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C:\Users\pc\Desktop\GRAD D. MIHOLJAC MATIJA\Javna Nabava\JEDNOSTAVNA NABAVA\2025\79- 25 Obnova društvenog doma u Svetom Đurđu\"/>
    </mc:Choice>
  </mc:AlternateContent>
  <xr:revisionPtr revIDLastSave="0" documentId="13_ncr:1_{51E2856D-0C4D-45EB-A445-B4BA5AB393E0}" xr6:coauthVersionLast="47" xr6:coauthVersionMax="47" xr10:uidLastSave="{00000000-0000-0000-0000-000000000000}"/>
  <bookViews>
    <workbookView xWindow="-120" yWindow="-120" windowWidth="29040" windowHeight="15720" tabRatio="813" xr2:uid="{00000000-000D-0000-FFFF-FFFF00000000}"/>
  </bookViews>
  <sheets>
    <sheet name="NASLOVNICA " sheetId="223" r:id="rId1"/>
    <sheet name="REKAPITULACIJA_GO" sheetId="188" r:id="rId2"/>
    <sheet name="PRIPREMNI RADOVI" sheetId="206" r:id="rId3"/>
    <sheet name="STOLARSKI RADOVI" sheetId="36" r:id="rId4"/>
    <sheet name="GIPSKARTONSKI RADOVI_" sheetId="200" r:id="rId5"/>
    <sheet name="ZIDARSKI RADOVI" sheetId="190" r:id="rId6"/>
    <sheet name="KERAMIČARSKI RADOVI" sheetId="195" r:id="rId7"/>
    <sheet name="SOBOSLIKARSKI RADOVI" sheetId="197" r:id="rId8"/>
    <sheet name="ELEKTROINSTALACIJE" sheetId="22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[1]Nap.!#REF!</definedName>
    <definedName name="___________red1" localSheetId="4">#REF!</definedName>
    <definedName name="___________red1">#REF!</definedName>
    <definedName name="__________red1">#REF!</definedName>
    <definedName name="________red1">#REF!</definedName>
    <definedName name="______red1">#REF!</definedName>
    <definedName name="_____xlnm.Print_Area">#REF!</definedName>
    <definedName name="_____xlnm.Print_Titles">#REF!</definedName>
    <definedName name="____Qn1">'[2]PRORAČUN GUBITAKA'!#REF!</definedName>
    <definedName name="____Qn7">'[2]PRORAČUN GUBITAKA'!#REF!</definedName>
    <definedName name="____red1" localSheetId="4">#REF!</definedName>
    <definedName name="____red1">#REF!</definedName>
    <definedName name="____ti7" localSheetId="4">[3]PRORAČUN!#REF!</definedName>
    <definedName name="____ti7">[3]PRORAČUN!#REF!</definedName>
    <definedName name="____tp1">'[2]PRORAČUN GUBITAKA'!#REF!</definedName>
    <definedName name="____xlnm.Print_Area" localSheetId="4">#REF!</definedName>
    <definedName name="____xlnm.Print_Area">#REF!</definedName>
    <definedName name="____xlnm.Print_Titles">#REF!</definedName>
    <definedName name="___xlnm.Print_Area">#REF!</definedName>
    <definedName name="___xlnm.Print_Titles">#REF!</definedName>
    <definedName name="___xlnm_Print_Area_1">#REF!</definedName>
    <definedName name="___xlnm_Print_Titles_1">#REF!</definedName>
    <definedName name="__xlfn_BAHTTEXT">#N/A</definedName>
    <definedName name="__xlnm.Print_Area" localSheetId="4">#REF!</definedName>
    <definedName name="__xlnm.Print_Area">#REF!</definedName>
    <definedName name="__xlnm.Print_Titles">#REF!</definedName>
    <definedName name="__xlnm_Print_Area_1">#REF!</definedName>
    <definedName name="__xlnm_Print_Titles_1">#REF!</definedName>
    <definedName name="_1Excel_BuiltIn_Print_Area_1">#REF!</definedName>
    <definedName name="_xlnm._FilterDatabase" localSheetId="8" hidden="1">ELEKTROINSTALACIJE!$G$2:$G$33</definedName>
    <definedName name="_xlnm._FilterDatabase" localSheetId="4" hidden="1">'GIPSKARTONSKI RADOVI_'!$G$2:$G$26</definedName>
    <definedName name="_xlnm._FilterDatabase" localSheetId="6" hidden="1">'KERAMIČARSKI RADOVI'!$G$1:$G$34</definedName>
    <definedName name="_xlnm._FilterDatabase" localSheetId="2" hidden="1">'PRIPREMNI RADOVI'!$G$3:$G$22</definedName>
    <definedName name="_xlnm._FilterDatabase" localSheetId="1" hidden="1">REKAPITULACIJA_GO!$E$3:$E$15</definedName>
    <definedName name="_xlnm._FilterDatabase" localSheetId="7" hidden="1">'SOBOSLIKARSKI RADOVI'!$G$2:$G$35</definedName>
    <definedName name="_xlnm._FilterDatabase" localSheetId="3" hidden="1">'STOLARSKI RADOVI'!$G$2:$G$61</definedName>
    <definedName name="_xlnm._FilterDatabase" localSheetId="5" hidden="1">'ZIDARSKI RADOVI'!$G$2:$G$176</definedName>
    <definedName name="_Hlk79749056" localSheetId="4">#REF!</definedName>
    <definedName name="_Hlk79749056" localSheetId="0">'NASLOVNICA '!$B$9</definedName>
    <definedName name="_Hlk79749056">#REF!</definedName>
    <definedName name="_Order1">255</definedName>
    <definedName name="_Qn1" localSheetId="4">'[2]PRORAČUN GUBITAKA'!#REF!</definedName>
    <definedName name="_Qn1">'[2]PRORAČUN GUBITAKA'!#REF!</definedName>
    <definedName name="_Qn7" localSheetId="4">'[2]PRORAČUN GUBITAKA'!#REF!</definedName>
    <definedName name="_Qn7">'[2]PRORAČUN GUBITAKA'!#REF!</definedName>
    <definedName name="_red1" localSheetId="4">#REF!</definedName>
    <definedName name="_red1">#REF!</definedName>
    <definedName name="_ti7" localSheetId="4">[3]PRORAČUN!#REF!</definedName>
    <definedName name="_ti7">[3]PRORAČUN!#REF!</definedName>
    <definedName name="_tp1" localSheetId="4">'[2]PRORAČUN GUBITAKA'!#REF!</definedName>
    <definedName name="_tp1">'[2]PRORAČUN GUBITAKA'!#REF!</definedName>
    <definedName name="a" localSheetId="4">#REF!</definedName>
    <definedName name="a">#REF!</definedName>
    <definedName name="AA">#REF!</definedName>
    <definedName name="AAA">#REF!</definedName>
    <definedName name="ac">[4]PLIN!#REF!</definedName>
    <definedName name="Akf" localSheetId="4">#REF!</definedName>
    <definedName name="Akf">#REF!</definedName>
    <definedName name="ASD">#REF!</definedName>
    <definedName name="AVD">#REF!</definedName>
    <definedName name="b">[4]PLIN!#REF!</definedName>
    <definedName name="BOD" localSheetId="4">#REF!</definedName>
    <definedName name="BOD">#REF!</definedName>
    <definedName name="BODIC">#REF!</definedName>
    <definedName name="BODICA">#REF!</definedName>
    <definedName name="C_1">[2]KOEFICIJENTI!#REF!</definedName>
    <definedName name="C_2">[3]PRORAČUN!#REF!</definedName>
    <definedName name="C_3">[3]PRORAČUN!#REF!</definedName>
    <definedName name="C_4">[3]PRORAČUN!#REF!</definedName>
    <definedName name="c_e">[5]S!$M$32</definedName>
    <definedName name="c_t">[5]S!$M$31</definedName>
    <definedName name="Ca" localSheetId="4">#REF!</definedName>
    <definedName name="Ca">#REF!</definedName>
    <definedName name="Cb">#REF!</definedName>
    <definedName name="Cc">#REF!</definedName>
    <definedName name="CCP">#REF!</definedName>
    <definedName name="CELIJA">#REF!</definedName>
    <definedName name="celija1">#REF!</definedName>
    <definedName name="celija2">#REF!</definedName>
    <definedName name="CeNel">#REF!</definedName>
    <definedName name="CeNT">#REF!</definedName>
    <definedName name="CeVT">#REF!</definedName>
    <definedName name="Cg">#REF!</definedName>
    <definedName name="CkA">#REF!</definedName>
    <definedName name="CkB">#REF!</definedName>
    <definedName name="CkC">#REF!</definedName>
    <definedName name="Clu">#REF!</definedName>
    <definedName name="cp">#REF!</definedName>
    <definedName name="CUNP">#REF!</definedName>
    <definedName name="č">#REF!</definedName>
    <definedName name="DAT_SIT">'[6]O.pod.'!$C$17</definedName>
    <definedName name="DATOTEKA">'[6]O.pod.'!$C$22</definedName>
    <definedName name="Datum">#REF!</definedName>
    <definedName name="DATUM_DANAS">'[1]O.pod.'!$G$19</definedName>
    <definedName name="DIREKTOR">'[1]O.pod.'!$C$20</definedName>
    <definedName name="Dpred">[7]Proračun!#REF!</definedName>
    <definedName name="DSD" localSheetId="4">#REF!</definedName>
    <definedName name="DSD">#REF!</definedName>
    <definedName name="e">#REF!</definedName>
    <definedName name="el">[1]Nap.!#REF!</definedName>
    <definedName name="Elaborat">[2]REKAPITULACIJA!#REF!</definedName>
    <definedName name="elektro">[1]Nap.!#REF!</definedName>
    <definedName name="Eptv" localSheetId="4">#REF!</definedName>
    <definedName name="Eptv">#REF!</definedName>
    <definedName name="eta">#REF!</definedName>
    <definedName name="ewew">#REF!</definedName>
    <definedName name="EXCEG">#REF!</definedName>
    <definedName name="Excel_BuiltIn_Print_Area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3">#REF!</definedName>
    <definedName name="Excel_BuiltIn_Print_Area_3_1">#REF!</definedName>
    <definedName name="Excel_BuiltIn_Print_Area_4">#REF!</definedName>
    <definedName name="Excel_BuiltIn_Print_Area_5">#REF!</definedName>
    <definedName name="Excel_BuiltIn_Print_Titles">#REF!</definedName>
    <definedName name="Excel_BuiltIn_Print_Titles_1">#REF!</definedName>
    <definedName name="Excel_BuiltIn_Print_Titles_1_1">#REF!</definedName>
    <definedName name="Excel_BuiltIn_Print_Titles_2">#REF!</definedName>
    <definedName name="Excel_BuiltIn_Print_Titles_2_1">#REF!</definedName>
    <definedName name="Excel_BuiltIn_Print_Titles_3">#REF!</definedName>
    <definedName name="Excel_BuiltIn_Print_Titles_4">#REF!</definedName>
    <definedName name="Excel_BuiltIn_Print_Titles_5">#REF!</definedName>
    <definedName name="f">[8]soboslik!#REF!</definedName>
    <definedName name="ff" localSheetId="4">#REF!</definedName>
    <definedName name="ff">#REF!</definedName>
    <definedName name="FI">[7]Proračun!$C$203</definedName>
    <definedName name="fn" localSheetId="4">[3]PRORAČUN!#REF!</definedName>
    <definedName name="fn">[3]PRORAČUN!#REF!</definedName>
    <definedName name="FSS" localSheetId="4">#REF!</definedName>
    <definedName name="FSS">#REF!</definedName>
    <definedName name="g">#REF!</definedName>
    <definedName name="Gradjevina">#REF!</definedName>
    <definedName name="Građevina">[2]REKAPITULACIJA!#REF!</definedName>
    <definedName name="GRAĐEVINSKI_RADOVI">[9]KOLEKTORI!#REF!</definedName>
    <definedName name="GS" localSheetId="4">#REF!</definedName>
    <definedName name="GS">#REF!</definedName>
    <definedName name="h">#REF!</definedName>
    <definedName name="H_g">#REF!</definedName>
    <definedName name="HH_g">#REF!</definedName>
    <definedName name="HHH">#REF!</definedName>
    <definedName name="INSTALACIJA_PLINA">[9]KOLEKTORI!#REF!</definedName>
    <definedName name="Investitor">[2]REKAPITULACIJA!#REF!</definedName>
    <definedName name="_xlnm.Print_Titles" localSheetId="8">ELEKTROINSTALACIJE!#REF!</definedName>
    <definedName name="_xlnm.Print_Titles" localSheetId="4">'GIPSKARTONSKI RADOVI_'!#REF!</definedName>
    <definedName name="_xlnm.Print_Titles" localSheetId="6">'KERAMIČARSKI RADOVI'!#REF!</definedName>
    <definedName name="_xlnm.Print_Titles" localSheetId="2">'PRIPREMNI RADOVI'!$1:$1</definedName>
    <definedName name="_xlnm.Print_Titles" localSheetId="7">'SOBOSLIKARSKI RADOVI'!#REF!</definedName>
    <definedName name="_xlnm.Print_Titles" localSheetId="3">'STOLARSKI RADOVI'!#REF!</definedName>
    <definedName name="_xlnm.Print_Titles" localSheetId="5">'ZIDARSKI RADOVI'!#REF!</definedName>
    <definedName name="iuz" localSheetId="4">#REF!</definedName>
    <definedName name="iuz">#REF!</definedName>
    <definedName name="IZVODITELJ">'[1]O.pod.'!$C$8</definedName>
    <definedName name="j">#REF!</definedName>
    <definedName name="JJJJJJJ">[9]KOLEKTORI!#REF!</definedName>
    <definedName name="jjvc">[1]Nap.!#REF!</definedName>
    <definedName name="jkj" localSheetId="4">#REF!</definedName>
    <definedName name="jkj">#REF!</definedName>
    <definedName name="jzjj">#REF!</definedName>
    <definedName name="k">#REF!</definedName>
    <definedName name="k_MK1">[2]KOEFICIJENTI!#REF!</definedName>
    <definedName name="k_MK2">[2]KOEFICIJENTI!#REF!</definedName>
    <definedName name="k_MK3">[2]KOEFICIJENTI!#REF!</definedName>
    <definedName name="k_POD1">[2]KOEFICIJENTI!#REF!</definedName>
    <definedName name="k_POD2">[2]KOEFICIJENTI!#REF!</definedName>
    <definedName name="k_PR1">[2]KOEFICIJENTI!#REF!</definedName>
    <definedName name="k_sig">[3]PRORAČUN!#REF!</definedName>
    <definedName name="k_ugr" localSheetId="4">#REF!</definedName>
    <definedName name="k_ugr">#REF!</definedName>
    <definedName name="k_ugr_CIJEVI">#REF!</definedName>
    <definedName name="k_ugr_CRPK">#REF!</definedName>
    <definedName name="k_ugr_FILT">#REF!</definedName>
    <definedName name="k_ugr_KUGLASTE">#REF!</definedName>
    <definedName name="k_ugr_LEPTIRASTE">#REF!</definedName>
    <definedName name="k_ugr_OPREMA">#REF!</definedName>
    <definedName name="k_ugr_PVC">#REF!</definedName>
    <definedName name="k_UV1">[2]KOEFICIJENTI!#REF!</definedName>
    <definedName name="k_UZ1">[2]KOEFICIJENTI!#REF!</definedName>
    <definedName name="k_UZ2">[2]KOEFICIJENTI!#REF!</definedName>
    <definedName name="k_VV1">[2]KOEFICIJENTI!#REF!</definedName>
    <definedName name="k_VV2">[2]KOEFICIJENTI!#REF!</definedName>
    <definedName name="k_VZ1">[2]KOEFICIJENTI!#REF!</definedName>
    <definedName name="k_VZ2">'[2]PRORAČUN GUBITAKA'!#REF!</definedName>
    <definedName name="KarakterZgrade">[2]REKAPITULACIJA!#REF!</definedName>
    <definedName name="KKKKKKKKKKKKKKKKKK">[8]PLIN!#REF!</definedName>
    <definedName name="KO" localSheetId="4">#REF!</definedName>
    <definedName name="KO">#REF!</definedName>
    <definedName name="koeficijent_sigurnosti" localSheetId="4">[3]PRORAČUN!#REF!</definedName>
    <definedName name="koeficijent_sigurnosti">[3]PRORAČUN!#REF!</definedName>
    <definedName name="Kolnik_16.3.">'[10]16. Prometnice'!$G$277</definedName>
    <definedName name="Kor" localSheetId="4">#REF!</definedName>
    <definedName name="Kor">#REF!</definedName>
    <definedName name="KS">#REF!</definedName>
    <definedName name="l">[7]Proračun!#REF!</definedName>
    <definedName name="L_L" localSheetId="4">#REF!</definedName>
    <definedName name="L_L">#REF!</definedName>
    <definedName name="lk">#REF!</definedName>
    <definedName name="lp">[7]Proračun!#REF!</definedName>
    <definedName name="M" localSheetId="4">#REF!</definedName>
    <definedName name="M">#REF!</definedName>
    <definedName name="mi">[5]S!$M$30</definedName>
    <definedName name="MJESTO">'[1]O.pod.'!$G$6</definedName>
    <definedName name="MMMMMMMM" localSheetId="4">#REF!</definedName>
    <definedName name="MMMMMMMM">#REF!</definedName>
    <definedName name="n" localSheetId="4">[7]Proračun!#REF!</definedName>
    <definedName name="n">[7]Proračun!#REF!</definedName>
    <definedName name="nABAVA" localSheetId="4">#REF!</definedName>
    <definedName name="nABAVA">#REF!</definedName>
    <definedName name="Namjena7" localSheetId="4">[3]PRORAČUN!#REF!</definedName>
    <definedName name="Namjena7">[3]PRORAČUN!#REF!</definedName>
    <definedName name="NAP_DODAVANJE">[1]Nap.!#REF!</definedName>
    <definedName name="NAP_ISPIS">[1]Nap.!#REF!</definedName>
    <definedName name="NAP_PREGLED">[1]Nap.!#REF!</definedName>
    <definedName name="NAP_SPREMANJE">[1]Nap.!#REF!</definedName>
    <definedName name="NAP_UNOS">[1]Nap.!#REF!</definedName>
    <definedName name="Nel" localSheetId="4">#REF!</definedName>
    <definedName name="Nel">#REF!</definedName>
    <definedName name="NelD">#REF!</definedName>
    <definedName name="nk">#REF!</definedName>
    <definedName name="nkf">#REF!</definedName>
    <definedName name="NOVA">#REF!</definedName>
    <definedName name="nova1">#REF!</definedName>
    <definedName name="novi">#REF!</definedName>
    <definedName name="OBRADIO">'[1]O.pod.'!$G$20</definedName>
    <definedName name="Odvod_16.4.">'[10]16. Prometnice'!$G$329</definedName>
    <definedName name="oiu" localSheetId="4">#REF!</definedName>
    <definedName name="oiu">#REF!</definedName>
    <definedName name="OLE_LINK24_1">[11]STROJARSKI_TROŠKOVNIK!#REF!</definedName>
    <definedName name="plin" localSheetId="4">#REF!</definedName>
    <definedName name="plin">#REF!</definedName>
    <definedName name="PODRUCJE">'[1]O.pod.'!$C$5</definedName>
    <definedName name="_xlnm.Print_Area" localSheetId="8">ELEKTROINSTALACIJE!$A$1:$F$33</definedName>
    <definedName name="_xlnm.Print_Area" localSheetId="4">'GIPSKARTONSKI RADOVI_'!$A$1:$F$26</definedName>
    <definedName name="_xlnm.Print_Area" localSheetId="6">'KERAMIČARSKI RADOVI'!$A$1:$F$34</definedName>
    <definedName name="_xlnm.Print_Area" localSheetId="0">'NASLOVNICA '!$A$1:$D$34</definedName>
    <definedName name="_xlnm.Print_Area" localSheetId="2">'PRIPREMNI RADOVI'!$A$1:$F$22</definedName>
    <definedName name="_xlnm.Print_Area" localSheetId="1">REKAPITULACIJA_GO!$A$1:$D$17</definedName>
    <definedName name="_xlnm.Print_Area" localSheetId="7">'SOBOSLIKARSKI RADOVI'!$A$1:$F$35</definedName>
    <definedName name="_xlnm.Print_Area" localSheetId="3">'STOLARSKI RADOVI'!$A$1:$F$62</definedName>
    <definedName name="_xlnm.Print_Area" localSheetId="5">'ZIDARSKI RADOVI'!$A$1:$F$176</definedName>
    <definedName name="polk">#REF!</definedName>
    <definedName name="Ponudjac">#REF!</definedName>
    <definedName name="pop">#REF!</definedName>
    <definedName name="POPUST">[12]FAKTORI!$B$2</definedName>
    <definedName name="Pripr_16.1.">'[10]16. Prometnice'!$G$66</definedName>
    <definedName name="Q" localSheetId="4">[7]Proračun!#REF!</definedName>
    <definedName name="Q">[7]Proračun!#REF!</definedName>
    <definedName name="Qk" localSheetId="4">[7]Proračun!#REF!</definedName>
    <definedName name="Qk">[7]Proračun!#REF!</definedName>
    <definedName name="qn" localSheetId="4">#REF!</definedName>
    <definedName name="qn">#REF!</definedName>
    <definedName name="qnom">#REF!</definedName>
    <definedName name="RASHLADNO_I_TOPLINSKO_POSTROJENJE">[9]KOLEKTORI!#REF!</definedName>
    <definedName name="rbr" localSheetId="4">#REF!</definedName>
    <definedName name="rbr">#REF!</definedName>
    <definedName name="Re" localSheetId="4">[7]Proračun!#REF!</definedName>
    <definedName name="Re">[7]Proračun!#REF!</definedName>
    <definedName name="REALIZACIJA_1997">'[13]Osn-Pod'!$E$5</definedName>
    <definedName name="RED" localSheetId="4">#REF!</definedName>
    <definedName name="RED">#REF!</definedName>
    <definedName name="rek">[1]Nap.!#REF!</definedName>
    <definedName name="REKAPITULACIJA" localSheetId="4">[9]KOLEKTORI!#REF!</definedName>
    <definedName name="REKAPITULACIJA">[9]KOLEKTORI!#REF!</definedName>
    <definedName name="ro" localSheetId="4">#REF!</definedName>
    <definedName name="ro">#REF!</definedName>
    <definedName name="Rpred" localSheetId="4">[7]Proračun!#REF!</definedName>
    <definedName name="Rpred">[7]Proračun!#REF!</definedName>
    <definedName name="RRO" localSheetId="4">#REF!</definedName>
    <definedName name="RRO">#REF!</definedName>
    <definedName name="rtrt" localSheetId="4">[8]elektr!#REF!</definedName>
    <definedName name="rtrt">[8]elektr!#REF!</definedName>
    <definedName name="s" localSheetId="4">#REF!</definedName>
    <definedName name="s">#REF!</definedName>
    <definedName name="sawe">#REF!</definedName>
    <definedName name="sdasd">[2]REKAPITULACIJA!#REF!</definedName>
    <definedName name="Sign_16.5.">'[10]16. Prometnice'!$G$408</definedName>
    <definedName name="sss" localSheetId="4">#REF!</definedName>
    <definedName name="sss">#REF!</definedName>
    <definedName name="Staja_2_građevinski">[1]Nap.!#REF!</definedName>
    <definedName name="stara">#REF!</definedName>
    <definedName name="t">#REF!</definedName>
    <definedName name="t_pl">[3]PRORAČUN!#REF!</definedName>
    <definedName name="t_pv">[3]PRORAČUN!#REF!</definedName>
    <definedName name="ta">[3]PRORAČUN!#REF!</definedName>
    <definedName name="Tecaj_Kn_EUR" localSheetId="4">#REF!</definedName>
    <definedName name="Tecaj_Kn_EUR">#REF!</definedName>
    <definedName name="tg_fim">'[5]LOM TLA'!$C$13</definedName>
    <definedName name="ti" localSheetId="4">#REF!</definedName>
    <definedName name="ti">#REF!</definedName>
    <definedName name="tihana" localSheetId="4">#REF!</definedName>
    <definedName name="tihana">#REF!</definedName>
    <definedName name="to">[7]Proračun!$C$235</definedName>
    <definedName name="TONKA" localSheetId="4">#REF!</definedName>
    <definedName name="TONKA">#REF!</definedName>
    <definedName name="tp" localSheetId="4">[7]Proračun!#REF!</definedName>
    <definedName name="tp">[7]Proračun!#REF!</definedName>
    <definedName name="tr" localSheetId="4">[7]Proračun!#REF!</definedName>
    <definedName name="tr">[7]Proračun!#REF!</definedName>
    <definedName name="tsr">[7]Proračun!#REF!</definedName>
    <definedName name="ttp" localSheetId="4">#REF!</definedName>
    <definedName name="ttp">#REF!</definedName>
    <definedName name="ttr">#REF!</definedName>
    <definedName name="ttsr">#REF!</definedName>
    <definedName name="tu">[7]Proračun!$C$237</definedName>
    <definedName name="tz" localSheetId="4">[8]PLIN!#REF!</definedName>
    <definedName name="tz">[8]PLIN!#REF!</definedName>
    <definedName name="u" localSheetId="4">#REF!</definedName>
    <definedName name="u">#REF!</definedName>
    <definedName name="ujuj">#REF!</definedName>
    <definedName name="UKUPNO1">[8]ZEMLJAN!$F$10</definedName>
    <definedName name="UKUPNO10" localSheetId="4">#REF!</definedName>
    <definedName name="UKUPNO10">#REF!</definedName>
    <definedName name="ukupno101">#REF!</definedName>
    <definedName name="UKUPNO11">#REF!</definedName>
    <definedName name="ukupno111">#REF!</definedName>
    <definedName name="UKUPNO12">[8]soboslik!#REF!</definedName>
    <definedName name="ukupno121">[8]soboslik!#REF!</definedName>
    <definedName name="UKUPNO13">'[8]razni '!#REF!</definedName>
    <definedName name="ukupno131">'[8]razni '!#REF!</definedName>
    <definedName name="UKUPNO14" localSheetId="4">#REF!</definedName>
    <definedName name="UKUPNO14">#REF!</definedName>
    <definedName name="ukupno141">#REF!</definedName>
    <definedName name="UKUPNO15">#REF!</definedName>
    <definedName name="ukupno151">#REF!</definedName>
    <definedName name="UKUPNO16">#REF!</definedName>
    <definedName name="ukupno161">#REF!</definedName>
    <definedName name="UKUPNO17">#REF!</definedName>
    <definedName name="ukupno171">#REF!</definedName>
    <definedName name="UKUPNO18">#REF!</definedName>
    <definedName name="ukupno181">#REF!</definedName>
    <definedName name="UKUPNO19">#REF!</definedName>
    <definedName name="ukupno191">#REF!</definedName>
    <definedName name="UKUPNO2">'[14]RAZNI RADOVI'!$F$22</definedName>
    <definedName name="UKUPNO20" localSheetId="4">#REF!</definedName>
    <definedName name="UKUPNO20">#REF!</definedName>
    <definedName name="ukupno201">#REF!</definedName>
    <definedName name="UKUPNO20A">#REF!</definedName>
    <definedName name="UKUPNO3">#REF!</definedName>
    <definedName name="ukupno31">#REF!</definedName>
    <definedName name="UKUPNO4">[8]izolacija!$F$13</definedName>
    <definedName name="UKUPNO5">'[8]oprema dvor.'!$F$28</definedName>
    <definedName name="UKUPNO6">[8]okoliš!$F$25</definedName>
    <definedName name="UKUPNO7" localSheetId="4">#REF!</definedName>
    <definedName name="UKUPNO7">#REF!</definedName>
    <definedName name="ukupno71">#REF!</definedName>
    <definedName name="UKUPNO8">[8]elektr!#REF!</definedName>
    <definedName name="ukupno81">[8]elektr!#REF!</definedName>
    <definedName name="UKUPNO9">[8]PLIN!#REF!</definedName>
    <definedName name="ukupno91">[8]PLIN!#REF!</definedName>
    <definedName name="upravna">[1]Nap.!#REF!</definedName>
    <definedName name="uzt" localSheetId="4">#REF!</definedName>
    <definedName name="uzt">#REF!</definedName>
    <definedName name="v">#REF!</definedName>
    <definedName name="v_0">[3]PRORAČUN!#REF!</definedName>
    <definedName name="v_max" localSheetId="4">#REF!</definedName>
    <definedName name="v_max">#REF!</definedName>
    <definedName name="VENTILACIJA" localSheetId="4">[9]KOLEKTORI!#REF!</definedName>
    <definedName name="VENTILACIJA">[9]KOLEKTORI!#REF!</definedName>
    <definedName name="w" localSheetId="4">[7]Proračun!#REF!</definedName>
    <definedName name="w">[7]Proračun!#REF!</definedName>
    <definedName name="wee" localSheetId="4">#REF!</definedName>
    <definedName name="wee">#REF!</definedName>
    <definedName name="weeeeee">#REF!</definedName>
    <definedName name="wewwew">#REF!</definedName>
    <definedName name="y">#REF!</definedName>
    <definedName name="z">#REF!</definedName>
    <definedName name="Zem_16.2.">'[10]16. Prometnice'!$G$130</definedName>
    <definedName name="ztre" localSheetId="4">#REF!</definedName>
    <definedName name="ztre">#REF!</definedName>
    <definedName name="zz">#REF!</definedName>
    <definedName name="zzh">'[8]razni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 i="188" l="1"/>
  <c r="F25" i="225"/>
  <c r="F24" i="225"/>
  <c r="F23" i="225"/>
  <c r="F22" i="225"/>
  <c r="F21" i="225"/>
  <c r="F20" i="225"/>
  <c r="F19" i="225"/>
  <c r="F18" i="225"/>
  <c r="G7" i="225" l="1"/>
  <c r="F9" i="225"/>
  <c r="G8" i="225" s="1"/>
  <c r="H8" i="225" s="1"/>
  <c r="F10" i="225"/>
  <c r="G10" i="225" s="1"/>
  <c r="F11" i="225"/>
  <c r="F13" i="225"/>
  <c r="G13" i="225" s="1"/>
  <c r="A2" i="225"/>
  <c r="B33" i="225"/>
  <c r="F32" i="225"/>
  <c r="F31" i="225"/>
  <c r="G31" i="225" s="1"/>
  <c r="G32" i="225"/>
  <c r="F29" i="225"/>
  <c r="G29" i="225" s="1"/>
  <c r="F27" i="225"/>
  <c r="F17" i="225"/>
  <c r="F16" i="225"/>
  <c r="G17" i="225" s="1"/>
  <c r="F14" i="225"/>
  <c r="G2" i="225"/>
  <c r="A3" i="206"/>
  <c r="G11" i="225" l="1"/>
  <c r="F33" i="225"/>
  <c r="D13" i="188" s="1"/>
  <c r="A8" i="225"/>
  <c r="G30" i="225" a="1"/>
  <c r="G30" i="225" s="1"/>
  <c r="G12" i="225"/>
  <c r="H12" i="225" s="1"/>
  <c r="A12" i="225" s="1"/>
  <c r="G9" i="225"/>
  <c r="G26" i="225"/>
  <c r="H26" i="225" s="1"/>
  <c r="G27" i="225"/>
  <c r="G15" i="225"/>
  <c r="H15" i="225" s="1"/>
  <c r="G14" i="225"/>
  <c r="G28" i="225"/>
  <c r="H28" i="225" s="1"/>
  <c r="G16" i="225"/>
  <c r="A15" i="225" l="1"/>
  <c r="A26" i="225"/>
  <c r="A28" i="225"/>
  <c r="F33" i="197"/>
  <c r="G33" i="197" s="1"/>
  <c r="F31" i="195"/>
  <c r="G31" i="195" s="1"/>
  <c r="F24" i="200"/>
  <c r="G24" i="200" s="1"/>
  <c r="F37" i="36"/>
  <c r="G37" i="36" s="1"/>
  <c r="F21" i="206"/>
  <c r="G21" i="206" s="1"/>
  <c r="F18" i="206"/>
  <c r="G18" i="206" s="1"/>
  <c r="F15" i="206"/>
  <c r="G15" i="206" s="1"/>
  <c r="G20" i="206" l="1"/>
  <c r="H20" i="206" s="1"/>
  <c r="G30" i="195"/>
  <c r="H30" i="195" s="1"/>
  <c r="G32" i="197"/>
  <c r="H32" i="197" s="1"/>
  <c r="G23" i="200"/>
  <c r="G35" i="36"/>
  <c r="H35" i="36" s="1"/>
  <c r="G36" i="36"/>
  <c r="G17" i="206"/>
  <c r="H17" i="206" s="1"/>
  <c r="G14" i="206"/>
  <c r="H14" i="206" s="1"/>
  <c r="B6" i="188" l="1"/>
  <c r="B22" i="206"/>
  <c r="F12" i="206"/>
  <c r="G12" i="206" s="1"/>
  <c r="F9" i="206"/>
  <c r="G10" i="206" s="1"/>
  <c r="F6" i="206"/>
  <c r="G4" i="206"/>
  <c r="G3" i="206"/>
  <c r="G5" i="206" l="1"/>
  <c r="H5" i="206" s="1"/>
  <c r="A5" i="206" s="1"/>
  <c r="F22" i="206"/>
  <c r="D6" i="188" s="1"/>
  <c r="G11" i="206"/>
  <c r="H11" i="206" s="1"/>
  <c r="G8" i="206"/>
  <c r="H8" i="206" s="1"/>
  <c r="G9" i="206"/>
  <c r="G6" i="206"/>
  <c r="E6" i="188" l="1"/>
  <c r="A6" i="188" s="1"/>
  <c r="G22" i="206" a="1"/>
  <c r="G22" i="206" s="1"/>
  <c r="F30" i="197" l="1"/>
  <c r="F128" i="190" l="1"/>
  <c r="G128" i="190" s="1"/>
  <c r="G127" i="190" l="1"/>
  <c r="H127" i="190" s="1"/>
  <c r="F17" i="36" l="1"/>
  <c r="G17" i="36" s="1"/>
  <c r="F16" i="36"/>
  <c r="G16" i="36" s="1"/>
  <c r="F23" i="36"/>
  <c r="G23" i="36" s="1"/>
  <c r="F22" i="36"/>
  <c r="G22" i="36" s="1"/>
  <c r="F174" i="190" l="1"/>
  <c r="F22" i="195"/>
  <c r="G22" i="195" s="1"/>
  <c r="G174" i="190" l="1"/>
  <c r="G173" i="190"/>
  <c r="H173" i="190" s="1"/>
  <c r="F60" i="36" l="1"/>
  <c r="G60" i="36" s="1"/>
  <c r="F58" i="36"/>
  <c r="G58" i="36" s="1"/>
  <c r="F57" i="36"/>
  <c r="F13" i="36"/>
  <c r="G13" i="36" s="1"/>
  <c r="B7" i="188"/>
  <c r="G57" i="36" l="1"/>
  <c r="G56" i="36"/>
  <c r="G59" i="36"/>
  <c r="H59" i="36" s="1"/>
  <c r="H56" i="36"/>
  <c r="B11" i="188" l="1"/>
  <c r="B10" i="188"/>
  <c r="B9" i="188"/>
  <c r="B8" i="188"/>
  <c r="F12" i="200" l="1"/>
  <c r="G13" i="200" s="1"/>
  <c r="G2" i="200"/>
  <c r="F10" i="200"/>
  <c r="F15" i="200"/>
  <c r="G16" i="200" s="1"/>
  <c r="F18" i="200"/>
  <c r="G17" i="200" s="1"/>
  <c r="F20" i="200"/>
  <c r="G19" i="200" s="1"/>
  <c r="F22" i="200"/>
  <c r="G21" i="200" s="1"/>
  <c r="B26" i="200"/>
  <c r="G10" i="200" l="1"/>
  <c r="F26" i="200"/>
  <c r="D8" i="188" s="1"/>
  <c r="G11" i="200"/>
  <c r="G20" i="200"/>
  <c r="G12" i="200"/>
  <c r="G9" i="200"/>
  <c r="G18" i="200"/>
  <c r="G15" i="200"/>
  <c r="G14" i="200"/>
  <c r="G22" i="200"/>
  <c r="F118" i="190"/>
  <c r="G118" i="190" s="1"/>
  <c r="G117" i="190" l="1"/>
  <c r="H117" i="190" s="1"/>
  <c r="F26" i="197" l="1"/>
  <c r="G26" i="197" s="1"/>
  <c r="B35" i="197"/>
  <c r="F34" i="197"/>
  <c r="F31" i="197"/>
  <c r="G31" i="197" s="1"/>
  <c r="G34" i="197"/>
  <c r="F24" i="197"/>
  <c r="G23" i="197" s="1"/>
  <c r="H23" i="197" s="1"/>
  <c r="F22" i="197"/>
  <c r="G22" i="197" s="1"/>
  <c r="F20" i="197"/>
  <c r="F19" i="197"/>
  <c r="G20" i="197" s="1"/>
  <c r="F17" i="197"/>
  <c r="F16" i="197"/>
  <c r="G16" i="197" s="1"/>
  <c r="F14" i="197"/>
  <c r="F13" i="197"/>
  <c r="G14" i="197" s="1"/>
  <c r="F12" i="197"/>
  <c r="G11" i="197" s="1"/>
  <c r="H11" i="197" s="1"/>
  <c r="G10" i="197"/>
  <c r="G2" i="197"/>
  <c r="F33" i="195"/>
  <c r="G33" i="195" s="1"/>
  <c r="F29" i="195"/>
  <c r="G29" i="195" s="1"/>
  <c r="B34" i="195"/>
  <c r="F27" i="195"/>
  <c r="G26" i="195" s="1"/>
  <c r="H26" i="195" s="1"/>
  <c r="F25" i="195"/>
  <c r="F23" i="195"/>
  <c r="G21" i="195" s="1"/>
  <c r="H21" i="195" s="1"/>
  <c r="F20" i="195"/>
  <c r="G19" i="195" s="1"/>
  <c r="H19" i="195" s="1"/>
  <c r="F18" i="195"/>
  <c r="F17" i="195"/>
  <c r="G17" i="195" s="1"/>
  <c r="F15" i="195"/>
  <c r="G15" i="195" s="1"/>
  <c r="F12" i="195"/>
  <c r="G12" i="195" s="1"/>
  <c r="F11" i="195"/>
  <c r="G9" i="195"/>
  <c r="G1" i="195"/>
  <c r="F34" i="195" l="1"/>
  <c r="D10" i="188" s="1"/>
  <c r="G10" i="195" a="1"/>
  <c r="G10" i="195" s="1"/>
  <c r="H10" i="195" s="1"/>
  <c r="G28" i="195" a="1"/>
  <c r="G28" i="195" s="1"/>
  <c r="H28" i="195" s="1"/>
  <c r="G25" i="197"/>
  <c r="H25" i="197" s="1"/>
  <c r="G27" i="197" a="1"/>
  <c r="G27" i="197" s="1"/>
  <c r="G15" i="197"/>
  <c r="H15" i="197" s="1"/>
  <c r="G18" i="197"/>
  <c r="H18" i="197" s="1"/>
  <c r="G29" i="197"/>
  <c r="H29" i="197" s="1"/>
  <c r="F35" i="197"/>
  <c r="D11" i="188" s="1"/>
  <c r="G17" i="197"/>
  <c r="G24" i="197"/>
  <c r="G12" i="197"/>
  <c r="G19" i="197"/>
  <c r="G13" i="197"/>
  <c r="G30" i="197"/>
  <c r="G21" i="197"/>
  <c r="H21" i="197" s="1"/>
  <c r="G32" i="195" a="1"/>
  <c r="G32" i="195" s="1"/>
  <c r="H32" i="195" s="1"/>
  <c r="G24" i="195"/>
  <c r="H24" i="195" s="1"/>
  <c r="G27" i="195"/>
  <c r="G20" i="195"/>
  <c r="G13" i="195"/>
  <c r="G23" i="195"/>
  <c r="G11" i="195"/>
  <c r="G18" i="195"/>
  <c r="G25" i="195"/>
  <c r="G14" i="195"/>
  <c r="H14" i="195" s="1"/>
  <c r="F111" i="190" l="1"/>
  <c r="F114" i="190"/>
  <c r="G114" i="190" l="1"/>
  <c r="G113" i="190"/>
  <c r="H113" i="190" s="1"/>
  <c r="B176" i="190"/>
  <c r="F170" i="190"/>
  <c r="G170" i="190" s="1"/>
  <c r="F167" i="190"/>
  <c r="G167" i="190" s="1"/>
  <c r="F164" i="190"/>
  <c r="G164" i="190" s="1"/>
  <c r="F162" i="190"/>
  <c r="G160" i="190" s="1"/>
  <c r="H160" i="190" s="1"/>
  <c r="F158" i="190"/>
  <c r="G159" i="190" s="1"/>
  <c r="F155" i="190"/>
  <c r="G156" i="190" s="1"/>
  <c r="F152" i="190"/>
  <c r="G153" i="190" s="1"/>
  <c r="F149" i="190"/>
  <c r="G148" i="190" s="1"/>
  <c r="H148" i="190" s="1"/>
  <c r="F146" i="190"/>
  <c r="G147" i="190" s="1"/>
  <c r="F143" i="190"/>
  <c r="G144" i="190" s="1"/>
  <c r="F140" i="190"/>
  <c r="G139" i="190" s="1"/>
  <c r="H139" i="190" s="1"/>
  <c r="F137" i="190"/>
  <c r="G137" i="190" s="1"/>
  <c r="F130" i="190"/>
  <c r="G131" i="190" s="1"/>
  <c r="F125" i="190"/>
  <c r="F122" i="190"/>
  <c r="G122" i="190" s="1"/>
  <c r="F120" i="190"/>
  <c r="G119" i="190" s="1"/>
  <c r="H119" i="190" s="1"/>
  <c r="F116" i="190"/>
  <c r="G116" i="190" s="1"/>
  <c r="G110" i="190"/>
  <c r="H110" i="190" s="1"/>
  <c r="F107" i="190"/>
  <c r="G106" i="190" s="1"/>
  <c r="H106" i="190" s="1"/>
  <c r="F105" i="190"/>
  <c r="G105" i="190" s="1"/>
  <c r="F103" i="190"/>
  <c r="F135" i="190"/>
  <c r="G134" i="190" s="1"/>
  <c r="H134" i="190" s="1"/>
  <c r="F100" i="190"/>
  <c r="G101" i="190" s="1"/>
  <c r="F97" i="190"/>
  <c r="G97" i="190" s="1"/>
  <c r="F96" i="190"/>
  <c r="G98" i="190" s="1"/>
  <c r="F93" i="190"/>
  <c r="G94" i="190" s="1"/>
  <c r="F90" i="190"/>
  <c r="G91" i="190" s="1"/>
  <c r="F133" i="190"/>
  <c r="G133" i="190" s="1"/>
  <c r="F88" i="190"/>
  <c r="G88" i="190" s="1"/>
  <c r="G86" i="190"/>
  <c r="F83" i="190"/>
  <c r="G82" i="190" s="1"/>
  <c r="H82" i="190" s="1"/>
  <c r="F80" i="190"/>
  <c r="G81" i="190" s="1"/>
  <c r="F77" i="190"/>
  <c r="G76" i="190" s="1"/>
  <c r="F73" i="190"/>
  <c r="G73" i="190" s="1"/>
  <c r="F70" i="190"/>
  <c r="G71" i="190" s="1"/>
  <c r="F67" i="190"/>
  <c r="G68" i="190" s="1"/>
  <c r="F63" i="190"/>
  <c r="G64" i="190" s="1"/>
  <c r="F59" i="190"/>
  <c r="G58" i="190" s="1"/>
  <c r="H58" i="190" s="1"/>
  <c r="F56" i="190"/>
  <c r="G56" i="190" s="1"/>
  <c r="F52" i="190"/>
  <c r="G50" i="190" s="1"/>
  <c r="H50" i="190" s="1"/>
  <c r="F48" i="190"/>
  <c r="G49" i="190" s="1"/>
  <c r="F44" i="190"/>
  <c r="G44" i="190" s="1"/>
  <c r="F43" i="190"/>
  <c r="F40" i="190"/>
  <c r="F36" i="190"/>
  <c r="G36" i="190" s="1"/>
  <c r="F35" i="190"/>
  <c r="F32" i="190"/>
  <c r="F31" i="190"/>
  <c r="G31" i="190" s="1"/>
  <c r="F28" i="190"/>
  <c r="G28" i="190" s="1"/>
  <c r="F27" i="190"/>
  <c r="F26" i="190"/>
  <c r="G29" i="190" s="1"/>
  <c r="F23" i="190"/>
  <c r="G23" i="190" s="1"/>
  <c r="F22" i="190"/>
  <c r="G21" i="190" s="1"/>
  <c r="H21" i="190" s="1"/>
  <c r="F20" i="190"/>
  <c r="G19" i="190" s="1"/>
  <c r="H19" i="190" s="1"/>
  <c r="F18" i="190"/>
  <c r="G18" i="190" s="1"/>
  <c r="F17" i="190"/>
  <c r="G17" i="190" s="1"/>
  <c r="F14" i="190"/>
  <c r="E11" i="188"/>
  <c r="E10" i="188"/>
  <c r="E3" i="188"/>
  <c r="F176" i="190" l="1"/>
  <c r="G15" i="190"/>
  <c r="G103" i="190"/>
  <c r="G109" i="190" a="1"/>
  <c r="G109" i="190" s="1"/>
  <c r="G121" i="190"/>
  <c r="H121" i="190" s="1"/>
  <c r="G77" i="190"/>
  <c r="G136" i="190"/>
  <c r="H136" i="190" s="1"/>
  <c r="G74" i="190"/>
  <c r="G13" i="190"/>
  <c r="H13" i="190" s="1"/>
  <c r="G111" i="190"/>
  <c r="G41" i="190"/>
  <c r="H41" i="190" s="1"/>
  <c r="G62" i="190"/>
  <c r="G59" i="190"/>
  <c r="G60" i="190"/>
  <c r="G75" i="190"/>
  <c r="H75" i="190" s="1"/>
  <c r="G102" i="190"/>
  <c r="H102" i="190" s="1"/>
  <c r="G54" i="190"/>
  <c r="H54" i="190" s="1"/>
  <c r="G78" i="190"/>
  <c r="G57" i="190"/>
  <c r="G26" i="190"/>
  <c r="G140" i="190"/>
  <c r="G162" i="190"/>
  <c r="G34" i="190"/>
  <c r="H34" i="190" s="1"/>
  <c r="G141" i="190"/>
  <c r="G163" i="190"/>
  <c r="H163" i="190" s="1"/>
  <c r="G95" i="190"/>
  <c r="H95" i="190" s="1"/>
  <c r="G142" i="190"/>
  <c r="H142" i="190" s="1"/>
  <c r="G61" i="190"/>
  <c r="H61" i="190" s="1"/>
  <c r="G79" i="190"/>
  <c r="H79" i="190" s="1"/>
  <c r="G42" i="190"/>
  <c r="G80" i="190"/>
  <c r="G124" i="190"/>
  <c r="H124" i="190" s="1"/>
  <c r="G151" i="190"/>
  <c r="H151" i="190" s="1"/>
  <c r="G171" i="190"/>
  <c r="G22" i="190"/>
  <c r="G63" i="190"/>
  <c r="G125" i="190"/>
  <c r="G152" i="190"/>
  <c r="G24" i="190"/>
  <c r="G51" i="190"/>
  <c r="G84" i="190"/>
  <c r="G129" i="190"/>
  <c r="H129" i="190" s="1"/>
  <c r="G69" i="190"/>
  <c r="H69" i="190" s="1"/>
  <c r="G154" i="190"/>
  <c r="H154" i="190" s="1"/>
  <c r="G25" i="190"/>
  <c r="H25" i="190" s="1"/>
  <c r="G72" i="190"/>
  <c r="H72" i="190" s="1"/>
  <c r="G108" i="190"/>
  <c r="G138" i="190"/>
  <c r="G157" i="190"/>
  <c r="H157" i="190" s="1"/>
  <c r="G33" i="190"/>
  <c r="G55" i="190"/>
  <c r="G132" i="190"/>
  <c r="H132" i="190" s="1"/>
  <c r="G161" i="190"/>
  <c r="G83" i="190"/>
  <c r="G107" i="190"/>
  <c r="G149" i="190"/>
  <c r="G165" i="190"/>
  <c r="H165" i="190" s="1"/>
  <c r="G43" i="190"/>
  <c r="G52" i="190"/>
  <c r="G135" i="190"/>
  <c r="G120" i="190"/>
  <c r="G150" i="190"/>
  <c r="G53" i="190"/>
  <c r="G70" i="190"/>
  <c r="G85" i="190"/>
  <c r="G130" i="190"/>
  <c r="G158" i="190"/>
  <c r="G166" i="190"/>
  <c r="G37" i="190"/>
  <c r="G96" i="190"/>
  <c r="G20" i="190"/>
  <c r="G14" i="190"/>
  <c r="G45" i="190"/>
  <c r="G89" i="190"/>
  <c r="H89" i="190" s="1"/>
  <c r="G143" i="190"/>
  <c r="G30" i="190"/>
  <c r="H30" i="190" s="1"/>
  <c r="G35" i="190"/>
  <c r="G46" i="190"/>
  <c r="H46" i="190" s="1"/>
  <c r="G168" i="190"/>
  <c r="H168" i="190" s="1"/>
  <c r="G27" i="190"/>
  <c r="G90" i="190"/>
  <c r="G123" i="190"/>
  <c r="G145" i="190"/>
  <c r="H145" i="190" s="1"/>
  <c r="G16" i="190"/>
  <c r="H16" i="190" s="1"/>
  <c r="G47" i="190"/>
  <c r="G65" i="190"/>
  <c r="H65" i="190" s="1"/>
  <c r="G99" i="190"/>
  <c r="H99" i="190" s="1"/>
  <c r="G104" i="190"/>
  <c r="H104" i="190" s="1"/>
  <c r="G115" i="190"/>
  <c r="H115" i="190" s="1"/>
  <c r="G169" i="190"/>
  <c r="G32" i="190"/>
  <c r="G40" i="190"/>
  <c r="G48" i="190"/>
  <c r="G66" i="190"/>
  <c r="G87" i="190"/>
  <c r="H87" i="190" s="1"/>
  <c r="G92" i="190"/>
  <c r="H92" i="190" s="1"/>
  <c r="G146" i="190"/>
  <c r="G100" i="190"/>
  <c r="G67" i="190"/>
  <c r="G155" i="190"/>
  <c r="G93" i="190"/>
  <c r="G176" i="190" l="1"/>
  <c r="D9" i="188"/>
  <c r="E9" i="188" l="1"/>
  <c r="E8" i="188" l="1"/>
  <c r="A17" i="206" l="1"/>
  <c r="A20" i="206"/>
  <c r="A8" i="206"/>
  <c r="A14" i="206"/>
  <c r="A11" i="206"/>
  <c r="G53" i="36" l="1"/>
  <c r="F19" i="36" l="1"/>
  <c r="F12" i="36"/>
  <c r="F14" i="36"/>
  <c r="G14" i="36" s="1"/>
  <c r="G19" i="36" l="1"/>
  <c r="G11" i="36" a="1"/>
  <c r="G11" i="36" s="1"/>
  <c r="G12" i="36"/>
  <c r="G10" i="36" a="1"/>
  <c r="G10" i="36" s="1"/>
  <c r="H10" i="36" s="1"/>
  <c r="F55" i="36" l="1"/>
  <c r="G54" i="36" l="1"/>
  <c r="H54" i="36" s="1"/>
  <c r="G55" i="36"/>
  <c r="F44" i="36" l="1"/>
  <c r="F40" i="36"/>
  <c r="G40" i="36" s="1"/>
  <c r="F39" i="36"/>
  <c r="G39" i="36" s="1"/>
  <c r="F21" i="36"/>
  <c r="F20" i="36"/>
  <c r="F33" i="36"/>
  <c r="G32" i="36" s="1"/>
  <c r="F28" i="36"/>
  <c r="G28" i="36" s="1"/>
  <c r="G21" i="36" l="1"/>
  <c r="G18" i="36" a="1"/>
  <c r="G18" i="36" s="1"/>
  <c r="H18" i="36" s="1"/>
  <c r="G44" i="36"/>
  <c r="G43" i="36"/>
  <c r="G20" i="36"/>
  <c r="G33" i="36"/>
  <c r="B61" i="36" l="1"/>
  <c r="F51" i="36"/>
  <c r="F48" i="36"/>
  <c r="G48" i="36" s="1"/>
  <c r="F47" i="36"/>
  <c r="G47" i="36" s="1"/>
  <c r="F29" i="36"/>
  <c r="F25" i="36"/>
  <c r="F61" i="36" s="1"/>
  <c r="G2" i="36"/>
  <c r="G25" i="36" l="1"/>
  <c r="G51" i="36"/>
  <c r="G52" i="36"/>
  <c r="G50" i="36"/>
  <c r="H50" i="36" s="1"/>
  <c r="G27" i="36"/>
  <c r="H27" i="36" s="1"/>
  <c r="G30" i="36"/>
  <c r="G38" i="36"/>
  <c r="G29" i="36"/>
  <c r="G24" i="36"/>
  <c r="H24" i="36" s="1"/>
  <c r="G31" i="36"/>
  <c r="H31" i="36" s="1"/>
  <c r="G42" i="36"/>
  <c r="H42" i="36" s="1"/>
  <c r="G26" i="36"/>
  <c r="G41" i="36"/>
  <c r="G45" i="36"/>
  <c r="G49" i="36"/>
  <c r="G46" i="36"/>
  <c r="H46" i="36" s="1"/>
  <c r="D7" i="188" l="1"/>
  <c r="D15" i="188" s="1"/>
  <c r="D16" i="188" l="1"/>
  <c r="D17" i="188" s="1"/>
  <c r="E7" i="188"/>
  <c r="E15" i="188" l="1"/>
  <c r="A8" i="188"/>
  <c r="A2" i="200" s="1"/>
  <c r="A11" i="188"/>
  <c r="A2" i="197" s="1"/>
  <c r="A10" i="188"/>
  <c r="A1" i="195" s="1"/>
  <c r="A9" i="188"/>
  <c r="A2" i="190" s="1"/>
  <c r="A127" i="190" s="1"/>
  <c r="A7" i="188"/>
  <c r="A2" i="36" s="1"/>
  <c r="A35" i="36" s="1"/>
  <c r="A15" i="197" l="1"/>
  <c r="A32" i="197"/>
  <c r="A32" i="195"/>
  <c r="A9" i="200"/>
  <c r="A21" i="195"/>
  <c r="A145" i="190"/>
  <c r="A11" i="200"/>
  <c r="A50" i="190"/>
  <c r="A139" i="190"/>
  <c r="A89" i="190"/>
  <c r="A168" i="190"/>
  <c r="A58" i="190"/>
  <c r="A75" i="190"/>
  <c r="A11" i="197"/>
  <c r="A72" i="190"/>
  <c r="A129" i="190"/>
  <c r="A18" i="197"/>
  <c r="A28" i="195"/>
  <c r="A14" i="200"/>
  <c r="A134" i="190"/>
  <c r="A69" i="190"/>
  <c r="A151" i="190"/>
  <c r="A17" i="200"/>
  <c r="A21" i="190"/>
  <c r="A19" i="195"/>
  <c r="A19" i="200"/>
  <c r="A79" i="190"/>
  <c r="A82" i="190"/>
  <c r="A154" i="190"/>
  <c r="A54" i="190"/>
  <c r="A136" i="190"/>
  <c r="A148" i="190"/>
  <c r="A95" i="190"/>
  <c r="A19" i="190"/>
  <c r="A99" i="190"/>
  <c r="A61" i="190"/>
  <c r="A10" i="195"/>
  <c r="A30" i="190"/>
  <c r="A157" i="190"/>
  <c r="A92" i="190"/>
  <c r="A16" i="190"/>
  <c r="A34" i="190"/>
  <c r="A102" i="190"/>
  <c r="A132" i="190"/>
  <c r="A23" i="197"/>
  <c r="A25" i="197"/>
  <c r="A29" i="197"/>
  <c r="A21" i="197"/>
  <c r="A173" i="190"/>
  <c r="A25" i="190"/>
  <c r="A124" i="190"/>
  <c r="A46" i="190"/>
  <c r="A41" i="190"/>
  <c r="A24" i="195"/>
  <c r="A14" i="195"/>
  <c r="A163" i="190"/>
  <c r="A26" i="195"/>
  <c r="A110" i="190"/>
  <c r="A142" i="190"/>
  <c r="A113" i="190"/>
  <c r="A87" i="190"/>
  <c r="A65" i="190"/>
  <c r="A160" i="190"/>
  <c r="A104" i="190"/>
  <c r="A106" i="190"/>
  <c r="A121" i="190"/>
  <c r="A115" i="190"/>
  <c r="A117" i="190"/>
  <c r="A165" i="190"/>
  <c r="A119" i="190"/>
  <c r="A13" i="190"/>
  <c r="A56" i="36"/>
  <c r="A59" i="36"/>
  <c r="A10" i="36" l="1"/>
  <c r="A18" i="36" l="1"/>
  <c r="A54" i="36"/>
  <c r="A27" i="36"/>
  <c r="A50" i="36"/>
  <c r="A46" i="36"/>
  <c r="A24" i="36"/>
  <c r="A31" i="36"/>
  <c r="A42" i="3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<sst xmlns="http://schemas.openxmlformats.org/spreadsheetml/2006/main" count="397" uniqueCount="225">
  <si>
    <t>kom</t>
  </si>
  <si>
    <t>J. MJ.</t>
  </si>
  <si>
    <t>KOLIČINA</t>
  </si>
  <si>
    <t>CIJENA</t>
  </si>
  <si>
    <t>m³</t>
  </si>
  <si>
    <t>m²</t>
  </si>
  <si>
    <t>IZNOS</t>
  </si>
  <si>
    <t>A.</t>
  </si>
  <si>
    <t>ZIDARSKI RADOVI</t>
  </si>
  <si>
    <t>m</t>
  </si>
  <si>
    <t>Obračun prema svijetloj površini stropa.</t>
  </si>
  <si>
    <t>Radove izvoditi prema tehnologiji kojom je izveden postojeći zid.</t>
  </si>
  <si>
    <t>Popravak postojećih zidova kaštela, obrambenih zidova unutarnjeg dvorišta i zidova vanjskog dvorišta</t>
  </si>
  <si>
    <t>Radove izvoditi pažljivo kako bi se spriječila bilo kakva šteta na susjednim građevinama.</t>
  </si>
  <si>
    <t>Dozidavanje kamenog ziđa s dva vidljiva lica u vapnenom mortu oko vanjskog dvorišta uz lapidarij i novu zgradu. Prosječna debljina ziđa 65 cm, visina dozidavanja cca 1,0 m do 1,5 m.</t>
  </si>
  <si>
    <t>Radove izvoditi prema tehnologiji kojom je izveden zid lapidarija.</t>
  </si>
  <si>
    <t xml:space="preserve">Kampadno podzidavanje lomljenim kamenom kamenog ziđa uz ukopanu strojarnicu do stijene ili do dna iskopa. </t>
  </si>
  <si>
    <t>Zidanje pravokutnih stupova lapidarija lomljenim kamenom u vapnenom mortu. Širina stupova 30 cm, visine 240 cm.</t>
  </si>
  <si>
    <t xml:space="preserve">Radove izvoditi prema tehnologiji kojom je izveden postojeći zid i/ili prema tehnologiji proizvođača građevinskih proizvoda za popravak ovakvih građevina usklađenoj s Upravom za zaštitu kulturne baštine. </t>
  </si>
  <si>
    <t>Zidanje zamjenskog zida uz kulu kaštela lomljenim kamenom u vapnenoj žbuci s dva vidljiva lica. Ziđem se ispunjava  i oblaže čelični okvir učvršćen u zid čeličnim sidrima.</t>
  </si>
  <si>
    <t>b) Pomoćna zgrada</t>
  </si>
  <si>
    <t>Stavka obuhvaća sidra od nehrđajućeg ili pocinčanog čelika 5 kom/m².</t>
  </si>
  <si>
    <t>Izrada horizontalne hidroizolacije zidova  dva vruća premaza bitumenom i dvije ljepenke.</t>
  </si>
  <si>
    <t>m'</t>
  </si>
  <si>
    <t>a) debljina zida 25 cm</t>
  </si>
  <si>
    <t>Zidanje obložnog zida debljine 12 cm, od pune opeke NF sa sidrenjem u zid koji se oblaže; u produžnoj žbuci. Jedna strana vidljiva.</t>
  </si>
  <si>
    <t>b) debljina zida 12 cm</t>
  </si>
  <si>
    <t>pdv 25%</t>
  </si>
  <si>
    <t>OPĆI UVJETI</t>
  </si>
  <si>
    <t>UKUPNO  RADOVI S PDV-OM</t>
  </si>
  <si>
    <t>UKUPNO RADOVI</t>
  </si>
  <si>
    <t>Zidanje nosivih zidova u prizemlju blok opekom, debljina zida 20, 25 i 30 cm, tlačne čvrstoće 15 MPa; u produžnom mortu M5.</t>
  </si>
  <si>
    <t>STOLARSKI RADOVI</t>
  </si>
  <si>
    <t>OBRTNIČKI RADOVI</t>
  </si>
  <si>
    <t>Prije pristupa izradi stolarije izvođač je obavezan prekontrolirati količine i zidarske veličine otvora na gradilištu. Radioničke nacrte izrađuje izvođač stolarskih radova, dostavlja na usaglašavanje projektantu.</t>
  </si>
  <si>
    <t>Sva stolarija kod dostave mora biti zaštićena, dok se finalno obrađeni proizvodi zaštićuju i nakon ugradbe od nenamjernog oštećenja, a što mora sadržavati jedinična cijena.</t>
  </si>
  <si>
    <t>dvokrilni prozor</t>
  </si>
  <si>
    <t>DVOKRILNI PROZOR
Izrada, dobava i ugradnja dvokrilnog prozora. Izvodi se sa dva otklopno zaokretna krila, zastakljena transparentnim low-e izo staklom 4+12+4 mm, koeficijent prolaza topline stakla k≤1,1 W/m²K. 
Profili otvora su drveni s prekinutim toplinskim mostom, s vanjskom alu kutijom rolete,  te minimalno pet komora u presjeku, boje po izboru investitora, koeficijent prolaza topline prozorskih okvira k≤1.4W/m2K, zvučna zaštita 40dB (3 brtve).  Ugradba suha, sa zapunjenjm reški PU pjenom, sva vezna sredstva nehrđajuća.
Izvođač prije izvedbe dužan je mjere provjeriti na licu mjesta. Ponuđen sustav do potpune funkcionalnosti.</t>
  </si>
  <si>
    <t>POZ 201;     160x140 cm</t>
  </si>
  <si>
    <t>KROVNI PROZOR
Izrada, dobava i ugradnja krovnog prozora. Drvena jezgra obložena zaštitnim slojem od bijelog poliuretana, izvana pokrovni-profil od bojanog aluminija, središnji ovjes, ručka za otvaranje s donje strane, ventilacijski preklop, dvostruko brtvljenje, dvostruko energetsko sigurnosno staklo. Potrebno provjeriti mjere na licu mjesta.</t>
  </si>
  <si>
    <t>krovni prozor</t>
  </si>
  <si>
    <t>dim 70x110 cm</t>
  </si>
  <si>
    <t>dim 80x140 cm</t>
  </si>
  <si>
    <t>Profili okvira su drveni, boje po izboru investitora, koeficijent prolaza topline  okvira k≤1,4 W/m²K.  Vidljivi dijelovi otvaranja i zatvaranja i okova u finalnoj obradi kao profili. Ugradba suha, sa zapunjavanjem reški  poliuretanskom pjenom, sva vezna sredstva nehrđajuća. Izvođač prije izvedbe dužan je mjere provjeriti na licu mjesta. Ponuđen sustav do potpune funkcionalnosti.</t>
  </si>
  <si>
    <t>jednokrilna vrata</t>
  </si>
  <si>
    <t xml:space="preserve">DVOKRILNA VRATA SA NADSVJETLOM
Izrada, dobava i ugradnja dvokrilnih poluustakljenih vanjskih ulaznih vrata.  Vrata se izvode sa poluostakljenim krilima i otklopnim nadsvjetlom. Krilo vrata je ispunjeno termo panelom u debljini krila i ostakljena izo low-e staklom s ispunom od plina, ornament staklom. Koeficijent prolaska topline stakla iznosi k≤1,1 W/m²K. Uključen set okova i kvaka od punog mesinga. Na donji dio krila vrata učvrstiti odbostrano inox lim u visini 25,0 cm. 
</t>
  </si>
  <si>
    <t>POZ 105;    120x160 cm</t>
  </si>
  <si>
    <t>POZ 101;    160x140 cm</t>
  </si>
  <si>
    <t>POZ 106;    240x210+50 cm</t>
  </si>
  <si>
    <t>POZ 107;    129x210+50 cm</t>
  </si>
  <si>
    <t>dim 90/205 cm</t>
  </si>
  <si>
    <t>ulazna vrata u stanove</t>
  </si>
  <si>
    <t>TRAKASTE ZAVJESE
Izrada, dobava i ugradnja trakastih zavjesa od blago plastificirane tkanine pastelnih boja sa komandama za zakretanje i skupljanje lamela. 
Uključen sav rad i materijal. 
Obračun po m² .</t>
  </si>
  <si>
    <t>trakaste zavjese</t>
  </si>
  <si>
    <t>vanjske klupice</t>
  </si>
  <si>
    <t>Obuhvaćaju  izradu cementnih glazura, plivajućih  podova, unutarnje  i vanjske  žbuke  i  kulira, tj. svih zidarskih radova koji se izvode.</t>
  </si>
  <si>
    <t>Ispitivanje kvalitete morta vrši se prema standardima. Pijesak mora biti čist bez organskih primjesa. Ako ih ima, pranjem ih treba otkloniti. Kvaliteta mora odgovarati standardima. Cement za produžni i cementi mort mora odgovarati normativima standarda.</t>
  </si>
  <si>
    <t xml:space="preserve">Za  rabiciranje  upotrijebiti  rabic  pletivo od  pocinčane  žice  0,7  do 1 mm, a gustoća  polja  rabic  pletiva  10 mm. Pletivo  može  biti  kvadratno  ili  višekutno, a kod  glazura  i  plivajućih   podova  može  se  upotrijebiti  i  armaturna  mreža  do  jačine  Q203. </t>
  </si>
  <si>
    <t>Investitor ima pravo provjeriti materijal kojim izvođač izvodi radove. U tu svrhu izvođač je dužan dati uzorke materijala na ispitivanje. Lošim materijalom radovi se ne mogu izvoditi.</t>
  </si>
  <si>
    <t>Izmjere i obračun vrši se prema "Prosječnim normama u građevinarstvu" po m¹, m² i komadu. Jedinična cijena treba sadržavati: sav rad i prijevoz, sav materijal (uključujući sav pomoćni materijal za ugradnju kao mort ljepenku, pričvrsnice itd.), sva potrebna bušenja i dubljenja, potrebna krpanja, izrada i postava drvenih trapezastih letvica za limariju, svu skelu.</t>
  </si>
  <si>
    <t xml:space="preserve">Nabava, doprema i ugradnja armiranog cementnog estriha na  toplinsku izolaciju od ploča tvrdo komprimirane mineralne vune, na podu potkrovlja. Debljina estriha 4,0 cm. Betonirati na prethodno postavljenu PE foliju. Armirati obostrano nosivom armaturnom mrežicom (Q139/ Q131/ Q196) ili mikroarmaturom za armiranje estriha(staklena ili čelična vlakna), gornju površinu zagladiti. Stavkom je uključen armaturno pletivo ili mikroarmatura. U cijenu uključeno i dilatiranje od zidova mineralnom vuneom debljine 2,0 cm. 
Obračun po m² izvedene površine. 
</t>
  </si>
  <si>
    <t>Tijekom izvođenja radova treba obratiti pažnju na atmosferske prilike. Vanjski radovi se ne smiju izvoditi u slučaju oborina, magle, zraka prezasićenog  vlagom, te jakog vjetra i temperature ispod +5°C. Premazi i obojenja moraju biti postojani na svjetlo i otporni na pranje vodom, a na vanjskim plohama otporni na atmosferilije. Svi soboslikarski radovi moraju se izvesti prema izabranim uzorcima. Izvođač je dužan prije početka rada pregledati podloge i ustanoviti da li su sposobne za predviđenu obradu. Ako na podlozi postoje bilo kakvi nedostaci koji se mogu odraziti na kvalitetu radova, izvođač je dužan na to upozoriti naručitelja  radova jer se naknadno pozivanje na lošu podlogu neće uvažiti.</t>
  </si>
  <si>
    <t>Izvođač može započeti radove tek kad su iz prostorije odstranjeni svi otpaci i drugo što bi moglo smetati izvedbi. Za sve vrste soboslikarsko-ličilačkih radova podloge moraju biti čiste od prašine i druge prljavštine kao što su: smole, ulja, masti, čađa, gar, bitumen, cement, mort  i dr. Bojati ili ličiti dopušteno je samo na suhu i pripremljenu podlogu.</t>
  </si>
  <si>
    <t>Dobava i ugradnja tipskih industrijskih sekcijskih vrata izrađenih od termoizoliranih panela debljine minimalno 5 cm proizvođača tipa HORMANN ili jednakovrijedan __________________. U cijeni i električni mehanizam za podizanje vrata, spajanje na vatrodojavnu centralu, te UPS napajanje za podizanje vrata u slučaju požara.  Dimenzija otvora iznosi 410x405 cm.</t>
  </si>
  <si>
    <t>Zidanje novih vanjskih ili unutarnjih zidova blok opekom koji su uklonjeni zbog velikih oštećenja.</t>
  </si>
  <si>
    <t>Radove izvoditi prema tehnologiji kojom je izveden postojeći zid. Debljina zidova 20 i 25 cm. Tlačna čvrstoča zidnog elementa &gt; 10 N/mm2, mort M5. Sljubnice se potpuno ispunjavaju mortom.  Količina stavke je uvečana 50 % iz razloga ako se nakon skidanja žbuke utvrde dodatne količine loših zidova koje treba zamijeniti novima.</t>
  </si>
  <si>
    <t>b) debljina zida 34 cm</t>
  </si>
  <si>
    <t>Zidanje zabatnog zida blok opekom debljine 25 cm u produžnom mortu M5. Tlačna čvrstoća glinene blok opeke 15 MPa.</t>
  </si>
  <si>
    <t>Obračun prema komadu.</t>
  </si>
  <si>
    <t>DATUM I MJESTO IZRADE:</t>
  </si>
  <si>
    <t>Zidanje nosivih zidova blok opekom debljine 25cm prema projektu u produžnom mortu M5. Tlačna čvrstoća opeke od pečene gline 15 MPa.</t>
  </si>
  <si>
    <t>Zidanje zabatnog zida pomoćne zgrade blok opekom debljine 25cm prema projektu u produžnom mortu M5. Tlačna čvrstoća opeke od pečene gline 15 MPa.</t>
  </si>
  <si>
    <t>GRAĐEVINA:</t>
  </si>
  <si>
    <r>
      <t>m</t>
    </r>
    <r>
      <rPr>
        <sz val="10"/>
        <color indexed="8"/>
        <rFont val="Century Gothic"/>
        <family val="2"/>
        <charset val="238"/>
      </rPr>
      <t>²</t>
    </r>
  </si>
  <si>
    <t xml:space="preserve">Nabavka i postavljanje "fert" gredica i uložaka od pečene gline za stropnu konstrukciju prizemlja. Izmjere uložaka 380×140×250 mm; Fert gredice prema statičkom proračunu. </t>
  </si>
  <si>
    <r>
      <t>m</t>
    </r>
    <r>
      <rPr>
        <sz val="10"/>
        <color indexed="8"/>
        <rFont val="Century Gothic"/>
        <family val="2"/>
        <charset val="238"/>
      </rPr>
      <t>³</t>
    </r>
  </si>
  <si>
    <t>POZ 105;    120x120 cm</t>
  </si>
  <si>
    <t>POZ 104;    120x80 cm</t>
  </si>
  <si>
    <t xml:space="preserve">GARAŽNA VRATA
Izrada, dobava i ugradnja segmentnih podiznih garažnih vrata s izoliranim aluminijskim lamelama u parapetu. Boja vrata prema izboru investitora. U cijenu uključiti vrijednost svih radova i materijala do pune funkcionalnosti, uključujući sistem daljinskog upravljanja i sistem za lako ručno podizanje. 
</t>
  </si>
  <si>
    <t>JEDNOKRILNA ULAZNA VRATA 
Dobava i ugradnja drvenih punih, jednokrilnih, zaokretnih vrata sa saćastom ispunom, točnog materijala vratnog krila i završne obrade prema izboru investitora. Uključen set okova i kvaka od punog mesinga. Na donji dio krila vrata učvrstiti odbostrano inox lim u visini 25,0 cm. Ugradba suha, sa zapunjavanjem reški  poliuretanskom pjenom, sva vezna sredstva nehrđajuća. Izvođač prije izvedbe dužan je mjere provjeriti na licu mjesta. Ponuđen sustav do potpune funkcionalnosti.</t>
  </si>
  <si>
    <t>dim 100/210 cm</t>
  </si>
  <si>
    <t>Nabavka i postavljanje tipskih gredica(nadvoja) od pečene gline. Izmjere nadvoja 120x65 mm; Pribaviti pripadajuću atestnu dokumentaciju.</t>
  </si>
  <si>
    <t>Žbukanje (vanjsko) nosivih zidova vapnenom ili produžnom žbukom s prethodnim prskanjem rijetkom cementnom žbukom u dva sloja, grubom i finom završnom.</t>
  </si>
  <si>
    <t>Dvostruko završno bojanje zidova poludisperznim bojama na bazi vode u tonu po izboru investitora uz sve prethodne radnje (čišćenje i prethodni popravci). Zidovi se ne žbukaju te se bojanje vrši preko opeke. 
Obračun po m².</t>
  </si>
  <si>
    <t>podrum</t>
  </si>
  <si>
    <t>prizemlje</t>
  </si>
  <si>
    <t xml:space="preserve">Nabava, doprema i ugradnja armiranog cementnog estriha na podu podruma. Debljina estriha 4,0 cm. Betonirati na prethodno postavljenu PE foliju. Armirati obostrano nosivom armaturnom mrežicom (Q139/ Q131/ Q196) ili mikroarmaturom za armiranje estriha(staklena ili čelična vlakna), gornju površinu zagladiti. Stavkom je uključen armaturno pletivo ili mikroarmatura. U cijenu uključeno i dilatiranje od zidova, trakom debljine 2,0 cm. 
Obračun po m² izvedene površine. 
</t>
  </si>
  <si>
    <t>SOBOSLIKARSKO - LIČILAČKI  RADOVI</t>
  </si>
  <si>
    <t xml:space="preserve">Površine zidova obračunavaju se bez odbijanja otvora manjih od 3 m2, a otvori veći od 3 m2 odbijaju se, ali se posebno obračunavaju špalete i to m1 za m2.    
</t>
  </si>
  <si>
    <t>Ponuđač nudi gotov stolarski element: izrada u radionici s dostavom na gradilište i svim potrebnim materijalom u prvoklasnoj izvedbi; stolarska montaža na gradilištu; sve horizontalne i vertikalne transporte do mjesta ugradnje; eventualno potrebnu radnu skelu s postavom i skidanjem (izuzima se fasadna skela);  s kitanjem silikonskim kitom;; okov prvoklasan za funkcionalnu upotrebu s naznakom proizvoda;  svu štetu i troškove popravaka kao posljedica nepažnje u toku izvedbe; troškove zaštite na radu; troškove atesta.</t>
  </si>
  <si>
    <t xml:space="preserve">Obračun po m² izvedene površine. </t>
  </si>
  <si>
    <r>
      <rPr>
        <i/>
        <sz val="10"/>
        <color theme="1"/>
        <rFont val="Century Gothic"/>
        <family val="2"/>
        <charset val="238"/>
      </rPr>
      <t>Prilog 18</t>
    </r>
    <r>
      <rPr>
        <sz val="10"/>
        <color theme="1"/>
        <rFont val="Century Gothic"/>
        <family val="2"/>
        <charset val="238"/>
      </rPr>
      <t xml:space="preserve">  - 685 x 260 cm</t>
    </r>
  </si>
  <si>
    <t>nosivi zidovi</t>
  </si>
  <si>
    <r>
      <t xml:space="preserve">Žbukanje </t>
    </r>
    <r>
      <rPr>
        <b/>
        <sz val="10"/>
        <rFont val="Century Gothic"/>
        <family val="2"/>
        <charset val="238"/>
      </rPr>
      <t>armirano betonskih stropova</t>
    </r>
    <r>
      <rPr>
        <sz val="10"/>
        <rFont val="Century Gothic"/>
        <family val="2"/>
        <charset val="238"/>
      </rPr>
      <t xml:space="preserve"> Stavkom je obuhvaćeno žbukanje stropova od armiranog betona ,kontaktni vezni sloj(primer),te popravak šliceva nakon prolaska instalacija. U cijeni radna skela(do300cm),sav potreban rad i materijal do potpune gotovosti. U cijenu stavke uključen sav rad i materijal.</t>
    </r>
  </si>
  <si>
    <r>
      <t xml:space="preserve">Žbukanje </t>
    </r>
    <r>
      <rPr>
        <b/>
        <sz val="10"/>
        <rFont val="Century Gothic"/>
        <family val="2"/>
        <charset val="238"/>
      </rPr>
      <t>armirano betonskih zidova.</t>
    </r>
    <r>
      <rPr>
        <sz val="10"/>
        <rFont val="Century Gothic"/>
        <family val="2"/>
        <charset val="238"/>
      </rPr>
      <t xml:space="preserve"> Stavkom je obuhvaćeno žbukanje stropova od armiranog betona ,kontaktni vezni sloj(primer),te popravak šliceva nakon prolaska instalacija. U cijeni radna skela(do300cm),sav potreban rad i materijal do potpune gotovosti. U cijenu stavke uključen sav rad i materijal.</t>
    </r>
  </si>
  <si>
    <t>Zidanje obložnog zida debljine 12 cm u polivalentnoj dvorni i iznad pozornice, visine cca 16,0 cm; u produžnoj žbuci. U cijenu uključen sav rad i materijal.</t>
  </si>
  <si>
    <r>
      <t xml:space="preserve">Žbukanje </t>
    </r>
    <r>
      <rPr>
        <b/>
        <sz val="10"/>
        <rFont val="Century Gothic"/>
        <family val="2"/>
        <charset val="238"/>
      </rPr>
      <t>unutarnjih zidova</t>
    </r>
    <r>
      <rPr>
        <sz val="10"/>
        <rFont val="Century Gothic"/>
        <family val="2"/>
        <charset val="238"/>
      </rPr>
      <t xml:space="preserve"> u prizemlju vapnenom ili produžnom žbukom s prethodnim prskanjem rijetkom cementnom žbukom u dva sloja, grubom i finom završnom. U cijenu uključen sav radi i materija. Obračun po m2.</t>
    </r>
  </si>
  <si>
    <r>
      <t xml:space="preserve">Dvostruko završno </t>
    </r>
    <r>
      <rPr>
        <b/>
        <sz val="10"/>
        <rFont val="Century Gothic"/>
        <family val="2"/>
        <charset val="238"/>
      </rPr>
      <t>bojanje stropova od gipskartonskih ploča</t>
    </r>
    <r>
      <rPr>
        <sz val="10"/>
        <rFont val="Century Gothic"/>
        <family val="2"/>
        <charset val="238"/>
      </rPr>
      <t>. Bojanje se vrši na ranije pripremljenu podlogu u bijeloj boji uz sve prethodne radnje: otprašivanje i  premaz impregnacijom. U stavku uračunati sav rad, materijal i radna skela. Obračun po m2 kompletno obojanog stropa.</t>
    </r>
  </si>
  <si>
    <r>
      <t xml:space="preserve">Žbukanje </t>
    </r>
    <r>
      <rPr>
        <b/>
        <sz val="10"/>
        <rFont val="Century Gothic"/>
        <family val="2"/>
        <charset val="238"/>
      </rPr>
      <t>unutarnjih zidova</t>
    </r>
    <r>
      <rPr>
        <sz val="10"/>
        <rFont val="Century Gothic"/>
        <family val="2"/>
        <charset val="238"/>
      </rPr>
      <t xml:space="preserve"> u podrumu vapnenom ili produžnom žbukom s prethodnim prskanjem rijetkom cementnom žbukom u dva sloja, grubom i finom završnom. U cijenu uključen sav radi i materija. Obračun po m2.</t>
    </r>
  </si>
  <si>
    <r>
      <rPr>
        <b/>
        <sz val="10"/>
        <rFont val="Century Gothic"/>
        <family val="2"/>
        <charset val="238"/>
      </rPr>
      <t>Zazidavanje otvora vrata</t>
    </r>
    <r>
      <rPr>
        <sz val="10"/>
        <rFont val="Century Gothic"/>
        <family val="2"/>
        <charset val="238"/>
      </rPr>
      <t>, koji više nije u upotrebi u prizemlju. U zidu debljine cca 60 cm; od blok opeke, u produžnom mortu M5. U cijenu uračunat sav potreban rad i materijal do potpune gotovosti.</t>
    </r>
  </si>
  <si>
    <r>
      <t>Dobava i ugradnja podne</t>
    </r>
    <r>
      <rPr>
        <b/>
        <sz val="10"/>
        <rFont val="Century Gothic"/>
        <family val="2"/>
        <charset val="238"/>
      </rPr>
      <t xml:space="preserve"> izravnavajuće mase (pod pozornice)</t>
    </r>
    <r>
      <rPr>
        <sz val="10"/>
        <rFont val="Century Gothic"/>
        <family val="2"/>
        <charset val="238"/>
      </rPr>
      <t>, za niveliranje podova u debljini do 10 mm u jednom sloju prije polaganja podnih obloga. Svježu podnu izravnavanjuću masu nanijeti ljevanjem na podlogu, po mogućnosti u jednom koraku, do željene debljine (max. 30
mm) i ravnomjerno rasporediti. Kod većih debljina sloja i neupojnih podloga paziti na duže vrijeme sušenja. Potrošnja: cca 1,5 kg/m² po mm debljine. U cijenu uključen sav rad i materijal. Obračun po m2.</t>
    </r>
  </si>
  <si>
    <r>
      <t>Dobava i ugradnja podne</t>
    </r>
    <r>
      <rPr>
        <b/>
        <sz val="10"/>
        <rFont val="Century Gothic"/>
        <family val="2"/>
        <charset val="238"/>
      </rPr>
      <t xml:space="preserve"> izravnavajuće mase (pod podruma)</t>
    </r>
    <r>
      <rPr>
        <sz val="10"/>
        <rFont val="Century Gothic"/>
        <family val="2"/>
        <charset val="238"/>
      </rPr>
      <t>, za niveliranje podova u debljini do 10 mm u jednom sloju prije polaganja podnih obloga. Svježu podnu izravnavanjuću masu nanijeti ljevanjem na podlogu, po mogućnosti u jednom koraku, do željene debljine (max. 30
mm) i ravnomjerno rasporediti. Kod većih debljina sloja i neupojnih podloga paziti na duže vrijeme sušenja. Potrošnja: cca 1,5 kg/m² po mm debljine. U cijenu uključen sav rad i materijal. Obračun po m2.</t>
    </r>
  </si>
  <si>
    <r>
      <t xml:space="preserve">Dvostruko završno </t>
    </r>
    <r>
      <rPr>
        <b/>
        <sz val="10"/>
        <rFont val="Century Gothic"/>
        <family val="2"/>
        <charset val="238"/>
      </rPr>
      <t>bojanje zidova podruma</t>
    </r>
    <r>
      <rPr>
        <sz val="10"/>
        <rFont val="Century Gothic"/>
        <family val="2"/>
        <charset val="238"/>
      </rPr>
      <t xml:space="preserve"> poludisperznim bojama na bazi vode u tonu po izboru investitora uz sve prethodne radnje uključene u ovoj stavci: gletanje, čišćenje i prethodni popravci. U cijenu uključen sav rad i materijal.
Obračun po m².</t>
    </r>
  </si>
  <si>
    <r>
      <t xml:space="preserve">Dobava i ugradnja </t>
    </r>
    <r>
      <rPr>
        <b/>
        <sz val="10"/>
        <rFont val="Century Gothic"/>
        <family val="2"/>
        <charset val="238"/>
      </rPr>
      <t>ukrasnih betonskih fasadnih elemenata</t>
    </r>
    <r>
      <rPr>
        <sz val="10"/>
        <rFont val="Century Gothic"/>
        <family val="2"/>
        <charset val="238"/>
      </rPr>
      <t xml:space="preserve"> na prednju fasadu tornja, elementi dimenzija  40 x 40 cm, debljine 14,0 cm. Postavljanje prema uputi proizvođača, sa sigurnosnim učvršćenjima.  Obavezna konzultacija s projektantom prije narudžbe. U cijenu uključen sav rad i materijal. Obračun po m2 kompletno izvedene obloge sa učvršćenjima.</t>
    </r>
  </si>
  <si>
    <t>REKAPITULACIJA - GRAĐEVINSKO OBRTNIČKI RADOVI</t>
  </si>
  <si>
    <r>
      <t>Dobava i izrada</t>
    </r>
    <r>
      <rPr>
        <b/>
        <sz val="10"/>
        <rFont val="Century Gothic"/>
        <family val="2"/>
        <charset val="238"/>
      </rPr>
      <t xml:space="preserve"> kvarcnog posipa na betonsku ploču (garaža)</t>
    </r>
    <r>
      <rPr>
        <sz val="10"/>
        <rFont val="Century Gothic"/>
        <family val="2"/>
        <charset val="238"/>
      </rPr>
      <t>, za izradu završne podne površine garaže. Na djelomično očvrsli vlažan i prohodni beton postepeno posuti kvarcni posip te obraditi rotacijskim gleterima sve dok se potpuno ne utisne u podlogu i veže vlagu. Neposredno nakon ugradnje obrađenu površinu zaštititi od brzog sušenja, propuha i direktnog izlaganju suncu i mrazu. Nekoliko sati nakon izvođenja površine njegovati (lagano vlažiti, prekriti folijom ili premazati sredstvom za zaštitu svježeg betona. U cijenu uključen sav rad i materijal. Obračun po m2.</t>
    </r>
  </si>
  <si>
    <r>
      <t xml:space="preserve">Zidanje </t>
    </r>
    <r>
      <rPr>
        <b/>
        <sz val="10"/>
        <rFont val="Century Gothic"/>
        <family val="2"/>
        <charset val="238"/>
      </rPr>
      <t xml:space="preserve">pregradnih zidova pomoćne zgrade debljine15 cm </t>
    </r>
    <r>
      <rPr>
        <sz val="10"/>
        <rFont val="Century Gothic"/>
        <family val="2"/>
        <charset val="238"/>
      </rPr>
      <t>blok opekom, tlačne čvrstoće 10 MPa; u produžnom mortu M5.</t>
    </r>
  </si>
  <si>
    <t>visina zida h=290cm</t>
  </si>
  <si>
    <r>
      <t xml:space="preserve">Nabava, doprema i ugradnja </t>
    </r>
    <r>
      <rPr>
        <b/>
        <sz val="10"/>
        <rFont val="Century Gothic"/>
        <family val="2"/>
        <charset val="238"/>
      </rPr>
      <t>armiranog cementnog estriha</t>
    </r>
    <r>
      <rPr>
        <sz val="10"/>
        <rFont val="Century Gothic"/>
        <family val="2"/>
        <charset val="238"/>
      </rPr>
      <t xml:space="preserve"> na  toplinsku izolaciju od ploča ekstrudiranog polisterena, na podu prizemlja. Debljina estriha 5,0 cm. Betonirati na prethodno postavljenu PE foliju. Armirati obostrano nosivom armaturnom mrežicom (Q139/ Q131) ili mikroarmaturom za armiranje estriha(staklena ili čelična vlakna), gornju površinu zagladiti. Stavkom je uključen armaturno pletivo ili mikroarmatura. U cijenu uključeno i dilatiranje od zidova ekstrudiranim polistirenom debljine 2,0 cm. 
Obračun po m² izvedene površine. 
</t>
    </r>
  </si>
  <si>
    <r>
      <t xml:space="preserve">Nabava, doprema i ugradnja </t>
    </r>
    <r>
      <rPr>
        <b/>
        <sz val="10"/>
        <rFont val="Century Gothic"/>
        <family val="2"/>
        <charset val="238"/>
      </rPr>
      <t>armiranog cementnog estriha</t>
    </r>
    <r>
      <rPr>
        <sz val="10"/>
        <rFont val="Century Gothic"/>
        <family val="2"/>
        <charset val="238"/>
      </rPr>
      <t xml:space="preserve"> na  toplinsku izolaciju od ploča ekstrudiranog polisterena, na podu tavanskog prostora. Debljina estriha 5,0 cm. Betonirati na prethodno postavljenu PE foliju. Armirati obostrano nosivom armaturnom mrežicom (Q139/ Q131) ili mikroarmaturom za armiranje estriha(staklena ili čelična vlakna), gornju površinu zagladiti. Stavkom je uključen armaturno pletivo ili mikroarmatura. U cijenu uključeno i dilatiranje od zidova ekstrudiranim polistirenom debljine 2,0 cm. 
Obračun po m² izvedene površine. 
</t>
    </r>
  </si>
  <si>
    <t>KERAMIČARSKI RADOVI</t>
  </si>
  <si>
    <t xml:space="preserve">Sve radove treba izvesti prema nacrtima, opisima troškovnika, postojećim tehničkim propisima, te uputama projektanta i nadzornog inženjera. U cijenu za svaku pojedinu vrstu rada uključiti sav osnovni i pomoćni materijal, lagane skele, rastur materijala, neminovne otpatke, transport do gradilišta i na gradilištu, troškove izrade, te uklanjanje nečistoća nastalih tokom rada, kao i odvoz sveg  pratećeg suvišnog materijala i smeća (ambalaže). Izvođač treba upotrijebiti materijal, koji u svemu (vrsti, boji i kvaliteti) odgovara uzorku, što ga odabere projektant od uzoraka predloženih po izvođaču. Kao vezni materijal za oblaganje podova upotrijebiti će se građevinsko ljepilo. Za ljepilo je potrebna  cementna glazura na podu, betonski zid u glatkoj oplati ili gruba žbuka na zidu. Spojnice fugirati kako je propisano u pojedinoj stavci.    
</t>
  </si>
  <si>
    <t xml:space="preserve">Prije početka radova izvođač je dužan ustanoviti kvalitetu podloge na kojoj se izvode keramičarski radovi, a ako ona nije dobra, mora o tome obavijestiti naručioca radova, kako bi se podloga mogla na vrijeme popraviti i pripremiti za izvedbu keramičarskih radova. Prije polaganja pločica, zid treba dobro očistiti, da se postigne čvrsta veza opločenja sa zidom, da pločice kasnije ne otpadaju. Sav prostor između  pločica i zida treba biti potpuno ispunjen i zaliven veznim materijalom. Ako neke pločice imaju veću dimenziju, treba ih obrusiti, ako su manje od propisane mjere, ne smiju biti upotrebljene. Naročitu pažnju obratiti na sastave ploha koje se opločuju, na sastavima opločenja sa drugim plohama obrade i opšavima uz otvore, da budu izvedeni potpuno ravni i  čisti.    
</t>
  </si>
  <si>
    <t xml:space="preserve">Završna opločenja odmah očistiti od nečistoće i veznog sredstva, a u svaku stavku uključeno je i konačno fino čišćenje površine, te fugiranje. Podne ravnine moraju biti potpuno ravne i horizontalne, osim u prostorijama sa podnim odvodima, gdje se izvode minimalni padovi prema tim odvodima. Uz podne rešetke, sifone i uz ostale rubove sve podne pločice ili tavelice moraju biti obrezane na potrebnu mjeru i pravilno obrubljene. Podove na otvorenim površinama izvesti sa dilatacijama, tako da ni u jednom smjeru razmak između njih nije veći od 3 metra. Organizaciju svog rada izvođač treba provesti tako da bude u skladu sa operativnim planom, te da ne dođe do zakašnjenja sa vlastitim radovima ili do ometanja u odvijanju radova drugih izvođača. Ne izvesti više od 1,2 m u danu.    
</t>
  </si>
  <si>
    <t>~  stambeni dio</t>
  </si>
  <si>
    <r>
      <t>euro (</t>
    </r>
    <r>
      <rPr>
        <b/>
        <sz val="11"/>
        <color theme="1"/>
        <rFont val="Calibri"/>
        <family val="2"/>
        <charset val="238"/>
      </rPr>
      <t>€</t>
    </r>
    <r>
      <rPr>
        <b/>
        <sz val="11"/>
        <color theme="1"/>
        <rFont val="Century Gothic"/>
        <family val="2"/>
        <charset val="238"/>
      </rPr>
      <t>)</t>
    </r>
  </si>
  <si>
    <r>
      <t xml:space="preserve">Dvostruko završno </t>
    </r>
    <r>
      <rPr>
        <b/>
        <sz val="10"/>
        <rFont val="Century Gothic"/>
        <family val="2"/>
        <charset val="238"/>
      </rPr>
      <t xml:space="preserve">bojanje zidova </t>
    </r>
    <r>
      <rPr>
        <sz val="10"/>
        <rFont val="Century Gothic"/>
        <family val="2"/>
        <charset val="238"/>
      </rPr>
      <t xml:space="preserve"> poludisperznim bojama na bazi vode u tonu po izboru investitora uz sve prethodne radnje uključene u ovoj stavci: gletanje, čišćenje i prethodni popravci. U cijenu uključen sav rad, materijal i radna skela.
Obračun po m².</t>
    </r>
  </si>
  <si>
    <t>visina zida h=285cm</t>
  </si>
  <si>
    <r>
      <t xml:space="preserve">Zidanje </t>
    </r>
    <r>
      <rPr>
        <b/>
        <sz val="10"/>
        <rFont val="Century Gothic"/>
        <family val="2"/>
        <charset val="238"/>
      </rPr>
      <t xml:space="preserve">pregradnih zidova  zgrade debljine15 cm </t>
    </r>
    <r>
      <rPr>
        <sz val="10"/>
        <rFont val="Century Gothic"/>
        <family val="2"/>
        <charset val="238"/>
      </rPr>
      <t>blok opekom, tlačne čvrstoće 10 MPa; u produžnom mortu M5. U cijenu uključen sav rad i materijal te radna skela.</t>
    </r>
  </si>
  <si>
    <r>
      <t xml:space="preserve">Nabava, doprema i ugradnja </t>
    </r>
    <r>
      <rPr>
        <b/>
        <sz val="10"/>
        <rFont val="Century Gothic"/>
        <family val="2"/>
        <charset val="238"/>
      </rPr>
      <t>armiranog cementnog estriha</t>
    </r>
    <r>
      <rPr>
        <sz val="10"/>
        <rFont val="Century Gothic"/>
        <family val="2"/>
        <charset val="238"/>
      </rPr>
      <t xml:space="preserve"> na  toplinsku izolaciju od ploča ekstrudiranog polisterena, na podu prizemlja. Debljina estriha 4,0 cm. Betonirati na prethodno postavljenu PE foliju. Armirati obostrano nosivom armaturnom mrežicom (Q139/ Q131) ili mikroarmaturom za armiranje estriha(staklena ili čelična vlakna), gornju površinu zagladiti. Stavkom je uključen armaturno pletivo ili mikroarmatura. U cijenu uključeno i dilatiranje od zidova ekstrudiranim polistirenom debljine 2,0 cm. 
Obračun po m² izvedene površine. 
</t>
    </r>
  </si>
  <si>
    <r>
      <rPr>
        <b/>
        <sz val="10"/>
        <color rgb="FFFF0000"/>
        <rFont val="Century Gothic"/>
        <family val="2"/>
        <charset val="238"/>
      </rPr>
      <t>Opločenje staze</t>
    </r>
    <r>
      <rPr>
        <sz val="10"/>
        <color rgb="FFFF0000"/>
        <rFont val="Century Gothic"/>
        <family val="2"/>
        <charset val="238"/>
      </rPr>
      <t xml:space="preserve"> oko objekta betonskim pločama, istovrsno opločnicima kod objekta br.6., način slaganja i postavljanja, uz identičnu boju.
Ploče dimenzija 40x40x8 cm, pjeskarene. Ploče se polažu na prije pripremljenu podlogu. Fuge zatvoriti posipanjem tucanika fi 1-3mm ili kvarcnim pijeskom.
Beton je hidrofoban i zadovoljava sve uvjete čvrstoće na cijepanje, habanje, otpornosti na smrzavanje i soli za posipanje prema normama. Na površini opločnika akrilna zaštita protiv prljavštine na bazi teflona koja reducira cvjetanje vapnenca i daje jači intenzitet bojama.
Stavka uključuje sav rad, zbijanje opločnjaka (vibracijsku ploču) i potrebnu opremu.</t>
    </r>
  </si>
  <si>
    <r>
      <t xml:space="preserve">Izvedba </t>
    </r>
    <r>
      <rPr>
        <b/>
        <sz val="10"/>
        <color rgb="FFFF0000"/>
        <rFont val="Century Gothic"/>
        <family val="2"/>
        <charset val="238"/>
      </rPr>
      <t>podloge za vanjsko opločenje</t>
    </r>
    <r>
      <rPr>
        <sz val="10"/>
        <color rgb="FFFF0000"/>
        <rFont val="Century Gothic"/>
        <family val="2"/>
        <charset val="238"/>
      </rPr>
      <t xml:space="preserve"> uz objekt. Na posteljici izvesti poprečne nagibe za odvodnju i poravnati s točnošću od 1 cm. Na ocjeditu posteljicu položiti geotekstil, a preko njega nosivi sloj od tučenca ili šljunka fi 3-5 cm, u debljini 20-30 cm uz nabijanje vibracijskim valjkom ili vibro pločama do potrebne zbijenosti, uz postupno dodavanje najprije sitnijeg tučenca, a zatim krupnijeg drobljenog pijeska, dok se ne dobije ravna i dosta čvrsta površina. 
Podlogu izesti od tucanika ili pijeska fi 2-5mm u debljini 5 cm ravnomjerno i rastresito. Poravnati toliko koliko se u jednom danu može položiti finalnog opločenja.</t>
    </r>
  </si>
  <si>
    <r>
      <t xml:space="preserve">Nabava, doprema i ugradnja </t>
    </r>
    <r>
      <rPr>
        <b/>
        <sz val="10"/>
        <rFont val="Century Gothic"/>
        <family val="2"/>
        <charset val="238"/>
      </rPr>
      <t>armiranog cementnog estriha</t>
    </r>
    <r>
      <rPr>
        <sz val="10"/>
        <rFont val="Century Gothic"/>
        <family val="2"/>
        <charset val="238"/>
      </rPr>
      <t xml:space="preserve"> na  prethodno postavljenu hidroizolaciju, na podu prizemlja i kata. Debljina estriha 5,0 cm. Armirati obostrano nosivom armaturnom mrežicom (Q139/ Q131) ili mikroarmaturom za armiranje estriha(staklena ili čelična vlakna), gornju površinu zagladiti. Stavkom je uključen armaturno pletivo ili mikroarmatura. U cijenu uključeno i dilatiranje od zidova ekstrudiranim polistirenom debljine 2,0 cm. 
Obračun po m² izvedene površine. 
</t>
    </r>
  </si>
  <si>
    <r>
      <t xml:space="preserve">SUHI ESTRIH NA POD PRIZEMLJA 
Dobava, rezanje i pripasivanje dvoslojnog suhog estriha iz gipsanih podnih ploča. Debljina ploče 12,5 mm (2x12,5 mm), lijepljene s ljepilom. Ploče se polažu na PE foliju i sloj toplinske izolacije, prilikom ugradnje međusobno se lijepe po čitavoj površini i dodatno međusobno pričvršćuju čeličnim klamicama. Prilikom ugradnje paziti na slaganje ploča - reške se ne smiju preklapati. Razred negorivosti estriha je A2 prema HRN EN 4102-2.
U cijenu uključiti zapunjenje spojeva ploča s punjenjem  i premazivanje površine s premazom za </t>
    </r>
    <r>
      <rPr>
        <sz val="10"/>
        <color rgb="FFFF0000"/>
        <rFont val="Century Gothic"/>
        <family val="2"/>
        <charset val="238"/>
      </rPr>
      <t>keramičke pločice.</t>
    </r>
    <r>
      <rPr>
        <sz val="10"/>
        <rFont val="Century Gothic"/>
        <family val="2"/>
      </rPr>
      <t xml:space="preserve">
U cijenu uključena dobava materijala (suhi estrih F145,  svi potrebni premazi), izvedba i upotreba svih alata i uređaja, te završno čišćenje postavljene podloge prema preporuci proizvođača estriha. Obračun po m².</t>
    </r>
  </si>
  <si>
    <t>Izrada pregradnih zidova od 2x12,5mm gipskartonskih ploča DF (dupla laga) na pocinčanu podkonstrukciju 5 cm (zid debljine 10 cm) i priprema do ličenja. U cijenu su uključeni komplet rad i materijal. Zidovi prizemlja.</t>
  </si>
  <si>
    <t>Izrada pregradnih zidova od 2x12,5mm gipskartonskih ploča DF (dupla laga) na pocinčanu podkonstrukciju 10 cm (zid debljine 15 cm) i priprema do ličenja. U cijenu su uključeni komplet rad i materijal. Zidovi prizemlja.</t>
  </si>
  <si>
    <r>
      <t xml:space="preserve">Dvostruko završno </t>
    </r>
    <r>
      <rPr>
        <b/>
        <sz val="10"/>
        <rFont val="Century Gothic"/>
        <family val="2"/>
        <charset val="238"/>
      </rPr>
      <t>bojanje zidova od gipskartonskih ploča</t>
    </r>
    <r>
      <rPr>
        <sz val="10"/>
        <rFont val="Century Gothic"/>
        <family val="2"/>
        <charset val="238"/>
      </rPr>
      <t>. Bojanje se vrši na ranije pripremljenu podlogu u bijeloj boji uz sve prethodne radnje: otprašivanje i  premaz impregnacijom. U stavku uračunati sav rad, materijal i radna skela. Obračun po m2 kompletno obojanog stropa.</t>
    </r>
  </si>
  <si>
    <r>
      <t xml:space="preserve">Dobava i oblaganje kamenim pločama debljine 3cm površine natkrivenog ulaza, vjetrobrana, stubišta i rampe za osobe sa posebnim potrebama. veličine i uzorka po odabiru Investitora. Kamene ploče se polažu u dvokomponentno građevinsko ljepilo. Uključivo poluzaobljeni polirani rub. Kamene ploče boje po izboru arhitekte.  U stavku uključiti  i izvedbu sokla visine 10,0 cm, oblaganje rubova uz stube i građevinu, </t>
    </r>
    <r>
      <rPr>
        <sz val="10"/>
        <color rgb="FFFF0000"/>
        <rFont val="Century Gothic"/>
        <family val="2"/>
        <charset val="238"/>
      </rPr>
      <t xml:space="preserve">te fugiranje sa vodootpornim cementom u boji po izboru investitora. 
</t>
    </r>
    <r>
      <rPr>
        <sz val="10"/>
        <rFont val="Century Gothic"/>
        <family val="2"/>
        <charset val="238"/>
      </rPr>
      <t>Točne izmjere uzeti na licu mjesta nakon izrade natkrivenog ulaza, vjetrobrana, stubišta i rampe za osobe sa posebnim potrebama.
U cijenu uključiti sav ostali matrijal i rad do potpune gotovosti. Obračun po m2.</t>
    </r>
  </si>
  <si>
    <t>m2</t>
  </si>
  <si>
    <t>Izrada pregradnih zidova od vlagootpornih ploča zidova debljine 3x12,5mm (dupla laga) na pocinčanu podkonstrukciju (zid ukupne debljine 20 cm). Između gk ploča ugraditi mineralnu vunu debljine 13cm, te sve pripremiti za polaganje keramičkih pločica u sanitarnom čvoru i priprema do ličenja poslovnih prostora. Visina zida je 7,35m.
U cijenu uključena dobava i izrada gk zida od vlagootpornih ploča i mineralna vuna d=13 cm, te potkonstrukcija za montažu sanitarne opreme i ostala eventrualna učvršćenja.  Obračun po m2.</t>
  </si>
  <si>
    <t>Izrada pregradnih zidova od vlagootpornih ploča debljine 2x12,5mm (dupla laga) na pocinčanu podkonstrukciju(zid ukupne debljine 15 cm). Između gk ploča ugraditi mineralnu vunu debljine 10cm, te sve prirediti za polaganje keramičkih pločica. Visina zida je 7,35m.
U cijenu uključena dobava i izrada gk zida od vlagootpornih ploča i mineralna vuna d=13 cm, te potkonstrukcija za montažu sanitarne opreme i ostala eventrualna učvršćenja.  Obračun po m2.</t>
  </si>
  <si>
    <t>VANJSKE KAMENE KLUPICE
Izrada, dobava i ugradnja vanjskih kamenih prozorskih klupica d= 2,0 cm, širine od 10-30 cm, polirane s gornje strane i sa čela. Širinu klupice prilagoditi prema položaju prozora. Boja granitne klupice po izboru arhitekte. U stavku uračunati   za ugradnju i učvršćenje klupica, sav materijal i rad. Obračun po m kompletno ugrađene klupice.  
Sve mjere uzeti na terenu!</t>
  </si>
  <si>
    <t>Izrada stropa galerije od gipskartonskih  ploča (DF) debljine 2x1,25cm, koje se izvode sa CD i UD podkonstrukcijom (na podgled čelične konstrukcije).  GK ploče se obrađuju do potpune gotovosti, tj priprema za bojanje. U cijenu su uključene ugradnja gk ploča sa svim spojnim i pričvrsnim materijalom i podkonstrukcijom.
Obračun po m2.</t>
  </si>
  <si>
    <t>Izrada pregradnih zidova od vlagootpornih gk(DF) ploča debljine 2x12,5mm (dupla laga) na pocinčanu podkonstrukciju (zid ukupne debljine 13 cm). Između gk ploča ugraditi mineralnu vunu debljine 8cm, te sve pripremiti za polaganje keramičkih pločica i za ličenje poslovnih prostora. Visina zidova između sanitarnih čvorova je 3,0 m.
U cijenu uključena dobava i izrada gk zida od vlagootpornih ploča i mineralna vuna d=8cm, te potkonstrukcija za montažu sanitarne opreme i ostala eventrualna učvršćenja.  Obračun po m2.</t>
  </si>
  <si>
    <t>Dobava materijala i montaža GK zida, debljine 150 mm. Sustav zida treba se sastojati od obostrano obloženiih duplih gipskartonskih ploča (GKB) 2x12,5mmm , na metalnoj pocinčanoj potkonstrukciji (75mm) od UW/CW profila , ispuna toplinskom izolacijom od kamene vune.
Napomena:
Paziti na prostorije u kojima je potrebno postaviti vlagootporne ploče obzirom na namjenu prostorije.
Uključiti sva potrebna izrezivanja za rasvjetu, ventilaciju, revizijska okna i slično ukjučiti u cijenu. U cijenu uključiti sav rad materijal i sva potrebna bandažiranja i gletanja spojeva i površine ploča, glet masom odabranog proizvođača. Priprema površine do kvalitete K2 (Q2)..  U cijenu uključen sav rad i potrebni materijal. 
Obračun po m2.</t>
  </si>
  <si>
    <t>Potkonstrukcija iz tipičnih čeličnih, pocinčanih 
profila s potrebnim tipskim ovjesom. Sve gips kartonske ploče treba temeljito obraditi, bandažirati, pregledati sve spojeve, uglove i vijke te pripremiti za bojanje.</t>
  </si>
  <si>
    <t>GIPSKARTONSKI RADOVI</t>
  </si>
  <si>
    <r>
      <t xml:space="preserve">Dobava materijala i montaža </t>
    </r>
    <r>
      <rPr>
        <b/>
        <sz val="10"/>
        <rFont val="Century Gothic"/>
        <family val="2"/>
        <charset val="238"/>
      </rPr>
      <t>GK zida, ukupne debljine 150 mm.</t>
    </r>
    <r>
      <rPr>
        <sz val="10"/>
        <rFont val="Century Gothic"/>
        <family val="2"/>
        <charset val="238"/>
      </rPr>
      <t xml:space="preserve"> Sustav zida treba se sastojati od obostrano obloženiih duplih gipskartonskih ploča (GKF) 2x12,5mmm , na metalnoj pocinčanoj potkonstrukciji (100mm) od UW/CW profila , ispuna toplinskom izolacijom od mineralne vune MW (λ≤0,035W/mK) debljine 10,0 cm.
Klasificirani sustav zida mora imati vatrootpronost: EI 60.
Napomena:
Paziti na prostorije u kojima je potrebno postaviti vlagootporne ploče obzirom na namjenu prostorije.
Uključiti sva potrebna izrezivanja za rasvjetu, ventilaciju, revizijska okna i slično te ugradnju toplinske izolacije u cijenu. U cijenu uključiti sav rad materijal i sva potrebna bandažiranja i gletanja spojeva i površine ploča, glet masom odabranog proizvođača. Priprema površine do kvalitete K2 (Q2). U cijenu uključen sav rad i potrebni materijal. 
Obračun po m2.</t>
    </r>
  </si>
  <si>
    <r>
      <t>Dvostruko završno</t>
    </r>
    <r>
      <rPr>
        <b/>
        <sz val="10"/>
        <rFont val="Century Gothic"/>
        <family val="2"/>
        <charset val="238"/>
      </rPr>
      <t xml:space="preserve"> gletanje i bojanje stropa</t>
    </r>
    <r>
      <rPr>
        <sz val="10"/>
        <rFont val="Century Gothic"/>
        <family val="2"/>
        <charset val="238"/>
      </rPr>
      <t xml:space="preserve"> od gipskartonskih ploča poludisperznim bojama na bazi vode u tonu po izboru projektanta uz sve prethodne radnje (čišćenje i prethodni popravci). Obračun po m2.</t>
    </r>
  </si>
  <si>
    <r>
      <t xml:space="preserve">Dvostruko završno </t>
    </r>
    <r>
      <rPr>
        <b/>
        <sz val="10"/>
        <rFont val="Century Gothic"/>
        <family val="2"/>
        <charset val="238"/>
      </rPr>
      <t>gletanje i bojanje zidova</t>
    </r>
    <r>
      <rPr>
        <sz val="10"/>
        <rFont val="Century Gothic"/>
        <family val="2"/>
        <charset val="238"/>
      </rPr>
      <t xml:space="preserve"> od gipskartonskih ploča poludisperznim bojama na bazi vode u tonu po izboru projektanta uz sve prethodne radnje (čišćenje i prethodni popravci). Obračun po m2.</t>
    </r>
  </si>
  <si>
    <r>
      <t xml:space="preserve">Dobava materijala i </t>
    </r>
    <r>
      <rPr>
        <b/>
        <sz val="10"/>
        <rFont val="Century Gothic"/>
        <family val="2"/>
        <charset val="238"/>
      </rPr>
      <t>oblaganje podova</t>
    </r>
    <r>
      <rPr>
        <sz val="10"/>
        <rFont val="Century Gothic"/>
        <family val="2"/>
        <charset val="238"/>
      </rPr>
      <t xml:space="preserve"> zajedničkih prostorija pločicama I klase 30x60 do 45x45 u svjetlim tonovima, protuklizne. Pločice se polažu na cementnu glazuru u dvokomponentno građevinsko ljepilo. U stavku uključiti fugiranje sa vodootpornim cementom u boji po izboru Investitora i izvedbu sokla visine 10,0 cm
U cijenu uključiti sav ostali matrijal i rad do potpune gotovosti. Obračun po m2.</t>
    </r>
  </si>
  <si>
    <r>
      <t xml:space="preserve">Dobava materijala i montaža </t>
    </r>
    <r>
      <rPr>
        <b/>
        <sz val="10"/>
        <rFont val="Century Gothic"/>
        <family val="2"/>
        <charset val="238"/>
      </rPr>
      <t xml:space="preserve">gips kartonske obloge GK. </t>
    </r>
    <r>
      <rPr>
        <sz val="10"/>
        <rFont val="Century Gothic"/>
        <family val="2"/>
        <charset val="238"/>
      </rPr>
      <t>GK ploče postavljaju se na armiranobetonske zidove zabatne zidove iznutra. Sustav se sastoji od jednostrano obloženiih dvostrukih gipskartonskih ploča (GKF) 2x12,5mmm , na metalnoj pocinčanoj potkonstrukciji (50 mm) od UW/CW profila, ispuna toplinskom izolacijom od mineralne vune MW (λ≤0,035W/mK) debljine 5,0 cm.
Uključiti sva potrebna izrezivanja za rasvjetu, ventilaciju i slično te ugradnja toplinske izolacije. U cijenu uključiti sav rad materijal i sva potrebna bandažiranja i gletanja spojeva i površine ploča, glet masom odabranog proizvođača. Priprema površine do kvalitete K2 (Q2). U cijenu uključen sav rad i potrebni materijal. 
Obračun po m2.</t>
    </r>
  </si>
  <si>
    <r>
      <t xml:space="preserve">Dobava materijala i montaža </t>
    </r>
    <r>
      <rPr>
        <b/>
        <sz val="10"/>
        <rFont val="Century Gothic"/>
        <family val="2"/>
        <charset val="238"/>
      </rPr>
      <t>gips kartonskih zidova GK, ukupne debljine 200 mm.</t>
    </r>
    <r>
      <rPr>
        <sz val="10"/>
        <rFont val="Century Gothic"/>
        <family val="2"/>
        <charset val="238"/>
      </rPr>
      <t xml:space="preserve"> Sustav zida treba se sastojati od obostrano obloženiih trostrukih gipskartonskih ploča (GKF) 3x12,5mmm , na metalnoj pocinčanoj potkonstrukciji (125 mm) od UW/CW profila, ispuna toplinskom izolacijom od mineralne vune MW (λ≤0,035W/mK) debljine 12,0 cm.
Klasificirani sustav zida mora imati vatrootpronost: EI 90.
Napomena:
Paziti na prostorije u kojima je potrebno postaviti vlagootporne ploče obzirom na namjenu prostorije.
Uključiti sva potrebna izrezivanja za rasvjetu, ventilaciju, revizijska okna i slično, u cijenu uključiti i ugradnju toplinske izolacije. U cijenu uključiti sav rad materijal i sva potrebna bandažiranja i gletanja spojeva i površine ploča, glet masom odabranog proizvođača. Priprema površine do kvalitete K2 (Q2). U cijenu uključen sav rad i potrebni materijal. 
Obračun po m2.</t>
    </r>
  </si>
  <si>
    <r>
      <t xml:space="preserve">Žbukanje </t>
    </r>
    <r>
      <rPr>
        <b/>
        <sz val="10"/>
        <rFont val="Century Gothic"/>
        <family val="2"/>
        <charset val="238"/>
      </rPr>
      <t>unutarnjih ab zidova</t>
    </r>
    <r>
      <rPr>
        <sz val="10"/>
        <rFont val="Century Gothic"/>
        <family val="2"/>
        <charset val="238"/>
      </rPr>
      <t xml:space="preserve"> prizemlja vapnenom ili produžnom žbukom s prethodnim prskanjem rijetkom cementnom žbukom u dva sloja, grubom i finom završnom žbukom. U cijenu uključen sav radi i materija te laka radna skela. Obračun po m2.</t>
    </r>
  </si>
  <si>
    <r>
      <t>Dobava i izrada</t>
    </r>
    <r>
      <rPr>
        <b/>
        <sz val="10"/>
        <rFont val="Century Gothic"/>
        <family val="2"/>
        <charset val="238"/>
      </rPr>
      <t xml:space="preserve"> kvarcnog posipa na betonsku ploču (trijemovi)</t>
    </r>
    <r>
      <rPr>
        <sz val="10"/>
        <rFont val="Century Gothic"/>
        <family val="2"/>
        <charset val="238"/>
      </rPr>
      <t>, za izradu završne podne površine otvorenih i negrijanih prostora. Na djelomično očvrsli vlažan i prohodni beton postepeno posuti kvarcni posip te obraditi rotacijskim gleterima sve dok se potpuno ne utisne u podlogu i veže vlagu. Neposredno nakon ugradnje obrađenu površinu zaštititi od brzog sušenja, propuha i direktnog izlaganju suncu i mrazu. Nekoliko sati nakon izvođenja površine njegovati (lagano vlažiti, prekriti folijom ili premazati sredstvom za zaštitu svježeg betona. U cijenu uključen sav rad i materijal. Obračun po m2.</t>
    </r>
  </si>
  <si>
    <r>
      <t xml:space="preserve">POZ </t>
    </r>
    <r>
      <rPr>
        <sz val="10"/>
        <color rgb="FFFF0000"/>
        <rFont val="Century Gothic"/>
        <family val="2"/>
        <charset val="238"/>
      </rPr>
      <t>101;</t>
    </r>
    <r>
      <rPr>
        <sz val="10"/>
        <color theme="1"/>
        <rFont val="Century Gothic"/>
        <family val="2"/>
        <charset val="238"/>
      </rPr>
      <t xml:space="preserve">    120x140+20 cm</t>
    </r>
  </si>
  <si>
    <r>
      <rPr>
        <b/>
        <sz val="10"/>
        <rFont val="Century Gothic"/>
        <family val="2"/>
        <charset val="238"/>
      </rPr>
      <t>STAKLENA STIJENA</t>
    </r>
    <r>
      <rPr>
        <sz val="10"/>
        <rFont val="Century Gothic"/>
        <family val="2"/>
        <charset val="238"/>
      </rPr>
      <t xml:space="preserve">
Izrada, dobava i ugradnja staklene fiksne stijene. Stijena se sastoji od dva fiksna kila.
Staklo s LOW-e premazom na staklu, međuprostor ispunjen plemenitim plinom(argonom), koeficijent prolaska topline cijelog otvora(staklo + okvir)  iznosi Uwmax= 1.4 W/(m²K), a samog stakla Ugmax= 1.1 W/(m²K). Obavezna RAL ugradnja (propisuje tri razine brtvljenja - unutarnja paronepropusna brtva ili parna brana, ekspandirajuća traka ili pjena i vanjska brtva ili paropropusna folija ) kao i način pričvršćenja s vijcima u građevinski element na vanjskom rubu zida (minimalni odmak od ruba zida do vijka za pričvršćenje 65 mm), uračunato u cijeni. 
Špaleta na koju se lijepi parna brana mora biti ožbukana, ravna i očišćena. 
Izvođač prije izvedbe dužan je mjere provjeriti na licu mjesta. Ponuđen sustav do potpune funkcionalnosti.</t>
    </r>
  </si>
  <si>
    <t xml:space="preserve"> - kuhinja</t>
  </si>
  <si>
    <t>POZ 106;    130x220 cm</t>
  </si>
  <si>
    <r>
      <rPr>
        <b/>
        <sz val="10"/>
        <rFont val="Century Gothic"/>
        <family val="2"/>
        <charset val="238"/>
      </rPr>
      <t xml:space="preserve">DVOKRILNA VRATA </t>
    </r>
    <r>
      <rPr>
        <sz val="10"/>
        <rFont val="Century Gothic"/>
        <family val="2"/>
        <charset val="238"/>
      </rPr>
      <t xml:space="preserve">
Izrada, dobava i ugradnja dvokrilnih  vanjskih ulaznih vrata.  Vrata se izvode sa punim krilima. Krilo vrata je ispunjeno termo panelom u debljini krila. Uključen set okova i kvaka od punog mesinga. Na donji dio krila vrata učvrstiti odbostrano inox lim u visini 25,0 cm. 
</t>
    </r>
  </si>
  <si>
    <t>POZ 103;    205x150 cm</t>
  </si>
  <si>
    <t>POZ 113;    300x280 cm</t>
  </si>
  <si>
    <r>
      <t xml:space="preserve">Žbukanje </t>
    </r>
    <r>
      <rPr>
        <b/>
        <sz val="10"/>
        <rFont val="Century Gothic"/>
        <family val="2"/>
        <charset val="238"/>
      </rPr>
      <t>stupova</t>
    </r>
    <r>
      <rPr>
        <sz val="10"/>
        <rFont val="Century Gothic"/>
        <family val="2"/>
        <charset val="238"/>
      </rPr>
      <t xml:space="preserve">. Stupovi moraju biti potpuno ravani i izvučeni pod letvu, a svi bridovi oštri i ravni. Žbukanje se izvodi slijedećim postupcima: čišćenje plohe zida i reški, premazivanje zidova primerom, prskanje zida cementnim mlijekom 1:1, žbukanje zida u dva sloja žbuke. Prvi sloj grube žbuke od produžno-cementnog morta 1:2:6, M-5. Drugi sloj fine žbuke od produžno-cementnog morta 1:3:9, M-5, debljine sloja d=1,0 cm, te fino glatko zaribati. U cijenu je uračunat sav potreban rad i materijal za izvedbu,metalne vodilice za žbukanje, kutni profili i plastične dilatacije od stolarije. </t>
    </r>
  </si>
  <si>
    <r>
      <t>Dobava materijala i oblaganje</t>
    </r>
    <r>
      <rPr>
        <b/>
        <sz val="10"/>
        <rFont val="Century Gothic"/>
        <family val="2"/>
        <charset val="238"/>
      </rPr>
      <t xml:space="preserve"> ostave</t>
    </r>
    <r>
      <rPr>
        <sz val="10"/>
        <rFont val="Century Gothic"/>
        <family val="2"/>
        <charset val="238"/>
      </rPr>
      <t xml:space="preserve"> pločicama I klase veličine i uzorka po odabiru Investitora. Pločice se polažu na cementnu glazuru u dvokomponentno građevinsko ljepilo. U stavku uključiti fugiranje sa vodootpornim cementom u boji po izboru Investitora i izvedbu sokla visine 10,0 cm
U cijenu uključiti sav ostali matrijal i rad do potpune gotovosti. Obračun po m2.</t>
    </r>
  </si>
  <si>
    <r>
      <t xml:space="preserve">Dobava materijala i oblaganje </t>
    </r>
    <r>
      <rPr>
        <b/>
        <sz val="10"/>
        <rFont val="Century Gothic"/>
        <family val="2"/>
        <charset val="238"/>
      </rPr>
      <t xml:space="preserve">podova kuhinje obiteljske kuće </t>
    </r>
    <r>
      <rPr>
        <sz val="10"/>
        <rFont val="Century Gothic"/>
        <family val="2"/>
        <charset val="238"/>
      </rPr>
      <t xml:space="preserve"> pločicama I klase veličine i uzorka po odabiru Investitora. Pločice se polažu na cementnu glazuru u dvokomponentno građevinsko ljepilo. U stavku uključiti fugiranje sa vodootpornim cementom u boji po izboru Investitora i izvedbu sokla visine 10,0 cm
U cijenu uključiti sav ostali matrijal i rad do potpune gotovosti. Obračun po m2.</t>
    </r>
  </si>
  <si>
    <r>
      <rPr>
        <b/>
        <sz val="10"/>
        <rFont val="Century Gothic"/>
        <family val="2"/>
        <charset val="238"/>
      </rPr>
      <t xml:space="preserve">JEDNOKRILNA VRATA </t>
    </r>
    <r>
      <rPr>
        <sz val="10"/>
        <rFont val="Century Gothic"/>
        <family val="2"/>
        <charset val="238"/>
      </rPr>
      <t xml:space="preserve">
Izrada, dobava i ugradnja jednokrilnih vanjskih ulaznih vrata od pvc profila. Krilo vrata je ispunjeno termo panelom u debljini krila i ostakljena izo low-e staklom s ispunom od plina. Uključen set okova i kvaka.
</t>
    </r>
  </si>
  <si>
    <t>Profili okvira su od pvc-a. Koeficijent prolaza topline okvira k≤1,4 W/m²K. Vidljivi dijelovi otvaranja i zatvaranja i okova u finalnoj obradi kao profili. Ugradba suha, sa zapunjavanjem reški  poliuretanskom pjenom, sva vezna sredstva nehrđajuća. Izvođač prije izvedbe dužan je mjere provjeriti na licu mjesta. Ponuđen sustav do potpune funkcionalnosti.</t>
  </si>
  <si>
    <t>POZ 106 - 90X210</t>
  </si>
  <si>
    <t xml:space="preserve">LOKACIJA GRAĐEVINE: </t>
  </si>
  <si>
    <t>PRIPREMNI RADOVI</t>
  </si>
  <si>
    <t xml:space="preserve"> PROJEKTANT:</t>
  </si>
  <si>
    <t>B.</t>
  </si>
  <si>
    <t>NARUČITELJ:</t>
  </si>
  <si>
    <t>DIREKTOR:</t>
  </si>
  <si>
    <t>Andrija Mikičić, mag.ing.aedif.</t>
  </si>
  <si>
    <t>GRAD DONJI MIHOLJAC</t>
  </si>
  <si>
    <t>VUKOVARSKA 1, DONJI MIHOLJAC</t>
  </si>
  <si>
    <t>(OIB: 49744793900)</t>
  </si>
  <si>
    <t>Antuna Radića 146, Sveti Đurađ</t>
  </si>
  <si>
    <r>
      <t xml:space="preserve">k.č.br. </t>
    </r>
    <r>
      <rPr>
        <b/>
        <sz val="11"/>
        <rFont val="Century Gothic"/>
        <family val="2"/>
        <charset val="238"/>
      </rPr>
      <t>45, k</t>
    </r>
    <r>
      <rPr>
        <b/>
        <sz val="11"/>
        <color rgb="FF000000"/>
        <rFont val="Century Gothic"/>
        <family val="2"/>
        <charset val="238"/>
      </rPr>
      <t>.o. Sveti Đurađ</t>
    </r>
  </si>
  <si>
    <t>DRUŠTVENI DOM</t>
  </si>
  <si>
    <t xml:space="preserve">TROŠKOVNIK RADOVA ZA UREĐENJE PROSTORA 
HODNIKA I KUHINJE  
</t>
  </si>
  <si>
    <t>Jasminka Babić, ing.građ.</t>
  </si>
  <si>
    <t>Našice, studeni 2025.</t>
  </si>
  <si>
    <t>Skidanje uljane boje sa zidova.</t>
  </si>
  <si>
    <t>Demontaža lamperije. U cijenu uključen sav rad, radna skela i iznošenje otpadnog materijala na privremenu deponiju na vlastitoj čestici.</t>
  </si>
  <si>
    <t>Demontaža cokla od keramičkih pločica. U stavku uračunat rad, alat i iznošenje otpadnog materijala na privremenu deponiju na vlastitoj čestici.</t>
  </si>
  <si>
    <t>Uklanjanje keramičkih pločica na ulazu uključujući i postojeću glazuru. U stavku uračunat rad, alat i iznošenje otpadnog materijala na privremenu deponiju na vlastitoj čestici.</t>
  </si>
  <si>
    <t>Demontaža postojećeg stropa u kuhinji te popravak oštećenih dijelova. U stavku uračunat rad, radna skela, materijal i iznošenje otpadnog materijala na privremenu deponiju na vlastitoj čestici.</t>
  </si>
  <si>
    <t>Utovar , odvoz i zbrinjavanje otpadnog materijala na gradsku deponiju. U stavku uključena i naknada za deponiju.</t>
  </si>
  <si>
    <t>m3</t>
  </si>
  <si>
    <t>80x60 cm</t>
  </si>
  <si>
    <t xml:space="preserve">
Izvođač prije izvedbe dužan je mjere provjeriti na licu mjesta. Ponuđen sustav do potpune funkcionalnosti.</t>
  </si>
  <si>
    <r>
      <rPr>
        <b/>
        <sz val="10"/>
        <rFont val="Century Gothic"/>
        <family val="2"/>
        <charset val="238"/>
      </rPr>
      <t>JEDNOKRILNI PROZOR</t>
    </r>
    <r>
      <rPr>
        <sz val="10"/>
        <rFont val="Century Gothic"/>
        <family val="2"/>
        <charset val="238"/>
      </rPr>
      <t xml:space="preserve">
Izrada, dobava i ugradnja jednokrilnog kliznog prozora na otvor za dostavu hrane (šalter). Izvodi se sa jednim kliznim krilom postavljenim sa unutrašnje strane ( u kuhinji).
</t>
    </r>
  </si>
  <si>
    <t>137x220 cm</t>
  </si>
  <si>
    <r>
      <rPr>
        <b/>
        <sz val="10"/>
        <rFont val="Century Gothic"/>
        <family val="2"/>
        <charset val="238"/>
      </rPr>
      <t xml:space="preserve">DVOKRILNA VRATA </t>
    </r>
    <r>
      <rPr>
        <sz val="10"/>
        <rFont val="Century Gothic"/>
        <family val="2"/>
        <charset val="238"/>
      </rPr>
      <t xml:space="preserve">
Izrada, dobava i ugradnja dvokrilnih asimetričnih ulaznih vrata.  Vrata se izvode s djelomično ostakljenim krilima. Krila vrata su ispunjeno termo panelom u debljini krila i ostakljena izo low-e staklom s ispunom od plina, transparentnim staklom. Koeficijent prolaska topline stakla iznosi k≤1,1 W/m²K. Uključen set okova i kvaka od punog mesinga. 
</t>
    </r>
  </si>
  <si>
    <r>
      <rPr>
        <b/>
        <sz val="10"/>
        <rFont val="Century Gothic"/>
        <family val="2"/>
        <charset val="238"/>
      </rPr>
      <t xml:space="preserve">JEDNOKRILNA VRATA </t>
    </r>
    <r>
      <rPr>
        <sz val="10"/>
        <rFont val="Century Gothic"/>
        <family val="2"/>
        <charset val="238"/>
      </rPr>
      <t xml:space="preserve">
Izrada, dobava i ugradnja jednokrilnih unutrašnjih vrata.  Vrata se izvode s punim krilom. Krilo vrata je ispunjeno termo panelom u debljini krila . Uključen set okova i kvaka od punog mesinga. 
</t>
    </r>
  </si>
  <si>
    <t>Profili okvira su aluminijski sa prekinutim toplinskim mostom, plastificiranog završnog sloja, boje po izboru investitora, koeficijent prolaza topline  okvira k≤1,4 W/m²K.  Vidljivi dijelovi otvaranja i zatvaranja i okova u finalnoj obradi kao profili.
Izvođač prije izvedbe dužan je mjere provjeriti na licu mjesta. Ponuđen sustav do potpune funkcionalnosti.</t>
  </si>
  <si>
    <t>90x200 cm</t>
  </si>
  <si>
    <r>
      <t xml:space="preserve">Dobava materijala i montaža </t>
    </r>
    <r>
      <rPr>
        <b/>
        <sz val="10"/>
        <rFont val="Century Gothic"/>
        <family val="2"/>
        <charset val="238"/>
      </rPr>
      <t xml:space="preserve">spuštenog stropa </t>
    </r>
    <r>
      <rPr>
        <sz val="10"/>
        <rFont val="Century Gothic"/>
        <family val="2"/>
        <charset val="238"/>
      </rPr>
      <t>od  gips-kartonskih ploča 1x12,5mm,  na metalnoj potkonstrukciji, sve prema uputstvu proizvođača ploča. Strop izvesti sa spuštanjem od 20 do 100 cm. U cijenu uključeno postavljenje toplinske izolacije i parne brane.
Razred kvalitete obrade površine ploča K2.
Napomena:
Sva potrebna izrezivanja za rasvjetu, ventilaciju, revizijska okna i slično ukjučiti u cijenu. U cijenu uključiti sav rad materijal, radnu skelu i sva potrebna bandažiranja i gletanja spojeva i površine ploča, glet masom odabranog proizvođača. Priprema površine do kvalitete K2 (Q2). 
Obračun po m² stropa.</t>
    </r>
  </si>
  <si>
    <t>A.3.2.</t>
  </si>
  <si>
    <t>Dobava materijala i montaža GK zida, debljine 150 mm. Sustav zida treba se sastojati od obostrano obloženih dvostrukih  gipskartonskih ploča  12,5mm (2x2), na metalnoj pocinčanoj potkonstrukciji  od UW/CW profila , ispuna toplinskom izolacijom od kamene vune d=10 cm.
Napomena:
Uključiti sva potrebna izrezivanja za rasvjetu, ventilaciju, revizijska okna i slično ukjučiti u cijenu. U cijenu uključiti sav rad materijal i sva potrebna bandažiranja i gletanja spojeva i površine ploča, glet masom odabranog proizvođača. Priprema površine do kvalitete K2 (Q2).. . U cijenu uključen sav rad i potrebni materijal. 
Obračun po m2.</t>
  </si>
  <si>
    <t>A.3.3.</t>
  </si>
  <si>
    <t>Ljepljenje GK ploča na zid.
Napomena:
Uključiti sva potrebna izrezivanja za rasvjetu, ventilaciju,  i slično  u cijenu. U cijenu uključiti sav rad materijal i sva potrebna bandažiranja i gletanja spojeva i površine ploča, glet masom odabranog proizvođača. Priprema površine do kvalitete K2 (Q2). U cijenu uključen sav rad i potrebni materijal. 
Obračun po m2.</t>
  </si>
  <si>
    <r>
      <t xml:space="preserve">Zidanje </t>
    </r>
    <r>
      <rPr>
        <b/>
        <sz val="10"/>
        <rFont val="Century Gothic"/>
        <family val="2"/>
        <charset val="238"/>
      </rPr>
      <t xml:space="preserve"> zida  punom</t>
    </r>
    <r>
      <rPr>
        <sz val="10"/>
        <rFont val="Century Gothic"/>
        <family val="2"/>
        <charset val="238"/>
      </rPr>
      <t xml:space="preserve"> opekom,  u produžnom mortu M5. U cijenu uključen sav rad i materijal te radna skela.</t>
    </r>
  </si>
  <si>
    <r>
      <rPr>
        <b/>
        <sz val="10"/>
        <rFont val="Century Gothic"/>
        <family val="2"/>
        <charset val="238"/>
      </rPr>
      <t>Zidarski popravci zidova od oštećenja, zatvaranje šliceva od instalacija, obrada špaleta na ugrađenim vratima</t>
    </r>
    <r>
      <rPr>
        <sz val="10"/>
        <rFont val="Century Gothic"/>
        <family val="2"/>
        <charset val="238"/>
      </rPr>
      <t>.U cijenu je uračunat sav potreban rad i materijal za izvedbu,metalne vodilice za žbukanje, kutni profili i plastične dilatacije od stolarije. Na spoju betona i opeke potrebno je rabiciranje.</t>
    </r>
  </si>
  <si>
    <t>sat</t>
  </si>
  <si>
    <r>
      <t xml:space="preserve">Nabava, doprema i ugradnja </t>
    </r>
    <r>
      <rPr>
        <b/>
        <sz val="10"/>
        <rFont val="Century Gothic"/>
        <family val="2"/>
        <charset val="238"/>
      </rPr>
      <t>armiranog cementnog estriha</t>
    </r>
    <r>
      <rPr>
        <sz val="10"/>
        <rFont val="Century Gothic"/>
        <family val="2"/>
        <charset val="238"/>
      </rPr>
      <t xml:space="preserve"> Debljine estriha prilagoditi prema visini ostalih podnih ploha. Betonirati na prethodno postavljenu PE foliju, te izvesti dilataciju postavljenjem dilatacijskom trakom d=1dm. Armirati  mikroarmaturom za armiranje estriha(staklena ili čelična vlakna), gornju površinu zagladiti. Stavkom je uključena  mikroarmatura. U cijenu uključeno i dilatiranje od zidova ekstrudiranim polistirenom debljine 1,0 cm. 
Obračun po m² izvedene površine. 
</t>
    </r>
  </si>
  <si>
    <r>
      <t xml:space="preserve">Nabava, doprema i ugradnja </t>
    </r>
    <r>
      <rPr>
        <b/>
        <sz val="10"/>
        <rFont val="Century Gothic"/>
        <family val="2"/>
        <charset val="238"/>
      </rPr>
      <t xml:space="preserve">nivelir mase </t>
    </r>
    <r>
      <rPr>
        <sz val="10"/>
        <rFont val="Century Gothic"/>
        <family val="2"/>
        <charset val="238"/>
      </rPr>
      <t xml:space="preserve"> na podove radi poravnanja podloge prije postavljanja završne obloge, debljine do 10 mm. Prije postavljanje nivelir mase izvesti predpremaz odgovarajućom emulzijom, te izvesti obaveno temeljito čiščenje podova prije niveliranja.  Obračun  za kompletan rad i  materijal po m2 . U cijenu je uključena dobava i ugradnja nivelir mase, predpremaza emulzijom te temeljito čišćenje poda. 
</t>
    </r>
  </si>
  <si>
    <t>Čišćenje podova i premazivanje sa premazom u jednom sloju ( u cijenu je uračunat rad i materijal. Obračun po m2.</t>
  </si>
  <si>
    <r>
      <t xml:space="preserve">Dobava materijala i oblaganje </t>
    </r>
    <r>
      <rPr>
        <b/>
        <sz val="10"/>
        <rFont val="Century Gothic"/>
        <family val="2"/>
        <charset val="238"/>
      </rPr>
      <t xml:space="preserve">podova </t>
    </r>
    <r>
      <rPr>
        <sz val="10"/>
        <rFont val="Century Gothic"/>
        <family val="2"/>
        <charset val="238"/>
      </rPr>
      <t>unutarnjim pločicama I klase veličine i uzorka po odabiru Investitora. Pločice se polažu  u dvokomponentno građevinsko ljepilo. U stavku uključiti fugiranje sa vodootpornim cementom u boji po izboru Investitora .
U cijenu uključiti sav ostali matrijal i rad do potpune gotovosti. Obračun po m2.</t>
    </r>
  </si>
  <si>
    <t>A.5.4.</t>
  </si>
  <si>
    <r>
      <t xml:space="preserve">Dobava materijala i postavljanje </t>
    </r>
    <r>
      <rPr>
        <b/>
        <sz val="10"/>
        <rFont val="Century Gothic"/>
        <family val="2"/>
        <charset val="238"/>
      </rPr>
      <t>sokla, visine  8 cm sa završnom al. lajsnom.</t>
    </r>
    <r>
      <rPr>
        <sz val="10"/>
        <rFont val="Century Gothic"/>
        <family val="2"/>
        <charset val="238"/>
      </rPr>
      <t xml:space="preserve"> Pločice se polažu u dvokomponentno građevinsko ljepilo. U stavku uključiti  oblaganje rubova te fugiranje sa vodootpornim cementom u boji po izboru investitora. 
U cijenu uključiti sav  materijal i rad do potpune gotovosti. Obračun po m.</t>
    </r>
  </si>
  <si>
    <t>Silikoniranje spojeva na podu ( pod-sokl, sokl-zid). U cijeni rad i materijal.</t>
  </si>
  <si>
    <r>
      <t xml:space="preserve">Dvostruko završno </t>
    </r>
    <r>
      <rPr>
        <b/>
        <sz val="10"/>
        <rFont val="Century Gothic"/>
        <family val="2"/>
        <charset val="238"/>
      </rPr>
      <t xml:space="preserve">bojanje   zidova i stropova  </t>
    </r>
    <r>
      <rPr>
        <sz val="10"/>
        <rFont val="Century Gothic"/>
        <family val="2"/>
        <charset val="238"/>
      </rPr>
      <t>poludisperznim akrilnim bojama u tonu po izboru investitora . U cijenu uključen sav rad, materijal i radna skela.
Obračun po m².</t>
    </r>
  </si>
  <si>
    <t>Impregnacija zidova akrilnom emulzijom. U cijenu uključen rad, materijal i radna skela.</t>
  </si>
  <si>
    <t xml:space="preserve">Zaglađivanje zidova masom za gletanje 2s i priprema za ličenje. U cijeni rad, radna skela i materijal. </t>
  </si>
  <si>
    <t xml:space="preserve">   Cijena stavki mora sadržavati i sve pripremne i završne radove kao što su rezanje utora i kanala za cijevi i vodove, otvora za razdjelnice, proboja, obrade kanala i utora te zatvaranje.
    Ponuđač je obvezan osigurati gradilište od pristupa neovlaštenih osoba zbog mogućih ozljeda te sudionike građenja i opremu tijekom perioda građenja do predaje izvedenih radova korisniku. </t>
  </si>
  <si>
    <t>1.01.</t>
  </si>
  <si>
    <t>Dobava, montaža i spajanje svjetiljke IP66, 6400lm, 52W</t>
  </si>
  <si>
    <t>1.02.</t>
  </si>
  <si>
    <t xml:space="preserve">Dobava, montaža i spajanje ugradne LED svjetiljke </t>
  </si>
  <si>
    <t>1.03.</t>
  </si>
  <si>
    <t>Dobava, montaža i spajanje sklopke jednopolne isklopne, obične</t>
  </si>
  <si>
    <t>1.04.</t>
  </si>
  <si>
    <t>Dobava, montaža i spajanje priključnice P+N+PE, 230V</t>
  </si>
  <si>
    <t>1.05.</t>
  </si>
  <si>
    <t>1.06.</t>
  </si>
  <si>
    <t>1.07.</t>
  </si>
  <si>
    <t>1.08.</t>
  </si>
  <si>
    <t>Dobava i polaganje voda NYM-J 5x2,5 mm2</t>
  </si>
  <si>
    <t>Dobava i polaganje voda NYM-J 3x2,5 mm2</t>
  </si>
  <si>
    <t>Dobava i polaganje voda NYM-J 3x1,5 mm2</t>
  </si>
  <si>
    <r>
      <t xml:space="preserve">Dobava i polaganje savitljive instalacijske samogasive cijevi </t>
    </r>
    <r>
      <rPr>
        <sz val="12"/>
        <rFont val="Symbol"/>
        <family val="1"/>
        <charset val="2"/>
      </rPr>
      <t>f</t>
    </r>
    <r>
      <rPr>
        <sz val="12"/>
        <rFont val="Calibri"/>
        <family val="2"/>
        <charset val="238"/>
      </rPr>
      <t xml:space="preserve"> 25</t>
    </r>
  </si>
  <si>
    <t>ELEKTROINSTALACIJE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</si>
</sst>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 #,##0.00\ &quot;kn&quot;_-;\-* #,##0.00\ &quot;kn&quot;_-;_-* &quot;-&quot;??\ &quot;kn&quot;_-;_-@_-"/>
    <numFmt numFmtId="43" formatCode="_-* #,##0.00_-;\-* #,##0.00_-;_-* &quot;-&quot;??_-;_-@_-"/>
    <numFmt numFmtId="164" formatCode="_-* #,##0.00\ _k_n_-;\-* #,##0.00\ _k_n_-;_-* &quot;-&quot;??\ _k_n_-;_-@_-"/>
    <numFmt numFmtId="165" formatCode="#,##0.00_ ;\-#,##0.00\ "/>
    <numFmt numFmtId="166" formatCode="0.000"/>
    <numFmt numFmtId="167" formatCode="0.00&quot; kN&quot;"/>
    <numFmt numFmtId="168" formatCode="#,##0.000"/>
    <numFmt numFmtId="169" formatCode="#,##0.00\ _k_n"/>
    <numFmt numFmtId="170" formatCode="#,##0.00\ &quot;kn&quot;"/>
    <numFmt numFmtId="171" formatCode="_(* #,##0.00_);_(* \(#,##0.00\);_(* &quot;-&quot;??_);_(@_)"/>
    <numFmt numFmtId="172" formatCode="_-* #,##0.00\ _S_I_T_-;\-* #,##0.00\ _S_I_T_-;_-* &quot;-&quot;??\ _S_I_T_-;_-@_-"/>
    <numFmt numFmtId="173" formatCode="#,##0.00\ [$kn-41A]"/>
    <numFmt numFmtId="174" formatCode="_-* #,##0.00\ [$€-1]_-;\-* #,##0.00\ [$€-1]_-;_-* &quot;-&quot;??\ [$€-1]_-;_-@_-"/>
    <numFmt numFmtId="175" formatCode="_ * #,##0.00_)\ _K_ ;_ * \(#,##0.00\)\ _K_ ;_ * &quot;-&quot;??_)\ _K_ ;_ @_ "/>
    <numFmt numFmtId="176" formatCode="_ * #,##0.00_)\ &quot;K&quot;_ ;_ * \(#,##0.00\)\ &quot;K&quot;_ ;_ * &quot;-&quot;??_)\ &quot;K&quot;_ ;_ @_ "/>
    <numFmt numFmtId="177" formatCode="_(&quot;$&quot;* #,##0.00_);_(&quot;$&quot;* \(#,##0.00\);_(&quot;$&quot;* &quot;-&quot;??_);_(@_)"/>
    <numFmt numFmtId="178" formatCode="#,##0.00\ [$EUR]"/>
  </numFmts>
  <fonts count="160">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entury Gothic"/>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0"/>
      <name val="Arial"/>
      <family val="2"/>
      <charset val="238"/>
    </font>
    <font>
      <sz val="10"/>
      <name val="Arial"/>
      <family val="2"/>
      <charset val="238"/>
    </font>
    <font>
      <sz val="12"/>
      <color theme="1"/>
      <name val="Calibri"/>
      <family val="2"/>
      <charset val="238"/>
      <scheme val="minor"/>
    </font>
    <font>
      <sz val="11"/>
      <color theme="1"/>
      <name val="Calibri"/>
      <family val="2"/>
      <charset val="238"/>
      <scheme val="minor"/>
    </font>
    <font>
      <u/>
      <sz val="11"/>
      <color theme="10"/>
      <name val="Calibri"/>
      <family val="2"/>
      <charset val="238"/>
    </font>
    <font>
      <sz val="12"/>
      <color theme="10"/>
      <name val="Calibri"/>
      <family val="2"/>
      <charset val="238"/>
    </font>
    <font>
      <i/>
      <sz val="14"/>
      <color theme="1"/>
      <name val="Calibri"/>
      <family val="2"/>
      <charset val="238"/>
      <scheme val="minor"/>
    </font>
    <font>
      <sz val="11"/>
      <color theme="1"/>
      <name val="Calibri"/>
      <family val="2"/>
      <scheme val="minor"/>
    </font>
    <font>
      <b/>
      <sz val="12"/>
      <color theme="1"/>
      <name val="Calibri"/>
      <family val="2"/>
      <charset val="238"/>
      <scheme val="minor"/>
    </font>
    <font>
      <b/>
      <sz val="18"/>
      <color theme="3"/>
      <name val="Cambria"/>
      <family val="2"/>
      <charset val="238"/>
      <scheme val="major"/>
    </font>
    <font>
      <sz val="11"/>
      <color indexed="12"/>
      <name val="Calibri"/>
      <family val="2"/>
      <charset val="238"/>
      <scheme val="minor"/>
    </font>
    <font>
      <sz val="14"/>
      <color theme="1"/>
      <name val="Calibri"/>
      <family val="2"/>
      <charset val="238"/>
      <scheme val="minor"/>
    </font>
    <font>
      <sz val="11"/>
      <name val="Century Gothic"/>
      <family val="2"/>
    </font>
    <font>
      <b/>
      <sz val="14"/>
      <name val="Century Gothic"/>
      <family val="2"/>
      <charset val="238"/>
    </font>
    <font>
      <sz val="11"/>
      <color rgb="FFFF0000"/>
      <name val="Century Gothic"/>
      <family val="2"/>
    </font>
    <font>
      <b/>
      <sz val="11"/>
      <color theme="1"/>
      <name val="Century Gothic"/>
      <family val="2"/>
      <charset val="238"/>
    </font>
    <font>
      <b/>
      <sz val="11"/>
      <name val="Century Gothic"/>
      <family val="2"/>
      <charset val="238"/>
    </font>
    <font>
      <sz val="12"/>
      <color theme="1"/>
      <name val="Century Gothic"/>
      <family val="2"/>
      <charset val="238"/>
    </font>
    <font>
      <sz val="10"/>
      <color theme="1"/>
      <name val="Century Gothic"/>
      <family val="2"/>
      <charset val="238"/>
    </font>
    <font>
      <b/>
      <sz val="10"/>
      <color theme="1"/>
      <name val="Century Gothic"/>
      <family val="2"/>
      <charset val="238"/>
    </font>
    <font>
      <sz val="11"/>
      <name val="Century Gothic"/>
      <family val="2"/>
      <charset val="238"/>
    </font>
    <font>
      <sz val="10"/>
      <name val="Century Gothic"/>
      <family val="2"/>
      <charset val="238"/>
    </font>
    <font>
      <sz val="11"/>
      <color theme="1"/>
      <name val="Century Gothic"/>
      <family val="2"/>
      <charset val="238"/>
    </font>
    <font>
      <sz val="10"/>
      <color indexed="8"/>
      <name val="Century Gothic"/>
      <family val="2"/>
      <charset val="238"/>
    </font>
    <font>
      <sz val="10"/>
      <color rgb="FF0000FF"/>
      <name val="Century Gothic"/>
      <family val="2"/>
      <charset val="238"/>
    </font>
    <font>
      <sz val="10"/>
      <color rgb="FFFF0000"/>
      <name val="Century Gothic"/>
      <family val="2"/>
      <charset val="238"/>
    </font>
    <font>
      <b/>
      <sz val="10"/>
      <name val="Century Gothic"/>
      <family val="2"/>
      <charset val="238"/>
    </font>
    <font>
      <sz val="10"/>
      <color rgb="FF3333FF"/>
      <name val="Century Gothic"/>
      <family val="2"/>
      <charset val="238"/>
    </font>
    <font>
      <sz val="10"/>
      <color rgb="FFFF9933"/>
      <name val="Century Gothic"/>
      <family val="2"/>
      <charset val="238"/>
    </font>
    <font>
      <u/>
      <sz val="10"/>
      <color theme="10"/>
      <name val="Century Gothic"/>
      <family val="2"/>
      <charset val="238"/>
    </font>
    <font>
      <sz val="10"/>
      <color indexed="8"/>
      <name val="Arial"/>
      <family val="2"/>
      <charset val="238"/>
    </font>
    <font>
      <b/>
      <sz val="10"/>
      <color indexed="12"/>
      <name val="Century Gothic"/>
      <family val="2"/>
      <charset val="238"/>
    </font>
    <font>
      <sz val="10"/>
      <name val="Century Gothic"/>
      <family val="2"/>
    </font>
    <font>
      <sz val="10"/>
      <color theme="9" tint="-0.249977111117893"/>
      <name val="Century Gothic"/>
      <family val="2"/>
      <charset val="238"/>
    </font>
    <font>
      <sz val="10"/>
      <name val="Times New Roman CE"/>
      <charset val="238"/>
    </font>
    <font>
      <sz val="10"/>
      <color indexed="17"/>
      <name val="Arial"/>
      <family val="2"/>
      <charset val="238"/>
    </font>
    <font>
      <b/>
      <sz val="10"/>
      <color indexed="63"/>
      <name val="Arial"/>
      <family val="2"/>
      <charset val="238"/>
    </font>
    <font>
      <sz val="10"/>
      <color indexed="10"/>
      <name val="Arial"/>
      <family val="2"/>
      <charset val="238"/>
    </font>
    <font>
      <sz val="12"/>
      <color theme="10"/>
      <name val="Century Gothic"/>
      <family val="2"/>
      <charset val="238"/>
    </font>
    <font>
      <sz val="11"/>
      <color indexed="8"/>
      <name val="Calibri"/>
      <family val="2"/>
    </font>
    <font>
      <sz val="12"/>
      <name val="HRHelvetica"/>
    </font>
    <font>
      <u/>
      <sz val="10"/>
      <color indexed="12"/>
      <name val="Arial"/>
      <family val="2"/>
      <charset val="238"/>
    </font>
    <font>
      <u/>
      <sz val="11"/>
      <color indexed="12"/>
      <name val="Calibri"/>
      <family val="2"/>
    </font>
    <font>
      <sz val="11"/>
      <color indexed="8"/>
      <name val="Helvetica Neue"/>
    </font>
    <font>
      <sz val="10"/>
      <color indexed="9"/>
      <name val="Arial"/>
      <family val="2"/>
      <charset val="238"/>
    </font>
    <font>
      <sz val="9"/>
      <name val="Calibri"/>
      <family val="2"/>
      <charset val="238"/>
      <scheme val="minor"/>
    </font>
    <font>
      <b/>
      <sz val="11"/>
      <color theme="3"/>
      <name val="Century Gothic"/>
      <family val="2"/>
      <charset val="238"/>
    </font>
    <font>
      <u/>
      <sz val="11"/>
      <name val="Century Gothic"/>
      <family val="2"/>
      <charset val="238"/>
    </font>
    <font>
      <sz val="11"/>
      <color rgb="FF0000FF"/>
      <name val="Century Gothic"/>
      <family val="2"/>
      <charset val="238"/>
    </font>
    <font>
      <sz val="11"/>
      <color theme="10"/>
      <name val="Century Gothic"/>
      <family val="2"/>
      <charset val="238"/>
    </font>
    <font>
      <b/>
      <sz val="10"/>
      <name val="Arial"/>
      <family val="2"/>
      <charset val="238"/>
    </font>
    <font>
      <sz val="11"/>
      <color indexed="17"/>
      <name val="Calibri"/>
      <family val="2"/>
      <charset val="238"/>
    </font>
    <font>
      <sz val="10"/>
      <name val="Arial"/>
      <family val="2"/>
      <charset val="238"/>
    </font>
    <font>
      <sz val="10"/>
      <color theme="1"/>
      <name val="Arial"/>
      <family val="2"/>
      <charset val="238"/>
    </font>
    <font>
      <sz val="10"/>
      <name val="Helv"/>
    </font>
    <font>
      <sz val="12"/>
      <name val="Arial CE"/>
      <charset val="238"/>
    </font>
    <font>
      <sz val="10"/>
      <name val="Arial CE"/>
      <charset val="238"/>
    </font>
    <font>
      <sz val="9"/>
      <name val="Tahoma"/>
      <family val="2"/>
      <charset val="238"/>
    </font>
    <font>
      <sz val="9"/>
      <name val="Arial CE"/>
      <family val="2"/>
      <charset val="238"/>
    </font>
    <font>
      <sz val="11"/>
      <color indexed="10"/>
      <name val="Calibri"/>
      <family val="2"/>
      <charset val="238"/>
    </font>
    <font>
      <b/>
      <sz val="11"/>
      <color indexed="63"/>
      <name val="Calibri"/>
      <family val="2"/>
      <charset val="238"/>
    </font>
    <font>
      <b/>
      <sz val="18"/>
      <color indexed="62"/>
      <name val="Cambria"/>
      <family val="2"/>
      <charset val="238"/>
    </font>
    <font>
      <sz val="8"/>
      <name val="Arial"/>
      <family val="2"/>
    </font>
    <font>
      <sz val="9"/>
      <name val="PF Din Text Cond Pro Light"/>
      <charset val="238"/>
    </font>
    <font>
      <i/>
      <sz val="10"/>
      <color theme="1"/>
      <name val="Century Gothic"/>
      <family val="2"/>
      <charset val="238"/>
    </font>
    <font>
      <b/>
      <sz val="18"/>
      <color indexed="56"/>
      <name val="Cambria"/>
      <family val="2"/>
      <charset val="238"/>
    </font>
    <font>
      <b/>
      <sz val="10"/>
      <color indexed="52"/>
      <name val="Arial"/>
      <family val="2"/>
      <charset val="238"/>
    </font>
    <font>
      <sz val="10"/>
      <color indexed="20"/>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sz val="10"/>
      <color indexed="60"/>
      <name val="Arial"/>
      <family val="2"/>
      <charset val="238"/>
    </font>
    <font>
      <sz val="10"/>
      <color indexed="52"/>
      <name val="Arial"/>
      <family val="2"/>
      <charset val="238"/>
    </font>
    <font>
      <b/>
      <sz val="10"/>
      <color indexed="9"/>
      <name val="Arial"/>
      <family val="2"/>
      <charset val="238"/>
    </font>
    <font>
      <i/>
      <sz val="10"/>
      <color indexed="23"/>
      <name val="Arial"/>
      <family val="2"/>
      <charset val="238"/>
    </font>
    <font>
      <b/>
      <sz val="10"/>
      <color indexed="8"/>
      <name val="Arial"/>
      <family val="2"/>
      <charset val="238"/>
    </font>
    <font>
      <sz val="10"/>
      <color indexed="62"/>
      <name val="Arial"/>
      <family val="2"/>
      <charset val="238"/>
    </font>
    <font>
      <sz val="10"/>
      <name val="Arial"/>
      <family val="2"/>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8"/>
      <name val="Calibri"/>
      <family val="2"/>
      <charset val="238"/>
    </font>
    <font>
      <b/>
      <sz val="18"/>
      <color theme="0"/>
      <name val="HelveticaNeueLT Pro 55 Roman"/>
      <family val="2"/>
    </font>
    <font>
      <sz val="12"/>
      <name val="Arial"/>
      <family val="2"/>
      <charset val="238"/>
    </font>
    <font>
      <sz val="10"/>
      <name val="Tahoma"/>
      <family val="2"/>
      <charset val="238"/>
    </font>
    <font>
      <sz val="11"/>
      <name val="Arial"/>
      <family val="2"/>
      <charset val="238"/>
    </font>
    <font>
      <sz val="11"/>
      <name val="Arial"/>
      <family val="2"/>
    </font>
    <font>
      <sz val="10"/>
      <name val="HRBookmanLight"/>
      <charset val="238"/>
    </font>
    <font>
      <sz val="10"/>
      <name val="AvantArt_PP"/>
      <charset val="238"/>
    </font>
    <font>
      <sz val="11"/>
      <name val="Arial"/>
      <family val="1"/>
    </font>
    <font>
      <sz val="10"/>
      <name val="MS Sans Serif"/>
      <family val="2"/>
      <charset val="238"/>
    </font>
    <font>
      <sz val="10"/>
      <color indexed="8"/>
      <name val="Arial CE"/>
      <family val="2"/>
      <charset val="238"/>
    </font>
    <font>
      <sz val="10"/>
      <color indexed="8"/>
      <name val="Myriad Pro"/>
      <family val="2"/>
      <charset val="238"/>
    </font>
    <font>
      <sz val="10"/>
      <name val="Helv"/>
      <charset val="238"/>
    </font>
    <font>
      <sz val="8.5"/>
      <name val="Tahoma"/>
      <family val="2"/>
      <charset val="238"/>
    </font>
    <font>
      <sz val="12"/>
      <name val="Tms Rmn"/>
    </font>
    <font>
      <sz val="10"/>
      <name val="Times New Roman"/>
      <family val="1"/>
      <charset val="238"/>
    </font>
    <font>
      <sz val="8"/>
      <name val="Arial CE"/>
    </font>
    <font>
      <sz val="10"/>
      <color indexed="17"/>
      <name val="CRO_Swiss-Italic"/>
    </font>
    <font>
      <sz val="10"/>
      <color indexed="21"/>
      <name val="CRO_Swiss-Italic"/>
    </font>
    <font>
      <sz val="10"/>
      <color indexed="18"/>
      <name val="CRO_Swiss-Italic"/>
    </font>
    <font>
      <sz val="11"/>
      <color rgb="FF000000"/>
      <name val="Calibri"/>
      <family val="2"/>
      <charset val="204"/>
    </font>
    <font>
      <sz val="11"/>
      <color rgb="FF000000"/>
      <name val="Calibri"/>
      <family val="2"/>
      <charset val="238"/>
    </font>
    <font>
      <sz val="10"/>
      <name val="Swis721 BT"/>
      <family val="2"/>
    </font>
    <font>
      <sz val="9"/>
      <name val="PF Din Text Cond Pro Light"/>
    </font>
    <font>
      <sz val="11"/>
      <color theme="1"/>
      <name val="Arial"/>
      <family val="2"/>
      <charset val="238"/>
    </font>
    <font>
      <b/>
      <sz val="11"/>
      <color theme="1"/>
      <name val="Calibri"/>
      <family val="2"/>
      <charset val="238"/>
    </font>
    <font>
      <b/>
      <sz val="10"/>
      <color rgb="FFFF0000"/>
      <name val="Century Gothic"/>
      <family val="2"/>
      <charset val="238"/>
    </font>
    <font>
      <sz val="12"/>
      <name val="HRHelvetica"/>
      <charset val="238"/>
    </font>
    <font>
      <sz val="10"/>
      <color rgb="FF00B050"/>
      <name val="Century Gothic"/>
      <family val="2"/>
      <charset val="238"/>
    </font>
    <font>
      <b/>
      <sz val="11"/>
      <color rgb="FF000000"/>
      <name val="Century Gothic"/>
      <family val="2"/>
      <charset val="238"/>
    </font>
    <font>
      <sz val="11"/>
      <color rgb="FF000000"/>
      <name val="Century Gothic"/>
      <family val="2"/>
      <charset val="238"/>
    </font>
    <font>
      <sz val="12"/>
      <name val="Calibri"/>
      <family val="2"/>
      <scheme val="minor"/>
    </font>
    <font>
      <sz val="14"/>
      <color theme="1"/>
      <name val="Century Gothic"/>
      <family val="2"/>
      <charset val="238"/>
    </font>
    <font>
      <sz val="12"/>
      <name val="Calibri"/>
      <family val="2"/>
      <charset val="238"/>
    </font>
    <font>
      <sz val="12"/>
      <name val="Symbol"/>
      <family val="1"/>
      <charset val="2"/>
    </font>
  </fonts>
  <fills count="31">
    <fill>
      <patternFill patternType="none"/>
    </fill>
    <fill>
      <patternFill patternType="gray125"/>
    </fill>
    <fill>
      <patternFill patternType="solid">
        <fgColor theme="0" tint="-0.14996795556505021"/>
        <bgColor indexed="64"/>
      </patternFill>
    </fill>
    <fill>
      <patternFill patternType="solid">
        <fgColor theme="0" tint="-4.9989318521683403E-2"/>
        <bgColor indexed="64"/>
      </patternFill>
    </fill>
    <fill>
      <patternFill patternType="solid">
        <fgColor theme="0"/>
        <bgColor indexed="64"/>
      </patternFill>
    </fill>
    <fill>
      <patternFill patternType="solid">
        <fgColor indexed="42"/>
      </patternFill>
    </fill>
    <fill>
      <patternFill patternType="solid">
        <fgColor indexed="44"/>
      </patternFill>
    </fill>
    <fill>
      <patternFill patternType="solid">
        <fgColor indexed="26"/>
      </patternFill>
    </fill>
    <fill>
      <patternFill patternType="solid">
        <fgColor indexed="22"/>
      </patternFill>
    </fill>
    <fill>
      <patternFill patternType="solid">
        <fgColor indexed="42"/>
        <bgColor indexed="27"/>
      </patternFill>
    </fill>
    <fill>
      <patternFill patternType="solid">
        <fgColor indexed="27"/>
      </patternFill>
    </fill>
    <fill>
      <patternFill patternType="solid">
        <fgColor indexed="9"/>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rgb="FFB6507C"/>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4734">
    <xf numFmtId="0" fontId="0" fillId="0" borderId="0"/>
    <xf numFmtId="164" fontId="39" fillId="0" borderId="0" applyFont="0" applyFill="0" applyBorder="0" applyAlignment="0" applyProtection="0"/>
    <xf numFmtId="4" fontId="35" fillId="0" borderId="0" applyFont="0" applyFill="0" applyBorder="0" applyAlignment="0" applyProtection="0"/>
    <xf numFmtId="0" fontId="40" fillId="0" borderId="0" applyNumberFormat="0" applyFill="0" applyBorder="0" applyAlignment="0" applyProtection="0">
      <alignment vertical="top"/>
      <protection locked="0"/>
    </xf>
    <xf numFmtId="2" fontId="41" fillId="0" borderId="0" applyFill="0" applyBorder="0" applyAlignment="0" applyProtection="0">
      <alignment vertical="top"/>
      <protection locked="0"/>
    </xf>
    <xf numFmtId="0" fontId="42" fillId="0" borderId="0" applyNumberFormat="0" applyFill="0" applyBorder="0" applyAlignment="0" applyProtection="0"/>
    <xf numFmtId="0" fontId="35" fillId="0" borderId="0"/>
    <xf numFmtId="0" fontId="36" fillId="0" borderId="0"/>
    <xf numFmtId="0" fontId="43" fillId="0" borderId="0"/>
    <xf numFmtId="0" fontId="37" fillId="0" borderId="0"/>
    <xf numFmtId="0" fontId="35" fillId="0" borderId="0"/>
    <xf numFmtId="9" fontId="36" fillId="0" borderId="0" applyFont="0" applyFill="0" applyBorder="0" applyAlignment="0" applyProtection="0"/>
    <xf numFmtId="0" fontId="44" fillId="2" borderId="0" applyNumberFormat="0" applyBorder="0" applyAlignment="0" applyProtection="0">
      <alignment horizontal="left" vertical="top"/>
    </xf>
    <xf numFmtId="0" fontId="45" fillId="0" borderId="0" applyNumberFormat="0" applyFill="0" applyBorder="0" applyAlignment="0" applyProtection="0"/>
    <xf numFmtId="166" fontId="46" fillId="3" borderId="1" applyNumberFormat="0" applyAlignment="0" applyProtection="0">
      <alignment horizontal="center" vertical="center"/>
    </xf>
    <xf numFmtId="166" fontId="46" fillId="3" borderId="1" applyNumberFormat="0" applyFont="0" applyAlignment="0" applyProtection="0">
      <alignment horizontal="center" vertical="center"/>
    </xf>
    <xf numFmtId="167" fontId="46" fillId="3" borderId="1" applyNumberFormat="0" applyAlignment="0" applyProtection="0">
      <alignment horizontal="center" vertical="center"/>
    </xf>
    <xf numFmtId="0" fontId="35" fillId="0" borderId="0">
      <alignment horizontal="left" vertical="top"/>
    </xf>
    <xf numFmtId="0" fontId="35" fillId="0" borderId="0"/>
    <xf numFmtId="0" fontId="35" fillId="0" borderId="0"/>
    <xf numFmtId="0" fontId="33" fillId="0" borderId="0"/>
    <xf numFmtId="0" fontId="32" fillId="0" borderId="0"/>
    <xf numFmtId="0" fontId="31" fillId="0" borderId="0"/>
    <xf numFmtId="0" fontId="66" fillId="6" borderId="0" applyNumberFormat="0" applyBorder="0" applyAlignment="0" applyProtection="0"/>
    <xf numFmtId="0" fontId="70" fillId="7" borderId="2" applyNumberFormat="0" applyFont="0" applyAlignment="0" applyProtection="0"/>
    <xf numFmtId="164" fontId="34" fillId="0" borderId="0" applyFont="0" applyFill="0" applyBorder="0" applyAlignment="0" applyProtection="0"/>
    <xf numFmtId="164" fontId="34" fillId="0" borderId="0" applyFont="0" applyFill="0" applyBorder="0" applyAlignment="0" applyProtection="0"/>
    <xf numFmtId="0" fontId="71" fillId="5" borderId="0" applyNumberFormat="0" applyBorder="0" applyAlignment="0" applyProtection="0"/>
    <xf numFmtId="0" fontId="34" fillId="0" borderId="0"/>
    <xf numFmtId="0" fontId="72" fillId="8" borderId="3" applyNumberFormat="0" applyAlignment="0" applyProtection="0"/>
    <xf numFmtId="0" fontId="73" fillId="0" borderId="0" applyNumberFormat="0" applyFill="0" applyBorder="0" applyAlignment="0" applyProtection="0"/>
    <xf numFmtId="164" fontId="34" fillId="0" borderId="0" applyFont="0" applyFill="0" applyBorder="0" applyAlignment="0" applyProtection="0"/>
    <xf numFmtId="164" fontId="30" fillId="0" borderId="0" applyFont="0" applyFill="0" applyBorder="0" applyAlignment="0" applyProtection="0"/>
    <xf numFmtId="9" fontId="30" fillId="0" borderId="0" applyFont="0" applyFill="0" applyBorder="0" applyAlignment="0" applyProtection="0"/>
    <xf numFmtId="0" fontId="29" fillId="0" borderId="0"/>
    <xf numFmtId="164" fontId="29"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44" fontId="29" fillId="0" borderId="0" applyFont="0" applyFill="0" applyBorder="0" applyAlignment="0" applyProtection="0"/>
    <xf numFmtId="0" fontId="40" fillId="0" borderId="0" applyNumberFormat="0" applyFill="0" applyBorder="0" applyAlignment="0" applyProtection="0">
      <alignment vertical="top"/>
      <protection locked="0"/>
    </xf>
    <xf numFmtId="0" fontId="78" fillId="0" borderId="0" applyNumberFormat="0" applyFill="0" applyBorder="0" applyAlignment="0" applyProtection="0"/>
    <xf numFmtId="0" fontId="77" fillId="0" borderId="0" applyNumberFormat="0" applyFill="0" applyBorder="0" applyAlignment="0" applyProtection="0"/>
    <xf numFmtId="0" fontId="35" fillId="0" borderId="0"/>
    <xf numFmtId="0" fontId="76" fillId="0" borderId="0"/>
    <xf numFmtId="0" fontId="35" fillId="0" borderId="0"/>
    <xf numFmtId="0" fontId="35" fillId="0" borderId="0"/>
    <xf numFmtId="0" fontId="35" fillId="0" borderId="0"/>
    <xf numFmtId="0" fontId="38" fillId="0" borderId="0"/>
    <xf numFmtId="0" fontId="35" fillId="0" borderId="0"/>
    <xf numFmtId="0" fontId="35" fillId="0" borderId="0"/>
    <xf numFmtId="0" fontId="75" fillId="0" borderId="0"/>
    <xf numFmtId="0" fontId="35" fillId="0" borderId="0"/>
    <xf numFmtId="9" fontId="3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79" fillId="0" borderId="0" applyNumberFormat="0" applyFill="0" applyBorder="0" applyProtection="0">
      <alignment vertical="top"/>
    </xf>
    <xf numFmtId="164" fontId="80" fillId="0" borderId="0" applyFont="0" applyFill="0" applyBorder="0" applyAlignment="0" applyProtection="0"/>
    <xf numFmtId="0" fontId="43" fillId="0" borderId="0"/>
    <xf numFmtId="164" fontId="28"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0" fontId="87" fillId="9" borderId="0" applyNumberFormat="0" applyBorder="0" applyAlignment="0" applyProtection="0"/>
    <xf numFmtId="164" fontId="27" fillId="0" borderId="0" applyFont="0" applyFill="0" applyBorder="0" applyAlignment="0" applyProtection="0"/>
    <xf numFmtId="9" fontId="27" fillId="0" borderId="0" applyFont="0" applyFill="0" applyBorder="0" applyAlignment="0" applyProtection="0"/>
    <xf numFmtId="0" fontId="88" fillId="0" borderId="0"/>
    <xf numFmtId="0" fontId="89" fillId="0" borderId="0"/>
    <xf numFmtId="0" fontId="77" fillId="0" borderId="0" applyNumberFormat="0" applyFill="0" applyBorder="0" applyAlignment="0" applyProtection="0">
      <alignment vertical="top"/>
      <protection locked="0"/>
    </xf>
    <xf numFmtId="0" fontId="92" fillId="0" borderId="0"/>
    <xf numFmtId="0" fontId="91" fillId="0" borderId="0"/>
    <xf numFmtId="0" fontId="94" fillId="0" borderId="0">
      <alignment horizontal="left" vertical="top"/>
    </xf>
    <xf numFmtId="0" fontId="94" fillId="0" borderId="0">
      <alignment horizontal="left" vertical="top"/>
    </xf>
    <xf numFmtId="0" fontId="26" fillId="0" borderId="0"/>
    <xf numFmtId="0" fontId="35" fillId="0" borderId="0"/>
    <xf numFmtId="0" fontId="93" fillId="0" borderId="0">
      <alignment vertical="top" wrapText="1"/>
    </xf>
    <xf numFmtId="0" fontId="35" fillId="0" borderId="0"/>
    <xf numFmtId="0" fontId="35" fillId="0" borderId="0"/>
    <xf numFmtId="0" fontId="43" fillId="0" borderId="0"/>
    <xf numFmtId="0" fontId="35" fillId="0" borderId="0"/>
    <xf numFmtId="0" fontId="90" fillId="0" borderId="0"/>
    <xf numFmtId="164" fontId="66" fillId="0" borderId="0" applyFont="0" applyFill="0" applyBorder="0" applyAlignment="0" applyProtection="0"/>
    <xf numFmtId="43" fontId="43"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0" fontId="34" fillId="10" borderId="0" applyNumberFormat="0" applyBorder="0" applyAlignment="0" applyProtection="0"/>
    <xf numFmtId="0" fontId="35" fillId="7" borderId="2" applyNumberFormat="0" applyFont="0" applyAlignment="0" applyProtection="0"/>
    <xf numFmtId="0" fontId="87" fillId="10" borderId="0" applyNumberFormat="0" applyBorder="0" applyAlignment="0" applyProtection="0"/>
    <xf numFmtId="0" fontId="96" fillId="11" borderId="3" applyNumberFormat="0" applyAlignment="0" applyProtection="0"/>
    <xf numFmtId="0" fontId="97" fillId="0" borderId="0" applyNumberFormat="0" applyFill="0" applyBorder="0" applyAlignment="0" applyProtection="0"/>
    <xf numFmtId="170" fontId="99" fillId="0" borderId="0">
      <alignment vertical="top"/>
    </xf>
    <xf numFmtId="0" fontId="25" fillId="0" borderId="0"/>
    <xf numFmtId="0" fontId="98" fillId="12" borderId="0" applyNumberFormat="0" applyFont="0" applyBorder="0" applyAlignment="0" applyProtection="0"/>
    <xf numFmtId="0" fontId="95" fillId="0" borderId="0" applyNumberFormat="0" applyFill="0" applyBorder="0" applyAlignment="0" applyProtection="0"/>
    <xf numFmtId="44" fontId="25" fillId="0" borderId="0" applyFont="0" applyFill="0" applyBorder="0" applyAlignment="0" applyProtection="0"/>
    <xf numFmtId="43" fontId="35" fillId="0" borderId="0" applyFont="0" applyFill="0" applyBorder="0" applyAlignment="0" applyProtection="0"/>
    <xf numFmtId="164" fontId="25" fillId="0" borderId="0" applyFont="0" applyFill="0" applyBorder="0" applyAlignment="0" applyProtection="0"/>
    <xf numFmtId="0" fontId="88" fillId="0" borderId="0"/>
    <xf numFmtId="0" fontId="24" fillId="0" borderId="0"/>
    <xf numFmtId="171" fontId="35" fillId="0" borderId="0" applyFont="0" applyFill="0" applyBorder="0" applyAlignment="0" applyProtection="0"/>
    <xf numFmtId="0" fontId="22" fillId="0" borderId="0"/>
    <xf numFmtId="0" fontId="79" fillId="0" borderId="0" applyNumberFormat="0" applyFill="0" applyBorder="0" applyProtection="0">
      <alignment vertical="top"/>
    </xf>
    <xf numFmtId="164" fontId="79" fillId="0" borderId="0" applyFont="0" applyFill="0" applyBorder="0" applyAlignment="0" applyProtection="0"/>
    <xf numFmtId="43" fontId="22" fillId="0" borderId="0" applyFont="0" applyFill="0" applyBorder="0" applyAlignment="0" applyProtection="0"/>
    <xf numFmtId="0" fontId="70" fillId="7" borderId="2" applyNumberFormat="0" applyFont="0" applyAlignment="0" applyProtection="0"/>
    <xf numFmtId="0" fontId="71" fillId="5" borderId="0" applyNumberFormat="0" applyBorder="0" applyAlignment="0" applyProtection="0"/>
    <xf numFmtId="0" fontId="72" fillId="8" borderId="3" applyNumberFormat="0" applyAlignment="0" applyProtection="0"/>
    <xf numFmtId="0" fontId="101" fillId="0" borderId="0" applyNumberFormat="0" applyFill="0" applyBorder="0" applyAlignment="0" applyProtection="0"/>
    <xf numFmtId="0" fontId="73" fillId="0" borderId="0" applyNumberFormat="0" applyFill="0" applyBorder="0" applyAlignment="0" applyProtection="0"/>
    <xf numFmtId="0" fontId="21" fillId="0" borderId="0"/>
    <xf numFmtId="0" fontId="66" fillId="13" borderId="0" applyNumberFormat="0" applyBorder="0" applyAlignment="0" applyProtection="0"/>
    <xf numFmtId="0" fontId="66" fillId="14" borderId="0" applyNumberFormat="0" applyBorder="0" applyAlignment="0" applyProtection="0"/>
    <xf numFmtId="0" fontId="66" fillId="5"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5" borderId="0" applyNumberFormat="0" applyBorder="0" applyAlignment="0" applyProtection="0"/>
    <xf numFmtId="0" fontId="66" fillId="6" borderId="0" applyNumberFormat="0" applyBorder="0" applyAlignment="0" applyProtection="0"/>
    <xf numFmtId="0" fontId="66" fillId="19" borderId="0" applyNumberFormat="0" applyBorder="0" applyAlignment="0" applyProtection="0"/>
    <xf numFmtId="0" fontId="80" fillId="20"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7" borderId="0" applyNumberFormat="0" applyBorder="0" applyAlignment="0" applyProtection="0"/>
    <xf numFmtId="0" fontId="102" fillId="8" borderId="4" applyNumberFormat="0" applyAlignment="0" applyProtection="0"/>
    <xf numFmtId="0" fontId="103" fillId="14" borderId="0" applyNumberFormat="0" applyBorder="0" applyAlignment="0" applyProtection="0"/>
    <xf numFmtId="0" fontId="104" fillId="0" borderId="6" applyNumberFormat="0" applyFill="0" applyAlignment="0" applyProtection="0"/>
    <xf numFmtId="0" fontId="105" fillId="0" borderId="7" applyNumberFormat="0" applyFill="0" applyAlignment="0" applyProtection="0"/>
    <xf numFmtId="0" fontId="106" fillId="0" borderId="8" applyNumberFormat="0" applyFill="0" applyAlignment="0" applyProtection="0"/>
    <xf numFmtId="0" fontId="106" fillId="0" borderId="0" applyNumberFormat="0" applyFill="0" applyBorder="0" applyAlignment="0" applyProtection="0"/>
    <xf numFmtId="0" fontId="107" fillId="29" borderId="0" applyNumberFormat="0" applyBorder="0" applyAlignment="0" applyProtection="0"/>
    <xf numFmtId="0" fontId="108" fillId="0" borderId="9" applyNumberFormat="0" applyFill="0" applyAlignment="0" applyProtection="0"/>
    <xf numFmtId="0" fontId="109" fillId="28" borderId="5" applyNumberFormat="0" applyAlignment="0" applyProtection="0"/>
    <xf numFmtId="0" fontId="110" fillId="0" borderId="0" applyNumberFormat="0" applyFill="0" applyBorder="0" applyAlignment="0" applyProtection="0"/>
    <xf numFmtId="0" fontId="111" fillId="0" borderId="10" applyNumberFormat="0" applyFill="0" applyAlignment="0" applyProtection="0"/>
    <xf numFmtId="0" fontId="112" fillId="16" borderId="4" applyNumberFormat="0" applyAlignment="0" applyProtection="0"/>
    <xf numFmtId="0" fontId="99" fillId="0" borderId="0">
      <alignment vertical="top" wrapText="1"/>
    </xf>
    <xf numFmtId="0" fontId="20" fillId="0" borderId="0"/>
    <xf numFmtId="4" fontId="35" fillId="0" borderId="0" applyFont="0" applyFill="0" applyBorder="0" applyAlignment="0" applyProtection="0"/>
    <xf numFmtId="164" fontId="20" fillId="0" borderId="0" applyFont="0" applyFill="0" applyBorder="0" applyAlignment="0" applyProtection="0"/>
    <xf numFmtId="43" fontId="35" fillId="0" borderId="0" applyFont="0" applyFill="0" applyBorder="0" applyAlignment="0" applyProtection="0"/>
    <xf numFmtId="44" fontId="20" fillId="0" borderId="0" applyFont="0" applyFill="0" applyBorder="0" applyAlignment="0" applyProtection="0"/>
    <xf numFmtId="0" fontId="40" fillId="0" borderId="0" applyNumberFormat="0" applyFill="0" applyBorder="0" applyAlignment="0" applyProtection="0">
      <alignment vertical="top"/>
      <protection locked="0"/>
    </xf>
    <xf numFmtId="0" fontId="86" fillId="0" borderId="0"/>
    <xf numFmtId="0" fontId="35" fillId="0" borderId="0">
      <alignment wrapText="1"/>
    </xf>
    <xf numFmtId="0" fontId="35" fillId="0" borderId="0"/>
    <xf numFmtId="0" fontId="20" fillId="0" borderId="0"/>
    <xf numFmtId="0" fontId="38" fillId="0" borderId="0"/>
    <xf numFmtId="0" fontId="35" fillId="0" borderId="0"/>
    <xf numFmtId="0" fontId="20" fillId="0" borderId="0"/>
    <xf numFmtId="0" fontId="76" fillId="0" borderId="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76" fillId="0" borderId="0" applyFont="0" applyFill="0" applyBorder="0" applyAlignment="0" applyProtection="0"/>
    <xf numFmtId="0" fontId="19" fillId="0" borderId="0"/>
    <xf numFmtId="0" fontId="34" fillId="13" borderId="0" applyNumberFormat="0" applyBorder="0" applyAlignment="0" applyProtection="0"/>
    <xf numFmtId="0" fontId="34" fillId="14" borderId="0" applyNumberFormat="0" applyBorder="0" applyAlignment="0" applyProtection="0"/>
    <xf numFmtId="0" fontId="34" fillId="5"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5" borderId="0" applyNumberFormat="0" applyBorder="0" applyAlignment="0" applyProtection="0"/>
    <xf numFmtId="0" fontId="34" fillId="6" borderId="0" applyNumberFormat="0" applyBorder="0" applyAlignment="0" applyProtection="0"/>
    <xf numFmtId="0" fontId="34" fillId="19" borderId="0" applyNumberFormat="0" applyBorder="0" applyAlignment="0" applyProtection="0"/>
    <xf numFmtId="164" fontId="19" fillId="0" borderId="0" applyFont="0" applyFill="0" applyBorder="0" applyAlignment="0" applyProtection="0"/>
    <xf numFmtId="0" fontId="114" fillId="20" borderId="0" applyNumberFormat="0" applyBorder="0" applyAlignment="0" applyProtection="0"/>
    <xf numFmtId="0" fontId="114" fillId="17" borderId="0" applyNumberFormat="0" applyBorder="0" applyAlignment="0" applyProtection="0"/>
    <xf numFmtId="0" fontId="114" fillId="18" borderId="0" applyNumberFormat="0" applyBorder="0" applyAlignment="0" applyProtection="0"/>
    <xf numFmtId="0" fontId="114" fillId="21"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14" fillId="21" borderId="0" applyNumberFormat="0" applyBorder="0" applyAlignment="0" applyProtection="0"/>
    <xf numFmtId="0" fontId="114" fillId="22" borderId="0" applyNumberFormat="0" applyBorder="0" applyAlignment="0" applyProtection="0"/>
    <xf numFmtId="0" fontId="114" fillId="27" borderId="0" applyNumberFormat="0" applyBorder="0" applyAlignment="0" applyProtection="0"/>
    <xf numFmtId="0" fontId="115" fillId="14" borderId="0" applyNumberFormat="0" applyBorder="0" applyAlignment="0" applyProtection="0"/>
    <xf numFmtId="0" fontId="116" fillId="8" borderId="4" applyNumberFormat="0" applyAlignment="0" applyProtection="0"/>
    <xf numFmtId="0" fontId="117" fillId="28" borderId="5" applyNumberFormat="0" applyAlignment="0" applyProtection="0"/>
    <xf numFmtId="44" fontId="19" fillId="0" borderId="0" applyFont="0" applyFill="0" applyBorder="0" applyAlignment="0" applyProtection="0"/>
    <xf numFmtId="0" fontId="118" fillId="0" borderId="0" applyNumberFormat="0" applyFill="0" applyBorder="0" applyAlignment="0" applyProtection="0"/>
    <xf numFmtId="0" fontId="119" fillId="0" borderId="6" applyNumberFormat="0" applyFill="0" applyAlignment="0" applyProtection="0"/>
    <xf numFmtId="0" fontId="120" fillId="0" borderId="7" applyNumberFormat="0" applyFill="0" applyAlignment="0" applyProtection="0"/>
    <xf numFmtId="0" fontId="121" fillId="0" borderId="8" applyNumberFormat="0" applyFill="0" applyAlignment="0" applyProtection="0"/>
    <xf numFmtId="0" fontId="121" fillId="0" borderId="0" applyNumberFormat="0" applyFill="0" applyBorder="0" applyAlignment="0" applyProtection="0"/>
    <xf numFmtId="0" fontId="122" fillId="16" borderId="4" applyNumberFormat="0" applyAlignment="0" applyProtection="0"/>
    <xf numFmtId="0" fontId="126" fillId="30" borderId="0">
      <alignment wrapText="1"/>
    </xf>
    <xf numFmtId="0" fontId="123" fillId="0" borderId="9" applyNumberFormat="0" applyFill="0" applyAlignment="0" applyProtection="0"/>
    <xf numFmtId="0" fontId="124" fillId="29" borderId="0" applyNumberFormat="0" applyBorder="0" applyAlignment="0" applyProtection="0"/>
    <xf numFmtId="0" fontId="113" fillId="0" borderId="0"/>
    <xf numFmtId="0" fontId="125" fillId="0" borderId="10" applyNumberFormat="0" applyFill="0" applyAlignment="0" applyProtection="0"/>
    <xf numFmtId="164" fontId="19" fillId="0" borderId="0" applyFont="0" applyFill="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164" fontId="19" fillId="0" borderId="0" applyFont="0" applyFill="0" applyBorder="0" applyAlignment="0" applyProtection="0"/>
    <xf numFmtId="9"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43" fontId="43" fillId="0" borderId="0" applyFont="0" applyFill="0" applyBorder="0" applyAlignment="0" applyProtection="0"/>
    <xf numFmtId="0" fontId="19" fillId="0" borderId="0"/>
    <xf numFmtId="44" fontId="19" fillId="0" borderId="0" applyFont="0" applyFill="0" applyBorder="0" applyAlignment="0" applyProtection="0"/>
    <xf numFmtId="43" fontId="35" fillId="0" borderId="0" applyFont="0" applyFill="0" applyBorder="0" applyAlignment="0" applyProtection="0"/>
    <xf numFmtId="164" fontId="19" fillId="0" borderId="0" applyFont="0" applyFill="0" applyBorder="0" applyAlignment="0" applyProtection="0"/>
    <xf numFmtId="0" fontId="35" fillId="0" borderId="0"/>
    <xf numFmtId="0" fontId="19" fillId="0" borderId="0"/>
    <xf numFmtId="43" fontId="35" fillId="0" borderId="0" applyFont="0" applyFill="0" applyBorder="0" applyAlignment="0" applyProtection="0"/>
    <xf numFmtId="164" fontId="19" fillId="0" borderId="0" applyFont="0" applyFill="0" applyBorder="0" applyAlignment="0" applyProtection="0"/>
    <xf numFmtId="0" fontId="18" fillId="0" borderId="0"/>
    <xf numFmtId="0" fontId="18" fillId="0" borderId="0"/>
    <xf numFmtId="164" fontId="18" fillId="0" borderId="0" applyFont="0" applyFill="0" applyBorder="0" applyAlignment="0" applyProtection="0"/>
    <xf numFmtId="0" fontId="18" fillId="0" borderId="0"/>
    <xf numFmtId="0" fontId="18" fillId="0" borderId="0"/>
    <xf numFmtId="0" fontId="17" fillId="0" borderId="0"/>
    <xf numFmtId="43" fontId="17" fillId="0" borderId="0" applyFont="0" applyFill="0" applyBorder="0" applyAlignment="0" applyProtection="0"/>
    <xf numFmtId="0" fontId="16" fillId="0" borderId="0"/>
    <xf numFmtId="164" fontId="16"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0" fontId="14" fillId="0" borderId="0"/>
    <xf numFmtId="43" fontId="14" fillId="0" borderId="0" applyFont="0" applyFill="0" applyBorder="0" applyAlignment="0" applyProtection="0"/>
    <xf numFmtId="0" fontId="35" fillId="0" borderId="0"/>
    <xf numFmtId="164" fontId="13"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12" fillId="0" borderId="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2" fillId="0" borderId="0"/>
    <xf numFmtId="164" fontId="12"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12" fillId="0" borderId="0"/>
    <xf numFmtId="43" fontId="43" fillId="0" borderId="0" applyFont="0" applyFill="0" applyBorder="0" applyAlignment="0" applyProtection="0"/>
    <xf numFmtId="0" fontId="12" fillId="0" borderId="0"/>
    <xf numFmtId="44" fontId="12" fillId="0" borderId="0" applyFont="0" applyFill="0" applyBorder="0" applyAlignment="0" applyProtection="0"/>
    <xf numFmtId="43" fontId="35" fillId="0" borderId="0" applyFont="0" applyFill="0" applyBorder="0" applyAlignment="0" applyProtection="0"/>
    <xf numFmtId="164" fontId="12" fillId="0" borderId="0" applyFont="0" applyFill="0" applyBorder="0" applyAlignment="0" applyProtection="0"/>
    <xf numFmtId="0" fontId="12" fillId="0" borderId="0"/>
    <xf numFmtId="164" fontId="12"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9" fontId="11" fillId="0" borderId="0" applyFont="0" applyFill="0" applyBorder="0" applyAlignment="0" applyProtection="0"/>
    <xf numFmtId="0" fontId="45" fillId="0" borderId="0" applyNumberFormat="0" applyFill="0" applyBorder="0" applyAlignment="0" applyProtection="0"/>
    <xf numFmtId="0" fontId="11"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57"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89" fillId="0" borderId="0"/>
    <xf numFmtId="0" fontId="66" fillId="13" borderId="0" applyNumberFormat="0" applyBorder="0" applyAlignment="0" applyProtection="0"/>
    <xf numFmtId="0" fontId="66" fillId="14" borderId="0" applyNumberFormat="0" applyBorder="0" applyAlignment="0" applyProtection="0"/>
    <xf numFmtId="0" fontId="66" fillId="5"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5" borderId="0" applyNumberFormat="0" applyBorder="0" applyAlignment="0" applyProtection="0"/>
    <xf numFmtId="0" fontId="66" fillId="6" borderId="0" applyNumberFormat="0" applyBorder="0" applyAlignment="0" applyProtection="0"/>
    <xf numFmtId="0" fontId="66" fillId="19" borderId="0" applyNumberFormat="0" applyBorder="0" applyAlignment="0" applyProtection="0"/>
    <xf numFmtId="0" fontId="66" fillId="6" borderId="0" applyNumberFormat="0" applyBorder="0" applyAlignment="0" applyProtection="0"/>
    <xf numFmtId="0" fontId="80" fillId="20"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35" fillId="0" borderId="0"/>
    <xf numFmtId="0" fontId="129" fillId="7" borderId="2" applyNumberFormat="0" applyFont="0" applyAlignment="0" applyProtection="0"/>
    <xf numFmtId="164" fontId="6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4" fillId="0" borderId="0" applyFont="0" applyFill="0" applyBorder="0" applyAlignment="0" applyProtection="0"/>
    <xf numFmtId="164" fontId="35" fillId="0" borderId="0" applyFont="0" applyFill="0" applyBorder="0" applyAlignment="0" applyProtection="0"/>
    <xf numFmtId="170" fontId="35" fillId="0" borderId="0" applyFont="0" applyFill="0" applyBorder="0" applyAlignment="0" applyProtection="0"/>
    <xf numFmtId="0" fontId="93" fillId="0" borderId="0" applyBorder="0" applyProtection="0">
      <alignment horizontal="left" wrapText="1" indent="1"/>
    </xf>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7" borderId="0" applyNumberFormat="0" applyBorder="0" applyAlignment="0" applyProtection="0"/>
    <xf numFmtId="0" fontId="102" fillId="8" borderId="4" applyNumberFormat="0" applyAlignment="0" applyProtection="0"/>
    <xf numFmtId="0" fontId="103" fillId="14" borderId="0" applyNumberFormat="0" applyBorder="0" applyAlignment="0" applyProtection="0"/>
    <xf numFmtId="0" fontId="104" fillId="0" borderId="6" applyNumberFormat="0" applyFill="0" applyAlignment="0" applyProtection="0"/>
    <xf numFmtId="0" fontId="105" fillId="0" borderId="7" applyNumberFormat="0" applyFill="0" applyAlignment="0" applyProtection="0"/>
    <xf numFmtId="0" fontId="106" fillId="0" borderId="8" applyNumberFormat="0" applyFill="0" applyAlignment="0" applyProtection="0"/>
    <xf numFmtId="0" fontId="106" fillId="0" borderId="0" applyNumberFormat="0" applyFill="0" applyBorder="0" applyAlignment="0" applyProtection="0"/>
    <xf numFmtId="0" fontId="107" fillId="29" borderId="0" applyNumberFormat="0" applyBorder="0" applyAlignment="0" applyProtection="0"/>
    <xf numFmtId="0" fontId="35" fillId="0" borderId="0"/>
    <xf numFmtId="0" fontId="35" fillId="0" borderId="0"/>
    <xf numFmtId="0" fontId="35" fillId="0" borderId="0"/>
    <xf numFmtId="0" fontId="134" fillId="0" borderId="0"/>
    <xf numFmtId="0" fontId="134" fillId="0" borderId="0"/>
    <xf numFmtId="0" fontId="134" fillId="0" borderId="0"/>
    <xf numFmtId="0" fontId="134" fillId="0" borderId="0"/>
    <xf numFmtId="0" fontId="10" fillId="0" borderId="0"/>
    <xf numFmtId="0" fontId="139" fillId="0" borderId="0"/>
    <xf numFmtId="0" fontId="43" fillId="0" borderId="0"/>
    <xf numFmtId="0" fontId="35" fillId="0" borderId="0"/>
    <xf numFmtId="0" fontId="113" fillId="0" borderId="0"/>
    <xf numFmtId="0" fontId="128" fillId="0" borderId="0">
      <alignment vertical="top" wrapText="1"/>
    </xf>
    <xf numFmtId="0" fontId="127" fillId="0" borderId="0"/>
    <xf numFmtId="0" fontId="134" fillId="0" borderId="0"/>
    <xf numFmtId="0" fontId="134" fillId="0" borderId="0"/>
    <xf numFmtId="0" fontId="134" fillId="0" borderId="0"/>
    <xf numFmtId="0" fontId="35" fillId="0" borderId="0"/>
    <xf numFmtId="0" fontId="35" fillId="0" borderId="0"/>
    <xf numFmtId="0" fontId="35" fillId="0" borderId="0"/>
    <xf numFmtId="0" fontId="35" fillId="0" borderId="0"/>
    <xf numFmtId="0" fontId="132" fillId="0" borderId="0"/>
    <xf numFmtId="0" fontId="34" fillId="0" borderId="0"/>
    <xf numFmtId="0" fontId="129" fillId="0" borderId="0"/>
    <xf numFmtId="0" fontId="10" fillId="0" borderId="0"/>
    <xf numFmtId="0" fontId="129" fillId="0" borderId="0"/>
    <xf numFmtId="0" fontId="35" fillId="0" borderId="0"/>
    <xf numFmtId="173" fontId="35" fillId="0" borderId="0"/>
    <xf numFmtId="0" fontId="35" fillId="0" borderId="0"/>
    <xf numFmtId="0" fontId="10" fillId="0" borderId="0"/>
    <xf numFmtId="0" fontId="10" fillId="0" borderId="0"/>
    <xf numFmtId="0" fontId="113" fillId="0" borderId="0"/>
    <xf numFmtId="0" fontId="10" fillId="0" borderId="0"/>
    <xf numFmtId="0" fontId="35" fillId="0" borderId="0"/>
    <xf numFmtId="0" fontId="138" fillId="0" borderId="0">
      <alignment horizontal="justify" vertical="top" wrapText="1"/>
    </xf>
    <xf numFmtId="0" fontId="35" fillId="0" borderId="0"/>
    <xf numFmtId="0" fontId="35" fillId="0" borderId="0"/>
    <xf numFmtId="0" fontId="129" fillId="0" borderId="0"/>
    <xf numFmtId="4" fontId="129" fillId="0" borderId="0">
      <alignment horizontal="justify" vertical="justify"/>
    </xf>
    <xf numFmtId="4" fontId="130" fillId="0" borderId="0">
      <alignment horizontal="justify"/>
    </xf>
    <xf numFmtId="0" fontId="35" fillId="0" borderId="0"/>
    <xf numFmtId="0" fontId="92" fillId="0" borderId="0"/>
    <xf numFmtId="0" fontId="35" fillId="0" borderId="0"/>
    <xf numFmtId="0" fontId="34" fillId="0" borderId="0"/>
    <xf numFmtId="0" fontId="10" fillId="0" borderId="0"/>
    <xf numFmtId="0" fontId="10" fillId="0" borderId="0"/>
    <xf numFmtId="0" fontId="133" fillId="0" borderId="0"/>
    <xf numFmtId="0" fontId="131" fillId="0" borderId="0"/>
    <xf numFmtId="0" fontId="99" fillId="0" borderId="0">
      <alignment vertical="top" wrapText="1"/>
    </xf>
    <xf numFmtId="0" fontId="35" fillId="0" borderId="0" applyProtection="0"/>
    <xf numFmtId="0" fontId="92" fillId="0" borderId="0"/>
    <xf numFmtId="0" fontId="35" fillId="0" borderId="0"/>
    <xf numFmtId="170" fontId="139" fillId="0" borderId="0"/>
    <xf numFmtId="0" fontId="35" fillId="0" borderId="0"/>
    <xf numFmtId="0" fontId="35" fillId="0" borderId="0" applyProtection="0"/>
    <xf numFmtId="0" fontId="35" fillId="0" borderId="0" applyProtection="0"/>
    <xf numFmtId="0" fontId="35" fillId="0" borderId="0" applyProtection="0"/>
    <xf numFmtId="0" fontId="89" fillId="0" borderId="0"/>
    <xf numFmtId="0" fontId="35" fillId="0" borderId="0" applyProtection="0"/>
    <xf numFmtId="0" fontId="136" fillId="0" borderId="0"/>
    <xf numFmtId="0" fontId="10" fillId="0" borderId="0"/>
    <xf numFmtId="9" fontId="66" fillId="0" borderId="0" applyFont="0" applyFill="0" applyBorder="0" applyAlignment="0" applyProtection="0"/>
    <xf numFmtId="0" fontId="108" fillId="0" borderId="9" applyNumberFormat="0" applyFill="0" applyAlignment="0" applyProtection="0"/>
    <xf numFmtId="0" fontId="109" fillId="28" borderId="5" applyNumberFormat="0" applyAlignment="0" applyProtection="0"/>
    <xf numFmtId="0" fontId="135" fillId="0" borderId="0"/>
    <xf numFmtId="0" fontId="90" fillId="0" borderId="0"/>
    <xf numFmtId="0" fontId="130" fillId="0" borderId="0">
      <alignment horizontal="left" vertical="top" wrapText="1"/>
    </xf>
    <xf numFmtId="0" fontId="137" fillId="0" borderId="0"/>
    <xf numFmtId="0" fontId="110" fillId="0" borderId="0" applyNumberFormat="0" applyFill="0" applyBorder="0" applyAlignment="0" applyProtection="0"/>
    <xf numFmtId="0" fontId="111" fillId="0" borderId="10" applyNumberFormat="0" applyFill="0" applyAlignment="0" applyProtection="0"/>
    <xf numFmtId="0" fontId="112" fillId="16" borderId="4" applyNumberFormat="0" applyAlignment="0" applyProtection="0"/>
    <xf numFmtId="43" fontId="43" fillId="0" borderId="0" applyFont="0" applyFill="0" applyBorder="0" applyAlignment="0" applyProtection="0"/>
    <xf numFmtId="164" fontId="35" fillId="0" borderId="0" applyFont="0" applyFill="0" applyBorder="0" applyAlignment="0" applyProtection="0"/>
    <xf numFmtId="164" fontId="34" fillId="0" borderId="0" applyFont="0" applyFill="0" applyBorder="0" applyAlignment="0" applyProtection="0"/>
    <xf numFmtId="164" fontId="35" fillId="0" borderId="0" applyFont="0" applyFill="0" applyBorder="0" applyAlignment="0" applyProtection="0"/>
    <xf numFmtId="172" fontId="131" fillId="0" borderId="0" applyFont="0" applyFill="0" applyBorder="0" applyAlignment="0" applyProtection="0"/>
    <xf numFmtId="164" fontId="133" fillId="0" borderId="0" applyFont="0" applyFill="0" applyBorder="0" applyAlignment="0" applyProtection="0"/>
    <xf numFmtId="0" fontId="10" fillId="0" borderId="0"/>
    <xf numFmtId="0" fontId="10" fillId="0" borderId="0"/>
    <xf numFmtId="0" fontId="35" fillId="0" borderId="0"/>
    <xf numFmtId="0" fontId="113" fillId="0" borderId="0"/>
    <xf numFmtId="0" fontId="35" fillId="0" borderId="0"/>
    <xf numFmtId="0" fontId="113" fillId="0" borderId="0"/>
    <xf numFmtId="0" fontId="113" fillId="0" borderId="0"/>
    <xf numFmtId="0" fontId="10" fillId="0" borderId="0"/>
    <xf numFmtId="0" fontId="10" fillId="0" borderId="0"/>
    <xf numFmtId="0" fontId="10" fillId="0" borderId="0"/>
    <xf numFmtId="43" fontId="140" fillId="0" borderId="0" applyFont="0" applyFill="0" applyBorder="0" applyAlignment="0" applyProtection="0"/>
    <xf numFmtId="0" fontId="10" fillId="0" borderId="0"/>
    <xf numFmtId="0" fontId="43" fillId="0" borderId="0"/>
    <xf numFmtId="0" fontId="79" fillId="0" borderId="0" applyNumberFormat="0" applyFill="0" applyBorder="0" applyProtection="0">
      <alignment vertical="top"/>
    </xf>
    <xf numFmtId="164" fontId="79"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79" fillId="0" borderId="0" applyNumberFormat="0" applyFill="0" applyBorder="0" applyProtection="0">
      <alignment vertical="top"/>
    </xf>
    <xf numFmtId="0" fontId="101" fillId="0" borderId="0" applyNumberFormat="0" applyFill="0" applyBorder="0" applyAlignment="0" applyProtection="0"/>
    <xf numFmtId="0" fontId="141" fillId="0" borderId="0"/>
    <xf numFmtId="0" fontId="99" fillId="0" borderId="0">
      <alignment vertical="top" wrapText="1"/>
    </xf>
    <xf numFmtId="0" fontId="10" fillId="0" borderId="0"/>
    <xf numFmtId="164" fontId="10" fillId="0" borderId="0" applyFont="0" applyFill="0" applyBorder="0" applyAlignment="0" applyProtection="0"/>
    <xf numFmtId="9" fontId="10" fillId="0" borderId="0" applyFont="0" applyFill="0" applyBorder="0" applyAlignment="0" applyProtection="0"/>
    <xf numFmtId="0" fontId="35" fillId="0" borderId="0">
      <alignment vertical="top"/>
    </xf>
    <xf numFmtId="0" fontId="142" fillId="0" borderId="1">
      <alignment horizontal="right"/>
      <protection locked="0"/>
    </xf>
    <xf numFmtId="4" fontId="142" fillId="0" borderId="1" applyFont="0" applyFill="0" applyBorder="0" applyAlignment="0">
      <protection locked="0"/>
    </xf>
    <xf numFmtId="0" fontId="143" fillId="0" borderId="1">
      <alignment horizontal="right" vertical="top"/>
      <protection locked="0"/>
    </xf>
    <xf numFmtId="0" fontId="144" fillId="0" borderId="0">
      <alignment horizontal="justify" wrapText="1"/>
      <protection locked="0"/>
    </xf>
    <xf numFmtId="4" fontId="127" fillId="0" borderId="0"/>
    <xf numFmtId="164" fontId="127" fillId="0" borderId="0" applyFont="0" applyFill="0" applyBorder="0" applyAlignment="0" applyProtection="0"/>
    <xf numFmtId="0" fontId="145" fillId="0" borderId="0"/>
    <xf numFmtId="0" fontId="10" fillId="0" borderId="0"/>
    <xf numFmtId="164" fontId="10" fillId="0" borderId="0" applyFont="0" applyFill="0" applyBorder="0" applyAlignment="0" applyProtection="0"/>
    <xf numFmtId="0" fontId="80" fillId="20" borderId="0" applyNumberFormat="0" applyBorder="0" applyAlignment="0" applyProtection="0"/>
    <xf numFmtId="0" fontId="10" fillId="0" borderId="0"/>
    <xf numFmtId="0" fontId="10" fillId="0" borderId="0"/>
    <xf numFmtId="0" fontId="10" fillId="0" borderId="0"/>
    <xf numFmtId="0" fontId="80" fillId="17" borderId="0" applyNumberFormat="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5" fillId="0" borderId="7" applyNumberFormat="0" applyFill="0" applyAlignment="0" applyProtection="0"/>
    <xf numFmtId="0" fontId="80" fillId="18"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35"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71" fillId="5" borderId="0" applyNumberFormat="0" applyBorder="0" applyAlignment="0" applyProtection="0"/>
    <xf numFmtId="0" fontId="72" fillId="8" borderId="3"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13" borderId="0" applyNumberFormat="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35" fillId="0" borderId="0"/>
    <xf numFmtId="174" fontId="35" fillId="0" borderId="0"/>
    <xf numFmtId="0" fontId="35" fillId="0" borderId="0"/>
    <xf numFmtId="0" fontId="146" fillId="0" borderId="0"/>
    <xf numFmtId="0" fontId="10" fillId="0" borderId="0"/>
    <xf numFmtId="0" fontId="10" fillId="0" borderId="0"/>
    <xf numFmtId="0" fontId="35" fillId="0" borderId="0"/>
    <xf numFmtId="0" fontId="10" fillId="0" borderId="0"/>
    <xf numFmtId="0" fontId="10" fillId="0" borderId="0"/>
    <xf numFmtId="0" fontId="113"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9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xf numFmtId="0" fontId="10" fillId="0" borderId="0"/>
    <xf numFmtId="0" fontId="10" fillId="0" borderId="0"/>
    <xf numFmtId="0" fontId="10" fillId="0" borderId="0"/>
    <xf numFmtId="0" fontId="80" fillId="21" borderId="0" applyNumberFormat="0" applyBorder="0" applyAlignment="0" applyProtection="0"/>
    <xf numFmtId="0" fontId="80" fillId="25" borderId="0" applyNumberFormat="0" applyBorder="0" applyAlignment="0" applyProtection="0"/>
    <xf numFmtId="0" fontId="10" fillId="0" borderId="0"/>
    <xf numFmtId="0" fontId="109" fillId="28" borderId="5" applyNumberFormat="0" applyAlignment="0" applyProtection="0"/>
    <xf numFmtId="0" fontId="104" fillId="0" borderId="6" applyNumberFormat="0" applyFill="0" applyAlignment="0" applyProtection="0"/>
    <xf numFmtId="0" fontId="66" fillId="16" borderId="0" applyNumberFormat="0" applyBorder="0" applyAlignment="0" applyProtection="0"/>
    <xf numFmtId="0" fontId="66" fillId="19" borderId="0" applyNumberFormat="0" applyBorder="0" applyAlignment="0" applyProtection="0"/>
    <xf numFmtId="0" fontId="38" fillId="0" borderId="0"/>
    <xf numFmtId="164" fontId="10" fillId="0" borderId="0" applyFont="0" applyFill="0" applyBorder="0" applyAlignment="0" applyProtection="0"/>
    <xf numFmtId="0" fontId="80" fillId="23" borderId="0" applyNumberFormat="0" applyBorder="0" applyAlignment="0" applyProtection="0"/>
    <xf numFmtId="0" fontId="107" fillId="29" borderId="0" applyNumberFormat="0" applyBorder="0" applyAlignment="0" applyProtection="0"/>
    <xf numFmtId="0" fontId="112" fillId="16" borderId="4" applyNumberFormat="0" applyAlignment="0" applyProtection="0"/>
    <xf numFmtId="0" fontId="102" fillId="8" borderId="4" applyNumberFormat="0" applyAlignment="0" applyProtection="0"/>
    <xf numFmtId="0" fontId="66" fillId="15" borderId="0" applyNumberFormat="0" applyBorder="0" applyAlignment="0" applyProtection="0"/>
    <xf numFmtId="0" fontId="66" fillId="15" borderId="0" applyNumberFormat="0" applyBorder="0" applyAlignment="0" applyProtection="0"/>
    <xf numFmtId="0" fontId="45" fillId="0" borderId="0" applyNumberFormat="0" applyFill="0" applyBorder="0" applyAlignment="0" applyProtection="0"/>
    <xf numFmtId="0" fontId="70" fillId="7" borderId="2" applyNumberFormat="0" applyFont="0" applyAlignment="0" applyProtection="0"/>
    <xf numFmtId="0" fontId="80" fillId="21" borderId="0" applyNumberFormat="0" applyBorder="0" applyAlignment="0" applyProtection="0"/>
    <xf numFmtId="0" fontId="106" fillId="0" borderId="8" applyNumberFormat="0" applyFill="0" applyAlignment="0" applyProtection="0"/>
    <xf numFmtId="0" fontId="110" fillId="0" borderId="0" applyNumberFormat="0" applyFill="0" applyBorder="0" applyAlignment="0" applyProtection="0"/>
    <xf numFmtId="0" fontId="80" fillId="22" borderId="0" applyNumberFormat="0" applyBorder="0" applyAlignment="0" applyProtection="0"/>
    <xf numFmtId="0" fontId="66" fillId="14" borderId="0" applyNumberFormat="0" applyBorder="0" applyAlignment="0" applyProtection="0"/>
    <xf numFmtId="0" fontId="66" fillId="17" borderId="0" applyNumberFormat="0" applyBorder="0" applyAlignment="0" applyProtection="0"/>
    <xf numFmtId="0" fontId="73" fillId="0" borderId="0" applyNumberFormat="0" applyFill="0" applyBorder="0" applyAlignment="0" applyProtection="0"/>
    <xf numFmtId="0" fontId="35" fillId="0" borderId="0"/>
    <xf numFmtId="0" fontId="80" fillId="26" borderId="0" applyNumberFormat="0" applyBorder="0" applyAlignment="0" applyProtection="0"/>
    <xf numFmtId="0" fontId="80" fillId="24" borderId="0" applyNumberFormat="0" applyBorder="0" applyAlignment="0" applyProtection="0"/>
    <xf numFmtId="9" fontId="10" fillId="0" borderId="0" applyFont="0" applyFill="0" applyBorder="0" applyAlignment="0" applyProtection="0"/>
    <xf numFmtId="0" fontId="108" fillId="0" borderId="9" applyNumberFormat="0" applyFill="0" applyAlignment="0" applyProtection="0"/>
    <xf numFmtId="0" fontId="103" fillId="14" borderId="0" applyNumberFormat="0" applyBorder="0" applyAlignment="0" applyProtection="0"/>
    <xf numFmtId="0" fontId="66" fillId="10" borderId="0" applyNumberFormat="0" applyBorder="0" applyAlignment="0" applyProtection="0"/>
    <xf numFmtId="0" fontId="66" fillId="6" borderId="0" applyNumberFormat="0" applyBorder="0" applyAlignment="0" applyProtection="0"/>
    <xf numFmtId="0" fontId="80" fillId="22" borderId="0" applyNumberFormat="0" applyBorder="0" applyAlignment="0" applyProtection="0"/>
    <xf numFmtId="0" fontId="106" fillId="0" borderId="0" applyNumberFormat="0" applyFill="0" applyBorder="0" applyAlignment="0" applyProtection="0"/>
    <xf numFmtId="0" fontId="111" fillId="0" borderId="10" applyNumberFormat="0" applyFill="0" applyAlignment="0" applyProtection="0"/>
    <xf numFmtId="0" fontId="80" fillId="27" borderId="0" applyNumberFormat="0" applyBorder="0" applyAlignment="0" applyProtection="0"/>
    <xf numFmtId="0" fontId="66" fillId="5" borderId="0" applyNumberFormat="0" applyBorder="0" applyAlignment="0" applyProtection="0"/>
    <xf numFmtId="0" fontId="66" fillId="18" borderId="0" applyNumberFormat="0" applyBorder="0" applyAlignment="0" applyProtection="0"/>
    <xf numFmtId="164" fontId="34" fillId="0" borderId="0" applyFont="0" applyFill="0" applyBorder="0" applyAlignment="0" applyProtection="0"/>
    <xf numFmtId="0" fontId="45" fillId="0" borderId="0" applyNumberFormat="0" applyFill="0" applyBorder="0" applyAlignment="0" applyProtection="0"/>
    <xf numFmtId="9"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35"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alignment vertical="top"/>
    </xf>
    <xf numFmtId="0" fontId="99" fillId="0" borderId="0">
      <alignment vertical="top" wrapText="1"/>
    </xf>
    <xf numFmtId="9" fontId="10" fillId="0" borderId="0" applyFont="0" applyFill="0" applyBorder="0" applyAlignment="0" applyProtection="0"/>
    <xf numFmtId="164" fontId="10" fillId="0" borderId="0" applyFont="0" applyFill="0" applyBorder="0" applyAlignment="0" applyProtection="0"/>
    <xf numFmtId="0" fontId="99" fillId="0" borderId="0">
      <alignment vertical="top" wrapTex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70" fontId="35" fillId="0" borderId="0" applyFont="0" applyFill="0" applyBorder="0" applyAlignment="0" applyProtection="0"/>
    <xf numFmtId="0" fontId="10" fillId="0" borderId="0"/>
    <xf numFmtId="0" fontId="35" fillId="0" borderId="0"/>
    <xf numFmtId="0" fontId="129" fillId="0" borderId="0"/>
    <xf numFmtId="0" fontId="92" fillId="0" borderId="0"/>
    <xf numFmtId="0" fontId="35" fillId="0" borderId="0"/>
    <xf numFmtId="0" fontId="131" fillId="0" borderId="0"/>
    <xf numFmtId="0" fontId="99" fillId="0" borderId="0">
      <alignment vertical="top" wrapText="1"/>
    </xf>
    <xf numFmtId="43" fontId="43"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72" fontId="131" fillId="0" borderId="0" applyFont="0" applyFill="0" applyBorder="0" applyAlignment="0" applyProtection="0"/>
    <xf numFmtId="164" fontId="133" fillId="0" borderId="0" applyFont="0" applyFill="0" applyBorder="0" applyAlignment="0" applyProtection="0"/>
    <xf numFmtId="0" fontId="35" fillId="0" borderId="0"/>
    <xf numFmtId="0" fontId="146" fillId="0" borderId="0"/>
    <xf numFmtId="0" fontId="147" fillId="0" borderId="0"/>
    <xf numFmtId="0" fontId="113" fillId="0" borderId="0"/>
    <xf numFmtId="0" fontId="99" fillId="0" borderId="0">
      <alignment vertical="top" wrapText="1"/>
    </xf>
    <xf numFmtId="0" fontId="35" fillId="0" borderId="0"/>
    <xf numFmtId="175" fontId="35" fillId="0" borderId="0" applyFont="0" applyFill="0" applyBorder="0" applyAlignment="0" applyProtection="0"/>
    <xf numFmtId="176"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48" fillId="0" borderId="0">
      <alignment vertical="top" wrapText="1"/>
    </xf>
    <xf numFmtId="0" fontId="76" fillId="0" borderId="0"/>
    <xf numFmtId="0" fontId="99" fillId="0" borderId="0">
      <alignment vertical="top" wrapText="1"/>
    </xf>
    <xf numFmtId="0" fontId="148" fillId="0" borderId="0">
      <alignment vertical="top" wrapText="1"/>
    </xf>
    <xf numFmtId="0" fontId="35" fillId="0" borderId="0"/>
    <xf numFmtId="0" fontId="133"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35" fillId="0" borderId="0"/>
    <xf numFmtId="0" fontId="92" fillId="0" borderId="0">
      <alignment vertical="center"/>
    </xf>
    <xf numFmtId="0" fontId="10" fillId="0" borderId="0"/>
    <xf numFmtId="0" fontId="10" fillId="0" borderId="0"/>
    <xf numFmtId="164" fontId="10" fillId="0" borderId="0" applyFont="0" applyFill="0" applyBorder="0" applyAlignment="0" applyProtection="0"/>
    <xf numFmtId="0" fontId="35"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35"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35" fillId="0" borderId="0"/>
    <xf numFmtId="0" fontId="10" fillId="0" borderId="0"/>
    <xf numFmtId="0" fontId="10" fillId="0" borderId="0"/>
    <xf numFmtId="44" fontId="10" fillId="0" borderId="0" applyFont="0" applyFill="0" applyBorder="0" applyAlignment="0" applyProtection="0"/>
    <xf numFmtId="164" fontId="10" fillId="0" borderId="0" applyFont="0" applyFill="0" applyBorder="0" applyAlignment="0" applyProtection="0"/>
    <xf numFmtId="0" fontId="149"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43"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35"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43"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35"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43"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43"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77" fontId="14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43" fontId="35"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43" fontId="35"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43" fillId="0" borderId="0" applyFont="0" applyFill="0" applyBorder="0" applyAlignment="0" applyProtection="0"/>
    <xf numFmtId="0" fontId="10" fillId="0" borderId="0"/>
    <xf numFmtId="44" fontId="10" fillId="0" borderId="0" applyFont="0" applyFill="0" applyBorder="0" applyAlignment="0" applyProtection="0"/>
    <xf numFmtId="43" fontId="35"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52"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43" fontId="43" fillId="0" borderId="0" applyFont="0" applyFill="0" applyBorder="0" applyAlignment="0" applyProtection="0"/>
    <xf numFmtId="0" fontId="5" fillId="0" borderId="0"/>
    <xf numFmtId="44" fontId="5" fillId="0" borderId="0" applyFont="0" applyFill="0" applyBorder="0" applyAlignment="0" applyProtection="0"/>
    <xf numFmtId="43" fontId="3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43" fontId="3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43" fontId="43" fillId="0" borderId="0" applyFont="0" applyFill="0" applyBorder="0" applyAlignment="0" applyProtection="0"/>
    <xf numFmtId="0" fontId="5" fillId="0" borderId="0"/>
    <xf numFmtId="44" fontId="5" fillId="0" borderId="0" applyFont="0" applyFill="0" applyBorder="0" applyAlignment="0" applyProtection="0"/>
    <xf numFmtId="43" fontId="35" fillId="0" borderId="0" applyFont="0" applyFill="0" applyBorder="0" applyAlignment="0" applyProtection="0"/>
    <xf numFmtId="164" fontId="5" fillId="0" borderId="0" applyFont="0" applyFill="0" applyBorder="0" applyAlignment="0" applyProtection="0"/>
    <xf numFmtId="0" fontId="5" fillId="0" borderId="0"/>
    <xf numFmtId="43" fontId="3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43" fontId="43" fillId="0" borderId="0" applyFont="0" applyFill="0" applyBorder="0" applyAlignment="0" applyProtection="0"/>
    <xf numFmtId="0" fontId="5" fillId="0" borderId="0"/>
    <xf numFmtId="44" fontId="5" fillId="0" borderId="0" applyFont="0" applyFill="0" applyBorder="0" applyAlignment="0" applyProtection="0"/>
    <xf numFmtId="43" fontId="3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4"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2" fillId="0" borderId="0"/>
    <xf numFmtId="9" fontId="2" fillId="0" borderId="0" applyFont="0" applyFill="0" applyBorder="0" applyAlignment="0" applyProtection="0"/>
    <xf numFmtId="0" fontId="35" fillId="0" borderId="0"/>
    <xf numFmtId="0" fontId="2"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cellStyleXfs>
  <cellXfs count="161">
    <xf numFmtId="0" fontId="0" fillId="0" borderId="0" xfId="0"/>
    <xf numFmtId="0" fontId="47" fillId="0" borderId="0" xfId="0" applyFont="1" applyAlignment="1">
      <alignment vertical="center"/>
    </xf>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horizontal="center" vertical="center" wrapText="1"/>
    </xf>
    <xf numFmtId="0" fontId="0" fillId="0" borderId="0" xfId="0" applyAlignment="1">
      <alignment horizontal="center" vertical="center" wrapText="1"/>
    </xf>
    <xf numFmtId="0" fontId="53" fillId="0" borderId="0" xfId="0" applyFont="1" applyAlignment="1">
      <alignment vertical="center"/>
    </xf>
    <xf numFmtId="0" fontId="58" fillId="0" borderId="0" xfId="0" applyFont="1" applyAlignment="1">
      <alignment horizontal="justify" vertical="center"/>
    </xf>
    <xf numFmtId="0" fontId="58" fillId="0" borderId="0" xfId="0" applyFont="1" applyAlignment="1">
      <alignment vertical="center"/>
    </xf>
    <xf numFmtId="0" fontId="51" fillId="0" borderId="0" xfId="0" applyFont="1" applyAlignment="1">
      <alignment vertical="center"/>
    </xf>
    <xf numFmtId="0" fontId="54" fillId="0" borderId="0" xfId="0" applyFont="1" applyAlignment="1">
      <alignment horizontal="center"/>
    </xf>
    <xf numFmtId="0" fontId="55" fillId="2" borderId="0" xfId="12" applyFont="1" applyAlignment="1"/>
    <xf numFmtId="0" fontId="55" fillId="2" borderId="0" xfId="12" applyFont="1">
      <alignment horizontal="left" vertical="top"/>
    </xf>
    <xf numFmtId="0" fontId="55" fillId="0" borderId="0" xfId="12" applyFont="1" applyFill="1">
      <alignment horizontal="left" vertical="top"/>
    </xf>
    <xf numFmtId="0" fontId="55" fillId="0" borderId="0" xfId="12" applyFont="1" applyFill="1" applyAlignment="1"/>
    <xf numFmtId="0" fontId="54" fillId="0" borderId="0" xfId="0" applyFont="1"/>
    <xf numFmtId="0" fontId="57" fillId="0" borderId="0" xfId="0" applyFont="1" applyAlignment="1">
      <alignment vertical="top" wrapText="1"/>
    </xf>
    <xf numFmtId="0" fontId="57" fillId="0" borderId="0" xfId="0" applyFont="1" applyAlignment="1">
      <alignment horizontal="center"/>
    </xf>
    <xf numFmtId="2" fontId="60" fillId="0" borderId="0" xfId="0" applyNumberFormat="1" applyFont="1"/>
    <xf numFmtId="0" fontId="61" fillId="0" borderId="0" xfId="0" applyFont="1" applyAlignment="1">
      <alignment vertical="top" wrapText="1"/>
    </xf>
    <xf numFmtId="0" fontId="61" fillId="0" borderId="0" xfId="0" applyFont="1"/>
    <xf numFmtId="0" fontId="55" fillId="2" borderId="0" xfId="12" applyFont="1" applyAlignment="1">
      <alignment vertical="top" wrapText="1"/>
    </xf>
    <xf numFmtId="0" fontId="55" fillId="2" borderId="0" xfId="12" applyFont="1" applyAlignment="1">
      <alignment horizontal="right" wrapText="1"/>
    </xf>
    <xf numFmtId="0" fontId="55" fillId="2" borderId="0" xfId="12" applyFont="1" applyAlignment="1">
      <alignment horizontal="center" wrapText="1"/>
    </xf>
    <xf numFmtId="4" fontId="55" fillId="2" borderId="0" xfId="12" applyNumberFormat="1" applyFont="1" applyAlignment="1"/>
    <xf numFmtId="0" fontId="55" fillId="2" borderId="0" xfId="12" applyFont="1" applyAlignment="1">
      <alignment horizontal="center"/>
    </xf>
    <xf numFmtId="0" fontId="55" fillId="0" borderId="0" xfId="12" applyFont="1" applyFill="1" applyAlignment="1">
      <alignment horizontal="center"/>
    </xf>
    <xf numFmtId="0" fontId="57" fillId="0" borderId="0" xfId="0" quotePrefix="1" applyFont="1" applyAlignment="1">
      <alignment vertical="top" wrapText="1"/>
    </xf>
    <xf numFmtId="4" fontId="54" fillId="0" borderId="0" xfId="0" applyNumberFormat="1" applyFont="1"/>
    <xf numFmtId="0" fontId="54" fillId="0" borderId="0" xfId="0" applyFont="1" applyAlignment="1">
      <alignment vertical="top" wrapText="1"/>
    </xf>
    <xf numFmtId="2" fontId="63" fillId="0" borderId="0" xfId="0" applyNumberFormat="1" applyFont="1"/>
    <xf numFmtId="165" fontId="63" fillId="0" borderId="0" xfId="1" applyNumberFormat="1" applyFont="1" applyAlignment="1">
      <alignment horizontal="right"/>
    </xf>
    <xf numFmtId="0" fontId="54" fillId="0" borderId="0" xfId="0" applyFont="1" applyAlignment="1">
      <alignment horizontal="center" vertical="top"/>
    </xf>
    <xf numFmtId="0" fontId="61" fillId="0" borderId="0" xfId="0" quotePrefix="1" applyFont="1" applyAlignment="1">
      <alignment vertical="top" wrapText="1"/>
    </xf>
    <xf numFmtId="165" fontId="55" fillId="2" borderId="0" xfId="12" applyNumberFormat="1" applyFont="1" applyAlignment="1">
      <alignment horizontal="right"/>
    </xf>
    <xf numFmtId="0" fontId="63" fillId="0" borderId="0" xfId="0" applyFont="1"/>
    <xf numFmtId="0" fontId="54" fillId="0" borderId="0" xfId="0" applyFont="1" applyAlignment="1">
      <alignment horizontal="left" vertical="top"/>
    </xf>
    <xf numFmtId="0" fontId="64" fillId="0" borderId="0" xfId="0" applyFont="1" applyAlignment="1">
      <alignment horizontal="left" vertical="top"/>
    </xf>
    <xf numFmtId="0" fontId="65" fillId="0" borderId="0" xfId="3" applyFont="1" applyAlignment="1" applyProtection="1"/>
    <xf numFmtId="0" fontId="57" fillId="0" borderId="0" xfId="0" applyFont="1" applyAlignment="1">
      <alignment horizontal="left" vertical="top" wrapText="1"/>
    </xf>
    <xf numFmtId="1" fontId="57" fillId="0" borderId="0" xfId="0" quotePrefix="1" applyNumberFormat="1" applyFont="1" applyAlignment="1">
      <alignment horizontal="center"/>
    </xf>
    <xf numFmtId="0" fontId="61" fillId="0" borderId="0" xfId="0" applyFont="1" applyAlignment="1">
      <alignment horizontal="left" vertical="top" wrapText="1"/>
    </xf>
    <xf numFmtId="0" fontId="68" fillId="0" borderId="0" xfId="0" applyFont="1" applyAlignment="1">
      <alignment horizontal="left" vertical="top" wrapText="1"/>
    </xf>
    <xf numFmtId="0" fontId="59" fillId="0" borderId="0" xfId="0" applyFont="1" applyAlignment="1">
      <alignment horizontal="left" vertical="center"/>
    </xf>
    <xf numFmtId="0" fontId="69" fillId="0" borderId="0" xfId="0" applyFont="1" applyAlignment="1">
      <alignment horizontal="left" vertical="top"/>
    </xf>
    <xf numFmtId="0" fontId="53" fillId="0" borderId="0" xfId="0" applyFont="1" applyAlignment="1">
      <alignment horizontal="center" vertical="center"/>
    </xf>
    <xf numFmtId="0" fontId="53" fillId="0" borderId="0" xfId="0" applyFont="1" applyAlignment="1">
      <alignment horizontal="right" vertical="center"/>
    </xf>
    <xf numFmtId="4" fontId="53" fillId="0" borderId="0" xfId="0" applyNumberFormat="1" applyFont="1" applyAlignment="1">
      <alignment vertical="center"/>
    </xf>
    <xf numFmtId="2" fontId="74" fillId="0" borderId="0" xfId="4" applyFont="1" applyAlignment="1" applyProtection="1">
      <alignment vertical="center"/>
    </xf>
    <xf numFmtId="0" fontId="59" fillId="0" borderId="0" xfId="0" applyFont="1" applyAlignment="1">
      <alignment horizontal="right" vertical="center"/>
    </xf>
    <xf numFmtId="0" fontId="62" fillId="2" borderId="0" xfId="12" applyFont="1" applyAlignment="1"/>
    <xf numFmtId="0" fontId="62" fillId="0" borderId="0" xfId="12" applyFont="1" applyFill="1">
      <alignment horizontal="left" vertical="top"/>
    </xf>
    <xf numFmtId="0" fontId="62" fillId="2" borderId="0" xfId="12" applyFont="1" applyAlignment="1">
      <alignment vertical="top" wrapText="1"/>
    </xf>
    <xf numFmtId="0" fontId="81" fillId="0" borderId="0" xfId="0" applyFont="1" applyAlignment="1">
      <alignment horizontal="left" vertical="top" wrapText="1"/>
    </xf>
    <xf numFmtId="0" fontId="82" fillId="0" borderId="0" xfId="13" applyFont="1" applyAlignment="1">
      <alignment vertical="center"/>
    </xf>
    <xf numFmtId="0" fontId="56" fillId="0" borderId="0" xfId="0" applyFont="1" applyAlignment="1">
      <alignment vertical="center"/>
    </xf>
    <xf numFmtId="0" fontId="58"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right" vertical="center"/>
    </xf>
    <xf numFmtId="0" fontId="51" fillId="0" borderId="0" xfId="12" applyFont="1" applyFill="1" applyAlignment="1">
      <alignment vertical="center"/>
    </xf>
    <xf numFmtId="4" fontId="51" fillId="0" borderId="0" xfId="12" applyNumberFormat="1" applyFont="1" applyFill="1" applyAlignment="1">
      <alignment vertical="center"/>
    </xf>
    <xf numFmtId="0" fontId="51" fillId="2" borderId="0" xfId="12" applyFont="1" applyAlignment="1">
      <alignment vertical="center"/>
    </xf>
    <xf numFmtId="4" fontId="51" fillId="2" borderId="0" xfId="12" applyNumberFormat="1" applyFont="1" applyAlignment="1">
      <alignment vertical="center"/>
    </xf>
    <xf numFmtId="0" fontId="58" fillId="0" borderId="0" xfId="0" applyFont="1" applyAlignment="1">
      <alignment horizontal="right" vertical="center"/>
    </xf>
    <xf numFmtId="2" fontId="84" fillId="0" borderId="0" xfId="4" applyFont="1" applyAlignment="1" applyProtection="1">
      <alignment vertical="center"/>
    </xf>
    <xf numFmtId="4" fontId="58" fillId="0" borderId="0" xfId="0" applyNumberFormat="1" applyFont="1" applyAlignment="1">
      <alignment vertical="center"/>
    </xf>
    <xf numFmtId="2" fontId="85" fillId="0" borderId="0" xfId="4" applyFont="1" applyAlignment="1" applyProtection="1">
      <alignment vertical="center"/>
    </xf>
    <xf numFmtId="4" fontId="51" fillId="0" borderId="0" xfId="0" applyNumberFormat="1" applyFont="1" applyAlignment="1">
      <alignment vertical="center"/>
    </xf>
    <xf numFmtId="168" fontId="51" fillId="2" borderId="0" xfId="12" applyNumberFormat="1" applyFont="1" applyAlignment="1">
      <alignment vertical="center"/>
    </xf>
    <xf numFmtId="9" fontId="58" fillId="0" borderId="0" xfId="0" applyNumberFormat="1" applyFont="1" applyAlignment="1">
      <alignment vertical="center"/>
    </xf>
    <xf numFmtId="0" fontId="57" fillId="0" borderId="0" xfId="0" applyFont="1" applyAlignment="1">
      <alignment horizontal="right" vertical="center"/>
    </xf>
    <xf numFmtId="2" fontId="57" fillId="0" borderId="0" xfId="0" applyNumberFormat="1" applyFont="1"/>
    <xf numFmtId="0" fontId="23" fillId="0" borderId="0" xfId="0" applyFont="1" applyAlignment="1">
      <alignment vertical="top" wrapText="1"/>
    </xf>
    <xf numFmtId="0" fontId="58" fillId="0" borderId="0" xfId="0" applyFont="1" applyAlignment="1">
      <alignment horizontal="left" vertical="center" wrapText="1"/>
    </xf>
    <xf numFmtId="0" fontId="23" fillId="0" borderId="0" xfId="0" applyFont="1"/>
    <xf numFmtId="0" fontId="23" fillId="0" borderId="0" xfId="0" applyFont="1" applyAlignment="1">
      <alignment horizontal="left" vertical="top" wrapText="1"/>
    </xf>
    <xf numFmtId="0" fontId="23" fillId="0" borderId="0" xfId="0" applyFont="1" applyAlignment="1">
      <alignment horizontal="center"/>
    </xf>
    <xf numFmtId="0" fontId="57" fillId="0" borderId="0" xfId="0" applyFont="1"/>
    <xf numFmtId="2" fontId="61" fillId="0" borderId="0" xfId="0" applyNumberFormat="1" applyFont="1"/>
    <xf numFmtId="0" fontId="23" fillId="0" borderId="0" xfId="0" applyFont="1" applyAlignment="1">
      <alignment horizontal="left" vertical="top"/>
    </xf>
    <xf numFmtId="0" fontId="23" fillId="0" borderId="0" xfId="0" applyFont="1" applyAlignment="1">
      <alignment horizontal="center" vertical="top"/>
    </xf>
    <xf numFmtId="4" fontId="23" fillId="0" borderId="0" xfId="0" applyNumberFormat="1" applyFont="1"/>
    <xf numFmtId="0" fontId="23" fillId="0" borderId="0" xfId="0" quotePrefix="1" applyFont="1" applyAlignment="1">
      <alignment vertical="top" wrapText="1"/>
    </xf>
    <xf numFmtId="0" fontId="23" fillId="0" borderId="0" xfId="0" applyFont="1" applyAlignment="1">
      <alignment horizontal="center" wrapText="1"/>
    </xf>
    <xf numFmtId="0" fontId="23" fillId="0" borderId="0" xfId="0" applyFont="1" applyAlignment="1">
      <alignment wrapText="1"/>
    </xf>
    <xf numFmtId="2" fontId="23" fillId="0" borderId="0" xfId="0" applyNumberFormat="1" applyFont="1"/>
    <xf numFmtId="0" fontId="23" fillId="0" borderId="0" xfId="0" applyFont="1" applyAlignment="1">
      <alignment horizontal="right"/>
    </xf>
    <xf numFmtId="0" fontId="23" fillId="0" borderId="0" xfId="0" applyFont="1" applyAlignment="1">
      <alignment horizontal="right" wrapText="1"/>
    </xf>
    <xf numFmtId="165" fontId="63" fillId="0" borderId="0" xfId="911" applyNumberFormat="1" applyFont="1" applyAlignment="1">
      <alignment horizontal="right"/>
    </xf>
    <xf numFmtId="165" fontId="23" fillId="0" borderId="0" xfId="911" applyNumberFormat="1" applyFont="1" applyAlignment="1">
      <alignment horizontal="right"/>
    </xf>
    <xf numFmtId="165" fontId="57" fillId="0" borderId="0" xfId="911" applyNumberFormat="1" applyFont="1" applyAlignment="1">
      <alignment horizontal="right"/>
    </xf>
    <xf numFmtId="169" fontId="57" fillId="0" borderId="0" xfId="912" applyNumberFormat="1" applyFont="1" applyAlignment="1">
      <alignment horizontal="left" vertical="top" wrapText="1" readingOrder="1"/>
    </xf>
    <xf numFmtId="2" fontId="57" fillId="0" borderId="0" xfId="911" applyNumberFormat="1" applyFont="1" applyAlignment="1">
      <alignment wrapText="1"/>
    </xf>
    <xf numFmtId="4" fontId="67" fillId="0" borderId="0" xfId="911" applyNumberFormat="1" applyFont="1" applyAlignment="1">
      <alignment horizontal="right"/>
    </xf>
    <xf numFmtId="0" fontId="23" fillId="0" borderId="0" xfId="0" applyFont="1" applyAlignment="1">
      <alignment horizontal="left"/>
    </xf>
    <xf numFmtId="165" fontId="60" fillId="0" borderId="0" xfId="911" applyNumberFormat="1" applyFont="1" applyAlignment="1">
      <alignment horizontal="right"/>
    </xf>
    <xf numFmtId="0" fontId="61" fillId="0" borderId="0" xfId="0" applyFont="1" applyAlignment="1">
      <alignment horizontal="left" vertical="top"/>
    </xf>
    <xf numFmtId="0" fontId="61" fillId="0" borderId="0" xfId="0" applyFont="1" applyAlignment="1">
      <alignment horizontal="center"/>
    </xf>
    <xf numFmtId="0" fontId="61" fillId="0" borderId="0" xfId="0" applyFont="1" applyAlignment="1">
      <alignment horizontal="center" vertical="top"/>
    </xf>
    <xf numFmtId="165" fontId="61" fillId="0" borderId="0" xfId="911" applyNumberFormat="1" applyFont="1" applyAlignment="1">
      <alignment horizontal="right"/>
    </xf>
    <xf numFmtId="165" fontId="57" fillId="0" borderId="0" xfId="1687" applyNumberFormat="1" applyFont="1" applyAlignment="1">
      <alignment horizontal="right"/>
    </xf>
    <xf numFmtId="0" fontId="151" fillId="2" borderId="0" xfId="12" applyFont="1" applyAlignment="1"/>
    <xf numFmtId="0" fontId="57" fillId="0" borderId="0" xfId="0" applyFont="1" applyAlignment="1">
      <alignment horizontal="right" vertical="top" wrapText="1"/>
    </xf>
    <xf numFmtId="0" fontId="68" fillId="4" borderId="11" xfId="0" applyFont="1" applyFill="1" applyBorder="1" applyAlignment="1">
      <alignment horizontal="justify" vertical="top" wrapText="1"/>
    </xf>
    <xf numFmtId="0" fontId="61" fillId="0" borderId="0" xfId="0" applyFont="1" applyAlignment="1">
      <alignment horizontal="right" wrapText="1"/>
    </xf>
    <xf numFmtId="0" fontId="61" fillId="0" borderId="0" xfId="0" applyFont="1" applyAlignment="1">
      <alignment horizontal="right"/>
    </xf>
    <xf numFmtId="0" fontId="151" fillId="0" borderId="0" xfId="0" applyFont="1" applyAlignment="1">
      <alignment horizontal="left" vertical="top"/>
    </xf>
    <xf numFmtId="0" fontId="151" fillId="0" borderId="0" xfId="12" applyFont="1" applyFill="1" applyAlignment="1"/>
    <xf numFmtId="0" fontId="151" fillId="2" borderId="0" xfId="12" applyFont="1" applyAlignment="1">
      <alignment horizontal="right" wrapText="1"/>
    </xf>
    <xf numFmtId="0" fontId="64" fillId="0" borderId="0" xfId="0" applyFont="1" applyAlignment="1">
      <alignment horizontal="left" vertical="top" wrapText="1"/>
    </xf>
    <xf numFmtId="0" fontId="151" fillId="2" borderId="0" xfId="12" applyFont="1" applyAlignment="1">
      <alignment horizontal="center" wrapText="1"/>
    </xf>
    <xf numFmtId="169" fontId="57" fillId="0" borderId="0" xfId="0" applyNumberFormat="1" applyFont="1" applyAlignment="1">
      <alignment horizontal="left" vertical="top" wrapText="1" readingOrder="1"/>
    </xf>
    <xf numFmtId="165" fontId="57" fillId="0" borderId="0" xfId="53971" applyNumberFormat="1" applyFont="1" applyAlignment="1">
      <alignment horizontal="left" vertical="top" wrapText="1"/>
    </xf>
    <xf numFmtId="165" fontId="57" fillId="0" borderId="0" xfId="1" applyNumberFormat="1" applyFont="1" applyAlignment="1">
      <alignment horizontal="left" vertical="top" wrapText="1"/>
    </xf>
    <xf numFmtId="0" fontId="153" fillId="0" borderId="0" xfId="0" applyFont="1" applyAlignment="1">
      <alignment vertical="top" wrapText="1"/>
    </xf>
    <xf numFmtId="0" fontId="153" fillId="0" borderId="0" xfId="0" applyFont="1"/>
    <xf numFmtId="0" fontId="57" fillId="0" borderId="0" xfId="0" applyFont="1" applyAlignment="1">
      <alignment horizontal="left" vertical="center"/>
    </xf>
    <xf numFmtId="0" fontId="154" fillId="0" borderId="0" xfId="0" applyFont="1" applyAlignment="1">
      <alignment vertical="center"/>
    </xf>
    <xf numFmtId="0" fontId="155" fillId="0" borderId="0" xfId="0" applyFont="1" applyAlignment="1">
      <alignment vertical="center"/>
    </xf>
    <xf numFmtId="0" fontId="52" fillId="0" borderId="0" xfId="0" applyFont="1" applyAlignment="1">
      <alignment vertical="center"/>
    </xf>
    <xf numFmtId="0" fontId="151" fillId="2" borderId="0" xfId="12" applyFont="1" applyAlignment="1">
      <alignment vertical="top" wrapText="1"/>
    </xf>
    <xf numFmtId="4" fontId="62" fillId="2" borderId="0" xfId="12" applyNumberFormat="1" applyFont="1" applyAlignment="1"/>
    <xf numFmtId="0" fontId="156" fillId="4" borderId="0" xfId="54726" applyFont="1" applyFill="1"/>
    <xf numFmtId="0" fontId="156" fillId="0" borderId="12" xfId="54726" applyFont="1" applyBorder="1" applyAlignment="1">
      <alignment horizontal="center" vertical="top"/>
    </xf>
    <xf numFmtId="0" fontId="156" fillId="0" borderId="13" xfId="54726" applyFont="1" applyBorder="1" applyAlignment="1">
      <alignment horizontal="center"/>
    </xf>
    <xf numFmtId="0" fontId="156" fillId="0" borderId="13" xfId="54726" applyFont="1" applyBorder="1"/>
    <xf numFmtId="2" fontId="156" fillId="0" borderId="13" xfId="54726" applyNumberFormat="1" applyFont="1" applyBorder="1"/>
    <xf numFmtId="178" fontId="156" fillId="0" borderId="14" xfId="54726" applyNumberFormat="1" applyFont="1" applyBorder="1"/>
    <xf numFmtId="1" fontId="48" fillId="0" borderId="0" xfId="54729" applyNumberFormat="1" applyFont="1" applyAlignment="1">
      <alignment horizontal="left" vertical="top" wrapText="1"/>
    </xf>
    <xf numFmtId="0" fontId="48" fillId="0" borderId="0" xfId="54729" applyFont="1" applyAlignment="1">
      <alignment horizontal="left" vertical="top" wrapText="1"/>
    </xf>
    <xf numFmtId="0" fontId="48" fillId="0" borderId="0" xfId="54729" applyFont="1" applyAlignment="1">
      <alignment horizontal="center" wrapText="1"/>
    </xf>
    <xf numFmtId="2" fontId="48" fillId="0" borderId="0" xfId="54729" applyNumberFormat="1" applyFont="1" applyAlignment="1">
      <alignment horizontal="right" wrapText="1"/>
    </xf>
    <xf numFmtId="0" fontId="48" fillId="0" borderId="0" xfId="54729" applyFont="1" applyAlignment="1">
      <alignment horizontal="right" wrapText="1"/>
    </xf>
    <xf numFmtId="4" fontId="48" fillId="0" borderId="0" xfId="54729" applyNumberFormat="1" applyFont="1" applyAlignment="1">
      <alignment horizontal="right" wrapText="1"/>
    </xf>
    <xf numFmtId="0" fontId="49" fillId="0" borderId="0" xfId="54729" applyFont="1" applyAlignment="1">
      <alignment vertical="top" wrapText="1"/>
    </xf>
    <xf numFmtId="1" fontId="57" fillId="0" borderId="0" xfId="54729" applyNumberFormat="1" applyFont="1" applyAlignment="1">
      <alignment horizontal="left" vertical="top" wrapText="1"/>
    </xf>
    <xf numFmtId="0" fontId="57" fillId="0" borderId="0" xfId="54729" applyFont="1" applyAlignment="1">
      <alignment horizontal="center" wrapText="1"/>
    </xf>
    <xf numFmtId="2" fontId="57" fillId="0" borderId="0" xfId="54729" applyNumberFormat="1" applyFont="1" applyAlignment="1">
      <alignment horizontal="right" wrapText="1"/>
    </xf>
    <xf numFmtId="0" fontId="55" fillId="0" borderId="0" xfId="0" applyFont="1" applyAlignment="1">
      <alignment vertical="center"/>
    </xf>
    <xf numFmtId="0" fontId="56" fillId="0" borderId="0" xfId="54729" applyFont="1" applyAlignment="1">
      <alignment horizontal="left" vertical="top" wrapText="1"/>
    </xf>
    <xf numFmtId="1" fontId="56" fillId="0" borderId="0" xfId="54729" applyNumberFormat="1" applyFont="1" applyAlignment="1">
      <alignment horizontal="left" vertical="top" wrapText="1"/>
    </xf>
    <xf numFmtId="0" fontId="157" fillId="0" borderId="0" xfId="0" applyFont="1" applyAlignment="1">
      <alignment vertical="center"/>
    </xf>
    <xf numFmtId="0" fontId="48" fillId="0" borderId="0" xfId="54729" applyFont="1" applyAlignment="1">
      <alignment wrapText="1"/>
    </xf>
    <xf numFmtId="0" fontId="50" fillId="0" borderId="0" xfId="54729" applyFont="1" applyAlignment="1">
      <alignment horizontal="left" wrapText="1"/>
    </xf>
    <xf numFmtId="0" fontId="48" fillId="0" borderId="0" xfId="54729" applyFont="1" applyAlignment="1">
      <alignment horizontal="left" wrapText="1"/>
    </xf>
    <xf numFmtId="0" fontId="51" fillId="0" borderId="0" xfId="0" applyFont="1" applyAlignment="1">
      <alignment horizontal="left" vertical="center" wrapText="1"/>
    </xf>
    <xf numFmtId="0" fontId="154" fillId="0" borderId="0" xfId="0" applyFont="1" applyAlignment="1">
      <alignment horizontal="left" vertical="top" wrapText="1"/>
    </xf>
    <xf numFmtId="0" fontId="158" fillId="0" borderId="0" xfId="0" applyFont="1" applyAlignment="1" applyProtection="1">
      <alignment horizontal="justify" vertical="top" wrapText="1"/>
      <protection locked="0"/>
    </xf>
    <xf numFmtId="0" fontId="158" fillId="0" borderId="13" xfId="0" applyFont="1" applyBorder="1" applyAlignment="1">
      <alignment horizontal="justify" vertical="top"/>
    </xf>
    <xf numFmtId="0" fontId="49" fillId="0" borderId="0" xfId="54729" applyFont="1" applyAlignment="1">
      <alignment horizontal="center" vertical="top" wrapText="1"/>
    </xf>
    <xf numFmtId="0" fontId="56" fillId="0" borderId="0" xfId="54729" applyFont="1" applyAlignment="1">
      <alignment horizontal="center" wrapText="1"/>
    </xf>
    <xf numFmtId="0" fontId="52" fillId="0" borderId="0" xfId="54729" applyFont="1" applyAlignment="1">
      <alignment horizontal="left" wrapText="1"/>
    </xf>
    <xf numFmtId="0" fontId="154" fillId="0" borderId="0" xfId="0" applyFont="1" applyAlignment="1">
      <alignment horizontal="left" vertical="top" wrapText="1"/>
    </xf>
    <xf numFmtId="0" fontId="58" fillId="0" borderId="0" xfId="0" applyFont="1" applyAlignment="1">
      <alignment horizontal="center" vertical="center" wrapText="1"/>
    </xf>
    <xf numFmtId="0" fontId="57" fillId="0" borderId="0" xfId="0" quotePrefix="1" applyFont="1" applyAlignment="1">
      <alignment horizontal="justify" vertical="top" wrapText="1"/>
    </xf>
    <xf numFmtId="0" fontId="57" fillId="0" borderId="0" xfId="0" applyFont="1" applyAlignment="1">
      <alignment horizontal="justify" vertical="top" wrapText="1"/>
    </xf>
    <xf numFmtId="0" fontId="57" fillId="0" borderId="0" xfId="0" applyFont="1" applyAlignment="1">
      <alignment horizontal="left" vertical="top" wrapText="1"/>
    </xf>
    <xf numFmtId="0" fontId="59" fillId="0" borderId="0" xfId="0" quotePrefix="1" applyFont="1" applyAlignment="1">
      <alignment horizontal="justify" vertical="top" wrapText="1"/>
    </xf>
    <xf numFmtId="0" fontId="61" fillId="0" borderId="0" xfId="0" quotePrefix="1" applyFont="1" applyAlignment="1">
      <alignment horizontal="justify" vertical="top" wrapText="1"/>
    </xf>
    <xf numFmtId="0" fontId="55" fillId="0" borderId="0" xfId="12" applyFont="1" applyFill="1" applyAlignment="1">
      <alignment horizontal="center"/>
    </xf>
    <xf numFmtId="0" fontId="151" fillId="0" borderId="0" xfId="12" applyFont="1" applyFill="1" applyAlignment="1">
      <alignment horizontal="center"/>
    </xf>
  </cellXfs>
  <cellStyles count="54734">
    <cellStyle name="_troškovnik" xfId="2839" xr:uid="{EE4DC149-38B7-4432-9F35-FB555033891A}"/>
    <cellStyle name="20% - Accent1 2" xfId="389" xr:uid="{00000000-0005-0000-0000-000000000000}"/>
    <cellStyle name="20% - Accent2 2" xfId="390" xr:uid="{00000000-0005-0000-0000-000001000000}"/>
    <cellStyle name="20% - Accent3 2" xfId="391" xr:uid="{00000000-0005-0000-0000-000002000000}"/>
    <cellStyle name="20% - Accent4 2" xfId="392" xr:uid="{00000000-0005-0000-0000-000003000000}"/>
    <cellStyle name="20% - Accent5 2" xfId="393" xr:uid="{00000000-0005-0000-0000-000004000000}"/>
    <cellStyle name="20% - Accent6 2" xfId="394" xr:uid="{00000000-0005-0000-0000-000005000000}"/>
    <cellStyle name="20% - Isticanje1" xfId="315" xr:uid="{00000000-0005-0000-0000-000006000000}"/>
    <cellStyle name="20% - Isticanje1 2" xfId="1667" xr:uid="{026E03DD-798C-4B5F-A49B-F59CD42F32FE}"/>
    <cellStyle name="20% - Isticanje1 3" xfId="2819" xr:uid="{74A8493D-17CD-4F69-BA70-3E29E1384B0C}"/>
    <cellStyle name="20% - Isticanje2" xfId="316" xr:uid="{00000000-0005-0000-0000-000007000000}"/>
    <cellStyle name="20% - Isticanje2 2" xfId="1668" xr:uid="{DB865E0B-D3DB-4FAD-A55D-8A2E40D2DFBB}"/>
    <cellStyle name="20% - Isticanje2 3" xfId="3644" xr:uid="{325CFF0D-C868-4F4D-80BD-B5525726CDA3}"/>
    <cellStyle name="20% - Isticanje3" xfId="317" xr:uid="{00000000-0005-0000-0000-000008000000}"/>
    <cellStyle name="20% - Isticanje3 2" xfId="1669" xr:uid="{0A62BB59-6A92-46C2-9391-38C929B33E8F}"/>
    <cellStyle name="20% - Isticanje3 3" xfId="3659" xr:uid="{E437663F-1D81-4C1A-AC0B-A96469B2E436}"/>
    <cellStyle name="20% - Isticanje4" xfId="318" xr:uid="{00000000-0005-0000-0000-000009000000}"/>
    <cellStyle name="20% - Isticanje4 2" xfId="1670" xr:uid="{88080A35-E9AB-43B9-B288-DC1DC5F34C00}"/>
    <cellStyle name="20% - Isticanje4 3" xfId="3636" xr:uid="{040AD9F6-BD4B-4E50-99FA-955A6956511F}"/>
    <cellStyle name="20% - Isticanje5" xfId="319" xr:uid="{00000000-0005-0000-0000-00000A000000}"/>
    <cellStyle name="20% - Isticanje5 2" xfId="1671" xr:uid="{93428D81-C04E-463A-937D-D2321C4F8C79}"/>
    <cellStyle name="20% - Isticanje5 3" xfId="3653" xr:uid="{105D5B87-8C38-4876-AB0B-D6885F7F2719}"/>
    <cellStyle name="20% - Isticanje6" xfId="320" xr:uid="{00000000-0005-0000-0000-00000B000000}"/>
    <cellStyle name="20% - Isticanje6 2" xfId="1672" xr:uid="{B3D68171-5CBA-4C3F-9FB3-D36C5B7EF51B}"/>
    <cellStyle name="20% - Isticanje6 3" xfId="3628" xr:uid="{29557CF3-17D6-4F6B-BBF5-ED075E6EC0FE}"/>
    <cellStyle name="40% - Accent1 2" xfId="395" xr:uid="{00000000-0005-0000-0000-00000C000000}"/>
    <cellStyle name="40% - Accent2 2" xfId="396" xr:uid="{00000000-0005-0000-0000-00000D000000}"/>
    <cellStyle name="40% - Accent3 2" xfId="397" xr:uid="{00000000-0005-0000-0000-00000E000000}"/>
    <cellStyle name="40% - Accent4 2" xfId="398" xr:uid="{00000000-0005-0000-0000-00000F000000}"/>
    <cellStyle name="40% - Accent5 2" xfId="399" xr:uid="{00000000-0005-0000-0000-000010000000}"/>
    <cellStyle name="40% - Accent6 2" xfId="400" xr:uid="{00000000-0005-0000-0000-000011000000}"/>
    <cellStyle name="40% - Isticanje2" xfId="321" xr:uid="{00000000-0005-0000-0000-000012000000}"/>
    <cellStyle name="40% - Isticanje2 2" xfId="1673" xr:uid="{78BB70CE-B4B7-4C8E-BFDB-0DE61E96B276}"/>
    <cellStyle name="40% - Isticanje2 3" xfId="3645" xr:uid="{22AF0E30-6F6C-48D2-BEE6-A234079C6E98}"/>
    <cellStyle name="40% - Isticanje3" xfId="322" xr:uid="{00000000-0005-0000-0000-000013000000}"/>
    <cellStyle name="40% - Isticanje3 2" xfId="1674" xr:uid="{F9C25DDB-B352-4B0B-8826-66BA2ABF8AD4}"/>
    <cellStyle name="40% - Isticanje3 3" xfId="3660" xr:uid="{E8FDE32E-9B70-4D66-8786-839C44522B24}"/>
    <cellStyle name="40% - Isticanje4" xfId="323" xr:uid="{00000000-0005-0000-0000-000014000000}"/>
    <cellStyle name="40% - Isticanje4 2" xfId="1675" xr:uid="{37590189-DEFE-4768-AE46-1D323360ABEF}"/>
    <cellStyle name="40% - Isticanje4 3" xfId="3637" xr:uid="{62E4DA1F-5284-4DFD-95CB-6CED049E5D70}"/>
    <cellStyle name="40% - Isticanje5" xfId="324" xr:uid="{00000000-0005-0000-0000-000015000000}"/>
    <cellStyle name="40% - Isticanje5 2" xfId="1676" xr:uid="{8A58085D-E2FB-4BF5-BBDA-256F52AA3980}"/>
    <cellStyle name="40% - Isticanje5 3" xfId="3654" xr:uid="{23678203-A86E-4F78-8F4D-1116655F4922}"/>
    <cellStyle name="40% - Isticanje6" xfId="325" xr:uid="{00000000-0005-0000-0000-000016000000}"/>
    <cellStyle name="40% - Isticanje6 2" xfId="1677" xr:uid="{2E5DE69D-E968-42FA-A986-2E910E7B11F5}"/>
    <cellStyle name="40% - Isticanje6 3" xfId="3629" xr:uid="{022904C5-B9C4-47E0-9271-F3ECCFDC3053}"/>
    <cellStyle name="40% - Naglasak1" xfId="23" xr:uid="{00000000-0005-0000-0000-000017000000}"/>
    <cellStyle name="40% - Naglasak1 2" xfId="290" xr:uid="{00000000-0005-0000-0000-000018000000}"/>
    <cellStyle name="40% - Naglasak1 2 2" xfId="1678" xr:uid="{417CAF1F-D7EF-4B3B-90DB-32540599CBC4}"/>
    <cellStyle name="60% - Accent1 2" xfId="402" xr:uid="{00000000-0005-0000-0000-000019000000}"/>
    <cellStyle name="60% - Accent2 2" xfId="403" xr:uid="{00000000-0005-0000-0000-00001A000000}"/>
    <cellStyle name="60% - Accent3 2" xfId="404" xr:uid="{00000000-0005-0000-0000-00001B000000}"/>
    <cellStyle name="60% - Accent4 2" xfId="405" xr:uid="{00000000-0005-0000-0000-00001C000000}"/>
    <cellStyle name="60% - Accent5 2" xfId="406" xr:uid="{00000000-0005-0000-0000-00001D000000}"/>
    <cellStyle name="60% - Accent6 2" xfId="407" xr:uid="{00000000-0005-0000-0000-00001E000000}"/>
    <cellStyle name="60% - Isticanje1" xfId="326" xr:uid="{00000000-0005-0000-0000-00001F000000}"/>
    <cellStyle name="60% - Isticanje1 2" xfId="1679" xr:uid="{A26B6980-1351-4D60-978A-734E90CFB252}"/>
    <cellStyle name="60% - Isticanje1 3" xfId="2053" xr:uid="{4B4977A4-E22D-4895-AE3C-896D2321E703}"/>
    <cellStyle name="60% - Isticanje2" xfId="327" xr:uid="{00000000-0005-0000-0000-000020000000}"/>
    <cellStyle name="60% - Isticanje2 2" xfId="1680" xr:uid="{A0706386-A1AF-4EE1-9BC9-BD35F6CB8573}"/>
    <cellStyle name="60% - Isticanje2 3" xfId="2057" xr:uid="{3D02A2A6-92E7-4318-8068-10CDF50577CC}"/>
    <cellStyle name="60% - Isticanje3" xfId="328" xr:uid="{00000000-0005-0000-0000-000021000000}"/>
    <cellStyle name="60% - Isticanje3 2" xfId="1681" xr:uid="{FDCF13ED-7F36-40A6-83ED-41D6111114D4}"/>
    <cellStyle name="60% - Isticanje3 3" xfId="2063" xr:uid="{85E092F8-7864-46B8-AEE1-5CA10CA70E4B}"/>
    <cellStyle name="60% - Isticanje4" xfId="329" xr:uid="{00000000-0005-0000-0000-000022000000}"/>
    <cellStyle name="60% - Isticanje4 2" xfId="1682" xr:uid="{14201671-B4D1-4C5F-949C-B0BD8733B4E2}"/>
    <cellStyle name="60% - Isticanje4 3" xfId="3640" xr:uid="{A470705C-A965-4AEB-A67F-42D9B727EB03}"/>
    <cellStyle name="60% - Isticanje5" xfId="330" xr:uid="{00000000-0005-0000-0000-000023000000}"/>
    <cellStyle name="60% - Isticanje5 2" xfId="1683" xr:uid="{952BAC44-E153-4CCF-B46B-2F17B2A4C5EB}"/>
    <cellStyle name="60% - Isticanje5 3" xfId="3655" xr:uid="{E7A37B8B-9CC9-42AF-9579-EDAB51F0A25B}"/>
    <cellStyle name="60% - Isticanje6" xfId="331" xr:uid="{00000000-0005-0000-0000-000024000000}"/>
    <cellStyle name="60% - Isticanje6 2" xfId="1684" xr:uid="{26B3DC21-CBDB-49D0-B17C-AE789E94939F}"/>
    <cellStyle name="60% - Isticanje6 3" xfId="3632" xr:uid="{2EAA36FA-283C-4851-BADD-247374401FF8}"/>
    <cellStyle name="A4 Small 210 x 297 mm" xfId="678" xr:uid="{3AF5EFFF-DBB9-4548-948D-C7AB32229C79}"/>
    <cellStyle name="A4 Small 210 x 297 mm 3_BURE COMMERCE" xfId="1685" xr:uid="{EC99BFEE-E53E-4F1E-89CE-CF38C9E7C681}"/>
    <cellStyle name="Accent1 2" xfId="408" xr:uid="{00000000-0005-0000-0000-000025000000}"/>
    <cellStyle name="Accent2 2" xfId="409" xr:uid="{00000000-0005-0000-0000-000026000000}"/>
    <cellStyle name="Accent3 2" xfId="410" xr:uid="{00000000-0005-0000-0000-000027000000}"/>
    <cellStyle name="Accent4 2" xfId="411" xr:uid="{00000000-0005-0000-0000-000028000000}"/>
    <cellStyle name="Accent5 2" xfId="412" xr:uid="{00000000-0005-0000-0000-000029000000}"/>
    <cellStyle name="Accent6 2" xfId="413" xr:uid="{00000000-0005-0000-0000-00002A000000}"/>
    <cellStyle name="Bad 2" xfId="414" xr:uid="{00000000-0005-0000-0000-00002B000000}"/>
    <cellStyle name="Bilješka" xfId="24" xr:uid="{00000000-0005-0000-0000-00002C000000}"/>
    <cellStyle name="Bilješka 2" xfId="291" xr:uid="{00000000-0005-0000-0000-00002D000000}"/>
    <cellStyle name="Bilješka 2 2" xfId="309" xr:uid="{00000000-0005-0000-0000-00002E000000}"/>
    <cellStyle name="Bilješka 2 3" xfId="1686" xr:uid="{3E4266E4-98C5-4843-B832-C770619116F8}"/>
    <cellStyle name="Bilješka 3" xfId="3639" xr:uid="{C1EA3496-F659-47A9-8A5A-2ECE60334CC1}"/>
    <cellStyle name="Calculation 2" xfId="415" xr:uid="{00000000-0005-0000-0000-00002F000000}"/>
    <cellStyle name="Check Cell 2" xfId="416" xr:uid="{00000000-0005-0000-0000-000030000000}"/>
    <cellStyle name="Comma 10" xfId="680" xr:uid="{19744FB8-03B8-4BCE-B2DE-058124429E36}"/>
    <cellStyle name="Comma 10 10" xfId="32563" xr:uid="{D0725D9D-2D25-4F93-801A-70017E6435D1}"/>
    <cellStyle name="Comma 10 11" xfId="50628" xr:uid="{6EBA88FC-EE09-4ED2-8DBF-AB6D0BA2ADA3}"/>
    <cellStyle name="Comma 10 12" xfId="1434" xr:uid="{5DA142DF-E748-4988-9135-D482C392706E}"/>
    <cellStyle name="Comma 10 13" xfId="54491" xr:uid="{9EA41E66-5C3F-422C-B21B-B246C2D7C5A2}"/>
    <cellStyle name="Comma 10 2" xfId="3356" xr:uid="{C59E8ACB-829A-41E5-B999-6F74C17BCFFA}"/>
    <cellStyle name="Comma 10 2 2" xfId="6506" xr:uid="{06747182-E1FF-45EA-8595-2F8F46F01806}"/>
    <cellStyle name="Comma 10 2 2 2" xfId="13001" xr:uid="{FD25EC17-0D2D-438D-9CA7-5A21B7D52DD1}"/>
    <cellStyle name="Comma 10 2 2 2 2" xfId="28429" xr:uid="{D9EC5B38-C3DD-442A-8022-5CFC6490B81F}"/>
    <cellStyle name="Comma 10 2 2 2 3" xfId="46475" xr:uid="{A16D3EA3-36C4-495C-BB2A-2CF181C7EBCE}"/>
    <cellStyle name="Comma 10 2 2 3" xfId="19403" xr:uid="{6E204391-1C14-42E1-A23E-A3303E9D5BCC}"/>
    <cellStyle name="Comma 10 2 2 4" xfId="37450" xr:uid="{B50E0825-E4B3-43B4-87D9-88C90CCE9DD8}"/>
    <cellStyle name="Comma 10 2 2 5" xfId="52956" xr:uid="{BBEF1FA0-5DF5-4016-BEFF-BFD973BB7707}"/>
    <cellStyle name="Comma 10 2 3" xfId="8087" xr:uid="{C68D8370-A9F2-484E-BB1B-20BD0E9481EA}"/>
    <cellStyle name="Comma 10 2 3 2" xfId="29985" xr:uid="{8EBD9925-885E-4C7C-9F96-0006C3BE3F2C}"/>
    <cellStyle name="Comma 10 2 3 2 2" xfId="48031" xr:uid="{EABE10F4-524B-4DB5-AC3E-CA8145F49674}"/>
    <cellStyle name="Comma 10 2 3 3" xfId="20959" xr:uid="{303388F5-B71B-4D6A-AEF2-5CE8007ABFDA}"/>
    <cellStyle name="Comma 10 2 3 4" xfId="39006" xr:uid="{1881EEEA-851C-40BD-8FAA-1233D09F97F4}"/>
    <cellStyle name="Comma 10 2 4" xfId="4953" xr:uid="{88974425-B1FA-48D5-90DB-8EC08EC25154}"/>
    <cellStyle name="Comma 10 2 4 2" xfId="26877" xr:uid="{0BA26230-9FA7-4F6A-ACD7-D666ADC1CC98}"/>
    <cellStyle name="Comma 10 2 4 2 2" xfId="44923" xr:uid="{B095CE35-B071-44F0-9C51-F6DD280F7347}"/>
    <cellStyle name="Comma 10 2 4 3" xfId="17851" xr:uid="{C857CAEA-0264-4DE0-8968-0B10E966A8FD}"/>
    <cellStyle name="Comma 10 2 4 4" xfId="35898" xr:uid="{AB1EE130-36B4-42F7-8E58-2D5017615A6B}"/>
    <cellStyle name="Comma 10 2 5" xfId="11449" xr:uid="{3406D59E-1297-421F-97CA-67348508B7EF}"/>
    <cellStyle name="Comma 10 2 5 2" xfId="25319" xr:uid="{B4F2DD4B-6D74-4539-BD1F-8B3AA8FE6C10}"/>
    <cellStyle name="Comma 10 2 5 3" xfId="43365" xr:uid="{F17C23C7-3BFC-4C70-BAC7-B9261C0712AE}"/>
    <cellStyle name="Comma 10 2 6" xfId="16293" xr:uid="{1253B803-3567-4DEC-86F0-91B76A874FDD}"/>
    <cellStyle name="Comma 10 2 7" xfId="34340" xr:uid="{905BA472-0051-4887-947E-39AACC37A487}"/>
    <cellStyle name="Comma 10 2 8" xfId="51404" xr:uid="{B1DD502D-0213-4B63-B82B-967D5063542C}"/>
    <cellStyle name="Comma 10 3" xfId="2570" xr:uid="{68B73071-9D64-4AD7-BF76-28561CC2210C}"/>
    <cellStyle name="Comma 10 3 2" xfId="5729" xr:uid="{43D5C8A1-EE0A-42BD-B208-0038AC028E44}"/>
    <cellStyle name="Comma 10 3 2 2" xfId="27653" xr:uid="{5E5281F4-2062-4CDD-8699-9A753B9642D4}"/>
    <cellStyle name="Comma 10 3 2 2 2" xfId="45699" xr:uid="{7EA8E99E-FF48-415D-AD3B-33FDB7B5A847}"/>
    <cellStyle name="Comma 10 3 2 3" xfId="18627" xr:uid="{4E346204-E3F4-4FD1-AFBE-21C8263800AC}"/>
    <cellStyle name="Comma 10 3 2 4" xfId="36674" xr:uid="{B0B13C0D-B1EE-4681-8783-9F07C4F4C91E}"/>
    <cellStyle name="Comma 10 3 3" xfId="12225" xr:uid="{85E02404-1959-421C-824F-4A2E25E172DD}"/>
    <cellStyle name="Comma 10 3 3 2" xfId="24543" xr:uid="{0C84E434-79DC-487B-96C1-96FBCE5AB369}"/>
    <cellStyle name="Comma 10 3 3 3" xfId="42589" xr:uid="{08E7F4FA-DAC3-4B44-9601-60272F0B389F}"/>
    <cellStyle name="Comma 10 3 4" xfId="15517" xr:uid="{BEE21914-4FDE-4504-B71E-F126AC38EBC4}"/>
    <cellStyle name="Comma 10 3 5" xfId="33564" xr:uid="{85352909-980D-409D-AFDE-A5080DEFD40C}"/>
    <cellStyle name="Comma 10 3 6" xfId="52180" xr:uid="{13976D40-3055-4867-9148-5B1F3BAA5DE3}"/>
    <cellStyle name="Comma 10 4" xfId="7311" xr:uid="{142163F6-CEDF-44CB-BC42-F85C57DBA610}"/>
    <cellStyle name="Comma 10 4 2" xfId="29209" xr:uid="{2007AF42-64EB-470F-8380-0542F68B3AF7}"/>
    <cellStyle name="Comma 10 4 2 2" xfId="47255" xr:uid="{9E60EF04-8C6B-4965-92AF-6142BECA7359}"/>
    <cellStyle name="Comma 10 4 3" xfId="20183" xr:uid="{7CF422FF-94F6-44C1-B28D-8459744C3A23}"/>
    <cellStyle name="Comma 10 4 4" xfId="38230" xr:uid="{9B7C7F87-D5F6-4B31-B58D-E569202017AF}"/>
    <cellStyle name="Comma 10 5" xfId="8875" xr:uid="{AA00A018-0072-4791-81C5-39CFAC965653}"/>
    <cellStyle name="Comma 10 5 2" xfId="30767" xr:uid="{99DCEAD9-2F7F-45E3-BF44-36AE7E169335}"/>
    <cellStyle name="Comma 10 5 2 2" xfId="48813" xr:uid="{BDDADC98-5147-46C3-8B57-F727C03DBB93}"/>
    <cellStyle name="Comma 10 5 3" xfId="21741" xr:uid="{651C0655-B8F5-41A1-9066-4085B229254D}"/>
    <cellStyle name="Comma 10 5 4" xfId="39788" xr:uid="{1ABE6E5C-CDEF-410E-AACB-DF49DF37F72D}"/>
    <cellStyle name="Comma 10 6" xfId="4177" xr:uid="{C0094A23-F4FD-4D19-8BB5-C1F5DE6DAC57}"/>
    <cellStyle name="Comma 10 6 2" xfId="26101" xr:uid="{E12113E8-31FD-47C1-856D-1D024C279E80}"/>
    <cellStyle name="Comma 10 6 2 2" xfId="44147" xr:uid="{F6AA5E71-503F-4521-BC67-D211C6EEAFFF}"/>
    <cellStyle name="Comma 10 6 3" xfId="17075" xr:uid="{9B7E2237-A17B-4686-B067-3ABB0B5A7472}"/>
    <cellStyle name="Comma 10 6 4" xfId="35122" xr:uid="{0DDCCB2E-D1E7-405B-9E02-FAE44DD0CC0B}"/>
    <cellStyle name="Comma 10 7" xfId="9900" xr:uid="{F07A5FA7-000E-4089-ACAA-B8A5C37945F4}"/>
    <cellStyle name="Comma 10 7 2" xfId="31792" xr:uid="{32A80E51-7114-4294-AF6E-4A2687A0901D}"/>
    <cellStyle name="Comma 10 7 2 2" xfId="49838" xr:uid="{BB816E4F-1F59-4C43-BDB9-12773F64787A}"/>
    <cellStyle name="Comma 10 7 3" xfId="22766" xr:uid="{143BF1DC-AB3F-4541-87BB-B28D67C21B70}"/>
    <cellStyle name="Comma 10 7 4" xfId="40813" xr:uid="{73560476-64B9-4AA6-B69B-3C7FE1FAFC63}"/>
    <cellStyle name="Comma 10 8" xfId="10673" xr:uid="{46CEA142-E57C-4B57-BE83-21E4D072481F}"/>
    <cellStyle name="Comma 10 8 2" xfId="23542" xr:uid="{3539C5EA-8F7B-4DF8-9E1E-F189574181C8}"/>
    <cellStyle name="Comma 10 8 3" xfId="41588" xr:uid="{A30748AF-F89C-4EDC-9FBC-096424D80939}"/>
    <cellStyle name="Comma 10 9" xfId="14516" xr:uid="{818AD868-5A88-4871-A136-CE279D1CEFC5}"/>
    <cellStyle name="Comma 11" xfId="911" xr:uid="{03238EA7-A4AE-487A-B7BA-07DE6AD69BD0}"/>
    <cellStyle name="Comma 11 2" xfId="1687" xr:uid="{31C254E0-4ADD-439A-9802-5291D3DF51E5}"/>
    <cellStyle name="Comma 11 3" xfId="53958" xr:uid="{7EBF195D-E08F-47B8-A9A5-CCD1EB56275B}"/>
    <cellStyle name="Comma 11 4" xfId="54722" xr:uid="{E6F01BFC-A784-4426-9157-C44B6FCD9DE4}"/>
    <cellStyle name="Comma 11 5" xfId="54725" xr:uid="{E2092B6B-E22B-4DDE-A1CE-48025DE62BE7}"/>
    <cellStyle name="Comma 12" xfId="1798" xr:uid="{9B466B3D-4CD9-4377-B9CA-810BDD836D86}"/>
    <cellStyle name="Comma 12 2" xfId="6796" xr:uid="{F79BB3FA-63FE-41D2-95D8-533DA325A4BB}"/>
    <cellStyle name="Comma 13" xfId="2821" xr:uid="{FD0C9A81-41FB-4D4C-85E4-29A8DAE04B20}"/>
    <cellStyle name="Comma 13 10" xfId="50103" xr:uid="{71C310C5-9D6D-44C0-9B79-304C8669B2F5}"/>
    <cellStyle name="Comma 13 11" xfId="50876" xr:uid="{AE7CB587-E0CF-491E-A99F-006DE9F40912}"/>
    <cellStyle name="Comma 13 14" xfId="53966" xr:uid="{967CAD32-D2ED-42A9-A17C-FF06613A671B}"/>
    <cellStyle name="Comma 13 2" xfId="3604" xr:uid="{BD15AFFA-E47C-4F2A-9512-1BB49953FA02}"/>
    <cellStyle name="Comma 13 2 2" xfId="6754" xr:uid="{9B0B8DB8-13EB-4EEE-A48E-99D005F24065}"/>
    <cellStyle name="Comma 13 2 2 2" xfId="13249" xr:uid="{58C5391A-1551-44FF-8395-51E56164A8CB}"/>
    <cellStyle name="Comma 13 2 2 2 2" xfId="28677" xr:uid="{385F2ED2-3EDC-46DE-97BA-B7DD4B21E14A}"/>
    <cellStyle name="Comma 13 2 2 2 3" xfId="46723" xr:uid="{BD15596A-9663-408F-BF2B-BEEE3A81C2EA}"/>
    <cellStyle name="Comma 13 2 2 3" xfId="19651" xr:uid="{FECE505D-C884-4953-A1B4-2D61B568FE1B}"/>
    <cellStyle name="Comma 13 2 2 4" xfId="37698" xr:uid="{4EA091C0-4A79-4BAF-9784-D4E13D4DE8A4}"/>
    <cellStyle name="Comma 13 2 2 5" xfId="53204" xr:uid="{8A2AB291-A3C1-4889-BEF3-44317C06BBFA}"/>
    <cellStyle name="Comma 13 2 3" xfId="8335" xr:uid="{929A7BEA-2388-45FC-B46A-D2F265CC43FD}"/>
    <cellStyle name="Comma 13 2 3 2" xfId="30233" xr:uid="{15FE267E-9163-4C42-871A-F466FC792CED}"/>
    <cellStyle name="Comma 13 2 3 2 2" xfId="48279" xr:uid="{7B2E31BA-7C2F-446E-8DC3-C4E72B778251}"/>
    <cellStyle name="Comma 13 2 3 2 3" xfId="54733" xr:uid="{112C9C67-DAA2-4C9D-B179-D5E2A1C720C5}"/>
    <cellStyle name="Comma 13 2 3 3" xfId="21207" xr:uid="{38AE75C4-661D-4F87-B9E1-F6DDCB72E8C6}"/>
    <cellStyle name="Comma 13 2 3 4" xfId="39254" xr:uid="{A905249D-A77D-45D0-B295-247D2EB7AB82}"/>
    <cellStyle name="Comma 13 2 3 5" xfId="50105" xr:uid="{10A5CD57-45A6-47AA-A320-E5857CFE6730}"/>
    <cellStyle name="Comma 13 2 3 8" xfId="53968" xr:uid="{4DC409E0-A980-42EC-9AE8-57075477F1F5}"/>
    <cellStyle name="Comma 13 2 4" xfId="5201" xr:uid="{F8DC5955-2D45-4B01-995B-926961501403}"/>
    <cellStyle name="Comma 13 2 4 2" xfId="27125" xr:uid="{BFDB0A45-1060-4A41-B796-609EA335062A}"/>
    <cellStyle name="Comma 13 2 4 2 2" xfId="45171" xr:uid="{9A4C4C5D-B2E8-428C-803A-5C28C4A3C136}"/>
    <cellStyle name="Comma 13 2 4 3" xfId="18099" xr:uid="{406AC27F-7BE0-4666-A3F0-5117DE19C485}"/>
    <cellStyle name="Comma 13 2 4 4" xfId="36146" xr:uid="{1C395738-6DEC-4B75-8956-825FBCA34665}"/>
    <cellStyle name="Comma 13 2 5" xfId="11697" xr:uid="{158DA3D8-B3E9-483E-A3A4-6AECD3F93127}"/>
    <cellStyle name="Comma 13 2 5 2" xfId="25567" xr:uid="{CAAED5AD-A520-4DE7-AD08-DDC496116350}"/>
    <cellStyle name="Comma 13 2 5 3" xfId="43613" xr:uid="{E0AF0E6E-0B16-40B6-80F7-0A7CEC64CD5A}"/>
    <cellStyle name="Comma 13 2 6" xfId="16541" xr:uid="{BA4D6777-C839-4CC3-99BA-3F96DBA86D64}"/>
    <cellStyle name="Comma 13 2 7" xfId="34588" xr:uid="{F97C8D9B-E0A3-454A-9DBB-069B12465D57}"/>
    <cellStyle name="Comma 13 2 8" xfId="51652" xr:uid="{99BBC8C4-2D79-4EBA-8EDB-5566E544F6BC}"/>
    <cellStyle name="Comma 13 3" xfId="5977" xr:uid="{988A2FEA-8E71-465F-8341-7A1F92A4397E}"/>
    <cellStyle name="Comma 13 3 2" xfId="12473" xr:uid="{2366FB11-6E40-4C30-A1F4-88D963BBD0A6}"/>
    <cellStyle name="Comma 13 3 2 2" xfId="27901" xr:uid="{EA30BBC3-1BE5-47FA-923B-09C7D622EC30}"/>
    <cellStyle name="Comma 13 3 2 3" xfId="45947" xr:uid="{58D275D8-1257-4E91-8875-2DF333C53B0D}"/>
    <cellStyle name="Comma 13 3 3" xfId="18875" xr:uid="{1061825D-3191-49C1-9254-598D402D20F1}"/>
    <cellStyle name="Comma 13 3 4" xfId="36922" xr:uid="{50C1D12A-734B-4D08-A828-A3E3B4377113}"/>
    <cellStyle name="Comma 13 3 5" xfId="52428" xr:uid="{FA447EFD-68B6-4FC2-88C0-AEF686DF5C5F}"/>
    <cellStyle name="Comma 13 4" xfId="7559" xr:uid="{03A2E6F1-8088-486A-8DFE-E717E14771F1}"/>
    <cellStyle name="Comma 13 4 2" xfId="29457" xr:uid="{04D3F3B0-7E49-441B-B3B1-6CFC7D160CF6}"/>
    <cellStyle name="Comma 13 4 2 2" xfId="47503" xr:uid="{EC77256C-CE1C-44E0-B661-4C5144788493}"/>
    <cellStyle name="Comma 13 4 3" xfId="20431" xr:uid="{3AE7D741-6A8C-49F4-91E4-4D6643A15411}"/>
    <cellStyle name="Comma 13 4 4" xfId="38478" xr:uid="{7BE66A2A-A573-4BCB-BAAD-39F992395B34}"/>
    <cellStyle name="Comma 13 5" xfId="4425" xr:uid="{35142D4B-119B-431B-8BB8-1B0C596A7E94}"/>
    <cellStyle name="Comma 13 5 2" xfId="26349" xr:uid="{F3F8881C-7296-484A-A9EA-2D5E4A147EE3}"/>
    <cellStyle name="Comma 13 5 2 2" xfId="44395" xr:uid="{330B3FC2-A797-42FD-A0F6-23FF9DC66C11}"/>
    <cellStyle name="Comma 13 5 3" xfId="17323" xr:uid="{26D7DC2F-DB06-457C-9803-7CE7AC1D9DD3}"/>
    <cellStyle name="Comma 13 5 4" xfId="35370" xr:uid="{A348B4B9-1DE6-49F8-8D76-FF723EC86FEB}"/>
    <cellStyle name="Comma 13 5 5" xfId="54732" xr:uid="{31697EAD-AC61-4E7B-AFAF-B2A973A2FCE8}"/>
    <cellStyle name="Comma 13 6" xfId="10153" xr:uid="{BDA9F724-655E-403E-A52E-C56A7D692B39}"/>
    <cellStyle name="Comma 13 6 2" xfId="32045" xr:uid="{313444A5-9055-4ECB-B798-06B052A19883}"/>
    <cellStyle name="Comma 13 6 2 2" xfId="50091" xr:uid="{845F80EA-7D60-4A17-B82B-E267C245C468}"/>
    <cellStyle name="Comma 13 6 3" xfId="23019" xr:uid="{C3CE65B9-5135-456B-8BEA-6FD23F39383C}"/>
    <cellStyle name="Comma 13 6 4" xfId="41066" xr:uid="{D53052D5-FC2C-491A-99F7-B519F6ACD5EC}"/>
    <cellStyle name="Comma 13 7" xfId="10921" xr:uid="{5C7C57FC-BFDB-4192-AEB0-A3BE5465D61D}"/>
    <cellStyle name="Comma 13 7 2" xfId="24791" xr:uid="{6CC11F35-3FFD-4533-967F-62732D6048A6}"/>
    <cellStyle name="Comma 13 7 3" xfId="42837" xr:uid="{AF888C04-4962-4454-B55E-D4CCB4710A34}"/>
    <cellStyle name="Comma 13 8" xfId="15765" xr:uid="{1E266A70-2377-4C72-9024-68248633CDE0}"/>
    <cellStyle name="Comma 13 9" xfId="33812" xr:uid="{2A88CE4C-911B-4BB3-A561-377A75F1A093}"/>
    <cellStyle name="Comma 14" xfId="2843" xr:uid="{102E18F1-256F-45BF-A8D3-1D6662A266BF}"/>
    <cellStyle name="Comma 14 10" xfId="53971" xr:uid="{5DC14749-3942-42B1-9AD9-58BC2CEB65E5}"/>
    <cellStyle name="Comma 14 2" xfId="5993" xr:uid="{13419FC1-58F0-4184-960B-423987D047F1}"/>
    <cellStyle name="Comma 14 2 2" xfId="12488" xr:uid="{06D3F842-04C5-4B64-B297-31500A312F50}"/>
    <cellStyle name="Comma 14 2 2 2" xfId="27916" xr:uid="{540FCE23-881E-4F7E-A693-A4060FB886BA}"/>
    <cellStyle name="Comma 14 2 2 3" xfId="45962" xr:uid="{06E54574-8FD6-4256-A8DF-1E0B8B6A7502}"/>
    <cellStyle name="Comma 14 2 3" xfId="18890" xr:uid="{65495C88-C7F9-4F45-9FD6-6D548D67528C}"/>
    <cellStyle name="Comma 14 2 4" xfId="36937" xr:uid="{EBA9E433-546D-4E2A-BE9F-72A0A8D04384}"/>
    <cellStyle name="Comma 14 2 5" xfId="52443" xr:uid="{2CCE57EC-76A5-4E05-9538-7E23EB011168}"/>
    <cellStyle name="Comma 14 3" xfId="7574" xr:uid="{7AD1295E-3CA7-40E6-9801-AD2432175A46}"/>
    <cellStyle name="Comma 14 3 2" xfId="29472" xr:uid="{37CBD713-3D95-4666-BD67-1631EAC62627}"/>
    <cellStyle name="Comma 14 3 2 2" xfId="47518" xr:uid="{D3A90A81-A69A-4254-A88B-A5C4C0C1B8B4}"/>
    <cellStyle name="Comma 14 3 3" xfId="20446" xr:uid="{1CE7EBA5-A2DF-4303-AA69-78B270723FE4}"/>
    <cellStyle name="Comma 14 3 4" xfId="38493" xr:uid="{90E177B1-4364-46ED-8E0B-A6F766F6CE8D}"/>
    <cellStyle name="Comma 14 4" xfId="4440" xr:uid="{40BD08C7-DA02-4ABC-8FD3-43BE88AECFC2}"/>
    <cellStyle name="Comma 14 4 2" xfId="26364" xr:uid="{B0270BE6-52F8-4F56-AC4F-4372C1533190}"/>
    <cellStyle name="Comma 14 4 2 2" xfId="44410" xr:uid="{1FE35FA5-1BDC-4AFC-AD00-C6AE0F36C4A3}"/>
    <cellStyle name="Comma 14 4 3" xfId="17338" xr:uid="{BD6F6151-5F0E-4C4E-9502-EF95DE4D0371}"/>
    <cellStyle name="Comma 14 4 4" xfId="35385" xr:uid="{9495926D-79E2-409E-839E-6EF5011858B0}"/>
    <cellStyle name="Comma 14 5" xfId="10936" xr:uid="{1E90EA9E-2FC7-4182-9D80-FEE91821CCD8}"/>
    <cellStyle name="Comma 14 5 2" xfId="24806" xr:uid="{F2E52641-1613-43FB-851F-8B14CD0E21CC}"/>
    <cellStyle name="Comma 14 5 3" xfId="42852" xr:uid="{26944EDE-B1E6-4A10-B0A4-6F7C7D0CC62B}"/>
    <cellStyle name="Comma 14 6" xfId="15780" xr:uid="{46B9576A-A44C-4C2F-A9DD-E0B9304A6219}"/>
    <cellStyle name="Comma 14 7" xfId="33827" xr:uid="{D8031913-0BFF-40AC-B3F9-34A6738B763C}"/>
    <cellStyle name="Comma 14 8" xfId="50891" xr:uid="{9214994F-BC2F-4E8D-935F-80D8F3C971BC}"/>
    <cellStyle name="Comma 14 9" xfId="53956" xr:uid="{AD28F77E-84F4-483A-988E-B42099B4657F}"/>
    <cellStyle name="Comma 15" xfId="6798" xr:uid="{F1106DF0-A800-4C44-AC82-A6B1BD9D76AA}"/>
    <cellStyle name="Comma 15 2" xfId="28696" xr:uid="{6989166B-3BB9-4449-A037-11D1AE6E2BAF}"/>
    <cellStyle name="Comma 15 2 2" xfId="46742" xr:uid="{B8BCA987-EF60-4257-969B-B3CD50068688}"/>
    <cellStyle name="Comma 15 3" xfId="19670" xr:uid="{7380F7DC-1A37-4C6E-8B44-5DAB080C04CA}"/>
    <cellStyle name="Comma 15 4" xfId="37717" xr:uid="{E40BD138-BA20-48BF-ABD8-C146EBDD2040}"/>
    <cellStyle name="Comma 16" xfId="8354" xr:uid="{F127EE5E-A011-4B2B-8201-44BC1EA27FF1}"/>
    <cellStyle name="Comma 16 2" xfId="30252" xr:uid="{C8CDAF81-0241-442D-A5E8-BA82E973FBE6}"/>
    <cellStyle name="Comma 16 2 2" xfId="48298" xr:uid="{60DE7C37-5FB9-4251-9C94-3C22CE1EA132}"/>
    <cellStyle name="Comma 16 3" xfId="21226" xr:uid="{18ABFA89-2FFC-418C-8683-270C3229FD51}"/>
    <cellStyle name="Comma 16 4" xfId="39273" xr:uid="{2B6B7F62-0F8F-405C-B723-0D140E502C8E}"/>
    <cellStyle name="Comma 17" xfId="8362" xr:uid="{26B0DBD1-8012-4AF4-B4CD-255AB3F8F311}"/>
    <cellStyle name="Comma 17 2" xfId="30254" xr:uid="{568CD398-6F98-42E1-B990-6EAB13F627E7}"/>
    <cellStyle name="Comma 17 2 2" xfId="48300" xr:uid="{F00C779B-3933-4521-BA3C-19DF075047C7}"/>
    <cellStyle name="Comma 17 3" xfId="21228" xr:uid="{F6335591-7C18-406B-8DAF-FE99AAE2C3E8}"/>
    <cellStyle name="Comma 17 4" xfId="39275" xr:uid="{96FA8120-0715-44A1-9129-53608B160416}"/>
    <cellStyle name="Comma 2" xfId="2" xr:uid="{00000000-0005-0000-0000-000031000000}"/>
    <cellStyle name="Comma 2 2" xfId="26" xr:uid="{00000000-0005-0000-0000-000032000000}"/>
    <cellStyle name="Comma 2 2 2" xfId="37" xr:uid="{00000000-0005-0000-0000-000033000000}"/>
    <cellStyle name="Comma 2 2 2 2" xfId="2049" xr:uid="{6E58F20E-139E-49B1-A3B4-282DEDFB7644}"/>
    <cellStyle name="Comma 2 2 3" xfId="36" xr:uid="{00000000-0005-0000-0000-000034000000}"/>
    <cellStyle name="Comma 2 2 4" xfId="352" xr:uid="{00000000-0005-0000-0000-000035000000}"/>
    <cellStyle name="Comma 2 2 4 2" xfId="6775" xr:uid="{72F02194-6D88-4AC4-9C0D-313845E82390}"/>
    <cellStyle name="Comma 2 2 5" xfId="1689" xr:uid="{7EF69856-8A4A-46E6-9AB9-CF10272C8A4C}"/>
    <cellStyle name="Comma 2 3" xfId="1690" xr:uid="{4935821B-59BC-4C53-B40B-E1EAB0BCB10A}"/>
    <cellStyle name="Comma 2 3 2" xfId="6774" xr:uid="{7B046C40-40F1-4A6D-95B3-AB10E526CB47}"/>
    <cellStyle name="Comma 2 4" xfId="1688" xr:uid="{14F3A0D1-1F1C-49B9-ADE7-306EC475E79E}"/>
    <cellStyle name="Comma 3" xfId="25" xr:uid="{00000000-0005-0000-0000-000036000000}"/>
    <cellStyle name="Comma 3 2" xfId="353" xr:uid="{00000000-0005-0000-0000-000037000000}"/>
    <cellStyle name="Comma 3 2 10" xfId="32284" xr:uid="{ADC381B2-01E2-4ADC-B98D-D82DA97AAB09}"/>
    <cellStyle name="Comma 3 2 11" xfId="50349" xr:uid="{B243FC54-D12D-4CFE-A854-85B8A25356AE}"/>
    <cellStyle name="Comma 3 2 12" xfId="1154" xr:uid="{27A02549-FEC1-48FB-8F7F-6DA4FECAB0B2}"/>
    <cellStyle name="Comma 3 2 13" xfId="54212" xr:uid="{8574D0C7-9C03-41EB-95CA-3EF7FDBC9AAA}"/>
    <cellStyle name="Comma 3 2 2" xfId="3077" xr:uid="{A839A002-C2E8-46A6-B363-3442FB492F60}"/>
    <cellStyle name="Comma 3 2 2 2" xfId="6227" xr:uid="{7CF04FA6-E927-4902-ADA9-9BCD78109F62}"/>
    <cellStyle name="Comma 3 2 2 2 2" xfId="12722" xr:uid="{ED6A1662-C924-4601-AD2F-D18DA62C6CCF}"/>
    <cellStyle name="Comma 3 2 2 2 2 2" xfId="28150" xr:uid="{A31CBEE8-C778-4CA0-A3CD-309374FD4306}"/>
    <cellStyle name="Comma 3 2 2 2 2 3" xfId="46196" xr:uid="{31AD96BB-218F-4BC7-AB2A-1564E03D98DB}"/>
    <cellStyle name="Comma 3 2 2 2 3" xfId="19124" xr:uid="{8994D5DC-74E1-4B11-869E-826BF416E478}"/>
    <cellStyle name="Comma 3 2 2 2 4" xfId="37171" xr:uid="{B7D21D4C-4485-424C-A159-98EDCA53E069}"/>
    <cellStyle name="Comma 3 2 2 2 5" xfId="52677" xr:uid="{2A89BCCC-25B8-4509-AD88-0AF4731CF0DB}"/>
    <cellStyle name="Comma 3 2 2 3" xfId="6776" xr:uid="{1C3B48B8-49DF-4691-94F8-82FE75EEB294}"/>
    <cellStyle name="Comma 3 2 2 4" xfId="7808" xr:uid="{A103F46F-FB67-490C-8275-C71F30C1A2B2}"/>
    <cellStyle name="Comma 3 2 2 4 2" xfId="29706" xr:uid="{D7F7EDB6-EA1B-49B1-A9B4-8227DA630900}"/>
    <cellStyle name="Comma 3 2 2 4 2 2" xfId="47752" xr:uid="{3DC975D3-8181-46A4-8F42-0354C0C277B5}"/>
    <cellStyle name="Comma 3 2 2 4 3" xfId="20680" xr:uid="{037C34DA-7865-4502-836F-501B8C5A3D54}"/>
    <cellStyle name="Comma 3 2 2 4 4" xfId="38727" xr:uid="{46B54F62-1909-4AD5-A1E2-2CBAACE44C83}"/>
    <cellStyle name="Comma 3 2 2 5" xfId="4674" xr:uid="{B4D53E32-6D25-4CBB-9FE9-63A269425F8E}"/>
    <cellStyle name="Comma 3 2 2 5 2" xfId="26598" xr:uid="{1FBE7BF8-6A00-4F8D-89D0-6C14D9AFA34A}"/>
    <cellStyle name="Comma 3 2 2 5 2 2" xfId="44644" xr:uid="{9C031F3A-53ED-4186-A31E-BB32CE0A795B}"/>
    <cellStyle name="Comma 3 2 2 5 3" xfId="17572" xr:uid="{B53DF9E0-9844-44AE-B7A3-A17F19E0CAA9}"/>
    <cellStyle name="Comma 3 2 2 5 4" xfId="35619" xr:uid="{4BE02572-342C-4FC2-BA17-939AF979602D}"/>
    <cellStyle name="Comma 3 2 2 6" xfId="11170" xr:uid="{626A6E5F-EDED-4DBB-B552-2225AC8342B2}"/>
    <cellStyle name="Comma 3 2 2 6 2" xfId="25040" xr:uid="{DE854D55-BC84-4E19-9B8E-EC68F082EA3F}"/>
    <cellStyle name="Comma 3 2 2 6 3" xfId="43086" xr:uid="{9C28E808-9105-4CCE-8640-1FDFF59FB5E6}"/>
    <cellStyle name="Comma 3 2 2 7" xfId="16014" xr:uid="{13FCBB44-4C73-458E-A451-C7806F2CB2D7}"/>
    <cellStyle name="Comma 3 2 2 8" xfId="34061" xr:uid="{82FFA9A4-BA0B-4915-9A2D-563C8FBB4550}"/>
    <cellStyle name="Comma 3 2 2 9" xfId="51125" xr:uid="{14534FE9-57DA-4CC0-AEBB-26B8D3C04EF7}"/>
    <cellStyle name="Comma 3 2 3" xfId="2291" xr:uid="{3EC9828B-8F1A-4D50-9BE8-13AE0605C584}"/>
    <cellStyle name="Comma 3 2 3 2" xfId="5450" xr:uid="{61C714D7-D27C-4760-B73D-07AD8DBCF2CF}"/>
    <cellStyle name="Comma 3 2 3 2 2" xfId="27374" xr:uid="{568306EC-0546-44EF-8EB7-B8B579418C02}"/>
    <cellStyle name="Comma 3 2 3 2 2 2" xfId="45420" xr:uid="{06C89E63-F18E-4489-9F0C-E109F03A284B}"/>
    <cellStyle name="Comma 3 2 3 2 3" xfId="18348" xr:uid="{72C25C61-8E1A-4ED7-ADBF-2F5016FC9977}"/>
    <cellStyle name="Comma 3 2 3 2 4" xfId="36395" xr:uid="{B1DAD8A2-3972-4743-AFA4-A79E38F3CE7D}"/>
    <cellStyle name="Comma 3 2 3 3" xfId="11946" xr:uid="{EF58356F-BFD6-4578-A4E6-AC6858C02757}"/>
    <cellStyle name="Comma 3 2 3 3 2" xfId="24264" xr:uid="{4B2F5F79-BB13-4C93-B5CF-5727A6935394}"/>
    <cellStyle name="Comma 3 2 3 3 3" xfId="42310" xr:uid="{613EF576-5174-41FA-8666-6C5E0D13E7CF}"/>
    <cellStyle name="Comma 3 2 3 4" xfId="15238" xr:uid="{EAFC178E-AC58-457F-99F4-9DB23BD0CB81}"/>
    <cellStyle name="Comma 3 2 3 5" xfId="33285" xr:uid="{1E567278-091C-46C2-86D1-39074E8E60A9}"/>
    <cellStyle name="Comma 3 2 3 6" xfId="51901" xr:uid="{33BC08F4-5028-4E8E-9A39-FF8119DE89E8}"/>
    <cellStyle name="Comma 3 2 4" xfId="7032" xr:uid="{6B2C3CB1-7DF0-4F6E-897D-F85296043A05}"/>
    <cellStyle name="Comma 3 2 4 2" xfId="28930" xr:uid="{78F8C231-C6B7-43F5-A904-BB38F7405657}"/>
    <cellStyle name="Comma 3 2 4 2 2" xfId="46976" xr:uid="{946E26DF-A1F0-416F-B1C3-DD93D18D44D9}"/>
    <cellStyle name="Comma 3 2 4 3" xfId="19904" xr:uid="{82BFB733-D44F-4662-9CC5-64C0056794FD}"/>
    <cellStyle name="Comma 3 2 4 4" xfId="37951" xr:uid="{E48BEA80-F1AA-478B-9159-5A9256227C4E}"/>
    <cellStyle name="Comma 3 2 5" xfId="8596" xr:uid="{FBD30C56-C599-4FE7-8426-DC50176AB325}"/>
    <cellStyle name="Comma 3 2 5 2" xfId="30488" xr:uid="{DEEC364B-7287-46DF-9827-95468CD9709C}"/>
    <cellStyle name="Comma 3 2 5 2 2" xfId="48534" xr:uid="{18E55997-CEC0-4B01-B81D-AE267CEA5957}"/>
    <cellStyle name="Comma 3 2 5 3" xfId="21462" xr:uid="{D11DA55F-1DD5-436B-A9D5-4139DB50FB9E}"/>
    <cellStyle name="Comma 3 2 5 4" xfId="39509" xr:uid="{C95410DE-C1F1-46D0-A662-A9FBB1F2AFD7}"/>
    <cellStyle name="Comma 3 2 6" xfId="3898" xr:uid="{591B3C6D-8524-43D8-8B61-15FF519942AB}"/>
    <cellStyle name="Comma 3 2 6 2" xfId="25822" xr:uid="{B89F5179-5EF9-4BF9-9F63-716B2E561329}"/>
    <cellStyle name="Comma 3 2 6 2 2" xfId="43868" xr:uid="{3A221442-B53C-4693-81D0-87EDEA78DAAB}"/>
    <cellStyle name="Comma 3 2 6 3" xfId="16796" xr:uid="{886E0949-3AA5-4B6F-A8CB-D947D5929EED}"/>
    <cellStyle name="Comma 3 2 6 4" xfId="34843" xr:uid="{1E179669-1573-470E-B308-5EBD7BD97D73}"/>
    <cellStyle name="Comma 3 2 7" xfId="9621" xr:uid="{F9735FA7-A1D7-4C99-AFD7-24F228FBB708}"/>
    <cellStyle name="Comma 3 2 7 2" xfId="31513" xr:uid="{F382A1AC-EB1E-47F3-98CA-85912F7C8811}"/>
    <cellStyle name="Comma 3 2 7 2 2" xfId="49559" xr:uid="{A251A435-347D-4541-9363-E10517E51C9F}"/>
    <cellStyle name="Comma 3 2 7 3" xfId="22487" xr:uid="{13DCA985-1A87-4B16-B112-D226FD3DBF90}"/>
    <cellStyle name="Comma 3 2 7 4" xfId="40534" xr:uid="{EB2107F1-1D7A-41EF-863C-6BA6ECF536A1}"/>
    <cellStyle name="Comma 3 2 8" xfId="10394" xr:uid="{A1E4080A-95D4-4D57-9A0A-3850479E2810}"/>
    <cellStyle name="Comma 3 2 8 2" xfId="23263" xr:uid="{3C153B24-971E-454A-BC06-BDAE048F73AE}"/>
    <cellStyle name="Comma 3 2 8 3" xfId="41309" xr:uid="{9850E56A-D306-4A95-AB30-A406FD6BC3F5}"/>
    <cellStyle name="Comma 3 2 9" xfId="14237" xr:uid="{4DC2CDF6-1991-40B3-9635-D6E446CD96E8}"/>
    <cellStyle name="Comma 3 3" xfId="401" xr:uid="{00000000-0005-0000-0000-000038000000}"/>
    <cellStyle name="Comma 3 3 10" xfId="32312" xr:uid="{6AC6D0D7-D601-4A20-85D8-082ABD795CDE}"/>
    <cellStyle name="Comma 3 3 11" xfId="50377" xr:uid="{DC8A4E25-97BD-4F8D-B28B-3A46B890B15C}"/>
    <cellStyle name="Comma 3 3 12" xfId="1182" xr:uid="{DD6F73F8-5EF8-44D5-8185-A9E13FF52CED}"/>
    <cellStyle name="Comma 3 3 13" xfId="54240" xr:uid="{DC0493DC-619C-4DD8-9A9E-A0F97021BFC4}"/>
    <cellStyle name="Comma 3 3 2" xfId="3105" xr:uid="{0011FEF7-846D-40FB-B7D2-2CA17C07D0C5}"/>
    <cellStyle name="Comma 3 3 2 2" xfId="6255" xr:uid="{AE60DB09-F86B-441C-A934-692C1677F857}"/>
    <cellStyle name="Comma 3 3 2 2 2" xfId="12750" xr:uid="{83E82C5E-AF24-424D-9509-EB56ECFC117F}"/>
    <cellStyle name="Comma 3 3 2 2 2 2" xfId="28178" xr:uid="{57AEB52D-FE85-47A5-ACE3-532E145A699D}"/>
    <cellStyle name="Comma 3 3 2 2 2 3" xfId="46224" xr:uid="{1B7E60D3-FA7A-4AC9-BAC0-ECFFBB639287}"/>
    <cellStyle name="Comma 3 3 2 2 3" xfId="19152" xr:uid="{F2FF282D-DA60-4C41-A888-11541C93EC73}"/>
    <cellStyle name="Comma 3 3 2 2 4" xfId="37199" xr:uid="{93F2BE26-E4B5-4395-B70E-494148458E76}"/>
    <cellStyle name="Comma 3 3 2 2 5" xfId="52705" xr:uid="{F4C6A8D7-468C-48F5-B779-1B2BF28E5EA8}"/>
    <cellStyle name="Comma 3 3 2 3" xfId="7836" xr:uid="{22D47D96-9159-4816-900C-B37C89A918FF}"/>
    <cellStyle name="Comma 3 3 2 3 2" xfId="29734" xr:uid="{9BAFFC00-51EE-42E1-B4EF-D12D931F4549}"/>
    <cellStyle name="Comma 3 3 2 3 2 2" xfId="47780" xr:uid="{56FEE2FE-9DCC-49DD-ABB6-102A5190BE11}"/>
    <cellStyle name="Comma 3 3 2 3 3" xfId="20708" xr:uid="{10BF8562-3673-4300-8B08-CB17E64C3412}"/>
    <cellStyle name="Comma 3 3 2 3 4" xfId="38755" xr:uid="{56AA3CDA-ACCF-454A-803E-D183C11C032E}"/>
    <cellStyle name="Comma 3 3 2 4" xfId="4702" xr:uid="{19CD8102-1D5C-4AA6-8889-0CA0E4857775}"/>
    <cellStyle name="Comma 3 3 2 4 2" xfId="26626" xr:uid="{413B465A-8729-4748-80FC-BCC71809A20D}"/>
    <cellStyle name="Comma 3 3 2 4 2 2" xfId="44672" xr:uid="{45B1B1BE-49E6-4F4A-8505-638E5BBB622B}"/>
    <cellStyle name="Comma 3 3 2 4 3" xfId="17600" xr:uid="{3203F1F7-82F5-4A3B-80DF-3F7C0947597B}"/>
    <cellStyle name="Comma 3 3 2 4 4" xfId="35647" xr:uid="{B0B4C4D5-28CF-48C1-9952-9039B0B19E7F}"/>
    <cellStyle name="Comma 3 3 2 5" xfId="11198" xr:uid="{27457B0C-B388-41F8-9603-2F8DEBDF63E7}"/>
    <cellStyle name="Comma 3 3 2 5 2" xfId="25068" xr:uid="{317135F6-CDFF-45EC-A47C-AA7C0A6E46E8}"/>
    <cellStyle name="Comma 3 3 2 5 3" xfId="43114" xr:uid="{A8ECA7CB-97D0-4BC0-9316-CB17C0166352}"/>
    <cellStyle name="Comma 3 3 2 6" xfId="16042" xr:uid="{597B718E-7AF6-45DD-A354-B7937D10D578}"/>
    <cellStyle name="Comma 3 3 2 7" xfId="34089" xr:uid="{A9128E84-680B-4E30-AEAA-FF97A29E8C48}"/>
    <cellStyle name="Comma 3 3 2 8" xfId="51153" xr:uid="{B64D6054-662E-42E1-A8BF-EC9DF5D0E159}"/>
    <cellStyle name="Comma 3 3 3" xfId="2319" xr:uid="{47FAAE9A-3503-4A2E-9095-F8BE329FA320}"/>
    <cellStyle name="Comma 3 3 3 2" xfId="5478" xr:uid="{F4A56586-BEE7-47EF-A399-C272A5723218}"/>
    <cellStyle name="Comma 3 3 3 2 2" xfId="27402" xr:uid="{00D8DE37-32E0-4860-B1BD-B17AC97C245B}"/>
    <cellStyle name="Comma 3 3 3 2 2 2" xfId="45448" xr:uid="{3A4D22A7-C6AB-4D23-8D76-FB151325F863}"/>
    <cellStyle name="Comma 3 3 3 2 3" xfId="18376" xr:uid="{24EFA7BC-9171-4A2D-B810-EE70EB1CD1B1}"/>
    <cellStyle name="Comma 3 3 3 2 4" xfId="36423" xr:uid="{020BD97F-9516-4312-A5E6-93DFC4A48957}"/>
    <cellStyle name="Comma 3 3 3 3" xfId="11974" xr:uid="{A724BC25-616D-4251-9EB4-36A56EF07568}"/>
    <cellStyle name="Comma 3 3 3 3 2" xfId="24292" xr:uid="{42D8E188-26F9-4548-9417-F7B40DEE6357}"/>
    <cellStyle name="Comma 3 3 3 3 3" xfId="42338" xr:uid="{F6D428CF-563F-49A0-9EA5-CC9B9A8D2661}"/>
    <cellStyle name="Comma 3 3 3 4" xfId="15266" xr:uid="{400067FA-8F51-422E-9292-07789AC3F722}"/>
    <cellStyle name="Comma 3 3 3 5" xfId="33313" xr:uid="{38EFF4E4-6FD0-4B4F-AD3C-2D215E86162A}"/>
    <cellStyle name="Comma 3 3 3 6" xfId="51929" xr:uid="{8A09B61C-656B-432A-8559-92FDA1AE58F0}"/>
    <cellStyle name="Comma 3 3 4" xfId="7060" xr:uid="{BB50EBBF-8708-46DC-BC5A-0840105226D7}"/>
    <cellStyle name="Comma 3 3 4 2" xfId="28958" xr:uid="{FF56B39A-EE17-4154-B2B4-727540C8AA59}"/>
    <cellStyle name="Comma 3 3 4 2 2" xfId="47004" xr:uid="{A1E4E5CE-C961-4614-967B-662F4C0F1A4C}"/>
    <cellStyle name="Comma 3 3 4 3" xfId="19932" xr:uid="{A34E22C0-2AB9-4B72-B5D9-996E63F8BBE9}"/>
    <cellStyle name="Comma 3 3 4 4" xfId="37979" xr:uid="{6FAB6963-2AA7-451E-9BC9-CEEF023FC260}"/>
    <cellStyle name="Comma 3 3 5" xfId="8624" xr:uid="{8027ECF9-0926-48BF-A3D7-F71D6C2538B0}"/>
    <cellStyle name="Comma 3 3 5 2" xfId="30516" xr:uid="{4B4C4572-81E8-4713-B5BE-1D35E935DA2B}"/>
    <cellStyle name="Comma 3 3 5 2 2" xfId="48562" xr:uid="{588EDF10-EC98-4752-8DEB-4268B57FF181}"/>
    <cellStyle name="Comma 3 3 5 3" xfId="21490" xr:uid="{06532AF5-19F5-45E6-A38C-B946C422831F}"/>
    <cellStyle name="Comma 3 3 5 4" xfId="39537" xr:uid="{69888911-EC19-471D-8E32-81436700B901}"/>
    <cellStyle name="Comma 3 3 6" xfId="3926" xr:uid="{53FC56F6-BF7E-42E7-8C02-EAA6CF7BB558}"/>
    <cellStyle name="Comma 3 3 6 2" xfId="25850" xr:uid="{C3B9E276-31B5-465B-BDE0-BF6B0094ED67}"/>
    <cellStyle name="Comma 3 3 6 2 2" xfId="43896" xr:uid="{734A4741-E71E-4D8E-A309-3A3F5518712D}"/>
    <cellStyle name="Comma 3 3 6 3" xfId="16824" xr:uid="{5B19D0DB-1CA4-45A9-8148-208D3E70F5D9}"/>
    <cellStyle name="Comma 3 3 6 4" xfId="34871" xr:uid="{49271ED8-3A49-4894-8B74-6CDDE81F1A60}"/>
    <cellStyle name="Comma 3 3 7" xfId="9649" xr:uid="{57837609-81EE-4789-897B-DD77AE79776A}"/>
    <cellStyle name="Comma 3 3 7 2" xfId="31541" xr:uid="{0847DDD0-5854-4C73-9EC2-CF94BDD3EF0A}"/>
    <cellStyle name="Comma 3 3 7 2 2" xfId="49587" xr:uid="{D4326AA9-E1B4-4A64-9979-7D82D4926296}"/>
    <cellStyle name="Comma 3 3 7 3" xfId="22515" xr:uid="{26C1E1F6-5897-4706-95A2-47AFB734C4BA}"/>
    <cellStyle name="Comma 3 3 7 4" xfId="40562" xr:uid="{70EB32EB-2E5B-44FB-AF7C-940D85009F27}"/>
    <cellStyle name="Comma 3 3 8" xfId="10422" xr:uid="{F71E14BD-A67D-40DB-B708-5980CAABDB48}"/>
    <cellStyle name="Comma 3 3 8 2" xfId="23291" xr:uid="{E420E5BF-3D6B-4279-B84B-0C5407EE5ABB}"/>
    <cellStyle name="Comma 3 3 8 3" xfId="41337" xr:uid="{0F2EA430-213F-4B26-A407-70FDE278A7B6}"/>
    <cellStyle name="Comma 3 3 9" xfId="14265" xr:uid="{C6D2E33F-375A-46EA-9B91-B11C5851B008}"/>
    <cellStyle name="Comma 3 4" xfId="1691" xr:uid="{88158AF9-DFE6-474D-8F84-44FA13967889}"/>
    <cellStyle name="Comma 4" xfId="308" xr:uid="{00000000-0005-0000-0000-000039000000}"/>
    <cellStyle name="Comma 4 10" xfId="14234" xr:uid="{AE63CB26-EB38-471C-833A-16DA90F2A217}"/>
    <cellStyle name="Comma 4 11" xfId="32281" xr:uid="{CB9DF8AB-4867-45BC-B2FB-581A049A7EC2}"/>
    <cellStyle name="Comma 4 12" xfId="50346" xr:uid="{F120D2E1-6BCF-4C86-9C50-0AAF3044CD5F}"/>
    <cellStyle name="Comma 4 13" xfId="1151" xr:uid="{7A65407B-96BE-41D1-944D-1FBCA7388011}"/>
    <cellStyle name="Comma 4 14" xfId="54209" xr:uid="{A947019C-166F-4506-8EBA-EEF9B733C886}"/>
    <cellStyle name="Comma 4 2" xfId="354" xr:uid="{00000000-0005-0000-0000-00003A000000}"/>
    <cellStyle name="Comma 4 2 10" xfId="32285" xr:uid="{9CFD2EC2-FEE7-4986-8CC7-8BDDC785C9EF}"/>
    <cellStyle name="Comma 4 2 11" xfId="50350" xr:uid="{88769630-CA00-492C-B42E-7F1F0C0B5D40}"/>
    <cellStyle name="Comma 4 2 12" xfId="1155" xr:uid="{2761424C-0267-42F2-9B77-162D6B06EFD3}"/>
    <cellStyle name="Comma 4 2 13" xfId="54213" xr:uid="{CB9F5593-98A3-4BDF-9EF8-11D26D998963}"/>
    <cellStyle name="Comma 4 2 2" xfId="3078" xr:uid="{253AB808-FC73-4E2D-A789-C9627FD46348}"/>
    <cellStyle name="Comma 4 2 2 2" xfId="6228" xr:uid="{444DF0E3-E6CC-4AA3-BA2D-42ED97FF2F55}"/>
    <cellStyle name="Comma 4 2 2 2 2" xfId="12723" xr:uid="{CC3E5632-7A4B-4BFE-A3C1-929928D5877D}"/>
    <cellStyle name="Comma 4 2 2 2 2 2" xfId="28151" xr:uid="{10DB1591-4EA1-48F3-991C-B4BC0FA80194}"/>
    <cellStyle name="Comma 4 2 2 2 2 3" xfId="46197" xr:uid="{7053C78D-939E-400B-8946-7A2DE3131257}"/>
    <cellStyle name="Comma 4 2 2 2 3" xfId="19125" xr:uid="{1720920D-E9EF-46FC-AB53-919BCD24CCE0}"/>
    <cellStyle name="Comma 4 2 2 2 4" xfId="37172" xr:uid="{B902A501-9AF5-43B8-A523-22FFA0712343}"/>
    <cellStyle name="Comma 4 2 2 2 5" xfId="52678" xr:uid="{59322968-E73E-43E5-B7C5-422CE4468F44}"/>
    <cellStyle name="Comma 4 2 2 3" xfId="7809" xr:uid="{D041916A-FBFB-43D2-8497-B4AD2CC6D413}"/>
    <cellStyle name="Comma 4 2 2 3 2" xfId="29707" xr:uid="{F122EE84-09E7-474D-9F97-4737D647BECB}"/>
    <cellStyle name="Comma 4 2 2 3 2 2" xfId="47753" xr:uid="{B28449E2-38A3-4C8F-96C2-709C7C4D97ED}"/>
    <cellStyle name="Comma 4 2 2 3 3" xfId="20681" xr:uid="{F42C7BD0-CDBB-4729-924D-4E7FFB36496D}"/>
    <cellStyle name="Comma 4 2 2 3 4" xfId="38728" xr:uid="{9EF43324-922E-482B-95B9-D86AAF28520F}"/>
    <cellStyle name="Comma 4 2 2 4" xfId="4675" xr:uid="{AD0B3F41-78EF-466C-B9D4-68FB6E780577}"/>
    <cellStyle name="Comma 4 2 2 4 2" xfId="26599" xr:uid="{8C03A4BF-AE50-49EE-A86E-4EE9356958D4}"/>
    <cellStyle name="Comma 4 2 2 4 2 2" xfId="44645" xr:uid="{84B9340D-FE03-4EA2-8A9B-CED531B52305}"/>
    <cellStyle name="Comma 4 2 2 4 3" xfId="17573" xr:uid="{53BCE662-BBB7-448F-98B1-C8409E48AABB}"/>
    <cellStyle name="Comma 4 2 2 4 4" xfId="35620" xr:uid="{E00DC71A-C98D-4535-B317-1E0F82EED224}"/>
    <cellStyle name="Comma 4 2 2 5" xfId="11171" xr:uid="{6FDB782C-906D-45BB-87D5-CF802E48E09E}"/>
    <cellStyle name="Comma 4 2 2 5 2" xfId="25041" xr:uid="{5988F056-EAE5-48EE-9A93-07FF50453D41}"/>
    <cellStyle name="Comma 4 2 2 5 3" xfId="43087" xr:uid="{45B29F4A-1647-418B-865F-01DFC0E80A82}"/>
    <cellStyle name="Comma 4 2 2 6" xfId="16015" xr:uid="{32DAA7DA-4E93-4806-A005-89A57442BB2C}"/>
    <cellStyle name="Comma 4 2 2 7" xfId="34062" xr:uid="{3057F26A-3D53-4F1C-BA1B-138891F1C751}"/>
    <cellStyle name="Comma 4 2 2 8" xfId="51126" xr:uid="{A011D25E-BDD9-463D-B536-ACA42CD9C7E9}"/>
    <cellStyle name="Comma 4 2 3" xfId="2292" xr:uid="{89E02865-F072-4663-9F3F-150EC54B87AF}"/>
    <cellStyle name="Comma 4 2 3 2" xfId="5451" xr:uid="{43983DB9-E6EA-4640-A2BC-BDA68343F6A6}"/>
    <cellStyle name="Comma 4 2 3 2 2" xfId="27375" xr:uid="{7B262B77-80A4-4F65-8455-E0056F1B75E7}"/>
    <cellStyle name="Comma 4 2 3 2 2 2" xfId="45421" xr:uid="{0350ECEA-D590-4490-8C32-C3786BB20F5E}"/>
    <cellStyle name="Comma 4 2 3 2 3" xfId="18349" xr:uid="{92F065AC-3B3C-4F09-9A92-2E4201BCC2D4}"/>
    <cellStyle name="Comma 4 2 3 2 4" xfId="36396" xr:uid="{1B511704-3CE6-42C8-B69F-F9C3DCC59587}"/>
    <cellStyle name="Comma 4 2 3 3" xfId="11947" xr:uid="{3121CB24-679E-4D79-A2DE-B17A4FC9D3AA}"/>
    <cellStyle name="Comma 4 2 3 3 2" xfId="24265" xr:uid="{92DEF650-4308-490E-8F03-7F02B02DC99C}"/>
    <cellStyle name="Comma 4 2 3 3 3" xfId="42311" xr:uid="{C7BDDC96-0F94-4950-9D61-E530E11635A6}"/>
    <cellStyle name="Comma 4 2 3 4" xfId="15239" xr:uid="{DF45B793-6DB9-4BA6-BEDF-E7BF6AB6DF65}"/>
    <cellStyle name="Comma 4 2 3 5" xfId="33286" xr:uid="{E658115B-87A7-4C84-BA14-E7C6D454797C}"/>
    <cellStyle name="Comma 4 2 3 6" xfId="51902" xr:uid="{2B5A661E-7C89-4006-A51F-B3F3466686FE}"/>
    <cellStyle name="Comma 4 2 4" xfId="7033" xr:uid="{2A3153D2-799C-4D46-B4E5-91E16F3F48EC}"/>
    <cellStyle name="Comma 4 2 4 2" xfId="28931" xr:uid="{37CD67AD-2475-42B6-9C31-74AD07707CEC}"/>
    <cellStyle name="Comma 4 2 4 2 2" xfId="46977" xr:uid="{8E3B1342-395A-4931-B5A9-65CE37E28FC6}"/>
    <cellStyle name="Comma 4 2 4 3" xfId="19905" xr:uid="{5D1E1751-733D-49C6-B198-E96AD0A4246D}"/>
    <cellStyle name="Comma 4 2 4 4" xfId="37952" xr:uid="{F35307CE-A4B8-484B-8FE3-AE958087EE8E}"/>
    <cellStyle name="Comma 4 2 5" xfId="8597" xr:uid="{305AF256-BBE1-4F6A-AD12-FDBAE819182B}"/>
    <cellStyle name="Comma 4 2 5 2" xfId="30489" xr:uid="{C8F054A0-650D-46E0-B7A6-678508211DE9}"/>
    <cellStyle name="Comma 4 2 5 2 2" xfId="48535" xr:uid="{CE935938-E79B-48D8-8147-2D55116F8424}"/>
    <cellStyle name="Comma 4 2 5 3" xfId="21463" xr:uid="{C0057FB5-DF05-4C71-B8CD-2DB34A069CE4}"/>
    <cellStyle name="Comma 4 2 5 4" xfId="39510" xr:uid="{055C73B0-C817-4732-BD9F-3FAF22586DF1}"/>
    <cellStyle name="Comma 4 2 6" xfId="3899" xr:uid="{5BDCEBF6-A312-4C63-8D03-FDBDB0E46A38}"/>
    <cellStyle name="Comma 4 2 6 2" xfId="25823" xr:uid="{EE667AC0-8760-4126-B7D2-55B177DF6416}"/>
    <cellStyle name="Comma 4 2 6 2 2" xfId="43869" xr:uid="{177D1EBA-593C-4FBF-ABF7-2B7CCA11D426}"/>
    <cellStyle name="Comma 4 2 6 3" xfId="16797" xr:uid="{E0E571E1-66FE-42DD-A5F0-390CE7EDFF8F}"/>
    <cellStyle name="Comma 4 2 6 4" xfId="34844" xr:uid="{0AA81742-9766-4DB0-AD18-D59FCEC56705}"/>
    <cellStyle name="Comma 4 2 7" xfId="9622" xr:uid="{F74107F6-797C-477C-BE26-B4CF64E84011}"/>
    <cellStyle name="Comma 4 2 7 2" xfId="31514" xr:uid="{A776360A-721C-4131-9704-937A953581BE}"/>
    <cellStyle name="Comma 4 2 7 2 2" xfId="49560" xr:uid="{C678BED2-7BA4-4178-8FC4-4E64DCC5910E}"/>
    <cellStyle name="Comma 4 2 7 3" xfId="22488" xr:uid="{C3F00459-AD1A-42BB-9D5E-CC50B9FA93EA}"/>
    <cellStyle name="Comma 4 2 7 4" xfId="40535" xr:uid="{EEDBD5A9-7D4C-49C7-B73A-E31EEA893727}"/>
    <cellStyle name="Comma 4 2 8" xfId="10395" xr:uid="{3DF9D3B1-086B-46AC-B80A-BF7EEB7011A7}"/>
    <cellStyle name="Comma 4 2 8 2" xfId="23264" xr:uid="{30AEB592-6ECB-4995-A9B3-AD0A1D566AE2}"/>
    <cellStyle name="Comma 4 2 8 3" xfId="41310" xr:uid="{E60874A8-548F-4709-98D2-B7FA2198C472}"/>
    <cellStyle name="Comma 4 2 9" xfId="14238" xr:uid="{7C4515AB-4B14-48F6-8D7C-9BA39F530DEA}"/>
    <cellStyle name="Comma 4 3" xfId="2034" xr:uid="{55DF3E00-1188-4026-AA70-7B432B961031}"/>
    <cellStyle name="Comma 4 3 2" xfId="3074" xr:uid="{BF7FC369-1CE4-46C8-BD91-E0FBB8E59D89}"/>
    <cellStyle name="Comma 4 3 2 2" xfId="6224" xr:uid="{E47DCC16-C882-4C37-99F9-0F13E4082A27}"/>
    <cellStyle name="Comma 4 3 2 2 2" xfId="28147" xr:uid="{436529DC-E6DD-46DF-AE28-D5680EBACF3B}"/>
    <cellStyle name="Comma 4 3 2 2 2 2" xfId="46193" xr:uid="{7AA7EC1E-0DDC-4C32-8079-4888915D9A51}"/>
    <cellStyle name="Comma 4 3 2 2 3" xfId="19121" xr:uid="{26B370BD-E1E1-49D8-AF6E-C39A59411539}"/>
    <cellStyle name="Comma 4 3 2 2 4" xfId="37168" xr:uid="{95341668-DB97-4894-9914-C073EE39C37E}"/>
    <cellStyle name="Comma 4 3 2 3" xfId="12719" xr:uid="{5A8B3EAD-3C5B-4345-8D50-14A9F18D04BE}"/>
    <cellStyle name="Comma 4 3 2 3 2" xfId="25037" xr:uid="{D89E43DE-8B07-45E3-B984-E27D466FEE79}"/>
    <cellStyle name="Comma 4 3 2 3 3" xfId="43083" xr:uid="{82EAADF7-2B34-486B-AC68-E8D3C8D36ACE}"/>
    <cellStyle name="Comma 4 3 2 4" xfId="16011" xr:uid="{E8AEEC42-BB28-43AD-86E9-42DA31E13F45}"/>
    <cellStyle name="Comma 4 3 2 5" xfId="34058" xr:uid="{08A18EC0-EFC1-45CB-B266-138143CAA275}"/>
    <cellStyle name="Comma 4 3 2 6" xfId="52674" xr:uid="{58818ACB-4273-49D7-AF7F-703D33C44E32}"/>
    <cellStyle name="Comma 4 3 3" xfId="7805" xr:uid="{8043ED6B-D580-4B74-82D4-A2EB7D43046B}"/>
    <cellStyle name="Comma 4 3 3 2" xfId="29703" xr:uid="{FA988E08-ED6B-4CF0-B925-63E490167051}"/>
    <cellStyle name="Comma 4 3 3 2 2" xfId="47749" xr:uid="{10581C16-D3EA-417F-BE3C-2EAB5FF464DB}"/>
    <cellStyle name="Comma 4 3 3 3" xfId="20677" xr:uid="{001A34DE-E901-49A3-B626-9ED6C1891757}"/>
    <cellStyle name="Comma 4 3 3 4" xfId="38724" xr:uid="{3EB0F199-A3F3-4FB4-A481-61A07B6F7526}"/>
    <cellStyle name="Comma 4 3 4" xfId="9356" xr:uid="{B916F296-9E1F-4E26-AD9A-0957165D0734}"/>
    <cellStyle name="Comma 4 3 4 2" xfId="31248" xr:uid="{2A6C3D4C-3B21-46D4-9E6E-FC0DFD1312E5}"/>
    <cellStyle name="Comma 4 3 4 2 2" xfId="49294" xr:uid="{C99B1023-1E37-4B38-BB66-003E93931563}"/>
    <cellStyle name="Comma 4 3 4 3" xfId="22222" xr:uid="{7FC63DCD-1693-4994-B6E6-F2DEA43D40D8}"/>
    <cellStyle name="Comma 4 3 4 4" xfId="40269" xr:uid="{8BA2235B-E379-4F8C-8CB8-04CF85487C89}"/>
    <cellStyle name="Comma 4 3 5" xfId="4671" xr:uid="{F0B46453-9B20-40C5-87A5-160095363976}"/>
    <cellStyle name="Comma 4 3 5 2" xfId="26595" xr:uid="{5C97EF31-1CE2-4B5F-B16B-02656FA8E373}"/>
    <cellStyle name="Comma 4 3 5 2 2" xfId="44641" xr:uid="{586A60E7-F723-40DE-AA00-AE65C26D1C61}"/>
    <cellStyle name="Comma 4 3 5 3" xfId="17569" xr:uid="{4320E576-1F6D-402B-90ED-4DB8CA0C3049}"/>
    <cellStyle name="Comma 4 3 5 4" xfId="35616" xr:uid="{BF7B7634-2B12-4394-9D74-077CB1226716}"/>
    <cellStyle name="Comma 4 3 6" xfId="11167" xr:uid="{71D56DCA-FB56-4568-8DCC-DF536A4B0F6A}"/>
    <cellStyle name="Comma 4 3 6 2" xfId="24024" xr:uid="{E3EB249B-CF59-4CE2-A2BC-041C42BA8FE7}"/>
    <cellStyle name="Comma 4 3 6 3" xfId="42070" xr:uid="{C952A9BE-B00B-4F8F-96B6-C97CC210AC43}"/>
    <cellStyle name="Comma 4 3 7" xfId="14998" xr:uid="{48C4BEE8-77A8-4062-84BE-541AABCCAA6C}"/>
    <cellStyle name="Comma 4 3 8" xfId="33045" xr:uid="{28D990DA-45C5-40F0-9265-ABA5709EF272}"/>
    <cellStyle name="Comma 4 3 9" xfId="51122" xr:uid="{178754C3-9126-48DB-BCD2-9620C87605EC}"/>
    <cellStyle name="Comma 4 4" xfId="2287" xr:uid="{B0B96FAB-FA35-459F-BAD1-2AD5309F3AE9}"/>
    <cellStyle name="Comma 4 4 2" xfId="5447" xr:uid="{1F263B72-FF5D-447B-A9D6-694ACF7C71C3}"/>
    <cellStyle name="Comma 4 4 2 2" xfId="27371" xr:uid="{26235C33-B89A-462A-90FE-E09DDB7D9ABA}"/>
    <cellStyle name="Comma 4 4 2 2 2" xfId="45417" xr:uid="{5F9CA6B7-7B00-4F06-A2B4-64521BE778F5}"/>
    <cellStyle name="Comma 4 4 2 3" xfId="18345" xr:uid="{9E08A48D-616F-4E66-9F65-07BCC2A80CA4}"/>
    <cellStyle name="Comma 4 4 2 4" xfId="36392" xr:uid="{C923C056-F367-48B2-9679-46F8C6D99C39}"/>
    <cellStyle name="Comma 4 4 3" xfId="11943" xr:uid="{FE0E24DB-6262-4797-83C4-8494AFD257F4}"/>
    <cellStyle name="Comma 4 4 3 2" xfId="24261" xr:uid="{723F4CE1-92DF-4F17-B62F-99A8D6371EB9}"/>
    <cellStyle name="Comma 4 4 3 3" xfId="42307" xr:uid="{8D36C115-1AF9-4B63-B46E-FFFE02E9BD80}"/>
    <cellStyle name="Comma 4 4 4" xfId="15235" xr:uid="{8B42418A-A298-46DD-B306-6E0A4725E4E8}"/>
    <cellStyle name="Comma 4 4 5" xfId="33282" xr:uid="{2C4C4DF4-2427-4175-8D1D-2190068AD215}"/>
    <cellStyle name="Comma 4 4 6" xfId="51898" xr:uid="{439FC2D9-DFC2-4429-91F1-0657D1F28451}"/>
    <cellStyle name="Comma 4 5" xfId="7029" xr:uid="{25639818-02F4-454E-BF9E-0A756BF56DF5}"/>
    <cellStyle name="Comma 4 5 2" xfId="13507" xr:uid="{80AF34F8-0DF1-4FF2-B277-AC715E31881B}"/>
    <cellStyle name="Comma 4 5 2 2" xfId="28927" xr:uid="{BC8123B4-EAA0-4325-BE5F-BB52A3D222BC}"/>
    <cellStyle name="Comma 4 5 2 3" xfId="46973" xr:uid="{2662570A-E3CF-428D-8122-630FB83E6AE1}"/>
    <cellStyle name="Comma 4 5 3" xfId="19901" xr:uid="{6F56869B-C261-41C1-AA00-CE6063CDE581}"/>
    <cellStyle name="Comma 4 5 4" xfId="37948" xr:uid="{0374337B-B797-4A2E-B314-D47831F24B34}"/>
    <cellStyle name="Comma 4 5 5" xfId="53461" xr:uid="{F0234F3E-2160-4DA3-88A8-371B5AD48F43}"/>
    <cellStyle name="Comma 4 6" xfId="8593" xr:uid="{D66A3CC8-3152-4B15-AB75-47BEAA5471D1}"/>
    <cellStyle name="Comma 4 6 2" xfId="13749" xr:uid="{06461B34-E23D-4A9B-9023-85D71AA75FA9}"/>
    <cellStyle name="Comma 4 6 2 2" xfId="30485" xr:uid="{FD5A8BD1-44D0-4980-90F8-00E05CC2AF40}"/>
    <cellStyle name="Comma 4 6 2 3" xfId="48531" xr:uid="{EE2BB3AE-3F2C-4BC0-87AF-EF5002BE3B6B}"/>
    <cellStyle name="Comma 4 6 3" xfId="21459" xr:uid="{7EFB9C11-B57A-47F9-8841-30DAFD239E86}"/>
    <cellStyle name="Comma 4 6 4" xfId="39506" xr:uid="{149028EF-8814-4756-9E10-E6BBB97A6212}"/>
    <cellStyle name="Comma 4 6 5" xfId="53703" xr:uid="{EECE56FE-99CC-4FE7-9C4B-C9FB474D68A6}"/>
    <cellStyle name="Comma 4 7" xfId="3895" xr:uid="{B58748B4-39CA-4CF8-8CBC-E3D4A19FDAF5}"/>
    <cellStyle name="Comma 4 7 2" xfId="13988" xr:uid="{1BBA9BC6-F949-4877-84D0-27F70E4680E1}"/>
    <cellStyle name="Comma 4 7 2 2" xfId="25819" xr:uid="{22328220-1119-4A3A-8C00-12403A496E06}"/>
    <cellStyle name="Comma 4 7 2 3" xfId="43865" xr:uid="{B9220A21-333D-4F01-92C5-FE55275A3984}"/>
    <cellStyle name="Comma 4 7 3" xfId="16793" xr:uid="{0CB35E3A-8405-4FC8-8BCB-6BDC029F9ED0}"/>
    <cellStyle name="Comma 4 7 4" xfId="34840" xr:uid="{6A9D2C35-B0F3-4039-9251-3367F7EC26F4}"/>
    <cellStyle name="Comma 4 7 5" xfId="53942" xr:uid="{45E18882-A191-4F8D-B23D-5ECECAA63FA2}"/>
    <cellStyle name="Comma 4 8" xfId="9618" xr:uid="{2C775F81-BCBE-428D-9DF1-9070212B10E6}"/>
    <cellStyle name="Comma 4 8 2" xfId="31510" xr:uid="{5546DE78-2F41-48DF-8A21-16880ABF854A}"/>
    <cellStyle name="Comma 4 8 2 2" xfId="49556" xr:uid="{8FAC7F87-BBA3-4E5A-A700-28658CCF0469}"/>
    <cellStyle name="Comma 4 8 3" xfId="22484" xr:uid="{A6AB96CA-209E-466F-99C9-6B1A79048DFE}"/>
    <cellStyle name="Comma 4 8 4" xfId="40531" xr:uid="{DCCBBF0F-2A15-4CFE-9022-8431EA2A64F0}"/>
    <cellStyle name="Comma 4 9" xfId="10391" xr:uid="{89F509E3-32B8-4986-ABFF-C82071B567A1}"/>
    <cellStyle name="Comma 4 9 2" xfId="23260" xr:uid="{DE85288B-0785-428E-B141-0B19CFC1CC05}"/>
    <cellStyle name="Comma 4 9 3" xfId="41306" xr:uid="{B4415DF6-42FE-4694-BE66-9E7CDA45D9E6}"/>
    <cellStyle name="Comma 5" xfId="612" xr:uid="{00000000-0005-0000-0000-00003B000000}"/>
    <cellStyle name="Comma 5 10" xfId="32497" xr:uid="{4EB4FCA0-D97E-48FB-A00B-3BA86534E10C}"/>
    <cellStyle name="Comma 5 11" xfId="50562" xr:uid="{B46FCA80-402F-4324-896F-4FFE91B17081}"/>
    <cellStyle name="Comma 5 12" xfId="1367" xr:uid="{416FD21A-DE23-4378-9D96-E57F8229FA3C}"/>
    <cellStyle name="Comma 5 13" xfId="54425" xr:uid="{185345C0-34F0-47A8-B540-B5F831513442}"/>
    <cellStyle name="Comma 5 2" xfId="3290" xr:uid="{17B5FEC7-DCAD-4CC5-A06C-CD6D4E22067A}"/>
    <cellStyle name="Comma 5 2 2" xfId="6440" xr:uid="{DE734C84-2175-452B-8C6B-E37D004BB4EB}"/>
    <cellStyle name="Comma 5 2 2 2" xfId="12935" xr:uid="{C8C901C2-C864-4266-B48D-D75ECB4F4374}"/>
    <cellStyle name="Comma 5 2 2 2 2" xfId="28363" xr:uid="{18DD4D84-8452-476D-AA33-605B616621C0}"/>
    <cellStyle name="Comma 5 2 2 2 3" xfId="46409" xr:uid="{B2DF0E33-13FA-4269-9DAB-33A0BA8585EC}"/>
    <cellStyle name="Comma 5 2 2 3" xfId="19337" xr:uid="{17362854-F7A1-42A2-87D7-96F88F624ED0}"/>
    <cellStyle name="Comma 5 2 2 4" xfId="37384" xr:uid="{33BD0D7F-D7E5-4AEF-BAE4-E335672EF821}"/>
    <cellStyle name="Comma 5 2 2 5" xfId="52890" xr:uid="{966E3A1D-5C25-427A-B321-E6DD2B683A59}"/>
    <cellStyle name="Comma 5 2 3" xfId="8021" xr:uid="{567F4980-A3C6-4B6F-BA8A-74D2089F7926}"/>
    <cellStyle name="Comma 5 2 3 2" xfId="29919" xr:uid="{246328DF-5E9A-4174-B89C-B8FDF2C01DC6}"/>
    <cellStyle name="Comma 5 2 3 2 2" xfId="47965" xr:uid="{EF99F2B5-4C84-4A5D-9135-06BF42FF4F6E}"/>
    <cellStyle name="Comma 5 2 3 3" xfId="20893" xr:uid="{12E50ACE-8865-46A0-B50D-5B193F94BBB0}"/>
    <cellStyle name="Comma 5 2 3 4" xfId="38940" xr:uid="{E706767D-D4D7-418B-9D6D-97FB47BF8B92}"/>
    <cellStyle name="Comma 5 2 4" xfId="4887" xr:uid="{A3F5F995-87EB-408A-A340-EBC37E48CAB9}"/>
    <cellStyle name="Comma 5 2 4 2" xfId="26811" xr:uid="{0CA13A85-C7E3-4B40-A584-76C31715735F}"/>
    <cellStyle name="Comma 5 2 4 2 2" xfId="44857" xr:uid="{3ED1F321-7C71-46B0-B7B8-CC4B9A219BC8}"/>
    <cellStyle name="Comma 5 2 4 3" xfId="17785" xr:uid="{EBCAEE68-3C73-4227-AB69-2E0211B1AEE2}"/>
    <cellStyle name="Comma 5 2 4 4" xfId="35832" xr:uid="{885F01D9-3301-4BDC-B4DB-6D14D27C16A2}"/>
    <cellStyle name="Comma 5 2 5" xfId="11383" xr:uid="{55F51C35-0975-4ACE-9A58-02CB5818F4E2}"/>
    <cellStyle name="Comma 5 2 5 2" xfId="25253" xr:uid="{7E84C950-5329-4AC2-9F77-2DFB6C918DAC}"/>
    <cellStyle name="Comma 5 2 5 3" xfId="43299" xr:uid="{27565401-3599-4371-B09E-8B4BEF3ABED8}"/>
    <cellStyle name="Comma 5 2 6" xfId="16227" xr:uid="{7BD8A1EA-0B13-41F5-B569-70FCBE6D8DA1}"/>
    <cellStyle name="Comma 5 2 7" xfId="34274" xr:uid="{D2038952-1312-417F-A33E-BA9696E38B52}"/>
    <cellStyle name="Comma 5 2 8" xfId="51338" xr:uid="{503DE0AB-BE6D-435E-B0B3-E124B50267D7}"/>
    <cellStyle name="Comma 5 3" xfId="2504" xr:uid="{CCFB86A3-AC18-48AD-8E4E-13FDBBD8FA02}"/>
    <cellStyle name="Comma 5 3 2" xfId="5663" xr:uid="{FDAD695B-B6EF-444E-9370-286148CFCEB1}"/>
    <cellStyle name="Comma 5 3 2 2" xfId="27587" xr:uid="{D2F18DF4-B439-4589-B4ED-1C33DB29BA5D}"/>
    <cellStyle name="Comma 5 3 2 2 2" xfId="45633" xr:uid="{A97080B8-00DA-400F-B860-E0C3F421EB26}"/>
    <cellStyle name="Comma 5 3 2 3" xfId="18561" xr:uid="{D07E6916-BE0E-4752-AAF0-401205B47304}"/>
    <cellStyle name="Comma 5 3 2 4" xfId="36608" xr:uid="{C1068D32-206D-4EEE-AA0F-78937998A2A9}"/>
    <cellStyle name="Comma 5 3 3" xfId="12159" xr:uid="{A8315C34-3792-42EE-811B-CBF8065912E6}"/>
    <cellStyle name="Comma 5 3 3 2" xfId="24477" xr:uid="{A0913DD2-25A6-43EE-AD75-1F8A04CB7EAD}"/>
    <cellStyle name="Comma 5 3 3 3" xfId="42523" xr:uid="{6CAE7272-9EED-44BC-921B-75F4C54222FE}"/>
    <cellStyle name="Comma 5 3 4" xfId="15451" xr:uid="{1E7A7B28-ECC1-4547-8A23-56B12DC10CF6}"/>
    <cellStyle name="Comma 5 3 5" xfId="33498" xr:uid="{327F1D50-DE80-4A35-8AD2-4754D2CDFB8B}"/>
    <cellStyle name="Comma 5 3 6" xfId="52114" xr:uid="{5150D35A-F80A-4242-981A-0424450C69B1}"/>
    <cellStyle name="Comma 5 4" xfId="7245" xr:uid="{E948C0D3-3F79-4D0B-863B-0FA4650CACF5}"/>
    <cellStyle name="Comma 5 4 2" xfId="29143" xr:uid="{E1E626E6-BEC9-4258-A419-DA61A74A669C}"/>
    <cellStyle name="Comma 5 4 2 2" xfId="47189" xr:uid="{7E44DCEA-FFAD-49EF-BDD7-9D97C6E793E6}"/>
    <cellStyle name="Comma 5 4 3" xfId="20117" xr:uid="{181DC92F-2B3A-4386-BF3F-E73A7218D354}"/>
    <cellStyle name="Comma 5 4 4" xfId="38164" xr:uid="{8CFA6516-A13E-4148-A0FB-CDB24F9B193F}"/>
    <cellStyle name="Comma 5 5" xfId="8809" xr:uid="{8039F1DB-E1C7-465C-B7BA-220AC58DA880}"/>
    <cellStyle name="Comma 5 5 2" xfId="30701" xr:uid="{B72A15E6-C67F-451E-A323-7F26AB0EDDEB}"/>
    <cellStyle name="Comma 5 5 2 2" xfId="48747" xr:uid="{E87B0971-2AE4-4CB3-A468-43FD6AE05C0F}"/>
    <cellStyle name="Comma 5 5 3" xfId="21675" xr:uid="{7B9E02AE-8F50-412C-A82B-267AC65EEF00}"/>
    <cellStyle name="Comma 5 5 4" xfId="39722" xr:uid="{5BF25577-DB64-495D-989A-804A7FAFFD7B}"/>
    <cellStyle name="Comma 5 6" xfId="4111" xr:uid="{99AB1E04-49E4-4B53-A46E-F00BF9E84B98}"/>
    <cellStyle name="Comma 5 6 2" xfId="26035" xr:uid="{3D0593D2-94D6-4FB4-A8EB-EF9A0570F7FC}"/>
    <cellStyle name="Comma 5 6 2 2" xfId="44081" xr:uid="{6002A0B8-4933-4C20-8170-5C593B1AFA9B}"/>
    <cellStyle name="Comma 5 6 3" xfId="17009" xr:uid="{54F43F0F-9F37-455A-B35E-0C1A9C9BCC09}"/>
    <cellStyle name="Comma 5 6 4" xfId="35056" xr:uid="{88466A40-4C81-4459-8A4A-2561565A49E3}"/>
    <cellStyle name="Comma 5 7" xfId="9834" xr:uid="{6D999D3E-AA59-4106-B0E8-65C2773B2BE3}"/>
    <cellStyle name="Comma 5 7 2" xfId="31726" xr:uid="{AC869480-BD48-4BC2-A63E-82B79224AA49}"/>
    <cellStyle name="Comma 5 7 2 2" xfId="49772" xr:uid="{28B83C94-783E-4FB9-861D-A7EFF9AD498D}"/>
    <cellStyle name="Comma 5 7 3" xfId="22700" xr:uid="{42E55FE9-ACC7-4B3C-9584-B7478C9E508E}"/>
    <cellStyle name="Comma 5 7 4" xfId="40747" xr:uid="{99F42A43-E99F-48FE-849E-B65012108107}"/>
    <cellStyle name="Comma 5 8" xfId="10607" xr:uid="{ED36E405-3F0D-43DF-94F9-AB8D070D49CA}"/>
    <cellStyle name="Comma 5 8 2" xfId="23476" xr:uid="{93EF5159-37D1-4970-8FA2-E35046E1356B}"/>
    <cellStyle name="Comma 5 8 3" xfId="41522" xr:uid="{7552D2EA-3AE4-4252-B281-A2A80E187EFF}"/>
    <cellStyle name="Comma 5 9" xfId="14450" xr:uid="{63B92A02-9F5E-488D-ACF3-CE4A97C51B9E}"/>
    <cellStyle name="Comma 6" xfId="670" xr:uid="{00000000-0005-0000-0000-00003C000000}"/>
    <cellStyle name="Comma 6 10" xfId="32554" xr:uid="{884C9CD2-75DB-4D51-9B82-31D7E50A6F4F}"/>
    <cellStyle name="Comma 6 11" xfId="50619" xr:uid="{ED01A7FA-6348-447A-82AC-C67A3B251CC1}"/>
    <cellStyle name="Comma 6 12" xfId="1424" xr:uid="{1565332E-74A0-4C54-870E-35F12DA8425C}"/>
    <cellStyle name="Comma 6 13" xfId="54482" xr:uid="{D3A15187-7D3F-414D-A686-18963965EEFE}"/>
    <cellStyle name="Comma 6 2" xfId="3347" xr:uid="{788C8BC7-47D0-45F9-9331-508D880C6578}"/>
    <cellStyle name="Comma 6 2 2" xfId="6497" xr:uid="{54B5562C-775A-40FB-BDCB-403FE5A8C118}"/>
    <cellStyle name="Comma 6 2 2 2" xfId="12992" xr:uid="{4E2608AA-F68A-4059-A328-7C9A5850DF43}"/>
    <cellStyle name="Comma 6 2 2 2 2" xfId="28420" xr:uid="{FAD486F7-28FF-4960-8606-3D5875996C09}"/>
    <cellStyle name="Comma 6 2 2 2 3" xfId="46466" xr:uid="{3C096173-E273-462A-9E3A-67041DE53B5A}"/>
    <cellStyle name="Comma 6 2 2 3" xfId="19394" xr:uid="{18A4FC4A-B5C1-4E17-BD3B-7DBA07E467D0}"/>
    <cellStyle name="Comma 6 2 2 4" xfId="37441" xr:uid="{66C8ABA6-4C5A-49CB-9487-8B2B8905861F}"/>
    <cellStyle name="Comma 6 2 2 5" xfId="52947" xr:uid="{AD288D8B-DA82-4AC6-89FC-F72BF30AEB07}"/>
    <cellStyle name="Comma 6 2 3" xfId="8078" xr:uid="{0F12548B-0CA5-46FD-9B34-D883920A8358}"/>
    <cellStyle name="Comma 6 2 3 2" xfId="29976" xr:uid="{36DD259B-AC95-43A4-9C86-6A4958C63D62}"/>
    <cellStyle name="Comma 6 2 3 2 2" xfId="48022" xr:uid="{4EEAA931-03E5-4B25-9314-D447AFDD4B0A}"/>
    <cellStyle name="Comma 6 2 3 3" xfId="20950" xr:uid="{2A5D2A1C-AE5C-4E58-87D0-010BDF31E452}"/>
    <cellStyle name="Comma 6 2 3 4" xfId="38997" xr:uid="{93122D16-8CBC-4255-A586-479B1BD6BF31}"/>
    <cellStyle name="Comma 6 2 4" xfId="4944" xr:uid="{E82DA581-7F56-4477-8E7F-C8EC3F0F3486}"/>
    <cellStyle name="Comma 6 2 4 2" xfId="26868" xr:uid="{E55E650C-5BFB-423B-97DE-69D28A759223}"/>
    <cellStyle name="Comma 6 2 4 2 2" xfId="44914" xr:uid="{F657F361-198B-40A0-AF1E-F7E32D86B30E}"/>
    <cellStyle name="Comma 6 2 4 3" xfId="17842" xr:uid="{787A6E87-FCE1-4C5C-8E09-1AEE29510B28}"/>
    <cellStyle name="Comma 6 2 4 4" xfId="35889" xr:uid="{9382A0F3-062B-4258-B787-3895BEDD78B4}"/>
    <cellStyle name="Comma 6 2 5" xfId="11440" xr:uid="{D52FD390-CCF3-4F3D-B07B-898A03F69162}"/>
    <cellStyle name="Comma 6 2 5 2" xfId="25310" xr:uid="{1F2D7070-D320-424F-8C32-696E2B161390}"/>
    <cellStyle name="Comma 6 2 5 3" xfId="43356" xr:uid="{F16F3968-FD0D-4014-9FF4-E9931E8AD731}"/>
    <cellStyle name="Comma 6 2 6" xfId="16284" xr:uid="{BB3AD579-F906-44DA-AA1A-7E490BDC8F01}"/>
    <cellStyle name="Comma 6 2 7" xfId="34331" xr:uid="{0B7A417F-331F-4894-84FF-CE45EA5B843A}"/>
    <cellStyle name="Comma 6 2 8" xfId="51395" xr:uid="{BBFB09BB-59C5-4082-B132-BD55169A7254}"/>
    <cellStyle name="Comma 6 3" xfId="2561" xr:uid="{4F758309-0240-4144-A0D9-C7E21C2058D9}"/>
    <cellStyle name="Comma 6 3 2" xfId="5720" xr:uid="{72F0A706-360D-4018-B85B-AF888FDC6D61}"/>
    <cellStyle name="Comma 6 3 2 2" xfId="27644" xr:uid="{B62817C4-3044-4ABD-ACCF-1A4C0966783F}"/>
    <cellStyle name="Comma 6 3 2 2 2" xfId="45690" xr:uid="{BC79CAFF-C44D-4215-9AEB-35C7913B68F6}"/>
    <cellStyle name="Comma 6 3 2 3" xfId="18618" xr:uid="{F3DF0786-CFA6-4251-BBFC-F1E907946C31}"/>
    <cellStyle name="Comma 6 3 2 4" xfId="36665" xr:uid="{C625D634-8EA6-4B1C-B682-31B8571C19AE}"/>
    <cellStyle name="Comma 6 3 3" xfId="12216" xr:uid="{7CA98DD4-A6AB-41BF-A88B-0FB69120BE14}"/>
    <cellStyle name="Comma 6 3 3 2" xfId="24534" xr:uid="{1E75809E-FD8D-482F-88B3-1D549EEA91FB}"/>
    <cellStyle name="Comma 6 3 3 3" xfId="42580" xr:uid="{401F110F-1A14-4363-9A5E-E72BC04AB483}"/>
    <cellStyle name="Comma 6 3 4" xfId="15508" xr:uid="{6EB8B567-793D-4E4A-9EED-2FB1AE4ED5DB}"/>
    <cellStyle name="Comma 6 3 5" xfId="33555" xr:uid="{C8F72487-E35C-44E7-911A-9A0A02C57457}"/>
    <cellStyle name="Comma 6 3 6" xfId="52171" xr:uid="{ACD853D0-2BDE-417D-B6F0-410B156E5727}"/>
    <cellStyle name="Comma 6 4" xfId="7302" xr:uid="{DBF20ECE-2E40-4087-9A64-020C29869450}"/>
    <cellStyle name="Comma 6 4 2" xfId="29200" xr:uid="{4BC4E135-FB7B-4ABB-81B2-345F995D246E}"/>
    <cellStyle name="Comma 6 4 2 2" xfId="47246" xr:uid="{39E5A440-C245-4838-8AA1-C7F9C69040A5}"/>
    <cellStyle name="Comma 6 4 3" xfId="20174" xr:uid="{5E707059-0C0A-405A-8AC2-22608B585ACD}"/>
    <cellStyle name="Comma 6 4 4" xfId="38221" xr:uid="{ED612DB3-0466-4EC2-BFC3-CFC53FDEF5CD}"/>
    <cellStyle name="Comma 6 5" xfId="8866" xr:uid="{CC270469-D88D-4ADF-AF35-D2C28DEB51EC}"/>
    <cellStyle name="Comma 6 5 2" xfId="30758" xr:uid="{8F47E9CB-BE29-419E-9EED-78766CC10CC3}"/>
    <cellStyle name="Comma 6 5 2 2" xfId="48804" xr:uid="{7747FFF5-CD86-4585-8943-F98BE41A24D1}"/>
    <cellStyle name="Comma 6 5 3" xfId="21732" xr:uid="{BD1CF65F-7578-4059-8860-281601079842}"/>
    <cellStyle name="Comma 6 5 4" xfId="39779" xr:uid="{EE2222E0-87B8-4B35-8D08-8D2EF1AE891E}"/>
    <cellStyle name="Comma 6 6" xfId="4168" xr:uid="{BA104725-EB8E-4450-BD2D-59605C1E33B5}"/>
    <cellStyle name="Comma 6 6 2" xfId="26092" xr:uid="{A3B9AA69-A772-4B4A-9C3D-3C0BE9EC3B15}"/>
    <cellStyle name="Comma 6 6 2 2" xfId="44138" xr:uid="{E05E1A4C-A772-44F2-B603-8AF4A753915D}"/>
    <cellStyle name="Comma 6 6 3" xfId="17066" xr:uid="{302FD2EE-40C4-418A-940D-A91FE1725F53}"/>
    <cellStyle name="Comma 6 6 4" xfId="35113" xr:uid="{9689BC13-2CF3-44B9-97A6-58D53D0B4396}"/>
    <cellStyle name="Comma 6 7" xfId="9891" xr:uid="{40023574-4980-4665-AA22-C4E4652A5F4E}"/>
    <cellStyle name="Comma 6 7 2" xfId="31783" xr:uid="{EFD33829-EEC4-41D1-B028-31D57025F524}"/>
    <cellStyle name="Comma 6 7 2 2" xfId="49829" xr:uid="{1BAF37E6-8752-4784-8F1D-CC0CD49B8C28}"/>
    <cellStyle name="Comma 6 7 3" xfId="22757" xr:uid="{6D6239A9-F752-4CD2-871D-F78D7551494A}"/>
    <cellStyle name="Comma 6 7 4" xfId="40804" xr:uid="{FCEC9861-3CE9-46EE-8BC5-BBB043C85383}"/>
    <cellStyle name="Comma 6 8" xfId="10664" xr:uid="{084BF302-027D-4BEA-B101-0DA0FC932CB8}"/>
    <cellStyle name="Comma 6 8 2" xfId="23533" xr:uid="{6ECAB292-09C6-4069-A325-0DD308525E25}"/>
    <cellStyle name="Comma 6 8 3" xfId="41579" xr:uid="{977C15DA-A493-4776-9875-E41CF671F8B7}"/>
    <cellStyle name="Comma 6 9" xfId="14507" xr:uid="{38755C57-AAFD-4AFA-A6A1-AA613E8E8083}"/>
    <cellStyle name="Comma 7" xfId="672" xr:uid="{00000000-0005-0000-0000-00003D000000}"/>
    <cellStyle name="Comma 7 10" xfId="32556" xr:uid="{2DF0A080-04A9-443C-917F-6F5284042407}"/>
    <cellStyle name="Comma 7 11" xfId="50621" xr:uid="{C2510285-A3AB-473E-9B38-953C759455B4}"/>
    <cellStyle name="Comma 7 12" xfId="1426" xr:uid="{C2DAD92D-E813-4206-B48D-E01B557C8D85}"/>
    <cellStyle name="Comma 7 13" xfId="54484" xr:uid="{F38D828D-228E-456F-842B-102621EACC51}"/>
    <cellStyle name="Comma 7 2" xfId="3349" xr:uid="{084A2246-BFA8-410E-8947-4AF0A5B84C21}"/>
    <cellStyle name="Comma 7 2 2" xfId="6499" xr:uid="{15E3CFAB-095D-4B43-938C-531232D98780}"/>
    <cellStyle name="Comma 7 2 2 2" xfId="12994" xr:uid="{AEEB8AF9-C987-46D8-BCA8-D8BCF8196ABC}"/>
    <cellStyle name="Comma 7 2 2 2 2" xfId="28422" xr:uid="{2ACEAFF2-12E8-4ABC-BCCE-5884DEF8F9F4}"/>
    <cellStyle name="Comma 7 2 2 2 3" xfId="46468" xr:uid="{96EDB236-B73C-40C4-B1E6-269B7BF4A6D8}"/>
    <cellStyle name="Comma 7 2 2 3" xfId="19396" xr:uid="{1F4DE7BC-526C-4C97-B276-298C8F75E3FA}"/>
    <cellStyle name="Comma 7 2 2 4" xfId="37443" xr:uid="{00B2B0C6-EDA4-4D0C-A254-779FFE4BD98C}"/>
    <cellStyle name="Comma 7 2 2 5" xfId="52949" xr:uid="{B7EC451E-BF56-477F-886E-FADA417150A1}"/>
    <cellStyle name="Comma 7 2 3" xfId="8080" xr:uid="{0A5A4948-5B4F-4B72-BF40-64B1588313B4}"/>
    <cellStyle name="Comma 7 2 3 2" xfId="29978" xr:uid="{9AC3B5D4-83AE-489F-A536-D1760E5B809C}"/>
    <cellStyle name="Comma 7 2 3 2 2" xfId="48024" xr:uid="{845B870F-463B-44E2-8A03-3A6EA4525517}"/>
    <cellStyle name="Comma 7 2 3 3" xfId="20952" xr:uid="{F9494544-EA0B-4B33-9E67-75FDC2B684F9}"/>
    <cellStyle name="Comma 7 2 3 4" xfId="38999" xr:uid="{8809E7B6-D5B8-431D-8E51-DCAAE23CDB7D}"/>
    <cellStyle name="Comma 7 2 4" xfId="4946" xr:uid="{B8675D7A-BA8B-4476-8861-C22DB5287028}"/>
    <cellStyle name="Comma 7 2 4 2" xfId="26870" xr:uid="{0B47D19F-CFC0-46DF-BA99-30CE4A4783D6}"/>
    <cellStyle name="Comma 7 2 4 2 2" xfId="44916" xr:uid="{E94D677E-4CD7-467A-AD70-D9B2F137718F}"/>
    <cellStyle name="Comma 7 2 4 3" xfId="17844" xr:uid="{5E917CA1-3FA9-4DF2-B93B-9939D22E624C}"/>
    <cellStyle name="Comma 7 2 4 4" xfId="35891" xr:uid="{FCC44B88-D837-4109-9DD4-E34F4D4C8D0E}"/>
    <cellStyle name="Comma 7 2 5" xfId="11442" xr:uid="{970ED9AE-75D4-4202-8948-13D9F2296AD6}"/>
    <cellStyle name="Comma 7 2 5 2" xfId="25312" xr:uid="{ADD78D15-A0B4-494E-B198-B637EFDA0AB8}"/>
    <cellStyle name="Comma 7 2 5 3" xfId="43358" xr:uid="{8A6ADEA8-4F7D-40DD-A2C1-BA88E454EACF}"/>
    <cellStyle name="Comma 7 2 6" xfId="16286" xr:uid="{681781E3-8BC8-4081-AD81-C17C20678EF9}"/>
    <cellStyle name="Comma 7 2 7" xfId="34333" xr:uid="{F7917C39-167F-4C5A-B7DD-4D86A0FB8C7F}"/>
    <cellStyle name="Comma 7 2 8" xfId="51397" xr:uid="{B0F291E7-2FC4-4C11-95E0-76BBE6605618}"/>
    <cellStyle name="Comma 7 3" xfId="2563" xr:uid="{E0E98D6D-7989-44F1-834C-D6187F7579DB}"/>
    <cellStyle name="Comma 7 3 2" xfId="5722" xr:uid="{735CCB04-3D8B-479C-9ABD-A277D7B31804}"/>
    <cellStyle name="Comma 7 3 2 2" xfId="27646" xr:uid="{9AC0E3C1-B898-4D3D-B90B-715B44C8A4F5}"/>
    <cellStyle name="Comma 7 3 2 2 2" xfId="45692" xr:uid="{6D72AD7A-25BD-4ACF-8701-695BD9B53B0D}"/>
    <cellStyle name="Comma 7 3 2 3" xfId="18620" xr:uid="{710EA8F0-6396-4358-9E5D-F67AD2A6246C}"/>
    <cellStyle name="Comma 7 3 2 4" xfId="36667" xr:uid="{FB6148FF-184C-4345-A007-B07E02484306}"/>
    <cellStyle name="Comma 7 3 3" xfId="12218" xr:uid="{507BA127-FC06-4FB1-A6A9-2F373E0F771A}"/>
    <cellStyle name="Comma 7 3 3 2" xfId="24536" xr:uid="{E77DAADD-C81E-47D4-BD9E-EAE361783DA5}"/>
    <cellStyle name="Comma 7 3 3 3" xfId="42582" xr:uid="{BE9AC5C7-137A-42C7-AB4C-66B1A4F03C70}"/>
    <cellStyle name="Comma 7 3 4" xfId="15510" xr:uid="{AF10DF75-EF88-4B75-81B2-6CBC967B6F91}"/>
    <cellStyle name="Comma 7 3 5" xfId="33557" xr:uid="{F4DAE189-3584-4BF0-AFE9-36FDF30C1986}"/>
    <cellStyle name="Comma 7 3 6" xfId="52173" xr:uid="{667C3A50-503E-40B7-9735-94CC6C3019D8}"/>
    <cellStyle name="Comma 7 4" xfId="7304" xr:uid="{77F6AFE4-848F-4C58-A46A-81507CCA0251}"/>
    <cellStyle name="Comma 7 4 2" xfId="29202" xr:uid="{A92A8EA9-988A-46C2-BA00-066952E00C43}"/>
    <cellStyle name="Comma 7 4 2 2" xfId="47248" xr:uid="{23023C40-9C13-44A3-A0A6-A83DA8121A14}"/>
    <cellStyle name="Comma 7 4 3" xfId="20176" xr:uid="{7137D23F-850B-42A8-A24A-378BA0EC1DDA}"/>
    <cellStyle name="Comma 7 4 4" xfId="38223" xr:uid="{202AD020-B10E-4DD2-B684-9D9E63FB01E4}"/>
    <cellStyle name="Comma 7 5" xfId="8868" xr:uid="{3B107715-1C9B-44C5-87E2-1847ED137694}"/>
    <cellStyle name="Comma 7 5 2" xfId="30760" xr:uid="{151513F6-A940-4A60-BF4A-12C688B6DCDA}"/>
    <cellStyle name="Comma 7 5 2 2" xfId="48806" xr:uid="{1E6C9A88-072E-4165-ABD0-95C8E2529F0D}"/>
    <cellStyle name="Comma 7 5 3" xfId="21734" xr:uid="{7268F10A-6F21-4057-8EA2-A3F0341333F9}"/>
    <cellStyle name="Comma 7 5 4" xfId="39781" xr:uid="{5D39DC4A-237B-4149-8514-1B2BEA05818E}"/>
    <cellStyle name="Comma 7 6" xfId="4170" xr:uid="{ACA930C4-1276-4D68-83C3-8F8D0C0BD545}"/>
    <cellStyle name="Comma 7 6 2" xfId="26094" xr:uid="{4588D62E-6F92-45CB-8EA7-71FD42C059E8}"/>
    <cellStyle name="Comma 7 6 2 2" xfId="44140" xr:uid="{3CF267AE-6D96-482D-AED9-F5DED3D6EF9D}"/>
    <cellStyle name="Comma 7 6 3" xfId="17068" xr:uid="{A978F702-AC82-42DE-A402-FBFAB136DD7C}"/>
    <cellStyle name="Comma 7 6 4" xfId="35115" xr:uid="{BF993431-79C0-40AC-A888-6EAF5827C491}"/>
    <cellStyle name="Comma 7 7" xfId="9893" xr:uid="{2383DEB4-41C0-4477-B910-312A5C4430A4}"/>
    <cellStyle name="Comma 7 7 2" xfId="31785" xr:uid="{4531B79A-18D8-4E74-9260-AD75155E136E}"/>
    <cellStyle name="Comma 7 7 2 2" xfId="49831" xr:uid="{7F65939B-1797-4E8F-8A0A-4E6AF06FE877}"/>
    <cellStyle name="Comma 7 7 3" xfId="22759" xr:uid="{62486598-8C70-4A89-8B16-B483D5BB6FBB}"/>
    <cellStyle name="Comma 7 7 4" xfId="40806" xr:uid="{BC5677E3-C684-4F5A-8B5D-291D1BE33F90}"/>
    <cellStyle name="Comma 7 8" xfId="10666" xr:uid="{B075C4F5-87DA-4400-88B3-1A7A1122B926}"/>
    <cellStyle name="Comma 7 8 2" xfId="23535" xr:uid="{CA557315-F8B0-4C90-A57C-BB41AB5325B2}"/>
    <cellStyle name="Comma 7 8 3" xfId="41581" xr:uid="{2963225F-565B-46AF-B153-62357F4115D8}"/>
    <cellStyle name="Comma 7 9" xfId="14509" xr:uid="{EACD257B-F9EA-4AB8-8E8C-35A3C54A85AB}"/>
    <cellStyle name="Comma 8" xfId="677" xr:uid="{9B792A93-4F61-4314-995D-E0BEC61CE984}"/>
    <cellStyle name="Comma 8 10" xfId="32561" xr:uid="{3903B37D-F096-445C-A67E-DB07A611E8B2}"/>
    <cellStyle name="Comma 8 11" xfId="50626" xr:uid="{F61AB963-C197-4EFC-AD2D-1FE03B1DFDCE}"/>
    <cellStyle name="Comma 8 12" xfId="1431" xr:uid="{64FB7DD7-9B73-498E-9B66-F711227CBE65}"/>
    <cellStyle name="Comma 8 13" xfId="54489" xr:uid="{991367F1-5A05-4A85-8816-355AF3DA8085}"/>
    <cellStyle name="Comma 8 2" xfId="3354" xr:uid="{A5AF2FB9-378E-43E7-AA44-F14124A70F2F}"/>
    <cellStyle name="Comma 8 2 2" xfId="6504" xr:uid="{AC67D368-F6E1-4527-8FC0-019244091894}"/>
    <cellStyle name="Comma 8 2 2 2" xfId="12999" xr:uid="{D51D0A18-A745-4D2D-A270-511CF797F05D}"/>
    <cellStyle name="Comma 8 2 2 2 2" xfId="28427" xr:uid="{6E8AE4C1-133C-4E45-9CD1-246D87EC0C77}"/>
    <cellStyle name="Comma 8 2 2 2 3" xfId="46473" xr:uid="{4CC47ECC-9BBF-448C-AB7A-27EF8DE333CD}"/>
    <cellStyle name="Comma 8 2 2 3" xfId="19401" xr:uid="{D8ED5302-A6C1-41CA-8E02-BC0E4C8858A2}"/>
    <cellStyle name="Comma 8 2 2 4" xfId="37448" xr:uid="{ECD057D4-0570-4964-88D6-0DCCEDD134AB}"/>
    <cellStyle name="Comma 8 2 2 5" xfId="52954" xr:uid="{94F33C76-1999-4873-9FF6-CC9BF3379455}"/>
    <cellStyle name="Comma 8 2 3" xfId="8085" xr:uid="{8AAA20C9-7D03-49CF-9DFB-258D90644000}"/>
    <cellStyle name="Comma 8 2 3 2" xfId="29983" xr:uid="{D2B66FF1-141B-4445-AA74-DB71841BAF7E}"/>
    <cellStyle name="Comma 8 2 3 2 2" xfId="48029" xr:uid="{ABCB7980-A2E7-4BD1-BF79-3CCD3817A7CD}"/>
    <cellStyle name="Comma 8 2 3 3" xfId="20957" xr:uid="{ACCA57DA-DF8A-4BF4-BC77-93E0D6E08180}"/>
    <cellStyle name="Comma 8 2 3 4" xfId="39004" xr:uid="{B885D42C-1CEE-44BB-B6BA-3F7727D5F68A}"/>
    <cellStyle name="Comma 8 2 4" xfId="4951" xr:uid="{4D1AF103-1B64-489B-9BF0-C442133DABE0}"/>
    <cellStyle name="Comma 8 2 4 2" xfId="26875" xr:uid="{2EF13223-ED42-4994-A51C-D09FAB14BECF}"/>
    <cellStyle name="Comma 8 2 4 2 2" xfId="44921" xr:uid="{D736D51B-A180-43BF-B5D1-6E895D835FE2}"/>
    <cellStyle name="Comma 8 2 4 3" xfId="17849" xr:uid="{61C19A50-4853-4701-AB9B-FE245FDAD296}"/>
    <cellStyle name="Comma 8 2 4 4" xfId="35896" xr:uid="{7745CE50-A8C1-4D0F-A358-E918F01FB119}"/>
    <cellStyle name="Comma 8 2 5" xfId="11447" xr:uid="{0EE00372-46F3-43FA-8CED-56CD49D06AA6}"/>
    <cellStyle name="Comma 8 2 5 2" xfId="25317" xr:uid="{E500B4BC-C665-4831-957D-307959FCAA4A}"/>
    <cellStyle name="Comma 8 2 5 3" xfId="43363" xr:uid="{7ED9B415-2039-4E58-951E-0CE7DDEA44CE}"/>
    <cellStyle name="Comma 8 2 6" xfId="16291" xr:uid="{1E638554-B81D-4F49-AF09-0F7F7628B1FF}"/>
    <cellStyle name="Comma 8 2 7" xfId="34338" xr:uid="{AB17F349-F5EE-40A3-90FE-1B2DD4053791}"/>
    <cellStyle name="Comma 8 2 8" xfId="51402" xr:uid="{A709BFFA-12C8-494D-BA06-78F6295BA321}"/>
    <cellStyle name="Comma 8 3" xfId="2568" xr:uid="{095522A6-3065-4A61-9175-CF47886FE47E}"/>
    <cellStyle name="Comma 8 3 2" xfId="5727" xr:uid="{9B63BAA8-FD07-4C4E-9279-BE42770010C3}"/>
    <cellStyle name="Comma 8 3 2 2" xfId="27651" xr:uid="{98F37FD7-5F65-47E5-BFF9-009469C65604}"/>
    <cellStyle name="Comma 8 3 2 2 2" xfId="45697" xr:uid="{A959310E-268B-41F1-BC68-1E813CB9893E}"/>
    <cellStyle name="Comma 8 3 2 3" xfId="18625" xr:uid="{DCC11E70-B38F-4785-980B-B0784DA1E2AF}"/>
    <cellStyle name="Comma 8 3 2 4" xfId="36672" xr:uid="{1E70E6D7-4FF3-4434-8EE7-D48214C4E684}"/>
    <cellStyle name="Comma 8 3 3" xfId="12223" xr:uid="{66C44012-52FA-4AD4-BAB8-FCACCDFA7C39}"/>
    <cellStyle name="Comma 8 3 3 2" xfId="24541" xr:uid="{FE5125DB-BC4B-464A-A563-7CE84F6C18FA}"/>
    <cellStyle name="Comma 8 3 3 3" xfId="42587" xr:uid="{5F98A1D1-0C94-400F-9C56-1135C329AE18}"/>
    <cellStyle name="Comma 8 3 4" xfId="15515" xr:uid="{809BEF46-25E1-4CE1-8FDF-D61B600EE1F9}"/>
    <cellStyle name="Comma 8 3 5" xfId="33562" xr:uid="{5F30E4E5-B8CF-4AE1-B913-F8142FDAB48D}"/>
    <cellStyle name="Comma 8 3 6" xfId="52178" xr:uid="{292C6213-79BD-4715-B968-39123F2201BB}"/>
    <cellStyle name="Comma 8 4" xfId="7309" xr:uid="{1490FB5A-4034-4797-A54D-3925F41447CE}"/>
    <cellStyle name="Comma 8 4 2" xfId="29207" xr:uid="{8088195C-F1C8-4DB9-A67F-337B2FC3927C}"/>
    <cellStyle name="Comma 8 4 2 2" xfId="47253" xr:uid="{2B6419DD-5E76-4F2F-9612-D8ABFFDBD089}"/>
    <cellStyle name="Comma 8 4 3" xfId="20181" xr:uid="{C3EB06F3-E73A-4F33-BE03-63D6C9612F12}"/>
    <cellStyle name="Comma 8 4 4" xfId="38228" xr:uid="{B27371C2-385D-4C1B-B0DC-3C5E81FF999A}"/>
    <cellStyle name="Comma 8 5" xfId="8873" xr:uid="{26AA0049-7F8D-4933-BB90-C59DFA8FFD3F}"/>
    <cellStyle name="Comma 8 5 2" xfId="30765" xr:uid="{8539AD17-91EE-43EB-9AA8-3D1B172E273A}"/>
    <cellStyle name="Comma 8 5 2 2" xfId="48811" xr:uid="{8CAC9ABA-77D2-4809-AD70-FCBAC669E8F2}"/>
    <cellStyle name="Comma 8 5 3" xfId="21739" xr:uid="{E8364769-46F8-4F7A-BA8B-C2F49AEA41DA}"/>
    <cellStyle name="Comma 8 5 4" xfId="39786" xr:uid="{26A5EFB4-992E-43BE-9449-39E5CF001E2B}"/>
    <cellStyle name="Comma 8 6" xfId="4175" xr:uid="{98C051A3-29DF-461F-9778-DE0A5768C2B9}"/>
    <cellStyle name="Comma 8 6 2" xfId="26099" xr:uid="{22ACA534-463E-4BB8-BB27-86180A9F64AB}"/>
    <cellStyle name="Comma 8 6 2 2" xfId="44145" xr:uid="{C3202C95-42D3-40E1-AE83-B844481B9D0B}"/>
    <cellStyle name="Comma 8 6 3" xfId="17073" xr:uid="{C3AA959C-3E95-4332-9C92-4071470EC4E9}"/>
    <cellStyle name="Comma 8 6 4" xfId="35120" xr:uid="{66656B48-999A-4FFA-B081-500E36D96CEA}"/>
    <cellStyle name="Comma 8 7" xfId="9898" xr:uid="{31EA0E10-FF47-45DD-8CFA-7E78DFE05CBC}"/>
    <cellStyle name="Comma 8 7 2" xfId="31790" xr:uid="{9798EC50-04DE-4FDF-84D0-744A4DCC750C}"/>
    <cellStyle name="Comma 8 7 2 2" xfId="49836" xr:uid="{DD13DBB7-48FA-4A7C-AC88-BE1545F48CA3}"/>
    <cellStyle name="Comma 8 7 3" xfId="22764" xr:uid="{E7D6694E-81EB-4077-AB9E-87C945334A8D}"/>
    <cellStyle name="Comma 8 7 4" xfId="40811" xr:uid="{3384B91C-79B2-4ACC-B00E-31C968F1AB6D}"/>
    <cellStyle name="Comma 8 8" xfId="10671" xr:uid="{A6A11697-E9A9-4AC6-8DAB-963C009E184E}"/>
    <cellStyle name="Comma 8 8 2" xfId="23540" xr:uid="{248D923F-6E9B-4E86-8A99-DD9BFD5C81D3}"/>
    <cellStyle name="Comma 8 8 3" xfId="41586" xr:uid="{52645AA7-DFC6-48DA-B735-C0848D60FCD5}"/>
    <cellStyle name="Comma 8 9" xfId="14514" xr:uid="{A014B398-7AEA-4E6E-9BAB-6F6C461C08C8}"/>
    <cellStyle name="Comma 9" xfId="679" xr:uid="{E3FDC1DF-D39E-43AB-B7C5-9DB9E14F1745}"/>
    <cellStyle name="Comma 9 10" xfId="14515" xr:uid="{A0882959-0573-416A-8EB4-EC2AAD5DD813}"/>
    <cellStyle name="Comma 9 11" xfId="32562" xr:uid="{23AB7859-B812-4C2D-94C2-06FE163E22A9}"/>
    <cellStyle name="Comma 9 12" xfId="50627" xr:uid="{3A9DACEA-21C7-4BB8-9D86-30E90F35A1DE}"/>
    <cellStyle name="Comma 9 13" xfId="1433" xr:uid="{38A7BA6D-A09D-4FD6-9A75-0F0DB90E1244}"/>
    <cellStyle name="Comma 9 14" xfId="54490" xr:uid="{1413E700-5816-46F3-9320-978B7117BB15}"/>
    <cellStyle name="Comma 9 2" xfId="916" xr:uid="{150B7D47-CFEE-4A33-8F7A-AED71B05FE30}"/>
    <cellStyle name="Comma 9 2 10" xfId="53972" xr:uid="{A171AC36-22CD-4DAA-81AA-571C4E8B3108}"/>
    <cellStyle name="Comma 9 2 2" xfId="6505" xr:uid="{82C45674-EC7B-4DD9-94F3-644E0CE13CC5}"/>
    <cellStyle name="Comma 9 2 2 2" xfId="13000" xr:uid="{DDFFB2CB-9AFA-4410-ADA6-0C60D65E5427}"/>
    <cellStyle name="Comma 9 2 2 2 2" xfId="28428" xr:uid="{B24E88F7-C039-499B-8123-E9ED02C9203D}"/>
    <cellStyle name="Comma 9 2 2 2 3" xfId="46474" xr:uid="{5A77211E-A479-41A3-B18D-7DCAC52AEF9E}"/>
    <cellStyle name="Comma 9 2 2 3" xfId="19402" xr:uid="{1649A5B6-266B-4637-8700-3927CF8F8580}"/>
    <cellStyle name="Comma 9 2 2 4" xfId="37449" xr:uid="{D731F265-DEE0-4B76-A485-0481C30911C0}"/>
    <cellStyle name="Comma 9 2 2 5" xfId="52955" xr:uid="{C8FF8AF7-C93C-42E0-AF91-5ECD06BF4532}"/>
    <cellStyle name="Comma 9 2 3" xfId="8086" xr:uid="{A3043FA2-8036-4CF9-8853-5113DCF9ADCE}"/>
    <cellStyle name="Comma 9 2 3 2" xfId="29984" xr:uid="{54226B8D-DB09-41E3-9A63-D710568FCA51}"/>
    <cellStyle name="Comma 9 2 3 2 2" xfId="48030" xr:uid="{FB2CD423-A340-45D9-95E8-3CDB01313913}"/>
    <cellStyle name="Comma 9 2 3 3" xfId="20958" xr:uid="{BD3377FD-D794-4973-A758-78F750B5B64F}"/>
    <cellStyle name="Comma 9 2 3 4" xfId="39005" xr:uid="{00ADE97A-4515-4878-AC74-02A5A38FD78F}"/>
    <cellStyle name="Comma 9 2 4" xfId="4952" xr:uid="{3FD1C7D8-E3E9-450A-9E74-9489F95105FA}"/>
    <cellStyle name="Comma 9 2 4 2" xfId="26876" xr:uid="{B5028A74-1B2B-4302-A5D6-1F15B945EAF9}"/>
    <cellStyle name="Comma 9 2 4 2 2" xfId="44922" xr:uid="{F1850493-8C23-4D62-B7D8-17E61FECAECF}"/>
    <cellStyle name="Comma 9 2 4 3" xfId="17850" xr:uid="{FF6945A6-C09A-49E1-9ED5-79FD7CED23B2}"/>
    <cellStyle name="Comma 9 2 4 4" xfId="35897" xr:uid="{5378C04F-7058-4317-9558-9798D34E9069}"/>
    <cellStyle name="Comma 9 2 5" xfId="11448" xr:uid="{F98F7BCF-DCCC-46A4-8819-F92D383EF9A7}"/>
    <cellStyle name="Comma 9 2 5 2" xfId="25318" xr:uid="{CED2AE73-A5B1-4AAF-AD80-8F25A2639979}"/>
    <cellStyle name="Comma 9 2 5 3" xfId="43364" xr:uid="{E7387F68-6A3D-4084-BA6F-AC98486C944F}"/>
    <cellStyle name="Comma 9 2 6" xfId="16292" xr:uid="{77D66954-2B27-47EE-8877-E803922111C0}"/>
    <cellStyle name="Comma 9 2 7" xfId="34339" xr:uid="{21EF2430-2927-4FB2-A10D-F8FA3F953D8C}"/>
    <cellStyle name="Comma 9 2 8" xfId="51403" xr:uid="{278ADEB1-DE0C-4A6F-9E9E-C227CB8373A1}"/>
    <cellStyle name="Comma 9 2 9" xfId="3355" xr:uid="{30895707-0AFD-4F98-A063-A2EE2DE1AFFB}"/>
    <cellStyle name="Comma 9 3" xfId="2569" xr:uid="{EEC026C8-2130-4600-8929-4BF49E0858F0}"/>
    <cellStyle name="Comma 9 3 2" xfId="5728" xr:uid="{643B1EA3-5C19-4D6E-A075-D024A020C7E9}"/>
    <cellStyle name="Comma 9 3 2 2" xfId="27652" xr:uid="{F905DC7A-7596-4E14-8008-E829312AC391}"/>
    <cellStyle name="Comma 9 3 2 2 2" xfId="45698" xr:uid="{531B507A-D7C4-40FB-BEE9-E6C3147F3E0A}"/>
    <cellStyle name="Comma 9 3 2 3" xfId="18626" xr:uid="{E1682FD9-DC6E-4B3D-B4DC-020A5919D8F9}"/>
    <cellStyle name="Comma 9 3 2 4" xfId="36673" xr:uid="{E11EE924-372A-471F-A4CE-307197F64DAA}"/>
    <cellStyle name="Comma 9 3 3" xfId="12224" xr:uid="{542D4BA7-0A70-44C7-8F35-6BA91D83EB93}"/>
    <cellStyle name="Comma 9 3 3 2" xfId="24542" xr:uid="{1070F233-B9A2-41A2-895D-EC6E7EBECAEC}"/>
    <cellStyle name="Comma 9 3 3 3" xfId="42588" xr:uid="{E4FAD644-0153-4736-A334-0436BA0886D3}"/>
    <cellStyle name="Comma 9 3 4" xfId="15516" xr:uid="{1B417477-8CCE-4408-9729-4722CDEC1941}"/>
    <cellStyle name="Comma 9 3 5" xfId="33563" xr:uid="{9B252B10-DE64-4D4F-98F8-821C81064E5C}"/>
    <cellStyle name="Comma 9 3 6" xfId="52179" xr:uid="{141A1AF0-F0EE-4238-A406-03E3038D24E7}"/>
    <cellStyle name="Comma 9 4" xfId="7310" xr:uid="{7AE83D46-400D-4142-B7FF-B7A367F75906}"/>
    <cellStyle name="Comma 9 4 2" xfId="29208" xr:uid="{4E1F8F93-59C5-45A4-9907-21A656E1CE90}"/>
    <cellStyle name="Comma 9 4 2 2" xfId="47254" xr:uid="{9EDDCF1E-02EC-44D6-A66F-4EDAAB5FE2B6}"/>
    <cellStyle name="Comma 9 4 3" xfId="20182" xr:uid="{B408F743-387A-4797-ACC0-04B8D222B1E3}"/>
    <cellStyle name="Comma 9 4 4" xfId="38229" xr:uid="{4D3F623F-7034-4EF0-AEBC-0EB3371868FB}"/>
    <cellStyle name="Comma 9 5" xfId="8874" xr:uid="{3C10BD53-A2AC-4C62-A390-20B097B99778}"/>
    <cellStyle name="Comma 9 5 2" xfId="30766" xr:uid="{64BEB1FE-87DB-43B9-B247-9304CAD72F33}"/>
    <cellStyle name="Comma 9 5 2 2" xfId="48812" xr:uid="{77627535-511D-4484-B9B5-701FCC461144}"/>
    <cellStyle name="Comma 9 5 3" xfId="21740" xr:uid="{5BFB5313-64C8-40DF-A870-E76FFDB42135}"/>
    <cellStyle name="Comma 9 5 4" xfId="39787" xr:uid="{85EA979E-1D9C-4C5E-9266-FB941F5FD4CB}"/>
    <cellStyle name="Comma 9 6" xfId="4176" xr:uid="{9CE0074C-F7EC-423E-8E45-59D505B175C6}"/>
    <cellStyle name="Comma 9 6 2" xfId="26100" xr:uid="{9AEFECA4-7F09-46D4-BF88-C8C3BD7C8BE0}"/>
    <cellStyle name="Comma 9 6 2 2" xfId="44146" xr:uid="{DE247918-5C77-4AFB-8934-ABF1B503DBCC}"/>
    <cellStyle name="Comma 9 6 3" xfId="17074" xr:uid="{D21BE7BA-C5D8-4E9F-95F2-D83F2DD45DA1}"/>
    <cellStyle name="Comma 9 6 4" xfId="35121" xr:uid="{4340C43E-46FD-4173-971B-F169833F26CB}"/>
    <cellStyle name="Comma 9 7" xfId="9899" xr:uid="{C564579C-5202-4C03-BDF6-D80019C2AD63}"/>
    <cellStyle name="Comma 9 7 2" xfId="31791" xr:uid="{7951D41D-CFC0-4EF4-A400-13DC49BFD8A5}"/>
    <cellStyle name="Comma 9 7 2 2" xfId="49837" xr:uid="{378527A8-5AA2-4656-A69A-28714B18CF97}"/>
    <cellStyle name="Comma 9 7 3" xfId="22765" xr:uid="{44236EF7-F371-4E54-94E3-A3CDAE38F49D}"/>
    <cellStyle name="Comma 9 7 4" xfId="40812" xr:uid="{EE7D326C-64E5-47D9-B554-74418B6B784D}"/>
    <cellStyle name="Comma 9 8" xfId="10158" xr:uid="{1690D7BD-54A3-4C84-A0E0-8C8C006727FC}"/>
    <cellStyle name="Comma 9 8 2" xfId="32049" xr:uid="{BCBB0C3C-2C2A-4019-BAE6-842112FBCA9A}"/>
    <cellStyle name="Comma 9 8 2 2" xfId="50094" xr:uid="{E7CB4FD6-5D7F-4DEC-B409-565E525F87B1}"/>
    <cellStyle name="Comma 9 8 3" xfId="23023" xr:uid="{AD6924BF-C679-4535-9C23-CB453E922927}"/>
    <cellStyle name="Comma 9 8 4" xfId="41069" xr:uid="{4AC08E63-5E1D-4217-A9D7-6D14B70B9E84}"/>
    <cellStyle name="Comma 9 9" xfId="10672" xr:uid="{F7B2DD15-54B8-4F11-8FD3-848781FCE9BF}"/>
    <cellStyle name="Comma 9 9 2" xfId="23541" xr:uid="{212443F9-4229-48CC-BB34-DBB8644663E4}"/>
    <cellStyle name="Comma 9 9 3" xfId="41587" xr:uid="{3D1C52E5-0492-40C8-8995-9E9EBC8CD585}"/>
    <cellStyle name="Comma_Sheet1" xfId="1794" xr:uid="{DDDFDA30-3FB7-4B23-90EF-FAD89DA726B1}"/>
    <cellStyle name="Currency 2" xfId="355" xr:uid="{00000000-0005-0000-0000-00003E000000}"/>
    <cellStyle name="Currency 2 10" xfId="13989" xr:uid="{7FEF46F2-BD56-4488-960F-C23D155403A8}"/>
    <cellStyle name="Currency 2 10 2" xfId="23265" xr:uid="{FD7FAF7C-1522-42D1-B837-A230CC9073F2}"/>
    <cellStyle name="Currency 2 10 3" xfId="41311" xr:uid="{50FB8EB9-5892-4F56-A549-AF40283116C6}"/>
    <cellStyle name="Currency 2 10 4" xfId="53943" xr:uid="{C32A1933-6C84-4A30-B99B-B2B44AB8B86F}"/>
    <cellStyle name="Currency 2 11" xfId="10396" xr:uid="{7C55C609-4D22-4CE1-B8FB-C5F1D4B69E22}"/>
    <cellStyle name="Currency 2 12" xfId="14239" xr:uid="{04BD1F87-C5A1-47B9-88C1-C3C556A2CA6A}"/>
    <cellStyle name="Currency 2 13" xfId="32286" xr:uid="{6E46831E-4B70-4CA4-A808-5EC7626AB199}"/>
    <cellStyle name="Currency 2 14" xfId="50351" xr:uid="{D7A8C1D3-1FD0-4A94-B0CA-679E442C60A1}"/>
    <cellStyle name="Currency 2 15" xfId="1156" xr:uid="{02A63720-FE53-4FCF-AF6B-D51CCAC2E728}"/>
    <cellStyle name="Currency 2 16" xfId="54214" xr:uid="{8DFB4C30-865A-4F8C-BF58-DC7880092A91}"/>
    <cellStyle name="Currency 2 2" xfId="430" xr:uid="{00000000-0005-0000-0000-00003F000000}"/>
    <cellStyle name="Currency 2 2 10" xfId="32315" xr:uid="{CE09E3C9-F4A5-40D6-BFE2-3061584C0133}"/>
    <cellStyle name="Currency 2 2 11" xfId="50380" xr:uid="{1047EB11-5158-4261-A7C7-3FDD7E58B62F}"/>
    <cellStyle name="Currency 2 2 12" xfId="1185" xr:uid="{AABAE98D-556C-44AF-80E6-6AC5AB07D98F}"/>
    <cellStyle name="Currency 2 2 13" xfId="54243" xr:uid="{6C2D6C68-BD8D-4CAC-AAD7-D258DE9B4330}"/>
    <cellStyle name="Currency 2 2 2" xfId="3108" xr:uid="{2799FEB6-A090-4BEF-934F-8617AB1873A2}"/>
    <cellStyle name="Currency 2 2 2 2" xfId="6258" xr:uid="{553FA358-E6F0-4996-BD9F-482FAEED339E}"/>
    <cellStyle name="Currency 2 2 2 2 2" xfId="12753" xr:uid="{DA464F6F-B819-4324-8EEF-25BD950741AD}"/>
    <cellStyle name="Currency 2 2 2 2 2 2" xfId="28181" xr:uid="{0E90CC9F-F43A-4563-A9D6-142D786471B8}"/>
    <cellStyle name="Currency 2 2 2 2 2 3" xfId="46227" xr:uid="{F7C90846-1DFB-409C-AF7B-224AD870E46B}"/>
    <cellStyle name="Currency 2 2 2 2 3" xfId="19155" xr:uid="{37123489-EE16-493A-8F65-D225968FFF90}"/>
    <cellStyle name="Currency 2 2 2 2 4" xfId="37202" xr:uid="{4321620D-256E-40B5-A396-B131D735C17A}"/>
    <cellStyle name="Currency 2 2 2 2 5" xfId="52708" xr:uid="{BA4A4BAA-FEC5-4667-B46D-2A7E39608FF9}"/>
    <cellStyle name="Currency 2 2 2 3" xfId="6777" xr:uid="{5825A65A-D82A-4A5A-BAD7-3A269155809F}"/>
    <cellStyle name="Currency 2 2 2 4" xfId="7839" xr:uid="{46CE8915-A73C-4AA3-8935-E7EA418BC71D}"/>
    <cellStyle name="Currency 2 2 2 4 2" xfId="29737" xr:uid="{6A47A781-46BE-4888-A15D-39B8DD7D8395}"/>
    <cellStyle name="Currency 2 2 2 4 2 2" xfId="47783" xr:uid="{2477B671-6133-4070-AA9A-61FFB25608B8}"/>
    <cellStyle name="Currency 2 2 2 4 3" xfId="20711" xr:uid="{D5712265-F90D-4966-AB6A-98FED37DD9FF}"/>
    <cellStyle name="Currency 2 2 2 4 4" xfId="38758" xr:uid="{56EDAD2C-0FD2-4680-B883-9A67827C5CB4}"/>
    <cellStyle name="Currency 2 2 2 5" xfId="4705" xr:uid="{8A039816-BC77-42F8-86C7-A8B8C4EC7470}"/>
    <cellStyle name="Currency 2 2 2 5 2" xfId="26629" xr:uid="{731AA8BE-4AB8-42C1-8169-E8704CAE1E61}"/>
    <cellStyle name="Currency 2 2 2 5 2 2" xfId="44675" xr:uid="{C7E4422C-991F-4979-B06A-E1F38960418C}"/>
    <cellStyle name="Currency 2 2 2 5 3" xfId="17603" xr:uid="{022D8268-C62C-4EF6-8528-C56A19515F59}"/>
    <cellStyle name="Currency 2 2 2 5 4" xfId="35650" xr:uid="{EFF05321-4C02-4AB4-BCEE-CAB5E1503EA2}"/>
    <cellStyle name="Currency 2 2 2 6" xfId="11201" xr:uid="{1DD111B2-5139-4580-A555-1CDEAE307626}"/>
    <cellStyle name="Currency 2 2 2 6 2" xfId="25071" xr:uid="{0E3B1DE1-A6D0-4C6E-92C5-08DA1B67538C}"/>
    <cellStyle name="Currency 2 2 2 6 3" xfId="43117" xr:uid="{0602E16E-C31C-4CD9-8C31-DEA153D9F833}"/>
    <cellStyle name="Currency 2 2 2 7" xfId="16045" xr:uid="{289E92CA-B046-4C7F-A8BD-F8010B27A50F}"/>
    <cellStyle name="Currency 2 2 2 8" xfId="34092" xr:uid="{F06507EE-F4E2-4AE1-AE67-3B7E3371BE16}"/>
    <cellStyle name="Currency 2 2 2 9" xfId="51156" xr:uid="{6B245C58-1714-4298-98B8-ACA57E078624}"/>
    <cellStyle name="Currency 2 2 3" xfId="2322" xr:uid="{25C1D542-9A10-41C6-A1B2-02AFBE17C1C5}"/>
    <cellStyle name="Currency 2 2 3 2" xfId="5481" xr:uid="{2D5B0F81-E2A0-4722-9273-B0B0B55B87A4}"/>
    <cellStyle name="Currency 2 2 3 2 2" xfId="27405" xr:uid="{5EC00ED8-C48F-4D2E-8050-7DE87E6C0B18}"/>
    <cellStyle name="Currency 2 2 3 2 2 2" xfId="45451" xr:uid="{B4832B39-9263-4522-9575-64064EB0351C}"/>
    <cellStyle name="Currency 2 2 3 2 3" xfId="18379" xr:uid="{0B4E0087-9C61-45CE-B0F2-CA79ED1A1E05}"/>
    <cellStyle name="Currency 2 2 3 2 4" xfId="36426" xr:uid="{A6EC710C-5832-404A-A667-1A36073A21B0}"/>
    <cellStyle name="Currency 2 2 3 3" xfId="11977" xr:uid="{0920DBB0-4B4F-4B72-AB15-B6FCD86415EF}"/>
    <cellStyle name="Currency 2 2 3 3 2" xfId="24295" xr:uid="{FB47C2FC-5E7D-4718-BE90-3F57745FCAD6}"/>
    <cellStyle name="Currency 2 2 3 3 3" xfId="42341" xr:uid="{2F36A1D5-9D01-439B-B1A4-D47722B09A23}"/>
    <cellStyle name="Currency 2 2 3 4" xfId="15269" xr:uid="{1DEB0BEE-F2FB-4EC1-8D6A-25EC475ADA65}"/>
    <cellStyle name="Currency 2 2 3 5" xfId="33316" xr:uid="{70611C48-D1B6-4B7E-AF32-C1829E020C79}"/>
    <cellStyle name="Currency 2 2 3 6" xfId="51932" xr:uid="{566E61C4-2372-413D-A3BE-6E8259B1D0D3}"/>
    <cellStyle name="Currency 2 2 4" xfId="7063" xr:uid="{1ED26648-723F-4938-B062-F901BB0B1984}"/>
    <cellStyle name="Currency 2 2 4 2" xfId="28961" xr:uid="{192BE0F1-CBA3-467A-B4ED-738AC9ED620C}"/>
    <cellStyle name="Currency 2 2 4 2 2" xfId="47007" xr:uid="{E9544BF4-5A40-4718-B428-F5BC86FB0986}"/>
    <cellStyle name="Currency 2 2 4 3" xfId="19935" xr:uid="{0F5740A6-F3A6-4576-A829-5E7D7DEB309B}"/>
    <cellStyle name="Currency 2 2 4 4" xfId="37982" xr:uid="{BA4A1980-DACB-4A97-9BF8-5F97D7548F35}"/>
    <cellStyle name="Currency 2 2 5" xfId="8627" xr:uid="{34031FDA-008C-4600-B46E-15771ED7B079}"/>
    <cellStyle name="Currency 2 2 5 2" xfId="30519" xr:uid="{6B51A7F0-81AA-4A0A-ADFA-383E2CDA71CD}"/>
    <cellStyle name="Currency 2 2 5 2 2" xfId="48565" xr:uid="{D2D02549-0C61-482E-9AA8-2AEAFF37883B}"/>
    <cellStyle name="Currency 2 2 5 3" xfId="21493" xr:uid="{B3E5969A-2373-447A-9425-C924D693878A}"/>
    <cellStyle name="Currency 2 2 5 4" xfId="39540" xr:uid="{AD9EA825-50DD-4049-913F-579906E31DCB}"/>
    <cellStyle name="Currency 2 2 6" xfId="3929" xr:uid="{94866696-0DA0-4051-8F86-BB6671A5116B}"/>
    <cellStyle name="Currency 2 2 6 2" xfId="25853" xr:uid="{406F310C-8A73-4AD1-BF0D-59DBDC1B8AF9}"/>
    <cellStyle name="Currency 2 2 6 2 2" xfId="43899" xr:uid="{F2D1F2C9-838C-41A1-8416-B4AEC1384FC5}"/>
    <cellStyle name="Currency 2 2 6 3" xfId="16827" xr:uid="{498A28B2-83F1-40CB-98E1-96F793A2DFE7}"/>
    <cellStyle name="Currency 2 2 6 4" xfId="34874" xr:uid="{F29D21CE-117F-4242-A378-4F730DA0F577}"/>
    <cellStyle name="Currency 2 2 7" xfId="9652" xr:uid="{C8FD3940-44D8-41B4-8893-6A86776D020C}"/>
    <cellStyle name="Currency 2 2 7 2" xfId="31544" xr:uid="{4C903F0C-A76F-4DBD-B721-92BEFD11AB85}"/>
    <cellStyle name="Currency 2 2 7 2 2" xfId="49590" xr:uid="{B39BA437-DE69-4C7D-90A1-978E25517DF6}"/>
    <cellStyle name="Currency 2 2 7 3" xfId="22518" xr:uid="{9C5E3A05-6901-479D-9CCF-4A52862F9E6F}"/>
    <cellStyle name="Currency 2 2 7 4" xfId="40565" xr:uid="{0CF4C0FB-FEB1-437A-9513-6C026D2526E1}"/>
    <cellStyle name="Currency 2 2 8" xfId="10425" xr:uid="{29B49536-5F77-40F4-9AA0-6A43F636E10B}"/>
    <cellStyle name="Currency 2 2 8 2" xfId="23294" xr:uid="{7EF2FA3E-1D7A-48C4-A93C-230AE57B3CCF}"/>
    <cellStyle name="Currency 2 2 8 3" xfId="41340" xr:uid="{57ECDAED-6CD0-4ED5-B34E-F1BE5731907D}"/>
    <cellStyle name="Currency 2 2 9" xfId="14268" xr:uid="{FFEB8623-A91F-451A-AC66-730F94A27585}"/>
    <cellStyle name="Currency 2 3" xfId="1692" xr:uid="{9900A040-67AB-4C15-B6DC-2D401094B2CD}"/>
    <cellStyle name="Currency 2 4" xfId="2035" xr:uid="{D873025C-A64B-4820-B5A3-8DA33D745B7D}"/>
    <cellStyle name="Currency 2 4 2" xfId="3079" xr:uid="{6840B27D-BD2B-4A32-96A8-EE9844276A15}"/>
    <cellStyle name="Currency 2 4 2 2" xfId="6229" xr:uid="{BA5020E8-37AB-4B47-9C35-BBE305708919}"/>
    <cellStyle name="Currency 2 4 2 2 2" xfId="28152" xr:uid="{DF952BA3-279B-419C-BDD7-6252657FC218}"/>
    <cellStyle name="Currency 2 4 2 2 2 2" xfId="46198" xr:uid="{585419EB-5277-4CC4-966C-1AF59397256C}"/>
    <cellStyle name="Currency 2 4 2 2 3" xfId="19126" xr:uid="{9D9042B7-540C-4A75-86B3-B166835064FC}"/>
    <cellStyle name="Currency 2 4 2 2 4" xfId="37173" xr:uid="{E62B230C-BEEB-4DFF-B608-2AEE21D6F951}"/>
    <cellStyle name="Currency 2 4 2 3" xfId="12724" xr:uid="{9676C399-B500-46DD-8064-4639369F395A}"/>
    <cellStyle name="Currency 2 4 2 3 2" xfId="25042" xr:uid="{7A5CD612-19DF-4325-A969-83C81FE99856}"/>
    <cellStyle name="Currency 2 4 2 3 3" xfId="43088" xr:uid="{3E4C1B84-3EDD-4F8C-975E-DA623C5C1F7B}"/>
    <cellStyle name="Currency 2 4 2 4" xfId="16016" xr:uid="{F4010089-6278-4E99-9558-D549BEBA1170}"/>
    <cellStyle name="Currency 2 4 2 5" xfId="34063" xr:uid="{052E05D6-8787-434D-8C20-FBC1C664FEA5}"/>
    <cellStyle name="Currency 2 4 2 6" xfId="52679" xr:uid="{A4529957-6F42-4C6C-98DD-61BC30E85608}"/>
    <cellStyle name="Currency 2 4 3" xfId="7810" xr:uid="{93E9E34B-F16E-45B6-8868-156C3BBFA8CC}"/>
    <cellStyle name="Currency 2 4 3 2" xfId="29708" xr:uid="{9F2BA963-F54B-481D-B0A6-13D4CFA5953D}"/>
    <cellStyle name="Currency 2 4 3 2 2" xfId="47754" xr:uid="{ED5F6C13-694C-4AAC-AC40-3259F10832DA}"/>
    <cellStyle name="Currency 2 4 3 3" xfId="20682" xr:uid="{087903CB-CD0E-4B31-9780-687631DC3097}"/>
    <cellStyle name="Currency 2 4 3 4" xfId="38729" xr:uid="{753D4A4A-906D-4244-99F5-45F2B62551B7}"/>
    <cellStyle name="Currency 2 4 4" xfId="9357" xr:uid="{D24E85E4-DB9F-4DA4-BC6F-2E91495656F1}"/>
    <cellStyle name="Currency 2 4 4 2" xfId="31249" xr:uid="{2C30E228-2492-4F07-9170-046995CABB82}"/>
    <cellStyle name="Currency 2 4 4 2 2" xfId="49295" xr:uid="{17FE3A04-0333-4F53-8740-F39F7E17B3CF}"/>
    <cellStyle name="Currency 2 4 4 3" xfId="22223" xr:uid="{F9F1D1D9-4914-41D2-8845-E2F85FBBAA76}"/>
    <cellStyle name="Currency 2 4 4 4" xfId="40270" xr:uid="{4FE4D231-A3D6-4BE2-BDCA-B23089A116E8}"/>
    <cellStyle name="Currency 2 4 5" xfId="4676" xr:uid="{9A4DA866-B76F-4C26-BEA6-2C8E876A147D}"/>
    <cellStyle name="Currency 2 4 5 2" xfId="26600" xr:uid="{6C5B4334-66C4-466B-9782-083DFBFDB6DE}"/>
    <cellStyle name="Currency 2 4 5 2 2" xfId="44646" xr:uid="{31188E7C-EFAC-42EC-A3D3-1525027FE0ED}"/>
    <cellStyle name="Currency 2 4 5 3" xfId="17574" xr:uid="{6A86594F-10E3-49C8-9EE3-53D9118BB2CA}"/>
    <cellStyle name="Currency 2 4 5 4" xfId="35621" xr:uid="{24D5B64B-C67F-4992-8FCA-04C6DF36C604}"/>
    <cellStyle name="Currency 2 4 6" xfId="11172" xr:uid="{0C6F89C1-44A5-4337-9FA9-5FC14D1B1329}"/>
    <cellStyle name="Currency 2 4 6 2" xfId="24025" xr:uid="{6FD8A793-32AC-41E7-9353-BE82B9D13376}"/>
    <cellStyle name="Currency 2 4 6 3" xfId="42071" xr:uid="{48CEB47C-0C64-4C78-A250-CB1AEC895E98}"/>
    <cellStyle name="Currency 2 4 7" xfId="14999" xr:uid="{521ADFBE-D328-4D99-A777-93FB5AB192C6}"/>
    <cellStyle name="Currency 2 4 8" xfId="33046" xr:uid="{B8389FE4-0780-4E80-A985-08291BF42644}"/>
    <cellStyle name="Currency 2 4 9" xfId="51127" xr:uid="{D6803B7A-9228-477F-A2F3-57E7CFAD5845}"/>
    <cellStyle name="Currency 2 5" xfId="2293" xr:uid="{7E68DFC7-72DE-4C6D-973E-C3DE97F2F222}"/>
    <cellStyle name="Currency 2 5 2" xfId="5452" xr:uid="{67555C2F-EE1B-4B2B-86CB-28474C263B2D}"/>
    <cellStyle name="Currency 2 5 2 2" xfId="27376" xr:uid="{005B8331-D397-4C47-8252-C9FB361F0D98}"/>
    <cellStyle name="Currency 2 5 2 2 2" xfId="45422" xr:uid="{CD29A6B8-7BF4-4E68-B018-140039E89ABD}"/>
    <cellStyle name="Currency 2 5 2 3" xfId="18350" xr:uid="{1C65E324-E35E-4CA7-9D22-AC35020BC670}"/>
    <cellStyle name="Currency 2 5 2 4" xfId="36397" xr:uid="{AC18794D-2C9A-4A5C-BA2F-4DBE45864A08}"/>
    <cellStyle name="Currency 2 5 3" xfId="11948" xr:uid="{9DE95C43-9FB1-4580-9769-DBF723E1480C}"/>
    <cellStyle name="Currency 2 5 3 2" xfId="24266" xr:uid="{664126BB-9FD0-4A12-A0DE-708A464DA562}"/>
    <cellStyle name="Currency 2 5 3 3" xfId="42312" xr:uid="{666AD413-42EE-4D25-9D13-CA8E3E63D857}"/>
    <cellStyle name="Currency 2 5 4" xfId="15240" xr:uid="{094F3D31-F7D2-4A78-84B8-AFFE26614015}"/>
    <cellStyle name="Currency 2 5 5" xfId="33287" xr:uid="{75305F28-3F7A-4DA0-B39C-7D0F55479A70}"/>
    <cellStyle name="Currency 2 5 6" xfId="51903" xr:uid="{99B76F28-69E1-473D-8F59-33C79C75477E}"/>
    <cellStyle name="Currency 2 6" xfId="7034" xr:uid="{037705D3-63EC-42E9-8027-129E4026EBC9}"/>
    <cellStyle name="Currency 2 6 2" xfId="13269" xr:uid="{28253FD5-B614-4CF3-87BC-6B288908D14D}"/>
    <cellStyle name="Currency 2 6 2 2" xfId="28932" xr:uid="{551B9378-E65A-453E-BCF1-D4DFAD5FB8E1}"/>
    <cellStyle name="Currency 2 6 2 3" xfId="46978" xr:uid="{C58CCB3D-D60E-479D-B13F-89BE45F10999}"/>
    <cellStyle name="Currency 2 6 3" xfId="19906" xr:uid="{409BAFF5-0FFB-4539-AECD-5D1315031827}"/>
    <cellStyle name="Currency 2 6 4" xfId="37953" xr:uid="{8ED21565-C8C8-4D48-A1BE-ECDC2E455708}"/>
    <cellStyle name="Currency 2 6 5" xfId="53224" xr:uid="{58DB7603-F929-4155-8844-EE0315E55D65}"/>
    <cellStyle name="Currency 2 7" xfId="8598" xr:uid="{7A5D919B-AEB4-402F-BF1C-96E4B2C59B5E}"/>
    <cellStyle name="Currency 2 7 2" xfId="13276" xr:uid="{76E73A09-88B0-4B0A-8E24-8F1247F076AD}"/>
    <cellStyle name="Currency 2 7 2 2" xfId="30490" xr:uid="{76440EE6-0B1F-4A5A-A7C9-8DB64FDFBEF4}"/>
    <cellStyle name="Currency 2 7 2 3" xfId="48536" xr:uid="{2795BE85-179C-42EF-A199-D8BB093FCA37}"/>
    <cellStyle name="Currency 2 7 3" xfId="21464" xr:uid="{3CD66ACE-0D92-4938-AA33-FD09F1FFCCD8}"/>
    <cellStyle name="Currency 2 7 4" xfId="39511" xr:uid="{E9C76BCA-58C2-4C37-AB8B-F3E8456B6D49}"/>
    <cellStyle name="Currency 2 7 5" xfId="53231" xr:uid="{9B52BE7D-9291-4E95-B5A1-0CAF2B4C902B}"/>
    <cellStyle name="Currency 2 8" xfId="3900" xr:uid="{6B3C4075-B079-475A-BE56-D8A3F47EE750}"/>
    <cellStyle name="Currency 2 8 2" xfId="13512" xr:uid="{3E85E75F-925E-45CF-949E-A7E5CEB4C0CB}"/>
    <cellStyle name="Currency 2 8 2 2" xfId="25824" xr:uid="{87FE29C3-1729-41EC-8CCE-C64A87CF8290}"/>
    <cellStyle name="Currency 2 8 2 3" xfId="43870" xr:uid="{7148F9AA-1C89-4855-8434-0766F672807C}"/>
    <cellStyle name="Currency 2 8 3" xfId="16798" xr:uid="{C426C1C7-2986-45F0-9D8B-2AA5386FEBCF}"/>
    <cellStyle name="Currency 2 8 4" xfId="34845" xr:uid="{F197916A-27C3-4207-B8BB-8AF4A0BF8432}"/>
    <cellStyle name="Currency 2 8 5" xfId="53466" xr:uid="{510AB680-B51D-4C34-A42E-DAC2CAA4FBA4}"/>
    <cellStyle name="Currency 2 9" xfId="9623" xr:uid="{2DBE9F65-847C-4DF7-ADD1-86C3B8F825C9}"/>
    <cellStyle name="Currency 2 9 2" xfId="13522" xr:uid="{C3430F40-1436-4FFD-B208-358AF0F1861F}"/>
    <cellStyle name="Currency 2 9 2 2" xfId="31515" xr:uid="{7B166603-210D-4842-9FDE-C68F6CF4B6EC}"/>
    <cellStyle name="Currency 2 9 2 3" xfId="49561" xr:uid="{F60BA8F8-0A90-49A2-A7CF-0A5B97E01E2D}"/>
    <cellStyle name="Currency 2 9 3" xfId="22489" xr:uid="{3F34C704-F391-46C1-8E8A-AD916A0C1E07}"/>
    <cellStyle name="Currency 2 9 4" xfId="40536" xr:uid="{8C65E866-AF5E-47D3-A541-74BA0D1607B9}"/>
    <cellStyle name="Currency 2 9 5" xfId="53476" xr:uid="{4681AF98-CEFB-40B8-9AA9-BC19ADC53B9B}"/>
    <cellStyle name="Currency 3" xfId="6797" xr:uid="{8E0BE766-6BFB-400E-986D-7305F234B116}"/>
    <cellStyle name="Currency 4" xfId="13995" xr:uid="{BEC99FF4-74F1-46A3-B0D1-81150F2C3834}"/>
    <cellStyle name="Currency 4 2" xfId="13999" xr:uid="{22102D19-FD8F-4036-97EA-51207DFF4CAC}"/>
    <cellStyle name="Currency 4 2 2" xfId="53952" xr:uid="{56418323-D285-44D4-A710-59D7E0E018B6}"/>
    <cellStyle name="Currency 4 3" xfId="53949" xr:uid="{FCA1EA1B-E261-4A89-958B-2C09D6E2A9DC}"/>
    <cellStyle name="Default_Uvuceni" xfId="1693" xr:uid="{87D23019-CE42-4D70-A3DA-21F237EB404C}"/>
    <cellStyle name="dem" xfId="2045" xr:uid="{42AB04AC-1B98-47F7-986C-085001B9F359}"/>
    <cellStyle name="Dobro" xfId="27" xr:uid="{00000000-0005-0000-0000-000040000000}"/>
    <cellStyle name="Dobro 2" xfId="292" xr:uid="{00000000-0005-0000-0000-000041000000}"/>
    <cellStyle name="Dobro 2 2" xfId="310" xr:uid="{00000000-0005-0000-0000-000042000000}"/>
    <cellStyle name="Dobro 3" xfId="2802" xr:uid="{E51FAA3A-170F-4C56-8944-CF6C969642C8}"/>
    <cellStyle name="Excel Built-in Normal" xfId="28" xr:uid="{00000000-0005-0000-0000-000043000000}"/>
    <cellStyle name="Excel_BuiltIn_Good" xfId="268" xr:uid="{00000000-0005-0000-0000-000044000000}"/>
    <cellStyle name="Explanatory Text 2" xfId="418" xr:uid="{00000000-0005-0000-0000-000045000000}"/>
    <cellStyle name="Heading 1 2" xfId="419" xr:uid="{00000000-0005-0000-0000-000046000000}"/>
    <cellStyle name="Heading 2 2" xfId="420" xr:uid="{00000000-0005-0000-0000-000047000000}"/>
    <cellStyle name="Heading 3 2" xfId="421" xr:uid="{00000000-0005-0000-0000-000048000000}"/>
    <cellStyle name="Heading 4 2" xfId="422" xr:uid="{00000000-0005-0000-0000-000049000000}"/>
    <cellStyle name="Hiperveza" xfId="3" builtinId="8"/>
    <cellStyle name="Hiperveza 2" xfId="39" xr:uid="{00000000-0005-0000-0000-00004B000000}"/>
    <cellStyle name="Hiperveza 3" xfId="40" xr:uid="{00000000-0005-0000-0000-00004C000000}"/>
    <cellStyle name="Hiperveza 4" xfId="273" xr:uid="{00000000-0005-0000-0000-00004D000000}"/>
    <cellStyle name="Hyperlink 2" xfId="4" xr:uid="{00000000-0005-0000-0000-00004E000000}"/>
    <cellStyle name="Hyperlink 2 2" xfId="41" xr:uid="{00000000-0005-0000-0000-00004F000000}"/>
    <cellStyle name="Hyperlink 3" xfId="356" xr:uid="{00000000-0005-0000-0000-000050000000}"/>
    <cellStyle name="Input 2" xfId="423" xr:uid="{00000000-0005-0000-0000-000051000000}"/>
    <cellStyle name="Isticanje1" xfId="332" xr:uid="{00000000-0005-0000-0000-000052000000}"/>
    <cellStyle name="Isticanje1 2" xfId="1694" xr:uid="{BA15C05C-C644-4365-A68D-CAFE1FD408A6}"/>
    <cellStyle name="Isticanje1 3" xfId="3649" xr:uid="{B6C9A55F-2951-4965-9773-C8828B208A7B}"/>
    <cellStyle name="Isticanje2" xfId="333" xr:uid="{00000000-0005-0000-0000-000053000000}"/>
    <cellStyle name="Isticanje2 2" xfId="1695" xr:uid="{D564885C-D8ED-4D41-B09A-3402C0305ED2}"/>
    <cellStyle name="Isticanje2 3" xfId="3624" xr:uid="{4C676A85-A4A7-4921-9F6A-EF569309FE82}"/>
    <cellStyle name="Isticanje3" xfId="334" xr:uid="{00000000-0005-0000-0000-000054000000}"/>
    <cellStyle name="Isticanje3 2" xfId="1696" xr:uid="{045DAB7B-B253-4B01-9AC1-DA0B69A80783}"/>
    <cellStyle name="Isticanje3 3" xfId="3648" xr:uid="{35CCE024-D44A-42F1-80B2-08156BA249B2}"/>
    <cellStyle name="Isticanje4" xfId="335" xr:uid="{00000000-0005-0000-0000-000055000000}"/>
    <cellStyle name="Isticanje4 2" xfId="1697" xr:uid="{B9132FCF-55F0-44A7-BEC3-5317A6692CF2}"/>
    <cellStyle name="Isticanje4 3" xfId="3623" xr:uid="{C0B73723-E6F2-4EF9-AD22-57968EACF44F}"/>
    <cellStyle name="Isticanje5" xfId="336" xr:uid="{00000000-0005-0000-0000-000056000000}"/>
    <cellStyle name="Isticanje5 2" xfId="1698" xr:uid="{F54CE548-EA24-4275-8471-79419BC94C50}"/>
    <cellStyle name="Isticanje5 3" xfId="3643" xr:uid="{CFDE06E8-DCA8-4446-A739-6D378481B060}"/>
    <cellStyle name="Isticanje6" xfId="337" xr:uid="{00000000-0005-0000-0000-000057000000}"/>
    <cellStyle name="Isticanje6 2" xfId="1699" xr:uid="{B87809BD-3A07-4687-ACFD-F8872B09AC59}"/>
    <cellStyle name="Isticanje6 3" xfId="3658" xr:uid="{C77F053C-F954-4DD5-B51F-49EF578D6EC0}"/>
    <cellStyle name="Italic" xfId="5" xr:uid="{00000000-0005-0000-0000-000058000000}"/>
    <cellStyle name="Izlaz" xfId="29" xr:uid="{00000000-0005-0000-0000-000059000000}"/>
    <cellStyle name="Izlaz 2" xfId="293" xr:uid="{00000000-0005-0000-0000-00005A000000}"/>
    <cellStyle name="Izlaz 2 2" xfId="311" xr:uid="{00000000-0005-0000-0000-00005B000000}"/>
    <cellStyle name="Izlaz 3" xfId="2803" xr:uid="{32019505-9C3E-4B28-89C0-F4C7D46FD55A}"/>
    <cellStyle name="Izračun" xfId="338" xr:uid="{00000000-0005-0000-0000-00005C000000}"/>
    <cellStyle name="Izračun 2" xfId="1700" xr:uid="{2F2937A6-3627-446D-9634-A4EAA3EA1A3D}"/>
    <cellStyle name="Izračun 3" xfId="3635" xr:uid="{A921DDCD-E4BD-481F-823F-CE698C2E130F}"/>
    <cellStyle name="Keramika" xfId="424" xr:uid="{00000000-0005-0000-0000-00005D000000}"/>
    <cellStyle name="kol" xfId="2044" xr:uid="{AD6ADE8F-73AE-4921-A7BA-D83C6A85962E}"/>
    <cellStyle name="Linked Cell 2" xfId="425" xr:uid="{00000000-0005-0000-0000-00005E000000}"/>
    <cellStyle name="Loše" xfId="339" xr:uid="{00000000-0005-0000-0000-00005F000000}"/>
    <cellStyle name="Loše 2" xfId="1701" xr:uid="{FFE56CE5-447C-41FC-8347-199E18755453}"/>
    <cellStyle name="Loše 3" xfId="3652" xr:uid="{FFE21913-9EED-4E6C-9EA4-E928A4D7306E}"/>
    <cellStyle name="Naslov" xfId="13" xr:uid="{00000000-0005-0000-0000-000060000000}"/>
    <cellStyle name="Naslov 1" xfId="340" xr:uid="{00000000-0005-0000-0000-000061000000}"/>
    <cellStyle name="Naslov 1 2" xfId="1702" xr:uid="{567A0A03-DD60-4181-BDBE-87DE9606A88C}"/>
    <cellStyle name="Naslov 1 3" xfId="3627" xr:uid="{BCEF5A80-F9C0-4F2A-8467-9742683E9BB3}"/>
    <cellStyle name="Naslov 2" xfId="341" xr:uid="{00000000-0005-0000-0000-000062000000}"/>
    <cellStyle name="Naslov 2 2" xfId="1703" xr:uid="{F6DD1398-80E1-4736-9FE3-F8DB6BD646A7}"/>
    <cellStyle name="Naslov 2 3" xfId="2037" xr:uid="{7AF6D860-D214-4E5D-A00F-578142B59E6B}"/>
    <cellStyle name="Naslov 2 3 2" xfId="2062" xr:uid="{C4AF806B-167B-47FC-967E-359C770AEC9B}"/>
    <cellStyle name="Naslov 3" xfId="342" xr:uid="{00000000-0005-0000-0000-000063000000}"/>
    <cellStyle name="Naslov 3 2" xfId="1704" xr:uid="{4C233A93-D31C-436C-B770-28ECD2AF9D79}"/>
    <cellStyle name="Naslov 3 3" xfId="3641" xr:uid="{0995D1A8-6E6D-430D-8D91-B811D08306EE}"/>
    <cellStyle name="Naslov 4" xfId="343" xr:uid="{00000000-0005-0000-0000-000064000000}"/>
    <cellStyle name="Naslov 4 2" xfId="1705" xr:uid="{E89030FF-DE98-433B-8BC4-8F6EFA589EC6}"/>
    <cellStyle name="Naslov 4 3" xfId="3656" xr:uid="{ADA89064-4326-4C59-9869-A2EAC3210F00}"/>
    <cellStyle name="Naslov 5" xfId="294" xr:uid="{00000000-0005-0000-0000-000065000000}"/>
    <cellStyle name="Naslov 5 2" xfId="312" xr:uid="{00000000-0005-0000-0000-000066000000}"/>
    <cellStyle name="Naslov 6" xfId="3638" xr:uid="{F683AC96-6A09-4E13-89FA-8E18FC73B17C}"/>
    <cellStyle name="Naslov 7" xfId="3662" xr:uid="{E07C9A84-3A3E-4E7D-B3C4-EB40D61F166A}"/>
    <cellStyle name="Naslov2" xfId="357" xr:uid="{00000000-0005-0000-0000-000067000000}"/>
    <cellStyle name="Navadno 5" xfId="274" xr:uid="{00000000-0005-0000-0000-000068000000}"/>
    <cellStyle name="Navadno 9" xfId="1786" xr:uid="{CC2EF20B-3153-46CE-AF8A-7DB3196313A7}"/>
    <cellStyle name="Navadno_List1" xfId="275" xr:uid="{00000000-0005-0000-0000-000069000000}"/>
    <cellStyle name="Neutral 2" xfId="426" xr:uid="{00000000-0005-0000-0000-00006A000000}"/>
    <cellStyle name="Neutralno" xfId="344" xr:uid="{00000000-0005-0000-0000-00006B000000}"/>
    <cellStyle name="Neutralno 2" xfId="1706" xr:uid="{FE63D951-A7B1-45C8-B260-4BE72784255E}"/>
    <cellStyle name="Neutralno 3" xfId="3633" xr:uid="{333C09B1-96CD-4129-B117-EA28D8CD0F24}"/>
    <cellStyle name="Normal 10" xfId="276" xr:uid="{00000000-0005-0000-0000-00006C000000}"/>
    <cellStyle name="Normal 10 10" xfId="1707" xr:uid="{0360698A-B2DC-48E9-B2DB-AD14E6B85192}"/>
    <cellStyle name="Normal 10 10 2" xfId="2823" xr:uid="{0EBF55D8-FB47-4EE9-A059-E2C8D36A7FFF}"/>
    <cellStyle name="Normal 10 2" xfId="18" xr:uid="{00000000-0005-0000-0000-00006D000000}"/>
    <cellStyle name="Normal 10 2 2" xfId="2048" xr:uid="{7AD59B4A-40ED-40BD-BDE2-E62438BB9181}"/>
    <cellStyle name="Normal 11" xfId="277" xr:uid="{00000000-0005-0000-0000-00006E000000}"/>
    <cellStyle name="Normal 11 2" xfId="1708" xr:uid="{99D0907C-CBEF-4D79-AA82-717682E53284}"/>
    <cellStyle name="Normal 12" xfId="351" xr:uid="{00000000-0005-0000-0000-00006F000000}"/>
    <cellStyle name="Normal 12 10" xfId="14236" xr:uid="{9882C5F4-D608-4338-9300-3EE7655B9713}"/>
    <cellStyle name="Normal 12 11" xfId="32283" xr:uid="{E68B3B6B-7857-47E3-A4C3-0865D3ECC4CA}"/>
    <cellStyle name="Normal 12 12" xfId="50348" xr:uid="{A3592684-06A7-4775-8EE2-EDDBD0C59E05}"/>
    <cellStyle name="Normal 12 13" xfId="1153" xr:uid="{0751C9CA-5C09-44E1-9AA0-61C47A75E4FE}"/>
    <cellStyle name="Normal 12 14" xfId="54211" xr:uid="{53A8473B-7387-44B0-A249-3478809829EA}"/>
    <cellStyle name="Normal 12 2" xfId="915" xr:uid="{1AE17758-54F8-4448-8E48-05B3BC2EE0A9}"/>
    <cellStyle name="Normal 12 2 2" xfId="1709" xr:uid="{BDA99EEC-0CF0-444F-B8BC-FB659434BF4F}"/>
    <cellStyle name="Normal 12 3" xfId="3076" xr:uid="{8F54B5F8-F4CC-453B-B00A-71D5E3094A34}"/>
    <cellStyle name="Normal 12 3 2" xfId="6226" xr:uid="{D518E0E4-E96B-403F-A581-120AEA09F628}"/>
    <cellStyle name="Normal 12 3 2 2" xfId="12721" xr:uid="{E71F1F33-424C-453B-92C6-2C57565E03FF}"/>
    <cellStyle name="Normal 12 3 2 2 2" xfId="28149" xr:uid="{5A649955-0E81-41D0-ACC7-CF69B82D0E46}"/>
    <cellStyle name="Normal 12 3 2 2 3" xfId="46195" xr:uid="{4860F543-4932-4530-B02D-84428FE2414D}"/>
    <cellStyle name="Normal 12 3 2 3" xfId="19123" xr:uid="{BF256AFB-83EE-4B3A-A7EC-DAA116471933}"/>
    <cellStyle name="Normal 12 3 2 4" xfId="37170" xr:uid="{00D9BC83-C8A1-4813-BD91-B398EBFED91B}"/>
    <cellStyle name="Normal 12 3 2 5" xfId="52676" xr:uid="{56E6300E-527B-45F0-AB10-7AA63C430F03}"/>
    <cellStyle name="Normal 12 3 3" xfId="7807" xr:uid="{2C87278E-E3A6-48AD-8989-097C3AEF82CF}"/>
    <cellStyle name="Normal 12 3 3 2" xfId="29705" xr:uid="{A7D929E9-CC20-4FC3-9197-D1421F5500BD}"/>
    <cellStyle name="Normal 12 3 3 2 2" xfId="47751" xr:uid="{653A0164-3E28-4B62-A0A3-527290C410D5}"/>
    <cellStyle name="Normal 12 3 3 3" xfId="20679" xr:uid="{C5A3F015-8005-431F-B956-373697340F60}"/>
    <cellStyle name="Normal 12 3 3 4" xfId="38726" xr:uid="{92D4A1A1-B924-4194-A425-B849CDC96B11}"/>
    <cellStyle name="Normal 12 3 4" xfId="4673" xr:uid="{197185A8-5A77-4095-BF92-BEDD439F7F80}"/>
    <cellStyle name="Normal 12 3 4 2" xfId="26597" xr:uid="{55F6F911-B380-4681-AECE-FB73C6C0CE47}"/>
    <cellStyle name="Normal 12 3 4 2 2" xfId="44643" xr:uid="{C3725847-111E-4D12-BC3A-C254F254C54C}"/>
    <cellStyle name="Normal 12 3 4 3" xfId="17571" xr:uid="{AFEC5665-FD54-4613-BCAA-94B6C3B59CA3}"/>
    <cellStyle name="Normal 12 3 4 4" xfId="35618" xr:uid="{E76373DC-9F18-4155-8C66-FE4428778139}"/>
    <cellStyle name="Normal 12 3 5" xfId="11169" xr:uid="{B454F225-EF03-4E29-B35A-9360596B410A}"/>
    <cellStyle name="Normal 12 3 5 2" xfId="25039" xr:uid="{A11E1295-C2AA-4CC3-9FC7-0C9058507838}"/>
    <cellStyle name="Normal 12 3 5 3" xfId="43085" xr:uid="{97164AEC-972F-4D78-A937-4F71F8127706}"/>
    <cellStyle name="Normal 12 3 6" xfId="16013" xr:uid="{755BBDC0-841C-4081-96B1-B1BBFAF5E564}"/>
    <cellStyle name="Normal 12 3 7" xfId="34060" xr:uid="{4A4E4503-79E4-442A-BE41-E2EC898D25A3}"/>
    <cellStyle name="Normal 12 3 8" xfId="51124" xr:uid="{64FEB7E5-1B46-4040-8779-31422F2942F1}"/>
    <cellStyle name="Normal 12 4" xfId="2290" xr:uid="{E715D274-6BFA-4607-AD7C-16C491A621BC}"/>
    <cellStyle name="Normal 12 4 2" xfId="5449" xr:uid="{310C5B4C-9B04-4E4F-85DA-19179A91D9CA}"/>
    <cellStyle name="Normal 12 4 2 2" xfId="27373" xr:uid="{8DA14829-9E5F-4BAD-8CB2-3D57CFC50AEE}"/>
    <cellStyle name="Normal 12 4 2 2 2" xfId="45419" xr:uid="{8FE40C14-81CF-42CA-BF15-C1F295F3DF72}"/>
    <cellStyle name="Normal 12 4 2 3" xfId="18347" xr:uid="{272F1AB3-C7EF-4312-8073-2D7880E39D0B}"/>
    <cellStyle name="Normal 12 4 2 4" xfId="36394" xr:uid="{62990D55-716B-4ADB-BD12-218950DC7350}"/>
    <cellStyle name="Normal 12 4 3" xfId="11945" xr:uid="{1F297529-1CE8-4057-AC9F-E04F36A2E94B}"/>
    <cellStyle name="Normal 12 4 3 2" xfId="24263" xr:uid="{418E1D8F-913C-475E-B0DC-481B9D5CE226}"/>
    <cellStyle name="Normal 12 4 3 3" xfId="42309" xr:uid="{7F2CA3A4-AE94-4519-AE01-6CDAE0B80EAB}"/>
    <cellStyle name="Normal 12 4 4" xfId="15237" xr:uid="{89E16934-6C9E-4C34-A460-0454D44DE110}"/>
    <cellStyle name="Normal 12 4 5" xfId="33284" xr:uid="{B962B013-998F-41AE-9293-CD84D27B5922}"/>
    <cellStyle name="Normal 12 4 6" xfId="51900" xr:uid="{7FAF50D7-1C27-4D26-B1D8-933618CE949B}"/>
    <cellStyle name="Normal 12 5" xfId="7031" xr:uid="{37B52058-7795-4FFF-AF0C-BC6D04676DB2}"/>
    <cellStyle name="Normal 12 5 2" xfId="28929" xr:uid="{D96C37A9-108E-4622-9C71-3BB348BB35B2}"/>
    <cellStyle name="Normal 12 5 2 2" xfId="46975" xr:uid="{F362600C-240F-4FD5-BBA7-C91E12032035}"/>
    <cellStyle name="Normal 12 5 3" xfId="19903" xr:uid="{958D352A-1A7C-4799-8B05-B0733CD506CA}"/>
    <cellStyle name="Normal 12 5 4" xfId="37950" xr:uid="{9BE710CC-C95E-442E-8184-80480221881F}"/>
    <cellStyle name="Normal 12 6" xfId="8595" xr:uid="{99FE19F1-BF63-42A2-A3B1-B8F0848B6F08}"/>
    <cellStyle name="Normal 12 6 2" xfId="30487" xr:uid="{8EF41814-9794-4C5B-9FDA-1E64F7825875}"/>
    <cellStyle name="Normal 12 6 2 2" xfId="48533" xr:uid="{BFFCAB4D-9358-49D1-9628-02B1EBC75457}"/>
    <cellStyle name="Normal 12 6 3" xfId="21461" xr:uid="{CF277287-81B4-4B30-9BA7-ADC7A995C103}"/>
    <cellStyle name="Normal 12 6 4" xfId="39508" xr:uid="{40B9A503-A810-4827-83D5-144EC69F47CE}"/>
    <cellStyle name="Normal 12 7" xfId="3897" xr:uid="{44D870EE-E915-467B-BA2B-BC9426EDBEFE}"/>
    <cellStyle name="Normal 12 7 2" xfId="25821" xr:uid="{2CFF886A-AEC0-4D89-974B-A65D7698E4A6}"/>
    <cellStyle name="Normal 12 7 2 2" xfId="43867" xr:uid="{B55AAE0C-23BF-4530-A9E0-CA0FDA306E36}"/>
    <cellStyle name="Normal 12 7 3" xfId="16795" xr:uid="{9F94715E-5466-4932-B00C-4FD13918385D}"/>
    <cellStyle name="Normal 12 7 4" xfId="34842" xr:uid="{BC4B2CD0-3D66-4176-BBE1-A368C64332EB}"/>
    <cellStyle name="Normal 12 8" xfId="9620" xr:uid="{B89873A9-27C7-4D71-90C6-E13892D69D3D}"/>
    <cellStyle name="Normal 12 8 2" xfId="31512" xr:uid="{6B66CA19-06FB-474B-9DFB-DF7D5144D663}"/>
    <cellStyle name="Normal 12 8 2 2" xfId="49558" xr:uid="{F95C0E55-62B6-4A03-8494-C969C8CE0CD9}"/>
    <cellStyle name="Normal 12 8 3" xfId="22486" xr:uid="{617C6520-D8A8-4ABB-85C3-117085954569}"/>
    <cellStyle name="Normal 12 8 4" xfId="40533" xr:uid="{ED59BEB3-8B16-41A9-9C77-8EB64F9BD853}"/>
    <cellStyle name="Normal 12 9" xfId="10393" xr:uid="{D56B9B39-E91D-4853-AD95-EDD89D9D4AAF}"/>
    <cellStyle name="Normal 12 9 2" xfId="23262" xr:uid="{1AA84B81-F084-4AC5-BAFF-A5FC8661CE63}"/>
    <cellStyle name="Normal 12 9 3" xfId="41308" xr:uid="{94CFAF1B-CF81-43F7-BBE0-2B29B7DE98CC}"/>
    <cellStyle name="Normal 13" xfId="388" xr:uid="{00000000-0005-0000-0000-000070000000}"/>
    <cellStyle name="Normal 13 10" xfId="32311" xr:uid="{7B63C52C-4ED9-4E6E-B92B-2313ADF13320}"/>
    <cellStyle name="Normal 13 11" xfId="50376" xr:uid="{7484B000-BFCA-4C5D-B398-387A2C9C180E}"/>
    <cellStyle name="Normal 13 12" xfId="1181" xr:uid="{40867087-5E7C-4F28-9283-5ECF56427827}"/>
    <cellStyle name="Normal 13 13" xfId="54239" xr:uid="{8FF9F0E1-3753-4E32-AAF5-855DD5C7B02C}"/>
    <cellStyle name="Normal 13 2" xfId="912" xr:uid="{63F59497-96A4-4B18-9B02-17782815F3B6}"/>
    <cellStyle name="Normal 13 2 10" xfId="2031" xr:uid="{D56EB49B-0BFC-421A-A613-1139E46734B7}"/>
    <cellStyle name="Normal 13 2 2" xfId="3104" xr:uid="{5C9B57F3-AA43-465E-B61D-D26E958E94B1}"/>
    <cellStyle name="Normal 13 2 2 2" xfId="6254" xr:uid="{2BC96BC5-509D-4024-B607-71FBDEA025FD}"/>
    <cellStyle name="Normal 13 2 2 2 2" xfId="28177" xr:uid="{24E7D76B-167C-471B-A8B1-75B5295E7FD7}"/>
    <cellStyle name="Normal 13 2 2 2 2 2" xfId="46223" xr:uid="{90890F09-A562-4667-91AD-80C28B57614C}"/>
    <cellStyle name="Normal 13 2 2 2 3" xfId="19151" xr:uid="{C070736B-63B2-4625-9B40-5AA31CCD1542}"/>
    <cellStyle name="Normal 13 2 2 2 4" xfId="37198" xr:uid="{19863787-7FB6-4F71-9882-B0343C87CE6E}"/>
    <cellStyle name="Normal 13 2 2 3" xfId="12749" xr:uid="{3CDE13C3-01F6-4F0F-A922-D22E82FA855A}"/>
    <cellStyle name="Normal 13 2 2 3 2" xfId="25067" xr:uid="{DAD65A26-DB1D-476F-9030-4499B33ADCCB}"/>
    <cellStyle name="Normal 13 2 2 3 3" xfId="43113" xr:uid="{D9EBFD31-BE02-4FD3-B68D-9C39EA2B4AF3}"/>
    <cellStyle name="Normal 13 2 2 4" xfId="16041" xr:uid="{781380D8-2E01-4072-9FC4-6D3590509221}"/>
    <cellStyle name="Normal 13 2 2 5" xfId="34088" xr:uid="{B430B97E-17AF-4F84-B128-08D1B659D51C}"/>
    <cellStyle name="Normal 13 2 2 6" xfId="52704" xr:uid="{0070DA43-548D-4D4B-82BA-621ED3BC2561}"/>
    <cellStyle name="Normal 13 2 3" xfId="7835" xr:uid="{94176A99-123E-4A81-B110-578651F95CA1}"/>
    <cellStyle name="Normal 13 2 3 2" xfId="29733" xr:uid="{28BC69BB-9C1F-4D94-91F7-4A7A352F803A}"/>
    <cellStyle name="Normal 13 2 3 2 2" xfId="47779" xr:uid="{A0283A66-CC8F-4422-85DB-933AB66B15BF}"/>
    <cellStyle name="Normal 13 2 3 3" xfId="20707" xr:uid="{385118DA-B692-4148-8E71-1626D7C3F2A0}"/>
    <cellStyle name="Normal 13 2 3 4" xfId="38754" xr:uid="{BCCB7D8A-7BBA-423F-87D0-7CE242B2D1CA}"/>
    <cellStyle name="Normal 13 2 4" xfId="9353" xr:uid="{69064704-2576-461A-BDC8-08943419263C}"/>
    <cellStyle name="Normal 13 2 4 2" xfId="31245" xr:uid="{48FCB499-2C4A-4220-86B2-85CF2C5D3F75}"/>
    <cellStyle name="Normal 13 2 4 2 2" xfId="49291" xr:uid="{F08EC4C9-D6AD-44F3-A73F-B1C65255DB79}"/>
    <cellStyle name="Normal 13 2 4 3" xfId="22219" xr:uid="{527A1632-1738-405E-85EF-4B1D8B7AE739}"/>
    <cellStyle name="Normal 13 2 4 4" xfId="40266" xr:uid="{CF8986AF-4673-45FA-92DE-7C92B64B8445}"/>
    <cellStyle name="Normal 13 2 5" xfId="4701" xr:uid="{8CA0CBE7-0F09-4209-88B0-7F2059DB3AFF}"/>
    <cellStyle name="Normal 13 2 5 2" xfId="26625" xr:uid="{DFF1B6E0-F3A8-41ED-BCDF-3AF23A4EDCB3}"/>
    <cellStyle name="Normal 13 2 5 2 2" xfId="44671" xr:uid="{C0583372-F43E-4891-8A7B-9BB534359F9B}"/>
    <cellStyle name="Normal 13 2 5 3" xfId="17599" xr:uid="{3476F982-C94C-4D35-9C48-40F1B04EE264}"/>
    <cellStyle name="Normal 13 2 5 4" xfId="35646" xr:uid="{4681F0A2-7A7C-40E0-9DD6-FCD52BF8440B}"/>
    <cellStyle name="Normal 13 2 6" xfId="11197" xr:uid="{7D603915-8E1E-44D0-BF1A-80515B15BE85}"/>
    <cellStyle name="Normal 13 2 6 2" xfId="24021" xr:uid="{2AF164CB-6932-4440-B967-FB38A44B2E09}"/>
    <cellStyle name="Normal 13 2 6 3" xfId="42067" xr:uid="{C319A033-66E9-4986-9155-4D473ADDE98C}"/>
    <cellStyle name="Normal 13 2 7" xfId="14995" xr:uid="{4202366E-B8FB-4B56-BB8F-A90D2EAD5D07}"/>
    <cellStyle name="Normal 13 2 8" xfId="33042" xr:uid="{CFFB3B99-4C60-4769-AC08-BCADDECB2FE9}"/>
    <cellStyle name="Normal 13 2 9" xfId="51152" xr:uid="{2809508B-A073-4C01-B6DF-10CD39CA500F}"/>
    <cellStyle name="Normal 13 3" xfId="2318" xr:uid="{D95F0AB6-F94C-4EB7-B0AC-F34431968D84}"/>
    <cellStyle name="Normal 13 3 2" xfId="5477" xr:uid="{5A3C9876-4F47-4D32-A3B4-7E45108DA50D}"/>
    <cellStyle name="Normal 13 3 2 2" xfId="27401" xr:uid="{84F7E435-F45D-41DF-B8D6-01067E7AF870}"/>
    <cellStyle name="Normal 13 3 2 2 2" xfId="45447" xr:uid="{7FA491B1-3D07-4A1B-B662-463FA1FC5C05}"/>
    <cellStyle name="Normal 13 3 2 3" xfId="18375" xr:uid="{083BD6D2-10FE-49B8-BCC1-77337243F85F}"/>
    <cellStyle name="Normal 13 3 2 4" xfId="36422" xr:uid="{3D1AE1BA-02E4-48A2-90B9-DC5CF75DA955}"/>
    <cellStyle name="Normal 13 3 3" xfId="11973" xr:uid="{518B678F-6E7B-48FC-A5E9-715F9E69D8CF}"/>
    <cellStyle name="Normal 13 3 3 2" xfId="24291" xr:uid="{157CB6B6-D1BE-48B0-B0AE-13A19FB97437}"/>
    <cellStyle name="Normal 13 3 3 3" xfId="42337" xr:uid="{95D3FACC-F9B8-42F1-A392-C05A7A25ABE5}"/>
    <cellStyle name="Normal 13 3 4" xfId="15265" xr:uid="{30E4BF86-00A8-4B47-BE8B-ABECB216166D}"/>
    <cellStyle name="Normal 13 3 5" xfId="33312" xr:uid="{AD60CB23-41FC-4702-B6C2-A70804F74D10}"/>
    <cellStyle name="Normal 13 3 6" xfId="51928" xr:uid="{DCBD6BFF-64DB-4987-92F8-2A0912D11C85}"/>
    <cellStyle name="Normal 13 4" xfId="7059" xr:uid="{D5A77062-B0DD-40E0-BC5A-C4EB252F3F20}"/>
    <cellStyle name="Normal 13 4 2" xfId="13504" xr:uid="{0A4C0CF3-EC24-4E83-A8AC-A261333E3E45}"/>
    <cellStyle name="Normal 13 4 2 2" xfId="28957" xr:uid="{79118038-21BF-46B7-821E-5FEF27EDD793}"/>
    <cellStyle name="Normal 13 4 2 3" xfId="47003" xr:uid="{FD412351-284C-44B8-B894-66D127D5E4DA}"/>
    <cellStyle name="Normal 13 4 3" xfId="19931" xr:uid="{C61103AC-B131-4204-8323-0941D6A285F5}"/>
    <cellStyle name="Normal 13 4 4" xfId="37978" xr:uid="{93E46369-261D-4CE4-A5D7-89BF1F16048C}"/>
    <cellStyle name="Normal 13 4 5" xfId="53458" xr:uid="{C3EDC564-DD8A-4D3E-B917-E99077C1FFE2}"/>
    <cellStyle name="Normal 13 5" xfId="8623" xr:uid="{C0A787A9-323B-47BA-A4EB-0C8F39E646EB}"/>
    <cellStyle name="Normal 13 5 2" xfId="13746" xr:uid="{8181ED0D-5120-4516-9090-89E71BE4F0DB}"/>
    <cellStyle name="Normal 13 5 2 2" xfId="30515" xr:uid="{B9391BDC-8F7B-4B2F-9974-4167AF60C708}"/>
    <cellStyle name="Normal 13 5 2 3" xfId="48561" xr:uid="{4BABBEDE-437F-4CF9-8F36-B438C37BCF29}"/>
    <cellStyle name="Normal 13 5 3" xfId="21489" xr:uid="{3A0B1C8D-6557-4022-98F6-8FA91CDAF41D}"/>
    <cellStyle name="Normal 13 5 4" xfId="39536" xr:uid="{F3ACFC37-E9A9-4060-BE19-7F5E06E931F6}"/>
    <cellStyle name="Normal 13 5 5" xfId="53700" xr:uid="{BC58D071-3882-47A3-B245-F29486B49602}"/>
    <cellStyle name="Normal 13 6" xfId="3925" xr:uid="{8D072358-6B6B-427E-AD64-6ECBE77090EB}"/>
    <cellStyle name="Normal 13 6 2" xfId="13985" xr:uid="{D57B7A2F-3DE8-4B9E-B9F2-01B49DEC164C}"/>
    <cellStyle name="Normal 13 6 2 2" xfId="25849" xr:uid="{D6C1A72A-7204-45E8-ADD9-B0D9800A47E0}"/>
    <cellStyle name="Normal 13 6 2 3" xfId="43895" xr:uid="{62F6694C-E509-4307-B612-D7219FB8FE2D}"/>
    <cellStyle name="Normal 13 6 3" xfId="16823" xr:uid="{9DAFD3A1-3711-43FB-A97E-6EAD7EAF2821}"/>
    <cellStyle name="Normal 13 6 4" xfId="34870" xr:uid="{1E12271E-205B-4A48-95BF-B6EBEA817745}"/>
    <cellStyle name="Normal 13 6 5" xfId="53939" xr:uid="{6868A279-0B70-4FA3-92B5-4344A7E34A40}"/>
    <cellStyle name="Normal 13 7" xfId="9648" xr:uid="{0E10CE0C-4DF7-47B0-B42C-D1031BDCE845}"/>
    <cellStyle name="Normal 13 7 2" xfId="31540" xr:uid="{7944CF5A-C14C-4D4C-9810-0689A55DA8C3}"/>
    <cellStyle name="Normal 13 7 2 2" xfId="49586" xr:uid="{666ADCAF-6E66-448F-881D-758785ECC8BC}"/>
    <cellStyle name="Normal 13 7 3" xfId="22514" xr:uid="{8845F8EC-C6EC-4208-B668-DF9E6CA6EA6F}"/>
    <cellStyle name="Normal 13 7 4" xfId="40561" xr:uid="{399744C3-78DE-4057-A260-3D21F22348EE}"/>
    <cellStyle name="Normal 13 8" xfId="10421" xr:uid="{53C7724A-4179-4D55-818C-1BE978E10340}"/>
    <cellStyle name="Normal 13 8 2" xfId="23290" xr:uid="{3ADF591E-0099-42B7-9C35-36ACDCD0C37E}"/>
    <cellStyle name="Normal 13 8 3" xfId="41336" xr:uid="{06092501-5F84-4132-942D-8AA9D9579BEB}"/>
    <cellStyle name="Normal 13 9" xfId="14264" xr:uid="{1105A7A5-CC66-4D4D-98DC-8BC2DA56BA06}"/>
    <cellStyle name="Normal 14" xfId="669" xr:uid="{00000000-0005-0000-0000-000071000000}"/>
    <cellStyle name="Normal 14 10" xfId="14506" xr:uid="{FBC74FFB-491E-449A-9A1B-2AD35F7F6C6A}"/>
    <cellStyle name="Normal 14 11" xfId="32553" xr:uid="{7043FF20-AD69-478D-9F18-B15DC68860D8}"/>
    <cellStyle name="Normal 14 12" xfId="50618" xr:uid="{8F500C35-CD98-4D86-89C9-2286D9D7FBD3}"/>
    <cellStyle name="Normal 14 13" xfId="1423" xr:uid="{8A2DCC8D-B420-4772-8066-066F51ECD35A}"/>
    <cellStyle name="Normal 14 14" xfId="54481" xr:uid="{267CE559-5620-458B-9C24-46AE4C693948}"/>
    <cellStyle name="Normal 14 2" xfId="2824" xr:uid="{B2156C85-C427-4B88-AC46-6D64C7B9B5AF}"/>
    <cellStyle name="Normal 14 3" xfId="3346" xr:uid="{A91A3B24-DDFB-4B52-847B-2CBEF83F89FF}"/>
    <cellStyle name="Normal 14 3 2" xfId="6496" xr:uid="{E071CD14-6F61-4706-9F25-C1091566EE8E}"/>
    <cellStyle name="Normal 14 3 2 2" xfId="12991" xr:uid="{DCF1DB01-E648-4080-9816-B72C71B71916}"/>
    <cellStyle name="Normal 14 3 2 2 2" xfId="28419" xr:uid="{4F171084-F784-40EE-A40E-4977D8DD3298}"/>
    <cellStyle name="Normal 14 3 2 2 3" xfId="46465" xr:uid="{52B1E4F7-3E30-471E-A2D5-12586C0D8347}"/>
    <cellStyle name="Normal 14 3 2 3" xfId="19393" xr:uid="{39FBD857-6E72-4149-B3CF-88C97CCFAA6B}"/>
    <cellStyle name="Normal 14 3 2 4" xfId="37440" xr:uid="{0420F9AD-310F-4D52-9621-9D9D5B47E848}"/>
    <cellStyle name="Normal 14 3 2 5" xfId="52946" xr:uid="{5C013EE5-3B6B-400E-87CC-49E7379C71CA}"/>
    <cellStyle name="Normal 14 3 3" xfId="8077" xr:uid="{3B3EBB09-8556-47A3-986B-12EEA8B8B392}"/>
    <cellStyle name="Normal 14 3 3 2" xfId="29975" xr:uid="{D22B4DBC-1C4B-4440-BBDE-32672E5C5B62}"/>
    <cellStyle name="Normal 14 3 3 2 2" xfId="48021" xr:uid="{FB575E29-8B0C-4ACD-B8B3-A4F30E84D029}"/>
    <cellStyle name="Normal 14 3 3 3" xfId="20949" xr:uid="{4F7CDB4B-28AC-47F9-AB51-897C0DA4299A}"/>
    <cellStyle name="Normal 14 3 3 4" xfId="38996" xr:uid="{272313D2-67C9-451A-A38A-9FCEBD5EF92D}"/>
    <cellStyle name="Normal 14 3 4" xfId="4943" xr:uid="{D6E2B579-C791-4F63-8434-CCAA10C994B4}"/>
    <cellStyle name="Normal 14 3 4 2" xfId="26867" xr:uid="{F124C648-66F2-4B3D-9208-4264103CCF37}"/>
    <cellStyle name="Normal 14 3 4 2 2" xfId="44913" xr:uid="{39EF290D-60B9-40F6-B491-FD96250EBD8C}"/>
    <cellStyle name="Normal 14 3 4 3" xfId="17841" xr:uid="{8F2BC943-855B-4F54-9736-C9BE9183330D}"/>
    <cellStyle name="Normal 14 3 4 4" xfId="35888" xr:uid="{A143DEC7-42F8-4D69-ABF3-B9A491D995D8}"/>
    <cellStyle name="Normal 14 3 5" xfId="11439" xr:uid="{A29638F0-4313-41E9-BBD0-552C153C2335}"/>
    <cellStyle name="Normal 14 3 5 2" xfId="25309" xr:uid="{019313D8-6B4F-49CD-B7C7-1FF4C3827FAE}"/>
    <cellStyle name="Normal 14 3 5 3" xfId="43355" xr:uid="{B26E4A34-0C9F-47F6-AF0F-71424D4E1CC1}"/>
    <cellStyle name="Normal 14 3 6" xfId="16283" xr:uid="{90B6444E-BACC-404C-8A1D-DFAE1307B42D}"/>
    <cellStyle name="Normal 14 3 7" xfId="34330" xr:uid="{70BB4F8C-7B47-4CF9-86C9-CD0CCD23EA34}"/>
    <cellStyle name="Normal 14 3 8" xfId="51394" xr:uid="{3D14C2F6-1206-4711-933F-A4CA5BB07D89}"/>
    <cellStyle name="Normal 14 4" xfId="2560" xr:uid="{9E3A63F9-9649-4CB8-B394-4A48C847E7D6}"/>
    <cellStyle name="Normal 14 4 2" xfId="5719" xr:uid="{92C963FB-A503-4CF1-87D9-A33B81B5777A}"/>
    <cellStyle name="Normal 14 4 2 2" xfId="27643" xr:uid="{E80B3A2B-63A7-46D6-B5E4-4111FF758B4B}"/>
    <cellStyle name="Normal 14 4 2 2 2" xfId="45689" xr:uid="{589350AE-62C2-4060-8849-F1C46DE3C607}"/>
    <cellStyle name="Normal 14 4 2 3" xfId="18617" xr:uid="{12BFC819-2F97-4705-9BA6-CAAE9E66C90F}"/>
    <cellStyle name="Normal 14 4 2 4" xfId="36664" xr:uid="{937CCB92-AEEF-4711-8A78-960E3AA3C7B0}"/>
    <cellStyle name="Normal 14 4 3" xfId="12215" xr:uid="{6A1E94C7-DF66-43D6-A6F4-C56D75313B13}"/>
    <cellStyle name="Normal 14 4 3 2" xfId="24533" xr:uid="{B723BAA6-CBAF-44D9-AFA7-A9C3A13FADCD}"/>
    <cellStyle name="Normal 14 4 3 3" xfId="42579" xr:uid="{4CF881F4-3177-4445-9F03-47EB2525A985}"/>
    <cellStyle name="Normal 14 4 4" xfId="15507" xr:uid="{34732696-FE68-4A29-B1A4-D34CEDD98EEC}"/>
    <cellStyle name="Normal 14 4 5" xfId="33554" xr:uid="{1E13719B-31F0-4FA1-B764-77AA307A92D3}"/>
    <cellStyle name="Normal 14 4 6" xfId="52170" xr:uid="{501DBEC6-608A-4240-9700-C7473067B7DC}"/>
    <cellStyle name="Normal 14 5" xfId="7301" xr:uid="{8FB63741-489D-45B7-BD6A-1733348DC81D}"/>
    <cellStyle name="Normal 14 5 2" xfId="29199" xr:uid="{35C26E7E-89C8-4736-8AA9-415302CFE985}"/>
    <cellStyle name="Normal 14 5 2 2" xfId="47245" xr:uid="{9CFF919A-6A9E-4422-8F19-51E3F50A5644}"/>
    <cellStyle name="Normal 14 5 3" xfId="20173" xr:uid="{431C5F8E-FD47-4B45-8A24-F3757F7956BF}"/>
    <cellStyle name="Normal 14 5 4" xfId="38220" xr:uid="{08141890-1B79-4D74-B3CE-7CB4C26F341A}"/>
    <cellStyle name="Normal 14 6" xfId="8865" xr:uid="{DE1547ED-5C0C-4CDB-B82A-B491EF21CB95}"/>
    <cellStyle name="Normal 14 6 2" xfId="30757" xr:uid="{F81CD8EB-4C67-4734-A8B8-2442E9B54416}"/>
    <cellStyle name="Normal 14 6 2 2" xfId="48803" xr:uid="{5B1C00C4-48AB-4875-A48B-2548EFE1455D}"/>
    <cellStyle name="Normal 14 6 3" xfId="21731" xr:uid="{3925A93B-876F-424E-8AD8-C88D3501801E}"/>
    <cellStyle name="Normal 14 6 4" xfId="39778" xr:uid="{9CE30FCA-B507-4CF5-BD2C-443D875F7989}"/>
    <cellStyle name="Normal 14 7" xfId="4167" xr:uid="{1C4CF062-7338-445E-B26E-BB03530C631D}"/>
    <cellStyle name="Normal 14 7 2" xfId="26091" xr:uid="{A9298BCF-3BFA-473A-ACF8-74EAF88DFFE1}"/>
    <cellStyle name="Normal 14 7 2 2" xfId="44137" xr:uid="{A4EA5633-79E2-45D3-96C0-1A313DCEC894}"/>
    <cellStyle name="Normal 14 7 3" xfId="17065" xr:uid="{CE069F19-C04D-4E1B-AE11-B46EE7EB2F99}"/>
    <cellStyle name="Normal 14 7 4" xfId="35112" xr:uid="{ABB5E5AA-9595-467F-96C9-57538B53D34E}"/>
    <cellStyle name="Normal 14 8" xfId="9890" xr:uid="{ADC1480E-1171-411C-8617-4BDC4142C210}"/>
    <cellStyle name="Normal 14 8 2" xfId="31782" xr:uid="{BBB42BED-5990-4BD3-948C-1D97745D0242}"/>
    <cellStyle name="Normal 14 8 2 2" xfId="49828" xr:uid="{6F1F64ED-B6BD-410B-850C-4B936B23D278}"/>
    <cellStyle name="Normal 14 8 3" xfId="22756" xr:uid="{DBAD8783-2E67-4009-91D1-A8E47414992C}"/>
    <cellStyle name="Normal 14 8 4" xfId="40803" xr:uid="{F2D8CC81-BE64-45BB-AA6D-7B6928E0CB9E}"/>
    <cellStyle name="Normal 14 9" xfId="10663" xr:uid="{2473B3BD-D225-4CEB-A014-9F82E73113D7}"/>
    <cellStyle name="Normal 14 9 2" xfId="23532" xr:uid="{B5F7E559-315E-4FD2-B620-1867172CDCC7}"/>
    <cellStyle name="Normal 14 9 3" xfId="41578" xr:uid="{D4BBD489-0139-4CD1-9196-E02D806347AD}"/>
    <cellStyle name="Normal 15" xfId="671" xr:uid="{00000000-0005-0000-0000-000072000000}"/>
    <cellStyle name="Normal 15 10" xfId="32555" xr:uid="{EA254E06-7B69-45D5-8099-ECC05C5F4D99}"/>
    <cellStyle name="Normal 15 11" xfId="50620" xr:uid="{45EBA62B-47A9-4F11-9EA1-4C014299167A}"/>
    <cellStyle name="Normal 15 12" xfId="1425" xr:uid="{D08433A5-8272-41E1-8C79-2813CD352C22}"/>
    <cellStyle name="Normal 15 13" xfId="54483" xr:uid="{BB149DA4-6590-4FC3-931C-70300021E71D}"/>
    <cellStyle name="Normal 15 2" xfId="913" xr:uid="{DAEAD6B6-E91C-4E4D-A6AB-1B933610759E}"/>
    <cellStyle name="Normal 15 2 2" xfId="6498" xr:uid="{B05E6AC3-7329-437D-807C-C4B38DC9BFD7}"/>
    <cellStyle name="Normal 15 2 2 2" xfId="12993" xr:uid="{C629BD60-9F1F-4BD2-9938-2E980F6923D4}"/>
    <cellStyle name="Normal 15 2 2 2 2" xfId="28421" xr:uid="{B795AB7C-C1F5-44D9-A5B2-1ED1C2FC44DC}"/>
    <cellStyle name="Normal 15 2 2 2 3" xfId="46467" xr:uid="{8CF60E3E-83D9-458E-A054-E54B11FFC764}"/>
    <cellStyle name="Normal 15 2 2 3" xfId="19395" xr:uid="{254D4813-C4F5-4218-B321-FBCDCA144C32}"/>
    <cellStyle name="Normal 15 2 2 4" xfId="37442" xr:uid="{176AA0A3-471E-498E-B0D7-493C92125256}"/>
    <cellStyle name="Normal 15 2 2 5" xfId="52948" xr:uid="{55C323E1-DFC3-4F54-9148-2062F0ADD9A7}"/>
    <cellStyle name="Normal 15 2 3" xfId="8079" xr:uid="{19D1561E-4B32-47E2-8192-CC7893873EC3}"/>
    <cellStyle name="Normal 15 2 3 2" xfId="29977" xr:uid="{58670284-89C6-4B9E-B377-54093322DC8F}"/>
    <cellStyle name="Normal 15 2 3 2 2" xfId="48023" xr:uid="{1AC5628D-E819-4DD3-82A2-7D1D0CA0DF2E}"/>
    <cellStyle name="Normal 15 2 3 3" xfId="20951" xr:uid="{9106344D-4877-4C29-8401-05EC7FE6B950}"/>
    <cellStyle name="Normal 15 2 3 4" xfId="38998" xr:uid="{79E2CFE3-381D-44D9-971C-AEE8320BEAEA}"/>
    <cellStyle name="Normal 15 2 4" xfId="4945" xr:uid="{571248A0-9E9F-4694-BE17-44773F46752D}"/>
    <cellStyle name="Normal 15 2 4 2" xfId="26869" xr:uid="{7C7C5677-DE4D-4E41-BEB8-9EC031EDD822}"/>
    <cellStyle name="Normal 15 2 4 2 2" xfId="44915" xr:uid="{F1956E3E-4CE3-49E8-BFE3-2476B0FAFD19}"/>
    <cellStyle name="Normal 15 2 4 3" xfId="17843" xr:uid="{B3B1A91B-09C2-4F9C-9CB7-FA18F81E992D}"/>
    <cellStyle name="Normal 15 2 4 4" xfId="35890" xr:uid="{21C65CF5-90C6-48CB-BC70-7036698E5A9B}"/>
    <cellStyle name="Normal 15 2 5" xfId="11441" xr:uid="{3FEF2EBB-1287-4DEB-8C39-80E8BF227CFB}"/>
    <cellStyle name="Normal 15 2 5 2" xfId="25311" xr:uid="{BD5F3B9D-C7DA-4E2E-9C01-9E4A72A017DA}"/>
    <cellStyle name="Normal 15 2 5 3" xfId="43357" xr:uid="{127C1C38-8BFF-4DD7-B2FF-367BC8E7187D}"/>
    <cellStyle name="Normal 15 2 6" xfId="16285" xr:uid="{2BC58BF7-8AE1-48F8-8EEE-F162E03A8788}"/>
    <cellStyle name="Normal 15 2 7" xfId="34332" xr:uid="{0FE0DF91-C72E-4CEC-9FA1-35A7E1B308DB}"/>
    <cellStyle name="Normal 15 2 8" xfId="51396" xr:uid="{E7165222-79E1-4C3D-B170-509E56F3B537}"/>
    <cellStyle name="Normal 15 2 9" xfId="3348" xr:uid="{DCC738E8-0FCF-4735-A2EC-7A5904BE555B}"/>
    <cellStyle name="Normal 15 3" xfId="2562" xr:uid="{4C1C6338-4A13-42BF-887E-F94E180F5275}"/>
    <cellStyle name="Normal 15 3 2" xfId="5721" xr:uid="{27700122-079E-40C2-ACA4-B1F524F66939}"/>
    <cellStyle name="Normal 15 3 2 2" xfId="27645" xr:uid="{2B2B3663-92DD-4196-8085-BAC2A5C403AF}"/>
    <cellStyle name="Normal 15 3 2 2 2" xfId="45691" xr:uid="{289969B5-D02C-4DE5-B351-5BC02648374B}"/>
    <cellStyle name="Normal 15 3 2 3" xfId="18619" xr:uid="{D4243D44-42AA-42F9-9F3C-BF32087A9376}"/>
    <cellStyle name="Normal 15 3 2 4" xfId="36666" xr:uid="{896EBFF9-D11F-4EE3-AB65-71E76CE02013}"/>
    <cellStyle name="Normal 15 3 3" xfId="12217" xr:uid="{33B44864-0450-4506-83C5-B0F415945FD7}"/>
    <cellStyle name="Normal 15 3 3 2" xfId="24535" xr:uid="{067778C9-CBA7-401C-81AF-A784067AE5BC}"/>
    <cellStyle name="Normal 15 3 3 3" xfId="42581" xr:uid="{44B839FB-B673-4B0E-89F1-AAF5120BB250}"/>
    <cellStyle name="Normal 15 3 4" xfId="15509" xr:uid="{C9FA83B0-8E88-4B91-88CA-2CDAB613D3F4}"/>
    <cellStyle name="Normal 15 3 5" xfId="33556" xr:uid="{62862510-FC3D-4715-8E64-F98BDE126E23}"/>
    <cellStyle name="Normal 15 3 6" xfId="52172" xr:uid="{39D4F56D-0246-4DB4-ACC9-393FD79F3C15}"/>
    <cellStyle name="Normal 15 4" xfId="7303" xr:uid="{9FE1C473-DD9B-4A0D-B2D1-358163842040}"/>
    <cellStyle name="Normal 15 4 2" xfId="29201" xr:uid="{23D61DB3-F8C9-42E9-95A6-A3B3A7D14E5E}"/>
    <cellStyle name="Normal 15 4 2 2" xfId="47247" xr:uid="{97B91CB6-41D5-4DE1-855B-553BFABEE156}"/>
    <cellStyle name="Normal 15 4 3" xfId="20175" xr:uid="{FD2F1831-059D-43A7-9A7A-8B91E671F364}"/>
    <cellStyle name="Normal 15 4 4" xfId="38222" xr:uid="{3B0F36EB-D287-422D-9CED-F7045EDAF8B9}"/>
    <cellStyle name="Normal 15 5" xfId="8867" xr:uid="{2E8E212A-B4F5-4B28-951E-99680A482C5F}"/>
    <cellStyle name="Normal 15 5 2" xfId="30759" xr:uid="{DD658B79-FC6B-435C-8764-0155C17A8440}"/>
    <cellStyle name="Normal 15 5 2 2" xfId="48805" xr:uid="{C2933086-74B8-4D5B-A2C1-24F2658B935D}"/>
    <cellStyle name="Normal 15 5 3" xfId="21733" xr:uid="{C9C107F8-D99C-4037-AD25-B6040E502E19}"/>
    <cellStyle name="Normal 15 5 4" xfId="39780" xr:uid="{8B3A328A-1C38-4165-8286-246624472652}"/>
    <cellStyle name="Normal 15 6" xfId="4169" xr:uid="{220DAD05-E290-454F-83A7-A9E7A38E66C1}"/>
    <cellStyle name="Normal 15 6 2" xfId="26093" xr:uid="{BFA0E0A8-58B4-4211-9406-4D5CA2798221}"/>
    <cellStyle name="Normal 15 6 2 2" xfId="44139" xr:uid="{2AF60D40-9F3E-44DF-B775-B243B4C13956}"/>
    <cellStyle name="Normal 15 6 3" xfId="17067" xr:uid="{80884AF9-5D0D-456E-BEF5-9816EAA97654}"/>
    <cellStyle name="Normal 15 6 4" xfId="35114" xr:uid="{BF5F7406-CB80-4B3F-8246-3D145242205E}"/>
    <cellStyle name="Normal 15 7" xfId="9892" xr:uid="{34C34B3A-FCCF-488A-8638-1C447B45D3BC}"/>
    <cellStyle name="Normal 15 7 2" xfId="31784" xr:uid="{6A26C0A3-E372-4ED2-9710-0EB3F4932CBF}"/>
    <cellStyle name="Normal 15 7 2 2" xfId="49830" xr:uid="{9EEAE8FC-4E62-4408-93A6-A19BE85E0A40}"/>
    <cellStyle name="Normal 15 7 3" xfId="22758" xr:uid="{0EA7BEA0-7557-4B3B-B007-A2C709FAE0EF}"/>
    <cellStyle name="Normal 15 7 4" xfId="40805" xr:uid="{3DC737DD-39FC-4765-A047-FF0961DBC041}"/>
    <cellStyle name="Normal 15 8" xfId="10665" xr:uid="{FD46A047-F4E3-4EC3-9ED8-2B973C0AB51A}"/>
    <cellStyle name="Normal 15 8 2" xfId="23534" xr:uid="{B03C77E2-0BAA-46ED-A4C5-236EA3D4D48B}"/>
    <cellStyle name="Normal 15 8 3" xfId="41580" xr:uid="{E0E6E8AC-BDCF-49BF-95BF-2ABED666CFB2}"/>
    <cellStyle name="Normal 15 9" xfId="14508" xr:uid="{BF1837AE-7DCD-4E8B-B2E4-E4FB1C664B85}"/>
    <cellStyle name="Normal 16" xfId="676" xr:uid="{93FB6921-7E00-4CE7-AC98-E76307AB94C5}"/>
    <cellStyle name="Normal 16 10" xfId="32560" xr:uid="{01464D57-2CAB-43C8-8D83-6D887A2895D9}"/>
    <cellStyle name="Normal 16 11" xfId="50625" xr:uid="{D6DE1023-EE32-44FC-9BCB-010C141E3F75}"/>
    <cellStyle name="Normal 16 12" xfId="1430" xr:uid="{5FF0EF82-5F95-4104-B5C5-0B38BFBA43AB}"/>
    <cellStyle name="Normal 16 13" xfId="54488" xr:uid="{E9397638-BFD4-44C9-A4B0-A552FE915B05}"/>
    <cellStyle name="Normal 16 2" xfId="3353" xr:uid="{65B2302B-173E-46F3-9E62-663372FEB35B}"/>
    <cellStyle name="Normal 16 2 2" xfId="6503" xr:uid="{C1A8C2D6-92D6-4F7F-A3CE-2D1740B8F1A7}"/>
    <cellStyle name="Normal 16 2 2 2" xfId="12998" xr:uid="{D487979E-6921-47C0-A76A-3B152811E71A}"/>
    <cellStyle name="Normal 16 2 2 2 2" xfId="28426" xr:uid="{96C65C4B-3E55-4028-A746-AF3076B7B603}"/>
    <cellStyle name="Normal 16 2 2 2 3" xfId="46472" xr:uid="{A9C1D670-981C-4FFB-9AC1-18770D2DAB18}"/>
    <cellStyle name="Normal 16 2 2 3" xfId="19400" xr:uid="{E092A1D8-3EC4-4250-AE2D-550F2E698BC5}"/>
    <cellStyle name="Normal 16 2 2 4" xfId="37447" xr:uid="{FBE65D6C-8B8B-415E-A5C3-B7E379E757FA}"/>
    <cellStyle name="Normal 16 2 2 5" xfId="52953" xr:uid="{90C72D05-0BCA-467D-AD73-3276B1AEC8AD}"/>
    <cellStyle name="Normal 16 2 3" xfId="8084" xr:uid="{4A7B7DFF-101D-469B-97B8-138F3A8452DE}"/>
    <cellStyle name="Normal 16 2 3 2" xfId="29982" xr:uid="{83D85084-B444-443D-B047-B86680AE00CD}"/>
    <cellStyle name="Normal 16 2 3 2 2" xfId="48028" xr:uid="{CBA8E6FD-69FC-490A-A397-93E6FFCF53A0}"/>
    <cellStyle name="Normal 16 2 3 3" xfId="20956" xr:uid="{D420C9DE-087E-4092-91CE-25EE6CF1D889}"/>
    <cellStyle name="Normal 16 2 3 4" xfId="39003" xr:uid="{F2F0BB3F-8958-41E4-A4C9-59066F5E9F77}"/>
    <cellStyle name="Normal 16 2 4" xfId="4950" xr:uid="{F1CAAAB5-CC78-4AB0-A1FC-53C552421ABC}"/>
    <cellStyle name="Normal 16 2 4 2" xfId="26874" xr:uid="{E5323929-64DD-4F2D-9856-43146BBA8825}"/>
    <cellStyle name="Normal 16 2 4 2 2" xfId="44920" xr:uid="{451C930C-68DC-4B3F-9B64-8E899F9B08BF}"/>
    <cellStyle name="Normal 16 2 4 3" xfId="17848" xr:uid="{90C0CECC-BDA5-49A4-97D7-9E940401ACE7}"/>
    <cellStyle name="Normal 16 2 4 4" xfId="35895" xr:uid="{429E8BCB-DCDF-4DFF-8D26-DF5439C4D80F}"/>
    <cellStyle name="Normal 16 2 5" xfId="11446" xr:uid="{1C3D876B-CD57-402C-B8E5-52D2B9F48E97}"/>
    <cellStyle name="Normal 16 2 5 2" xfId="25316" xr:uid="{E29E2E18-77C0-4C70-B600-3DFF0FB2364D}"/>
    <cellStyle name="Normal 16 2 5 3" xfId="43362" xr:uid="{35255928-3CDC-404B-A8AD-CDE6960A38F1}"/>
    <cellStyle name="Normal 16 2 6" xfId="16290" xr:uid="{375E4DF5-8CBB-478A-84BD-55125DD1D1F6}"/>
    <cellStyle name="Normal 16 2 7" xfId="34337" xr:uid="{97A611D6-1D39-4293-AB80-FF8E45DF1F2B}"/>
    <cellStyle name="Normal 16 2 8" xfId="51401" xr:uid="{D2D33975-56DD-4FC1-8E6F-D901C370B464}"/>
    <cellStyle name="Normal 16 3" xfId="2567" xr:uid="{0CD927C9-1E4E-4CE8-BF1C-401B18F71D27}"/>
    <cellStyle name="Normal 16 3 2" xfId="5726" xr:uid="{B8DE9CFE-5E14-43BF-9AB1-A1C70D8CDFAC}"/>
    <cellStyle name="Normal 16 3 2 2" xfId="27650" xr:uid="{247B7078-16BC-4891-9C7E-760C60B600CB}"/>
    <cellStyle name="Normal 16 3 2 2 2" xfId="45696" xr:uid="{EFA47EA2-670D-411E-9838-BC30E08176BB}"/>
    <cellStyle name="Normal 16 3 2 3" xfId="18624" xr:uid="{E3110FCA-4AD6-4944-B999-9EA2F7940E1A}"/>
    <cellStyle name="Normal 16 3 2 4" xfId="36671" xr:uid="{1EC814A6-8019-4512-A298-E361ADE53C61}"/>
    <cellStyle name="Normal 16 3 3" xfId="12222" xr:uid="{E81F9BCD-DFF0-4658-8D8E-ADA11E40395B}"/>
    <cellStyle name="Normal 16 3 3 2" xfId="24540" xr:uid="{115FD14D-9947-423B-AE26-E24480AD3700}"/>
    <cellStyle name="Normal 16 3 3 3" xfId="42586" xr:uid="{DEA32CD8-1708-4E40-8591-C22DC12B7713}"/>
    <cellStyle name="Normal 16 3 4" xfId="15514" xr:uid="{3E77B7C9-9B4F-4AD4-BA44-D751B5A62FEC}"/>
    <cellStyle name="Normal 16 3 5" xfId="33561" xr:uid="{DE094A07-88C6-4D96-9557-3A94867F2B32}"/>
    <cellStyle name="Normal 16 3 6" xfId="52177" xr:uid="{837D63A1-217D-49EE-AA05-AAB262AC167B}"/>
    <cellStyle name="Normal 16 4" xfId="7308" xr:uid="{B263B9FE-408B-49F3-980B-91E032D010D5}"/>
    <cellStyle name="Normal 16 4 2" xfId="29206" xr:uid="{D21639F1-33B3-49AA-BF49-F2F2A5EE5850}"/>
    <cellStyle name="Normal 16 4 2 2" xfId="47252" xr:uid="{6375212E-876C-431E-992A-2D8FC310C480}"/>
    <cellStyle name="Normal 16 4 3" xfId="20180" xr:uid="{163982BE-A9DB-4F1B-AEB2-DC03AE0C7AAD}"/>
    <cellStyle name="Normal 16 4 4" xfId="38227" xr:uid="{A878E4D6-70E8-453E-A401-7BC368C20699}"/>
    <cellStyle name="Normal 16 5" xfId="8872" xr:uid="{0434D8F1-03AD-4282-899E-291E7AF8D4A1}"/>
    <cellStyle name="Normal 16 5 2" xfId="30764" xr:uid="{2B2D5F40-556F-4AEC-AABD-CA57AFD366C1}"/>
    <cellStyle name="Normal 16 5 2 2" xfId="48810" xr:uid="{0A550AAA-13C6-407D-B8E1-0EB2665BF79A}"/>
    <cellStyle name="Normal 16 5 3" xfId="21738" xr:uid="{EC8115AC-43E4-4D6C-8A30-BB3C00CF05EE}"/>
    <cellStyle name="Normal 16 5 4" xfId="39785" xr:uid="{B4885EDA-17F3-48D1-AD4E-30248816BA41}"/>
    <cellStyle name="Normal 16 6" xfId="4174" xr:uid="{7E619F21-F18E-45EF-80BD-69E1E5AAB3DF}"/>
    <cellStyle name="Normal 16 6 2" xfId="26098" xr:uid="{C10AFA60-F8EC-4415-AE92-BA5192693566}"/>
    <cellStyle name="Normal 16 6 2 2" xfId="44144" xr:uid="{89A31165-C340-41C7-B76D-58833BA17A50}"/>
    <cellStyle name="Normal 16 6 3" xfId="17072" xr:uid="{41C3D3D6-9FD7-43DF-B003-946856B80D3C}"/>
    <cellStyle name="Normal 16 6 4" xfId="35119" xr:uid="{B48F7078-F84D-47D9-A7B2-E63EC8F8B710}"/>
    <cellStyle name="Normal 16 7" xfId="9897" xr:uid="{6046B343-F229-4C63-94EB-C2EF52F1B054}"/>
    <cellStyle name="Normal 16 7 2" xfId="31789" xr:uid="{137D9EFD-63E1-43D7-BC36-4E9B5D6D307F}"/>
    <cellStyle name="Normal 16 7 2 2" xfId="49835" xr:uid="{E5B73D4C-903B-45BE-9A22-3262B228B53F}"/>
    <cellStyle name="Normal 16 7 3" xfId="22763" xr:uid="{8517EB5A-2B96-411B-BB54-2F33F1012C3F}"/>
    <cellStyle name="Normal 16 7 4" xfId="40810" xr:uid="{FE32B42E-0805-4ACC-B301-56DFDAE2AE08}"/>
    <cellStyle name="Normal 16 8" xfId="10670" xr:uid="{D1341A11-0DA3-4C27-95D5-D26E6DE1E295}"/>
    <cellStyle name="Normal 16 8 2" xfId="23539" xr:uid="{81BDE0CD-6502-44AF-B8B3-A2FB15B84939}"/>
    <cellStyle name="Normal 16 8 3" xfId="41585" xr:uid="{3E6027D6-47FB-4BB3-8370-066140487B54}"/>
    <cellStyle name="Normal 16 9" xfId="14513" xr:uid="{AFC75EF2-132A-4343-B476-631E28A49D3D}"/>
    <cellStyle name="Normal 17" xfId="1665" xr:uid="{9FC6A2D0-17C0-47E3-9FC0-E27C6770551C}"/>
    <cellStyle name="Normal 17 10" xfId="32794" xr:uid="{193A0A0F-9D96-44C6-A84A-65EF1F04A744}"/>
    <cellStyle name="Normal 17 11" xfId="50859" xr:uid="{23D45FE3-0FEE-4135-AF5C-CFEF83C864C0}"/>
    <cellStyle name="Normal 17 2" xfId="3587" xr:uid="{E4E015A5-F477-48BF-87F5-9926BBDCF84C}"/>
    <cellStyle name="Normal 17 2 2" xfId="6737" xr:uid="{309BC20D-7519-470D-BB34-7EF2D9B53FF8}"/>
    <cellStyle name="Normal 17 2 2 2" xfId="13232" xr:uid="{8C4C2E7D-4BF8-4A3F-97E7-B574B274797C}"/>
    <cellStyle name="Normal 17 2 2 2 2" xfId="28660" xr:uid="{50A6CC17-0A63-404F-A7A7-3BAD3EB03CB3}"/>
    <cellStyle name="Normal 17 2 2 2 3" xfId="46706" xr:uid="{41BFDDA3-CE83-4F24-9D9F-2FFE9966E82D}"/>
    <cellStyle name="Normal 17 2 2 3" xfId="19634" xr:uid="{5DA01CF0-979E-4DC4-875E-CEC9E0D963F9}"/>
    <cellStyle name="Normal 17 2 2 4" xfId="37681" xr:uid="{E85D1B0A-7F64-4672-B887-AED9083853DB}"/>
    <cellStyle name="Normal 17 2 2 5" xfId="53187" xr:uid="{1B4AE652-F52B-4543-8B84-CEC2531060A6}"/>
    <cellStyle name="Normal 17 2 3" xfId="8318" xr:uid="{1C81645B-AAFE-4F2B-A7CC-497856C9F47D}"/>
    <cellStyle name="Normal 17 2 3 2" xfId="30216" xr:uid="{9636638E-15AC-4C9C-9263-BCEF9258E11E}"/>
    <cellStyle name="Normal 17 2 3 2 2" xfId="48262" xr:uid="{8B507A55-7014-46A3-9CDE-E9947D6C3BF6}"/>
    <cellStyle name="Normal 17 2 3 3" xfId="21190" xr:uid="{4C1AF35C-0D75-486F-ACD1-9A22B6BE4372}"/>
    <cellStyle name="Normal 17 2 3 4" xfId="39237" xr:uid="{469BEE92-A437-4BF4-A90E-63BA79C1512D}"/>
    <cellStyle name="Normal 17 2 4" xfId="5184" xr:uid="{6930C3F5-3606-4F2C-B5A6-BC737F55EF28}"/>
    <cellStyle name="Normal 17 2 4 2" xfId="27108" xr:uid="{3C4F3DA1-57D2-44AA-8BE9-CDDFC8DF0A5A}"/>
    <cellStyle name="Normal 17 2 4 2 2" xfId="45154" xr:uid="{16259D64-8CCD-4943-BCA4-AEC6B0B85748}"/>
    <cellStyle name="Normal 17 2 4 3" xfId="18082" xr:uid="{195FA7BF-66E4-40F7-BDBA-2FC223236153}"/>
    <cellStyle name="Normal 17 2 4 4" xfId="36129" xr:uid="{79D6D042-1F78-47D8-B004-23226296302F}"/>
    <cellStyle name="Normal 17 2 5" xfId="11680" xr:uid="{7A3687EC-C1AC-4684-900E-8576D09DA7E0}"/>
    <cellStyle name="Normal 17 2 5 2" xfId="25550" xr:uid="{E7A967E6-23F8-4397-B272-E5CA2937CB4A}"/>
    <cellStyle name="Normal 17 2 5 3" xfId="43596" xr:uid="{C19ED29B-56F6-477E-A875-7055BBD6D7A3}"/>
    <cellStyle name="Normal 17 2 6" xfId="16524" xr:uid="{6E2B3E8A-5C86-4786-8902-7122594EC1F5}"/>
    <cellStyle name="Normal 17 2 7" xfId="34571" xr:uid="{308B2E26-1A6B-4B29-A3ED-F851DBE339F5}"/>
    <cellStyle name="Normal 17 2 8" xfId="51635" xr:uid="{2D26A944-32B1-4835-838B-A94190D524FA}"/>
    <cellStyle name="Normal 17 3" xfId="2801" xr:uid="{87904F11-F632-40A1-91C3-8A3BE24E4E76}"/>
    <cellStyle name="Normal 17 3 2" xfId="5960" xr:uid="{5577D2AB-E50F-4A6D-9132-FDEC259BF220}"/>
    <cellStyle name="Normal 17 3 2 2" xfId="27884" xr:uid="{5320926A-3D88-4803-922C-63FC18E056D4}"/>
    <cellStyle name="Normal 17 3 2 2 2" xfId="45930" xr:uid="{0A77BD78-3124-4B00-8B4E-1AE068299B67}"/>
    <cellStyle name="Normal 17 3 2 3" xfId="18858" xr:uid="{A1B6CEED-01BA-4050-B208-80CE68F53F76}"/>
    <cellStyle name="Normal 17 3 2 4" xfId="36905" xr:uid="{7924EE90-4900-4282-A8EA-E69C3DDB37A6}"/>
    <cellStyle name="Normal 17 3 3" xfId="12456" xr:uid="{E60A0F4B-38F7-4A64-903B-59D96FD5EAC5}"/>
    <cellStyle name="Normal 17 3 3 2" xfId="24774" xr:uid="{A231CD0E-B70B-4F54-902A-4ED137836E51}"/>
    <cellStyle name="Normal 17 3 3 3" xfId="42820" xr:uid="{D967636D-B6F2-402D-9A01-54119EFCBDE8}"/>
    <cellStyle name="Normal 17 3 4" xfId="15748" xr:uid="{18D1AC42-CC5C-4C07-A382-E687D1D88D9E}"/>
    <cellStyle name="Normal 17 3 5" xfId="33795" xr:uid="{23EA8279-ABE3-405E-A01E-44263AD5C7DA}"/>
    <cellStyle name="Normal 17 3 6" xfId="52411" xr:uid="{633A82DC-D8E5-4333-A3C1-305E107A30DA}"/>
    <cellStyle name="Normal 17 4" xfId="7542" xr:uid="{9A3355DE-FBFD-4991-A3D2-E9BB5442130D}"/>
    <cellStyle name="Normal 17 4 2" xfId="29440" xr:uid="{188220FD-61F3-4AC2-B7E0-0F84F1DCB349}"/>
    <cellStyle name="Normal 17 4 2 2" xfId="47486" xr:uid="{72FF5CD5-8B94-4F40-975F-05CCF21BE9A4}"/>
    <cellStyle name="Normal 17 4 3" xfId="20414" xr:uid="{513584BF-5D9E-472E-9FD5-16F7BC1A997D}"/>
    <cellStyle name="Normal 17 4 4" xfId="38461" xr:uid="{4E890154-D04C-4CB0-8B25-33C57CCA9B42}"/>
    <cellStyle name="Normal 17 5" xfId="9106" xr:uid="{1CFEE7B4-BAB2-4EBA-854A-97F3221F35C4}"/>
    <cellStyle name="Normal 17 5 2" xfId="30998" xr:uid="{6C24960C-DFF9-48A2-8AF7-2AB565D85AC6}"/>
    <cellStyle name="Normal 17 5 2 2" xfId="49044" xr:uid="{1E56029D-3795-4DBA-A27E-0A12DBB0C380}"/>
    <cellStyle name="Normal 17 5 3" xfId="21972" xr:uid="{204092AE-E5E9-46D5-B4E7-5E1598A58E2A}"/>
    <cellStyle name="Normal 17 5 4" xfId="40019" xr:uid="{53987554-889F-4343-915B-05D8215F9037}"/>
    <cellStyle name="Normal 17 6" xfId="4408" xr:uid="{F4E9D18E-EC2D-4F83-BC6B-634440C32D73}"/>
    <cellStyle name="Normal 17 6 2" xfId="26332" xr:uid="{81E4C012-B1EF-43FC-B425-B06ED683643B}"/>
    <cellStyle name="Normal 17 6 2 2" xfId="44378" xr:uid="{1A7F3159-E0E9-4C2A-A6CC-43B4BB8410E5}"/>
    <cellStyle name="Normal 17 6 3" xfId="17306" xr:uid="{23595BD6-661D-403B-A20F-8D8B161817CF}"/>
    <cellStyle name="Normal 17 6 4" xfId="35353" xr:uid="{D96CCCCC-355C-4F9A-9377-B97DAA0E89D9}"/>
    <cellStyle name="Normal 17 7" xfId="10131" xr:uid="{5AC07EA2-179E-401A-8821-24C125A5CC10}"/>
    <cellStyle name="Normal 17 7 2" xfId="32023" xr:uid="{B4086309-A7FF-4A7F-AE2D-449B73031140}"/>
    <cellStyle name="Normal 17 7 2 2" xfId="50069" xr:uid="{BFC77301-D338-4031-9E85-051DDCA525E5}"/>
    <cellStyle name="Normal 17 7 3" xfId="22997" xr:uid="{04FF1913-6368-4DD9-B3FD-1AB3780FE93D}"/>
    <cellStyle name="Normal 17 7 4" xfId="41044" xr:uid="{1D2DAE5E-FFE7-4F0A-888D-755FC7CC022D}"/>
    <cellStyle name="Normal 17 8" xfId="10904" xr:uid="{2A8D7791-88F1-4D4A-9C76-F99E9F72923F}"/>
    <cellStyle name="Normal 17 8 2" xfId="23773" xr:uid="{E40A5DEF-162B-4672-B2BB-2511E00702CF}"/>
    <cellStyle name="Normal 17 8 3" xfId="41819" xr:uid="{0962CE98-E955-4BE6-85A2-5A6FCAD2C823}"/>
    <cellStyle name="Normal 17 9" xfId="14747" xr:uid="{274AEDF1-A0F9-4321-B523-9A25678CE651}"/>
    <cellStyle name="Normal 18" xfId="1666" xr:uid="{4123854B-0408-4743-BAAB-211E21045961}"/>
    <cellStyle name="Normal 18 3" xfId="1710" xr:uid="{931201A7-F878-466B-9DCD-1DB4CB8F2065}"/>
    <cellStyle name="Normal 18 3 10" xfId="1711" xr:uid="{7B15DEDF-1973-4716-AAED-24EEBAE6A996}"/>
    <cellStyle name="Normal 18 3 2" xfId="1712" xr:uid="{344586FA-AD0F-4582-A65D-39CC76D884A1}"/>
    <cellStyle name="Normal 19" xfId="1797" xr:uid="{C3093943-71D6-4FC0-95F3-6261D130EAE6}"/>
    <cellStyle name="Normal 19 10" xfId="1789" xr:uid="{0E406A7E-5A90-4FF5-B4C8-0C504AA1C2F4}"/>
    <cellStyle name="Normal 19 2" xfId="6795" xr:uid="{D7FD71B4-C84B-4B1D-9133-E3765CDF54BE}"/>
    <cellStyle name="Normal 19 2 2" xfId="1713" xr:uid="{B77AE9EA-1C8F-45E7-9B74-48833543A63F}"/>
    <cellStyle name="Normal 19 2 2 2" xfId="2831" xr:uid="{9E091EF5-0EC1-4C52-B56B-8DF8341FC707}"/>
    <cellStyle name="Normal 19 2 6" xfId="1793" xr:uid="{BCDF9F01-B8F2-4E89-BBDA-28D04926A95C}"/>
    <cellStyle name="Normal 19 2 6 10" xfId="10156" xr:uid="{84CC38A4-5DA4-4C0E-91B8-19957C906876}"/>
    <cellStyle name="Normal 19 2 6 10 2" xfId="32047" xr:uid="{CF610342-7489-4188-9442-BA7F4A0F0662}"/>
    <cellStyle name="Normal 19 2 6 10 2 2" xfId="50092" xr:uid="{AD9A71B0-824A-4A1D-A288-9E4C41347171}"/>
    <cellStyle name="Normal 19 2 6 10 3" xfId="23021" xr:uid="{625E9D75-8D88-4F45-A26C-AB18A6B3B633}"/>
    <cellStyle name="Normal 19 2 6 10 4" xfId="41067" xr:uid="{44C6EA3B-FFA5-499C-B006-F53E10B4E41E}"/>
    <cellStyle name="Normal 19 2 6 10 5" xfId="50113" xr:uid="{6DD0631B-0F11-4EF7-8A5C-D08E942F7007}"/>
    <cellStyle name="Normal 19 2 6 11" xfId="10918" xr:uid="{C591B60E-5772-4DD4-B757-63B7B4CAF62E}"/>
    <cellStyle name="Normal 19 2 6 11 2" xfId="23787" xr:uid="{F926CA80-AAD9-42DB-8FE5-9FDFD18DDE8D}"/>
    <cellStyle name="Normal 19 2 6 11 3" xfId="41833" xr:uid="{DA002310-2BC4-4BA9-854C-54ABA38F8051}"/>
    <cellStyle name="Normal 19 2 6 12" xfId="14761" xr:uid="{8FF21BAC-1FCB-4AB7-B078-B793AF70DD83}"/>
    <cellStyle name="Normal 19 2 6 13" xfId="32808" xr:uid="{E1DBF10D-8A7C-4827-B763-C336A9B650F7}"/>
    <cellStyle name="Normal 19 2 6 14" xfId="50109" xr:uid="{FBC1F401-8DD3-47B1-8C85-9E71C44DCD51}"/>
    <cellStyle name="Normal 19 2 6 15" xfId="50873" xr:uid="{8E8FF313-41B9-41FA-A40F-A138E610E125}"/>
    <cellStyle name="Normal 19 2 6 2" xfId="2829" xr:uid="{A01AAB09-F103-4CAE-B20F-9B3BD31CFFA0}"/>
    <cellStyle name="Normal 19 2 6 2 10" xfId="50879" xr:uid="{078AE8A6-F8F3-43C8-9655-2706814233E1}"/>
    <cellStyle name="Normal 19 2 6 2 2" xfId="3607" xr:uid="{87C555C4-7176-4A83-A654-6C510A86DC5E}"/>
    <cellStyle name="Normal 19 2 6 2 2 2" xfId="6757" xr:uid="{181B8325-ADB6-41B9-A3C5-8350388D0CCF}"/>
    <cellStyle name="Normal 19 2 6 2 2 2 2" xfId="13252" xr:uid="{CE698D9B-A4B1-4A6E-AB80-B2B84B764E65}"/>
    <cellStyle name="Normal 19 2 6 2 2 2 2 2" xfId="28680" xr:uid="{2CBC04E8-3BAC-4995-B785-42E514B185B7}"/>
    <cellStyle name="Normal 19 2 6 2 2 2 2 3" xfId="46726" xr:uid="{FDFA9A01-CBDA-488A-A2EA-1AABC2DA80F1}"/>
    <cellStyle name="Normal 19 2 6 2 2 2 3" xfId="19654" xr:uid="{8B66830C-B231-4EF0-988D-020E9AF6090A}"/>
    <cellStyle name="Normal 19 2 6 2 2 2 4" xfId="37701" xr:uid="{6F7D07FC-DC8E-45C3-85D4-A6E02B39435E}"/>
    <cellStyle name="Normal 19 2 6 2 2 2 5" xfId="53207" xr:uid="{22D71750-CE74-48F3-AE33-728116D2CBF2}"/>
    <cellStyle name="Normal 19 2 6 2 2 3" xfId="8338" xr:uid="{7B38F76E-EA51-4AB7-8C34-0E971557516C}"/>
    <cellStyle name="Normal 19 2 6 2 2 3 2" xfId="30236" xr:uid="{40FE8BB1-A57C-45B1-9471-5DB4C28EF3D8}"/>
    <cellStyle name="Normal 19 2 6 2 2 3 2 2" xfId="48282" xr:uid="{78E136C5-ACD0-4AFB-88FB-CF69C733ACFC}"/>
    <cellStyle name="Normal 19 2 6 2 2 3 3" xfId="21210" xr:uid="{C2476BB9-77AD-4266-BE7A-B41E29E017FC}"/>
    <cellStyle name="Normal 19 2 6 2 2 3 4" xfId="39257" xr:uid="{A86232E2-E916-4EB2-8A15-715FBE950CF1}"/>
    <cellStyle name="Normal 19 2 6 2 2 4" xfId="5204" xr:uid="{0C81EAC4-F3F3-4921-9568-23D72F3A289E}"/>
    <cellStyle name="Normal 19 2 6 2 2 4 2" xfId="27128" xr:uid="{3574B3B7-30EE-4EB0-9E58-0B558349EC0D}"/>
    <cellStyle name="Normal 19 2 6 2 2 4 2 2" xfId="45174" xr:uid="{71569722-AA4C-4D3D-98E6-84593264C059}"/>
    <cellStyle name="Normal 19 2 6 2 2 4 3" xfId="18102" xr:uid="{A9BC0A00-EA32-4830-BFC1-8E97FF7F2F0E}"/>
    <cellStyle name="Normal 19 2 6 2 2 4 4" xfId="36149" xr:uid="{7F3C543E-2386-4862-8106-189242921F23}"/>
    <cellStyle name="Normal 19 2 6 2 2 5" xfId="11700" xr:uid="{860A3BF5-6DC4-4A5A-85F2-3CEC0B575B14}"/>
    <cellStyle name="Normal 19 2 6 2 2 5 2" xfId="25570" xr:uid="{9492836B-805F-4060-A527-1FDA6F5B3DCA}"/>
    <cellStyle name="Normal 19 2 6 2 2 5 3" xfId="43616" xr:uid="{BE87753A-2941-4A96-9AF2-295FD3AA961F}"/>
    <cellStyle name="Normal 19 2 6 2 2 6" xfId="16544" xr:uid="{1FA317BC-5118-47A3-8F00-DF794927738A}"/>
    <cellStyle name="Normal 19 2 6 2 2 7" xfId="34591" xr:uid="{B3504518-C22A-43B8-97B3-322E5A83B943}"/>
    <cellStyle name="Normal 19 2 6 2 2 8" xfId="51655" xr:uid="{DB3804A0-DBC7-491F-BDE4-49053C52248C}"/>
    <cellStyle name="Normal 19 2 6 2 3" xfId="5981" xr:uid="{BCD5563B-9D71-416D-89ED-604941B2F283}"/>
    <cellStyle name="Normal 19 2 6 2 3 2" xfId="12476" xr:uid="{B4051BB5-2858-494E-8E39-0A81416F13DB}"/>
    <cellStyle name="Normal 19 2 6 2 3 2 2" xfId="27904" xr:uid="{3209DB06-7CFE-478D-ABEC-C04C0A925E8A}"/>
    <cellStyle name="Normal 19 2 6 2 3 2 3" xfId="45950" xr:uid="{43653542-A8CC-463D-936C-69275D67A5FD}"/>
    <cellStyle name="Normal 19 2 6 2 3 3" xfId="18878" xr:uid="{E05190CC-F4D5-4EF4-A835-7452B04E5EF9}"/>
    <cellStyle name="Normal 19 2 6 2 3 4" xfId="36925" xr:uid="{9004C69B-004E-4880-87F7-4163335FD6C3}"/>
    <cellStyle name="Normal 19 2 6 2 3 5" xfId="52431" xr:uid="{2108A14F-3952-4538-9094-F520CD8D86BC}"/>
    <cellStyle name="Normal 19 2 6 2 4" xfId="7562" xr:uid="{6FA3F78B-1D4A-45BA-9413-118247869BF3}"/>
    <cellStyle name="Normal 19 2 6 2 4 2" xfId="29460" xr:uid="{13AFB23B-9D88-4CC1-94A5-CA7E85ECF426}"/>
    <cellStyle name="Normal 19 2 6 2 4 2 2" xfId="47506" xr:uid="{DDBEE4CA-EE99-4257-B324-611551089BBA}"/>
    <cellStyle name="Normal 19 2 6 2 4 3" xfId="20434" xr:uid="{9CB3127D-51DE-4459-9B13-CA725F1F4D63}"/>
    <cellStyle name="Normal 19 2 6 2 4 4" xfId="38481" xr:uid="{494A3848-B22C-409F-BF8C-086A7C308C41}"/>
    <cellStyle name="Normal 19 2 6 2 5" xfId="9373" xr:uid="{1B1573CC-A385-4681-BB0D-ECE3BDE4EAE4}"/>
    <cellStyle name="Normal 19 2 6 2 5 2" xfId="31265" xr:uid="{F3ABA3B0-8E6A-4386-8B01-C0DEAE288489}"/>
    <cellStyle name="Normal 19 2 6 2 5 2 2" xfId="49311" xr:uid="{FD074E06-D838-42E4-94A7-57A540B96BCF}"/>
    <cellStyle name="Normal 19 2 6 2 5 3" xfId="22239" xr:uid="{6770CD86-29C6-49A8-AEF6-87DA4D61143B}"/>
    <cellStyle name="Normal 19 2 6 2 5 4" xfId="40286" xr:uid="{74FDC3F6-5E45-4020-9C95-EFDD52F4D75E}"/>
    <cellStyle name="Normal 19 2 6 2 6" xfId="4428" xr:uid="{F9BB6613-147C-4397-ADCD-CBF2151109FC}"/>
    <cellStyle name="Normal 19 2 6 2 6 2" xfId="26352" xr:uid="{1470A0CE-F611-46F6-81F6-A6167D5A64FA}"/>
    <cellStyle name="Normal 19 2 6 2 6 2 2" xfId="44398" xr:uid="{A3A2F5AF-1A97-4191-82BC-FCFC43667ECD}"/>
    <cellStyle name="Normal 19 2 6 2 6 3" xfId="17326" xr:uid="{E3DC4C95-E606-49CF-AC8A-897CFDEEE566}"/>
    <cellStyle name="Normal 19 2 6 2 6 4" xfId="35373" xr:uid="{018722C6-5BF5-4836-831D-DD8582A660B1}"/>
    <cellStyle name="Normal 19 2 6 2 7" xfId="10924" xr:uid="{C04F5912-5800-4363-AE11-959222BE8DC0}"/>
    <cellStyle name="Normal 19 2 6 2 7 2" xfId="24794" xr:uid="{1BAFDB27-1103-4755-8921-BACBA11420F6}"/>
    <cellStyle name="Normal 19 2 6 2 7 3" xfId="42840" xr:uid="{EF7C3215-30F4-4309-9FEA-1BD9AF056541}"/>
    <cellStyle name="Normal 19 2 6 2 8" xfId="15768" xr:uid="{93B338EB-E1B8-4854-A652-A4092D89A5E7}"/>
    <cellStyle name="Normal 19 2 6 2 9" xfId="33815" xr:uid="{93C35F31-350D-48D1-AAB1-500E67120914}"/>
    <cellStyle name="Normal 19 2 6 3" xfId="2841" xr:uid="{40446A14-38DE-4932-B92A-2F5ED24E1279}"/>
    <cellStyle name="Normal 19 2 6 3 10" xfId="50889" xr:uid="{1CF05539-08F7-4E27-88D1-542430A2CF38}"/>
    <cellStyle name="Normal 19 2 6 3 2" xfId="3617" xr:uid="{331C4FBF-9DB3-4601-9DE5-2E52810034E4}"/>
    <cellStyle name="Normal 19 2 6 3 2 2" xfId="6767" xr:uid="{B1E89205-3ED8-4F52-B033-723258DB6D0C}"/>
    <cellStyle name="Normal 19 2 6 3 2 2 2" xfId="13262" xr:uid="{B250A835-DC54-4614-B676-7979798D4BC4}"/>
    <cellStyle name="Normal 19 2 6 3 2 2 2 2" xfId="28690" xr:uid="{8F0E887C-56A9-4C07-88CB-A89E1881EA44}"/>
    <cellStyle name="Normal 19 2 6 3 2 2 2 3" xfId="46736" xr:uid="{46EC939D-2806-42F4-98A4-7C688D1A346E}"/>
    <cellStyle name="Normal 19 2 6 3 2 2 3" xfId="19664" xr:uid="{AD504727-1D1A-4DCC-B20D-652830CD1D7C}"/>
    <cellStyle name="Normal 19 2 6 3 2 2 4" xfId="37711" xr:uid="{54E0615C-F84F-498E-80EC-B0EFE9C973B2}"/>
    <cellStyle name="Normal 19 2 6 3 2 2 5" xfId="53217" xr:uid="{74208926-87CC-4DA0-BB98-78016DBE92BF}"/>
    <cellStyle name="Normal 19 2 6 3 2 3" xfId="8348" xr:uid="{D88FDA0E-B3E5-4828-8A8E-8D5336DB91C8}"/>
    <cellStyle name="Normal 19 2 6 3 2 3 2" xfId="30246" xr:uid="{030E26C3-4E10-4E0C-844B-978130B0481F}"/>
    <cellStyle name="Normal 19 2 6 3 2 3 2 2" xfId="48292" xr:uid="{6307F1CF-D02B-4DC1-99E3-C5374AF51660}"/>
    <cellStyle name="Normal 19 2 6 3 2 3 3" xfId="21220" xr:uid="{4D24AEB1-C019-4DC7-B224-DF59937A24DF}"/>
    <cellStyle name="Normal 19 2 6 3 2 3 4" xfId="39267" xr:uid="{C0154F32-1617-43CB-BC29-EC3C7FC8B286}"/>
    <cellStyle name="Normal 19 2 6 3 2 4" xfId="5214" xr:uid="{87260880-071D-482B-B9E6-0430BBC7EC29}"/>
    <cellStyle name="Normal 19 2 6 3 2 4 2" xfId="27138" xr:uid="{D0716748-3038-42DB-AE12-AE7A5B96C8BF}"/>
    <cellStyle name="Normal 19 2 6 3 2 4 2 2" xfId="45184" xr:uid="{AADDE234-DA66-4BA1-8650-2DB4EE8F4672}"/>
    <cellStyle name="Normal 19 2 6 3 2 4 3" xfId="18112" xr:uid="{B403FC4A-F5A8-4510-8A0E-C33282947ECB}"/>
    <cellStyle name="Normal 19 2 6 3 2 4 4" xfId="36159" xr:uid="{C61DD827-BE24-4CC2-A65A-7FA02EBEAAE6}"/>
    <cellStyle name="Normal 19 2 6 3 2 5" xfId="11710" xr:uid="{C24BDFE7-7520-4148-A1CE-958D75F6FFEC}"/>
    <cellStyle name="Normal 19 2 6 3 2 5 2" xfId="25580" xr:uid="{4FF350D2-D701-4C17-99DB-1E5A70E48D9F}"/>
    <cellStyle name="Normal 19 2 6 3 2 5 3" xfId="43626" xr:uid="{915AB3F1-1D78-41A8-8FDE-F95F07736924}"/>
    <cellStyle name="Normal 19 2 6 3 2 6" xfId="16554" xr:uid="{14C4332E-1AC5-4AD1-8F27-EAB03F781EA0}"/>
    <cellStyle name="Normal 19 2 6 3 2 7" xfId="34601" xr:uid="{A91073C3-3B4C-4CCD-9C5B-4A332CC9E554}"/>
    <cellStyle name="Normal 19 2 6 3 2 8" xfId="51665" xr:uid="{FBD72482-E97F-4311-89A2-E25F44268618}"/>
    <cellStyle name="Normal 19 2 6 3 3" xfId="5991" xr:uid="{940FD5C1-79CB-46FA-A09D-5321443BF0EF}"/>
    <cellStyle name="Normal 19 2 6 3 3 2" xfId="12486" xr:uid="{7776E55B-1830-4475-93C2-727C1C496ED9}"/>
    <cellStyle name="Normal 19 2 6 3 3 2 2" xfId="27914" xr:uid="{6AD82AB6-7A53-43FB-9198-3390006634EF}"/>
    <cellStyle name="Normal 19 2 6 3 3 2 3" xfId="45960" xr:uid="{127A1457-8C87-4EEE-9711-BBCC94A20920}"/>
    <cellStyle name="Normal 19 2 6 3 3 3" xfId="18888" xr:uid="{5C53E30D-697D-492F-B781-A8B98E659779}"/>
    <cellStyle name="Normal 19 2 6 3 3 4" xfId="36935" xr:uid="{170C8D35-2DA6-4000-BF47-9DD405A8DDDF}"/>
    <cellStyle name="Normal 19 2 6 3 3 5" xfId="52441" xr:uid="{D060603C-28D8-4769-9BAE-F4CD505CB682}"/>
    <cellStyle name="Normal 19 2 6 3 4" xfId="7572" xr:uid="{2054CDA3-9775-413A-844F-5F20F7AAF293}"/>
    <cellStyle name="Normal 19 2 6 3 4 2" xfId="29470" xr:uid="{9763A3BE-3ED9-4BEE-ADC4-67E2022ED07A}"/>
    <cellStyle name="Normal 19 2 6 3 4 2 2" xfId="47516" xr:uid="{136B2B30-3D4F-4543-965B-C0F32A4C64A2}"/>
    <cellStyle name="Normal 19 2 6 3 4 3" xfId="20444" xr:uid="{21431177-6EEA-4267-8E07-7C8B218EB441}"/>
    <cellStyle name="Normal 19 2 6 3 4 4" xfId="38491" xr:uid="{F4581025-521B-4FAC-A552-F70E61667170}"/>
    <cellStyle name="Normal 19 2 6 3 5" xfId="9376" xr:uid="{C6A2A301-6943-41B7-AAB6-5241ED52D86F}"/>
    <cellStyle name="Normal 19 2 6 3 5 2" xfId="31268" xr:uid="{AEB92329-CFBF-425D-9416-3D37A0AAD330}"/>
    <cellStyle name="Normal 19 2 6 3 5 2 2" xfId="49314" xr:uid="{3F4E6926-BA6C-4946-815D-CB39E8BA3A1D}"/>
    <cellStyle name="Normal 19 2 6 3 5 3" xfId="22242" xr:uid="{AB4C5524-73E2-49EB-9D68-7087828533DD}"/>
    <cellStyle name="Normal 19 2 6 3 5 4" xfId="40289" xr:uid="{996B4B5D-0BBA-4BC6-979B-DA274EF6F3A6}"/>
    <cellStyle name="Normal 19 2 6 3 6" xfId="4438" xr:uid="{A088FEDE-21CA-450C-AFF4-F2C343EDDC41}"/>
    <cellStyle name="Normal 19 2 6 3 6 2" xfId="26362" xr:uid="{A291F54C-04A4-4FFD-9F96-FAB1592C869F}"/>
    <cellStyle name="Normal 19 2 6 3 6 2 2" xfId="44408" xr:uid="{C27A2804-0204-42EA-9237-7E32C10216FA}"/>
    <cellStyle name="Normal 19 2 6 3 6 3" xfId="17336" xr:uid="{0231C5CB-959A-4769-B36C-6572E4D62966}"/>
    <cellStyle name="Normal 19 2 6 3 6 4" xfId="35383" xr:uid="{781F3633-D2A7-4A6E-94F2-7412C4DC0CB8}"/>
    <cellStyle name="Normal 19 2 6 3 7" xfId="10934" xr:uid="{0CC4853F-4C89-4858-B2C4-50D8DD51A5A3}"/>
    <cellStyle name="Normal 19 2 6 3 7 2" xfId="24804" xr:uid="{0D38CBCB-7466-4EFC-B543-5A8F8D2F54E9}"/>
    <cellStyle name="Normal 19 2 6 3 7 3" xfId="42850" xr:uid="{578AD9AB-619F-4871-8591-E9927A09C0BC}"/>
    <cellStyle name="Normal 19 2 6 3 8" xfId="15778" xr:uid="{ED238303-63A8-4499-9671-D800B30ED6C1}"/>
    <cellStyle name="Normal 19 2 6 3 9" xfId="33825" xr:uid="{A4ABA544-060A-4EAC-9CD9-E0D30461D4F6}"/>
    <cellStyle name="Normal 19 2 6 4" xfId="3601" xr:uid="{4E209D4B-F653-42B9-8172-E0421ABD5072}"/>
    <cellStyle name="Normal 19 2 6 4 2" xfId="6751" xr:uid="{9AD06C8B-E337-42F5-B157-C0E0CE606165}"/>
    <cellStyle name="Normal 19 2 6 4 2 2" xfId="13246" xr:uid="{91B8E563-6EF1-4E73-85D0-87D01F30EF16}"/>
    <cellStyle name="Normal 19 2 6 4 2 2 2" xfId="28674" xr:uid="{FE44E161-B120-42AA-9341-95AAB4075876}"/>
    <cellStyle name="Normal 19 2 6 4 2 2 3" xfId="46720" xr:uid="{043837FB-868B-4D51-8F2C-AA53046CB6F2}"/>
    <cellStyle name="Normal 19 2 6 4 2 3" xfId="19648" xr:uid="{D8F8C14A-951F-41DC-8309-409924541878}"/>
    <cellStyle name="Normal 19 2 6 4 2 4" xfId="37695" xr:uid="{9367460E-E388-4F0F-BD53-7BA2FCB642AF}"/>
    <cellStyle name="Normal 19 2 6 4 2 5" xfId="53201" xr:uid="{FEE823E3-077E-43F7-B845-9A080DCA2841}"/>
    <cellStyle name="Normal 19 2 6 4 3" xfId="8332" xr:uid="{C9BF50FF-76E9-425B-966A-1E3B6248AF98}"/>
    <cellStyle name="Normal 19 2 6 4 3 2" xfId="30230" xr:uid="{3734FFCC-A622-4D83-9392-C5D18E0223A1}"/>
    <cellStyle name="Normal 19 2 6 4 3 2 2" xfId="48276" xr:uid="{616114D4-BE98-4279-88AA-B8D723ECACA6}"/>
    <cellStyle name="Normal 19 2 6 4 3 3" xfId="21204" xr:uid="{F0301636-6B53-49F1-855C-D9167C5BABAF}"/>
    <cellStyle name="Normal 19 2 6 4 3 4" xfId="39251" xr:uid="{9AE4981D-FE0D-47C9-970D-6A61F5D8EAFD}"/>
    <cellStyle name="Normal 19 2 6 4 4" xfId="9379" xr:uid="{262A7F18-E3C6-4CD4-950E-AB9C3DE0D03E}"/>
    <cellStyle name="Normal 19 2 6 4 4 2" xfId="31271" xr:uid="{2C7DA991-27C7-4C2E-975C-A51EE2DF5423}"/>
    <cellStyle name="Normal 19 2 6 4 4 2 2" xfId="49317" xr:uid="{576F5CF7-F956-4A88-9386-2EE3F2F61E2D}"/>
    <cellStyle name="Normal 19 2 6 4 4 3" xfId="22245" xr:uid="{06C5F56A-BB4F-49E7-99C2-D755FEE2A02C}"/>
    <cellStyle name="Normal 19 2 6 4 4 4" xfId="40292" xr:uid="{E8F37B2E-97D0-4EC8-A9CB-86E7ABE222C9}"/>
    <cellStyle name="Normal 19 2 6 4 5" xfId="5198" xr:uid="{7D8569B9-22A1-4035-B023-33D577BCD080}"/>
    <cellStyle name="Normal 19 2 6 4 5 2" xfId="27122" xr:uid="{E59A05BA-5420-4F37-801E-59A3E1B7775F}"/>
    <cellStyle name="Normal 19 2 6 4 5 2 2" xfId="45168" xr:uid="{42FFEA71-71D5-4CD0-923E-0ADDB91F5724}"/>
    <cellStyle name="Normal 19 2 6 4 5 3" xfId="18096" xr:uid="{6D96C4DC-12B8-4431-92CA-94E007D43061}"/>
    <cellStyle name="Normal 19 2 6 4 5 4" xfId="36143" xr:uid="{FE95035E-4CCD-4E8C-B4B2-B3FF0C3BC61D}"/>
    <cellStyle name="Normal 19 2 6 4 6" xfId="11694" xr:uid="{058790EB-53D4-435E-A735-27F44154A6A8}"/>
    <cellStyle name="Normal 19 2 6 4 6 2" xfId="25564" xr:uid="{BC7CB147-44A1-48DB-9A78-5648B4B28FEE}"/>
    <cellStyle name="Normal 19 2 6 4 6 3" xfId="43610" xr:uid="{2E3910E8-77CE-4CB3-B97A-81F563F25DFB}"/>
    <cellStyle name="Normal 19 2 6 4 7" xfId="16538" xr:uid="{EDE3F79D-D961-4EE8-AC8B-47A277E84840}"/>
    <cellStyle name="Normal 19 2 6 4 8" xfId="34585" xr:uid="{0C75AF29-D5AD-4771-970B-2536CBCB0BE3}"/>
    <cellStyle name="Normal 19 2 6 4 9" xfId="51649" xr:uid="{97BF0D47-FE77-405E-B438-32300F2E02FB}"/>
    <cellStyle name="Normal 19 2 6 5" xfId="3620" xr:uid="{55FC98C7-2B1C-4EEA-999C-0E9B3637D523}"/>
    <cellStyle name="Normal 19 2 6 5 2" xfId="8350" xr:uid="{87449F8C-2C39-409A-B4BB-B01685A7CCA1}"/>
    <cellStyle name="Normal 19 2 6 5 2 2" xfId="30248" xr:uid="{678F2BB0-B988-4E1E-A797-0C6B7A5DECAE}"/>
    <cellStyle name="Normal 19 2 6 5 2 2 2" xfId="48294" xr:uid="{547C5151-6674-4729-BFBE-B2EC3C1637D4}"/>
    <cellStyle name="Normal 19 2 6 5 2 3" xfId="21222" xr:uid="{703F501C-4C78-4AD6-903B-C5480C5724B6}"/>
    <cellStyle name="Normal 19 2 6 5 2 4" xfId="39269" xr:uid="{37AB52D7-CE9E-4464-9BC4-DC89F2270492}"/>
    <cellStyle name="Normal 19 2 6 5 3" xfId="5974" xr:uid="{61D93F3B-E79B-449D-ACCC-238317EA64AF}"/>
    <cellStyle name="Normal 19 2 6 5 3 2" xfId="27898" xr:uid="{1AAF993B-1312-48A9-828C-E6878E224820}"/>
    <cellStyle name="Normal 19 2 6 5 3 2 2" xfId="45944" xr:uid="{DBA2F59A-D78C-4712-823F-7766903221F1}"/>
    <cellStyle name="Normal 19 2 6 5 3 3" xfId="18872" xr:uid="{D310AFEE-C94A-43EB-9AE4-1C4CF0125C8D}"/>
    <cellStyle name="Normal 19 2 6 5 3 4" xfId="36919" xr:uid="{DF03D791-1EE5-49DF-8BA3-7487ED97934C}"/>
    <cellStyle name="Normal 19 2 6 5 4" xfId="12470" xr:uid="{F66A147E-42D5-495A-9AB4-A5A413DA7EA9}"/>
    <cellStyle name="Normal 19 2 6 5 4 2" xfId="25582" xr:uid="{CF80501A-4FC8-4E82-A23A-95599BB295A4}"/>
    <cellStyle name="Normal 19 2 6 5 4 3" xfId="43628" xr:uid="{1FDFFA5A-5413-4693-93E3-E8E00592EBF1}"/>
    <cellStyle name="Normal 19 2 6 5 5" xfId="16556" xr:uid="{AFB1A8FF-9016-49B5-8766-6EB569D850DC}"/>
    <cellStyle name="Normal 19 2 6 5 6" xfId="34603" xr:uid="{FFFB1AD7-5A6C-4110-A453-EA014729362A}"/>
    <cellStyle name="Normal 19 2 6 5 7" xfId="52425" xr:uid="{C2090AD1-AD88-42FC-BE29-4541CB28DF0B}"/>
    <cellStyle name="Normal 19 2 6 6" xfId="2817" xr:uid="{5AE88C63-03CE-4ECB-98E8-49BB1BB868D8}"/>
    <cellStyle name="Normal 19 2 6 6 2" xfId="7556" xr:uid="{6F789F05-5E45-4A61-A8D6-C91C6F0507F4}"/>
    <cellStyle name="Normal 19 2 6 6 2 2" xfId="29454" xr:uid="{3AA84DB7-F143-4104-A9D7-8E7F9E75CCF5}"/>
    <cellStyle name="Normal 19 2 6 6 2 2 2" xfId="47500" xr:uid="{85DFFCD2-A4FD-4E93-8B1B-41CFFE9DEAAB}"/>
    <cellStyle name="Normal 19 2 6 6 2 3" xfId="20428" xr:uid="{0E28EE8A-9A46-418D-A292-D3F21259C566}"/>
    <cellStyle name="Normal 19 2 6 6 2 4" xfId="38475" xr:uid="{CF20EAA5-2C33-43C2-8DF4-3526DBACC80A}"/>
    <cellStyle name="Normal 19 2 6 6 3" xfId="24788" xr:uid="{23B8E20C-0222-481B-86F6-05105B41B4BC}"/>
    <cellStyle name="Normal 19 2 6 6 3 2" xfId="42834" xr:uid="{1D500A6B-6C0A-40B8-8C51-994D92C5DA85}"/>
    <cellStyle name="Normal 19 2 6 6 4" xfId="15762" xr:uid="{368ADC61-33B2-4F83-BE82-86D1C192AEA6}"/>
    <cellStyle name="Normal 19 2 6 6 5" xfId="33809" xr:uid="{A33B3C01-776D-44D1-B570-ECF8F1F9434F}"/>
    <cellStyle name="Normal 19 2 6 7" xfId="9120" xr:uid="{08E62A06-903D-47DB-AD06-320A414F4398}"/>
    <cellStyle name="Normal 19 2 6 7 2" xfId="31012" xr:uid="{86C12CD6-1790-4372-A1A2-7E3D7BE1247F}"/>
    <cellStyle name="Normal 19 2 6 7 2 2" xfId="49058" xr:uid="{EE66484D-192E-4CB5-A454-F7D99F4C1B42}"/>
    <cellStyle name="Normal 19 2 6 7 3" xfId="21986" xr:uid="{DEEE96E9-85D4-4578-9728-1698D30ED91C}"/>
    <cellStyle name="Normal 19 2 6 7 4" xfId="40033" xr:uid="{42BEA90C-68A5-4CED-9A67-9A31CEEF7CE2}"/>
    <cellStyle name="Normal 19 2 6 8" xfId="4422" xr:uid="{D9F736D4-40EE-4EDE-8D5A-F1302CC0D967}"/>
    <cellStyle name="Normal 19 2 6 8 2" xfId="26346" xr:uid="{4E53ABFB-9DDD-48FC-BC03-E5EDB9DF4F43}"/>
    <cellStyle name="Normal 19 2 6 8 2 2" xfId="44392" xr:uid="{7907E445-4090-489A-B02A-10361CA8D4A5}"/>
    <cellStyle name="Normal 19 2 6 8 3" xfId="17320" xr:uid="{548EF5FE-86A4-4657-A61D-80FDE82CFAEF}"/>
    <cellStyle name="Normal 19 2 6 8 4" xfId="35367" xr:uid="{14291D49-ED65-4AC3-A299-80D27CC3E9E7}"/>
    <cellStyle name="Normal 19 2 6 9" xfId="10145" xr:uid="{364B0F18-66D5-4DA5-B7DE-4CF69032B2E2}"/>
    <cellStyle name="Normal 19 2 6 9 2" xfId="32037" xr:uid="{6A2EB4AC-BD1E-4E27-A0AA-91F9656477DD}"/>
    <cellStyle name="Normal 19 2 6 9 2 2" xfId="50083" xr:uid="{F857638F-CCB8-4B8A-B017-741C33162EBB}"/>
    <cellStyle name="Normal 19 2 6 9 3" xfId="23011" xr:uid="{6DB60282-7BDC-43B5-BD42-F0ED0A02F131}"/>
    <cellStyle name="Normal 19 2 6 9 4" xfId="41058" xr:uid="{E91775F7-17EC-4A9F-AC69-F3EC76CDD692}"/>
    <cellStyle name="Normal 2" xfId="6" xr:uid="{00000000-0005-0000-0000-000073000000}"/>
    <cellStyle name="Normal 2 2" xfId="19" xr:uid="{00000000-0005-0000-0000-000074000000}"/>
    <cellStyle name="Normal 2 2 2" xfId="42" xr:uid="{00000000-0005-0000-0000-000075000000}"/>
    <cellStyle name="Normal 2 2 2 2" xfId="1715" xr:uid="{5D6C61F4-EF98-4166-8311-8A00845EE1AD}"/>
    <cellStyle name="Normal 2 2 2 2 2" xfId="8358" xr:uid="{7A711D68-91C7-477D-AD72-06D13DCB0DF3}"/>
    <cellStyle name="Normal 2 2 2 2 2 2" xfId="54728" xr:uid="{3D7BE2D9-0550-464C-8885-85B4C88A8A55}"/>
    <cellStyle name="Normal 2 2 2 3" xfId="6794" xr:uid="{6468F1EC-A383-4BB9-AF5A-4068B1669C50}"/>
    <cellStyle name="Normal 2 2 2 4" xfId="2840" xr:uid="{3B71C9AD-3CAC-44E9-86A8-E94E3C0399AC}"/>
    <cellStyle name="Normal 2 2 2 4 10" xfId="50888" xr:uid="{56471B0D-A60C-4B15-BE27-E2FCE11481FB}"/>
    <cellStyle name="Normal 2 2 2 4 2" xfId="3616" xr:uid="{AC9301B1-9843-4618-B685-DF79030BFFEE}"/>
    <cellStyle name="Normal 2 2 2 4 2 2" xfId="6766" xr:uid="{292B7146-C3CF-43A8-843D-7318122AEFCC}"/>
    <cellStyle name="Normal 2 2 2 4 2 2 2" xfId="13261" xr:uid="{97F6621B-7BD1-4DA5-B48C-F76A3C10E549}"/>
    <cellStyle name="Normal 2 2 2 4 2 2 2 2" xfId="28689" xr:uid="{E05A5E6A-C06B-44CC-92FE-FC6CEF02E793}"/>
    <cellStyle name="Normal 2 2 2 4 2 2 2 3" xfId="46735" xr:uid="{77F93050-550F-4CCD-8498-1297E51C37EA}"/>
    <cellStyle name="Normal 2 2 2 4 2 2 3" xfId="19663" xr:uid="{E1A654A7-D174-4FB2-AFCB-447C2B4F3664}"/>
    <cellStyle name="Normal 2 2 2 4 2 2 4" xfId="37710" xr:uid="{2A2DF141-110A-4E78-9A3E-5D0798C0EE63}"/>
    <cellStyle name="Normal 2 2 2 4 2 2 5" xfId="53216" xr:uid="{22DC4516-3F07-4F76-8C56-B4AA3FEE73A6}"/>
    <cellStyle name="Normal 2 2 2 4 2 3" xfId="8347" xr:uid="{6BAE8957-F2F2-47AE-AA2F-C764C88D1EB9}"/>
    <cellStyle name="Normal 2 2 2 4 2 3 2" xfId="30245" xr:uid="{ED28D4DD-23C2-4E6E-8D67-2A7CC21E88C0}"/>
    <cellStyle name="Normal 2 2 2 4 2 3 2 2" xfId="48291" xr:uid="{57747FB5-9A67-433C-A6A1-102515701D66}"/>
    <cellStyle name="Normal 2 2 2 4 2 3 3" xfId="21219" xr:uid="{9AE4C9C2-EDF8-4BC8-970B-0FBFA9D7D618}"/>
    <cellStyle name="Normal 2 2 2 4 2 3 4" xfId="39266" xr:uid="{F0276ADC-9BC7-4137-937C-88903BE3B7B4}"/>
    <cellStyle name="Normal 2 2 2 4 2 4" xfId="9375" xr:uid="{E67EE440-B3DE-44C2-A745-078581392273}"/>
    <cellStyle name="Normal 2 2 2 4 2 4 2" xfId="31267" xr:uid="{A4350843-2045-4E13-B8F1-F16E752573E3}"/>
    <cellStyle name="Normal 2 2 2 4 2 4 2 2" xfId="49313" xr:uid="{672754FD-2AD3-408F-BB14-C130E8D4FE2E}"/>
    <cellStyle name="Normal 2 2 2 4 2 4 3" xfId="22241" xr:uid="{234B777F-4E75-473B-B13B-9F2A16BF759B}"/>
    <cellStyle name="Normal 2 2 2 4 2 4 4" xfId="40288" xr:uid="{9082C76F-6BE7-4D46-AF55-A0353315FB66}"/>
    <cellStyle name="Normal 2 2 2 4 2 5" xfId="5213" xr:uid="{41C38B76-95A5-40A4-9C81-8CB3B01CF293}"/>
    <cellStyle name="Normal 2 2 2 4 2 5 2" xfId="27137" xr:uid="{CDEDD6A1-5715-4F32-B827-4186B14CE81B}"/>
    <cellStyle name="Normal 2 2 2 4 2 5 2 2" xfId="45183" xr:uid="{2A819C12-7AAA-4966-A76E-86967B7ECF58}"/>
    <cellStyle name="Normal 2 2 2 4 2 5 3" xfId="18111" xr:uid="{C6F343F5-290E-44FC-87E1-F5D81BE72C66}"/>
    <cellStyle name="Normal 2 2 2 4 2 5 4" xfId="36158" xr:uid="{4F7B4669-FFDB-4436-A9CB-79535D87A854}"/>
    <cellStyle name="Normal 2 2 2 4 2 6" xfId="11709" xr:uid="{35B85EB7-1FD2-4AB0-BADC-04351B29426F}"/>
    <cellStyle name="Normal 2 2 2 4 2 6 2" xfId="25579" xr:uid="{7F36D6A5-830D-4EA4-8DA1-1944F7EB236E}"/>
    <cellStyle name="Normal 2 2 2 4 2 6 3" xfId="43625" xr:uid="{2D65EF89-1F52-41F0-9C96-C23695321332}"/>
    <cellStyle name="Normal 2 2 2 4 2 7" xfId="16553" xr:uid="{6BA2FCA2-E7CE-43E2-90AC-398D0F6E39EE}"/>
    <cellStyle name="Normal 2 2 2 4 2 8" xfId="34600" xr:uid="{1A14FE65-32FB-4258-A96C-8967F7891838}"/>
    <cellStyle name="Normal 2 2 2 4 2 9" xfId="51664" xr:uid="{25E2BB9F-B88B-4808-8686-A674B50E5799}"/>
    <cellStyle name="Normal 2 2 2 4 3" xfId="3622" xr:uid="{047C25A3-2F22-4DF4-AD66-F401355FFAC3}"/>
    <cellStyle name="Normal 2 2 2 4 3 2" xfId="8352" xr:uid="{7A26AC32-606C-4029-8B82-091D3D3D40E8}"/>
    <cellStyle name="Normal 2 2 2 4 3 2 2" xfId="30250" xr:uid="{95CD601E-9C4E-4902-8EE3-71E52A7F6CD0}"/>
    <cellStyle name="Normal 2 2 2 4 3 2 2 2" xfId="48296" xr:uid="{EDC468F4-2CE9-45FB-ACE5-0377DFB7C44F}"/>
    <cellStyle name="Normal 2 2 2 4 3 2 3" xfId="21224" xr:uid="{B77F56C9-F7B3-4BE4-BB0A-697C459F3DF3}"/>
    <cellStyle name="Normal 2 2 2 4 3 2 4" xfId="39271" xr:uid="{3FEC0266-A5BD-403E-84A2-183EE0AD27E4}"/>
    <cellStyle name="Normal 2 2 2 4 3 3" xfId="9378" xr:uid="{E573AA8C-E85C-4869-A013-33BFEBD77E9D}"/>
    <cellStyle name="Normal 2 2 2 4 3 3 2" xfId="31270" xr:uid="{E38FC437-AA51-4415-A417-9E414A2D6ED5}"/>
    <cellStyle name="Normal 2 2 2 4 3 3 2 2" xfId="49316" xr:uid="{775BE1A3-7E0C-465F-A255-4BA3A9B7372E}"/>
    <cellStyle name="Normal 2 2 2 4 3 3 3" xfId="22244" xr:uid="{42F28429-A412-4A70-9099-1B044E9A1D19}"/>
    <cellStyle name="Normal 2 2 2 4 3 3 4" xfId="40291" xr:uid="{1F58DBD3-9B60-4F70-8997-B2611C9728E9}"/>
    <cellStyle name="Normal 2 2 2 4 3 4" xfId="5990" xr:uid="{D3478B1C-DD98-425D-9D17-899C0F276878}"/>
    <cellStyle name="Normal 2 2 2 4 3 4 2" xfId="27913" xr:uid="{1B517F3C-CB39-4D33-8FB3-712B4E73E146}"/>
    <cellStyle name="Normal 2 2 2 4 3 4 2 2" xfId="45959" xr:uid="{6C6FBB2E-BEE5-43D3-96CD-713881BBFF77}"/>
    <cellStyle name="Normal 2 2 2 4 3 4 3" xfId="18887" xr:uid="{BCC14890-1312-472D-971F-D9FBD6CE23D0}"/>
    <cellStyle name="Normal 2 2 2 4 3 4 4" xfId="36934" xr:uid="{129DDA12-A238-45C1-ABA0-B852211A79E2}"/>
    <cellStyle name="Normal 2 2 2 4 3 5" xfId="12485" xr:uid="{7AFC17DD-FD14-407C-BA5C-7DB80DC402D7}"/>
    <cellStyle name="Normal 2 2 2 4 3 5 2" xfId="25584" xr:uid="{3EDCF2CB-F229-4795-B01B-7E5566C74330}"/>
    <cellStyle name="Normal 2 2 2 4 3 5 3" xfId="43630" xr:uid="{E3011B73-7BA6-45AF-A3D2-B8260286F453}"/>
    <cellStyle name="Normal 2 2 2 4 3 6" xfId="16558" xr:uid="{46F6C2E6-9019-456F-B2E9-BD27633672D8}"/>
    <cellStyle name="Normal 2 2 2 4 3 7" xfId="34605" xr:uid="{547F6469-2C53-4AEB-9444-E55B4DEFC335}"/>
    <cellStyle name="Normal 2 2 2 4 3 8" xfId="52440" xr:uid="{CCD0770C-5FBA-4539-9A6E-CA6949C0BAF9}"/>
    <cellStyle name="Normal 2 2 2 4 4" xfId="7571" xr:uid="{875ED7FD-EF60-4E01-8E6E-3A1953FF6E29}"/>
    <cellStyle name="Normal 2 2 2 4 4 2" xfId="29469" xr:uid="{C94E0CAB-40B1-41F4-B510-0AFD65C00062}"/>
    <cellStyle name="Normal 2 2 2 4 4 2 2" xfId="47515" xr:uid="{924E20A1-37E4-4574-A1E6-164AEE6102F6}"/>
    <cellStyle name="Normal 2 2 2 4 4 3" xfId="20443" xr:uid="{451EC263-92F5-4688-82B6-49374F901B9B}"/>
    <cellStyle name="Normal 2 2 2 4 4 4" xfId="38490" xr:uid="{E4B81466-5A84-4451-912F-5A7E8E4563CD}"/>
    <cellStyle name="Normal 2 2 2 4 5" xfId="9372" xr:uid="{0DA53275-0D27-4FA6-A306-FDEAEC7F27FF}"/>
    <cellStyle name="Normal 2 2 2 4 5 2" xfId="31264" xr:uid="{18299281-D3BD-44DD-BD67-7F464C8F800E}"/>
    <cellStyle name="Normal 2 2 2 4 5 2 2" xfId="49310" xr:uid="{A5D8074F-138E-4DA9-A4AA-B2F203D629DC}"/>
    <cellStyle name="Normal 2 2 2 4 5 3" xfId="22238" xr:uid="{806C7FF4-7598-457E-B0D9-D55D56D6CC18}"/>
    <cellStyle name="Normal 2 2 2 4 5 4" xfId="40285" xr:uid="{763272EF-A0D2-46E1-B0FA-12DB9BE32717}"/>
    <cellStyle name="Normal 2 2 2 4 6" xfId="4437" xr:uid="{B539FD84-CD5A-4B9C-BA5B-DAF76FF4BA7A}"/>
    <cellStyle name="Normal 2 2 2 4 6 2" xfId="26361" xr:uid="{878DB480-68C7-4619-A111-155A7A0C6056}"/>
    <cellStyle name="Normal 2 2 2 4 6 2 2" xfId="44407" xr:uid="{ABA916D5-0F0B-4C0C-A701-6C5F130C44C9}"/>
    <cellStyle name="Normal 2 2 2 4 6 3" xfId="17335" xr:uid="{405EF330-E7E1-427B-B9E8-0CA1B6F539A0}"/>
    <cellStyle name="Normal 2 2 2 4 6 4" xfId="35382" xr:uid="{4FD4D651-35F4-4243-B8A2-92121878F6E8}"/>
    <cellStyle name="Normal 2 2 2 4 7" xfId="10933" xr:uid="{E73E7A1A-F7B4-49D4-87F3-BB590ED8B66A}"/>
    <cellStyle name="Normal 2 2 2 4 7 2" xfId="24803" xr:uid="{C2F28D25-92CB-4F43-AA2D-7E5BCBE6A87D}"/>
    <cellStyle name="Normal 2 2 2 4 7 3" xfId="42849" xr:uid="{965C09F0-7B34-4590-8316-858A9102953C}"/>
    <cellStyle name="Normal 2 2 2 4 8" xfId="15777" xr:uid="{782B6E8B-CEEC-4D41-B3F7-7ABE8397A9C3}"/>
    <cellStyle name="Normal 2 2 2 4 9" xfId="33824" xr:uid="{005563C1-F131-4ACB-9F51-532DE4D30F76}"/>
    <cellStyle name="Normal 2 2 2 5" xfId="8356" xr:uid="{0A9BD8E4-F9DA-4993-A66F-E0E91ECE1611}"/>
    <cellStyle name="Normal 2 2 3" xfId="278" xr:uid="{00000000-0005-0000-0000-000076000000}"/>
    <cellStyle name="Normal 2 2 3 10" xfId="9609" xr:uid="{686F36AA-CC2D-43D2-BF5A-2CCD13576CB1}"/>
    <cellStyle name="Normal 2 2 3 10 2" xfId="31501" xr:uid="{E63159DD-0BB0-4898-A867-CFA688AADD40}"/>
    <cellStyle name="Normal 2 2 3 10 2 2" xfId="49547" xr:uid="{E551FB1C-168C-4402-A413-E96F3BBB8286}"/>
    <cellStyle name="Normal 2 2 3 10 3" xfId="22475" xr:uid="{C2766C13-4D01-4009-B86A-875B342AA218}"/>
    <cellStyle name="Normal 2 2 3 10 4" xfId="40522" xr:uid="{D38D115B-CCB2-4C5A-84DD-6033A6952E53}"/>
    <cellStyle name="Normal 2 2 3 11" xfId="10383" xr:uid="{C9958463-43FC-43DE-8175-D0D367F52288}"/>
    <cellStyle name="Normal 2 2 3 11 2" xfId="23252" xr:uid="{3324EA6F-2301-443A-B829-EAB64CB3CCDC}"/>
    <cellStyle name="Normal 2 2 3 11 3" xfId="41298" xr:uid="{D70DE6D2-AC34-4E35-888C-6A7A8A09ED0E}"/>
    <cellStyle name="Normal 2 2 3 12" xfId="14226" xr:uid="{07ADE43D-7FAC-4E2E-B056-2B8C3FFDC416}"/>
    <cellStyle name="Normal 2 2 3 13" xfId="32273" xr:uid="{761B0AE0-6387-4D7F-907A-76CF743CD60A}"/>
    <cellStyle name="Normal 2 2 3 14" xfId="50338" xr:uid="{72E156F9-7601-4216-B9A9-2A3B8A239152}"/>
    <cellStyle name="Normal 2 2 3 15" xfId="1143" xr:uid="{E1250E13-FCF7-47D4-8D2C-C4AF1CC8FA23}"/>
    <cellStyle name="Normal 2 2 3 16" xfId="54201" xr:uid="{A01056D7-6A8D-4140-B49D-9F5EA06868A2}"/>
    <cellStyle name="Normal 2 2 3 2" xfId="654" xr:uid="{00000000-0005-0000-0000-000077000000}"/>
    <cellStyle name="Normal 2 2 3 2 10" xfId="32539" xr:uid="{9E9C68A4-22B1-4C16-84AB-B9FEA6E537D2}"/>
    <cellStyle name="Normal 2 2 3 2 11" xfId="50604" xr:uid="{7CD54178-BF14-45AF-AB27-6D8A49765FB4}"/>
    <cellStyle name="Normal 2 2 3 2 12" xfId="1409" xr:uid="{F6D83556-B9B1-46DD-8A2C-0369F66ECA05}"/>
    <cellStyle name="Normal 2 2 3 2 13" xfId="54467" xr:uid="{AEF89CEB-36FF-40F2-8398-E3AEC07F2B77}"/>
    <cellStyle name="Normal 2 2 3 2 2" xfId="3332" xr:uid="{6251C57F-28F4-4F43-ACD8-7A11E974F5F9}"/>
    <cellStyle name="Normal 2 2 3 2 2 2" xfId="6482" xr:uid="{10874D33-9326-49EF-884D-76D98E1AEA31}"/>
    <cellStyle name="Normal 2 2 3 2 2 2 2" xfId="12977" xr:uid="{255BBD8D-D538-41E0-A5D9-65B762041548}"/>
    <cellStyle name="Normal 2 2 3 2 2 2 2 2" xfId="28405" xr:uid="{35936E3C-3994-4665-964E-92DCB3A90EC9}"/>
    <cellStyle name="Normal 2 2 3 2 2 2 2 3" xfId="46451" xr:uid="{ED3C5975-5447-46BC-BE8F-4CF261EA3B02}"/>
    <cellStyle name="Normal 2 2 3 2 2 2 3" xfId="19379" xr:uid="{6839BCBE-90C2-42E3-9BA7-63933B069B11}"/>
    <cellStyle name="Normal 2 2 3 2 2 2 4" xfId="37426" xr:uid="{136C2018-35D3-47FD-8830-73D2F987B648}"/>
    <cellStyle name="Normal 2 2 3 2 2 2 5" xfId="52932" xr:uid="{4C36E912-E5A7-44C3-A510-56CC4432ECA8}"/>
    <cellStyle name="Normal 2 2 3 2 2 3" xfId="8063" xr:uid="{6CEADE63-CB1A-4DAE-81B1-F43ECEB74AFE}"/>
    <cellStyle name="Normal 2 2 3 2 2 3 2" xfId="29961" xr:uid="{391FC3B2-120F-4B64-95EE-564283B962DA}"/>
    <cellStyle name="Normal 2 2 3 2 2 3 2 2" xfId="48007" xr:uid="{ED15F8D6-1D56-4A60-AB3F-3E08EABF13CB}"/>
    <cellStyle name="Normal 2 2 3 2 2 3 3" xfId="20935" xr:uid="{173B1FCF-000C-4446-9494-E32B7D6ABFEB}"/>
    <cellStyle name="Normal 2 2 3 2 2 3 4" xfId="38982" xr:uid="{29090BDA-7261-4B61-A9DB-B156A305F5FA}"/>
    <cellStyle name="Normal 2 2 3 2 2 4" xfId="4929" xr:uid="{1E54C1B1-92A0-435A-896B-3700A97EDD19}"/>
    <cellStyle name="Normal 2 2 3 2 2 4 2" xfId="26853" xr:uid="{4040A8DD-AB93-4049-B335-2A4582BB5F69}"/>
    <cellStyle name="Normal 2 2 3 2 2 4 2 2" xfId="44899" xr:uid="{380F318C-E789-4297-91BC-B78EEDD62BA6}"/>
    <cellStyle name="Normal 2 2 3 2 2 4 3" xfId="17827" xr:uid="{DB410B86-9566-4221-9277-4859DC2B72D3}"/>
    <cellStyle name="Normal 2 2 3 2 2 4 4" xfId="35874" xr:uid="{44808F72-0E73-4B7B-B813-63AFDF5C1C67}"/>
    <cellStyle name="Normal 2 2 3 2 2 5" xfId="11425" xr:uid="{DAB5E7CD-038B-4F60-B2CF-8BFA7F31A828}"/>
    <cellStyle name="Normal 2 2 3 2 2 5 2" xfId="25295" xr:uid="{60EC68A5-3A31-480C-93CB-ADA29EBD2641}"/>
    <cellStyle name="Normal 2 2 3 2 2 5 3" xfId="43341" xr:uid="{A6ACD4A6-BF76-4850-81EB-407961769C74}"/>
    <cellStyle name="Normal 2 2 3 2 2 6" xfId="16269" xr:uid="{C53A0740-6E54-4906-A526-75FD1DDE2FD2}"/>
    <cellStyle name="Normal 2 2 3 2 2 7" xfId="34316" xr:uid="{D2FAA141-6D2E-40DF-9369-064ECE3A4748}"/>
    <cellStyle name="Normal 2 2 3 2 2 8" xfId="51380" xr:uid="{5F5B0B92-4F80-4D30-B0A0-2353D4A1B36B}"/>
    <cellStyle name="Normal 2 2 3 2 3" xfId="2546" xr:uid="{7C9913C5-D79F-42B6-8A4D-36A7987C5247}"/>
    <cellStyle name="Normal 2 2 3 2 3 2" xfId="5705" xr:uid="{1AC2BFB0-471F-4065-9EE9-3F200E3EC162}"/>
    <cellStyle name="Normal 2 2 3 2 3 2 2" xfId="27629" xr:uid="{D507B589-09EF-4CFD-9E7B-13C3F60604FF}"/>
    <cellStyle name="Normal 2 2 3 2 3 2 2 2" xfId="45675" xr:uid="{8A7D7091-D9D0-44F9-BCE1-BDDF382E5016}"/>
    <cellStyle name="Normal 2 2 3 2 3 2 3" xfId="18603" xr:uid="{8352BC7B-6483-45A0-9249-3A9CD43A7E1A}"/>
    <cellStyle name="Normal 2 2 3 2 3 2 4" xfId="36650" xr:uid="{135EC655-9BE3-4D4D-9BF8-177491E063D6}"/>
    <cellStyle name="Normal 2 2 3 2 3 3" xfId="12201" xr:uid="{BE97EB8F-8CCD-43ED-8F5A-060311B45D2F}"/>
    <cellStyle name="Normal 2 2 3 2 3 3 2" xfId="24519" xr:uid="{7DB601EC-EE0A-4E33-A42F-A02D8582A1DC}"/>
    <cellStyle name="Normal 2 2 3 2 3 3 3" xfId="42565" xr:uid="{C6E9846D-DC06-4C7D-BE6A-8AA6EB847067}"/>
    <cellStyle name="Normal 2 2 3 2 3 4" xfId="15493" xr:uid="{82E3C7DD-3613-4AAF-8F30-B1DC4D701C0A}"/>
    <cellStyle name="Normal 2 2 3 2 3 5" xfId="33540" xr:uid="{ABE61CD3-8E76-4C62-883D-EA1A65164D77}"/>
    <cellStyle name="Normal 2 2 3 2 3 6" xfId="52156" xr:uid="{DDE2755C-98E4-40BA-8A86-BC6B5A25681A}"/>
    <cellStyle name="Normal 2 2 3 2 4" xfId="7287" xr:uid="{4AD0B092-4560-4E7F-BE5F-63E8AC0845A2}"/>
    <cellStyle name="Normal 2 2 3 2 4 2" xfId="29185" xr:uid="{9DCB1FD8-4DFE-46B0-9C97-B0E452F2652D}"/>
    <cellStyle name="Normal 2 2 3 2 4 2 2" xfId="47231" xr:uid="{F2EA4537-1C70-4DCA-BB0C-7057FBF07A7A}"/>
    <cellStyle name="Normal 2 2 3 2 4 3" xfId="20159" xr:uid="{FE1697A7-4839-46E8-A29E-9D39B258A4B8}"/>
    <cellStyle name="Normal 2 2 3 2 4 4" xfId="38206" xr:uid="{D748D65F-F5DB-417D-929B-34ED5156FC0D}"/>
    <cellStyle name="Normal 2 2 3 2 5" xfId="8851" xr:uid="{3B315558-542E-4343-A15A-4814101453FE}"/>
    <cellStyle name="Normal 2 2 3 2 5 2" xfId="30743" xr:uid="{C9009BD7-BEF0-4AA9-BAAD-3873E5F454B6}"/>
    <cellStyle name="Normal 2 2 3 2 5 2 2" xfId="48789" xr:uid="{6A3EAA79-2EC6-4628-AACE-38D0570245BE}"/>
    <cellStyle name="Normal 2 2 3 2 5 3" xfId="21717" xr:uid="{46DED673-17EC-43F4-B0AA-A0D2D2D001BC}"/>
    <cellStyle name="Normal 2 2 3 2 5 4" xfId="39764" xr:uid="{981ECF81-15C1-49C8-ADB7-7807B9B64879}"/>
    <cellStyle name="Normal 2 2 3 2 6" xfId="4153" xr:uid="{7F3B8651-0707-45AD-A2F7-9F9370557F9C}"/>
    <cellStyle name="Normal 2 2 3 2 6 2" xfId="26077" xr:uid="{89B565D6-ADC1-4DB7-996A-F4D0E2D6D147}"/>
    <cellStyle name="Normal 2 2 3 2 6 2 2" xfId="44123" xr:uid="{27D956D0-1664-4E63-B130-B491E42B7D98}"/>
    <cellStyle name="Normal 2 2 3 2 6 3" xfId="17051" xr:uid="{4DBC9BD6-6615-4903-8CDA-32A6B86599B5}"/>
    <cellStyle name="Normal 2 2 3 2 6 4" xfId="35098" xr:uid="{06481089-3D9E-4AF8-92FC-A6FCA952C0AC}"/>
    <cellStyle name="Normal 2 2 3 2 7" xfId="9876" xr:uid="{F915685D-0911-4B94-A95C-BB78E401A549}"/>
    <cellStyle name="Normal 2 2 3 2 7 2" xfId="31768" xr:uid="{62F3CE7A-2D15-403A-B9FC-FEE02611B1D2}"/>
    <cellStyle name="Normal 2 2 3 2 7 2 2" xfId="49814" xr:uid="{DD322763-0BC2-4228-8D89-865385508AB4}"/>
    <cellStyle name="Normal 2 2 3 2 7 3" xfId="22742" xr:uid="{05D00EF2-FA36-43EE-8E99-D46F2872E79A}"/>
    <cellStyle name="Normal 2 2 3 2 7 4" xfId="40789" xr:uid="{61480D15-D182-4A9A-8D1B-B722466C9864}"/>
    <cellStyle name="Normal 2 2 3 2 8" xfId="10649" xr:uid="{20A1BD7F-A8F0-472E-BDA0-57F9FEBE6437}"/>
    <cellStyle name="Normal 2 2 3 2 8 2" xfId="23518" xr:uid="{EC09FC11-62A4-49AD-AF46-D4B48DF326F5}"/>
    <cellStyle name="Normal 2 2 3 2 8 3" xfId="41564" xr:uid="{CC1523E8-93E4-4986-AE02-AC824E0BB7E0}"/>
    <cellStyle name="Normal 2 2 3 2 9" xfId="14492" xr:uid="{AC62942F-E5C5-493D-9105-C3EF3E08EEC4}"/>
    <cellStyle name="Normal 2 2 3 3" xfId="903" xr:uid="{2DB337F8-6AAC-4094-8524-C3DF82692158}"/>
    <cellStyle name="Normal 2 2 3 3 10" xfId="32786" xr:uid="{E7507C83-8CBF-4321-A479-9332FE2B97D2}"/>
    <cellStyle name="Normal 2 2 3 3 11" xfId="50851" xr:uid="{10BB86C2-9108-4823-A981-F3ADD07A4597}"/>
    <cellStyle name="Normal 2 2 3 3 12" xfId="1657" xr:uid="{76A49358-DF52-4DFC-8249-2099FA3CDE4C}"/>
    <cellStyle name="Normal 2 2 3 3 13" xfId="54714" xr:uid="{CE09984D-15B6-43A1-A01B-898EAA2BE6D0}"/>
    <cellStyle name="Normal 2 2 3 3 2" xfId="3579" xr:uid="{B93A8E2F-9B39-460C-8FEC-EF46EAC3FF3A}"/>
    <cellStyle name="Normal 2 2 3 3 2 2" xfId="6729" xr:uid="{72BD5C78-CA97-4873-AB4E-E6C8D10A6A79}"/>
    <cellStyle name="Normal 2 2 3 3 2 2 2" xfId="13224" xr:uid="{812DBFD6-9FBD-4CF1-B18B-E3847E8500CD}"/>
    <cellStyle name="Normal 2 2 3 3 2 2 2 2" xfId="28652" xr:uid="{175E88E4-1350-410B-9836-93E71D382EF2}"/>
    <cellStyle name="Normal 2 2 3 3 2 2 2 3" xfId="46698" xr:uid="{B1C37794-AD0D-4E8F-B59F-E0DDE638ECDE}"/>
    <cellStyle name="Normal 2 2 3 3 2 2 3" xfId="19626" xr:uid="{2C4F88C9-ABC4-4966-9580-D07C43A7D794}"/>
    <cellStyle name="Normal 2 2 3 3 2 2 4" xfId="37673" xr:uid="{1D0C70D3-7A2E-4536-8BC3-B968667459FF}"/>
    <cellStyle name="Normal 2 2 3 3 2 2 5" xfId="53179" xr:uid="{255E5471-6E34-4EC2-B06E-D4AE4D4FDC85}"/>
    <cellStyle name="Normal 2 2 3 3 2 3" xfId="8310" xr:uid="{55FC1357-00A6-46D0-8D82-141C1DF3E2DC}"/>
    <cellStyle name="Normal 2 2 3 3 2 3 2" xfId="30208" xr:uid="{E8906358-DC2A-4B19-95EA-261A5CD033A3}"/>
    <cellStyle name="Normal 2 2 3 3 2 3 2 2" xfId="48254" xr:uid="{27557C9E-0928-4DCA-BF12-802D46016FDF}"/>
    <cellStyle name="Normal 2 2 3 3 2 3 3" xfId="21182" xr:uid="{9EEBDADC-EE2E-4724-9C8E-520681472468}"/>
    <cellStyle name="Normal 2 2 3 3 2 3 4" xfId="39229" xr:uid="{DDF7563F-4561-4D2D-98D2-651ADC058ED4}"/>
    <cellStyle name="Normal 2 2 3 3 2 4" xfId="5176" xr:uid="{2FB398E9-25E9-49EA-A998-1B330BB57C72}"/>
    <cellStyle name="Normal 2 2 3 3 2 4 2" xfId="27100" xr:uid="{FEB3DE68-9ECD-4EA4-9887-35A220D38640}"/>
    <cellStyle name="Normal 2 2 3 3 2 4 2 2" xfId="45146" xr:uid="{37958398-13B6-4B91-AAA0-64BC51DE0326}"/>
    <cellStyle name="Normal 2 2 3 3 2 4 3" xfId="18074" xr:uid="{53AAB0DC-9396-4F46-A7F8-8BDA0D10F808}"/>
    <cellStyle name="Normal 2 2 3 3 2 4 4" xfId="36121" xr:uid="{618C33FD-540E-4ED0-B909-3591AEAA3D49}"/>
    <cellStyle name="Normal 2 2 3 3 2 5" xfId="11672" xr:uid="{07628399-3C42-4495-819B-01D331C1E76A}"/>
    <cellStyle name="Normal 2 2 3 3 2 5 2" xfId="25542" xr:uid="{14D57C18-106C-4B19-9986-D7FC3320BF40}"/>
    <cellStyle name="Normal 2 2 3 3 2 5 3" xfId="43588" xr:uid="{43483990-17BE-4C78-A86F-327A321379F6}"/>
    <cellStyle name="Normal 2 2 3 3 2 6" xfId="16516" xr:uid="{301BFE27-82C0-433C-820F-9B0BED8ADFF1}"/>
    <cellStyle name="Normal 2 2 3 3 2 7" xfId="34563" xr:uid="{86D9F1F3-73CD-4553-821D-D212411E0D06}"/>
    <cellStyle name="Normal 2 2 3 3 2 8" xfId="51627" xr:uid="{FDED57DB-ECD5-4286-810F-75F9014EA565}"/>
    <cellStyle name="Normal 2 2 3 3 3" xfId="2793" xr:uid="{67989CBD-1A8E-4769-B1B0-FC2B44A9B130}"/>
    <cellStyle name="Normal 2 2 3 3 3 2" xfId="5952" xr:uid="{900C2275-5295-4CFF-BD2E-91C6E6E4CA65}"/>
    <cellStyle name="Normal 2 2 3 3 3 2 2" xfId="27876" xr:uid="{8FB6253A-2ADE-4674-8AB8-FFE721FE4592}"/>
    <cellStyle name="Normal 2 2 3 3 3 2 2 2" xfId="45922" xr:uid="{671DBE6A-5CD2-4AB9-B770-9440E3246392}"/>
    <cellStyle name="Normal 2 2 3 3 3 2 3" xfId="18850" xr:uid="{0CBBEC17-FAA2-471D-902D-5B3582C8A6E1}"/>
    <cellStyle name="Normal 2 2 3 3 3 2 4" xfId="36897" xr:uid="{D8EF7D76-BCCE-400A-80BA-EC15292D2933}"/>
    <cellStyle name="Normal 2 2 3 3 3 3" xfId="12448" xr:uid="{2792E94E-9EDB-4D55-9335-5AB83A05A503}"/>
    <cellStyle name="Normal 2 2 3 3 3 3 2" xfId="24766" xr:uid="{955B6C3E-09E8-46DE-A9B8-3C630B87A1DD}"/>
    <cellStyle name="Normal 2 2 3 3 3 3 3" xfId="42812" xr:uid="{0EB80B50-9D46-4A33-AFA5-E3272EED026A}"/>
    <cellStyle name="Normal 2 2 3 3 3 4" xfId="15740" xr:uid="{EFF08C17-DD4E-41C1-B99F-7A5E325BB83D}"/>
    <cellStyle name="Normal 2 2 3 3 3 5" xfId="33787" xr:uid="{5BB9C39A-09CC-414D-A4AF-33B9A5143B31}"/>
    <cellStyle name="Normal 2 2 3 3 3 6" xfId="52403" xr:uid="{5255BBF6-03CD-44BF-9ECA-D258A1E1EC36}"/>
    <cellStyle name="Normal 2 2 3 3 4" xfId="7534" xr:uid="{424B62B1-1DA0-4940-A9E8-A7B389EDC5EB}"/>
    <cellStyle name="Normal 2 2 3 3 4 2" xfId="29432" xr:uid="{DA084A13-08FA-43CE-930D-184C17537DE3}"/>
    <cellStyle name="Normal 2 2 3 3 4 2 2" xfId="47478" xr:uid="{9ECE0D00-181A-4F5B-8A9B-FC671C32A2D2}"/>
    <cellStyle name="Normal 2 2 3 3 4 3" xfId="20406" xr:uid="{A8EE305B-8B41-4224-89B9-D6CAA06A21BB}"/>
    <cellStyle name="Normal 2 2 3 3 4 4" xfId="38453" xr:uid="{9DCE95BC-ED9F-4DC0-B3C3-34120A1F759A}"/>
    <cellStyle name="Normal 2 2 3 3 5" xfId="9098" xr:uid="{FDE4E984-4807-4D56-A25E-7EC54343C25F}"/>
    <cellStyle name="Normal 2 2 3 3 5 2" xfId="30990" xr:uid="{54371094-D2C7-4CAB-8693-44982FAFD5AA}"/>
    <cellStyle name="Normal 2 2 3 3 5 2 2" xfId="49036" xr:uid="{88D13934-FD07-4D69-90A0-20F289A7260E}"/>
    <cellStyle name="Normal 2 2 3 3 5 3" xfId="21964" xr:uid="{B238E340-2BFB-4C3E-8633-347E712996DE}"/>
    <cellStyle name="Normal 2 2 3 3 5 4" xfId="40011" xr:uid="{FEAEFFAC-C59D-4CE7-8943-79C6D00F516F}"/>
    <cellStyle name="Normal 2 2 3 3 6" xfId="4400" xr:uid="{88DFD901-709E-4121-BD3D-B48B2B747C2F}"/>
    <cellStyle name="Normal 2 2 3 3 6 2" xfId="26324" xr:uid="{D5164AFA-9685-414B-97E0-4905C19D838A}"/>
    <cellStyle name="Normal 2 2 3 3 6 2 2" xfId="44370" xr:uid="{6A949660-A65B-4905-98CB-375F7F32DE9C}"/>
    <cellStyle name="Normal 2 2 3 3 6 3" xfId="17298" xr:uid="{4E4DB2D0-6551-45DF-A551-42759170ED52}"/>
    <cellStyle name="Normal 2 2 3 3 6 4" xfId="35345" xr:uid="{828D3740-43D0-44BF-842B-3103379A20D3}"/>
    <cellStyle name="Normal 2 2 3 3 7" xfId="10123" xr:uid="{223065C1-CCAB-4AE5-8145-C743D92903AF}"/>
    <cellStyle name="Normal 2 2 3 3 7 2" xfId="32015" xr:uid="{D4658A27-5A27-410A-8440-C298E3BEC5E1}"/>
    <cellStyle name="Normal 2 2 3 3 7 2 2" xfId="50061" xr:uid="{EE18B780-1BE2-4BF2-8EF6-45325577F737}"/>
    <cellStyle name="Normal 2 2 3 3 7 3" xfId="22989" xr:uid="{0962FE46-5E05-40BE-BD49-80A053DF5454}"/>
    <cellStyle name="Normal 2 2 3 3 7 4" xfId="41036" xr:uid="{D5A3D943-7A19-48B7-BDC0-31B3624815DD}"/>
    <cellStyle name="Normal 2 2 3 3 8" xfId="10896" xr:uid="{538F2F4A-CFB5-4D69-992D-E45BBCA79BAA}"/>
    <cellStyle name="Normal 2 2 3 3 8 2" xfId="23765" xr:uid="{9D6B0FE6-B0F1-4453-A742-359C44EE60AB}"/>
    <cellStyle name="Normal 2 2 3 3 8 3" xfId="41811" xr:uid="{D977E989-DD0A-4289-813A-C8539B7C4382}"/>
    <cellStyle name="Normal 2 2 3 3 9" xfId="14739" xr:uid="{6BC28934-7581-4D52-A426-16F4C99219E0}"/>
    <cellStyle name="Normal 2 2 3 4" xfId="1716" xr:uid="{DB96ECC1-1665-4769-BF4D-AD1F7E629C62}"/>
    <cellStyle name="Normal 2 2 3 5" xfId="2023" xr:uid="{8952C731-E572-415C-997A-2D8FCA17B8F8}"/>
    <cellStyle name="Normal 2 2 3 5 2" xfId="3066" xr:uid="{EE0BDD53-9224-4A52-921C-E7A9E4F04C9F}"/>
    <cellStyle name="Normal 2 2 3 5 2 2" xfId="6216" xr:uid="{45CCAF21-A9BA-45FC-B709-CBB41DF13D06}"/>
    <cellStyle name="Normal 2 2 3 5 2 2 2" xfId="28139" xr:uid="{56CA738B-0006-42C7-8EFB-A3CF634E5214}"/>
    <cellStyle name="Normal 2 2 3 5 2 2 2 2" xfId="46185" xr:uid="{8E5BE459-C264-4321-B9DF-AEF9322D2AD5}"/>
    <cellStyle name="Normal 2 2 3 5 2 2 3" xfId="19113" xr:uid="{5295BC98-EE3B-419F-BE2D-56E24D2E9455}"/>
    <cellStyle name="Normal 2 2 3 5 2 2 4" xfId="37160" xr:uid="{3AE936E7-976C-4F8F-888C-9A20609985E7}"/>
    <cellStyle name="Normal 2 2 3 5 2 3" xfId="12711" xr:uid="{9747383F-CB57-4450-AAFC-510D7E662AB3}"/>
    <cellStyle name="Normal 2 2 3 5 2 3 2" xfId="25029" xr:uid="{822E086C-6472-4C25-A1BF-A2E5BEF2FACD}"/>
    <cellStyle name="Normal 2 2 3 5 2 3 3" xfId="43075" xr:uid="{B3B4C008-2229-4B4C-9913-C39B330D3042}"/>
    <cellStyle name="Normal 2 2 3 5 2 4" xfId="16003" xr:uid="{1A432034-4824-4699-8102-7CC9FA1A1CDC}"/>
    <cellStyle name="Normal 2 2 3 5 2 5" xfId="34050" xr:uid="{C6EDC2D6-A022-4F44-B0F9-41980D8EFD2A}"/>
    <cellStyle name="Normal 2 2 3 5 2 6" xfId="52666" xr:uid="{1C48FE3A-D1A3-4093-A6D7-B0E74B2EA734}"/>
    <cellStyle name="Normal 2 2 3 5 3" xfId="7797" xr:uid="{CA83F672-9CC2-4CE5-8DDA-F4E4B25C35DF}"/>
    <cellStyle name="Normal 2 2 3 5 3 2" xfId="29695" xr:uid="{F1567FE8-C7A6-482C-87E9-31B8C7A16D93}"/>
    <cellStyle name="Normal 2 2 3 5 3 2 2" xfId="47741" xr:uid="{FB577807-5E17-425F-94AD-74F102C1D898}"/>
    <cellStyle name="Normal 2 2 3 5 3 3" xfId="20669" xr:uid="{BC81B9A7-0729-4BB8-9CAB-4DBFFAD2548C}"/>
    <cellStyle name="Normal 2 2 3 5 3 4" xfId="38716" xr:uid="{3386B986-6A65-4B3F-A0CE-D01F5A5E6732}"/>
    <cellStyle name="Normal 2 2 3 5 4" xfId="9345" xr:uid="{2588245D-326F-4821-B89C-536F9B08AC52}"/>
    <cellStyle name="Normal 2 2 3 5 4 2" xfId="31237" xr:uid="{E44CEE50-9149-4C60-98E6-C3F791BB23C6}"/>
    <cellStyle name="Normal 2 2 3 5 4 2 2" xfId="49283" xr:uid="{2D593F73-7927-4341-884E-3EBD579BCCA6}"/>
    <cellStyle name="Normal 2 2 3 5 4 3" xfId="22211" xr:uid="{58C5360B-D2B6-432E-A4AD-F9F98C05211C}"/>
    <cellStyle name="Normal 2 2 3 5 4 4" xfId="40258" xr:uid="{BAB6F451-A5D2-4371-A43C-0B8B8C761450}"/>
    <cellStyle name="Normal 2 2 3 5 5" xfId="4663" xr:uid="{D85018DA-AC81-445B-944E-DB2AF1E3037A}"/>
    <cellStyle name="Normal 2 2 3 5 5 2" xfId="26587" xr:uid="{66D353B9-E2B7-4A04-BA97-B9D58270BAF5}"/>
    <cellStyle name="Normal 2 2 3 5 5 2 2" xfId="44633" xr:uid="{C7019086-8955-4EBC-86F7-0A6A6E94A008}"/>
    <cellStyle name="Normal 2 2 3 5 5 3" xfId="17561" xr:uid="{BF483659-B1DB-46EC-9770-21FCB74107A0}"/>
    <cellStyle name="Normal 2 2 3 5 5 4" xfId="35608" xr:uid="{216A44D3-7914-4B30-AA3D-4F63FE9C5886}"/>
    <cellStyle name="Normal 2 2 3 5 6" xfId="11159" xr:uid="{DC9BFE14-9A64-4AB0-8409-DACF4C6E6072}"/>
    <cellStyle name="Normal 2 2 3 5 6 2" xfId="24013" xr:uid="{7130AEA1-4B9F-4C33-B3E3-03445FCA8979}"/>
    <cellStyle name="Normal 2 2 3 5 6 3" xfId="42059" xr:uid="{B76541EE-2872-4FFF-8645-E676B5192C53}"/>
    <cellStyle name="Normal 2 2 3 5 7" xfId="14987" xr:uid="{380D332C-2781-4886-99AD-D7DB851E9A16}"/>
    <cellStyle name="Normal 2 2 3 5 8" xfId="33034" xr:uid="{17A75B38-8389-44C7-B9F4-8A73CB81B15A}"/>
    <cellStyle name="Normal 2 2 3 5 9" xfId="51114" xr:uid="{313BC27F-10C1-4102-B0AE-3C396D16944D}"/>
    <cellStyle name="Normal 2 2 3 6" xfId="2279" xr:uid="{87A28B5F-FB20-4917-92C5-90CD7D18ACB6}"/>
    <cellStyle name="Normal 2 2 3 6 2" xfId="5439" xr:uid="{3E60A57C-D89F-4F75-98EF-3D3474E8FBCD}"/>
    <cellStyle name="Normal 2 2 3 6 2 2" xfId="27363" xr:uid="{F4B1C6F4-891B-4320-98C6-A8E9E2F462F3}"/>
    <cellStyle name="Normal 2 2 3 6 2 2 2" xfId="45409" xr:uid="{D2683051-3F1C-4DE1-ADB6-F999464D7A65}"/>
    <cellStyle name="Normal 2 2 3 6 2 3" xfId="18337" xr:uid="{075A4318-FED7-420B-AC86-68983568C266}"/>
    <cellStyle name="Normal 2 2 3 6 2 4" xfId="36384" xr:uid="{E49B14F8-4294-4094-A3F1-69ACB593FF21}"/>
    <cellStyle name="Normal 2 2 3 6 3" xfId="11935" xr:uid="{9A3B0557-3C00-4670-A688-939F297D3802}"/>
    <cellStyle name="Normal 2 2 3 6 3 2" xfId="24253" xr:uid="{4A04EF36-7F96-4628-86AC-5C5FA240D6EB}"/>
    <cellStyle name="Normal 2 2 3 6 3 3" xfId="42299" xr:uid="{AC739899-3C3F-40CD-B1DE-27F098EC31CA}"/>
    <cellStyle name="Normal 2 2 3 6 4" xfId="15227" xr:uid="{9C73728A-3234-484E-9BB9-469D6507648E}"/>
    <cellStyle name="Normal 2 2 3 6 5" xfId="33274" xr:uid="{99ACEBA1-C8C0-459B-B7E3-57E8C0BD30C0}"/>
    <cellStyle name="Normal 2 2 3 6 6" xfId="51890" xr:uid="{9E206936-9BBA-4E2C-B943-A75A2BCDFBB8}"/>
    <cellStyle name="Normal 2 2 3 7" xfId="7021" xr:uid="{63EEBB12-95C7-4AD4-8185-CA047B49859B}"/>
    <cellStyle name="Normal 2 2 3 7 2" xfId="13495" xr:uid="{994F239D-4716-4DEF-925C-D93648C8430A}"/>
    <cellStyle name="Normal 2 2 3 7 2 2" xfId="28919" xr:uid="{3B98DAE7-AD2C-4512-B844-47D879960202}"/>
    <cellStyle name="Normal 2 2 3 7 2 3" xfId="46965" xr:uid="{9CE2BFB4-2088-4223-ABCC-2D5938AEB496}"/>
    <cellStyle name="Normal 2 2 3 7 3" xfId="19893" xr:uid="{48154724-EB5B-4227-9FE4-329586104D38}"/>
    <cellStyle name="Normal 2 2 3 7 4" xfId="37940" xr:uid="{83E58DC7-4C25-4CC0-B3B8-F3048ED180C9}"/>
    <cellStyle name="Normal 2 2 3 7 5" xfId="53450" xr:uid="{56E5037B-CA3D-459B-85E8-4CA15B3F3F84}"/>
    <cellStyle name="Normal 2 2 3 8" xfId="8585" xr:uid="{973B0793-AB83-4226-847C-FD2CAB66D65D}"/>
    <cellStyle name="Normal 2 2 3 8 2" xfId="13738" xr:uid="{3C23F787-432D-401E-9266-6E05DBD42520}"/>
    <cellStyle name="Normal 2 2 3 8 2 2" xfId="30477" xr:uid="{1949C0F1-C231-49D0-B4E0-49AF98196EF6}"/>
    <cellStyle name="Normal 2 2 3 8 2 3" xfId="48523" xr:uid="{449AB25D-F431-4C0A-A5DC-F3D1553C2883}"/>
    <cellStyle name="Normal 2 2 3 8 3" xfId="21451" xr:uid="{2D33F4FD-5F22-480A-82EC-14E692C55272}"/>
    <cellStyle name="Normal 2 2 3 8 4" xfId="39498" xr:uid="{181D7F0A-4A88-4F25-B8C7-7E92D9A7C03B}"/>
    <cellStyle name="Normal 2 2 3 8 5" xfId="53692" xr:uid="{F3BA03EE-1E46-4D94-9A3C-1E7395B52639}"/>
    <cellStyle name="Normal 2 2 3 9" xfId="3887" xr:uid="{EB03679A-564D-41AD-9CAF-9654512B7BD1}"/>
    <cellStyle name="Normal 2 2 3 9 2" xfId="13977" xr:uid="{1CFAC0BA-B399-4AE9-B3B3-8F08D7FF0C63}"/>
    <cellStyle name="Normal 2 2 3 9 2 2" xfId="25811" xr:uid="{871B5BE4-9708-4D92-A4EA-A3B9D1D30286}"/>
    <cellStyle name="Normal 2 2 3 9 2 3" xfId="43857" xr:uid="{1F9FA658-FF9D-4150-8448-5B02805F513A}"/>
    <cellStyle name="Normal 2 2 3 9 3" xfId="16785" xr:uid="{D717C3B6-9ECE-4B82-9C0B-C5D2B6C28AA9}"/>
    <cellStyle name="Normal 2 2 3 9 4" xfId="34832" xr:uid="{BA93C996-5BD9-427F-9BB5-A00B4D7DBFF5}"/>
    <cellStyle name="Normal 2 2 3 9 5" xfId="53931" xr:uid="{8B0DE8DC-7F2D-4FE5-8E5C-6A019E2772EA}"/>
    <cellStyle name="Normal 2 2 4" xfId="1714" xr:uid="{64CBF3B5-9474-4090-BB20-6CABE2D110D2}"/>
    <cellStyle name="Normal 2 2 4 10" xfId="14748" xr:uid="{0A760965-68E4-43DA-AC2B-27A1FACC7EDF}"/>
    <cellStyle name="Normal 2 2 4 11" xfId="32795" xr:uid="{D05E779A-B317-4741-B2A9-C3D6B2AFC419}"/>
    <cellStyle name="Normal 2 2 4 12" xfId="50860" xr:uid="{C6C425DE-C0D0-4682-BEA8-D8C2E8BE6DD1}"/>
    <cellStyle name="Normal 2 2 4 2" xfId="3588" xr:uid="{CC856BA4-47C2-4C57-8600-AC32EC7C970B}"/>
    <cellStyle name="Normal 2 2 4 2 2" xfId="6738" xr:uid="{3487488D-54DB-4BBF-871C-51914E6C1836}"/>
    <cellStyle name="Normal 2 2 4 2 2 2" xfId="13233" xr:uid="{58A3F597-F9F2-4880-8E75-1EDA29AE4DFF}"/>
    <cellStyle name="Normal 2 2 4 2 2 2 2" xfId="28661" xr:uid="{A16CF265-803B-4926-A0B2-D3A429C2A44E}"/>
    <cellStyle name="Normal 2 2 4 2 2 2 3" xfId="46707" xr:uid="{03CF4D18-E22F-4B61-8EA2-32B8DAECEF30}"/>
    <cellStyle name="Normal 2 2 4 2 2 3" xfId="19635" xr:uid="{E16B87D9-6DB9-4D47-A993-57058E2FF069}"/>
    <cellStyle name="Normal 2 2 4 2 2 4" xfId="37682" xr:uid="{1AADA39B-E393-492C-83F9-B636EB4816CB}"/>
    <cellStyle name="Normal 2 2 4 2 2 5" xfId="53188" xr:uid="{5A772618-F8B9-463F-83E5-01F5FA6A5B64}"/>
    <cellStyle name="Normal 2 2 4 2 3" xfId="8319" xr:uid="{34CAE0A0-D0DE-4EEE-A784-5BD0FD0841DC}"/>
    <cellStyle name="Normal 2 2 4 2 3 2" xfId="30217" xr:uid="{D7B49CA3-5214-4286-BB65-5F49E009AD14}"/>
    <cellStyle name="Normal 2 2 4 2 3 2 2" xfId="48263" xr:uid="{AD8BF194-DDBE-4CAD-A850-CE5EF5B06C07}"/>
    <cellStyle name="Normal 2 2 4 2 3 3" xfId="21191" xr:uid="{A669FD20-C7C0-4207-A4C1-8B89BC448644}"/>
    <cellStyle name="Normal 2 2 4 2 3 4" xfId="39238" xr:uid="{5A7E796E-50B5-428B-9D51-661B727DF0A6}"/>
    <cellStyle name="Normal 2 2 4 2 4" xfId="9359" xr:uid="{4E6F6A70-99F6-4EF2-A3BD-2D1B6D34E57C}"/>
    <cellStyle name="Normal 2 2 4 2 4 2" xfId="31251" xr:uid="{24A47196-DC92-415F-ADE8-23393E8F073A}"/>
    <cellStyle name="Normal 2 2 4 2 4 2 2" xfId="49297" xr:uid="{3F09B5A9-5C89-48A9-AF54-CDF7CFC194FF}"/>
    <cellStyle name="Normal 2 2 4 2 4 3" xfId="22225" xr:uid="{CDFEE344-6795-4424-97AB-4774D1F036DF}"/>
    <cellStyle name="Normal 2 2 4 2 4 4" xfId="40272" xr:uid="{816B7BD9-3FDE-4F37-8833-8F4BF5EC65F7}"/>
    <cellStyle name="Normal 2 2 4 2 5" xfId="5185" xr:uid="{9ED0A0BF-DDC5-436F-AC8D-01524514DFF5}"/>
    <cellStyle name="Normal 2 2 4 2 5 2" xfId="27109" xr:uid="{FAA6DC24-1CDC-4ABC-AF9F-4A793DB378A2}"/>
    <cellStyle name="Normal 2 2 4 2 5 2 2" xfId="45155" xr:uid="{D051E715-099B-4874-9E2D-149D0E311EF1}"/>
    <cellStyle name="Normal 2 2 4 2 5 3" xfId="18083" xr:uid="{86280E40-A8D4-4174-96D7-015C3CF11A69}"/>
    <cellStyle name="Normal 2 2 4 2 5 4" xfId="36130" xr:uid="{02094185-7BEC-4EA8-A07F-A083E9AFA11E}"/>
    <cellStyle name="Normal 2 2 4 2 6" xfId="11681" xr:uid="{026AD93C-684A-42A3-83FE-F788AB7060A9}"/>
    <cellStyle name="Normal 2 2 4 2 6 2" xfId="25551" xr:uid="{587B5A3A-8F4D-4B62-BAB9-EA32A4CA0AC3}"/>
    <cellStyle name="Normal 2 2 4 2 6 3" xfId="43597" xr:uid="{1D6A3FE4-057A-4FD3-AE82-43AE8D0F59C1}"/>
    <cellStyle name="Normal 2 2 4 2 7" xfId="16525" xr:uid="{D1893FFA-F6A1-4733-BB98-D00BF15278A8}"/>
    <cellStyle name="Normal 2 2 4 2 8" xfId="34572" xr:uid="{8BE02CC5-502F-4C6D-B539-A4F8B9A39A64}"/>
    <cellStyle name="Normal 2 2 4 2 9" xfId="51636" xr:uid="{64D3A8AB-1470-4EBB-8412-45113EC19EB4}"/>
    <cellStyle name="Normal 2 2 4 3" xfId="2804" xr:uid="{1CD1FEE7-E387-4796-9177-71D5D130585B}"/>
    <cellStyle name="Normal 2 2 4 3 2" xfId="5961" xr:uid="{FA26DC22-066B-4A9C-950F-A922302CA6E9}"/>
    <cellStyle name="Normal 2 2 4 3 2 2" xfId="27885" xr:uid="{97ABFD26-237A-4C62-9238-53047F24C147}"/>
    <cellStyle name="Normal 2 2 4 3 2 2 2" xfId="45931" xr:uid="{E4EFA057-F867-49A7-959B-EB67B49434EA}"/>
    <cellStyle name="Normal 2 2 4 3 2 3" xfId="18859" xr:uid="{8621CEB1-5F80-49FB-B5B8-50422B138CAC}"/>
    <cellStyle name="Normal 2 2 4 3 2 4" xfId="36906" xr:uid="{4F4FBA1B-E98F-4F53-B301-F762C101A147}"/>
    <cellStyle name="Normal 2 2 4 3 3" xfId="12457" xr:uid="{71826B1D-B88B-4206-B89C-4A008B471427}"/>
    <cellStyle name="Normal 2 2 4 3 3 2" xfId="24775" xr:uid="{A63DBDC3-2D9B-42FF-8B5E-80706FAE6084}"/>
    <cellStyle name="Normal 2 2 4 3 3 3" xfId="42821" xr:uid="{E2F243C0-F7EC-445C-BCCE-FCD31988E3F0}"/>
    <cellStyle name="Normal 2 2 4 3 4" xfId="15749" xr:uid="{C7CC1B37-908D-45B0-9EE9-A99608A78294}"/>
    <cellStyle name="Normal 2 2 4 3 5" xfId="33796" xr:uid="{48303095-C420-4C4D-969F-4CEF32B6B659}"/>
    <cellStyle name="Normal 2 2 4 3 6" xfId="52412" xr:uid="{98063D28-D558-4F59-9F6C-EA927C137BF8}"/>
    <cellStyle name="Normal 2 2 4 4" xfId="7543" xr:uid="{6E3E37A9-86CE-4899-A238-BE0D240E1C2F}"/>
    <cellStyle name="Normal 2 2 4 4 2" xfId="29441" xr:uid="{69720B6C-AF11-450C-BD15-AF556B69B766}"/>
    <cellStyle name="Normal 2 2 4 4 2 2" xfId="47487" xr:uid="{F876B86D-AED3-4B43-AAD6-8837C11C4744}"/>
    <cellStyle name="Normal 2 2 4 4 3" xfId="20415" xr:uid="{F4E4C3D8-BB35-4CA3-9188-FEC7A63EFCCF}"/>
    <cellStyle name="Normal 2 2 4 4 4" xfId="38462" xr:uid="{0952D1B8-5B42-4E41-B063-FFF86F65A474}"/>
    <cellStyle name="Normal 2 2 4 5" xfId="8360" xr:uid="{4EF785D8-7259-402D-8A3B-4D275817089B}"/>
    <cellStyle name="Normal 2 2 4 6" xfId="9107" xr:uid="{72FD797B-A364-4F2C-AF53-A699CFD7364A}"/>
    <cellStyle name="Normal 2 2 4 6 2" xfId="30999" xr:uid="{4E493D86-6A28-4AA2-9C5C-DFB13A6DF8F5}"/>
    <cellStyle name="Normal 2 2 4 6 2 2" xfId="49045" xr:uid="{F9BE714D-E6C2-4B7A-9E0D-9C6FF2DE2E1A}"/>
    <cellStyle name="Normal 2 2 4 6 3" xfId="21973" xr:uid="{FF241965-894D-4D14-AA98-4BE923FEFE51}"/>
    <cellStyle name="Normal 2 2 4 6 4" xfId="40020" xr:uid="{7AF54E91-1DCA-43CC-954B-6C8FC9142BA3}"/>
    <cellStyle name="Normal 2 2 4 7" xfId="4409" xr:uid="{33C8351A-FCF1-46C3-A5C2-3028A706A71E}"/>
    <cellStyle name="Normal 2 2 4 7 2" xfId="26333" xr:uid="{795F5DC7-012F-4619-99A6-664723DC8805}"/>
    <cellStyle name="Normal 2 2 4 7 2 2" xfId="44379" xr:uid="{BCF955F9-481C-47FE-A60D-FED8A54F8EED}"/>
    <cellStyle name="Normal 2 2 4 7 3" xfId="17307" xr:uid="{F3E2D5F8-C0B6-47BC-8DAD-86DA945DC1A8}"/>
    <cellStyle name="Normal 2 2 4 7 4" xfId="35354" xr:uid="{D81DC70A-B5E4-4C9E-B2C4-2EEAF052F3FE}"/>
    <cellStyle name="Normal 2 2 4 8" xfId="10132" xr:uid="{A9ABD123-A3B8-4023-80A4-2CCE9737D88C}"/>
    <cellStyle name="Normal 2 2 4 8 2" xfId="32024" xr:uid="{F9C7B170-3628-484F-A7D8-5CBE557964BD}"/>
    <cellStyle name="Normal 2 2 4 8 2 2" xfId="50070" xr:uid="{DDAAD684-4ADD-4421-A790-5F4DC760A1F9}"/>
    <cellStyle name="Normal 2 2 4 8 3" xfId="22998" xr:uid="{7EE4DD95-EA09-431F-994C-7B35E6CCA170}"/>
    <cellStyle name="Normal 2 2 4 8 4" xfId="41045" xr:uid="{41FF5C08-E1AD-4747-A031-F2E35A4278B4}"/>
    <cellStyle name="Normal 2 2 4 9" xfId="10905" xr:uid="{64E027E6-B51C-4615-9918-D00D020D146A}"/>
    <cellStyle name="Normal 2 2 4 9 2" xfId="23774" xr:uid="{B8A9ED70-9423-4D72-8578-C45F397932EF}"/>
    <cellStyle name="Normal 2 2 4 9 3" xfId="41820" xr:uid="{EBD013F3-0C35-431F-9611-C7656397735D}"/>
    <cellStyle name="Normal 2 2 5" xfId="6793" xr:uid="{B7F3C051-E975-4355-9D94-D86D39B09962}"/>
    <cellStyle name="Normal 2 20" xfId="1717" xr:uid="{ABBBB5A1-F03A-4F92-BDE7-130D1C461962}"/>
    <cellStyle name="Normal 2 3" xfId="43" xr:uid="{00000000-0005-0000-0000-000078000000}"/>
    <cellStyle name="Normal 2 3 2" xfId="359" xr:uid="{00000000-0005-0000-0000-000079000000}"/>
    <cellStyle name="Normal 2 3 2 2" xfId="1719" xr:uid="{103D7CBE-BA2E-44A3-ADB1-187469485359}"/>
    <cellStyle name="Normal 2 3 3" xfId="1718" xr:uid="{BE05E28C-824B-49B3-8913-FBD09EF7479D}"/>
    <cellStyle name="Normal 2 4" xfId="263" xr:uid="{00000000-0005-0000-0000-00007A000000}"/>
    <cellStyle name="Normal 2 4 2" xfId="360" xr:uid="{00000000-0005-0000-0000-00007B000000}"/>
    <cellStyle name="Normal 2 4 2 10" xfId="32287" xr:uid="{C4E7F3E6-FA89-40AF-9BF3-A20894160DFF}"/>
    <cellStyle name="Normal 2 4 2 11" xfId="50352" xr:uid="{63B58B83-B1D1-4191-B4F3-F6A8185222C1}"/>
    <cellStyle name="Normal 2 4 2 12" xfId="1157" xr:uid="{419D6B97-3B40-4311-A3E4-6D4B198C9BE7}"/>
    <cellStyle name="Normal 2 4 2 13" xfId="54215" xr:uid="{FADA59C3-F95D-49F0-B524-DD125E02BF50}"/>
    <cellStyle name="Normal 2 4 2 2" xfId="3080" xr:uid="{CD0962ED-20A7-4B1D-AF66-3E7205EADC6C}"/>
    <cellStyle name="Normal 2 4 2 2 2" xfId="6230" xr:uid="{5BE363F7-25BE-4385-9D55-031DC1301F79}"/>
    <cellStyle name="Normal 2 4 2 2 2 2" xfId="12725" xr:uid="{C817C1B0-5F66-4774-9BE2-1CF8B98E4F12}"/>
    <cellStyle name="Normal 2 4 2 2 2 2 2" xfId="28153" xr:uid="{E9EC4B33-79D4-4A85-84DB-29ED7FC11178}"/>
    <cellStyle name="Normal 2 4 2 2 2 2 3" xfId="46199" xr:uid="{7F302B7B-CCFB-4331-87FB-5520574216B4}"/>
    <cellStyle name="Normal 2 4 2 2 2 3" xfId="19127" xr:uid="{7F8F1A44-E7B8-4342-8DE1-D3C547B0D0FB}"/>
    <cellStyle name="Normal 2 4 2 2 2 4" xfId="37174" xr:uid="{F93DCD49-706D-489E-83CE-8E6082A96DF5}"/>
    <cellStyle name="Normal 2 4 2 2 2 5" xfId="52680" xr:uid="{DFE1D429-E2D5-4613-933F-F1CCC3EB3BC3}"/>
    <cellStyle name="Normal 2 4 2 2 3" xfId="7811" xr:uid="{3E840A03-01BD-4D27-B4C3-13A29575ED12}"/>
    <cellStyle name="Normal 2 4 2 2 3 2" xfId="29709" xr:uid="{AC485CB7-D876-404F-BC1C-854BF3CE4B15}"/>
    <cellStyle name="Normal 2 4 2 2 3 2 2" xfId="47755" xr:uid="{0145C4AB-A1AF-4101-8427-765BFCC5CF84}"/>
    <cellStyle name="Normal 2 4 2 2 3 3" xfId="20683" xr:uid="{F25E9C98-6E91-4363-8651-7708CB87FDE6}"/>
    <cellStyle name="Normal 2 4 2 2 3 4" xfId="38730" xr:uid="{051FCECD-C10D-4E56-8CF0-5F6BD0C4C57A}"/>
    <cellStyle name="Normal 2 4 2 2 4" xfId="4677" xr:uid="{0FC9E105-45AB-4810-8072-B8DCDC2AEEF8}"/>
    <cellStyle name="Normal 2 4 2 2 4 2" xfId="26601" xr:uid="{A6FEC6D0-F23D-40D2-A567-1DF63F4A19C8}"/>
    <cellStyle name="Normal 2 4 2 2 4 2 2" xfId="44647" xr:uid="{5FB4871B-1373-4CEF-AA79-6BF118B08074}"/>
    <cellStyle name="Normal 2 4 2 2 4 3" xfId="17575" xr:uid="{D6054680-EF77-4128-8F72-CAA77FC47A4B}"/>
    <cellStyle name="Normal 2 4 2 2 4 4" xfId="35622" xr:uid="{E9B435E5-C0C2-461E-9D3C-109CB5638C50}"/>
    <cellStyle name="Normal 2 4 2 2 5" xfId="11173" xr:uid="{5B8C2BB9-571D-424A-8CA1-DBC05C2DAC7F}"/>
    <cellStyle name="Normal 2 4 2 2 5 2" xfId="25043" xr:uid="{79B4ACF4-BC9A-45A0-B1DD-72A11D2D63E3}"/>
    <cellStyle name="Normal 2 4 2 2 5 3" xfId="43089" xr:uid="{166F33DF-281F-4DE0-B933-CAED9425D9EC}"/>
    <cellStyle name="Normal 2 4 2 2 6" xfId="16017" xr:uid="{29D7029D-66DB-49CB-9D79-D987E23CC60B}"/>
    <cellStyle name="Normal 2 4 2 2 7" xfId="34064" xr:uid="{D7626716-6A3D-4DCA-83F1-C008CB3B7234}"/>
    <cellStyle name="Normal 2 4 2 2 8" xfId="51128" xr:uid="{F946AE93-25A2-4C40-8E4E-301A3D59879E}"/>
    <cellStyle name="Normal 2 4 2 3" xfId="2294" xr:uid="{FC7FB3B9-6B14-49AB-BCCF-68425AD5A9CF}"/>
    <cellStyle name="Normal 2 4 2 3 2" xfId="5453" xr:uid="{BECB2B00-4D52-4938-B414-FB1D1D4659DF}"/>
    <cellStyle name="Normal 2 4 2 3 2 2" xfId="27377" xr:uid="{DD2823A5-708B-4BED-89D8-02CBA29C485A}"/>
    <cellStyle name="Normal 2 4 2 3 2 2 2" xfId="45423" xr:uid="{1778BD4A-E3DF-49E5-A9DF-47FCD8B90187}"/>
    <cellStyle name="Normal 2 4 2 3 2 3" xfId="18351" xr:uid="{4590BE5B-0619-4891-A8F8-8E0D3E1D1239}"/>
    <cellStyle name="Normal 2 4 2 3 2 4" xfId="36398" xr:uid="{C54CB56C-F55B-456F-ADD7-540BA78ED664}"/>
    <cellStyle name="Normal 2 4 2 3 3" xfId="11949" xr:uid="{2A9DC144-3D72-4CF4-9ECC-45003EEC6D76}"/>
    <cellStyle name="Normal 2 4 2 3 3 2" xfId="24267" xr:uid="{325E85FE-BC22-4516-8239-9A291C0245E7}"/>
    <cellStyle name="Normal 2 4 2 3 3 3" xfId="42313" xr:uid="{60726B7B-ADEB-4C0E-A717-5BE09184BEA9}"/>
    <cellStyle name="Normal 2 4 2 3 4" xfId="15241" xr:uid="{36D9DE42-D985-4EAE-A4FF-62C3B2675F31}"/>
    <cellStyle name="Normal 2 4 2 3 5" xfId="33288" xr:uid="{87A10DDD-D68A-4E4C-BCA3-EE8E6C1C7DCE}"/>
    <cellStyle name="Normal 2 4 2 3 6" xfId="51904" xr:uid="{14681034-2698-43AF-8211-550704EB3DE2}"/>
    <cellStyle name="Normal 2 4 2 4" xfId="7035" xr:uid="{B3D0D4FB-B903-4E68-9C0E-0B3DB92C7BFB}"/>
    <cellStyle name="Normal 2 4 2 4 2" xfId="28933" xr:uid="{4F0A035D-A264-4B59-ABE7-831CAEA68FF9}"/>
    <cellStyle name="Normal 2 4 2 4 2 2" xfId="46979" xr:uid="{304BA646-6BF6-43BA-9A38-C7E72801CFCF}"/>
    <cellStyle name="Normal 2 4 2 4 3" xfId="19907" xr:uid="{35AA91CA-C6AB-47C1-B618-12B4935817AE}"/>
    <cellStyle name="Normal 2 4 2 4 4" xfId="37954" xr:uid="{1810DFAC-F2C4-40C8-8D95-AE6ECA0A3D0C}"/>
    <cellStyle name="Normal 2 4 2 5" xfId="8599" xr:uid="{A22836AE-7EE8-4418-BE6C-BD62FAD31EC3}"/>
    <cellStyle name="Normal 2 4 2 5 2" xfId="30491" xr:uid="{AFD428AE-6EDA-416F-A2D0-65EAC2F4390C}"/>
    <cellStyle name="Normal 2 4 2 5 2 2" xfId="48537" xr:uid="{77AFB408-443F-432B-A128-1BF7B06E8493}"/>
    <cellStyle name="Normal 2 4 2 5 3" xfId="21465" xr:uid="{E93A3DEE-4474-4ECB-86C8-2C9C49B8CB0B}"/>
    <cellStyle name="Normal 2 4 2 5 4" xfId="39512" xr:uid="{FB9DCC24-9615-4EC7-873F-B946BEE1C222}"/>
    <cellStyle name="Normal 2 4 2 6" xfId="3901" xr:uid="{7E4A3B74-4B80-4AF4-BE3C-823071B3A8A4}"/>
    <cellStyle name="Normal 2 4 2 6 2" xfId="25825" xr:uid="{66B8E86F-8E7F-4256-BE14-AE92C2AC6A6D}"/>
    <cellStyle name="Normal 2 4 2 6 2 2" xfId="43871" xr:uid="{8DCF6A41-4131-4354-831B-CF2667208B0E}"/>
    <cellStyle name="Normal 2 4 2 6 3" xfId="16799" xr:uid="{AF06EE8A-F280-43E9-998B-676CFDAF76FE}"/>
    <cellStyle name="Normal 2 4 2 6 4" xfId="34846" xr:uid="{B90A98C4-1EBF-4FD4-9397-A796220CE27E}"/>
    <cellStyle name="Normal 2 4 2 7" xfId="9624" xr:uid="{0898451D-78A3-4DD3-9FD0-D6A73E01CB2E}"/>
    <cellStyle name="Normal 2 4 2 7 2" xfId="31516" xr:uid="{334C6522-5DCB-4382-904C-C41F7CC4BB54}"/>
    <cellStyle name="Normal 2 4 2 7 2 2" xfId="49562" xr:uid="{B730A97D-75A7-40E5-800D-98428C120912}"/>
    <cellStyle name="Normal 2 4 2 7 3" xfId="22490" xr:uid="{238D2220-ECC6-448E-8768-A9DFF6838C2A}"/>
    <cellStyle name="Normal 2 4 2 7 4" xfId="40537" xr:uid="{E5B27960-46E6-4FF9-9B10-E1EA05B60710}"/>
    <cellStyle name="Normal 2 4 2 8" xfId="10397" xr:uid="{6E7A7A75-2281-4BA2-A512-EF4CCFE7C8C3}"/>
    <cellStyle name="Normal 2 4 2 8 2" xfId="23266" xr:uid="{E753B693-788E-45D1-AD89-C2B23FF1F903}"/>
    <cellStyle name="Normal 2 4 2 8 3" xfId="41312" xr:uid="{73BEFB7D-D167-40D5-B68B-21262D55E237}"/>
    <cellStyle name="Normal 2 4 2 9" xfId="14240" xr:uid="{87A437C3-9300-45DB-8DBB-3B35136B918B}"/>
    <cellStyle name="Normal 2 4 3" xfId="435" xr:uid="{00000000-0005-0000-0000-00007C000000}"/>
    <cellStyle name="Normal 2 4 3 10" xfId="32320" xr:uid="{A346315B-CE2C-4D80-B5DE-1C86983D2C0E}"/>
    <cellStyle name="Normal 2 4 3 11" xfId="50385" xr:uid="{5DD12984-93DF-4CF5-96DF-0051545F1768}"/>
    <cellStyle name="Normal 2 4 3 12" xfId="1190" xr:uid="{46056DB0-DE39-4DEB-9FF8-467717AA30D7}"/>
    <cellStyle name="Normal 2 4 3 13" xfId="54248" xr:uid="{B78468C6-9881-4271-A5C1-86C9C0B253E3}"/>
    <cellStyle name="Normal 2 4 3 2" xfId="3113" xr:uid="{85417DEC-B3B5-477A-B846-01BD46C29546}"/>
    <cellStyle name="Normal 2 4 3 2 2" xfId="6263" xr:uid="{67A142A5-485E-40A7-9397-5DE2684AC170}"/>
    <cellStyle name="Normal 2 4 3 2 2 2" xfId="12758" xr:uid="{3E8D27FF-0001-4414-9AF4-96794DE8A6A7}"/>
    <cellStyle name="Normal 2 4 3 2 2 2 2" xfId="28186" xr:uid="{F35A1551-DFCE-47AB-97AA-E48FA4A7F3E8}"/>
    <cellStyle name="Normal 2 4 3 2 2 2 3" xfId="46232" xr:uid="{9E13666C-C4A9-4FA5-9061-189DC4E45958}"/>
    <cellStyle name="Normal 2 4 3 2 2 3" xfId="19160" xr:uid="{B59451B4-EEE7-4C7C-AB1A-4B16A13A5937}"/>
    <cellStyle name="Normal 2 4 3 2 2 4" xfId="37207" xr:uid="{9FE4D130-E66F-4809-8904-03254E95858B}"/>
    <cellStyle name="Normal 2 4 3 2 2 5" xfId="52713" xr:uid="{CB652D2D-35A2-4A66-9803-C589D1FE31D0}"/>
    <cellStyle name="Normal 2 4 3 2 3" xfId="7844" xr:uid="{4DA7E92C-2A86-484F-9C25-F9E0F35B3DB5}"/>
    <cellStyle name="Normal 2 4 3 2 3 2" xfId="29742" xr:uid="{84FD5A9B-B5D1-47A2-A2A4-BD4695282F62}"/>
    <cellStyle name="Normal 2 4 3 2 3 2 2" xfId="47788" xr:uid="{3ED13BB2-99D2-400B-BD72-DC7785872484}"/>
    <cellStyle name="Normal 2 4 3 2 3 3" xfId="20716" xr:uid="{888BF035-2851-411B-997D-3E448856C749}"/>
    <cellStyle name="Normal 2 4 3 2 3 4" xfId="38763" xr:uid="{3F9D755F-65D4-4D1F-A2D4-97A7D80A8E1C}"/>
    <cellStyle name="Normal 2 4 3 2 4" xfId="4710" xr:uid="{8DC811BF-7836-4BFA-9B60-6407D32DA142}"/>
    <cellStyle name="Normal 2 4 3 2 4 2" xfId="26634" xr:uid="{345C1AF6-EEA9-418B-9D61-BA406908DB5E}"/>
    <cellStyle name="Normal 2 4 3 2 4 2 2" xfId="44680" xr:uid="{0A28F1BA-00D4-426E-AF09-532207812B5B}"/>
    <cellStyle name="Normal 2 4 3 2 4 3" xfId="17608" xr:uid="{F2489317-7C7C-4BD1-99A0-722315A3F54F}"/>
    <cellStyle name="Normal 2 4 3 2 4 4" xfId="35655" xr:uid="{95230D54-FA74-49E6-A898-FA6C3711769A}"/>
    <cellStyle name="Normal 2 4 3 2 5" xfId="11206" xr:uid="{D8C475E8-28EC-4F4E-98C5-EABB77A57DEE}"/>
    <cellStyle name="Normal 2 4 3 2 5 2" xfId="25076" xr:uid="{EB592697-1BC8-493E-A49B-112463CD37EB}"/>
    <cellStyle name="Normal 2 4 3 2 5 3" xfId="43122" xr:uid="{FC1E52F4-0689-4FBC-9807-DC611C3EC469}"/>
    <cellStyle name="Normal 2 4 3 2 6" xfId="16050" xr:uid="{D06C16A2-001B-4B1D-9319-CCCCEEA538F4}"/>
    <cellStyle name="Normal 2 4 3 2 7" xfId="34097" xr:uid="{E6BA47C4-158E-4F48-A990-942B87F127A6}"/>
    <cellStyle name="Normal 2 4 3 2 8" xfId="51161" xr:uid="{41C78685-A261-4C4C-8877-7D500D72CFAB}"/>
    <cellStyle name="Normal 2 4 3 3" xfId="2327" xr:uid="{EA17E23B-8155-40C2-998E-2835D79716D3}"/>
    <cellStyle name="Normal 2 4 3 3 2" xfId="5486" xr:uid="{A69A3A84-B3AF-4093-9162-01A3A934E329}"/>
    <cellStyle name="Normal 2 4 3 3 2 2" xfId="27410" xr:uid="{F3E9E23E-C9C9-4190-A55D-C2B4E944BF59}"/>
    <cellStyle name="Normal 2 4 3 3 2 2 2" xfId="45456" xr:uid="{4158963A-613C-4737-B0B6-14688E357BD1}"/>
    <cellStyle name="Normal 2 4 3 3 2 3" xfId="18384" xr:uid="{742E8F39-5135-4F31-9B71-53F270549738}"/>
    <cellStyle name="Normal 2 4 3 3 2 4" xfId="36431" xr:uid="{7B49F9AB-3AC5-4942-961D-77613E391E4F}"/>
    <cellStyle name="Normal 2 4 3 3 3" xfId="11982" xr:uid="{7DBDA808-1014-429C-A80D-E9571B2D2B84}"/>
    <cellStyle name="Normal 2 4 3 3 3 2" xfId="24300" xr:uid="{C228C67E-EC9B-45D0-92A9-2EE6752D2393}"/>
    <cellStyle name="Normal 2 4 3 3 3 3" xfId="42346" xr:uid="{1CF5CDDF-DDC7-4F33-8FB1-482C64C71ED6}"/>
    <cellStyle name="Normal 2 4 3 3 4" xfId="15274" xr:uid="{BAC399D3-CD28-4904-8FF2-20735838D46E}"/>
    <cellStyle name="Normal 2 4 3 3 5" xfId="33321" xr:uid="{5307A618-7597-41D4-A3C8-ED39EBDE8097}"/>
    <cellStyle name="Normal 2 4 3 3 6" xfId="51937" xr:uid="{2DF9F4A4-01A2-4C9B-91C7-2DB350A21444}"/>
    <cellStyle name="Normal 2 4 3 4" xfId="7068" xr:uid="{D9AA08F1-BC69-4BE7-AD23-E1078747A246}"/>
    <cellStyle name="Normal 2 4 3 4 2" xfId="28966" xr:uid="{F93EE058-618D-4107-97AB-D583B129798E}"/>
    <cellStyle name="Normal 2 4 3 4 2 2" xfId="47012" xr:uid="{A5598E19-0AF7-4E5E-B91D-81F415215FAC}"/>
    <cellStyle name="Normal 2 4 3 4 3" xfId="19940" xr:uid="{CC717DA4-F3AA-4339-8573-D92E1C22A255}"/>
    <cellStyle name="Normal 2 4 3 4 4" xfId="37987" xr:uid="{FA1EC031-5510-469C-BFD1-72E9687C3273}"/>
    <cellStyle name="Normal 2 4 3 5" xfId="8632" xr:uid="{33574477-F79F-468E-A8BF-BA00C7C2B4CC}"/>
    <cellStyle name="Normal 2 4 3 5 2" xfId="30524" xr:uid="{5EAFA843-B785-4452-9B48-CB7122FA86CA}"/>
    <cellStyle name="Normal 2 4 3 5 2 2" xfId="48570" xr:uid="{C1F16E5B-EBB9-4D5C-9051-87D2C6E514F5}"/>
    <cellStyle name="Normal 2 4 3 5 3" xfId="21498" xr:uid="{C4EACAE6-8616-4ED6-B850-0CA579D1AA14}"/>
    <cellStyle name="Normal 2 4 3 5 4" xfId="39545" xr:uid="{7439B6C0-5EEC-45E9-9213-68A9018660C1}"/>
    <cellStyle name="Normal 2 4 3 6" xfId="3934" xr:uid="{8F34FCB0-F84A-4EF4-92F6-F7DF6128AD4F}"/>
    <cellStyle name="Normal 2 4 3 6 2" xfId="25858" xr:uid="{35ED910C-AFA1-46DC-985D-70C1680B9E1E}"/>
    <cellStyle name="Normal 2 4 3 6 2 2" xfId="43904" xr:uid="{3A5A1CC7-DF1C-4D1A-A4EB-05CACEEF616F}"/>
    <cellStyle name="Normal 2 4 3 6 3" xfId="16832" xr:uid="{186CDBC3-996E-41C1-98F8-FD2DEFC1D78D}"/>
    <cellStyle name="Normal 2 4 3 6 4" xfId="34879" xr:uid="{591BB70F-2596-4C1A-909E-DDEB7C7BA7C4}"/>
    <cellStyle name="Normal 2 4 3 7" xfId="9657" xr:uid="{95162A3B-7454-45CE-8D26-DBCAFD104854}"/>
    <cellStyle name="Normal 2 4 3 7 2" xfId="31549" xr:uid="{3CAC98E3-5B8F-4E01-99B3-6F7AB81A1055}"/>
    <cellStyle name="Normal 2 4 3 7 2 2" xfId="49595" xr:uid="{798A358C-A5B4-405A-8E9D-A19D6A783594}"/>
    <cellStyle name="Normal 2 4 3 7 3" xfId="22523" xr:uid="{9446E0F3-AC30-439C-B708-4BC04E35CD83}"/>
    <cellStyle name="Normal 2 4 3 7 4" xfId="40570" xr:uid="{E88205C7-2271-44E8-9C82-A61DA0EE0AE1}"/>
    <cellStyle name="Normal 2 4 3 8" xfId="10430" xr:uid="{FC7E7BAF-2169-4936-BAC3-03F94857F15E}"/>
    <cellStyle name="Normal 2 4 3 8 2" xfId="23299" xr:uid="{627A2FAB-EBCD-4500-81C1-6DBEF2BB7F02}"/>
    <cellStyle name="Normal 2 4 3 8 3" xfId="41345" xr:uid="{857D2F9A-91B5-41B5-9581-6DD70AF3B81E}"/>
    <cellStyle name="Normal 2 4 3 9" xfId="14273" xr:uid="{214F6E14-3A8B-488E-BD9F-0E3BD5556385}"/>
    <cellStyle name="Normal 2 5" xfId="358" xr:uid="{00000000-0005-0000-0000-00007D000000}"/>
    <cellStyle name="Normal 2 5 2" xfId="2828" xr:uid="{985BA33D-9184-481E-B435-B1FEF4970236}"/>
    <cellStyle name="Normal 2 5 3" xfId="1790" xr:uid="{B0A78419-696E-476A-B072-CD72E44400F0}"/>
    <cellStyle name="Normal 2 6" xfId="279" xr:uid="{00000000-0005-0000-0000-00007E000000}"/>
    <cellStyle name="Normal 2 7" xfId="427" xr:uid="{00000000-0005-0000-0000-00007F000000}"/>
    <cellStyle name="Normal 2_133-13 Pusca troskovnik-ispunjeno" xfId="1720" xr:uid="{02B83835-623F-477D-BC14-8E8D9AD1ECEA}"/>
    <cellStyle name="Normal 20" xfId="1721" xr:uid="{10AD05AB-2295-4669-8C8B-7750412944EE}"/>
    <cellStyle name="Normal 20 10" xfId="1722" xr:uid="{9D471ED6-0740-4994-95CF-9F7D26F26C39}"/>
    <cellStyle name="Normal 20 2" xfId="1723" xr:uid="{0BC48311-E276-42A0-9AD0-AC311CF7621D}"/>
    <cellStyle name="Normal 21" xfId="2822" xr:uid="{4E8EC027-1073-47AF-9753-DD201A253BD3}"/>
    <cellStyle name="Normal 21 2" xfId="5978" xr:uid="{6A5095D7-C02B-4ECB-BDA6-0220D1C599C7}"/>
    <cellStyle name="Normal 22" xfId="3619" xr:uid="{933A844B-6C18-4C90-8793-3B164C8C4B5E}"/>
    <cellStyle name="Normal 22 2" xfId="13998" xr:uid="{1865D2C3-C4B5-40C3-92ED-D35A5197D91D}"/>
    <cellStyle name="Normal 22 2 2" xfId="53951" xr:uid="{6D4CD230-2C47-4088-8A31-F0D2BD53413A}"/>
    <cellStyle name="Normal 22 3" xfId="13994" xr:uid="{3984ED00-5B5F-4A7C-A772-F2EC8ADAC330}"/>
    <cellStyle name="Normal 22 4" xfId="53948" xr:uid="{AFE7CC3D-D96E-4D90-AF24-A873DC0544C9}"/>
    <cellStyle name="Normal 23" xfId="8361" xr:uid="{2252BC90-5A1E-471A-BEE1-47E51BBF9A90}"/>
    <cellStyle name="Normal 23 2" xfId="13996" xr:uid="{B0409600-6B4B-4CED-A4BD-7FA69A5B21DF}"/>
    <cellStyle name="Normal 24" xfId="1724" xr:uid="{C0C83F01-6276-4E54-B1FB-06933FC05062}"/>
    <cellStyle name="Normal 26" xfId="1725" xr:uid="{CCB4C0B5-61FD-4AE9-A313-782BFBDD11AB}"/>
    <cellStyle name="Normal 27" xfId="1726" xr:uid="{0A3712BD-3E2C-4D27-AC05-13FB80DBD3CF}"/>
    <cellStyle name="Normal 28" xfId="1727" xr:uid="{4EB2BDC0-A604-4361-BCEF-7A88BAC47D13}"/>
    <cellStyle name="Normal 29" xfId="295" xr:uid="{00000000-0005-0000-0000-000080000000}"/>
    <cellStyle name="Normal 3" xfId="7" xr:uid="{00000000-0005-0000-0000-000081000000}"/>
    <cellStyle name="Normal 3 2" xfId="44" xr:uid="{00000000-0005-0000-0000-000082000000}"/>
    <cellStyle name="Normal 3 2 2" xfId="1728" xr:uid="{63BFA740-B64E-41DB-8598-E1F5E1FEA585}"/>
    <cellStyle name="Normal 3 3" xfId="1729" xr:uid="{AD2CE773-41CB-4A6E-945A-913A0B107578}"/>
    <cellStyle name="Normal 3 4" xfId="2289" xr:uid="{C0C6570E-5BCB-4FF9-9F83-61E254F97C34}"/>
    <cellStyle name="Normal 31" xfId="1730" xr:uid="{919DA5FF-6723-4502-8487-104EC3A7C43C}"/>
    <cellStyle name="Normal 32" xfId="1731" xr:uid="{61C4EF89-F492-4DA7-8CBC-0FBEE4DB0F59}"/>
    <cellStyle name="Normal 32 10" xfId="32796" xr:uid="{2AE5DFA8-B7CA-43C7-A3B3-D272D31C1A82}"/>
    <cellStyle name="Normal 32 11" xfId="50861" xr:uid="{34A28B24-2B56-48F0-B8C0-5211471D7A5A}"/>
    <cellStyle name="Normal 32 2" xfId="3589" xr:uid="{14DE473D-1B0E-472F-878F-EF0D0018D18D}"/>
    <cellStyle name="Normal 32 2 2" xfId="6739" xr:uid="{EBE9D8A2-23FA-4128-A48D-753BF99C4368}"/>
    <cellStyle name="Normal 32 2 2 2" xfId="13234" xr:uid="{88BC17F4-A22D-44EE-9CD5-19473311DB25}"/>
    <cellStyle name="Normal 32 2 2 2 2" xfId="28662" xr:uid="{989ECA78-0039-49EB-9504-FB794BE49DDE}"/>
    <cellStyle name="Normal 32 2 2 2 3" xfId="46708" xr:uid="{8EB62C78-0706-40D2-80AE-BC08DBBA3B71}"/>
    <cellStyle name="Normal 32 2 2 3" xfId="19636" xr:uid="{D99B2C68-FDE8-4D13-8557-9A6D6F897CEC}"/>
    <cellStyle name="Normal 32 2 2 4" xfId="37683" xr:uid="{E4A5E66C-3972-4608-9388-B7219933B956}"/>
    <cellStyle name="Normal 32 2 2 5" xfId="53189" xr:uid="{B6E98D91-F647-404B-9EA9-F4FA1B701309}"/>
    <cellStyle name="Normal 32 2 3" xfId="8320" xr:uid="{131CA952-71D0-4246-B9F4-DFE64DEC264A}"/>
    <cellStyle name="Normal 32 2 3 2" xfId="30218" xr:uid="{EE7C8A43-284D-4B06-BC07-6B9436D9A1FF}"/>
    <cellStyle name="Normal 32 2 3 2 2" xfId="48264" xr:uid="{A429BF3B-E1EB-44E3-8783-26F88ECB5CCC}"/>
    <cellStyle name="Normal 32 2 3 3" xfId="21192" xr:uid="{D546511F-9278-4BD3-87D8-363ABEA90E01}"/>
    <cellStyle name="Normal 32 2 3 4" xfId="39239" xr:uid="{A1305F63-6C7F-4FF8-8863-6BE13D2E6790}"/>
    <cellStyle name="Normal 32 2 4" xfId="9360" xr:uid="{801C9C9F-03DC-4493-B31A-EB17F614A614}"/>
    <cellStyle name="Normal 32 2 4 2" xfId="31252" xr:uid="{CBED7AF5-291F-4F2D-A0EC-75E2220BD465}"/>
    <cellStyle name="Normal 32 2 4 2 2" xfId="49298" xr:uid="{FFA52822-7C8D-48D1-8F5D-8521994CF25F}"/>
    <cellStyle name="Normal 32 2 4 3" xfId="22226" xr:uid="{E11ED906-51D9-4E9C-ACD5-E3F72185ED53}"/>
    <cellStyle name="Normal 32 2 4 4" xfId="40273" xr:uid="{0952D735-F584-46BC-BBFE-52E854E51796}"/>
    <cellStyle name="Normal 32 2 5" xfId="5186" xr:uid="{86898E6C-AD5E-46FA-8AFC-31C73E6021EA}"/>
    <cellStyle name="Normal 32 2 5 2" xfId="27110" xr:uid="{84B14CDB-1C5F-468D-9991-C5C1ED63AABE}"/>
    <cellStyle name="Normal 32 2 5 2 2" xfId="45156" xr:uid="{3794F577-58DF-41EB-990D-6E5190DBFAB5}"/>
    <cellStyle name="Normal 32 2 5 3" xfId="18084" xr:uid="{37402B67-9364-4681-A7A7-9EC0AE119F96}"/>
    <cellStyle name="Normal 32 2 5 4" xfId="36131" xr:uid="{E7DDF0F5-5235-419D-95E7-C4E1039C698D}"/>
    <cellStyle name="Normal 32 2 6" xfId="11682" xr:uid="{5DFE351E-20D9-45FA-A7FB-CF1694587B1F}"/>
    <cellStyle name="Normal 32 2 6 2" xfId="25552" xr:uid="{1CBCFA5D-7C50-4414-BA3E-BAEC07430742}"/>
    <cellStyle name="Normal 32 2 6 3" xfId="43598" xr:uid="{7FC4A3D5-A028-4891-BB2A-5BEED023E9D4}"/>
    <cellStyle name="Normal 32 2 7" xfId="16526" xr:uid="{B4836163-EDD2-4097-BB68-89728AF266F4}"/>
    <cellStyle name="Normal 32 2 8" xfId="34573" xr:uid="{46545C58-A192-4101-9B1D-32672C06E8CA}"/>
    <cellStyle name="Normal 32 2 9" xfId="51637" xr:uid="{9917A545-D164-4C14-AFDE-B4B7998910C1}"/>
    <cellStyle name="Normal 32 3" xfId="2805" xr:uid="{575A1A56-FDC0-4101-A335-AEA9D3F2B5E8}"/>
    <cellStyle name="Normal 32 3 2" xfId="5962" xr:uid="{6FEC2531-3EDD-465C-A8B2-96CC792A236B}"/>
    <cellStyle name="Normal 32 3 2 2" xfId="27886" xr:uid="{7EAAEEE8-C2A3-4571-96D8-B8297CE21334}"/>
    <cellStyle name="Normal 32 3 2 2 2" xfId="45932" xr:uid="{0EEFBF4E-F9CE-4AD4-BDF7-119670286F64}"/>
    <cellStyle name="Normal 32 3 2 3" xfId="18860" xr:uid="{2121B521-0CE1-427D-8C31-7F3BE42979B3}"/>
    <cellStyle name="Normal 32 3 2 4" xfId="36907" xr:uid="{CD1AFA3F-E6AC-4F7F-8790-CC4A75EE5300}"/>
    <cellStyle name="Normal 32 3 3" xfId="12458" xr:uid="{654DD938-5EC7-4134-AA14-4AB509B88AC2}"/>
    <cellStyle name="Normal 32 3 3 2" xfId="24776" xr:uid="{031524ED-2050-4B11-B345-60443ACBECEA}"/>
    <cellStyle name="Normal 32 3 3 3" xfId="42822" xr:uid="{2143C501-7F9C-4913-8DE0-99AA615CB866}"/>
    <cellStyle name="Normal 32 3 4" xfId="15750" xr:uid="{6852A1FA-C90C-423C-A79B-2E3B953B5187}"/>
    <cellStyle name="Normal 32 3 5" xfId="33797" xr:uid="{1E99A38D-A8CC-4DB0-884D-B69052D98433}"/>
    <cellStyle name="Normal 32 3 6" xfId="52413" xr:uid="{CBA027B2-7943-45BB-82D2-69488D39EDB4}"/>
    <cellStyle name="Normal 32 4" xfId="7544" xr:uid="{97C11BC5-3FB4-4EDA-9052-D842E7321FD7}"/>
    <cellStyle name="Normal 32 4 2" xfId="29442" xr:uid="{27D469EE-1BD8-4D81-A643-DE259339DF8B}"/>
    <cellStyle name="Normal 32 4 2 2" xfId="47488" xr:uid="{2D374D03-3BF2-4ED2-B9A4-2F37E8508428}"/>
    <cellStyle name="Normal 32 4 3" xfId="20416" xr:uid="{5487CBB1-B2C6-46C5-B798-FCE5C64C562A}"/>
    <cellStyle name="Normal 32 4 4" xfId="38463" xr:uid="{208E4E98-3811-4A93-9989-6360A3942810}"/>
    <cellStyle name="Normal 32 5" xfId="9108" xr:uid="{743E0FB1-6F00-45BE-961E-78A2C72E237C}"/>
    <cellStyle name="Normal 32 5 2" xfId="31000" xr:uid="{A22528B2-B510-4403-A9D9-540644EFFA64}"/>
    <cellStyle name="Normal 32 5 2 2" xfId="49046" xr:uid="{C17A3191-2B5F-45E8-9ECE-D9A7D6428516}"/>
    <cellStyle name="Normal 32 5 3" xfId="21974" xr:uid="{2CDEFA74-80E0-4BF1-951A-D4DA49ECCEA9}"/>
    <cellStyle name="Normal 32 5 4" xfId="40021" xr:uid="{E6321BAD-BEA5-4DB1-B7E0-2FA2ACE9F743}"/>
    <cellStyle name="Normal 32 6" xfId="4410" xr:uid="{44A1615C-75E2-47F2-93D1-3A1D1CC31D6E}"/>
    <cellStyle name="Normal 32 6 2" xfId="26334" xr:uid="{9051996B-A696-48E2-A7B1-CC5B37CFE4B6}"/>
    <cellStyle name="Normal 32 6 2 2" xfId="44380" xr:uid="{7FB67D11-4F31-46C1-912B-FBBA774CF504}"/>
    <cellStyle name="Normal 32 6 3" xfId="17308" xr:uid="{30404644-EAB7-46DA-A83F-B2084E63E12D}"/>
    <cellStyle name="Normal 32 6 4" xfId="35355" xr:uid="{E8945533-BCE1-4988-85E3-3333E68A1C4E}"/>
    <cellStyle name="Normal 32 7" xfId="10133" xr:uid="{4A3D7A7A-E234-48BA-81EC-DF7A384A76A7}"/>
    <cellStyle name="Normal 32 7 2" xfId="32025" xr:uid="{428FBDC6-0D8B-4A0C-823A-68EE776810B3}"/>
    <cellStyle name="Normal 32 7 2 2" xfId="50071" xr:uid="{5EC36DB6-4AB7-4223-8330-BB0578740302}"/>
    <cellStyle name="Normal 32 7 3" xfId="22999" xr:uid="{132C2C38-EF00-42E5-9538-D2AE18C97BD7}"/>
    <cellStyle name="Normal 32 7 4" xfId="41046" xr:uid="{12C55A64-B85F-464C-AA4E-1CE88DA915F3}"/>
    <cellStyle name="Normal 32 8" xfId="10906" xr:uid="{C8296A79-4628-4222-8423-7E56C8B3CBEC}"/>
    <cellStyle name="Normal 32 8 2" xfId="23775" xr:uid="{9CC3EDA0-C882-42F7-BAEC-5B79DE10AF6E}"/>
    <cellStyle name="Normal 32 8 3" xfId="41821" xr:uid="{AFC59594-3506-4106-8595-02766D91AF3E}"/>
    <cellStyle name="Normal 32 9" xfId="14749" xr:uid="{D4ABD436-9515-4019-8994-18E96787AAFD}"/>
    <cellStyle name="Normal 4" xfId="8" xr:uid="{00000000-0005-0000-0000-000083000000}"/>
    <cellStyle name="Normal 4 2" xfId="280" xr:uid="{00000000-0005-0000-0000-000084000000}"/>
    <cellStyle name="Normal 4 2 2" xfId="1732" xr:uid="{E713E239-4F07-4878-87FB-0049A7557436}"/>
    <cellStyle name="Normal 4 3" xfId="1733" xr:uid="{4270071C-01FF-4C9D-8B46-CC7752C20A76}"/>
    <cellStyle name="Normal 4 9" xfId="1734" xr:uid="{A3A9A98E-062B-48FC-9B7B-E1165A575968}"/>
    <cellStyle name="Normal 4_1-VGH TROŠKOVNIK-PP SPLIT+cijene (22.08.2017.) (2)" xfId="1735" xr:uid="{027028BF-D3DA-4CA9-AF4A-0BE72FA813C3}"/>
    <cellStyle name="Normal 40" xfId="1736" xr:uid="{DA7F62DA-3374-44BA-9047-66BE869AE56F}"/>
    <cellStyle name="Normal 40 10" xfId="32797" xr:uid="{E93A1B86-A72F-478D-BDB4-D3D9DB294405}"/>
    <cellStyle name="Normal 40 11" xfId="50862" xr:uid="{6E5177FD-DA39-46CF-8B84-DEAAC45534AC}"/>
    <cellStyle name="Normal 40 2" xfId="3590" xr:uid="{F58F4C76-2833-4E13-9D4E-496907DF80F6}"/>
    <cellStyle name="Normal 40 2 2" xfId="6740" xr:uid="{F12D3528-7596-4B91-92E9-8286F15D1446}"/>
    <cellStyle name="Normal 40 2 2 2" xfId="13235" xr:uid="{7FE77A10-91D8-4D3F-9FA1-D0827365F6BC}"/>
    <cellStyle name="Normal 40 2 2 2 2" xfId="28663" xr:uid="{4F818356-779B-4BD9-9F93-D4FDAD4E5FCF}"/>
    <cellStyle name="Normal 40 2 2 2 3" xfId="46709" xr:uid="{C6C474D8-B4D6-461E-AD29-846CC4586EEE}"/>
    <cellStyle name="Normal 40 2 2 3" xfId="19637" xr:uid="{990388F4-9987-4D4B-850F-6AABC6DC4C05}"/>
    <cellStyle name="Normal 40 2 2 4" xfId="37684" xr:uid="{5832F8FF-C3D3-41B6-B8D6-BAD876C81EA4}"/>
    <cellStyle name="Normal 40 2 2 5" xfId="53190" xr:uid="{D74760B2-07E3-4DCE-9512-4378D31A654E}"/>
    <cellStyle name="Normal 40 2 3" xfId="8321" xr:uid="{3951C7C1-9814-41C8-9879-E17075EC342D}"/>
    <cellStyle name="Normal 40 2 3 2" xfId="30219" xr:uid="{E212E0A7-E90E-47AA-BE24-56941D4D46EB}"/>
    <cellStyle name="Normal 40 2 3 2 2" xfId="48265" xr:uid="{895CE7AB-6910-46B6-8A0F-88447FACA158}"/>
    <cellStyle name="Normal 40 2 3 3" xfId="21193" xr:uid="{9F9D849E-1FB6-4E63-AF25-B9BDF12B5772}"/>
    <cellStyle name="Normal 40 2 3 4" xfId="39240" xr:uid="{BEEC1FCD-879F-4B72-B43E-D12406188D7F}"/>
    <cellStyle name="Normal 40 2 4" xfId="9361" xr:uid="{538F2AF9-BF4F-43DC-9FF7-71C93CB45DEE}"/>
    <cellStyle name="Normal 40 2 4 2" xfId="31253" xr:uid="{D001F521-0BEF-46FC-8452-92C8FBC1633E}"/>
    <cellStyle name="Normal 40 2 4 2 2" xfId="49299" xr:uid="{E293355C-3E62-4965-81D9-A06AA79444D6}"/>
    <cellStyle name="Normal 40 2 4 3" xfId="22227" xr:uid="{798A24F2-80D3-4436-99E3-94A6E39A7825}"/>
    <cellStyle name="Normal 40 2 4 4" xfId="40274" xr:uid="{ACF2DB63-A637-4345-A60D-D7621783524E}"/>
    <cellStyle name="Normal 40 2 5" xfId="5187" xr:uid="{77141E2C-9121-4CBF-BA4A-AE3122CD234A}"/>
    <cellStyle name="Normal 40 2 5 2" xfId="27111" xr:uid="{157CA005-EE41-4B27-8B53-924C7B1B2B87}"/>
    <cellStyle name="Normal 40 2 5 2 2" xfId="45157" xr:uid="{2855C4ED-3357-497A-B9C2-E4EC56883271}"/>
    <cellStyle name="Normal 40 2 5 3" xfId="18085" xr:uid="{84BEC51D-0316-4DE8-A9D8-40EB177FCE39}"/>
    <cellStyle name="Normal 40 2 5 4" xfId="36132" xr:uid="{6A780549-4CAF-475F-A748-97E7A5E728AA}"/>
    <cellStyle name="Normal 40 2 6" xfId="11683" xr:uid="{D907E849-8373-4F49-BBA3-613E3940DFA5}"/>
    <cellStyle name="Normal 40 2 6 2" xfId="25553" xr:uid="{F10F896B-E2CD-4F06-BEEA-34CAEC0812AE}"/>
    <cellStyle name="Normal 40 2 6 3" xfId="43599" xr:uid="{0B1EB4B4-154F-4629-95F2-3CF91CDA9530}"/>
    <cellStyle name="Normal 40 2 7" xfId="16527" xr:uid="{B3B25546-712C-4FB5-A5D2-0FE62395FC73}"/>
    <cellStyle name="Normal 40 2 8" xfId="34574" xr:uid="{62E50A09-E26A-4C28-88CF-EA09CEBF24BA}"/>
    <cellStyle name="Normal 40 2 9" xfId="51638" xr:uid="{0B3C134F-F607-4475-ACF9-D269C0AFA594}"/>
    <cellStyle name="Normal 40 3" xfId="2806" xr:uid="{5CCFCB69-28F4-4085-9DDA-60974951807A}"/>
    <cellStyle name="Normal 40 3 2" xfId="5963" xr:uid="{D105F702-A923-4455-B460-AD8DCF751797}"/>
    <cellStyle name="Normal 40 3 2 2" xfId="27887" xr:uid="{06E3BD43-C2B7-4716-AA00-06A77CB2244E}"/>
    <cellStyle name="Normal 40 3 2 2 2" xfId="45933" xr:uid="{C05D1143-93D4-4C4B-B2C9-E2C8CD51C747}"/>
    <cellStyle name="Normal 40 3 2 3" xfId="18861" xr:uid="{6BE9D79A-40AC-4330-B8D9-035BD4BA496A}"/>
    <cellStyle name="Normal 40 3 2 4" xfId="36908" xr:uid="{F10D2C5F-0128-46F1-BC6A-AB3E5F2C53C0}"/>
    <cellStyle name="Normal 40 3 3" xfId="12459" xr:uid="{A3F39C85-63A7-4827-9017-6B0E35326157}"/>
    <cellStyle name="Normal 40 3 3 2" xfId="24777" xr:uid="{33CCDE41-0CBA-43B6-9E52-013FBE3A2E76}"/>
    <cellStyle name="Normal 40 3 3 3" xfId="42823" xr:uid="{270844FE-9410-42C7-BC09-D3F42A43A681}"/>
    <cellStyle name="Normal 40 3 4" xfId="15751" xr:uid="{03565686-69A9-4913-8EB7-398BAC34F517}"/>
    <cellStyle name="Normal 40 3 5" xfId="33798" xr:uid="{E8461DC8-544D-414C-AAAB-6CBCE81B8B1D}"/>
    <cellStyle name="Normal 40 3 6" xfId="52414" xr:uid="{3A71DE73-C138-4C2B-A984-CAC0D7B5CA8A}"/>
    <cellStyle name="Normal 40 4" xfId="7545" xr:uid="{285949A5-60CF-4B63-8ACC-E815D0F869A7}"/>
    <cellStyle name="Normal 40 4 2" xfId="29443" xr:uid="{F18E350D-D14E-4FBC-B8FB-F47E7B9599A4}"/>
    <cellStyle name="Normal 40 4 2 2" xfId="47489" xr:uid="{0D0ACD7C-5A4E-4391-88EC-E487346DCDBB}"/>
    <cellStyle name="Normal 40 4 3" xfId="20417" xr:uid="{90F72BEA-C029-4075-8E8A-CAEB86B17D92}"/>
    <cellStyle name="Normal 40 4 4" xfId="38464" xr:uid="{25800CD4-CE73-41CF-9E4B-E24D204BDCBD}"/>
    <cellStyle name="Normal 40 5" xfId="9109" xr:uid="{45B03207-AF3D-4186-A7A6-14AEEFAE3472}"/>
    <cellStyle name="Normal 40 5 2" xfId="31001" xr:uid="{FA291876-059E-43E5-A820-F44DA7805C80}"/>
    <cellStyle name="Normal 40 5 2 2" xfId="49047" xr:uid="{A0A4393F-62B6-442F-926C-9C017C087D4A}"/>
    <cellStyle name="Normal 40 5 3" xfId="21975" xr:uid="{1EC09557-A071-4F11-B89C-D47AF86759FA}"/>
    <cellStyle name="Normal 40 5 4" xfId="40022" xr:uid="{55AD79F5-1968-4D61-9DA1-4005F705689F}"/>
    <cellStyle name="Normal 40 6" xfId="4411" xr:uid="{E8A1B914-803D-48F1-A53C-DBC987C405A3}"/>
    <cellStyle name="Normal 40 6 2" xfId="26335" xr:uid="{98D3F464-D01B-4E92-AD9E-22B6D22989B1}"/>
    <cellStyle name="Normal 40 6 2 2" xfId="44381" xr:uid="{7F733743-CB65-4702-81EA-510928C111AE}"/>
    <cellStyle name="Normal 40 6 3" xfId="17309" xr:uid="{0AD77146-0D39-46B0-8D5C-5A9D8E6AC24D}"/>
    <cellStyle name="Normal 40 6 4" xfId="35356" xr:uid="{3DB8E37C-5D91-45DB-A08E-EBE19596E8ED}"/>
    <cellStyle name="Normal 40 7" xfId="10134" xr:uid="{4472F7BB-28E2-487E-B905-B357EE68EDCA}"/>
    <cellStyle name="Normal 40 7 2" xfId="32026" xr:uid="{CC1CE9B2-14E7-491D-A7BA-62AF107B4220}"/>
    <cellStyle name="Normal 40 7 2 2" xfId="50072" xr:uid="{9AB62F0E-8E66-4A55-A527-8B1A257B4922}"/>
    <cellStyle name="Normal 40 7 3" xfId="23000" xr:uid="{B99ECA63-CB51-4C61-9D92-48ADD1BD4639}"/>
    <cellStyle name="Normal 40 7 4" xfId="41047" xr:uid="{936708D3-FF04-4828-A374-8949202C53E0}"/>
    <cellStyle name="Normal 40 8" xfId="10907" xr:uid="{2E26F512-4E3A-4330-BDD3-3BCBE2497186}"/>
    <cellStyle name="Normal 40 8 2" xfId="23776" xr:uid="{6B3EBD3C-A265-4DAF-ADBA-0B17A4A8A16E}"/>
    <cellStyle name="Normal 40 8 3" xfId="41822" xr:uid="{F528E17C-2682-474F-9B4C-7CD479C324F8}"/>
    <cellStyle name="Normal 40 9" xfId="14750" xr:uid="{E89561BF-B01D-4946-B39D-071BC4968C3E}"/>
    <cellStyle name="Normal 49" xfId="281" xr:uid="{00000000-0005-0000-0000-000085000000}"/>
    <cellStyle name="Normal 5" xfId="9" xr:uid="{00000000-0005-0000-0000-000086000000}"/>
    <cellStyle name="Normal 5 2" xfId="45" xr:uid="{00000000-0005-0000-0000-000087000000}"/>
    <cellStyle name="Normal 5 2 2" xfId="1738" xr:uid="{AE0B28EF-3CF5-41F6-89DE-73F4A2AD51EB}"/>
    <cellStyle name="Normal 5 3" xfId="1737" xr:uid="{EBFA4F22-5544-4DA0-B1CA-C608AC2049E7}"/>
    <cellStyle name="Normal 5 3 10" xfId="10908" xr:uid="{D27E4244-B45D-4926-BB28-54551F90F071}"/>
    <cellStyle name="Normal 5 3 10 2" xfId="23777" xr:uid="{2E16632E-64FD-47FB-BE43-A5DD2374E81C}"/>
    <cellStyle name="Normal 5 3 10 3" xfId="41823" xr:uid="{BF0360E2-88E7-48FF-8ED4-BDDC5E96C55D}"/>
    <cellStyle name="Normal 5 3 11" xfId="14751" xr:uid="{5661D84A-6DC7-4176-ADCC-F544F63DED12}"/>
    <cellStyle name="Normal 5 3 12" xfId="32798" xr:uid="{D752B504-D938-4FC4-BAFD-8B0E93C2549A}"/>
    <cellStyle name="Normal 5 3 13" xfId="50863" xr:uid="{157124C7-9620-4513-B0EF-B53DCC43EA4D}"/>
    <cellStyle name="Normal 5 3 2" xfId="2043" xr:uid="{6BFA32BB-ED19-4943-9A85-6E2DB146F249}"/>
    <cellStyle name="Normal 5 3 2 2" xfId="2825" xr:uid="{759EB6B0-D335-4E85-B151-37DC8E043C71}"/>
    <cellStyle name="Normal 5 3 2 2 2" xfId="6778" xr:uid="{B2D25A03-73D7-4478-906D-0B17BC24B3AB}"/>
    <cellStyle name="Normal 5 3 2 2 2 2" xfId="28694" xr:uid="{9670FE1C-3CDB-4C56-A8C4-36D35A3C2001}"/>
    <cellStyle name="Normal 5 3 2 2 2 2 2" xfId="46740" xr:uid="{1737CB4F-1D67-4EBD-9B18-8BD5140568BB}"/>
    <cellStyle name="Normal 5 3 2 2 2 3" xfId="19668" xr:uid="{36198054-186A-4244-A788-C1E9B5198887}"/>
    <cellStyle name="Normal 5 3 2 2 2 4" xfId="37715" xr:uid="{8FF297C5-F68C-48B1-B287-3A9417DF4B88}"/>
    <cellStyle name="Normal 5 3 2 2 3" xfId="13266" xr:uid="{886CC5A3-DCB4-4031-8489-5293A4F92FA2}"/>
    <cellStyle name="Normal 5 3 2 2 4" xfId="53221" xr:uid="{D883FD44-0320-4F9A-8F84-0BA36644F51A}"/>
    <cellStyle name="Normal 5 3 2 3" xfId="9362" xr:uid="{E5B03EF4-96C2-4B5F-8E0D-D305FD48165A}"/>
    <cellStyle name="Normal 5 3 2 3 2" xfId="31254" xr:uid="{7ED8F548-4BA1-4A24-8E8E-E6E0BC3F4708}"/>
    <cellStyle name="Normal 5 3 2 3 2 2" xfId="49300" xr:uid="{BF33F237-D6A0-415F-9446-B17B91A26CF7}"/>
    <cellStyle name="Normal 5 3 2 3 3" xfId="22228" xr:uid="{336EE26C-2F2E-40FD-BE1C-5F21165BC803}"/>
    <cellStyle name="Normal 5 3 2 3 4" xfId="40275" xr:uid="{3C7E7B57-ACAB-4C0A-9906-6FF1817676A5}"/>
    <cellStyle name="Normal 5 3 3" xfId="3591" xr:uid="{7FB1FB6C-A696-4E0D-A49D-CE5ED8E315DC}"/>
    <cellStyle name="Normal 5 3 3 2" xfId="6741" xr:uid="{9403CAF3-5B70-4EC2-9733-6DFE0C705C6F}"/>
    <cellStyle name="Normal 5 3 3 2 2" xfId="13236" xr:uid="{B07B1A55-71D8-4FFA-809A-F726B5AF87C8}"/>
    <cellStyle name="Normal 5 3 3 2 2 2" xfId="28664" xr:uid="{F25926B8-328C-4DE8-98E0-36C12FE711C9}"/>
    <cellStyle name="Normal 5 3 3 2 2 3" xfId="46710" xr:uid="{685B3F8B-EFA5-46E9-9354-9CBF806E55BE}"/>
    <cellStyle name="Normal 5 3 3 2 3" xfId="19638" xr:uid="{9BB947BE-4DA7-4D51-9461-AE7F3B9FCCDE}"/>
    <cellStyle name="Normal 5 3 3 2 4" xfId="37685" xr:uid="{3D59FC90-AEEB-4424-BF2F-1A1619964FF5}"/>
    <cellStyle name="Normal 5 3 3 2 5" xfId="53191" xr:uid="{77026E31-18CF-4303-910B-5370C55ADBE4}"/>
    <cellStyle name="Normal 5 3 3 3" xfId="6791" xr:uid="{5C9AC6B9-DA39-4392-A0DB-1E11CB614760}"/>
    <cellStyle name="Normal 5 3 3 4" xfId="8322" xr:uid="{B7FEE355-03A4-4FA6-8F44-4C69BAC31F31}"/>
    <cellStyle name="Normal 5 3 3 4 2" xfId="30220" xr:uid="{EC29F725-4A58-42C2-BE78-8133FEEB712D}"/>
    <cellStyle name="Normal 5 3 3 4 2 2" xfId="48266" xr:uid="{39287FDC-3504-4989-A27F-3EBF2902A158}"/>
    <cellStyle name="Normal 5 3 3 4 3" xfId="21194" xr:uid="{A43160E9-0D6B-4A4F-90C2-48913152BFA0}"/>
    <cellStyle name="Normal 5 3 3 4 4" xfId="39241" xr:uid="{E4F941BE-C461-4780-844D-3459676F27AB}"/>
    <cellStyle name="Normal 5 3 3 5" xfId="5188" xr:uid="{FAABD39D-866E-4E56-A08E-EC36C1D79296}"/>
    <cellStyle name="Normal 5 3 3 5 2" xfId="27112" xr:uid="{CC29FF5C-7D1A-4D87-96B3-EF52FADC0B84}"/>
    <cellStyle name="Normal 5 3 3 5 2 2" xfId="45158" xr:uid="{16317889-5A1C-4A1B-BE7D-BFAA32B80054}"/>
    <cellStyle name="Normal 5 3 3 5 3" xfId="18086" xr:uid="{3B414817-1011-4E85-8A9C-73EB91CF072E}"/>
    <cellStyle name="Normal 5 3 3 5 4" xfId="36133" xr:uid="{C29B073D-0FDB-4A33-A197-EAB983657693}"/>
    <cellStyle name="Normal 5 3 3 6" xfId="11684" xr:uid="{A0F66128-B525-4179-BB16-A04F0E624456}"/>
    <cellStyle name="Normal 5 3 3 6 2" xfId="25554" xr:uid="{F1FF1ED0-D240-4110-A92A-103DC4285967}"/>
    <cellStyle name="Normal 5 3 3 6 3" xfId="43600" xr:uid="{4BBBA5DA-0A64-4595-8429-F61D8CA230D2}"/>
    <cellStyle name="Normal 5 3 3 7" xfId="16528" xr:uid="{D139A300-2A05-4BE1-A76B-55515BB4421A}"/>
    <cellStyle name="Normal 5 3 3 8" xfId="34575" xr:uid="{44F19072-3CB0-4D58-A6A9-E656A22048C2}"/>
    <cellStyle name="Normal 5 3 3 9" xfId="51639" xr:uid="{E135F7FA-F940-4514-AEBE-44A846CF4D28}"/>
    <cellStyle name="Normal 5 3 4" xfId="2807" xr:uid="{0563955D-88F2-4C20-83D8-BCA890888849}"/>
    <cellStyle name="Normal 5 3 4 2" xfId="5964" xr:uid="{106EB5CC-CAD8-46C2-9242-9A0FA7799DB4}"/>
    <cellStyle name="Normal 5 3 4 2 2" xfId="27888" xr:uid="{604278EA-CA18-4FB4-840F-19515DF01534}"/>
    <cellStyle name="Normal 5 3 4 2 2 2" xfId="45934" xr:uid="{15A52DA6-7678-4FCB-9553-CA1016E90A51}"/>
    <cellStyle name="Normal 5 3 4 2 3" xfId="18862" xr:uid="{033A5313-A19D-4685-857D-8C80D5EED609}"/>
    <cellStyle name="Normal 5 3 4 2 4" xfId="36909" xr:uid="{0AF6AA78-6D4D-431E-A655-4F443D6869A8}"/>
    <cellStyle name="Normal 5 3 4 3" xfId="12460" xr:uid="{53C06B6A-9131-4CA1-BB73-B50F4FA4CC19}"/>
    <cellStyle name="Normal 5 3 4 3 2" xfId="24778" xr:uid="{0633DE7F-F047-4A3C-A514-B979996696E1}"/>
    <cellStyle name="Normal 5 3 4 3 3" xfId="42824" xr:uid="{340D08FE-F78F-48FD-AAC9-D8C3823ED043}"/>
    <cellStyle name="Normal 5 3 4 4" xfId="15752" xr:uid="{B2725792-3403-46A3-B926-24680C9DAEF2}"/>
    <cellStyle name="Normal 5 3 4 5" xfId="33799" xr:uid="{F95924A6-B0A0-4601-B3E1-1086F7683175}"/>
    <cellStyle name="Normal 5 3 4 6" xfId="52415" xr:uid="{5300F5FA-73DA-4BFD-95E6-7EF9606D09B1}"/>
    <cellStyle name="Normal 5 3 5" xfId="6769" xr:uid="{C3849BF3-CBDE-46B8-9B82-75DBD6A2ACED}"/>
    <cellStyle name="Normal 5 3 6" xfId="7546" xr:uid="{125F9850-4B2C-4194-B98A-74CC5B671457}"/>
    <cellStyle name="Normal 5 3 6 2" xfId="29444" xr:uid="{ABF06F8A-0017-4DD4-89F9-849A70A411D8}"/>
    <cellStyle name="Normal 5 3 6 2 2" xfId="47490" xr:uid="{B1431877-4D1C-404C-833F-3F3688FB779C}"/>
    <cellStyle name="Normal 5 3 6 3" xfId="20418" xr:uid="{8B5EB5DD-DC2D-4560-8D7C-E3771DBBF170}"/>
    <cellStyle name="Normal 5 3 6 4" xfId="38465" xr:uid="{D9F335F6-969C-4F0B-9CCA-A5169289B7A3}"/>
    <cellStyle name="Normal 5 3 7" xfId="9110" xr:uid="{1C5AAEAB-2BC4-4895-931B-06A2ECBE781F}"/>
    <cellStyle name="Normal 5 3 7 2" xfId="31002" xr:uid="{7983D272-4E59-436E-BDBC-DD43C14D2A9F}"/>
    <cellStyle name="Normal 5 3 7 2 2" xfId="49048" xr:uid="{56304605-98F8-4125-86FB-70318488B2A6}"/>
    <cellStyle name="Normal 5 3 7 3" xfId="21976" xr:uid="{1AE5D129-A4D4-4B42-8329-2AB976E72B12}"/>
    <cellStyle name="Normal 5 3 7 4" xfId="40023" xr:uid="{9067C016-D5DC-4839-BDCA-09A9868FBF3B}"/>
    <cellStyle name="Normal 5 3 8" xfId="4412" xr:uid="{43B747B2-6AE5-4D48-B773-6A9E51B665AD}"/>
    <cellStyle name="Normal 5 3 8 2" xfId="26336" xr:uid="{3FBAD864-75CF-4B44-9AA4-2D055E2CD065}"/>
    <cellStyle name="Normal 5 3 8 2 2" xfId="44382" xr:uid="{F9711740-9851-4388-A785-2E71E08FD84F}"/>
    <cellStyle name="Normal 5 3 8 3" xfId="17310" xr:uid="{D21D0229-9433-4591-96E5-289AC3FBB775}"/>
    <cellStyle name="Normal 5 3 8 4" xfId="35357" xr:uid="{6DD0D512-6AE0-4E78-ADB5-ACD40FE6109F}"/>
    <cellStyle name="Normal 5 3 9" xfId="10135" xr:uid="{281DD42A-A776-4005-A82B-EA87486BEA6D}"/>
    <cellStyle name="Normal 5 3 9 2" xfId="32027" xr:uid="{CE591A0C-3BEC-4EC0-AE21-35863C424EEE}"/>
    <cellStyle name="Normal 5 3 9 2 2" xfId="50073" xr:uid="{CC838DA6-0913-4EA4-A08E-ACE91181B350}"/>
    <cellStyle name="Normal 5 3 9 3" xfId="23001" xr:uid="{4987BA08-0CB3-46FB-83BB-2CE891F8EF86}"/>
    <cellStyle name="Normal 5 3 9 4" xfId="41048" xr:uid="{D377E984-C3E1-4267-A7DF-6AD51F9B6F85}"/>
    <cellStyle name="Normal 5 4" xfId="3647" xr:uid="{C7462E09-B15F-40D0-9FB0-EE5DBCFF21AC}"/>
    <cellStyle name="Normal 58" xfId="1739" xr:uid="{33E9DB1E-6A5E-4DC2-9B3D-5380DC0170DE}"/>
    <cellStyle name="Normal 58 10" xfId="32799" xr:uid="{5709E3A3-7144-4549-A08D-883441ECCF60}"/>
    <cellStyle name="Normal 58 11" xfId="50864" xr:uid="{6FED5E19-A24D-46FB-987E-5B0E7D548CB2}"/>
    <cellStyle name="Normal 58 2" xfId="3592" xr:uid="{B5BF5313-DC95-4FEA-9A0E-58ACCAEDB973}"/>
    <cellStyle name="Normal 58 2 2" xfId="6742" xr:uid="{6FBB2176-C094-4734-8679-4D2C0D3F6535}"/>
    <cellStyle name="Normal 58 2 2 2" xfId="13237" xr:uid="{4AB76688-448A-4E21-9CDF-37A0BECCCF39}"/>
    <cellStyle name="Normal 58 2 2 2 2" xfId="28665" xr:uid="{187B76AB-3063-4261-8AEA-B8589C6E1543}"/>
    <cellStyle name="Normal 58 2 2 2 3" xfId="46711" xr:uid="{C4AB1CFC-FFD7-4DC6-A094-699FB103A148}"/>
    <cellStyle name="Normal 58 2 2 3" xfId="19639" xr:uid="{10AD47B7-4919-4ADC-BD5D-56D15D17EEAA}"/>
    <cellStyle name="Normal 58 2 2 4" xfId="37686" xr:uid="{CBCEFF4B-2B71-45A3-BA0E-6ABB6994EA4F}"/>
    <cellStyle name="Normal 58 2 2 5" xfId="53192" xr:uid="{1CF93E12-D7FE-4AE5-89B3-F212F778161E}"/>
    <cellStyle name="Normal 58 2 3" xfId="8323" xr:uid="{803304E6-7758-4159-A868-CF22CCF8A353}"/>
    <cellStyle name="Normal 58 2 3 2" xfId="30221" xr:uid="{682AD83A-B350-42DC-BD98-1F640481ED9D}"/>
    <cellStyle name="Normal 58 2 3 2 2" xfId="48267" xr:uid="{C6E931E9-C79B-4841-A2C5-DBEAAD7A86CC}"/>
    <cellStyle name="Normal 58 2 3 3" xfId="21195" xr:uid="{23D18E3A-763B-4123-A5D4-A3FA717116A2}"/>
    <cellStyle name="Normal 58 2 3 4" xfId="39242" xr:uid="{31D45C0F-858C-45BE-A4FE-E2FD4492B72C}"/>
    <cellStyle name="Normal 58 2 4" xfId="9363" xr:uid="{B1BF85CF-2AB2-4C78-87EC-5B1FB590371E}"/>
    <cellStyle name="Normal 58 2 4 2" xfId="31255" xr:uid="{EFB0D04F-903A-401D-BB38-8A80B67A856E}"/>
    <cellStyle name="Normal 58 2 4 2 2" xfId="49301" xr:uid="{6F325FA8-58B7-4EC8-AF35-568EF4760D73}"/>
    <cellStyle name="Normal 58 2 4 3" xfId="22229" xr:uid="{F2F010A3-B2BE-48CB-B2EA-DDA1FC6C1675}"/>
    <cellStyle name="Normal 58 2 4 4" xfId="40276" xr:uid="{9CEBF452-AF8D-4834-9584-752CB309F620}"/>
    <cellStyle name="Normal 58 2 5" xfId="5189" xr:uid="{BD47669B-5E1F-4E7A-8374-44E467DB3559}"/>
    <cellStyle name="Normal 58 2 5 2" xfId="27113" xr:uid="{9F81BB31-5EFD-430D-9E30-7519803C6F0A}"/>
    <cellStyle name="Normal 58 2 5 2 2" xfId="45159" xr:uid="{ED99AD34-EFB2-46D5-B15A-4C95864530C3}"/>
    <cellStyle name="Normal 58 2 5 3" xfId="18087" xr:uid="{D6860A44-3B17-4633-967D-238B5D530D80}"/>
    <cellStyle name="Normal 58 2 5 4" xfId="36134" xr:uid="{79AC6BCD-8BDC-42E2-A36E-19848CD82982}"/>
    <cellStyle name="Normal 58 2 6" xfId="11685" xr:uid="{ABAC89D5-5B94-4375-A82A-8F19B8124363}"/>
    <cellStyle name="Normal 58 2 6 2" xfId="25555" xr:uid="{7422FE52-72AB-4A3E-9C5C-33072440F8AD}"/>
    <cellStyle name="Normal 58 2 6 3" xfId="43601" xr:uid="{3B1DD52B-2B90-47DE-BACA-371D700FA15C}"/>
    <cellStyle name="Normal 58 2 7" xfId="16529" xr:uid="{B4B6772D-ADD2-4CED-AD98-C86E3E3FC0E5}"/>
    <cellStyle name="Normal 58 2 8" xfId="34576" xr:uid="{0ABCF8C4-6A5F-40DE-980A-FB85B6AD9326}"/>
    <cellStyle name="Normal 58 2 9" xfId="51640" xr:uid="{18DB1D6C-8CD6-4E68-8F32-3973F4C015A9}"/>
    <cellStyle name="Normal 58 3" xfId="2808" xr:uid="{A036A45D-BA78-4520-A366-D1EC467DAF1F}"/>
    <cellStyle name="Normal 58 3 2" xfId="5965" xr:uid="{00767B31-8067-4D90-8961-C9F2228A84E1}"/>
    <cellStyle name="Normal 58 3 2 2" xfId="27889" xr:uid="{BE4C80D4-1061-4966-8A09-18789897EFA5}"/>
    <cellStyle name="Normal 58 3 2 2 2" xfId="45935" xr:uid="{6DEEF4AE-495D-4C07-9F8A-149464331E73}"/>
    <cellStyle name="Normal 58 3 2 3" xfId="18863" xr:uid="{4B4EDF86-5E19-48A6-98B4-66D658F18D73}"/>
    <cellStyle name="Normal 58 3 2 4" xfId="36910" xr:uid="{C41CE746-4BF7-45A2-9327-67DC354054F9}"/>
    <cellStyle name="Normal 58 3 3" xfId="12461" xr:uid="{AE5BE1D8-84AC-4C5D-8954-86DDE8C92864}"/>
    <cellStyle name="Normal 58 3 3 2" xfId="24779" xr:uid="{DCA76642-0931-4A10-B85B-96DD25090A5D}"/>
    <cellStyle name="Normal 58 3 3 3" xfId="42825" xr:uid="{96D7030A-D4C3-498F-9662-8B2B503E9B3C}"/>
    <cellStyle name="Normal 58 3 4" xfId="15753" xr:uid="{77E5F20B-6223-44E8-ACAB-DFBCE8D74FB2}"/>
    <cellStyle name="Normal 58 3 5" xfId="33800" xr:uid="{16D2D9C5-4502-4BF9-8CCD-E48C1310947F}"/>
    <cellStyle name="Normal 58 3 6" xfId="52416" xr:uid="{049200C9-AB86-4BC6-AF68-A4DD74481558}"/>
    <cellStyle name="Normal 58 4" xfId="7547" xr:uid="{F47A3ED6-01E8-440E-BB45-DD156B6A37AB}"/>
    <cellStyle name="Normal 58 4 2" xfId="29445" xr:uid="{1059A8F1-EB5D-4613-A247-4D85AA56C9FB}"/>
    <cellStyle name="Normal 58 4 2 2" xfId="47491" xr:uid="{CF826201-2934-4324-96C1-6908CAB5C554}"/>
    <cellStyle name="Normal 58 4 3" xfId="20419" xr:uid="{99857E65-B002-494D-A19B-0831CC3A43FA}"/>
    <cellStyle name="Normal 58 4 4" xfId="38466" xr:uid="{EC0EC82A-342F-42AD-BB94-3906E4A509F5}"/>
    <cellStyle name="Normal 58 5" xfId="9111" xr:uid="{3A4A289A-9652-4BE9-8AF2-DDB5428B68ED}"/>
    <cellStyle name="Normal 58 5 2" xfId="31003" xr:uid="{9B252207-098F-48E1-AAB4-B795F048930D}"/>
    <cellStyle name="Normal 58 5 2 2" xfId="49049" xr:uid="{CE7E0435-CE0B-4464-A02E-83DB639F04F0}"/>
    <cellStyle name="Normal 58 5 3" xfId="21977" xr:uid="{BF175579-ABD0-4743-931B-F0F719739342}"/>
    <cellStyle name="Normal 58 5 4" xfId="40024" xr:uid="{BBEE25A7-E6CE-4D41-B97E-5C2806A1BC39}"/>
    <cellStyle name="Normal 58 6" xfId="4413" xr:uid="{D1AC31BB-898C-4E15-8CA5-8F9115BE76F4}"/>
    <cellStyle name="Normal 58 6 2" xfId="26337" xr:uid="{8702FEC5-24E1-42DC-BDF6-C0538615B916}"/>
    <cellStyle name="Normal 58 6 2 2" xfId="44383" xr:uid="{A9179A2A-4874-43B8-A94B-ADFA23EDB7CF}"/>
    <cellStyle name="Normal 58 6 3" xfId="17311" xr:uid="{113ADB13-A977-4F50-9225-2D73A52B50F0}"/>
    <cellStyle name="Normal 58 6 4" xfId="35358" xr:uid="{1578A726-0646-4F08-8AD5-0763F7044632}"/>
    <cellStyle name="Normal 58 7" xfId="10136" xr:uid="{14DDEEC7-DF3F-4AF1-863B-F695BB9C3276}"/>
    <cellStyle name="Normal 58 7 2" xfId="32028" xr:uid="{42F7E68B-3684-4287-A9EA-17C852928AAA}"/>
    <cellStyle name="Normal 58 7 2 2" xfId="50074" xr:uid="{54C7206E-786F-4642-93F4-7501D17C8B71}"/>
    <cellStyle name="Normal 58 7 3" xfId="23002" xr:uid="{C2564DC8-B545-423F-A6B9-08356DED2D8C}"/>
    <cellStyle name="Normal 58 7 4" xfId="41049" xr:uid="{79C7E8D9-7E45-430A-97B1-62C0BAE999B0}"/>
    <cellStyle name="Normal 58 8" xfId="10909" xr:uid="{72867A6A-2A49-4002-AAD5-8CE536EF96ED}"/>
    <cellStyle name="Normal 58 8 2" xfId="23778" xr:uid="{88F02091-B77B-405B-8438-501FFE6F4B1A}"/>
    <cellStyle name="Normal 58 8 3" xfId="41824" xr:uid="{9598D17F-1A3C-499F-B987-3A12347CE90A}"/>
    <cellStyle name="Normal 58 9" xfId="14752" xr:uid="{ADC45E1C-4E81-4D8A-8EC4-A5B8884ED60A}"/>
    <cellStyle name="Normal 6" xfId="21" xr:uid="{00000000-0005-0000-0000-000088000000}"/>
    <cellStyle name="Normal 6 10" xfId="8359" xr:uid="{BB8F039B-F8AB-4C6E-9569-7DF34C412305}"/>
    <cellStyle name="Normal 6 10 2" xfId="13520" xr:uid="{A1AB86C2-DF89-4677-B4FE-4C390A3717D1}"/>
    <cellStyle name="Normal 6 10 3" xfId="53474" xr:uid="{992BA08B-BBCA-434F-8B1B-107880E43914}"/>
    <cellStyle name="Normal 6 11" xfId="8364" xr:uid="{B46FB16E-5625-4651-AF3C-84A7E2DBC4A4}"/>
    <cellStyle name="Normal 6 11 2" xfId="13756" xr:uid="{CB7E4B99-70BA-4007-AB4D-7722E9DACDB9}"/>
    <cellStyle name="Normal 6 11 2 2" xfId="30256" xr:uid="{57C2132F-D2CC-4964-A604-9CA2ACE5CE74}"/>
    <cellStyle name="Normal 6 11 2 3" xfId="48302" xr:uid="{A641991B-A1B8-41F3-B801-B226A732DE98}"/>
    <cellStyle name="Normal 6 11 3" xfId="21230" xr:uid="{6595A8F0-9BDE-4F3F-B1E7-BE1C240C0915}"/>
    <cellStyle name="Normal 6 11 4" xfId="39277" xr:uid="{7751CC44-E02F-4D94-8490-47D3769DDB17}"/>
    <cellStyle name="Normal 6 11 5" xfId="53710" xr:uid="{2C0AC325-FAFA-4249-886A-D5DF29B44519}"/>
    <cellStyle name="Normal 6 12" xfId="3666" xr:uid="{03D792DC-DC07-4750-8FD5-C34AC364D3F9}"/>
    <cellStyle name="Normal 6 12 2" xfId="25590" xr:uid="{10770AEA-1BBF-44F7-B68A-D6ED0AE58927}"/>
    <cellStyle name="Normal 6 12 2 2" xfId="43636" xr:uid="{21F9B8F2-A635-4FF6-B3AA-7A650184BC9B}"/>
    <cellStyle name="Normal 6 12 3" xfId="16564" xr:uid="{5311140E-D9F6-47BD-84D5-9436494C4296}"/>
    <cellStyle name="Normal 6 12 4" xfId="34611" xr:uid="{49680DFD-C1BC-4653-A11C-FC592EB3B8EF}"/>
    <cellStyle name="Normal 6 13" xfId="9388" xr:uid="{B5723259-8E7B-4106-82AA-092AE771EDBA}"/>
    <cellStyle name="Normal 6 13 2" xfId="31280" xr:uid="{58CE10C5-C978-4E39-AFA9-F1BED3E010E7}"/>
    <cellStyle name="Normal 6 13 2 2" xfId="49326" xr:uid="{83EF388B-DF7A-4556-B3CC-03AC1C54FB09}"/>
    <cellStyle name="Normal 6 13 3" xfId="22254" xr:uid="{7F8E7CB1-AFE6-4896-A426-04C3A602B2B9}"/>
    <cellStyle name="Normal 6 13 4" xfId="40301" xr:uid="{6AE799AF-8651-4FD5-94C6-EFCCDCE9DC71}"/>
    <cellStyle name="Normal 6 14" xfId="10162" xr:uid="{8B0D6810-F523-41E2-B61A-A45C20E68E83}"/>
    <cellStyle name="Normal 6 14 2" xfId="23031" xr:uid="{84D605D8-B4D8-4522-8264-DB9D0A01023C}"/>
    <cellStyle name="Normal 6 14 3" xfId="41077" xr:uid="{CE25F2D6-78E4-4AC4-8A4B-5CA08269BA4F}"/>
    <cellStyle name="Normal 6 15" xfId="14005" xr:uid="{F76D33EE-792A-4C30-91F7-8C13A2B80F98}"/>
    <cellStyle name="Normal 6 16" xfId="32052" xr:uid="{58E6F4B3-8F66-473E-A787-3D8B51885CFD}"/>
    <cellStyle name="Normal 6 17" xfId="50117" xr:uid="{8FFBCAC8-AB78-4C73-A42C-6222A8F1BB29}"/>
    <cellStyle name="Normal 6 18" xfId="922" xr:uid="{61197349-1C66-4444-B56C-F8360CD79959}"/>
    <cellStyle name="Normal 6 19" xfId="53974" xr:uid="{BBE6DE94-C0FA-477E-935C-F76F1EDD904B}"/>
    <cellStyle name="Normal 6 2" xfId="361" xr:uid="{00000000-0005-0000-0000-000089000000}"/>
    <cellStyle name="Normal 6 2 2" xfId="1741" xr:uid="{1E8EEFE0-C8F6-459B-9305-C47962A82B0A}"/>
    <cellStyle name="Normal 6 20" xfId="53980" xr:uid="{8021AB46-8BE1-48CB-9A8E-E0F5EE4120C6}"/>
    <cellStyle name="Normal 6 3" xfId="434" xr:uid="{00000000-0005-0000-0000-00008A000000}"/>
    <cellStyle name="Normal 6 3 10" xfId="32319" xr:uid="{9A63E379-36F9-4A22-9167-5DA0BB0CE713}"/>
    <cellStyle name="Normal 6 3 11" xfId="50384" xr:uid="{7A08C635-DA03-449C-9163-407EF58DD6DC}"/>
    <cellStyle name="Normal 6 3 12" xfId="1189" xr:uid="{1A8CA5CC-23BB-46B1-A5CA-3CA2B69A65AC}"/>
    <cellStyle name="Normal 6 3 13" xfId="54247" xr:uid="{458051F3-77DB-4153-BCEB-590D80AAF8F1}"/>
    <cellStyle name="Normal 6 3 2" xfId="3112" xr:uid="{745D81AD-C901-4E8E-86CE-81CE432A84E1}"/>
    <cellStyle name="Normal 6 3 2 2" xfId="6262" xr:uid="{9756DFEC-D0FA-4911-A515-B18B125C0B63}"/>
    <cellStyle name="Normal 6 3 2 2 2" xfId="12757" xr:uid="{2257D092-A470-4724-ABE4-1AF5391BD4C1}"/>
    <cellStyle name="Normal 6 3 2 2 2 2" xfId="28185" xr:uid="{49D48BBC-CF79-475C-84AC-29AFDA023B25}"/>
    <cellStyle name="Normal 6 3 2 2 2 3" xfId="46231" xr:uid="{9919AE7F-BF53-4482-9281-708967566818}"/>
    <cellStyle name="Normal 6 3 2 2 3" xfId="19159" xr:uid="{3DEC73B5-0851-441F-9330-109DB4542909}"/>
    <cellStyle name="Normal 6 3 2 2 4" xfId="37206" xr:uid="{967C8432-A7F5-44CE-B571-6E019F7E7A78}"/>
    <cellStyle name="Normal 6 3 2 2 5" xfId="52712" xr:uid="{FA486943-8559-41C9-8CB7-2C62DFD5BDB7}"/>
    <cellStyle name="Normal 6 3 2 3" xfId="6779" xr:uid="{CCE7922E-E011-4817-9F60-DDEA46F27C60}"/>
    <cellStyle name="Normal 6 3 2 4" xfId="7843" xr:uid="{96349B6A-496B-424E-916E-0C6D6B54DB73}"/>
    <cellStyle name="Normal 6 3 2 4 2" xfId="29741" xr:uid="{8985A720-4B93-4B58-BE73-4FE8765A17E3}"/>
    <cellStyle name="Normal 6 3 2 4 2 2" xfId="47787" xr:uid="{3001282D-E3EF-4030-A886-181B79DD38A9}"/>
    <cellStyle name="Normal 6 3 2 4 3" xfId="20715" xr:uid="{AB9919DD-2CA8-497D-BE5F-803C985ADB48}"/>
    <cellStyle name="Normal 6 3 2 4 4" xfId="38762" xr:uid="{5AFF9AB3-DBFC-44A4-BD99-E664EC110411}"/>
    <cellStyle name="Normal 6 3 2 5" xfId="4709" xr:uid="{60AC9AFC-C7EE-43B6-BD52-40B540F65A2A}"/>
    <cellStyle name="Normal 6 3 2 5 2" xfId="26633" xr:uid="{A659EDDE-627B-4D62-B30F-1286CF5438EB}"/>
    <cellStyle name="Normal 6 3 2 5 2 2" xfId="44679" xr:uid="{52E2D9D5-2AF1-4FF9-BAE6-7B5627C71E62}"/>
    <cellStyle name="Normal 6 3 2 5 3" xfId="17607" xr:uid="{0FA1435F-D34F-4840-BF8F-B5C636192D47}"/>
    <cellStyle name="Normal 6 3 2 5 4" xfId="35654" xr:uid="{E05E2C84-0ACA-4DCF-951F-B29D040CF355}"/>
    <cellStyle name="Normal 6 3 2 6" xfId="11205" xr:uid="{28FE8F8E-72A6-4E2C-9AC2-60B2080BB329}"/>
    <cellStyle name="Normal 6 3 2 6 2" xfId="25075" xr:uid="{CF17961E-B749-4452-9EA3-20324E56F20D}"/>
    <cellStyle name="Normal 6 3 2 6 3" xfId="43121" xr:uid="{ACC18024-B2F8-410F-ABDD-836C291BAE63}"/>
    <cellStyle name="Normal 6 3 2 7" xfId="16049" xr:uid="{B021F0E6-AC84-40F0-870F-A351285843A1}"/>
    <cellStyle name="Normal 6 3 2 8" xfId="34096" xr:uid="{5D191B71-CFB3-40E8-9C09-90A77C8B49E3}"/>
    <cellStyle name="Normal 6 3 2 9" xfId="51160" xr:uid="{4A26D87E-3788-4619-A40B-8038E2198876}"/>
    <cellStyle name="Normal 6 3 3" xfId="2326" xr:uid="{F18ABAE3-AF10-49A8-B345-4844E7A9E7E6}"/>
    <cellStyle name="Normal 6 3 3 2" xfId="5485" xr:uid="{26FA5C9B-3B59-432F-8E8D-7451295D7E49}"/>
    <cellStyle name="Normal 6 3 3 2 2" xfId="27409" xr:uid="{2190B992-A615-466B-8446-789D359BEC73}"/>
    <cellStyle name="Normal 6 3 3 2 2 2" xfId="45455" xr:uid="{3F0E0531-D1E8-4C35-B0CE-7533B41B332D}"/>
    <cellStyle name="Normal 6 3 3 2 3" xfId="18383" xr:uid="{C5C04DA2-D451-490E-9335-3940B004E1B7}"/>
    <cellStyle name="Normal 6 3 3 2 4" xfId="36430" xr:uid="{7553B15C-8DE2-4F04-ADDF-C187C896EA53}"/>
    <cellStyle name="Normal 6 3 3 3" xfId="11981" xr:uid="{92033F9B-F49D-4C12-A973-825092EE0C95}"/>
    <cellStyle name="Normal 6 3 3 3 2" xfId="24299" xr:uid="{30E91CB6-E94C-4530-88D0-658E4BEA9BDC}"/>
    <cellStyle name="Normal 6 3 3 3 3" xfId="42345" xr:uid="{D2967DE1-5860-4496-B170-373914EBA136}"/>
    <cellStyle name="Normal 6 3 3 4" xfId="15273" xr:uid="{F0EEF15D-C557-4C68-A9A6-9FF90E79D91C}"/>
    <cellStyle name="Normal 6 3 3 5" xfId="33320" xr:uid="{23E27E7E-E9A9-49E8-95CF-2EAFFAE43299}"/>
    <cellStyle name="Normal 6 3 3 6" xfId="51936" xr:uid="{1BBC09DF-929A-4394-BCD9-480E79134F27}"/>
    <cellStyle name="Normal 6 3 4" xfId="7067" xr:uid="{CA3D160C-7727-4FD1-9F8D-2E24182A2724}"/>
    <cellStyle name="Normal 6 3 4 2" xfId="28965" xr:uid="{BC0D6823-D8DB-4C73-96D3-E199B68AEFC4}"/>
    <cellStyle name="Normal 6 3 4 2 2" xfId="47011" xr:uid="{C3CBDBC1-4078-4479-9813-48BE228F4736}"/>
    <cellStyle name="Normal 6 3 4 3" xfId="19939" xr:uid="{D579602A-2070-4B82-8F7E-A4E7EBBC4983}"/>
    <cellStyle name="Normal 6 3 4 4" xfId="37986" xr:uid="{6C08D5D3-31D7-43EA-9952-E04A51E5FCD5}"/>
    <cellStyle name="Normal 6 3 5" xfId="8631" xr:uid="{C786A17A-CCD3-44FD-8BAC-E8299DF6AFE9}"/>
    <cellStyle name="Normal 6 3 5 2" xfId="30523" xr:uid="{D7179C7D-B4AF-4D47-9BC0-FEA1330A7979}"/>
    <cellStyle name="Normal 6 3 5 2 2" xfId="48569" xr:uid="{8A773D7A-4D87-4D96-803D-B330F10D9ECF}"/>
    <cellStyle name="Normal 6 3 5 3" xfId="21497" xr:uid="{29B0E889-50D7-44DD-9ECF-EB52129AE557}"/>
    <cellStyle name="Normal 6 3 5 4" xfId="39544" xr:uid="{B1213992-6D84-47E7-BE17-4C5EE9ABE5CF}"/>
    <cellStyle name="Normal 6 3 6" xfId="3933" xr:uid="{A2B9FF61-E52D-449F-B756-FF4E69E0F8D6}"/>
    <cellStyle name="Normal 6 3 6 2" xfId="25857" xr:uid="{92315EFD-27E1-4D61-A0E0-A0E0390B6985}"/>
    <cellStyle name="Normal 6 3 6 2 2" xfId="43903" xr:uid="{2006F005-F838-43C5-A336-C64B99D13416}"/>
    <cellStyle name="Normal 6 3 6 3" xfId="16831" xr:uid="{D75D44A5-9AD8-488E-AD97-A1217F4F2A70}"/>
    <cellStyle name="Normal 6 3 6 4" xfId="34878" xr:uid="{34146CB9-BCF9-4669-8712-DA98405D7BB3}"/>
    <cellStyle name="Normal 6 3 7" xfId="9656" xr:uid="{10F4590C-60FB-4CEF-A57D-DD50C0ABC0EF}"/>
    <cellStyle name="Normal 6 3 7 2" xfId="31548" xr:uid="{B90EDAA3-464A-4D17-AD91-C59F10363C9B}"/>
    <cellStyle name="Normal 6 3 7 2 2" xfId="49594" xr:uid="{FC3E1017-6B72-419C-9FD2-DD1679534771}"/>
    <cellStyle name="Normal 6 3 7 3" xfId="22522" xr:uid="{4E8BF83E-E5AA-4CA9-9C0A-C8EA6700FA0F}"/>
    <cellStyle name="Normal 6 3 7 4" xfId="40569" xr:uid="{9E19741B-5AFD-45C8-AECD-FC1195D78759}"/>
    <cellStyle name="Normal 6 3 8" xfId="10429" xr:uid="{4099EB0A-0CD2-4D20-B899-D2B99C8FA9B5}"/>
    <cellStyle name="Normal 6 3 8 2" xfId="23298" xr:uid="{18343D3F-AD09-463B-85B9-52EEE46AA3C8}"/>
    <cellStyle name="Normal 6 3 8 3" xfId="41344" xr:uid="{6F4AB9E5-F494-4963-A32F-454D5A7FE08E}"/>
    <cellStyle name="Normal 6 3 9" xfId="14272" xr:uid="{FA2E30F3-9E73-4A16-98D1-1C3EFF1C857B}"/>
    <cellStyle name="Normal 6 4" xfId="665" xr:uid="{00000000-0005-0000-0000-00008B000000}"/>
    <cellStyle name="Normal 6 4 10" xfId="14502" xr:uid="{30F7FFDF-2342-44E3-ADA6-7D5EE2B4AF94}"/>
    <cellStyle name="Normal 6 4 11" xfId="32549" xr:uid="{9019D733-4A07-43D6-8A6E-9E43BF0F1F52}"/>
    <cellStyle name="Normal 6 4 12" xfId="50101" xr:uid="{7DC15E29-AF59-474C-9DD2-E2D8F87E7A55}"/>
    <cellStyle name="Normal 6 4 13" xfId="50614" xr:uid="{6FD70E59-F840-498D-80D0-0E33E688804F}"/>
    <cellStyle name="Normal 6 4 14" xfId="1419" xr:uid="{C4E291B4-9974-4F02-9A23-2BB1F515AF44}"/>
    <cellStyle name="Normal 6 4 15" xfId="54477" xr:uid="{B24EC2F5-5E8F-416D-A080-6138E792B060}"/>
    <cellStyle name="Normal 6 4 16" xfId="54731" xr:uid="{CF717E74-19CB-4BE9-9471-D187B064FFFA}"/>
    <cellStyle name="Normal 6 4 2" xfId="3342" xr:uid="{17CE8FB1-A43F-455D-AA1E-782A25F89114}"/>
    <cellStyle name="Normal 6 4 2 2" xfId="6492" xr:uid="{725D9B8A-F5C7-45DC-91E8-5BB4E99FB840}"/>
    <cellStyle name="Normal 6 4 2 2 2" xfId="12987" xr:uid="{96A8111C-8203-4F32-8068-E27653A252F1}"/>
    <cellStyle name="Normal 6 4 2 2 2 2" xfId="28415" xr:uid="{C76592EC-045B-4A61-830F-597A7CE1B3D5}"/>
    <cellStyle name="Normal 6 4 2 2 2 3" xfId="46461" xr:uid="{21822D2D-5C71-4E42-8548-827F770DE9E7}"/>
    <cellStyle name="Normal 6 4 2 2 3" xfId="19389" xr:uid="{DCA928B1-AED6-4BC4-B29D-C0D2953B51F5}"/>
    <cellStyle name="Normal 6 4 2 2 4" xfId="37436" xr:uid="{A9E10FD9-6AA2-4E55-9BFB-B26C7EE674AD}"/>
    <cellStyle name="Normal 6 4 2 2 5" xfId="52942" xr:uid="{0ADB600E-E716-4D9B-AAD6-F91EAA8CF5E6}"/>
    <cellStyle name="Normal 6 4 2 3" xfId="8073" xr:uid="{C4ADB56D-9334-4834-9E53-0FE1DC7727FF}"/>
    <cellStyle name="Normal 6 4 2 3 2" xfId="29971" xr:uid="{40AE8FDE-5B73-41D4-8D21-E5B9FF990BFA}"/>
    <cellStyle name="Normal 6 4 2 3 2 2" xfId="48017" xr:uid="{6FE7A2AC-8127-4519-A63B-F120E826C7F2}"/>
    <cellStyle name="Normal 6 4 2 3 3" xfId="20945" xr:uid="{8F922D68-36E4-4F39-BA79-0B2E7597F06F}"/>
    <cellStyle name="Normal 6 4 2 3 4" xfId="38992" xr:uid="{0BCD66AB-0537-4684-9CE3-0E34113F93B9}"/>
    <cellStyle name="Normal 6 4 2 4" xfId="9371" xr:uid="{70EFA598-9FD6-49B2-BCE9-7A61C9832DE1}"/>
    <cellStyle name="Normal 6 4 2 4 2" xfId="31263" xr:uid="{CDDF3F5D-B5F7-4ACA-A7A9-7D950FB85A33}"/>
    <cellStyle name="Normal 6 4 2 4 2 2" xfId="49309" xr:uid="{3278520E-43E8-436E-905D-1EFC88273EC8}"/>
    <cellStyle name="Normal 6 4 2 4 3" xfId="22237" xr:uid="{48A7544C-C163-4EC2-B6C6-D51EC89C7B72}"/>
    <cellStyle name="Normal 6 4 2 4 4" xfId="40284" xr:uid="{2C91E392-0256-4482-8DE3-DF4ACC461BC3}"/>
    <cellStyle name="Normal 6 4 2 5" xfId="4939" xr:uid="{7F33CCB6-DB41-4837-BCE8-E99F2BBB3819}"/>
    <cellStyle name="Normal 6 4 2 5 2" xfId="26863" xr:uid="{8C5DAAE8-C41C-4074-8406-EFA3FD959967}"/>
    <cellStyle name="Normal 6 4 2 5 2 2" xfId="44909" xr:uid="{52653313-90F4-4273-9658-D7C8E14C8BAE}"/>
    <cellStyle name="Normal 6 4 2 5 3" xfId="17837" xr:uid="{5B4D188A-04E3-4294-991C-FDA4F7587130}"/>
    <cellStyle name="Normal 6 4 2 5 4" xfId="35884" xr:uid="{AE8A9F0C-4288-4D25-A398-C4BA6B8EB6EC}"/>
    <cellStyle name="Normal 6 4 2 6" xfId="11435" xr:uid="{E2BDB23F-0EA2-40B4-81C6-DE887E0FC04B}"/>
    <cellStyle name="Normal 6 4 2 6 2" xfId="25305" xr:uid="{60A0951D-487E-42B5-B7E2-C12327F2C830}"/>
    <cellStyle name="Normal 6 4 2 6 3" xfId="43351" xr:uid="{46B9B5B1-9EC6-4A81-9B04-BFE620F223A3}"/>
    <cellStyle name="Normal 6 4 2 7" xfId="16279" xr:uid="{AD86D044-8827-494F-B4A4-DED750045E0C}"/>
    <cellStyle name="Normal 6 4 2 8" xfId="34326" xr:uid="{B37FE634-5220-4A48-9B36-A1EB163BF540}"/>
    <cellStyle name="Normal 6 4 2 9" xfId="51390" xr:uid="{54886B68-1DFB-49AD-BD71-003CE24DC7E3}"/>
    <cellStyle name="Normal 6 4 3" xfId="2556" xr:uid="{F587D9F9-D220-46C7-A10B-441F418A2718}"/>
    <cellStyle name="Normal 6 4 3 2" xfId="5715" xr:uid="{5EA9805C-1E97-4B2F-8486-C6D6806641FA}"/>
    <cellStyle name="Normal 6 4 3 2 2" xfId="27639" xr:uid="{03179973-6160-4CA7-8A45-3F423B5A93D1}"/>
    <cellStyle name="Normal 6 4 3 2 2 2" xfId="45685" xr:uid="{29D0B86F-E9C1-4E84-9727-B7EEFDABD0D8}"/>
    <cellStyle name="Normal 6 4 3 2 3" xfId="18613" xr:uid="{204EBA37-89D2-4588-BF95-B55338CC0DD5}"/>
    <cellStyle name="Normal 6 4 3 2 4" xfId="36660" xr:uid="{E981BACE-8D9A-47BB-B899-237CB0A48FE2}"/>
    <cellStyle name="Normal 6 4 3 3" xfId="12211" xr:uid="{34DF5192-1F07-43A0-BC78-72E7F6E20A9B}"/>
    <cellStyle name="Normal 6 4 3 3 2" xfId="24529" xr:uid="{48455CFA-6EE6-49E8-A01B-AFED3754280F}"/>
    <cellStyle name="Normal 6 4 3 3 3" xfId="42575" xr:uid="{ABCA6B40-322A-4496-B0D6-DB14B5F38DCF}"/>
    <cellStyle name="Normal 6 4 3 4" xfId="15503" xr:uid="{D6E61ACD-343E-4312-BB10-C52411F0334F}"/>
    <cellStyle name="Normal 6 4 3 5" xfId="33550" xr:uid="{E70668C6-91B7-426F-A2BE-19B11B07F612}"/>
    <cellStyle name="Normal 6 4 3 6" xfId="52166" xr:uid="{0DC0BB56-D84A-440A-8FF3-49EBB99DF78A}"/>
    <cellStyle name="Normal 6 4 4" xfId="7297" xr:uid="{552005D3-BD43-4CAB-A30D-6CF24C0C7A75}"/>
    <cellStyle name="Normal 6 4 4 2" xfId="29195" xr:uid="{BB367814-5113-42A3-A5BC-7E2258CDF8FE}"/>
    <cellStyle name="Normal 6 4 4 2 2" xfId="47241" xr:uid="{ABD83A4D-BB33-40E1-AD35-83CF358A349E}"/>
    <cellStyle name="Normal 6 4 4 3" xfId="20169" xr:uid="{15A998DE-3F66-4ECC-BCB9-1278A80ABF2C}"/>
    <cellStyle name="Normal 6 4 4 4" xfId="38216" xr:uid="{9CEFD207-52C7-469B-9376-C17650FFD868}"/>
    <cellStyle name="Normal 6 4 5" xfId="8861" xr:uid="{A6251592-6206-425E-B9EA-B7B0FBC00E47}"/>
    <cellStyle name="Normal 6 4 5 2" xfId="30753" xr:uid="{BF846FE2-007E-4369-8D98-730C7B66B220}"/>
    <cellStyle name="Normal 6 4 5 2 2" xfId="48799" xr:uid="{73D3DC9F-A33A-4BED-94E4-AE33BFF288CC}"/>
    <cellStyle name="Normal 6 4 5 3" xfId="21727" xr:uid="{2048F44B-1920-4F5A-94AA-7EBB3BE8580D}"/>
    <cellStyle name="Normal 6 4 5 4" xfId="39774" xr:uid="{2E5D6760-23F8-4847-98C0-8F84B7A316CC}"/>
    <cellStyle name="Normal 6 4 6" xfId="4163" xr:uid="{33A3D4C8-9D6C-4A46-BC04-5E3DABF40ADB}"/>
    <cellStyle name="Normal 6 4 6 2" xfId="26087" xr:uid="{C38B2C52-984D-4E04-BDAE-3D53DF51A483}"/>
    <cellStyle name="Normal 6 4 6 2 2" xfId="44133" xr:uid="{172038DB-DDFD-48F8-A6BD-2FC282E840D0}"/>
    <cellStyle name="Normal 6 4 6 3" xfId="17061" xr:uid="{6BD20D2A-8D87-4BE2-82FE-F50346C30EC4}"/>
    <cellStyle name="Normal 6 4 6 4" xfId="35108" xr:uid="{0ECD270A-AD95-48B0-A440-A93D69516E25}"/>
    <cellStyle name="Normal 6 4 7" xfId="9886" xr:uid="{9DC71E51-0960-475C-905E-9CBD95D28BF9}"/>
    <cellStyle name="Normal 6 4 7 2" xfId="31778" xr:uid="{645CE02A-0175-454A-86CF-D97E0DB19AF5}"/>
    <cellStyle name="Normal 6 4 7 2 2" xfId="49824" xr:uid="{EF91E80D-2956-44D2-96FC-85D073D90B12}"/>
    <cellStyle name="Normal 6 4 7 3" xfId="22752" xr:uid="{5CA70BC0-62E0-4478-9D47-5F3D3EEC0C0A}"/>
    <cellStyle name="Normal 6 4 7 4" xfId="40799" xr:uid="{E50F4811-5AEF-4740-9382-7B46BE663311}"/>
    <cellStyle name="Normal 6 4 8" xfId="10151" xr:uid="{11A4B1F9-50B7-4B8F-81F4-3D688E00B1C9}"/>
    <cellStyle name="Normal 6 4 8 2" xfId="32043" xr:uid="{10A977E0-C216-4306-BA66-0FA76EC931D3}"/>
    <cellStyle name="Normal 6 4 8 2 2" xfId="50089" xr:uid="{DB430B0B-BC19-4537-A433-A7BB978D51B7}"/>
    <cellStyle name="Normal 6 4 8 3" xfId="23017" xr:uid="{E20C7F80-4FFE-4504-9234-ECFAB3338F38}"/>
    <cellStyle name="Normal 6 4 8 4" xfId="41064" xr:uid="{157170B4-8094-4C0A-9B03-E94D3C8DFE17}"/>
    <cellStyle name="Normal 6 4 9" xfId="10659" xr:uid="{FE132B97-0571-41DF-94F9-1242376B5435}"/>
    <cellStyle name="Normal 6 4 9 2" xfId="23528" xr:uid="{D124A345-00B4-4D66-8471-1D8E765AB67F}"/>
    <cellStyle name="Normal 6 4 9 3" xfId="41574" xr:uid="{3139E7FA-2128-4112-A5E6-2BA8EF8DA2E7}"/>
    <cellStyle name="Normal 6 5" xfId="682" xr:uid="{EFD0CFAD-C27D-4134-925A-3E2999E508D5}"/>
    <cellStyle name="Normal 6 5 10" xfId="32565" xr:uid="{D598266E-B28E-4967-AD3A-4A1BE8AA2B09}"/>
    <cellStyle name="Normal 6 5 11" xfId="50630" xr:uid="{DE994AF5-F7EE-4809-8326-E02720702A02}"/>
    <cellStyle name="Normal 6 5 12" xfId="1436" xr:uid="{B4ACD525-4666-44A4-8B24-79B4170BF114}"/>
    <cellStyle name="Normal 6 5 13" xfId="54493" xr:uid="{76A0412C-3631-4306-BED9-78FCD5486306}"/>
    <cellStyle name="Normal 6 5 2" xfId="3358" xr:uid="{1CC19EAC-4CF9-4A90-A766-F8C539F7E615}"/>
    <cellStyle name="Normal 6 5 2 2" xfId="6508" xr:uid="{A1194DC9-6442-40E3-82A5-B4454C76DCC2}"/>
    <cellStyle name="Normal 6 5 2 2 2" xfId="13003" xr:uid="{94EFADBD-2E5B-40AC-8C5B-0AF14D17811C}"/>
    <cellStyle name="Normal 6 5 2 2 2 2" xfId="28431" xr:uid="{381C19F1-AF6C-4872-B59E-32B80EEBDE9D}"/>
    <cellStyle name="Normal 6 5 2 2 2 3" xfId="46477" xr:uid="{4F1C84F4-CE57-4270-827D-B7FA475FA2C8}"/>
    <cellStyle name="Normal 6 5 2 2 3" xfId="19405" xr:uid="{C5F60D39-8B69-4326-80F2-3B95337E39E0}"/>
    <cellStyle name="Normal 6 5 2 2 4" xfId="37452" xr:uid="{9AF9D9DC-8D08-460C-A49D-5100453B8CED}"/>
    <cellStyle name="Normal 6 5 2 2 5" xfId="52958" xr:uid="{367728D9-4074-4154-8B14-28FD0D53AD72}"/>
    <cellStyle name="Normal 6 5 2 3" xfId="8089" xr:uid="{F49F7E46-31F4-411D-8FE9-185C0B115004}"/>
    <cellStyle name="Normal 6 5 2 3 2" xfId="29987" xr:uid="{0AE96112-D191-48D6-97C1-28DC6962D4E5}"/>
    <cellStyle name="Normal 6 5 2 3 2 2" xfId="48033" xr:uid="{79D69632-48AF-40B1-8E82-A8271E194353}"/>
    <cellStyle name="Normal 6 5 2 3 3" xfId="20961" xr:uid="{3FEC00C6-5658-493D-8FFF-8273CEFC7173}"/>
    <cellStyle name="Normal 6 5 2 3 4" xfId="39008" xr:uid="{E761C6B7-D711-4C5C-9B71-4D043515E6F1}"/>
    <cellStyle name="Normal 6 5 2 4" xfId="4955" xr:uid="{6E491326-44F0-422B-95DC-AAE1498CDF66}"/>
    <cellStyle name="Normal 6 5 2 4 2" xfId="26879" xr:uid="{CE2A5822-46A3-41E8-8DC3-947C443284B7}"/>
    <cellStyle name="Normal 6 5 2 4 2 2" xfId="44925" xr:uid="{662EB919-9E6B-40C9-B4BA-5895BCBBE394}"/>
    <cellStyle name="Normal 6 5 2 4 3" xfId="17853" xr:uid="{8F3DCBAE-C5D9-4526-9D39-1A4B2D6939C4}"/>
    <cellStyle name="Normal 6 5 2 4 4" xfId="35900" xr:uid="{EEB08C1D-5B56-4450-BCB9-1091B74D3723}"/>
    <cellStyle name="Normal 6 5 2 5" xfId="11451" xr:uid="{617E8894-B3CF-4C30-9511-C64460B41F34}"/>
    <cellStyle name="Normal 6 5 2 5 2" xfId="25321" xr:uid="{E3A76058-16B9-424A-B309-9D57F4B6B47C}"/>
    <cellStyle name="Normal 6 5 2 5 3" xfId="43367" xr:uid="{73096245-7F93-41CA-A7EB-08AFA0F8D0C9}"/>
    <cellStyle name="Normal 6 5 2 6" xfId="16295" xr:uid="{3D000EAD-7020-481C-9360-0AD341DCC8C2}"/>
    <cellStyle name="Normal 6 5 2 7" xfId="34342" xr:uid="{4DA6E5F1-D79D-49E6-8ADE-E01829D2E423}"/>
    <cellStyle name="Normal 6 5 2 8" xfId="51406" xr:uid="{FDB6C9F2-0E06-4B6B-BF02-2ABFC7B9D6D3}"/>
    <cellStyle name="Normal 6 5 3" xfId="2572" xr:uid="{526EFCDF-CA3D-435E-98E3-962FC37A27D6}"/>
    <cellStyle name="Normal 6 5 3 2" xfId="5731" xr:uid="{20FD9487-90C0-4260-8BAA-A0577BD1753A}"/>
    <cellStyle name="Normal 6 5 3 2 2" xfId="27655" xr:uid="{9A70F80B-70BD-4BD9-B597-FE5F8C19D870}"/>
    <cellStyle name="Normal 6 5 3 2 2 2" xfId="45701" xr:uid="{8625A4C1-D076-4579-AA8A-85762B72293F}"/>
    <cellStyle name="Normal 6 5 3 2 3" xfId="18629" xr:uid="{CF453653-1056-4596-988B-161DC6255F0B}"/>
    <cellStyle name="Normal 6 5 3 2 4" xfId="36676" xr:uid="{B5338B2C-34E1-4FD8-8A8E-0E8808BFD74F}"/>
    <cellStyle name="Normal 6 5 3 3" xfId="12227" xr:uid="{366FF8D2-8BEB-4323-B8AD-4260662FB30B}"/>
    <cellStyle name="Normal 6 5 3 3 2" xfId="24545" xr:uid="{5DAF3115-3628-42B7-ABF8-6D62A39941C6}"/>
    <cellStyle name="Normal 6 5 3 3 3" xfId="42591" xr:uid="{EAAD21D0-748C-472D-963F-1B05892C2B84}"/>
    <cellStyle name="Normal 6 5 3 4" xfId="15519" xr:uid="{B1AF432F-676A-45A6-930D-7F8CF0EC0CB6}"/>
    <cellStyle name="Normal 6 5 3 5" xfId="33566" xr:uid="{1CD60566-D6BA-4778-9FB9-E73A7CF5A268}"/>
    <cellStyle name="Normal 6 5 3 6" xfId="52182" xr:uid="{EEA458D4-A80A-471E-81E6-12A8ACF1E478}"/>
    <cellStyle name="Normal 6 5 4" xfId="7313" xr:uid="{CF44A865-70D5-4A6E-8D21-EF38809B8DB9}"/>
    <cellStyle name="Normal 6 5 4 2" xfId="29211" xr:uid="{7B6AEE00-75D6-4CEF-B96F-2C5B957ED2AC}"/>
    <cellStyle name="Normal 6 5 4 2 2" xfId="47257" xr:uid="{0493467B-80DD-4F51-99F1-681B52759A2C}"/>
    <cellStyle name="Normal 6 5 4 3" xfId="20185" xr:uid="{166F6E0A-8B3B-4877-B224-432828DE5A07}"/>
    <cellStyle name="Normal 6 5 4 4" xfId="38232" xr:uid="{CA99A8D3-043C-4EA9-8717-1147CC81BE28}"/>
    <cellStyle name="Normal 6 5 5" xfId="8877" xr:uid="{9387745E-5DD2-4271-A244-018624955449}"/>
    <cellStyle name="Normal 6 5 5 2" xfId="30769" xr:uid="{C977B33E-2C02-4ABE-9861-8CE728C27105}"/>
    <cellStyle name="Normal 6 5 5 2 2" xfId="48815" xr:uid="{6C807470-0D03-459E-AB9E-72C2D19259FD}"/>
    <cellStyle name="Normal 6 5 5 3" xfId="21743" xr:uid="{4E2C70F5-BC44-4844-B024-F3D3F71059AA}"/>
    <cellStyle name="Normal 6 5 5 4" xfId="39790" xr:uid="{BBFEF3C1-FD57-4CF6-A9CC-FD6CB0149CEA}"/>
    <cellStyle name="Normal 6 5 6" xfId="4179" xr:uid="{406C55D1-3925-4614-AAEE-9F7149047720}"/>
    <cellStyle name="Normal 6 5 6 2" xfId="26103" xr:uid="{830182C3-191F-4EE7-B287-845E49625CC9}"/>
    <cellStyle name="Normal 6 5 6 2 2" xfId="44149" xr:uid="{408F09BE-CC89-47E8-9621-D3108E6B1686}"/>
    <cellStyle name="Normal 6 5 6 3" xfId="17077" xr:uid="{A45840DC-C364-4CC0-BFA9-B04ECEEC2768}"/>
    <cellStyle name="Normal 6 5 6 4" xfId="35124" xr:uid="{8CB75554-9FD1-46D6-8D6D-1781E55D38BF}"/>
    <cellStyle name="Normal 6 5 7" xfId="9902" xr:uid="{E1A4B488-C75B-44AD-A5D6-6283B6EA29BF}"/>
    <cellStyle name="Normal 6 5 7 2" xfId="31794" xr:uid="{651CE56F-163B-46E9-8AB0-10C0677D6C04}"/>
    <cellStyle name="Normal 6 5 7 2 2" xfId="49840" xr:uid="{F4D44858-5FF0-4C22-8C29-3B6D217FDD32}"/>
    <cellStyle name="Normal 6 5 7 3" xfId="22768" xr:uid="{2DE6E1DB-F56F-4B94-9072-CB3B8AE059B0}"/>
    <cellStyle name="Normal 6 5 7 4" xfId="40815" xr:uid="{71730457-3C05-4EEB-BA85-6EED57297911}"/>
    <cellStyle name="Normal 6 5 8" xfId="10675" xr:uid="{16A21BAF-DB75-4217-BB64-EF38E9C5B2BC}"/>
    <cellStyle name="Normal 6 5 8 2" xfId="23544" xr:uid="{9B9CDAEE-4A69-4717-B13B-DE3DED68BD64}"/>
    <cellStyle name="Normal 6 5 8 3" xfId="41590" xr:uid="{FAEC1247-04A6-4E8A-88AC-0B0D9792B915}"/>
    <cellStyle name="Normal 6 5 9" xfId="14518" xr:uid="{0E897186-2FEC-4464-9FDD-F1F73B28F241}"/>
    <cellStyle name="Normal 6 6" xfId="1740" xr:uid="{302BA4B4-0D14-4702-90F8-A4F51F47C6A1}"/>
    <cellStyle name="Normal 6 7" xfId="1802" xr:uid="{E99E6087-027A-4F79-8DDB-C50D9B16EE15}"/>
    <cellStyle name="Normal 6 7 2" xfId="2845" xr:uid="{BF420EEF-5BB0-4FE7-B9A1-2891F233362D}"/>
    <cellStyle name="Normal 6 7 2 2" xfId="5995" xr:uid="{E25AF334-7936-4047-9C03-EFEA4D1DA61E}"/>
    <cellStyle name="Normal 6 7 2 2 2" xfId="27918" xr:uid="{88DDD538-1918-4957-A7E2-AD4D0DE050DC}"/>
    <cellStyle name="Normal 6 7 2 2 2 2" xfId="45964" xr:uid="{192B69B8-3906-4B41-B9A3-C5B4B71DDD72}"/>
    <cellStyle name="Normal 6 7 2 2 3" xfId="18892" xr:uid="{3AB824B3-A4B8-452F-BC4C-6FCB08FFED56}"/>
    <cellStyle name="Normal 6 7 2 2 4" xfId="36939" xr:uid="{B84BD67D-CDF0-4146-9E95-CD2A6CE1DC53}"/>
    <cellStyle name="Normal 6 7 2 3" xfId="12490" xr:uid="{3CCEC9B4-17CD-409C-92BC-BEF3BC74B567}"/>
    <cellStyle name="Normal 6 7 2 3 2" xfId="24808" xr:uid="{176A7574-A95F-40BC-A863-4626797F9780}"/>
    <cellStyle name="Normal 6 7 2 3 3" xfId="42854" xr:uid="{ADB61E17-98A7-4829-99FB-22AECE1F99FB}"/>
    <cellStyle name="Normal 6 7 2 4" xfId="15782" xr:uid="{8F9E2DBD-1691-45B6-A54B-BDAA3CEA4FEC}"/>
    <cellStyle name="Normal 6 7 2 5" xfId="33829" xr:uid="{41F68823-83C4-4CDD-AE23-21845A4D70E8}"/>
    <cellStyle name="Normal 6 7 2 6" xfId="52445" xr:uid="{1C817212-70A2-4434-8B96-5B56ABA58BB2}"/>
    <cellStyle name="Normal 6 7 3" xfId="7576" xr:uid="{71DCD783-9677-49AA-9D25-8095E004555D}"/>
    <cellStyle name="Normal 6 7 3 2" xfId="29474" xr:uid="{C49E62DB-287D-44E8-AACA-F52905A1CE6A}"/>
    <cellStyle name="Normal 6 7 3 2 2" xfId="47520" xr:uid="{B0F57841-9E36-4A71-A11B-2D1A05A2BB21}"/>
    <cellStyle name="Normal 6 7 3 3" xfId="20448" xr:uid="{0EC95CE9-AD46-4B02-8F14-8AF16D0EBD02}"/>
    <cellStyle name="Normal 6 7 3 4" xfId="38495" xr:uid="{583B382B-4B37-4E2A-A67F-9D8C14AB4C74}"/>
    <cellStyle name="Normal 6 7 4" xfId="9124" xr:uid="{7B3A2C3E-07F3-40B0-B484-4E96B36A6F21}"/>
    <cellStyle name="Normal 6 7 4 2" xfId="31016" xr:uid="{BBC36264-2A35-4127-B51F-594AAC7E054F}"/>
    <cellStyle name="Normal 6 7 4 2 2" xfId="49062" xr:uid="{0E85ED42-52EE-4896-BFDB-94F1C426EF11}"/>
    <cellStyle name="Normal 6 7 4 3" xfId="21990" xr:uid="{FCEE5AE1-D431-4C34-B105-54D825D68301}"/>
    <cellStyle name="Normal 6 7 4 4" xfId="40037" xr:uid="{5ED9EE7B-8EC3-4936-B0DF-CF730E95CF7F}"/>
    <cellStyle name="Normal 6 7 5" xfId="4442" xr:uid="{0FBFB4D4-CD05-45FE-BD6A-E4AB826C4DEB}"/>
    <cellStyle name="Normal 6 7 5 2" xfId="26366" xr:uid="{BEC14F97-3BA3-4CF3-8AF6-375FBDC0CDDF}"/>
    <cellStyle name="Normal 6 7 5 2 2" xfId="44412" xr:uid="{CB9AA1BE-DC77-4958-BCFB-7418E2865644}"/>
    <cellStyle name="Normal 6 7 5 3" xfId="17340" xr:uid="{EBFBF485-B94B-4866-9876-E3E8B4BF7989}"/>
    <cellStyle name="Normal 6 7 5 4" xfId="35387" xr:uid="{A7E0F8BF-E7E9-464C-9679-2B0E5311496D}"/>
    <cellStyle name="Normal 6 7 6" xfId="10938" xr:uid="{D248D2A8-52A9-46CB-B237-8A609C9C4796}"/>
    <cellStyle name="Normal 6 7 6 2" xfId="23792" xr:uid="{606BFD7D-5C1A-44A5-89E6-FEEC982DB047}"/>
    <cellStyle name="Normal 6 7 6 3" xfId="41838" xr:uid="{478D1EA9-7263-4590-995F-749AAE77111C}"/>
    <cellStyle name="Normal 6 7 7" xfId="14766" xr:uid="{E5814433-714C-4CC9-833F-ECA19DAA78B6}"/>
    <cellStyle name="Normal 6 7 8" xfId="32813" xr:uid="{F21C536F-9995-496A-B0CC-89D1B940F736}"/>
    <cellStyle name="Normal 6 7 9" xfId="50893" xr:uid="{CAA0BC7C-B779-4715-93BD-7EB5F790508D}"/>
    <cellStyle name="Normal 6 8" xfId="2055" xr:uid="{CCD6915F-24EB-46F0-8C86-28A25D4605D0}"/>
    <cellStyle name="Normal 6 8 2" xfId="5218" xr:uid="{6D03F579-327C-49D7-9655-5AEB246921FF}"/>
    <cellStyle name="Normal 6 8 2 2" xfId="27142" xr:uid="{A3262F69-3D09-49A5-A2C3-6EF6FF1C9AC5}"/>
    <cellStyle name="Normal 6 8 2 2 2" xfId="45188" xr:uid="{4D8C1C9A-6C74-4968-9ABB-27D85FB84A1B}"/>
    <cellStyle name="Normal 6 8 2 3" xfId="18116" xr:uid="{BA02F6DC-71D4-405E-84B3-D6F3F9AF3973}"/>
    <cellStyle name="Normal 6 8 2 4" xfId="36163" xr:uid="{9AC4DE33-78FC-4F2F-B612-6CEEE24257E2}"/>
    <cellStyle name="Normal 6 8 3" xfId="11714" xr:uid="{E195FAD0-09C8-4620-B243-0A6CFFD35E4E}"/>
    <cellStyle name="Normal 6 8 3 2" xfId="24032" xr:uid="{F89F7CD8-3A63-400B-90EF-D0A4ADEF2D1D}"/>
    <cellStyle name="Normal 6 8 3 3" xfId="42078" xr:uid="{6E49BC00-9F3D-4478-BA50-13A829676EED}"/>
    <cellStyle name="Normal 6 8 4" xfId="15006" xr:uid="{69E48FB5-5E49-45EF-98E2-90BBD87EB06B}"/>
    <cellStyle name="Normal 6 8 5" xfId="33053" xr:uid="{205AA5F2-04B6-4A5C-BC08-F0AFDEA9E7B9}"/>
    <cellStyle name="Normal 6 8 6" xfId="51669" xr:uid="{1EEA2E3E-E3FD-4E42-B16B-98C27E47E1C9}"/>
    <cellStyle name="Normal 6 9" xfId="6800" xr:uid="{33C43BB7-F1B8-477F-AAC2-E228CAB0BE59}"/>
    <cellStyle name="Normal 6 9 2" xfId="13272" xr:uid="{84F96A6B-CD0F-4D4A-B3A8-5A6BFB471247}"/>
    <cellStyle name="Normal 6 9 2 2" xfId="28698" xr:uid="{919C9011-E257-45E4-892C-C39C0395EC95}"/>
    <cellStyle name="Normal 6 9 2 3" xfId="46744" xr:uid="{E870915A-6DEE-4BDB-856B-B1D7CA38DEDD}"/>
    <cellStyle name="Normal 6 9 3" xfId="19672" xr:uid="{56AEEC7A-3D9D-4CC8-9AAB-162C3166E060}"/>
    <cellStyle name="Normal 6 9 4" xfId="37719" xr:uid="{D2F9C4BC-6339-4697-8435-76F2F50F6EAE}"/>
    <cellStyle name="Normal 6 9 5" xfId="53227" xr:uid="{49DEFF9E-5F36-459E-8154-B59AE9BABF0F}"/>
    <cellStyle name="Normal 62" xfId="282" xr:uid="{00000000-0005-0000-0000-00008C000000}"/>
    <cellStyle name="Normal 63" xfId="1742" xr:uid="{C5F20829-EB3F-4394-87E1-921A736E7003}"/>
    <cellStyle name="Normal 65" xfId="1743" xr:uid="{21BE36F9-EED3-46E6-8AF0-425DF1F3229F}"/>
    <cellStyle name="Normal 7" xfId="22" xr:uid="{00000000-0005-0000-0000-00008D000000}"/>
    <cellStyle name="Normal 7 10" xfId="8357" xr:uid="{0E1FE527-765C-4657-B025-CFCCE4116447}"/>
    <cellStyle name="Normal 7 10 2" xfId="13519" xr:uid="{A2A59F97-13CB-42A3-9501-BA4B703D03A9}"/>
    <cellStyle name="Normal 7 10 3" xfId="53473" xr:uid="{2ED35F1D-A532-4467-B02B-62405F8C7C0E}"/>
    <cellStyle name="Normal 7 11" xfId="8365" xr:uid="{5E4E5A88-E193-499E-B4F5-53F5B04335DB}"/>
    <cellStyle name="Normal 7 11 2" xfId="13757" xr:uid="{365FFFB1-F3DE-4D1D-B0DA-8712E18CC245}"/>
    <cellStyle name="Normal 7 11 2 2" xfId="30257" xr:uid="{5E64A331-7C1D-4C01-A562-839792CE1277}"/>
    <cellStyle name="Normal 7 11 2 3" xfId="48303" xr:uid="{5FA65C6F-969A-4873-B320-D18342C7973C}"/>
    <cellStyle name="Normal 7 11 3" xfId="21231" xr:uid="{638382E5-5F0E-49E2-8F6A-991AB62988BC}"/>
    <cellStyle name="Normal 7 11 4" xfId="39278" xr:uid="{16ACFFB9-1CE2-4DD1-8022-99208A5598C3}"/>
    <cellStyle name="Normal 7 11 5" xfId="53711" xr:uid="{ADAA0D9D-7BCD-4A1C-872B-E76D56C3C714}"/>
    <cellStyle name="Normal 7 12" xfId="3667" xr:uid="{865060DA-083A-4756-80C8-16BF4FE9FD7C}"/>
    <cellStyle name="Normal 7 12 2" xfId="25591" xr:uid="{1DFE9BE9-C128-4B86-AEE9-97A3BA79DF2F}"/>
    <cellStyle name="Normal 7 12 2 2" xfId="43637" xr:uid="{16C4DEC8-DE8D-4B73-9920-E5C536C24FCC}"/>
    <cellStyle name="Normal 7 12 3" xfId="16565" xr:uid="{D6FF41FF-7D5D-4D4B-A9F7-751E11859BC6}"/>
    <cellStyle name="Normal 7 12 4" xfId="34612" xr:uid="{948E4E47-FA3F-4ECB-BE08-4FB894550B81}"/>
    <cellStyle name="Normal 7 13" xfId="9389" xr:uid="{A73624CB-FD12-489A-88FC-9C16509ABE9B}"/>
    <cellStyle name="Normal 7 13 2" xfId="31281" xr:uid="{8BAEA46E-D714-4FD6-92A5-937A6A4ED71B}"/>
    <cellStyle name="Normal 7 13 2 2" xfId="49327" xr:uid="{30F3D0FF-67B8-4D10-A18A-3D9CB2771694}"/>
    <cellStyle name="Normal 7 13 3" xfId="22255" xr:uid="{30E85472-895E-4FB1-B6F6-3216B004052D}"/>
    <cellStyle name="Normal 7 13 4" xfId="40302" xr:uid="{56B6DE77-E2CF-4294-802D-6A835068B909}"/>
    <cellStyle name="Normal 7 14" xfId="10163" xr:uid="{C98DB48F-A585-4F35-8029-FC1788792CA7}"/>
    <cellStyle name="Normal 7 14 2" xfId="23032" xr:uid="{86B21991-8A8E-44D7-B410-8327AB27579D}"/>
    <cellStyle name="Normal 7 14 3" xfId="41078" xr:uid="{15E82E2E-B4F3-4A23-8F9D-C98B86522179}"/>
    <cellStyle name="Normal 7 15" xfId="14006" xr:uid="{64CDFAC0-8CA3-4880-9CF0-353F7AC2F3F4}"/>
    <cellStyle name="Normal 7 16" xfId="32053" xr:uid="{939B7D9F-F8A8-406B-B5E4-5A63B06B635D}"/>
    <cellStyle name="Normal 7 17" xfId="50118" xr:uid="{C63402F2-577F-42E4-8682-26A80EF0CA89}"/>
    <cellStyle name="Normal 7 18" xfId="923" xr:uid="{8CEBD0EA-C39B-4450-9D94-59DAA8B8EBD4}"/>
    <cellStyle name="Normal 7 19" xfId="53975" xr:uid="{12BCB6D1-6D52-402F-B9A3-A2DB181DD5E9}"/>
    <cellStyle name="Normal 7 2" xfId="362" xr:uid="{00000000-0005-0000-0000-00008E000000}"/>
    <cellStyle name="Normal 7 2 2" xfId="2050" xr:uid="{23BA7D8E-65D1-4B45-BFD1-72A7820E4190}"/>
    <cellStyle name="Normal 7 2 2 2" xfId="6780" xr:uid="{220DAFE2-607E-4996-8169-CC60EFA39230}"/>
    <cellStyle name="Normal 7 20" xfId="53981" xr:uid="{5B94CE28-74D6-407B-AB4F-A57B59A416BC}"/>
    <cellStyle name="Normal 7 3" xfId="433" xr:uid="{00000000-0005-0000-0000-00008F000000}"/>
    <cellStyle name="Normal 7 3 10" xfId="32318" xr:uid="{B97C9744-1516-4440-B800-CC7F4ACCEF94}"/>
    <cellStyle name="Normal 7 3 11" xfId="50383" xr:uid="{01E35AA1-589D-44D3-ACBD-BACDC35BAE52}"/>
    <cellStyle name="Normal 7 3 12" xfId="1188" xr:uid="{9602BBE4-6FC6-4380-B2B6-FE8D6B7AFCDA}"/>
    <cellStyle name="Normal 7 3 13" xfId="54246" xr:uid="{0E4BAD84-044A-435D-BB06-71AD7FE0285B}"/>
    <cellStyle name="Normal 7 3 2" xfId="3111" xr:uid="{085DFBAF-57CC-484B-8A8F-95B3ED16346F}"/>
    <cellStyle name="Normal 7 3 2 2" xfId="6261" xr:uid="{57362F05-122A-450C-AA0E-503CE0061F6A}"/>
    <cellStyle name="Normal 7 3 2 2 2" xfId="12756" xr:uid="{92E79471-DC7E-4813-B15A-57047FC97464}"/>
    <cellStyle name="Normal 7 3 2 2 2 2" xfId="28184" xr:uid="{429E35A9-EDED-482D-BE07-301F8F7E34D0}"/>
    <cellStyle name="Normal 7 3 2 2 2 3" xfId="46230" xr:uid="{4D91ED6F-4163-40BB-845A-9C9E8AC4ECEE}"/>
    <cellStyle name="Normal 7 3 2 2 3" xfId="19158" xr:uid="{B21AFC0A-F08A-43B0-B6B2-61F548CF84D4}"/>
    <cellStyle name="Normal 7 3 2 2 4" xfId="37205" xr:uid="{34C2B8C1-867F-43A7-8686-CBB810284DF6}"/>
    <cellStyle name="Normal 7 3 2 2 5" xfId="52711" xr:uid="{E9DA4EC0-E9DC-4F15-850E-E96B4C0BFF8C}"/>
    <cellStyle name="Normal 7 3 2 3" xfId="7842" xr:uid="{C3D02607-6672-4B5F-AC5E-1732F8468EA8}"/>
    <cellStyle name="Normal 7 3 2 3 2" xfId="29740" xr:uid="{D1F70DA2-F495-43BC-BAC8-C7888BA538C4}"/>
    <cellStyle name="Normal 7 3 2 3 2 2" xfId="47786" xr:uid="{DDE0EC6E-E92E-4A03-B755-FDC855F4D804}"/>
    <cellStyle name="Normal 7 3 2 3 3" xfId="20714" xr:uid="{D7B2BD5A-F571-4CA3-BBF5-669018A458EA}"/>
    <cellStyle name="Normal 7 3 2 3 4" xfId="38761" xr:uid="{DF42E41A-BDBA-449E-B585-5D1AA66777B0}"/>
    <cellStyle name="Normal 7 3 2 4" xfId="4708" xr:uid="{764B3151-00F4-4F74-93FD-051678277090}"/>
    <cellStyle name="Normal 7 3 2 4 2" xfId="26632" xr:uid="{40B7DD0F-E0F0-4754-A9C3-12B9C5705F58}"/>
    <cellStyle name="Normal 7 3 2 4 2 2" xfId="44678" xr:uid="{F1F3A4B9-2A1E-4858-AC4D-05510D8D7FD2}"/>
    <cellStyle name="Normal 7 3 2 4 3" xfId="17606" xr:uid="{C3E0CDA0-B797-4F1C-903E-8C73F9449FC5}"/>
    <cellStyle name="Normal 7 3 2 4 4" xfId="35653" xr:uid="{6ADB9DF8-4C10-433B-9E90-F578A456F555}"/>
    <cellStyle name="Normal 7 3 2 5" xfId="11204" xr:uid="{F103026F-1025-4B2A-9E95-923C5182C8A4}"/>
    <cellStyle name="Normal 7 3 2 5 2" xfId="25074" xr:uid="{6CB6E5AC-61C1-40CD-9644-9BB67C706D0B}"/>
    <cellStyle name="Normal 7 3 2 5 3" xfId="43120" xr:uid="{CA0288D9-B7B7-4C87-9881-E26935986C8D}"/>
    <cellStyle name="Normal 7 3 2 6" xfId="16048" xr:uid="{35DAE089-21FF-487B-AEC8-A53DFF18D8DE}"/>
    <cellStyle name="Normal 7 3 2 7" xfId="34095" xr:uid="{A2440580-A48B-4752-8F67-22E13CDDD3F2}"/>
    <cellStyle name="Normal 7 3 2 8" xfId="51159" xr:uid="{4EAA7A68-27D2-4B4E-94C9-E3E524114AF4}"/>
    <cellStyle name="Normal 7 3 3" xfId="2325" xr:uid="{512B58BB-C8AC-4CC0-8CFB-9BF19F842454}"/>
    <cellStyle name="Normal 7 3 3 2" xfId="5484" xr:uid="{8E114E9C-E231-4C97-872E-09088BA62230}"/>
    <cellStyle name="Normal 7 3 3 2 2" xfId="27408" xr:uid="{2D0BFEA8-BDF0-4BB2-A30B-99D8C463CF92}"/>
    <cellStyle name="Normal 7 3 3 2 2 2" xfId="45454" xr:uid="{E84646F8-C3BB-422D-AD60-782A7CC4FDAA}"/>
    <cellStyle name="Normal 7 3 3 2 3" xfId="18382" xr:uid="{4649A51C-564E-4E5D-A9DA-608D709E70C0}"/>
    <cellStyle name="Normal 7 3 3 2 4" xfId="36429" xr:uid="{2F35C007-2249-4E7A-B520-E6A861D1BBD6}"/>
    <cellStyle name="Normal 7 3 3 3" xfId="11980" xr:uid="{C249F62C-9FA8-4A06-9660-333DC033FF74}"/>
    <cellStyle name="Normal 7 3 3 3 2" xfId="24298" xr:uid="{63F79725-F11A-4EEF-B976-B4AFCD8BE451}"/>
    <cellStyle name="Normal 7 3 3 3 3" xfId="42344" xr:uid="{106C70DE-1247-40D9-81DF-0B05CDBF8D28}"/>
    <cellStyle name="Normal 7 3 3 4" xfId="15272" xr:uid="{1F81EDE1-1AAA-4222-98E6-70A00CAFE127}"/>
    <cellStyle name="Normal 7 3 3 5" xfId="33319" xr:uid="{1B057378-C271-401C-9A7F-5AAEFF1C29B8}"/>
    <cellStyle name="Normal 7 3 3 6" xfId="51935" xr:uid="{EA0B213C-E58E-4DCD-A35D-353192EC3A6F}"/>
    <cellStyle name="Normal 7 3 4" xfId="7066" xr:uid="{9C60F0CC-E952-4924-96F4-F395C53E3FCD}"/>
    <cellStyle name="Normal 7 3 4 2" xfId="28964" xr:uid="{315CA89B-C517-4435-95FD-00CA8C3B5BDC}"/>
    <cellStyle name="Normal 7 3 4 2 2" xfId="47010" xr:uid="{20D4EA06-3B8B-41C9-B981-F2B747259B1A}"/>
    <cellStyle name="Normal 7 3 4 3" xfId="19938" xr:uid="{0004B9E6-2843-43E4-9754-5C7E382B909F}"/>
    <cellStyle name="Normal 7 3 4 4" xfId="37985" xr:uid="{8A73B18C-54C3-4841-80E1-A33E4979AFDB}"/>
    <cellStyle name="Normal 7 3 5" xfId="8630" xr:uid="{94AEDCAF-9EB1-496F-B992-B39C981A2940}"/>
    <cellStyle name="Normal 7 3 5 2" xfId="30522" xr:uid="{5211E993-268E-44C0-A8C7-3900FCA4B9AD}"/>
    <cellStyle name="Normal 7 3 5 2 2" xfId="48568" xr:uid="{0E692C3A-45E7-4C10-9652-C136237E8C3E}"/>
    <cellStyle name="Normal 7 3 5 3" xfId="21496" xr:uid="{7E3F966B-CEEA-4A16-8B32-B3923C376939}"/>
    <cellStyle name="Normal 7 3 5 4" xfId="39543" xr:uid="{677CBB16-BBAE-4075-A667-EDDBFFA05E41}"/>
    <cellStyle name="Normal 7 3 6" xfId="3932" xr:uid="{84A1C022-C185-4700-AD9D-C3B5C0CC3A04}"/>
    <cellStyle name="Normal 7 3 6 2" xfId="25856" xr:uid="{3FE6DFA3-C594-425A-9574-8B02F98EFB80}"/>
    <cellStyle name="Normal 7 3 6 2 2" xfId="43902" xr:uid="{87E314D9-1008-4857-A225-E200BA956775}"/>
    <cellStyle name="Normal 7 3 6 3" xfId="16830" xr:uid="{69D05A6F-C503-4482-94F7-D39DFCDBB050}"/>
    <cellStyle name="Normal 7 3 6 4" xfId="34877" xr:uid="{C1452142-98E4-4229-85AE-094DDEAAE355}"/>
    <cellStyle name="Normal 7 3 7" xfId="9655" xr:uid="{70E05D5B-2C2D-435F-8624-6F6A6B5D2353}"/>
    <cellStyle name="Normal 7 3 7 2" xfId="31547" xr:uid="{F2AC500D-FBFD-4579-A181-A0F458274696}"/>
    <cellStyle name="Normal 7 3 7 2 2" xfId="49593" xr:uid="{7BEAEA18-DECB-447F-B19D-364AD070129B}"/>
    <cellStyle name="Normal 7 3 7 3" xfId="22521" xr:uid="{A3AE73D5-F15B-4538-A679-A3AD6EC963A7}"/>
    <cellStyle name="Normal 7 3 7 4" xfId="40568" xr:uid="{96612860-BBBB-482F-ABB2-AD670769E59A}"/>
    <cellStyle name="Normal 7 3 8" xfId="10428" xr:uid="{0387136A-261F-4530-BA3F-E2DC1393B3B3}"/>
    <cellStyle name="Normal 7 3 8 2" xfId="23297" xr:uid="{92ED5811-7E46-4684-AA76-6CBE479BA4B3}"/>
    <cellStyle name="Normal 7 3 8 3" xfId="41343" xr:uid="{2722C30D-8C37-43BD-A477-DD7784FDD8CC}"/>
    <cellStyle name="Normal 7 3 9" xfId="14271" xr:uid="{7E70E8B3-16E8-4D2A-BE65-664E4B3AA6B6}"/>
    <cellStyle name="Normal 7 4" xfId="668" xr:uid="{00000000-0005-0000-0000-000090000000}"/>
    <cellStyle name="Normal 7 4 10" xfId="14505" xr:uid="{A099C3BF-991E-4F70-A0C0-19F294770ADC}"/>
    <cellStyle name="Normal 7 4 11" xfId="32552" xr:uid="{26DB7701-A45E-4A78-8999-DAC3C9D94C5A}"/>
    <cellStyle name="Normal 7 4 12" xfId="50617" xr:uid="{306BD270-BB03-4590-A108-3706FE4DA425}"/>
    <cellStyle name="Normal 7 4 13" xfId="1422" xr:uid="{92899166-FD75-49F3-9463-378CB060D1C9}"/>
    <cellStyle name="Normal 7 4 14" xfId="54480" xr:uid="{53EF9F10-0078-4955-AC4C-3329A5AFA29A}"/>
    <cellStyle name="Normal 7 4 2" xfId="1784" xr:uid="{1D6263D5-367C-4A3C-8908-8B59286D857E}"/>
    <cellStyle name="Normal 7 4 2 10" xfId="14757" xr:uid="{41BE3435-347C-465B-A341-79C8F8F7B87A}"/>
    <cellStyle name="Normal 7 4 2 11" xfId="32804" xr:uid="{778F82CE-E0B8-41E7-B67F-1D0E130123DD}"/>
    <cellStyle name="Normal 7 4 2 12" xfId="50869" xr:uid="{E1507C3D-C8D2-4BAA-9EDE-57F18557BFDB}"/>
    <cellStyle name="Normal 7 4 2 2" xfId="2837" xr:uid="{BE0325D3-3550-4144-9418-814915F3D9DF}"/>
    <cellStyle name="Normal 7 4 2 2 2" xfId="3614" xr:uid="{0B280013-A464-4EA6-9E30-D51DD23A2623}"/>
    <cellStyle name="Normal 7 4 2 2 2 2" xfId="6764" xr:uid="{4FCAC26D-93B5-4E32-9088-DE6356708CC0}"/>
    <cellStyle name="Normal 7 4 2 2 2 2 2" xfId="13259" xr:uid="{2ADE1AD4-97B6-4A68-9032-2062F4A374AF}"/>
    <cellStyle name="Normal 7 4 2 2 2 2 2 2" xfId="28687" xr:uid="{D7F2DA43-8F02-47E8-9B42-A30588F50D74}"/>
    <cellStyle name="Normal 7 4 2 2 2 2 2 3" xfId="46733" xr:uid="{25792147-46B8-466B-8830-84FAF2416B99}"/>
    <cellStyle name="Normal 7 4 2 2 2 2 3" xfId="19661" xr:uid="{628AAA04-83AD-4786-BC5F-497E6C27FAC2}"/>
    <cellStyle name="Normal 7 4 2 2 2 2 4" xfId="37708" xr:uid="{B839250D-BEC3-4D4F-80A6-185E39257D67}"/>
    <cellStyle name="Normal 7 4 2 2 2 2 5" xfId="53214" xr:uid="{6DDF0878-AE0C-4111-9334-90F574B6D974}"/>
    <cellStyle name="Normal 7 4 2 2 2 3" xfId="8345" xr:uid="{62D82CB4-957B-42F9-A855-6CB4FF55E545}"/>
    <cellStyle name="Normal 7 4 2 2 2 3 2" xfId="30243" xr:uid="{C5116EA8-E3C9-4EC1-995C-7F3DFB5F907F}"/>
    <cellStyle name="Normal 7 4 2 2 2 3 2 2" xfId="48289" xr:uid="{B3599242-5BBA-4ADB-9CE6-84A6CD05535F}"/>
    <cellStyle name="Normal 7 4 2 2 2 3 3" xfId="21217" xr:uid="{055E45EE-BD88-42A1-B747-2250BB594510}"/>
    <cellStyle name="Normal 7 4 2 2 2 3 4" xfId="39264" xr:uid="{E4C4A60E-63C3-4D76-A6AD-840EEE2FEB34}"/>
    <cellStyle name="Normal 7 4 2 2 2 4" xfId="5211" xr:uid="{3FBD6E52-D606-4E03-A1B8-0E502FF98F4D}"/>
    <cellStyle name="Normal 7 4 2 2 2 4 2" xfId="27135" xr:uid="{BA053304-F501-4224-A71E-E45D8CC4B048}"/>
    <cellStyle name="Normal 7 4 2 2 2 4 2 2" xfId="45181" xr:uid="{1E32438D-DA62-4F84-BAC8-AF83BE628DBA}"/>
    <cellStyle name="Normal 7 4 2 2 2 4 3" xfId="18109" xr:uid="{0A69635D-85A4-4A86-8EFF-AB6096DC538C}"/>
    <cellStyle name="Normal 7 4 2 2 2 4 4" xfId="36156" xr:uid="{E119E09E-E85A-47C8-A2C2-4F44CDD5F521}"/>
    <cellStyle name="Normal 7 4 2 2 2 5" xfId="11707" xr:uid="{4F9FD4D6-6CF6-4F90-8671-E3EBF2EBA3B4}"/>
    <cellStyle name="Normal 7 4 2 2 2 5 2" xfId="25577" xr:uid="{B8395F8C-D9C5-47C8-8657-3C143428FF26}"/>
    <cellStyle name="Normal 7 4 2 2 2 5 3" xfId="43623" xr:uid="{855DF5C1-B667-4FEF-A2FD-C01489965E1E}"/>
    <cellStyle name="Normal 7 4 2 2 2 6" xfId="16551" xr:uid="{E6796257-1893-44EC-A94C-568BB9FC8B8C}"/>
    <cellStyle name="Normal 7 4 2 2 2 7" xfId="34598" xr:uid="{1BCE390C-7002-44C9-9FE7-63C92AB05548}"/>
    <cellStyle name="Normal 7 4 2 2 2 8" xfId="51662" xr:uid="{81A2A7F7-0D99-4412-A343-041B2503C0BA}"/>
    <cellStyle name="Normal 7 4 2 2 3" xfId="5988" xr:uid="{C4CDA3A3-DF2E-4D0C-862B-F581DD7AF1D3}"/>
    <cellStyle name="Normal 7 4 2 2 3 2" xfId="12483" xr:uid="{C160AFB9-EA63-420E-8522-687EE4402680}"/>
    <cellStyle name="Normal 7 4 2 2 3 2 2" xfId="27911" xr:uid="{E164EDE2-A503-4AA3-901E-4AC3CE9497F7}"/>
    <cellStyle name="Normal 7 4 2 2 3 2 3" xfId="45957" xr:uid="{DFC23A81-CAAA-460B-ABD1-A9268475EBFF}"/>
    <cellStyle name="Normal 7 4 2 2 3 3" xfId="18885" xr:uid="{28155A75-CE0F-44A6-B7C7-AE5B6F103F92}"/>
    <cellStyle name="Normal 7 4 2 2 3 4" xfId="36932" xr:uid="{CEC8E625-2CBE-49EF-A27E-80FE6FACDFFF}"/>
    <cellStyle name="Normal 7 4 2 2 3 5" xfId="52438" xr:uid="{D85B3DCB-B0DC-4E69-A1AB-922B31039AEC}"/>
    <cellStyle name="Normal 7 4 2 2 4" xfId="7569" xr:uid="{C439EB31-11F3-46E6-AFBF-98ED16B60217}"/>
    <cellStyle name="Normal 7 4 2 2 4 2" xfId="29467" xr:uid="{39B4E691-71B5-4B92-94F1-A801A6967D69}"/>
    <cellStyle name="Normal 7 4 2 2 4 2 2" xfId="47513" xr:uid="{124CC57D-0864-449C-B7FC-C054807D0DC8}"/>
    <cellStyle name="Normal 7 4 2 2 4 3" xfId="20441" xr:uid="{4797D6D2-799F-43BB-A283-9EA30936DA82}"/>
    <cellStyle name="Normal 7 4 2 2 4 4" xfId="38488" xr:uid="{30E1F18F-AFF3-4FF9-B73F-745D4D3F2483}"/>
    <cellStyle name="Normal 7 4 2 2 5" xfId="4435" xr:uid="{7F8D04F1-2279-40F3-BAF2-9C295A6C0FFA}"/>
    <cellStyle name="Normal 7 4 2 2 5 2" xfId="26359" xr:uid="{E6AB10AB-E63B-4DEE-9406-1575CBE20CDD}"/>
    <cellStyle name="Normal 7 4 2 2 5 2 2" xfId="44405" xr:uid="{FC87FBC7-8DA0-42F6-864D-4C0ADE586D73}"/>
    <cellStyle name="Normal 7 4 2 2 5 3" xfId="17333" xr:uid="{619F2709-361C-46FD-BDF3-B2B440F3B493}"/>
    <cellStyle name="Normal 7 4 2 2 5 4" xfId="35380" xr:uid="{BC91637D-D923-4D02-9A4C-A82B0403494A}"/>
    <cellStyle name="Normal 7 4 2 2 6" xfId="10931" xr:uid="{9599F51E-1E5B-4D85-B4CE-AA052D8BAB87}"/>
    <cellStyle name="Normal 7 4 2 2 6 2" xfId="24801" xr:uid="{EA189FC8-4133-4F38-A031-185B1F990BD6}"/>
    <cellStyle name="Normal 7 4 2 2 6 3" xfId="42847" xr:uid="{B83ED4A4-BDBF-4918-9607-33A4905AB14F}"/>
    <cellStyle name="Normal 7 4 2 2 7" xfId="15775" xr:uid="{3034F9AF-D488-474D-9C10-FE1D7A932D48}"/>
    <cellStyle name="Normal 7 4 2 2 8" xfId="33822" xr:uid="{CFE91641-2D36-49F1-934C-1260660AC8C3}"/>
    <cellStyle name="Normal 7 4 2 2 9" xfId="50886" xr:uid="{9458FA9C-AEF7-4B72-9B02-30384F5746E0}"/>
    <cellStyle name="Normal 7 4 2 3" xfId="3597" xr:uid="{276EDE3B-090E-401E-BEE5-D4642CE743A9}"/>
    <cellStyle name="Normal 7 4 2 3 2" xfId="6747" xr:uid="{18E03BA3-7513-44C7-A35D-B7E474521296}"/>
    <cellStyle name="Normal 7 4 2 3 2 2" xfId="13242" xr:uid="{21C6B0E6-EEEA-44AF-B378-189AE9E628F9}"/>
    <cellStyle name="Normal 7 4 2 3 2 2 2" xfId="28670" xr:uid="{CD924231-199D-4073-97B2-C76D893C6F87}"/>
    <cellStyle name="Normal 7 4 2 3 2 2 3" xfId="46716" xr:uid="{38A1453C-3D07-4425-86AF-69AE978FF261}"/>
    <cellStyle name="Normal 7 4 2 3 2 3" xfId="19644" xr:uid="{D48580E6-9E6B-4F64-8A40-603BF00DFBC9}"/>
    <cellStyle name="Normal 7 4 2 3 2 4" xfId="37691" xr:uid="{BAE47A20-770D-4598-B1B5-4B95DDB883AC}"/>
    <cellStyle name="Normal 7 4 2 3 2 5" xfId="53197" xr:uid="{DA9D230D-719B-491E-AD29-C671562E8CB4}"/>
    <cellStyle name="Normal 7 4 2 3 3" xfId="8328" xr:uid="{07B556CE-FAFD-4AD6-A766-B8500BB155EF}"/>
    <cellStyle name="Normal 7 4 2 3 3 2" xfId="30226" xr:uid="{DEF41CB7-C40E-473C-BEA9-7E17E9A77407}"/>
    <cellStyle name="Normal 7 4 2 3 3 2 2" xfId="48272" xr:uid="{E157A1A7-2093-4BAE-BF8F-2476689ABF08}"/>
    <cellStyle name="Normal 7 4 2 3 3 3" xfId="21200" xr:uid="{5E4CAA9F-5E1A-4680-A7C7-F7113BE214B5}"/>
    <cellStyle name="Normal 7 4 2 3 3 4" xfId="39247" xr:uid="{573CF06E-E86A-45B4-8CD9-C66E620F23FF}"/>
    <cellStyle name="Normal 7 4 2 3 4" xfId="5194" xr:uid="{706DE13D-F0DB-48F6-A34C-9DB75918F2EE}"/>
    <cellStyle name="Normal 7 4 2 3 4 2" xfId="27118" xr:uid="{C240ACCF-77CF-4FBB-9ED0-F6C0DC7391FA}"/>
    <cellStyle name="Normal 7 4 2 3 4 2 2" xfId="45164" xr:uid="{9D7F85E6-2014-4786-94AB-1C793E1AD11B}"/>
    <cellStyle name="Normal 7 4 2 3 4 3" xfId="18092" xr:uid="{E45D9617-7C67-41F9-9363-910071641B5D}"/>
    <cellStyle name="Normal 7 4 2 3 4 4" xfId="36139" xr:uid="{DD5A00F4-975C-4B52-9CE9-50D8F57C3402}"/>
    <cellStyle name="Normal 7 4 2 3 5" xfId="11690" xr:uid="{86AD34B6-F97F-47E2-9892-795F749FFE36}"/>
    <cellStyle name="Normal 7 4 2 3 5 2" xfId="25560" xr:uid="{28FCE74A-EF61-487D-B338-BF7119FA2C82}"/>
    <cellStyle name="Normal 7 4 2 3 5 3" xfId="43606" xr:uid="{EBF413AB-D835-4089-8845-83DC381CAA6F}"/>
    <cellStyle name="Normal 7 4 2 3 6" xfId="16534" xr:uid="{A857B808-3EBB-4600-AF47-19F340D30205}"/>
    <cellStyle name="Normal 7 4 2 3 7" xfId="34581" xr:uid="{A4848653-C3DF-461C-AF6C-6CDF045E5D48}"/>
    <cellStyle name="Normal 7 4 2 3 8" xfId="51645" xr:uid="{B8B13356-D6B9-4EA4-AC88-EC7E0717AC9C}"/>
    <cellStyle name="Normal 7 4 2 4" xfId="2813" xr:uid="{79559DF1-DB5E-4EA3-81F0-F2AADA1170BF}"/>
    <cellStyle name="Normal 7 4 2 4 2" xfId="5970" xr:uid="{198E0619-DDD8-4AC4-AAEF-8E6E10C09F6B}"/>
    <cellStyle name="Normal 7 4 2 4 2 2" xfId="27894" xr:uid="{C9568F28-3FE1-4466-83CB-E63ABB1B123F}"/>
    <cellStyle name="Normal 7 4 2 4 2 2 2" xfId="45940" xr:uid="{05A7EAE6-188F-4326-A8FB-C003DF60FF20}"/>
    <cellStyle name="Normal 7 4 2 4 2 3" xfId="18868" xr:uid="{52988D0E-381A-4530-8E35-40032D27FF82}"/>
    <cellStyle name="Normal 7 4 2 4 2 4" xfId="36915" xr:uid="{C5999C39-04C2-4B91-A280-271BADFFE162}"/>
    <cellStyle name="Normal 7 4 2 4 3" xfId="12466" xr:uid="{802727FA-A659-4412-80EB-A2308D5B42C6}"/>
    <cellStyle name="Normal 7 4 2 4 3 2" xfId="24784" xr:uid="{BABBA122-4CF1-42AB-8B40-40DFA0BEEBD7}"/>
    <cellStyle name="Normal 7 4 2 4 3 3" xfId="42830" xr:uid="{C682EB20-DFDE-4DF6-BBC4-2DE8BECBA17F}"/>
    <cellStyle name="Normal 7 4 2 4 4" xfId="15758" xr:uid="{41AB8580-5324-4E42-98AA-F11BB9713A57}"/>
    <cellStyle name="Normal 7 4 2 4 5" xfId="33805" xr:uid="{89902B37-6E6A-451C-A120-2C6BD83692C9}"/>
    <cellStyle name="Normal 7 4 2 4 6" xfId="52421" xr:uid="{5EF5531A-3A77-4C1C-B967-74364236CBED}"/>
    <cellStyle name="Normal 7 4 2 5" xfId="7552" xr:uid="{2CD7932B-CCD5-469F-8C4C-8164F36DCFAF}"/>
    <cellStyle name="Normal 7 4 2 5 2" xfId="29450" xr:uid="{04EA6D14-C12C-4146-AD8A-02FB6B508D2F}"/>
    <cellStyle name="Normal 7 4 2 5 2 2" xfId="47496" xr:uid="{A32BAE8F-7C3A-43E7-808F-8749FE160EE5}"/>
    <cellStyle name="Normal 7 4 2 5 3" xfId="20424" xr:uid="{C32B1CAD-58EE-4E17-BD24-5BD9B98A967B}"/>
    <cellStyle name="Normal 7 4 2 5 4" xfId="38471" xr:uid="{6F1CC03F-5576-4C44-9961-C838890D9CFF}"/>
    <cellStyle name="Normal 7 4 2 6" xfId="9116" xr:uid="{B960F4E2-2E83-4564-A5F9-06EE030D823B}"/>
    <cellStyle name="Normal 7 4 2 6 2" xfId="31008" xr:uid="{4D6A7DCB-0D6E-4AAE-9FFA-F1510DAE5606}"/>
    <cellStyle name="Normal 7 4 2 6 2 2" xfId="49054" xr:uid="{A5EA6CDA-6CA3-4E66-B75F-36CB9F53D96F}"/>
    <cellStyle name="Normal 7 4 2 6 3" xfId="21982" xr:uid="{1BCB064C-F5AC-4121-B7A1-4D7425F0BF2D}"/>
    <cellStyle name="Normal 7 4 2 6 4" xfId="40029" xr:uid="{3A717E14-A98B-44F2-BCCE-89C83655E66F}"/>
    <cellStyle name="Normal 7 4 2 7" xfId="4418" xr:uid="{80A8725A-8B21-4492-B16A-D8162204A854}"/>
    <cellStyle name="Normal 7 4 2 7 2" xfId="26342" xr:uid="{9A89750C-ECE0-46DB-AC36-797879ECAC0F}"/>
    <cellStyle name="Normal 7 4 2 7 2 2" xfId="44388" xr:uid="{776304D1-E135-4804-B75E-F51ECF59446E}"/>
    <cellStyle name="Normal 7 4 2 7 3" xfId="17316" xr:uid="{5BAAFC53-DC32-4324-A68A-B1D29408EFD3}"/>
    <cellStyle name="Normal 7 4 2 7 4" xfId="35363" xr:uid="{D95FC8B4-78E0-41B1-9F59-1DAD1C4DACB2}"/>
    <cellStyle name="Normal 7 4 2 8" xfId="10141" xr:uid="{721DF212-C123-4148-9DAD-952AFEA49462}"/>
    <cellStyle name="Normal 7 4 2 8 2" xfId="32033" xr:uid="{4F44A2ED-014D-407E-A072-3D08FF51E49D}"/>
    <cellStyle name="Normal 7 4 2 8 2 2" xfId="50079" xr:uid="{7748806E-942A-474C-ABDC-A4AFBBE26271}"/>
    <cellStyle name="Normal 7 4 2 8 3" xfId="23007" xr:uid="{CB4D147B-61FC-4254-8D44-CD9BEEAF43F9}"/>
    <cellStyle name="Normal 7 4 2 8 4" xfId="41054" xr:uid="{8A8FFECA-BD24-4785-839A-6C7E2CA4A633}"/>
    <cellStyle name="Normal 7 4 2 9" xfId="10914" xr:uid="{343719CA-14FE-4388-9986-B8BF1A69402C}"/>
    <cellStyle name="Normal 7 4 2 9 2" xfId="23783" xr:uid="{665B977A-2EAE-48C3-8003-4821F84FAAC8}"/>
    <cellStyle name="Normal 7 4 2 9 3" xfId="41829" xr:uid="{5BF3C939-3D26-4A01-8AFE-D47D3DD1B41B}"/>
    <cellStyle name="Normal 7 4 3" xfId="3345" xr:uid="{418F032E-5D81-4C94-AD47-C25424F270F0}"/>
    <cellStyle name="Normal 7 4 3 2" xfId="6495" xr:uid="{46EA2F95-384B-44CB-BFC1-6B1B99DCC35F}"/>
    <cellStyle name="Normal 7 4 3 2 2" xfId="12990" xr:uid="{029A3599-BBB4-461B-9C7F-DD5A87D4D0F9}"/>
    <cellStyle name="Normal 7 4 3 2 2 2" xfId="28418" xr:uid="{C558723C-0A42-4627-AE4F-C87FE4387ECC}"/>
    <cellStyle name="Normal 7 4 3 2 2 3" xfId="46464" xr:uid="{E40C53DF-8C65-46CD-A2DF-B33A644E0010}"/>
    <cellStyle name="Normal 7 4 3 2 3" xfId="19392" xr:uid="{747A8D12-79D7-4311-B4C3-751FBEDDD1EC}"/>
    <cellStyle name="Normal 7 4 3 2 4" xfId="37439" xr:uid="{D49BDDBC-82B1-4C02-AEDB-7CA9FF5199FA}"/>
    <cellStyle name="Normal 7 4 3 2 5" xfId="52945" xr:uid="{12C9F81E-39EE-490D-B9E0-EE9879D475CB}"/>
    <cellStyle name="Normal 7 4 3 3" xfId="8076" xr:uid="{C08685C8-29ED-400D-A804-17437C8163D0}"/>
    <cellStyle name="Normal 7 4 3 3 2" xfId="29974" xr:uid="{671E13D6-BA65-44F0-A1E4-2EB1ACA1F292}"/>
    <cellStyle name="Normal 7 4 3 3 2 2" xfId="48020" xr:uid="{1C1CA876-EBA9-47C9-B4A8-4E232FB9ADE6}"/>
    <cellStyle name="Normal 7 4 3 3 3" xfId="20948" xr:uid="{C8A47919-5B34-4B4C-A1C0-26E25B16F8B6}"/>
    <cellStyle name="Normal 7 4 3 3 4" xfId="38995" xr:uid="{6F0A0465-4A95-45DE-A9C9-90B694437FA0}"/>
    <cellStyle name="Normal 7 4 3 4" xfId="4942" xr:uid="{F38A7AD9-7B9F-4E88-B4C2-0CD332B3A7B4}"/>
    <cellStyle name="Normal 7 4 3 4 2" xfId="26866" xr:uid="{0CB30270-1EB1-450C-8623-D365C8AAFA22}"/>
    <cellStyle name="Normal 7 4 3 4 2 2" xfId="44912" xr:uid="{4FC71E58-708B-4480-895F-3561C822707C}"/>
    <cellStyle name="Normal 7 4 3 4 3" xfId="17840" xr:uid="{64A59C54-FC0B-475F-AB5E-5F335D6B2A48}"/>
    <cellStyle name="Normal 7 4 3 4 4" xfId="35887" xr:uid="{868CF9C4-3F52-48CD-8F05-7BE848C2D567}"/>
    <cellStyle name="Normal 7 4 3 5" xfId="11438" xr:uid="{F4FD4790-3654-4694-9985-8138FE805D09}"/>
    <cellStyle name="Normal 7 4 3 5 2" xfId="25308" xr:uid="{B7CEE333-A4EA-460B-ADD4-3F4179CAFD6D}"/>
    <cellStyle name="Normal 7 4 3 5 3" xfId="43354" xr:uid="{410174D0-073C-4BF2-AF23-954D68728F1C}"/>
    <cellStyle name="Normal 7 4 3 6" xfId="16282" xr:uid="{5D1BACBA-EA61-4DCE-B5DA-747CF971C680}"/>
    <cellStyle name="Normal 7 4 3 7" xfId="34329" xr:uid="{619B90DA-B50B-4291-865A-37AFC4138F80}"/>
    <cellStyle name="Normal 7 4 3 8" xfId="51393" xr:uid="{534CAB20-6D6B-4A93-8C49-FA0C223146BA}"/>
    <cellStyle name="Normal 7 4 4" xfId="2559" xr:uid="{D879AE6B-7AF6-44AB-9BF1-2015CFD1EDFD}"/>
    <cellStyle name="Normal 7 4 4 2" xfId="5718" xr:uid="{0DA04B91-B4E3-4D50-A2E3-ED1566694D05}"/>
    <cellStyle name="Normal 7 4 4 2 2" xfId="27642" xr:uid="{2BF757D8-4412-4A84-ACEE-0E4237CE9CAB}"/>
    <cellStyle name="Normal 7 4 4 2 2 2" xfId="45688" xr:uid="{51B93438-89A5-46BF-BD37-1950D205F3AF}"/>
    <cellStyle name="Normal 7 4 4 2 3" xfId="18616" xr:uid="{96356860-A957-42EB-B09A-68894D11B11D}"/>
    <cellStyle name="Normal 7 4 4 2 4" xfId="36663" xr:uid="{7988F136-8D4C-45BB-95AD-7F9D01E0419B}"/>
    <cellStyle name="Normal 7 4 4 3" xfId="12214" xr:uid="{C54FADC0-5D3D-4196-ACCE-CEB7C38AA5FE}"/>
    <cellStyle name="Normal 7 4 4 3 2" xfId="24532" xr:uid="{0F88CE33-09C4-4DC8-84A3-7BD1DFD52984}"/>
    <cellStyle name="Normal 7 4 4 3 3" xfId="42578" xr:uid="{3FA95226-F0C6-4ED4-9FC8-F23337A25D61}"/>
    <cellStyle name="Normal 7 4 4 4" xfId="15506" xr:uid="{B4451385-3D24-49FA-957C-1E81898EA55C}"/>
    <cellStyle name="Normal 7 4 4 5" xfId="33553" xr:uid="{466DB25D-9E0D-4180-83ED-06D0A0300484}"/>
    <cellStyle name="Normal 7 4 4 6" xfId="52169" xr:uid="{3A1E4BE5-D49E-4C03-B67B-341C344A4F99}"/>
    <cellStyle name="Normal 7 4 5" xfId="7300" xr:uid="{7104A515-4695-4599-854F-CDCBA3077E44}"/>
    <cellStyle name="Normal 7 4 5 2" xfId="29198" xr:uid="{EFED9D58-B0EE-4710-95E1-3E093A9A09B5}"/>
    <cellStyle name="Normal 7 4 5 2 2" xfId="47244" xr:uid="{ED725C27-87F4-4565-9957-FCD2949E9A57}"/>
    <cellStyle name="Normal 7 4 5 3" xfId="20172" xr:uid="{9847306C-AA10-4BBC-A4E5-50D654B5CCA1}"/>
    <cellStyle name="Normal 7 4 5 4" xfId="38219" xr:uid="{1F268036-F5FE-4ADA-8952-5F2F52A6FB12}"/>
    <cellStyle name="Normal 7 4 6" xfId="8864" xr:uid="{92A4B3F0-26AE-4B68-9527-A0B1CA098C8E}"/>
    <cellStyle name="Normal 7 4 6 2" xfId="30756" xr:uid="{41411ECA-3ADD-473D-A20B-C1F3FCFA3C15}"/>
    <cellStyle name="Normal 7 4 6 2 2" xfId="48802" xr:uid="{EA2C7B21-28FB-4836-8850-C3E82250513C}"/>
    <cellStyle name="Normal 7 4 6 3" xfId="21730" xr:uid="{FD9B982F-D87E-48F9-A917-77AA6C57BA61}"/>
    <cellStyle name="Normal 7 4 6 4" xfId="39777" xr:uid="{DBFB0610-9664-463C-8A91-D3D7C3910481}"/>
    <cellStyle name="Normal 7 4 7" xfId="4166" xr:uid="{A2B4981A-5765-49AC-85D1-73C58F244EBC}"/>
    <cellStyle name="Normal 7 4 7 2" xfId="26090" xr:uid="{F0B69844-F6FE-47BD-BA4D-5E78E15A65C7}"/>
    <cellStyle name="Normal 7 4 7 2 2" xfId="44136" xr:uid="{7CD27A62-3D39-494A-A051-B109F2038977}"/>
    <cellStyle name="Normal 7 4 7 3" xfId="17064" xr:uid="{2205E8C1-B1CE-4CD5-9233-D487D4CEBA5D}"/>
    <cellStyle name="Normal 7 4 7 4" xfId="35111" xr:uid="{C377C2AF-B61F-4792-84D4-350AFAD542AE}"/>
    <cellStyle name="Normal 7 4 8" xfId="9889" xr:uid="{54C9B5F3-86DC-4A40-B146-11C7EBB086D3}"/>
    <cellStyle name="Normal 7 4 8 2" xfId="31781" xr:uid="{3729C863-ADF4-47A9-A825-FED145DFC19F}"/>
    <cellStyle name="Normal 7 4 8 2 2" xfId="49827" xr:uid="{0901171B-CC75-42DA-BE80-3BC6B9B23A65}"/>
    <cellStyle name="Normal 7 4 8 3" xfId="22755" xr:uid="{0D9632FA-D6B1-49AB-A465-691E43B41C5C}"/>
    <cellStyle name="Normal 7 4 8 4" xfId="40802" xr:uid="{56E63056-1D5F-4A8D-AB92-55DA872A3881}"/>
    <cellStyle name="Normal 7 4 9" xfId="10662" xr:uid="{03920278-E310-4A22-8A63-90CC3DEFC84B}"/>
    <cellStyle name="Normal 7 4 9 2" xfId="23531" xr:uid="{F349334A-DF6F-49DF-B61A-BEAB22DD8636}"/>
    <cellStyle name="Normal 7 4 9 3" xfId="41577" xr:uid="{92FD2A7D-7B70-4DDE-B849-36E8926D2174}"/>
    <cellStyle name="Normal 7 5" xfId="683" xr:uid="{D42397A4-2B5B-4FCB-BB60-2E4875B6492F}"/>
    <cellStyle name="Normal 7 5 10" xfId="32566" xr:uid="{C7493118-B734-47C4-BC64-28AE6400D97D}"/>
    <cellStyle name="Normal 7 5 11" xfId="50631" xr:uid="{FD998217-330E-4B62-823A-F5C803026063}"/>
    <cellStyle name="Normal 7 5 12" xfId="1437" xr:uid="{2366E676-EA24-48A1-B3E3-56D7DF30BCEB}"/>
    <cellStyle name="Normal 7 5 13" xfId="54494" xr:uid="{BADC328D-E96E-4E25-AF6C-CEBE0A425C64}"/>
    <cellStyle name="Normal 7 5 2" xfId="3359" xr:uid="{7FB1AD41-2B19-49F3-9898-50F552D238F1}"/>
    <cellStyle name="Normal 7 5 2 2" xfId="6509" xr:uid="{FFDC444B-E38C-4419-A442-C71B796FD2A8}"/>
    <cellStyle name="Normal 7 5 2 2 2" xfId="13004" xr:uid="{D36B3207-9D98-437E-B8F6-FD82F72FA6F9}"/>
    <cellStyle name="Normal 7 5 2 2 2 2" xfId="28432" xr:uid="{607E4E21-A3ED-4703-88BE-00631704839F}"/>
    <cellStyle name="Normal 7 5 2 2 2 3" xfId="46478" xr:uid="{14473C14-1171-4581-83F3-A8F6A239EF32}"/>
    <cellStyle name="Normal 7 5 2 2 3" xfId="19406" xr:uid="{C67D8599-BB26-47A2-9081-F0ED0760F2AF}"/>
    <cellStyle name="Normal 7 5 2 2 4" xfId="37453" xr:uid="{A94476EB-D0C8-40B5-BDA9-F477DF7AF6FA}"/>
    <cellStyle name="Normal 7 5 2 2 5" xfId="52959" xr:uid="{11B5620A-6179-4560-AF89-4D81930F2065}"/>
    <cellStyle name="Normal 7 5 2 3" xfId="8090" xr:uid="{C75543CE-2303-423B-9028-626689895535}"/>
    <cellStyle name="Normal 7 5 2 3 2" xfId="29988" xr:uid="{715024DB-5417-4D09-95D8-A9BCF7061CA5}"/>
    <cellStyle name="Normal 7 5 2 3 2 2" xfId="48034" xr:uid="{A36E3B8A-4F12-42D2-B490-C1BB2D7993D4}"/>
    <cellStyle name="Normal 7 5 2 3 3" xfId="20962" xr:uid="{EE2B5E8B-026B-4DD7-B5C9-D14C7F4BB966}"/>
    <cellStyle name="Normal 7 5 2 3 4" xfId="39009" xr:uid="{82BB5F37-B193-49BF-8F19-2CB6AD07DE30}"/>
    <cellStyle name="Normal 7 5 2 4" xfId="4956" xr:uid="{0108D557-EFC9-44DA-A3FC-C66B74D4FDF3}"/>
    <cellStyle name="Normal 7 5 2 4 2" xfId="26880" xr:uid="{96C6DDE0-AD4F-490F-B76C-540FC556DCFE}"/>
    <cellStyle name="Normal 7 5 2 4 2 2" xfId="44926" xr:uid="{ED55C527-9A10-4F58-AD5A-A99A8962AA8A}"/>
    <cellStyle name="Normal 7 5 2 4 3" xfId="17854" xr:uid="{5FE5D4CA-4F13-4971-89A4-12CC1AE4ABD5}"/>
    <cellStyle name="Normal 7 5 2 4 4" xfId="35901" xr:uid="{F6A8A2B0-D6CA-49A7-9BDB-69B4126313A3}"/>
    <cellStyle name="Normal 7 5 2 5" xfId="11452" xr:uid="{5A371ED3-7326-4085-9D58-89A57960E1FF}"/>
    <cellStyle name="Normal 7 5 2 5 2" xfId="25322" xr:uid="{AD909A09-EBB2-408E-A8E8-42B2B6DC21C5}"/>
    <cellStyle name="Normal 7 5 2 5 3" xfId="43368" xr:uid="{6F0EEF3F-0101-42D6-95DC-EF4C1657BBEF}"/>
    <cellStyle name="Normal 7 5 2 6" xfId="16296" xr:uid="{99E813EE-1EE3-4E9A-A3F5-B1DFA9387A62}"/>
    <cellStyle name="Normal 7 5 2 7" xfId="34343" xr:uid="{AFCF6FFD-4CCE-48ED-BC93-A007E2745175}"/>
    <cellStyle name="Normal 7 5 2 8" xfId="51407" xr:uid="{4CE77ED6-3DDE-49DA-9D8F-3250FDED2BD1}"/>
    <cellStyle name="Normal 7 5 3" xfId="2573" xr:uid="{EA3BB140-3A8B-4135-BDAC-FFD6B52338B4}"/>
    <cellStyle name="Normal 7 5 3 2" xfId="5732" xr:uid="{69CA577A-CF96-4D47-90A4-0BC3C597258C}"/>
    <cellStyle name="Normal 7 5 3 2 2" xfId="27656" xr:uid="{1928ECC4-B9F1-4C18-91D3-AC333806E658}"/>
    <cellStyle name="Normal 7 5 3 2 2 2" xfId="45702" xr:uid="{C7D2959B-6229-4B35-948F-5AEF33D26250}"/>
    <cellStyle name="Normal 7 5 3 2 3" xfId="18630" xr:uid="{CB4356C7-FE60-4420-A0DA-BB338EA51AD6}"/>
    <cellStyle name="Normal 7 5 3 2 4" xfId="36677" xr:uid="{DDEFF644-97DB-454D-90FA-FD46FB612179}"/>
    <cellStyle name="Normal 7 5 3 3" xfId="12228" xr:uid="{62606C57-0DAE-47F2-A674-B2F165C2E80B}"/>
    <cellStyle name="Normal 7 5 3 3 2" xfId="24546" xr:uid="{0F821431-F448-4B4C-B262-2D8AB936D457}"/>
    <cellStyle name="Normal 7 5 3 3 3" xfId="42592" xr:uid="{84E7B267-06A0-4F8D-B5D8-A084DF240EB4}"/>
    <cellStyle name="Normal 7 5 3 4" xfId="15520" xr:uid="{EDAB307C-27EE-412E-9B81-8F63601F880C}"/>
    <cellStyle name="Normal 7 5 3 5" xfId="33567" xr:uid="{382F39C4-FB26-4C81-A1B7-82FD2EB806FA}"/>
    <cellStyle name="Normal 7 5 3 6" xfId="52183" xr:uid="{D085B6DF-6988-430A-83DE-E251A3E07159}"/>
    <cellStyle name="Normal 7 5 4" xfId="7314" xr:uid="{56FE97F8-F287-499A-82D4-9327390C126C}"/>
    <cellStyle name="Normal 7 5 4 2" xfId="29212" xr:uid="{FE613444-50EF-4D52-BF91-426CAC04F9B7}"/>
    <cellStyle name="Normal 7 5 4 2 2" xfId="47258" xr:uid="{7BF55918-8612-4814-A305-FAE0C78E841E}"/>
    <cellStyle name="Normal 7 5 4 3" xfId="20186" xr:uid="{FC13DEFC-7A4D-4880-8ED9-896E449DB575}"/>
    <cellStyle name="Normal 7 5 4 4" xfId="38233" xr:uid="{3A1FF757-1514-45C2-99A6-93101D58AA0B}"/>
    <cellStyle name="Normal 7 5 5" xfId="8878" xr:uid="{6B4CF156-4763-478D-A0AA-9617C8B873F7}"/>
    <cellStyle name="Normal 7 5 5 2" xfId="30770" xr:uid="{50BCB31A-1CEB-4F73-BA7A-23A0CD3F04AD}"/>
    <cellStyle name="Normal 7 5 5 2 2" xfId="48816" xr:uid="{5CB5A6F4-388B-496F-8BA9-45ECE762B5FB}"/>
    <cellStyle name="Normal 7 5 5 3" xfId="21744" xr:uid="{5F4E3844-8039-4593-B16B-06766672D3FB}"/>
    <cellStyle name="Normal 7 5 5 4" xfId="39791" xr:uid="{7EE53439-790A-487B-8E42-E326B49FE7A0}"/>
    <cellStyle name="Normal 7 5 6" xfId="4180" xr:uid="{4073FB7D-BEC4-4104-8096-16AC40446B8A}"/>
    <cellStyle name="Normal 7 5 6 2" xfId="26104" xr:uid="{09653030-D235-461E-9F6A-54742868759E}"/>
    <cellStyle name="Normal 7 5 6 2 2" xfId="44150" xr:uid="{3E607C83-40B3-445B-BF45-3D28017D5657}"/>
    <cellStyle name="Normal 7 5 6 3" xfId="17078" xr:uid="{F39114E5-DCBF-48E6-863C-DABAF22EC928}"/>
    <cellStyle name="Normal 7 5 6 4" xfId="35125" xr:uid="{4FF41EBD-07B7-40AD-9D38-934035BC9E86}"/>
    <cellStyle name="Normal 7 5 7" xfId="9903" xr:uid="{695E51C0-D263-4DFF-8999-29DF4A17B908}"/>
    <cellStyle name="Normal 7 5 7 2" xfId="31795" xr:uid="{0C37A772-D27C-47D0-847A-A1166748726E}"/>
    <cellStyle name="Normal 7 5 7 2 2" xfId="49841" xr:uid="{4C63AC01-2808-4347-A83A-B8B1FC85E9C8}"/>
    <cellStyle name="Normal 7 5 7 3" xfId="22769" xr:uid="{E512A5BD-D0B2-4D9D-B19F-954F800825EA}"/>
    <cellStyle name="Normal 7 5 7 4" xfId="40816" xr:uid="{D8BDAA96-33FA-4163-B0FD-2570332150F8}"/>
    <cellStyle name="Normal 7 5 8" xfId="10676" xr:uid="{E15DFE0C-D837-46FA-B2D1-FE1523D16F40}"/>
    <cellStyle name="Normal 7 5 8 2" xfId="23545" xr:uid="{30FE7787-20D4-49C9-9427-12D8A1F1DAEE}"/>
    <cellStyle name="Normal 7 5 8 3" xfId="41591" xr:uid="{19DE5A6D-3E7A-4EE6-88DA-4C50C490F2B7}"/>
    <cellStyle name="Normal 7 5 9" xfId="14519" xr:uid="{42D20B7A-2C28-427E-96EE-2BD075E67B7E}"/>
    <cellStyle name="Normal 7 6" xfId="1744" xr:uid="{DDFBD4F3-99FC-43C4-B081-4BB04DA73D0E}"/>
    <cellStyle name="Normal 7 7" xfId="1803" xr:uid="{49860243-EAA8-4E2C-BF09-6956BC601DC4}"/>
    <cellStyle name="Normal 7 7 2" xfId="2846" xr:uid="{7F982989-12A5-4415-B5CF-5C65114061F7}"/>
    <cellStyle name="Normal 7 7 2 2" xfId="5996" xr:uid="{6672DECF-E143-4BDE-AFA2-A8475DC50C2E}"/>
    <cellStyle name="Normal 7 7 2 2 2" xfId="27919" xr:uid="{794C17AD-9D9E-402B-AF0E-2584B13F229A}"/>
    <cellStyle name="Normal 7 7 2 2 2 2" xfId="45965" xr:uid="{7523DEDE-27EB-4770-9CFE-E00F37EEAD99}"/>
    <cellStyle name="Normal 7 7 2 2 3" xfId="18893" xr:uid="{3D1AEEC6-7BC4-4B64-B37F-B8A72EAA5FB8}"/>
    <cellStyle name="Normal 7 7 2 2 4" xfId="36940" xr:uid="{414070E7-4A61-43CB-A5D0-53304E877A8B}"/>
    <cellStyle name="Normal 7 7 2 3" xfId="12491" xr:uid="{F5E0B5BE-89F6-4373-A11F-2EA9A0C34617}"/>
    <cellStyle name="Normal 7 7 2 3 2" xfId="24809" xr:uid="{00E6CE46-2286-4992-A0DD-56BA1D57EDB6}"/>
    <cellStyle name="Normal 7 7 2 3 3" xfId="42855" xr:uid="{18386A1B-F84E-4C54-BFE0-42D268800C47}"/>
    <cellStyle name="Normal 7 7 2 4" xfId="15783" xr:uid="{85E1549B-0E5C-4A4C-8B2B-70964047C235}"/>
    <cellStyle name="Normal 7 7 2 5" xfId="33830" xr:uid="{43216608-6264-4C43-ADA9-F575D435DAF1}"/>
    <cellStyle name="Normal 7 7 2 6" xfId="52446" xr:uid="{C738935E-5118-4A8D-B09E-3C7DEE5CCD44}"/>
    <cellStyle name="Normal 7 7 3" xfId="7577" xr:uid="{95F8732C-B548-4EF3-A94E-F39843C8668E}"/>
    <cellStyle name="Normal 7 7 3 2" xfId="29475" xr:uid="{3E732B37-8A86-420A-9685-7800D457B976}"/>
    <cellStyle name="Normal 7 7 3 2 2" xfId="47521" xr:uid="{B0223EA4-8304-4517-9A34-C26DF4115CD5}"/>
    <cellStyle name="Normal 7 7 3 3" xfId="20449" xr:uid="{45BF1252-262B-46E2-8E4E-1FAD43E320F0}"/>
    <cellStyle name="Normal 7 7 3 4" xfId="38496" xr:uid="{CD8CD199-94E4-4C0C-A210-818F7EA23AEF}"/>
    <cellStyle name="Normal 7 7 4" xfId="9125" xr:uid="{45F499E0-A070-4E2F-8F82-48A41B425827}"/>
    <cellStyle name="Normal 7 7 4 2" xfId="31017" xr:uid="{B2BF2BF8-7578-402E-8EF6-263D8B3C1C81}"/>
    <cellStyle name="Normal 7 7 4 2 2" xfId="49063" xr:uid="{CD8181F4-8F47-49C7-AC54-6A8BE9913E6D}"/>
    <cellStyle name="Normal 7 7 4 3" xfId="21991" xr:uid="{299ED5BD-5DB3-40E4-8B53-5BBA891AEFDF}"/>
    <cellStyle name="Normal 7 7 4 4" xfId="40038" xr:uid="{569A4B91-8259-4B6F-A356-56BF508F3189}"/>
    <cellStyle name="Normal 7 7 5" xfId="4443" xr:uid="{C4016B3F-C834-4387-9FF1-56CAB17D48A8}"/>
    <cellStyle name="Normal 7 7 5 2" xfId="26367" xr:uid="{1B632AED-C6F7-431C-879A-A3178570C459}"/>
    <cellStyle name="Normal 7 7 5 2 2" xfId="44413" xr:uid="{8B4E7BD6-B03E-4809-8785-ED84000861F1}"/>
    <cellStyle name="Normal 7 7 5 3" xfId="17341" xr:uid="{E93858D0-32B6-400D-A39E-B0EAC3D3B102}"/>
    <cellStyle name="Normal 7 7 5 4" xfId="35388" xr:uid="{2E7F799C-C05C-4E62-865E-689E6CBC93D4}"/>
    <cellStyle name="Normal 7 7 6" xfId="10939" xr:uid="{D5B7786D-796D-451C-BCF5-553C6AB8D7A6}"/>
    <cellStyle name="Normal 7 7 6 2" xfId="23793" xr:uid="{2A7EEA25-7025-4FF7-9FBF-07E530AE7977}"/>
    <cellStyle name="Normal 7 7 6 3" xfId="41839" xr:uid="{2103E1D7-4037-48B0-8538-367CC45565FD}"/>
    <cellStyle name="Normal 7 7 7" xfId="14767" xr:uid="{398BD293-2CC7-47EB-A97A-FE75992C8CB8}"/>
    <cellStyle name="Normal 7 7 8" xfId="32814" xr:uid="{E90DA2D2-0463-48CA-A3A5-FAB70597D72B}"/>
    <cellStyle name="Normal 7 7 9" xfId="50894" xr:uid="{1394B093-12B7-466B-9F8D-5C18CC2EDBEC}"/>
    <cellStyle name="Normal 7 8" xfId="2056" xr:uid="{538C92FC-5D14-446C-8DFC-02AAC94AF7E6}"/>
    <cellStyle name="Normal 7 8 2" xfId="5219" xr:uid="{B6A4FF55-C871-475E-8ADE-4BC8C7121DBF}"/>
    <cellStyle name="Normal 7 8 2 2" xfId="27143" xr:uid="{0E01D316-0500-4554-B5CB-3028F7EAF211}"/>
    <cellStyle name="Normal 7 8 2 2 2" xfId="45189" xr:uid="{C755DA5D-6695-47A6-9427-FF2E441833F6}"/>
    <cellStyle name="Normal 7 8 2 3" xfId="18117" xr:uid="{B864723A-000C-4069-B202-D49B5B74CB44}"/>
    <cellStyle name="Normal 7 8 2 4" xfId="36164" xr:uid="{F16B2819-F449-49F7-9504-30F4CBA7B670}"/>
    <cellStyle name="Normal 7 8 3" xfId="11715" xr:uid="{79967437-3748-4818-AA42-AC76576D49BF}"/>
    <cellStyle name="Normal 7 8 3 2" xfId="24033" xr:uid="{C25FACA0-F160-4C8F-8F3D-3379CA939AF9}"/>
    <cellStyle name="Normal 7 8 3 3" xfId="42079" xr:uid="{75046614-E894-4B7B-ACFB-669B6EEA5712}"/>
    <cellStyle name="Normal 7 8 4" xfId="15007" xr:uid="{BB2913ED-4133-47FB-9ED0-420FC9508CC0}"/>
    <cellStyle name="Normal 7 8 5" xfId="33054" xr:uid="{E8F8BF20-26D6-4A19-96E0-544B4D38938F}"/>
    <cellStyle name="Normal 7 8 6" xfId="51670" xr:uid="{C67C0D9B-7CA8-4BC7-A6F4-868E272928F2}"/>
    <cellStyle name="Normal 7 9" xfId="6801" xr:uid="{2BCB9C7E-B58F-4FF9-8C27-BEFC195ECAD1}"/>
    <cellStyle name="Normal 7 9 2" xfId="13273" xr:uid="{FBF85E58-3E67-4902-9058-1E1612708DFA}"/>
    <cellStyle name="Normal 7 9 2 2" xfId="28699" xr:uid="{D602615E-534A-48B0-9E1E-5B31DA23535D}"/>
    <cellStyle name="Normal 7 9 2 3" xfId="46745" xr:uid="{31771FCD-B488-4E93-96DA-E6CEE0E12A28}"/>
    <cellStyle name="Normal 7 9 3" xfId="19673" xr:uid="{8B5B8A61-0560-4FB8-AF78-DEB6474B00CE}"/>
    <cellStyle name="Normal 7 9 4" xfId="37720" xr:uid="{7C9A3FF2-C0A3-48B3-B24C-F67C83AE2E9D}"/>
    <cellStyle name="Normal 7 9 5" xfId="53228" xr:uid="{7D185777-ECB7-4412-AD8A-96A15BB78C81}"/>
    <cellStyle name="Normal 8" xfId="305" xr:uid="{00000000-0005-0000-0000-000091000000}"/>
    <cellStyle name="Normal 8 10" xfId="32280" xr:uid="{7E5618DC-319A-4447-A763-21EB40D7DECF}"/>
    <cellStyle name="Normal 8 11" xfId="50345" xr:uid="{730C73D8-BE37-4429-9532-89787200165D}"/>
    <cellStyle name="Normal 8 12" xfId="1150" xr:uid="{AB6A390A-9A70-4210-A28E-E50E926DC921}"/>
    <cellStyle name="Normal 8 13" xfId="53953" xr:uid="{28A90A58-D400-435C-ABAA-E8634CBADF77}"/>
    <cellStyle name="Normal 8 14" xfId="54208" xr:uid="{FC5C78F2-8446-44E6-9740-53F093535AD3}"/>
    <cellStyle name="Normal 8 2" xfId="2033" xr:uid="{7A171AEF-0E80-4D99-BC51-7349F3EF7137}"/>
    <cellStyle name="Normal 8 2 2" xfId="3073" xr:uid="{ACAA6A5B-9408-45E8-AA2A-70132DFA492C}"/>
    <cellStyle name="Normal 8 2 2 2" xfId="6223" xr:uid="{583DD601-5237-438E-943D-89040A574C67}"/>
    <cellStyle name="Normal 8 2 2 2 2" xfId="28146" xr:uid="{C0954F44-32A6-47A6-8084-993EF36589B3}"/>
    <cellStyle name="Normal 8 2 2 2 2 2" xfId="46192" xr:uid="{77DCE4FB-7949-4FCF-BAB3-C1B1B557FB62}"/>
    <cellStyle name="Normal 8 2 2 2 3" xfId="19120" xr:uid="{999DD339-8826-4F59-85BD-861FE1F2AE04}"/>
    <cellStyle name="Normal 8 2 2 2 4" xfId="37167" xr:uid="{DEC01698-C6AE-47CF-805A-CF495D4EC18E}"/>
    <cellStyle name="Normal 8 2 2 3" xfId="12718" xr:uid="{BB45F1C0-E688-4D86-B053-532A2E41983C}"/>
    <cellStyle name="Normal 8 2 2 3 2" xfId="25036" xr:uid="{6BD628C9-716A-4699-B247-9E01F8E698B6}"/>
    <cellStyle name="Normal 8 2 2 3 3" xfId="43082" xr:uid="{EEB23310-0913-4BC2-8044-72234988C8AE}"/>
    <cellStyle name="Normal 8 2 2 4" xfId="16010" xr:uid="{1F1BB546-C703-4D28-9427-53BD438BACF7}"/>
    <cellStyle name="Normal 8 2 2 5" xfId="34057" xr:uid="{BFE9F6CD-45F7-4C58-8CD7-4F1028A4A0E1}"/>
    <cellStyle name="Normal 8 2 2 6" xfId="52673" xr:uid="{99320FE0-D584-4DAD-8ED6-9F9A7FEFE192}"/>
    <cellStyle name="Normal 8 2 3" xfId="7804" xr:uid="{003350A1-A595-4A46-8325-4E0F93F97C4A}"/>
    <cellStyle name="Normal 8 2 3 2" xfId="29702" xr:uid="{7B541781-9A90-4281-86E5-1B17BA70EC0B}"/>
    <cellStyle name="Normal 8 2 3 2 2" xfId="47748" xr:uid="{CD7C7B26-84B4-4C9A-86A2-07EF931C6C42}"/>
    <cellStyle name="Normal 8 2 3 3" xfId="20676" xr:uid="{21A6C898-B7DC-4033-A61A-66E43A585F66}"/>
    <cellStyle name="Normal 8 2 3 4" xfId="38723" xr:uid="{1EBB79E7-773C-4569-9F9A-B2153B971E4A}"/>
    <cellStyle name="Normal 8 2 4" xfId="9355" xr:uid="{F4513CD7-55DA-47B8-B3BA-F3EA744BF8E3}"/>
    <cellStyle name="Normal 8 2 4 2" xfId="31247" xr:uid="{23597387-682B-465A-8041-E92BB1B65370}"/>
    <cellStyle name="Normal 8 2 4 2 2" xfId="49293" xr:uid="{8A56F276-421E-4758-B131-5B1B49B3777E}"/>
    <cellStyle name="Normal 8 2 4 3" xfId="22221" xr:uid="{C696E240-984D-4582-8C2C-1ADBBBBC88B3}"/>
    <cellStyle name="Normal 8 2 4 4" xfId="40268" xr:uid="{6198F0F3-059D-4CDD-A511-1851B24D17C4}"/>
    <cellStyle name="Normal 8 2 5" xfId="4670" xr:uid="{1FE151D6-0754-41FE-8740-819309B15601}"/>
    <cellStyle name="Normal 8 2 5 2" xfId="26594" xr:uid="{EF08D3F8-75CE-405F-8E46-B3DAB1663190}"/>
    <cellStyle name="Normal 8 2 5 2 2" xfId="44640" xr:uid="{11A00C93-41A2-423A-8299-A8B0301AD1C0}"/>
    <cellStyle name="Normal 8 2 5 3" xfId="17568" xr:uid="{40C552EA-7219-43E2-A8A6-8BC42EF6D524}"/>
    <cellStyle name="Normal 8 2 5 4" xfId="35615" xr:uid="{EAA2C7A0-F1C4-4FE9-864C-3634B6047CE1}"/>
    <cellStyle name="Normal 8 2 6" xfId="11166" xr:uid="{AEFF79B3-0A46-4DF1-B802-E2D8554A6558}"/>
    <cellStyle name="Normal 8 2 6 2" xfId="24023" xr:uid="{34E47AD6-9621-4B74-94C0-A9E2A0974E77}"/>
    <cellStyle name="Normal 8 2 6 3" xfId="42069" xr:uid="{4FD2F938-EBB6-4875-9928-23EBAE8DEF40}"/>
    <cellStyle name="Normal 8 2 7" xfId="14997" xr:uid="{25BEF689-A0AE-4AB5-B5E7-B383645D01FA}"/>
    <cellStyle name="Normal 8 2 8" xfId="33044" xr:uid="{40086D25-9E2B-4393-AD45-6676CEF40E5B}"/>
    <cellStyle name="Normal 8 2 9" xfId="51121" xr:uid="{EC33A7A7-628D-4F80-AB48-013CED7D23B3}"/>
    <cellStyle name="Normal 8 3" xfId="2286" xr:uid="{2B973A0A-310E-4D95-85C3-AE855E50F161}"/>
    <cellStyle name="Normal 8 3 2" xfId="5446" xr:uid="{ED6FDC58-72C4-4D90-98C2-99710A6D3412}"/>
    <cellStyle name="Normal 8 3 2 2" xfId="27370" xr:uid="{9B5A8758-F5ED-4F4F-9852-CCD6756F6EC0}"/>
    <cellStyle name="Normal 8 3 2 2 2" xfId="45416" xr:uid="{F73A281A-4C04-49E9-ADD6-12FA9911DB59}"/>
    <cellStyle name="Normal 8 3 2 3" xfId="18344" xr:uid="{D6E6B1A3-B77D-48B0-A6A4-450A2A7D198A}"/>
    <cellStyle name="Normal 8 3 2 4" xfId="36391" xr:uid="{2D8C9F83-C690-4DC5-B27A-A1DF2816D547}"/>
    <cellStyle name="Normal 8 3 3" xfId="11942" xr:uid="{69E38414-0773-4582-AD60-1A59D60AD34C}"/>
    <cellStyle name="Normal 8 3 3 2" xfId="24260" xr:uid="{3B1AA653-8807-418C-A0CF-4982713FEBEF}"/>
    <cellStyle name="Normal 8 3 3 3" xfId="42306" xr:uid="{C0DDB216-C3D3-44B9-80B3-F4FB0EDF3714}"/>
    <cellStyle name="Normal 8 3 4" xfId="15234" xr:uid="{4086B041-3AD6-48F6-B003-14BE7436E457}"/>
    <cellStyle name="Normal 8 3 5" xfId="33281" xr:uid="{C9F1799F-62A8-419C-AFD9-84C5B85DD2C6}"/>
    <cellStyle name="Normal 8 3 6" xfId="51897" xr:uid="{C299C6C0-A009-4CD8-954D-00B079B130FE}"/>
    <cellStyle name="Normal 8 4" xfId="7028" xr:uid="{689324B4-1E0D-4AAF-BA03-8988EB2CB2A8}"/>
    <cellStyle name="Normal 8 4 2" xfId="13506" xr:uid="{888A279A-885A-43D7-8C94-E43586FF2961}"/>
    <cellStyle name="Normal 8 4 2 2" xfId="28926" xr:uid="{C0CBFF4B-EE64-4F7E-8541-1EF5DBA9D4DD}"/>
    <cellStyle name="Normal 8 4 2 3" xfId="46972" xr:uid="{6A4F9D40-E433-41B6-8AC1-A289C0AFC3BB}"/>
    <cellStyle name="Normal 8 4 3" xfId="19900" xr:uid="{A1839148-ED7B-409B-B023-EA01D9CD2A61}"/>
    <cellStyle name="Normal 8 4 4" xfId="37947" xr:uid="{BBB50E7F-52FA-4134-B9B3-2D642B9DEE66}"/>
    <cellStyle name="Normal 8 4 5" xfId="53460" xr:uid="{203E11AD-D58D-4562-B8DA-BCFC511FF29B}"/>
    <cellStyle name="Normal 8 5" xfId="8592" xr:uid="{999E95F4-5395-4EFC-81E0-B897E8CAF0C8}"/>
    <cellStyle name="Normal 8 5 2" xfId="13748" xr:uid="{9F0D59B8-9F9F-4DFA-8FE6-BD9F429EFFC2}"/>
    <cellStyle name="Normal 8 5 2 2" xfId="30484" xr:uid="{E180F739-6A97-4CB2-953B-159E23DC39AA}"/>
    <cellStyle name="Normal 8 5 2 3" xfId="48530" xr:uid="{E8BE0399-D64E-40B0-B89E-6ECA9C78070E}"/>
    <cellStyle name="Normal 8 5 3" xfId="21458" xr:uid="{C3DD396C-D1C6-4250-AA01-1243C7AE5477}"/>
    <cellStyle name="Normal 8 5 4" xfId="39505" xr:uid="{1A067EBD-8988-463D-A780-966A0212547C}"/>
    <cellStyle name="Normal 8 5 5" xfId="53702" xr:uid="{24AA292E-AF9D-4EDE-BC1B-85CFADB3C41B}"/>
    <cellStyle name="Normal 8 6" xfId="3894" xr:uid="{0A742E13-A92C-490E-9694-FE32AB29F0FB}"/>
    <cellStyle name="Normal 8 6 2" xfId="13987" xr:uid="{4A39F840-E7AC-434F-B831-BE664202E8DC}"/>
    <cellStyle name="Normal 8 6 2 2" xfId="25818" xr:uid="{A2640FD8-E28F-4072-8E02-D1F2B0520E04}"/>
    <cellStyle name="Normal 8 6 2 3" xfId="43864" xr:uid="{FD76639E-9D85-4E2C-B801-C770BD7E0DDF}"/>
    <cellStyle name="Normal 8 6 3" xfId="16792" xr:uid="{648CCAF6-8ADD-41FE-8394-4E9CFCCF0307}"/>
    <cellStyle name="Normal 8 6 4" xfId="34839" xr:uid="{79A20DFF-491D-44E6-8E96-B02541AFF731}"/>
    <cellStyle name="Normal 8 6 5" xfId="53941" xr:uid="{9025A741-C553-4864-BDED-2E1C72A0ACF9}"/>
    <cellStyle name="Normal 8 7" xfId="9617" xr:uid="{57402BA1-4314-4826-9C8A-97479B93F5B8}"/>
    <cellStyle name="Normal 8 7 2" xfId="31509" xr:uid="{095A4D7C-6411-417B-942E-17ED88F8E55F}"/>
    <cellStyle name="Normal 8 7 2 2" xfId="49555" xr:uid="{B4DCFF72-0887-42A7-ADE1-C64C389D8D16}"/>
    <cellStyle name="Normal 8 7 3" xfId="22483" xr:uid="{0232F84C-8E4F-4164-971C-451CDABE17F4}"/>
    <cellStyle name="Normal 8 7 4" xfId="40530" xr:uid="{9EB2502D-B867-4F35-B819-A5D84A3AEA5F}"/>
    <cellStyle name="Normal 8 8" xfId="10390" xr:uid="{DD2EF7FA-42DF-4838-853E-DD5BE3B36199}"/>
    <cellStyle name="Normal 8 8 2" xfId="23259" xr:uid="{9BC647DF-949E-4146-9828-91D17CA249DA}"/>
    <cellStyle name="Normal 8 8 3" xfId="41305" xr:uid="{9F44AFE0-1717-4215-B0E9-34BC8DDB39B5}"/>
    <cellStyle name="Normal 8 9" xfId="14233" xr:uid="{BE5238C1-CE52-4556-80EC-119D0DDF0763}"/>
    <cellStyle name="Normal 9" xfId="314" xr:uid="{00000000-0005-0000-0000-000092000000}"/>
    <cellStyle name="Normal 9 10" xfId="14235" xr:uid="{486A1825-957C-4235-B7CB-33C871DF8BF4}"/>
    <cellStyle name="Normal 9 11" xfId="32282" xr:uid="{8D4C3DF5-EF4E-45DD-8D54-70157D113B38}"/>
    <cellStyle name="Normal 9 12" xfId="50347" xr:uid="{4DABCAEA-2269-49D3-ACC4-F9D79A8BA067}"/>
    <cellStyle name="Normal 9 13" xfId="1152" xr:uid="{A2F005A5-6075-4C5B-901E-4C15C232B94E}"/>
    <cellStyle name="Normal 9 14" xfId="54210" xr:uid="{1B9C1708-8B27-4BE6-9A1C-84AEC0FF6674}"/>
    <cellStyle name="Normal 9 2" xfId="914" xr:uid="{BC7AEB35-1644-420E-9DF5-A2DE1110B52E}"/>
    <cellStyle name="Normal 9 2 10" xfId="53959" xr:uid="{7FE9082A-F377-475B-8ED3-1450545CABD4}"/>
    <cellStyle name="Normal 9 2 11" xfId="54723" xr:uid="{525C29BA-5D06-406A-94AB-360D6420525A}"/>
    <cellStyle name="Normal 9 2 12" xfId="54724" xr:uid="{EEB3DD9F-F6E1-44B9-98AD-816EBEC968AC}"/>
    <cellStyle name="Normal 9 2 2" xfId="6225" xr:uid="{5DD20A7E-9329-4F84-BA79-0D63007E2CF0}"/>
    <cellStyle name="Normal 9 2 2 2" xfId="12720" xr:uid="{AA2100E7-D845-48B9-A15B-1BA40BF8AA61}"/>
    <cellStyle name="Normal 9 2 2 2 2" xfId="28148" xr:uid="{92ECC1B9-F1A4-4559-B486-5C89424B027C}"/>
    <cellStyle name="Normal 9 2 2 2 3" xfId="46194" xr:uid="{249BBC49-1B43-4EE7-9855-3301E215B6AA}"/>
    <cellStyle name="Normal 9 2 2 3" xfId="19122" xr:uid="{785CE290-7130-48EE-8E42-0DF14D90E6DC}"/>
    <cellStyle name="Normal 9 2 2 4" xfId="37169" xr:uid="{02247733-A3FB-4EF5-B489-F0B35BE334CF}"/>
    <cellStyle name="Normal 9 2 2 5" xfId="52675" xr:uid="{0266767A-60BF-45BF-89D6-574CF2CDF087}"/>
    <cellStyle name="Normal 9 2 3" xfId="7806" xr:uid="{6831E6B8-0F1E-4A0F-B9A6-14C5EF90D5EF}"/>
    <cellStyle name="Normal 9 2 3 2" xfId="29704" xr:uid="{2AE54B92-54F5-4B3D-A8A4-2347D114E5E1}"/>
    <cellStyle name="Normal 9 2 3 2 2" xfId="47750" xr:uid="{0E9B4F4C-27E3-4013-9E6B-66FC2E4C96DD}"/>
    <cellStyle name="Normal 9 2 3 3" xfId="20678" xr:uid="{5317298A-6F19-4287-AF36-268B827BCD87}"/>
    <cellStyle name="Normal 9 2 3 4" xfId="38725" xr:uid="{1D844C7B-D0CC-4872-ADD7-4DD5B1F0A124}"/>
    <cellStyle name="Normal 9 2 4" xfId="4672" xr:uid="{BCE2A45C-42B5-42C2-8A9C-B0688F23845E}"/>
    <cellStyle name="Normal 9 2 4 2" xfId="26596" xr:uid="{A28BF23B-34C7-4686-A86E-94EB6998BC09}"/>
    <cellStyle name="Normal 9 2 4 2 2" xfId="44642" xr:uid="{2942A3F5-1D92-4E7C-8E7D-72631A3825A2}"/>
    <cellStyle name="Normal 9 2 4 3" xfId="17570" xr:uid="{7120F103-9165-48E3-BBAA-6CBCCDFBB60C}"/>
    <cellStyle name="Normal 9 2 4 4" xfId="35617" xr:uid="{425B69C9-5D2D-4D04-AFA7-AD368AA67BB5}"/>
    <cellStyle name="Normal 9 2 5" xfId="11168" xr:uid="{4D29245D-4048-44F4-A772-55233617B0EF}"/>
    <cellStyle name="Normal 9 2 5 2" xfId="25038" xr:uid="{4322F9B5-1D94-44A1-ABD2-5E248F2804C6}"/>
    <cellStyle name="Normal 9 2 5 3" xfId="43084" xr:uid="{CC205798-B7CE-4650-AD7E-C6DA0B735295}"/>
    <cellStyle name="Normal 9 2 6" xfId="16012" xr:uid="{773190AE-308F-4A0B-AB1F-871AF67817BC}"/>
    <cellStyle name="Normal 9 2 7" xfId="34059" xr:uid="{6003A94B-668B-4BE0-979F-4CC4158E83EC}"/>
    <cellStyle name="Normal 9 2 8" xfId="51123" xr:uid="{29AC4EFC-4D7A-432F-BB91-4EA2714D2892}"/>
    <cellStyle name="Normal 9 2 9" xfId="3075" xr:uid="{740D765A-4394-4A6D-B6D3-8C8672F63B43}"/>
    <cellStyle name="Normal 9 3" xfId="2288" xr:uid="{3857966D-FD0E-402F-BFE7-5068CF5A7814}"/>
    <cellStyle name="Normal 9 3 2" xfId="5448" xr:uid="{84606345-2FBD-4F9F-B569-4B6F981A1B28}"/>
    <cellStyle name="Normal 9 3 2 2" xfId="27372" xr:uid="{596DF1CB-4253-496A-BEDF-7A681769B6D9}"/>
    <cellStyle name="Normal 9 3 2 2 2" xfId="45418" xr:uid="{4585DD26-946F-4243-82C6-5BB139463AF8}"/>
    <cellStyle name="Normal 9 3 2 3" xfId="18346" xr:uid="{53D540DA-4E4C-4021-AD54-DD69DDEC8016}"/>
    <cellStyle name="Normal 9 3 2 4" xfId="36393" xr:uid="{F736DA68-7D79-42FA-A36E-B585DA6EF229}"/>
    <cellStyle name="Normal 9 3 3" xfId="11944" xr:uid="{60237663-804C-4946-AC11-718A372DCE50}"/>
    <cellStyle name="Normal 9 3 3 2" xfId="24262" xr:uid="{5A67207C-2E63-4C34-987D-03CED7AF2262}"/>
    <cellStyle name="Normal 9 3 3 3" xfId="42308" xr:uid="{A460AF5A-6812-45D2-9F3A-2C55B708F705}"/>
    <cellStyle name="Normal 9 3 4" xfId="15236" xr:uid="{2FDFC2CC-BF70-44B4-A904-C4C33FEB5A88}"/>
    <cellStyle name="Normal 9 3 5" xfId="33283" xr:uid="{FBB007A8-3C09-4519-BA7D-BD46868F1E56}"/>
    <cellStyle name="Normal 9 3 6" xfId="51899" xr:uid="{93F29EA7-3629-4766-AD4A-FB875DACC618}"/>
    <cellStyle name="Normal 9 4" xfId="7030" xr:uid="{6D7A7CEF-70FF-4CF0-BF05-57E047B7AE6B}"/>
    <cellStyle name="Normal 9 4 2" xfId="28928" xr:uid="{273F1F65-1B3B-42F0-9F28-62094949AE0F}"/>
    <cellStyle name="Normal 9 4 2 2" xfId="46974" xr:uid="{F6EF5908-BE73-4F48-9DDD-5EFAA1471922}"/>
    <cellStyle name="Normal 9 4 3" xfId="19902" xr:uid="{59213784-0641-47C3-97B9-8D42E5DDBAEB}"/>
    <cellStyle name="Normal 9 4 4" xfId="37949" xr:uid="{59DBB363-D1F7-4E4D-98A5-F19FE08E7697}"/>
    <cellStyle name="Normal 9 5" xfId="8594" xr:uid="{644B9608-DCF3-4218-AD16-380CC46447CE}"/>
    <cellStyle name="Normal 9 5 2" xfId="30486" xr:uid="{1B6BBA96-92E4-4C61-A227-FE5BBC088A99}"/>
    <cellStyle name="Normal 9 5 2 2" xfId="48532" xr:uid="{E5760EBD-2A0E-4E94-9557-6E8D469C989C}"/>
    <cellStyle name="Normal 9 5 3" xfId="21460" xr:uid="{6BA5400F-D05C-4414-A6D3-EED113DDAC89}"/>
    <cellStyle name="Normal 9 5 4" xfId="39507" xr:uid="{978887DF-0723-42EA-A7CF-B747F887BC13}"/>
    <cellStyle name="Normal 9 6" xfId="3896" xr:uid="{7F2EFF54-A4F8-4CDF-B8F5-2AA30EC714B8}"/>
    <cellStyle name="Normal 9 6 2" xfId="25820" xr:uid="{7F4856C7-E46C-4E10-8203-11F390C84ED7}"/>
    <cellStyle name="Normal 9 6 2 2" xfId="43866" xr:uid="{ABDA752D-D1A3-433C-9B00-3A52DEDD163E}"/>
    <cellStyle name="Normal 9 6 3" xfId="16794" xr:uid="{3EC9FA58-A49C-4DC5-BA2C-AB5F09C31DBC}"/>
    <cellStyle name="Normal 9 6 4" xfId="34841" xr:uid="{5A500952-7E5B-4E18-AB58-70EA3382DA05}"/>
    <cellStyle name="Normal 9 7" xfId="9619" xr:uid="{AAFF6CB3-42DA-47A7-9D9C-184A0A7DA50E}"/>
    <cellStyle name="Normal 9 7 2" xfId="31511" xr:uid="{7C97BA78-E88F-4636-8076-810AC8CBB293}"/>
    <cellStyle name="Normal 9 7 2 2" xfId="49557" xr:uid="{C432D8F8-BD97-4B30-8BFF-7B98AFC26331}"/>
    <cellStyle name="Normal 9 7 3" xfId="22485" xr:uid="{5378A6A7-A9C8-4770-AD8F-3797D216D419}"/>
    <cellStyle name="Normal 9 7 4" xfId="40532" xr:uid="{B9C0AF94-CEA3-4B9C-B4AA-939F9BA1D014}"/>
    <cellStyle name="Normal 9 8" xfId="10392" xr:uid="{48680D59-4348-4F9C-98CE-7BF3A588CDF0}"/>
    <cellStyle name="Normal 9 8 2" xfId="23025" xr:uid="{7CCD62C7-003C-42F3-B927-72422F1957BA}"/>
    <cellStyle name="Normal 9 8 3" xfId="41071" xr:uid="{79048817-CD3A-4752-B25F-F6AB7AA30D21}"/>
    <cellStyle name="Normal 9 9" xfId="23261" xr:uid="{02671113-FBC1-48AC-82D6-B06AFA08C3AE}"/>
    <cellStyle name="Normal 9 9 2" xfId="41307" xr:uid="{CA341183-FB8B-43A4-84C2-77F827F36DB3}"/>
    <cellStyle name="Normal_00" xfId="10155" xr:uid="{606AF1CC-B859-4913-8544-237EC5954350}"/>
    <cellStyle name="Normal1" xfId="1745" xr:uid="{9D0C1ED4-62D0-4906-8E4D-D84C8DC5ED37}"/>
    <cellStyle name="Normal3" xfId="1746" xr:uid="{ACD61412-EFAE-4048-800F-320E176C3141}"/>
    <cellStyle name="Normalno" xfId="0" builtinId="0" customBuiltin="1"/>
    <cellStyle name="Normalno 10" xfId="1799" xr:uid="{2A2941E2-D56B-4AA0-AE96-63597004E364}"/>
    <cellStyle name="Normalno 10 2" xfId="3625" xr:uid="{41FC8CC9-0662-43D8-A46F-16D49E5C6155}"/>
    <cellStyle name="Normalno 10 2 2" xfId="25585" xr:uid="{7CDCDF78-17BD-45F2-BBD4-713360BD1886}"/>
    <cellStyle name="Normalno 10 2 2 2" xfId="43631" xr:uid="{22699DD4-8E4F-4D26-9B02-1AEABED2DD9E}"/>
    <cellStyle name="Normalno 10 2 3" xfId="16559" xr:uid="{AF82BE01-50E4-44E0-BF3E-C522ADAFCDA0}"/>
    <cellStyle name="Normalno 10 2 4" xfId="34606" xr:uid="{A97EBE8E-6ACB-4A11-AB1D-6475961AEF5B}"/>
    <cellStyle name="Normalno 10 3" xfId="6790" xr:uid="{190D7BB5-45DA-46F3-B52E-DFAACA4E3F65}"/>
    <cellStyle name="Normalno 10 4" xfId="10147" xr:uid="{E9564892-2DDB-467F-9298-97E459C4EAA2}"/>
    <cellStyle name="Normalno 10 4 2" xfId="32039" xr:uid="{63523ABA-1BBB-4C76-9271-C8D745C6A0B8}"/>
    <cellStyle name="Normalno 10 4 2 2" xfId="50085" xr:uid="{1B88A263-36B2-4672-A4E0-555897161884}"/>
    <cellStyle name="Normalno 10 4 3" xfId="23013" xr:uid="{86CDDB27-0343-42B0-85BE-274689966429}"/>
    <cellStyle name="Normalno 10 4 4" xfId="41060" xr:uid="{A335B5E8-E0E2-4424-8264-30D919C08447}"/>
    <cellStyle name="Normalno 10 5" xfId="23789" xr:uid="{B9724511-502B-4152-85B8-8B66F1B52ED3}"/>
    <cellStyle name="Normalno 10 5 2" xfId="41835" xr:uid="{6A42A475-2A9F-45E7-9B6B-DC312109B3A2}"/>
    <cellStyle name="Normalno 10 6" xfId="14763" xr:uid="{02FAA651-3033-4F2F-8562-57FB09259ECE}"/>
    <cellStyle name="Normalno 10 7" xfId="32810" xr:uid="{2AF423AA-1DF9-4CEE-8C45-477FFE56025A}"/>
    <cellStyle name="Normalno 11" xfId="1795" xr:uid="{66CC5FD7-EBA9-46FF-8F75-9ADE59D27619}"/>
    <cellStyle name="Normalno 11 10" xfId="10157" xr:uid="{DEEED3F9-05AF-46CE-9D57-F0F320DF2625}"/>
    <cellStyle name="Normalno 11 10 2" xfId="32048" xr:uid="{C0F2182D-A4F7-4E62-95A4-9B0ED24E1458}"/>
    <cellStyle name="Normalno 11 10 2 2" xfId="50093" xr:uid="{CA1AAB2C-771F-46F9-90C3-AB16571A256C}"/>
    <cellStyle name="Normalno 11 10 3" xfId="23022" xr:uid="{4C2101F5-AA32-41D3-9BAD-1FB40FE0F502}"/>
    <cellStyle name="Normalno 11 10 4" xfId="41068" xr:uid="{43353420-9CCF-4CA2-B9CB-B1241340C3C6}"/>
    <cellStyle name="Normalno 11 10 5" xfId="50114" xr:uid="{9D5986A0-4EFF-49E4-A8F6-403076083503}"/>
    <cellStyle name="Normalno 11 11" xfId="10919" xr:uid="{0FBA5146-6461-4E65-9A54-B59CABF55B25}"/>
    <cellStyle name="Normalno 11 11 2" xfId="23788" xr:uid="{56E0ADAF-B622-4E93-A646-E1D19603BD9E}"/>
    <cellStyle name="Normalno 11 11 3" xfId="41834" xr:uid="{ECFBA1F0-6F5F-4BAF-96F8-1DD4BD44116E}"/>
    <cellStyle name="Normalno 11 12" xfId="14762" xr:uid="{A30F5E82-55F3-4E57-92E2-F21B54A771A4}"/>
    <cellStyle name="Normalno 11 13" xfId="32809" xr:uid="{EEF75EF1-7168-4C7B-872F-A764A1820B44}"/>
    <cellStyle name="Normalno 11 14" xfId="50111" xr:uid="{99963D47-C458-432F-BDEF-1C73D04FDB40}"/>
    <cellStyle name="Normalno 11 15" xfId="50874" xr:uid="{5A54F576-71A1-44B9-BE65-A1FB41741754}"/>
    <cellStyle name="Normalno 11 2" xfId="2830" xr:uid="{2212B7BD-E9BF-40B4-8427-FF3122B48AA7}"/>
    <cellStyle name="Normalno 11 2 10" xfId="50880" xr:uid="{E6471434-1D73-44DE-BD31-A5DF2C6AF5E5}"/>
    <cellStyle name="Normalno 11 2 2" xfId="3608" xr:uid="{1B529C06-3B4C-4329-8607-9D221F573C85}"/>
    <cellStyle name="Normalno 11 2 2 2" xfId="6758" xr:uid="{7ED693AF-6142-4C3D-BD82-2DFE84D4675B}"/>
    <cellStyle name="Normalno 11 2 2 2 2" xfId="13253" xr:uid="{CFE91579-50BA-4905-B91F-68C05C13CA00}"/>
    <cellStyle name="Normalno 11 2 2 2 2 2" xfId="28681" xr:uid="{C68D98F9-8F68-4BE3-818C-257F9F44CDA2}"/>
    <cellStyle name="Normalno 11 2 2 2 2 3" xfId="46727" xr:uid="{61DF9DD4-A2BF-4167-A854-E449797B067D}"/>
    <cellStyle name="Normalno 11 2 2 2 3" xfId="19655" xr:uid="{129D16C6-F228-4C54-BF12-65FA73D6C72E}"/>
    <cellStyle name="Normalno 11 2 2 2 4" xfId="37702" xr:uid="{379EE5F5-AE90-4DB5-AB26-D1B4E2BA4406}"/>
    <cellStyle name="Normalno 11 2 2 2 5" xfId="53208" xr:uid="{AAE52935-C42D-40B1-9AD3-D06B299BAAE4}"/>
    <cellStyle name="Normalno 11 2 2 3" xfId="8339" xr:uid="{ACF6B4E5-6E2F-4B29-A1D3-3FCDE6391246}"/>
    <cellStyle name="Normalno 11 2 2 3 2" xfId="30237" xr:uid="{7D0F1EC8-4F27-4A47-9E49-C1F98AD309E2}"/>
    <cellStyle name="Normalno 11 2 2 3 2 2" xfId="48283" xr:uid="{2D21FEBE-5B73-48AB-9D8B-56462CD22F92}"/>
    <cellStyle name="Normalno 11 2 2 3 3" xfId="21211" xr:uid="{89A01B84-D582-453D-A56C-87F2AE79CF8F}"/>
    <cellStyle name="Normalno 11 2 2 3 4" xfId="39258" xr:uid="{D2F3DDAD-9A99-4198-89AA-A9F6148DFF96}"/>
    <cellStyle name="Normalno 11 2 2 4" xfId="5205" xr:uid="{6C189E5B-BA50-4DDE-AFFD-A32EE309BC06}"/>
    <cellStyle name="Normalno 11 2 2 4 2" xfId="27129" xr:uid="{088EFC1F-57B7-4266-895F-B3FEDBC43D33}"/>
    <cellStyle name="Normalno 11 2 2 4 2 2" xfId="45175" xr:uid="{DDF2B0AA-71E1-4306-9CB7-04D50A6DAC9C}"/>
    <cellStyle name="Normalno 11 2 2 4 3" xfId="18103" xr:uid="{8D1B1E21-67CF-4BD9-8C5F-21A3BF4219CE}"/>
    <cellStyle name="Normalno 11 2 2 4 4" xfId="36150" xr:uid="{FBC25027-98C6-4B20-8ECE-C7D3D4A6E4D9}"/>
    <cellStyle name="Normalno 11 2 2 5" xfId="11701" xr:uid="{4AE525A7-19FB-4B54-A9DE-967B8EC834CA}"/>
    <cellStyle name="Normalno 11 2 2 5 2" xfId="25571" xr:uid="{96551E1E-9C26-4235-A0B9-DE41E894D790}"/>
    <cellStyle name="Normalno 11 2 2 5 3" xfId="43617" xr:uid="{E0F03C9F-24BE-488F-9BCB-A639F17B725E}"/>
    <cellStyle name="Normalno 11 2 2 6" xfId="16545" xr:uid="{BE2E7CD9-8C0C-49B4-AAB8-3C21D915DE50}"/>
    <cellStyle name="Normalno 11 2 2 7" xfId="34592" xr:uid="{CAB90A99-EEDF-4162-A10F-04883E0876C7}"/>
    <cellStyle name="Normalno 11 2 2 8" xfId="51656" xr:uid="{B045824B-EAAE-4F93-BF39-20F0CC00E5E9}"/>
    <cellStyle name="Normalno 11 2 3" xfId="5982" xr:uid="{DCAED38A-7F42-4D6E-A756-7D4853A9003C}"/>
    <cellStyle name="Normalno 11 2 3 2" xfId="12477" xr:uid="{E8E4BD51-ECAC-40B9-867B-81EF7D21F927}"/>
    <cellStyle name="Normalno 11 2 3 2 2" xfId="27905" xr:uid="{B9CBB008-AD38-4294-A7DB-F174F3A60991}"/>
    <cellStyle name="Normalno 11 2 3 2 3" xfId="45951" xr:uid="{B8FA913E-3B34-48A3-98DE-AA541F58D173}"/>
    <cellStyle name="Normalno 11 2 3 3" xfId="18879" xr:uid="{92BF2BC5-52F2-4C32-8B6E-E0F74F9B7258}"/>
    <cellStyle name="Normalno 11 2 3 4" xfId="36926" xr:uid="{F637F6AA-94FE-42ED-9E66-32E441CBDFD2}"/>
    <cellStyle name="Normalno 11 2 3 5" xfId="52432" xr:uid="{CEBA52B3-2A76-465B-907C-1B6EEFFBCDE8}"/>
    <cellStyle name="Normalno 11 2 4" xfId="7563" xr:uid="{0533ACB0-A668-47CB-B97D-4DFB05BF23EA}"/>
    <cellStyle name="Normalno 11 2 4 2" xfId="29461" xr:uid="{4CF53342-99AD-4F4E-8BAC-7FDC9301848C}"/>
    <cellStyle name="Normalno 11 2 4 2 2" xfId="47507" xr:uid="{49E88306-F6C8-41E0-9027-CA89D7F91EF0}"/>
    <cellStyle name="Normalno 11 2 4 3" xfId="20435" xr:uid="{98ACC613-4D46-4C8C-A6A0-FB6DCF91EF20}"/>
    <cellStyle name="Normalno 11 2 4 4" xfId="38482" xr:uid="{85AD9A06-090E-4F7B-806E-869F6C6337BE}"/>
    <cellStyle name="Normalno 11 2 5" xfId="9374" xr:uid="{8C115FC7-B1B2-4BEE-A4B4-DA02AFE5894B}"/>
    <cellStyle name="Normalno 11 2 5 2" xfId="31266" xr:uid="{E7FDA359-55A3-40E4-800F-5809A510BB4F}"/>
    <cellStyle name="Normalno 11 2 5 2 2" xfId="49312" xr:uid="{54D0739E-545D-48C9-B188-08FD331E53F5}"/>
    <cellStyle name="Normalno 11 2 5 3" xfId="22240" xr:uid="{8CBDD024-5A71-4C5A-966D-8670D548BC87}"/>
    <cellStyle name="Normalno 11 2 5 4" xfId="40287" xr:uid="{0EC80F36-37D3-4375-A8E1-CF77DEE75937}"/>
    <cellStyle name="Normalno 11 2 6" xfId="4429" xr:uid="{6BF720F2-EDE4-44AD-A417-C0E84BEF1764}"/>
    <cellStyle name="Normalno 11 2 6 2" xfId="26353" xr:uid="{EE750A3E-831D-44C1-9526-320C2CA33ED7}"/>
    <cellStyle name="Normalno 11 2 6 2 2" xfId="44399" xr:uid="{250EF821-FCB3-484E-B256-420D860C76F2}"/>
    <cellStyle name="Normalno 11 2 6 3" xfId="17327" xr:uid="{AA700F2C-C133-4047-B651-7B72632CAD65}"/>
    <cellStyle name="Normalno 11 2 6 4" xfId="35374" xr:uid="{4E865BAD-DB9C-470C-AEEA-800E6228425F}"/>
    <cellStyle name="Normalno 11 2 7" xfId="10925" xr:uid="{98CF1049-2AB0-4001-8981-C4F316433C02}"/>
    <cellStyle name="Normalno 11 2 7 2" xfId="24795" xr:uid="{25BA33F2-0179-46E1-90DC-202057BF4DB7}"/>
    <cellStyle name="Normalno 11 2 7 3" xfId="42841" xr:uid="{84361C88-F83B-4A31-9793-E22AE1F368A3}"/>
    <cellStyle name="Normalno 11 2 8" xfId="15769" xr:uid="{BE95A24F-8210-4DAE-BFCC-23010147DCD1}"/>
    <cellStyle name="Normalno 11 2 9" xfId="33816" xr:uid="{84DA2AE6-7A21-4490-A4CD-76A53E41D075}"/>
    <cellStyle name="Normalno 11 3" xfId="2842" xr:uid="{A2F20B73-343B-4E7E-82C2-81ADA76D216B}"/>
    <cellStyle name="Normalno 11 3 10" xfId="50890" xr:uid="{8D952218-DF1E-44FE-9B36-C3A93ACC93FF}"/>
    <cellStyle name="Normalno 11 3 2" xfId="3618" xr:uid="{9A2CD2A9-9987-4B26-A81F-9B9A9C434432}"/>
    <cellStyle name="Normalno 11 3 2 2" xfId="6768" xr:uid="{7AD5852A-B7C1-4283-86E9-A40871B51D19}"/>
    <cellStyle name="Normalno 11 3 2 2 2" xfId="13263" xr:uid="{7EB94661-9162-4988-9783-47289DD997BF}"/>
    <cellStyle name="Normalno 11 3 2 2 2 2" xfId="28691" xr:uid="{42724AEE-BFE7-4A53-A279-2AFFB96CA524}"/>
    <cellStyle name="Normalno 11 3 2 2 2 3" xfId="46737" xr:uid="{F4791B94-733D-4DE4-8B52-A4601599AAF4}"/>
    <cellStyle name="Normalno 11 3 2 2 3" xfId="19665" xr:uid="{033951F6-7C26-4282-831D-1AA37BAFA4FA}"/>
    <cellStyle name="Normalno 11 3 2 2 4" xfId="37712" xr:uid="{7D39DEEA-4F07-4BBB-AF0C-25646A5F7BA1}"/>
    <cellStyle name="Normalno 11 3 2 2 5" xfId="53218" xr:uid="{5D8292C2-1CC1-4D48-B339-0AED3E9DBD4B}"/>
    <cellStyle name="Normalno 11 3 2 3" xfId="8349" xr:uid="{0CCE710D-60A9-4782-A89C-4EE34508F5BC}"/>
    <cellStyle name="Normalno 11 3 2 3 2" xfId="30247" xr:uid="{7FFE261A-3E9E-4D60-974E-9E6710E29810}"/>
    <cellStyle name="Normalno 11 3 2 3 2 2" xfId="48293" xr:uid="{A306FD7F-D3E2-4A21-A2A1-445CCEF272B4}"/>
    <cellStyle name="Normalno 11 3 2 3 3" xfId="21221" xr:uid="{D846E777-FDDA-46F2-A0B2-9300ABC40F4A}"/>
    <cellStyle name="Normalno 11 3 2 3 4" xfId="39268" xr:uid="{F545D2C2-B97C-4618-8482-FF2CAD42AE90}"/>
    <cellStyle name="Normalno 11 3 2 4" xfId="5215" xr:uid="{360FA063-6B03-4BE5-AEDF-88A39EC0CDF7}"/>
    <cellStyle name="Normalno 11 3 2 4 2" xfId="27139" xr:uid="{95ED1A49-C09D-4BD1-B480-BBA148998FCE}"/>
    <cellStyle name="Normalno 11 3 2 4 2 2" xfId="45185" xr:uid="{0200EF3B-2FF0-4115-A478-5A8ED2FAC0E0}"/>
    <cellStyle name="Normalno 11 3 2 4 3" xfId="18113" xr:uid="{8A41B696-CF14-4BFB-8E88-027B82B5E473}"/>
    <cellStyle name="Normalno 11 3 2 4 4" xfId="36160" xr:uid="{F213F8B9-5FC6-4C47-A8B6-D9D8C9C7350A}"/>
    <cellStyle name="Normalno 11 3 2 5" xfId="11711" xr:uid="{A1204EA9-59E1-4588-A539-49DFB1A65CA1}"/>
    <cellStyle name="Normalno 11 3 2 5 2" xfId="25581" xr:uid="{FF9DA54B-1879-404F-AED5-9B64F29ABB64}"/>
    <cellStyle name="Normalno 11 3 2 5 3" xfId="43627" xr:uid="{0F4C9CE2-19E3-4ACD-9C80-C55F4453F196}"/>
    <cellStyle name="Normalno 11 3 2 6" xfId="16555" xr:uid="{3824E061-983D-4991-A372-C8750C64D191}"/>
    <cellStyle name="Normalno 11 3 2 7" xfId="34602" xr:uid="{2C1A647B-7807-4875-B90C-C70CB88671FB}"/>
    <cellStyle name="Normalno 11 3 2 8" xfId="51666" xr:uid="{066EA2A7-C5D1-42D0-B631-CCC366F9F937}"/>
    <cellStyle name="Normalno 11 3 3" xfId="5992" xr:uid="{BF930837-EB66-4899-8823-66FC31E25D0E}"/>
    <cellStyle name="Normalno 11 3 3 2" xfId="12487" xr:uid="{CBD10B68-1AB6-4BB2-BC02-C32A1E91AD57}"/>
    <cellStyle name="Normalno 11 3 3 2 2" xfId="27915" xr:uid="{CF1C4BB2-5427-458E-91AE-A0B93A42393B}"/>
    <cellStyle name="Normalno 11 3 3 2 3" xfId="45961" xr:uid="{833DF945-D7FE-41D8-9575-E9490BAB87EB}"/>
    <cellStyle name="Normalno 11 3 3 3" xfId="18889" xr:uid="{C932D36E-8D25-4706-9817-38C31DA910BD}"/>
    <cellStyle name="Normalno 11 3 3 4" xfId="36936" xr:uid="{C7FAA6B0-AD98-4D0C-A1E2-76292D12EDAD}"/>
    <cellStyle name="Normalno 11 3 3 5" xfId="52442" xr:uid="{DC16C319-C85E-4701-83D0-39D59FA7073E}"/>
    <cellStyle name="Normalno 11 3 4" xfId="7573" xr:uid="{8D491F30-D2C1-4860-AD6A-276445FB1E2F}"/>
    <cellStyle name="Normalno 11 3 4 2" xfId="29471" xr:uid="{F447218C-5A96-41F1-8972-515F346C2CBF}"/>
    <cellStyle name="Normalno 11 3 4 2 2" xfId="47517" xr:uid="{CA6BC821-464D-4DA6-B7E2-405C12A88CA3}"/>
    <cellStyle name="Normalno 11 3 4 3" xfId="20445" xr:uid="{0FA855C8-3C85-4966-AB6A-77412E9F1050}"/>
    <cellStyle name="Normalno 11 3 4 4" xfId="38492" xr:uid="{C425934D-9843-460F-A994-5B4CA5E4D0A7}"/>
    <cellStyle name="Normalno 11 3 5" xfId="9377" xr:uid="{C21DE4FA-0D8F-4846-80D6-CA795DDB70F0}"/>
    <cellStyle name="Normalno 11 3 5 2" xfId="31269" xr:uid="{539D067B-D4E7-4030-94A3-042C78A167AC}"/>
    <cellStyle name="Normalno 11 3 5 2 2" xfId="49315" xr:uid="{B7B65854-5465-496A-A9C2-B2110B2255BD}"/>
    <cellStyle name="Normalno 11 3 5 3" xfId="22243" xr:uid="{FED982C3-3375-4D9E-BBA8-55C3DD2D0B27}"/>
    <cellStyle name="Normalno 11 3 5 4" xfId="40290" xr:uid="{14DDE837-72BB-41B7-83F5-C84DD39D56F3}"/>
    <cellStyle name="Normalno 11 3 6" xfId="4439" xr:uid="{E19ADBCC-AE27-4C09-8684-8750C13A5239}"/>
    <cellStyle name="Normalno 11 3 6 2" xfId="26363" xr:uid="{449F1F44-6F11-45E4-9DB6-2CC954ADBA5D}"/>
    <cellStyle name="Normalno 11 3 6 2 2" xfId="44409" xr:uid="{7C7E3FD8-C840-4CDB-AC63-D95755D99285}"/>
    <cellStyle name="Normalno 11 3 6 3" xfId="17337" xr:uid="{A51B7137-C85E-4B83-B9E1-7C53C8CE16EF}"/>
    <cellStyle name="Normalno 11 3 6 4" xfId="35384" xr:uid="{6BF0030A-A74C-487B-B6B5-C1F71B02E99A}"/>
    <cellStyle name="Normalno 11 3 7" xfId="10935" xr:uid="{190A3BC2-A5BB-45D7-A49A-BB445235FF0B}"/>
    <cellStyle name="Normalno 11 3 7 2" xfId="24805" xr:uid="{190EBF3B-CDAD-4384-A4C3-4493353D5AC0}"/>
    <cellStyle name="Normalno 11 3 7 3" xfId="42851" xr:uid="{C4C2882E-F343-422E-8DA8-85444EB5BC36}"/>
    <cellStyle name="Normalno 11 3 8" xfId="15779" xr:uid="{A9DFB83D-6988-4311-ACF3-060AFDD71E1B}"/>
    <cellStyle name="Normalno 11 3 9" xfId="33826" xr:uid="{A4DE6A5A-C172-45C0-BFDE-2676871BF104}"/>
    <cellStyle name="Normalno 11 4" xfId="3602" xr:uid="{BE4DA168-3F90-46D8-899B-18B42DC4C16B}"/>
    <cellStyle name="Normalno 11 4 2" xfId="6752" xr:uid="{794AE846-2CD7-4337-A4A7-D2EBEB5B3A33}"/>
    <cellStyle name="Normalno 11 4 2 2" xfId="13247" xr:uid="{2E816F2A-FF0A-41C1-9860-D8E8375C000A}"/>
    <cellStyle name="Normalno 11 4 2 2 2" xfId="28675" xr:uid="{96872F56-9BC1-42DB-939A-523EC25674CC}"/>
    <cellStyle name="Normalno 11 4 2 2 3" xfId="46721" xr:uid="{CA7D4735-98F6-4F73-998D-A496878F0869}"/>
    <cellStyle name="Normalno 11 4 2 3" xfId="19649" xr:uid="{C3F7E45C-6BE5-4346-BA96-BD1B5B5FA22D}"/>
    <cellStyle name="Normalno 11 4 2 4" xfId="37696" xr:uid="{197B9A81-00C8-4D9F-A315-D13B4AEE9453}"/>
    <cellStyle name="Normalno 11 4 2 5" xfId="53202" xr:uid="{975BDD3E-9C78-4849-A755-BBCBB8CE64B3}"/>
    <cellStyle name="Normalno 11 4 3" xfId="8333" xr:uid="{2AC97912-0C39-4888-9E50-540E47274246}"/>
    <cellStyle name="Normalno 11 4 3 2" xfId="30231" xr:uid="{AFE87352-B4E0-489C-923F-C92D07DBDE1D}"/>
    <cellStyle name="Normalno 11 4 3 2 2" xfId="48277" xr:uid="{31E0D662-4AD4-497E-9AF7-500F17C56423}"/>
    <cellStyle name="Normalno 11 4 3 3" xfId="21205" xr:uid="{7E1855A3-3497-4944-8419-A27AF2FB211A}"/>
    <cellStyle name="Normalno 11 4 3 4" xfId="39252" xr:uid="{4A11A4BD-DE6B-44D2-83FC-FE0E5DAFE783}"/>
    <cellStyle name="Normalno 11 4 4" xfId="9380" xr:uid="{92055C79-82D5-4E3D-BB9A-02E9E80DBC03}"/>
    <cellStyle name="Normalno 11 4 4 2" xfId="31272" xr:uid="{78703B7A-E31E-4008-910E-A0A2C89A9C4E}"/>
    <cellStyle name="Normalno 11 4 4 2 2" xfId="49318" xr:uid="{43389274-8B96-4C23-BB0B-59EE7CC0105A}"/>
    <cellStyle name="Normalno 11 4 4 3" xfId="22246" xr:uid="{2470C5C4-58D1-4CEB-8AF5-072D55C72EBB}"/>
    <cellStyle name="Normalno 11 4 4 4" xfId="40293" xr:uid="{E168EC07-A368-47E8-92E4-EA982464CD54}"/>
    <cellStyle name="Normalno 11 4 5" xfId="5199" xr:uid="{F6BFE7F7-980B-4F87-9A14-D8950526AC98}"/>
    <cellStyle name="Normalno 11 4 5 2" xfId="27123" xr:uid="{4901B86C-E793-49AA-B8DF-45787474908E}"/>
    <cellStyle name="Normalno 11 4 5 2 2" xfId="45169" xr:uid="{401F2923-F7BD-4BFE-ABC6-C6DFDBEBDB61}"/>
    <cellStyle name="Normalno 11 4 5 3" xfId="18097" xr:uid="{08CFEBEE-8429-47D3-BD0D-DF0EC3A3EA2D}"/>
    <cellStyle name="Normalno 11 4 5 4" xfId="36144" xr:uid="{098938D9-61BA-4EFA-A44C-34F96E5355C6}"/>
    <cellStyle name="Normalno 11 4 6" xfId="11695" xr:uid="{791293B7-16A9-4568-A11A-3F54F2659D46}"/>
    <cellStyle name="Normalno 11 4 6 2" xfId="25565" xr:uid="{15647640-3CC3-4D47-9D33-48B2DEDD4FF5}"/>
    <cellStyle name="Normalno 11 4 6 3" xfId="43611" xr:uid="{36112B68-F52F-4FFD-A60F-8B11BA57D955}"/>
    <cellStyle name="Normalno 11 4 7" xfId="16539" xr:uid="{A154E3B4-4832-471B-A1F7-CAA842C4FB71}"/>
    <cellStyle name="Normalno 11 4 8" xfId="34586" xr:uid="{35969ABD-06EF-4420-9047-150203EEDC5D}"/>
    <cellStyle name="Normalno 11 4 9" xfId="51650" xr:uid="{A12934B5-DD6C-41A4-BAE3-569ABD7580A6}"/>
    <cellStyle name="Normalno 11 5" xfId="3621" xr:uid="{2D79D829-BC3B-40B2-9ECE-710D80243E7E}"/>
    <cellStyle name="Normalno 11 5 2" xfId="8351" xr:uid="{D886237F-41A2-4A06-9C44-FC944C60F146}"/>
    <cellStyle name="Normalno 11 5 2 2" xfId="30249" xr:uid="{E2EF5B11-CFBE-421C-9CF2-DC4F88DFA1A6}"/>
    <cellStyle name="Normalno 11 5 2 2 2" xfId="48295" xr:uid="{FD8A9510-29BD-495D-BDAF-786B227C27E9}"/>
    <cellStyle name="Normalno 11 5 2 3" xfId="21223" xr:uid="{6BA96317-D9E6-4FC7-9D29-0D5C7B7BFF6C}"/>
    <cellStyle name="Normalno 11 5 2 4" xfId="39270" xr:uid="{A54BD9EB-797F-4D35-A134-742B7B0CC805}"/>
    <cellStyle name="Normalno 11 5 3" xfId="5975" xr:uid="{90DC61F7-478A-4DEF-8C66-FF71621462D2}"/>
    <cellStyle name="Normalno 11 5 3 2" xfId="27899" xr:uid="{0A0A305A-416D-4785-8FED-1D87B1E34AF4}"/>
    <cellStyle name="Normalno 11 5 3 2 2" xfId="45945" xr:uid="{9D777B43-E9EC-412A-A397-ADE4EB73C161}"/>
    <cellStyle name="Normalno 11 5 3 3" xfId="18873" xr:uid="{4C3C717A-0892-4F84-9B1E-4144A0AE3B4A}"/>
    <cellStyle name="Normalno 11 5 3 4" xfId="36920" xr:uid="{29256CFC-02EE-42E1-87A0-202BFA749CFB}"/>
    <cellStyle name="Normalno 11 5 4" xfId="12471" xr:uid="{141D242A-8A7E-4120-9609-6DF6ED719038}"/>
    <cellStyle name="Normalno 11 5 4 2" xfId="25583" xr:uid="{7989C6C4-43A7-4FE1-99C8-23C73216E70F}"/>
    <cellStyle name="Normalno 11 5 4 3" xfId="43629" xr:uid="{D2CB27F4-DB66-43EC-B55F-1EAC999F37DB}"/>
    <cellStyle name="Normalno 11 5 5" xfId="16557" xr:uid="{55A6C43F-DEF2-4867-883E-45953B695680}"/>
    <cellStyle name="Normalno 11 5 6" xfId="34604" xr:uid="{2C5228C4-85DB-41E9-A45A-D291877FB498}"/>
    <cellStyle name="Normalno 11 5 7" xfId="52426" xr:uid="{D1E4EB3A-A371-46E8-9177-D12BCA06640E}"/>
    <cellStyle name="Normalno 11 6" xfId="2818" xr:uid="{6E4696A5-C18F-47F6-A281-544954A6D71C}"/>
    <cellStyle name="Normalno 11 6 2" xfId="7557" xr:uid="{6B4A0FC9-4328-4262-BFC9-8B8523B3C884}"/>
    <cellStyle name="Normalno 11 6 2 2" xfId="29455" xr:uid="{BCB1DE17-0C62-4DC9-9D94-273DF1C8579D}"/>
    <cellStyle name="Normalno 11 6 2 2 2" xfId="47501" xr:uid="{3F1C674C-4943-43D1-A634-D5DA73E1C6A5}"/>
    <cellStyle name="Normalno 11 6 2 3" xfId="20429" xr:uid="{810C282B-3A0E-4EF1-BF96-CBC1628AF9D4}"/>
    <cellStyle name="Normalno 11 6 2 4" xfId="38476" xr:uid="{54A7C1FD-7DB0-4E74-AEB3-77DCBAF29CFB}"/>
    <cellStyle name="Normalno 11 6 3" xfId="24789" xr:uid="{DEA45EE8-F183-4041-AD57-7C4B6E7AC3E7}"/>
    <cellStyle name="Normalno 11 6 3 2" xfId="42835" xr:uid="{A562AFC2-0E9B-46F9-80D5-236E9004498E}"/>
    <cellStyle name="Normalno 11 6 4" xfId="15763" xr:uid="{0ADB2121-EA37-4ACA-86D0-A65C45E128E1}"/>
    <cellStyle name="Normalno 11 6 5" xfId="33810" xr:uid="{60081E87-CD94-4B3F-BB09-912F06806AD2}"/>
    <cellStyle name="Normalno 11 7" xfId="9121" xr:uid="{FC9485E4-4AD7-4A50-94D6-67FA253DD99D}"/>
    <cellStyle name="Normalno 11 7 2" xfId="31013" xr:uid="{5834CED2-A535-493D-B380-637A2CBB07BD}"/>
    <cellStyle name="Normalno 11 7 2 2" xfId="49059" xr:uid="{D23F9100-423F-4CB1-855D-3F6BE761F5E3}"/>
    <cellStyle name="Normalno 11 7 3" xfId="21987" xr:uid="{06B503CE-AD4E-40E8-BFFB-CCD228F8D9C9}"/>
    <cellStyle name="Normalno 11 7 4" xfId="40034" xr:uid="{41339957-58B5-42FB-8987-6ACBD9D520C0}"/>
    <cellStyle name="Normalno 11 8" xfId="4423" xr:uid="{D8474F16-363F-440B-9B7B-965562D21A8D}"/>
    <cellStyle name="Normalno 11 8 2" xfId="26347" xr:uid="{C20893F3-90A6-4992-A468-6AB364C842D2}"/>
    <cellStyle name="Normalno 11 8 2 2" xfId="44393" xr:uid="{D2064802-9515-49AE-B391-4539330E9100}"/>
    <cellStyle name="Normalno 11 8 3" xfId="17321" xr:uid="{C58335ED-F2C2-4D7E-A2C7-997418064BE8}"/>
    <cellStyle name="Normalno 11 8 4" xfId="35368" xr:uid="{90184AF0-DFA2-4BE0-A366-9FA2B1FD8BA8}"/>
    <cellStyle name="Normalno 11 9" xfId="10146" xr:uid="{639EA458-3E6B-4806-AA01-E09592330662}"/>
    <cellStyle name="Normalno 11 9 2" xfId="32038" xr:uid="{929946BD-59AD-4234-B9BD-8B4926372EE2}"/>
    <cellStyle name="Normalno 11 9 2 2" xfId="50084" xr:uid="{7AEAE12C-FFCB-48EA-8C49-4D3D2B40661C}"/>
    <cellStyle name="Normalno 11 9 3" xfId="23012" xr:uid="{E65EB9F9-3D84-4106-9621-246475BD09BE}"/>
    <cellStyle name="Normalno 11 9 4" xfId="41059" xr:uid="{47842EB8-3510-4D21-8B5A-87D680F74856}"/>
    <cellStyle name="Normalno 12" xfId="1788" xr:uid="{15EA1FBD-6C1C-40B8-9771-218E825A2159}"/>
    <cellStyle name="Normalno 12 2" xfId="50108" xr:uid="{9E02D4DB-2920-44BD-875D-170A1B8C8F79}"/>
    <cellStyle name="Normalno 13" xfId="10154" xr:uid="{598648E2-CFCA-4AEB-A752-28E75C548AF4}"/>
    <cellStyle name="Normalno 13 2" xfId="13268" xr:uid="{46CDC73C-C22A-4385-84B1-745D052BB9CB}"/>
    <cellStyle name="Normalno 13 2 2" xfId="32046" xr:uid="{4CAE4B1D-C69F-450E-B629-B9DB579D4659}"/>
    <cellStyle name="Normalno 13 3" xfId="23020" xr:uid="{7120F966-04A7-4050-86CB-8ECBF766214F}"/>
    <cellStyle name="Normalno 13 4" xfId="53223" xr:uid="{30277F1E-615A-4C8B-AE96-D3304A88CFCE}"/>
    <cellStyle name="Normalno 14" xfId="2051" xr:uid="{13B5FFAE-4BDC-4875-A7D0-32BFB01DC68C}"/>
    <cellStyle name="Normalno 14 2" xfId="13270" xr:uid="{CFE4CF63-3264-47AA-BCE4-59801A26F105}"/>
    <cellStyle name="Normalno 14 2 2" xfId="24029" xr:uid="{7020B180-1F88-4494-8DAB-07A61A673975}"/>
    <cellStyle name="Normalno 14 2 3" xfId="42075" xr:uid="{757D6AB1-35C9-4613-9ADA-EFEC9813B7C9}"/>
    <cellStyle name="Normalno 14 3" xfId="15003" xr:uid="{F5295120-0F2A-4296-A04F-D3A1220042E2}"/>
    <cellStyle name="Normalno 14 4" xfId="33050" xr:uid="{59A07E63-4762-4390-B94F-80E966588353}"/>
    <cellStyle name="Normalno 14 5" xfId="53225" xr:uid="{EFFFB4D9-318E-496A-BFD1-3D40FD47F27E}"/>
    <cellStyle name="Normalno 15" xfId="1747" xr:uid="{B169A4AE-FD8E-40E6-8824-B9E57EA088B7}"/>
    <cellStyle name="Normalno 16" xfId="1787" xr:uid="{65C2602F-689A-441B-A72D-9BE8A35D00E8}"/>
    <cellStyle name="Normalno 17" xfId="10159" xr:uid="{1E0132A2-B8A6-4BA9-810A-80B14534901E}"/>
    <cellStyle name="Normalno 17 2" xfId="13511" xr:uid="{59A1CDE1-22E4-4895-8C44-28DC4032C930}"/>
    <cellStyle name="Normalno 17 3" xfId="50095" xr:uid="{83083E92-DFD7-444E-B620-06EC2E8BFFF6}"/>
    <cellStyle name="Normalno 17 4" xfId="53465" xr:uid="{EB46F162-3BFF-49F3-96ED-70D1CA0829FF}"/>
    <cellStyle name="Normalno 18" xfId="13513" xr:uid="{21328E72-366C-4D09-9975-9C27FE6B8F4A}"/>
    <cellStyle name="Normalno 18 2" xfId="53467" xr:uid="{CAD4336F-4975-4826-A899-1C656E83DB62}"/>
    <cellStyle name="Normalno 19" xfId="13753" xr:uid="{A1A0658F-9B6A-42DC-8F9F-C68222113652}"/>
    <cellStyle name="Normalno 19 2" xfId="53707" xr:uid="{F920E50D-79EF-4338-8E2A-AB524B3170F4}"/>
    <cellStyle name="Normalno 2" xfId="20" xr:uid="{00000000-0005-0000-0000-00009A000000}"/>
    <cellStyle name="Normalno 2 10" xfId="681" xr:uid="{D27CCF71-22BC-4887-BE9A-D87078EA6C8A}"/>
    <cellStyle name="Normalno 2 10 10" xfId="32564" xr:uid="{0B0F96B2-EC5D-4422-9D9E-207D4E834EDE}"/>
    <cellStyle name="Normalno 2 10 11" xfId="50629" xr:uid="{A4658745-98BA-4F21-99FD-83C66953D076}"/>
    <cellStyle name="Normalno 2 10 12" xfId="1435" xr:uid="{280D17C6-109D-4E23-B36C-83D0A882638A}"/>
    <cellStyle name="Normalno 2 10 13" xfId="54492" xr:uid="{6CFF1090-0643-4FE9-A936-283489AEBE66}"/>
    <cellStyle name="Normalno 2 10 2" xfId="2040" xr:uid="{F68C55E6-EE5E-40B3-9EDE-48AF7FD5F3C7}"/>
    <cellStyle name="Normalno 2 10 2 2" xfId="3357" xr:uid="{BE3FD796-FBA0-41B6-A95A-C0090C8B07A3}"/>
    <cellStyle name="Normalno 2 10 2 2 2" xfId="6507" xr:uid="{EDE56E26-DF35-4B9A-8973-EFE0FFDB515E}"/>
    <cellStyle name="Normalno 2 10 2 2 2 2" xfId="28430" xr:uid="{3A1ABBC9-7E33-413F-8920-596BD20D9261}"/>
    <cellStyle name="Normalno 2 10 2 2 2 2 2" xfId="46476" xr:uid="{69E01102-4F01-4A23-B857-A58278A8DE92}"/>
    <cellStyle name="Normalno 2 10 2 2 2 3" xfId="19404" xr:uid="{5EB45F79-1CC9-498C-A49B-B8492C711FD2}"/>
    <cellStyle name="Normalno 2 10 2 2 2 4" xfId="37451" xr:uid="{3AA9BBAE-C6FD-417B-9DDF-19B51C7AD41F}"/>
    <cellStyle name="Normalno 2 10 2 2 3" xfId="13002" xr:uid="{6EF1F207-35BF-47F7-8C8A-4866846F299B}"/>
    <cellStyle name="Normalno 2 10 2 2 3 2" xfId="25320" xr:uid="{4C5D2DB8-94D5-4C0B-A237-C31A1CDBD4ED}"/>
    <cellStyle name="Normalno 2 10 2 2 3 3" xfId="43366" xr:uid="{35D85EBA-794D-4227-94DB-525AE174C36F}"/>
    <cellStyle name="Normalno 2 10 2 2 4" xfId="16294" xr:uid="{A552BE2E-C9A4-489D-B503-20B8D31293D6}"/>
    <cellStyle name="Normalno 2 10 2 2 5" xfId="34341" xr:uid="{5B892D2D-A17C-4B97-BA3E-ECB2EF9A42D7}"/>
    <cellStyle name="Normalno 2 10 2 2 6" xfId="52957" xr:uid="{EC0474F2-1E70-439A-8BF7-876958087DB0}"/>
    <cellStyle name="Normalno 2 10 2 3" xfId="8088" xr:uid="{4225200C-34D1-47E8-B212-4870E359C607}"/>
    <cellStyle name="Normalno 2 10 2 3 2" xfId="29986" xr:uid="{C7616197-75D8-4BDD-AAF2-84A3CE367D20}"/>
    <cellStyle name="Normalno 2 10 2 3 2 2" xfId="48032" xr:uid="{C31322B7-3834-4284-A5A3-9F682E2ED40A}"/>
    <cellStyle name="Normalno 2 10 2 3 3" xfId="20960" xr:uid="{7F649236-404F-4AFA-AF2E-75B1D2EFC6DC}"/>
    <cellStyle name="Normalno 2 10 2 3 4" xfId="39007" xr:uid="{5126EFCB-1C1B-424C-9A11-EBD4725C34D9}"/>
    <cellStyle name="Normalno 2 10 2 4" xfId="9368" xr:uid="{24DF75A7-A99C-4BD9-AD39-CD568D07126D}"/>
    <cellStyle name="Normalno 2 10 2 4 2" xfId="31260" xr:uid="{94E02BE0-9C55-45B8-9076-EB6E7278EF2F}"/>
    <cellStyle name="Normalno 2 10 2 4 2 2" xfId="49306" xr:uid="{121ACB03-2CBE-4457-9D27-046A0000AB66}"/>
    <cellStyle name="Normalno 2 10 2 4 3" xfId="22234" xr:uid="{EDE67E06-B134-4370-82A7-91816D9E24D1}"/>
    <cellStyle name="Normalno 2 10 2 4 4" xfId="40281" xr:uid="{19D15E1A-9E15-47EF-9BF9-CF08FD491188}"/>
    <cellStyle name="Normalno 2 10 2 5" xfId="4954" xr:uid="{F03EBDCE-EC11-4189-BE0B-439F2CF7E619}"/>
    <cellStyle name="Normalno 2 10 2 5 2" xfId="26878" xr:uid="{A623843F-964A-4CB9-B2D5-47497CF212E8}"/>
    <cellStyle name="Normalno 2 10 2 5 2 2" xfId="44924" xr:uid="{549A8012-8111-49C9-B5AF-ABD7B0EF0E18}"/>
    <cellStyle name="Normalno 2 10 2 5 3" xfId="17852" xr:uid="{1D5D8BF7-954A-4CE2-A558-FBFFB7038906}"/>
    <cellStyle name="Normalno 2 10 2 5 4" xfId="35899" xr:uid="{C2DF8956-3CF7-4817-90F1-764DAE01BFBE}"/>
    <cellStyle name="Normalno 2 10 2 6" xfId="11450" xr:uid="{05CFA995-1659-4436-8A58-EFFBA7D4C5D0}"/>
    <cellStyle name="Normalno 2 10 2 6 2" xfId="24026" xr:uid="{07DC2164-EA55-4768-95BE-FA1247477FEA}"/>
    <cellStyle name="Normalno 2 10 2 6 3" xfId="42072" xr:uid="{24FEEAE2-B043-4DB3-9C3D-5B9B2C18899E}"/>
    <cellStyle name="Normalno 2 10 2 7" xfId="15000" xr:uid="{473E9667-2803-4340-9C64-F9991234AFF8}"/>
    <cellStyle name="Normalno 2 10 2 8" xfId="33047" xr:uid="{7AC6FE1D-61C0-4FA5-AA42-A3DC24697034}"/>
    <cellStyle name="Normalno 2 10 2 9" xfId="51405" xr:uid="{AC0AD997-16DA-4DA0-88CB-F1CC9571E0D5}"/>
    <cellStyle name="Normalno 2 10 3" xfId="2571" xr:uid="{8AD3EF1E-4C57-481A-A9ED-334DB7B19FB8}"/>
    <cellStyle name="Normalno 2 10 3 2" xfId="5730" xr:uid="{6437DEE2-DE02-4F1C-AD51-313F48C50375}"/>
    <cellStyle name="Normalno 2 10 3 2 2" xfId="27654" xr:uid="{F66E23CC-6FAC-4D6B-89CF-FD0A50098F1B}"/>
    <cellStyle name="Normalno 2 10 3 2 2 2" xfId="45700" xr:uid="{64E37B23-2228-4DA3-9352-996F7040A2CE}"/>
    <cellStyle name="Normalno 2 10 3 2 3" xfId="18628" xr:uid="{8C162B91-8B5B-4BB9-BE0E-16E3075A1819}"/>
    <cellStyle name="Normalno 2 10 3 2 4" xfId="36675" xr:uid="{25AE007F-93BA-4C6A-A1F5-53CB75D27378}"/>
    <cellStyle name="Normalno 2 10 3 3" xfId="12226" xr:uid="{74E873CF-8DD7-4095-9188-77994247C53D}"/>
    <cellStyle name="Normalno 2 10 3 3 2" xfId="24544" xr:uid="{5A1848E2-6ED1-488A-B57E-B4ED162BB9E2}"/>
    <cellStyle name="Normalno 2 10 3 3 3" xfId="42590" xr:uid="{20640ED4-E5B0-495F-A93D-A4D6B0EE8E05}"/>
    <cellStyle name="Normalno 2 10 3 4" xfId="15518" xr:uid="{D2F3D5D9-AA53-447E-B014-3E2EA77A0517}"/>
    <cellStyle name="Normalno 2 10 3 5" xfId="33565" xr:uid="{58F33943-E77A-4694-9317-02B52B5BC1AB}"/>
    <cellStyle name="Normalno 2 10 3 6" xfId="52181" xr:uid="{F44F3436-5562-4591-96BE-D3E433F41C4D}"/>
    <cellStyle name="Normalno 2 10 4" xfId="7312" xr:uid="{EC1069D0-D855-4565-8F72-DFF60984E760}"/>
    <cellStyle name="Normalno 2 10 4 2" xfId="13508" xr:uid="{D6D3AC75-A364-4A34-8677-804FF8D40FAB}"/>
    <cellStyle name="Normalno 2 10 4 2 2" xfId="29210" xr:uid="{B222AF80-0300-4943-8347-DCF901B6A398}"/>
    <cellStyle name="Normalno 2 10 4 2 3" xfId="47256" xr:uid="{BA1AF56D-4DE7-49E7-AB71-4EB0958733EB}"/>
    <cellStyle name="Normalno 2 10 4 3" xfId="20184" xr:uid="{6D5506BB-5E10-4715-BB73-6C0BAD093B36}"/>
    <cellStyle name="Normalno 2 10 4 4" xfId="38231" xr:uid="{68130AA5-BA93-4884-B6A7-E84206C0BDF8}"/>
    <cellStyle name="Normalno 2 10 4 5" xfId="53462" xr:uid="{A2EFE080-1866-4CB6-853C-18544BEE3FAB}"/>
    <cellStyle name="Normalno 2 10 5" xfId="8876" xr:uid="{B2FD4E68-24FE-49C4-B141-5392668C9ABE}"/>
    <cellStyle name="Normalno 2 10 5 2" xfId="13750" xr:uid="{EFA960C4-C0B6-4123-9036-354CA0B8B958}"/>
    <cellStyle name="Normalno 2 10 5 2 2" xfId="30768" xr:uid="{6F63FC9C-D12D-4819-B197-582D4CF95B97}"/>
    <cellStyle name="Normalno 2 10 5 2 3" xfId="48814" xr:uid="{BAFD2E73-FFAD-4867-9744-F3FB826CBF27}"/>
    <cellStyle name="Normalno 2 10 5 3" xfId="21742" xr:uid="{3206E17A-E0AF-4F50-B90F-E232EEBEF098}"/>
    <cellStyle name="Normalno 2 10 5 4" xfId="39789" xr:uid="{4E8A55D6-2DDA-4B2A-861B-FB64C1D8A0AE}"/>
    <cellStyle name="Normalno 2 10 5 5" xfId="53704" xr:uid="{2079E198-CF15-49C2-8DCF-D1D558D88AFB}"/>
    <cellStyle name="Normalno 2 10 6" xfId="4178" xr:uid="{EB2D2F01-0221-4F8D-BDD0-1846E7B3F72B}"/>
    <cellStyle name="Normalno 2 10 6 2" xfId="13990" xr:uid="{AE87C47B-6BDB-4DFE-9B4C-ABD2D44258F6}"/>
    <cellStyle name="Normalno 2 10 6 2 2" xfId="26102" xr:uid="{778AB11A-A7CE-460E-AF74-5667E3ADC41C}"/>
    <cellStyle name="Normalno 2 10 6 2 3" xfId="44148" xr:uid="{DF906DE3-6779-4FC8-9954-37B593196B17}"/>
    <cellStyle name="Normalno 2 10 6 3" xfId="17076" xr:uid="{A152F84F-CB27-4DFA-BCF5-0236CF9CFF4E}"/>
    <cellStyle name="Normalno 2 10 6 4" xfId="35123" xr:uid="{7F6F47D1-0B86-4C45-B031-5BAF8D45001B}"/>
    <cellStyle name="Normalno 2 10 6 5" xfId="53944" xr:uid="{F33CD7DB-1F16-4F84-A086-BCE64D6C77B8}"/>
    <cellStyle name="Normalno 2 10 7" xfId="9901" xr:uid="{46B91177-40CF-4868-8333-5AB06DC7D166}"/>
    <cellStyle name="Normalno 2 10 7 2" xfId="31793" xr:uid="{A703C603-3542-46B1-B7D4-6709A69D064C}"/>
    <cellStyle name="Normalno 2 10 7 2 2" xfId="49839" xr:uid="{14934E8D-ED94-4690-83D3-45F4462EE634}"/>
    <cellStyle name="Normalno 2 10 7 3" xfId="22767" xr:uid="{6B79C672-87C7-427E-8AB6-0617B83E2490}"/>
    <cellStyle name="Normalno 2 10 7 4" xfId="40814" xr:uid="{3CDA2585-0EE3-4B2D-8144-F975B544E195}"/>
    <cellStyle name="Normalno 2 10 8" xfId="10674" xr:uid="{60C5BA55-47E8-48BE-9411-A42D0ECF8BB8}"/>
    <cellStyle name="Normalno 2 10 8 2" xfId="23543" xr:uid="{A665874D-3945-4582-9F9B-E3B5C113E849}"/>
    <cellStyle name="Normalno 2 10 8 3" xfId="41589" xr:uid="{CCC874DC-0CFF-4B16-BCA0-AC2646C2AA82}"/>
    <cellStyle name="Normalno 2 10 9" xfId="14517" xr:uid="{6EF899CB-B103-4B0A-9C88-C29278F578DF}"/>
    <cellStyle name="Normalno 2 11" xfId="919" xr:uid="{5F8EE858-71C2-418E-9DB3-08C86BE6C1A8}"/>
    <cellStyle name="Normalno 2 11 10" xfId="50892" xr:uid="{427D8291-08B5-4517-AE1B-C9B858F40F53}"/>
    <cellStyle name="Normalno 2 11 11" xfId="1801" xr:uid="{522B0BE4-1EE5-4BB3-BA74-0051B49D4F46}"/>
    <cellStyle name="Normalno 2 11 2" xfId="2844" xr:uid="{5AFC4B1B-FD0A-459C-85C4-1173E7BEB4B3}"/>
    <cellStyle name="Normalno 2 11 2 2" xfId="5994" xr:uid="{0FD3541D-372A-47CF-810C-168FB30DE025}"/>
    <cellStyle name="Normalno 2 11 2 2 2" xfId="27917" xr:uid="{BCFC1DE4-9BD5-41A9-B86A-D1664BCA4742}"/>
    <cellStyle name="Normalno 2 11 2 2 2 2" xfId="45963" xr:uid="{B39EDFDC-F35E-4019-AB27-EF3897551BA0}"/>
    <cellStyle name="Normalno 2 11 2 2 3" xfId="18891" xr:uid="{6AA389AA-238D-4500-BF8C-BA10E06A4ADB}"/>
    <cellStyle name="Normalno 2 11 2 2 4" xfId="36938" xr:uid="{89BA509F-080F-4E4D-8E2D-90B634BB541A}"/>
    <cellStyle name="Normalno 2 11 2 3" xfId="12489" xr:uid="{F9FE691A-FD51-49CF-8718-37EB384BD596}"/>
    <cellStyle name="Normalno 2 11 2 3 2" xfId="24807" xr:uid="{29658C05-06C5-42DD-B1D5-FE85CE65C377}"/>
    <cellStyle name="Normalno 2 11 2 3 3" xfId="42853" xr:uid="{18324711-0F5C-4056-94E1-C358CA888BFD}"/>
    <cellStyle name="Normalno 2 11 2 4" xfId="15781" xr:uid="{3732B4A7-4649-48A0-B1D7-35DFD68D8474}"/>
    <cellStyle name="Normalno 2 11 2 5" xfId="33828" xr:uid="{5D25EB22-5B11-4C82-92C5-E7451D604F5E}"/>
    <cellStyle name="Normalno 2 11 2 6" xfId="52444" xr:uid="{99A5F3AA-2FBE-4E66-8DD9-4E6537EFA91B}"/>
    <cellStyle name="Normalno 2 11 3" xfId="7575" xr:uid="{A853507C-0B21-48E5-8B93-D867967479D7}"/>
    <cellStyle name="Normalno 2 11 3 2" xfId="29473" xr:uid="{13EAAA53-E140-4F31-9C70-63FA642D93A1}"/>
    <cellStyle name="Normalno 2 11 3 2 2" xfId="47519" xr:uid="{625AB528-BFBE-4BA9-87DC-ED1592770FD2}"/>
    <cellStyle name="Normalno 2 11 3 3" xfId="20447" xr:uid="{08738345-1DA6-4DB8-8E59-D10787FE2CB7}"/>
    <cellStyle name="Normalno 2 11 3 4" xfId="38494" xr:uid="{3E8F2272-6FB5-4F95-BBF0-2F7E74F5CAD3}"/>
    <cellStyle name="Normalno 2 11 4" xfId="9123" xr:uid="{426050D7-6C46-40E3-8C60-A652078D9731}"/>
    <cellStyle name="Normalno 2 11 4 2" xfId="31015" xr:uid="{3A541256-EF1A-4251-968B-22197AE7E127}"/>
    <cellStyle name="Normalno 2 11 4 2 2" xfId="49061" xr:uid="{E92546B2-4DEF-4884-B6D0-F26CEC0EB6C9}"/>
    <cellStyle name="Normalno 2 11 4 3" xfId="21989" xr:uid="{18DAD05C-FBED-40D0-9BB5-1E98ED862300}"/>
    <cellStyle name="Normalno 2 11 4 4" xfId="40036" xr:uid="{278A1FF3-6ADE-4DEF-8485-36C54D18567B}"/>
    <cellStyle name="Normalno 2 11 5" xfId="4441" xr:uid="{D37FCD0B-9981-4A59-9197-FC5AA5D84751}"/>
    <cellStyle name="Normalno 2 11 5 2" xfId="26365" xr:uid="{E3199837-D191-4B25-8726-CE6BC0068738}"/>
    <cellStyle name="Normalno 2 11 5 2 2" xfId="44411" xr:uid="{FD5A3995-426F-42D3-9AF5-5DBF715F3124}"/>
    <cellStyle name="Normalno 2 11 5 3" xfId="17339" xr:uid="{B6990649-FE5A-456A-B7F1-3BA798316AB9}"/>
    <cellStyle name="Normalno 2 11 5 4" xfId="35386" xr:uid="{BCB108CE-E772-4C3B-9BB5-7E41DC489F15}"/>
    <cellStyle name="Normalno 2 11 6" xfId="9387" xr:uid="{9B398827-28C7-437D-825F-2329041A7448}"/>
    <cellStyle name="Normalno 2 11 6 2" xfId="31279" xr:uid="{6917D949-2D76-47A5-AA70-9C3E1290AF7A}"/>
    <cellStyle name="Normalno 2 11 6 2 2" xfId="49325" xr:uid="{CB3358BD-B4A1-460B-819C-149E38FBED10}"/>
    <cellStyle name="Normalno 2 11 6 3" xfId="22253" xr:uid="{CE5414C8-E698-4075-ADBD-6B0899F16C9D}"/>
    <cellStyle name="Normalno 2 11 6 4" xfId="40300" xr:uid="{736B076F-9C84-4483-B6B4-F2239F8ADB79}"/>
    <cellStyle name="Normalno 2 11 7" xfId="10937" xr:uid="{BABB80EF-2B79-4DAD-BA60-EFB559E85018}"/>
    <cellStyle name="Normalno 2 11 7 2" xfId="23791" xr:uid="{31DEBE4A-42C3-47FA-901A-E90F858EAE97}"/>
    <cellStyle name="Normalno 2 11 7 3" xfId="41837" xr:uid="{990FAF22-F945-4290-8372-190C79BB7D75}"/>
    <cellStyle name="Normalno 2 11 8" xfId="14765" xr:uid="{8CC8AF87-BA8F-467C-A7B2-E6E4F434F043}"/>
    <cellStyle name="Normalno 2 11 9" xfId="32812" xr:uid="{3B6BCB76-8AB3-4ADF-92D0-5370D0DCFB17}"/>
    <cellStyle name="Normalno 2 12" xfId="2054" xr:uid="{C8D486D4-95B6-4AFE-A141-C47E837B14D1}"/>
    <cellStyle name="Normalno 2 12 2" xfId="5217" xr:uid="{A00CB83A-2058-46CD-94DF-E7D7A1FF31BA}"/>
    <cellStyle name="Normalno 2 12 2 2" xfId="27141" xr:uid="{3674A60F-D4D5-49B4-9A04-FEB0ED49101B}"/>
    <cellStyle name="Normalno 2 12 2 2 2" xfId="45187" xr:uid="{A2987C6E-7330-4561-9AC9-4A52B27D3234}"/>
    <cellStyle name="Normalno 2 12 2 3" xfId="18115" xr:uid="{23CFBB5E-C370-4F1B-A073-963F14C730D3}"/>
    <cellStyle name="Normalno 2 12 2 4" xfId="36162" xr:uid="{A223412D-8EAD-4776-A9B9-1F234263F862}"/>
    <cellStyle name="Normalno 2 12 3" xfId="11713" xr:uid="{6CFCD35B-DFEC-466B-84E6-150E1EF59FA0}"/>
    <cellStyle name="Normalno 2 12 3 2" xfId="24031" xr:uid="{9956CC9E-3604-4418-977A-5637350A3C50}"/>
    <cellStyle name="Normalno 2 12 3 3" xfId="42077" xr:uid="{85812BC0-F03B-4E75-9A1E-474A84414000}"/>
    <cellStyle name="Normalno 2 12 4" xfId="15005" xr:uid="{698F8F3C-78FD-48E2-AE4B-430976AA8722}"/>
    <cellStyle name="Normalno 2 12 5" xfId="33052" xr:uid="{D1C4788F-E9EC-4B75-AFAE-6C4F129ACD2D}"/>
    <cellStyle name="Normalno 2 12 6" xfId="51668" xr:uid="{447A131C-392A-4466-988E-7D8AEE0920C9}"/>
    <cellStyle name="Normalno 2 13" xfId="6799" xr:uid="{CC6EE166-9097-411C-98AA-A2C1163EE20B}"/>
    <cellStyle name="Normalno 2 13 2" xfId="13271" xr:uid="{17F2D192-C92E-421C-A649-EF0BB827F8A9}"/>
    <cellStyle name="Normalno 2 13 2 2" xfId="28697" xr:uid="{AEBBD885-948F-4E72-8EAC-525F6AE2085C}"/>
    <cellStyle name="Normalno 2 13 2 3" xfId="46743" xr:uid="{C70131B2-D7FA-49A6-A482-C53259133673}"/>
    <cellStyle name="Normalno 2 13 3" xfId="19671" xr:uid="{D7DFA900-6246-4EA7-B0FC-3DFF36C68A95}"/>
    <cellStyle name="Normalno 2 13 4" xfId="37718" xr:uid="{BCDB5798-60ED-43D0-8451-7191610A0230}"/>
    <cellStyle name="Normalno 2 13 5" xfId="53226" xr:uid="{C42E6A4E-7635-48D0-85BC-05A02887795D}"/>
    <cellStyle name="Normalno 2 14" xfId="8353" xr:uid="{56ADCC3E-FE47-4A6A-AA12-6746948D0FBA}"/>
    <cellStyle name="Normalno 2 14 2" xfId="13521" xr:uid="{6CEE5D39-F0C5-4638-A6DF-DBD7A4CD5630}"/>
    <cellStyle name="Normalno 2 14 2 2" xfId="30251" xr:uid="{0FD1BD24-C382-41DB-BC60-9BA7C1BFF7F8}"/>
    <cellStyle name="Normalno 2 14 2 3" xfId="48297" xr:uid="{AF0FCF51-3C72-4A07-880F-C8EC14441019}"/>
    <cellStyle name="Normalno 2 14 3" xfId="21225" xr:uid="{75660A0B-79E6-48A8-9AB7-0FEF3A62E735}"/>
    <cellStyle name="Normalno 2 14 4" xfId="39272" xr:uid="{609BDC10-FCCC-4AFF-A7BA-D337E26CB324}"/>
    <cellStyle name="Normalno 2 14 5" xfId="53475" xr:uid="{D84E1C0A-0B56-43C3-AA86-BF0C4263C896}"/>
    <cellStyle name="Normalno 2 15" xfId="8363" xr:uid="{E92C5BDC-E165-43BB-8AA4-F72CD679368D}"/>
    <cellStyle name="Normalno 2 15 2" xfId="13755" xr:uid="{0A53AC38-B1D9-4A0C-8041-3DAFC0E36439}"/>
    <cellStyle name="Normalno 2 15 2 2" xfId="30255" xr:uid="{A1CC7AB1-8DC0-45BD-9E1A-7AE88D04AC6D}"/>
    <cellStyle name="Normalno 2 15 2 3" xfId="48301" xr:uid="{ECC3DF71-AEA9-4C45-87DA-F7E0AFFA1892}"/>
    <cellStyle name="Normalno 2 15 3" xfId="21229" xr:uid="{9FE91AEA-80D7-4B5B-93BA-5A5B0485DE24}"/>
    <cellStyle name="Normalno 2 15 4" xfId="39276" xr:uid="{E94269FD-4671-4B84-B837-7C31C78437CD}"/>
    <cellStyle name="Normalno 2 15 5" xfId="53709" xr:uid="{CE34A285-BFBA-4826-8917-0EFE5D264D9C}"/>
    <cellStyle name="Normalno 2 16" xfId="3665" xr:uid="{6215AAE9-F064-43B7-8DB2-A113D00BF119}"/>
    <cellStyle name="Normalno 2 16 2" xfId="13997" xr:uid="{3E099CFD-60AA-4F59-AF41-A20A08546019}"/>
    <cellStyle name="Normalno 2 16 2 2" xfId="25589" xr:uid="{D63A96D7-744B-4B39-8AD3-787347C05A3D}"/>
    <cellStyle name="Normalno 2 16 2 3" xfId="43635" xr:uid="{889C2786-B509-48CE-AC4A-86F5D134EA14}"/>
    <cellStyle name="Normalno 2 16 3" xfId="16563" xr:uid="{DC70A02C-2C54-43E7-956E-D353F6DA1856}"/>
    <cellStyle name="Normalno 2 16 4" xfId="34610" xr:uid="{D32BCE3D-3ABA-4CA4-BD63-91F243815D06}"/>
    <cellStyle name="Normalno 2 16 5" xfId="53950" xr:uid="{4254C8CC-C532-4DDF-A5EF-E5CE363D2EFE}"/>
    <cellStyle name="Normalno 2 17" xfId="9383" xr:uid="{E938787F-34B2-49F2-AFBC-66A91CBEC5A0}"/>
    <cellStyle name="Normalno 2 17 2" xfId="31275" xr:uid="{A04954BC-A211-4A26-9B53-A25501E3E4DF}"/>
    <cellStyle name="Normalno 2 17 2 2" xfId="49321" xr:uid="{C4FB5F86-0BA1-4E6E-AB74-0AAF741CEC05}"/>
    <cellStyle name="Normalno 2 17 3" xfId="22249" xr:uid="{B69E2F32-37EA-4B68-94C3-D7BFB38AA883}"/>
    <cellStyle name="Normalno 2 17 4" xfId="40296" xr:uid="{F1C17C0D-3BFB-4229-9025-F353AB9062AC}"/>
    <cellStyle name="Normalno 2 18" xfId="10148" xr:uid="{E05EAC55-219A-4EDB-A33B-20CBAF9C4CB0}"/>
    <cellStyle name="Normalno 2 18 2" xfId="32040" xr:uid="{DC4D8167-C1D6-4950-B3BF-EE7D342BE14E}"/>
    <cellStyle name="Normalno 2 18 2 2" xfId="50086" xr:uid="{E2E4B5A2-C9FD-4A7F-9DE7-210EE3F48359}"/>
    <cellStyle name="Normalno 2 18 3" xfId="23014" xr:uid="{F4313F63-1583-4687-990B-050DB5B82B69}"/>
    <cellStyle name="Normalno 2 18 4" xfId="41061" xr:uid="{4E6C1211-0F98-4F76-A076-61BE1C3F22D9}"/>
    <cellStyle name="Normalno 2 18 5" xfId="50100" xr:uid="{E791FF7B-FB5E-4A5A-BBF3-C1619A47F5A1}"/>
    <cellStyle name="Normalno 2 19" xfId="10161" xr:uid="{3832A3D4-5C70-422A-B1B6-A86F9FBBF453}"/>
    <cellStyle name="Normalno 2 19 2" xfId="23030" xr:uid="{2CE4BC94-C6DC-402E-8C93-3D4B89294067}"/>
    <cellStyle name="Normalno 2 19 3" xfId="41076" xr:uid="{0B6D5805-13E4-49C5-BCC1-FDA337AAF3C5}"/>
    <cellStyle name="Normalno 2 2" xfId="46" xr:uid="{00000000-0005-0000-0000-00009B000000}"/>
    <cellStyle name="Normalno 2 2 2" xfId="363" xr:uid="{00000000-0005-0000-0000-00009C000000}"/>
    <cellStyle name="Normalno 2 2 2 10" xfId="32288" xr:uid="{902690AD-222B-4EAD-BD84-3AD91B52F832}"/>
    <cellStyle name="Normalno 2 2 2 11" xfId="50353" xr:uid="{8BEFA901-E311-4091-B87A-2D1F9BE2FCD0}"/>
    <cellStyle name="Normalno 2 2 2 12" xfId="1158" xr:uid="{4888BB1E-CC83-4A1F-8074-E36EB58C1270}"/>
    <cellStyle name="Normalno 2 2 2 13" xfId="54216" xr:uid="{A89DCEC9-E0DA-44F9-B48A-B0BAD32F0367}"/>
    <cellStyle name="Normalno 2 2 2 2" xfId="3081" xr:uid="{A7E55BEB-DA31-4A5C-94D2-4FB4437B0ABA}"/>
    <cellStyle name="Normalno 2 2 2 2 2" xfId="6231" xr:uid="{3CA921A9-D108-47A4-B6DF-97F5BCABF3C4}"/>
    <cellStyle name="Normalno 2 2 2 2 2 2" xfId="12726" xr:uid="{7CC30558-BE82-47C8-BAFA-1AFC23F11B99}"/>
    <cellStyle name="Normalno 2 2 2 2 2 2 2" xfId="28154" xr:uid="{C6C68CBA-321E-45D4-B870-E0106993104B}"/>
    <cellStyle name="Normalno 2 2 2 2 2 2 3" xfId="46200" xr:uid="{DE1780D4-A526-489B-90CF-46C97BFC12DA}"/>
    <cellStyle name="Normalno 2 2 2 2 2 3" xfId="19128" xr:uid="{7EC990CF-F630-457F-9808-7224764FACB8}"/>
    <cellStyle name="Normalno 2 2 2 2 2 4" xfId="37175" xr:uid="{58DDC97B-1D67-4EEC-BD71-1FAB943D7ACE}"/>
    <cellStyle name="Normalno 2 2 2 2 2 5" xfId="52681" xr:uid="{CD849DF7-01CE-4626-8B4A-D8B3C8BDE649}"/>
    <cellStyle name="Normalno 2 2 2 2 3" xfId="6781" xr:uid="{5ACDB2E9-7CEA-4008-8F57-75E65BDF052B}"/>
    <cellStyle name="Normalno 2 2 2 2 4" xfId="7812" xr:uid="{6C22788F-367E-4194-837F-599002E2D95F}"/>
    <cellStyle name="Normalno 2 2 2 2 4 2" xfId="29710" xr:uid="{DABDBB91-789D-4474-B914-C28E7527C1B4}"/>
    <cellStyle name="Normalno 2 2 2 2 4 2 2" xfId="47756" xr:uid="{EF61AA02-A492-4673-8A98-ACC5C2261B37}"/>
    <cellStyle name="Normalno 2 2 2 2 4 3" xfId="20684" xr:uid="{2637288E-C228-4CBF-8DD9-61CE7B117D0A}"/>
    <cellStyle name="Normalno 2 2 2 2 4 4" xfId="38731" xr:uid="{B2705CD2-574C-48DD-90A5-1497038CAF98}"/>
    <cellStyle name="Normalno 2 2 2 2 5" xfId="4678" xr:uid="{48A373EB-2AED-446B-A690-FF596BEC7A07}"/>
    <cellStyle name="Normalno 2 2 2 2 5 2" xfId="26602" xr:uid="{3765DD17-EC05-4D53-BBE7-C2030633A050}"/>
    <cellStyle name="Normalno 2 2 2 2 5 2 2" xfId="44648" xr:uid="{2253A96A-5F8D-4C5E-975A-98FD241DB973}"/>
    <cellStyle name="Normalno 2 2 2 2 5 3" xfId="17576" xr:uid="{B2775215-E8CE-4BF4-A232-88253AB0EF3C}"/>
    <cellStyle name="Normalno 2 2 2 2 5 4" xfId="35623" xr:uid="{2F2DC4D3-11F5-45E6-BC81-215E58D64468}"/>
    <cellStyle name="Normalno 2 2 2 2 6" xfId="11174" xr:uid="{4777633A-7EA8-41E8-BF95-8CB89A5495E1}"/>
    <cellStyle name="Normalno 2 2 2 2 6 2" xfId="25044" xr:uid="{DBEB1C8E-ADAB-44B0-BCD0-72DE5A69215B}"/>
    <cellStyle name="Normalno 2 2 2 2 6 3" xfId="43090" xr:uid="{7022AB2E-CF8B-4F2D-A719-976DEA6134CB}"/>
    <cellStyle name="Normalno 2 2 2 2 7" xfId="16018" xr:uid="{F990230B-E86F-4DE9-AA10-8820D3A92B8A}"/>
    <cellStyle name="Normalno 2 2 2 2 8" xfId="34065" xr:uid="{5198FC0A-709D-4983-911F-135817C361D1}"/>
    <cellStyle name="Normalno 2 2 2 2 9" xfId="51129" xr:uid="{6F287005-C417-434F-8AB5-98CE791EA95F}"/>
    <cellStyle name="Normalno 2 2 2 3" xfId="2295" xr:uid="{C0AB4E31-B863-4940-A664-2339B898BF37}"/>
    <cellStyle name="Normalno 2 2 2 3 2" xfId="5454" xr:uid="{B4C4404F-6BCB-4A3F-8AC9-EFEBD32E107E}"/>
    <cellStyle name="Normalno 2 2 2 3 2 2" xfId="27378" xr:uid="{50DFA57B-EC6E-4A4E-B245-CE9C80CADCCB}"/>
    <cellStyle name="Normalno 2 2 2 3 2 2 2" xfId="45424" xr:uid="{997DF716-8035-4DC4-BDBC-6D92620E1FC2}"/>
    <cellStyle name="Normalno 2 2 2 3 2 3" xfId="18352" xr:uid="{1CFC5F57-994D-4F68-A9AD-D67176B2D484}"/>
    <cellStyle name="Normalno 2 2 2 3 2 4" xfId="36399" xr:uid="{FFF19305-3E8E-48D8-A4D3-3EBD2FD2E2BF}"/>
    <cellStyle name="Normalno 2 2 2 3 3" xfId="11950" xr:uid="{50867384-1BFC-486B-A2DD-C606B3D08F6D}"/>
    <cellStyle name="Normalno 2 2 2 3 3 2" xfId="24268" xr:uid="{6C7E4568-45DD-4DEA-B1FD-E5F616A1E6E3}"/>
    <cellStyle name="Normalno 2 2 2 3 3 3" xfId="42314" xr:uid="{6E21D36F-DD1C-493D-962B-D0B9649A6A63}"/>
    <cellStyle name="Normalno 2 2 2 3 4" xfId="15242" xr:uid="{08DABF27-7748-4466-A7AE-DB9DE4FAAAB4}"/>
    <cellStyle name="Normalno 2 2 2 3 5" xfId="33289" xr:uid="{CC13B613-EE3F-470A-BC7B-EDB5769190E6}"/>
    <cellStyle name="Normalno 2 2 2 3 6" xfId="51905" xr:uid="{98CE4170-BE69-426B-B41C-752789A7789B}"/>
    <cellStyle name="Normalno 2 2 2 4" xfId="7036" xr:uid="{F8C8A2D6-0A21-4EB3-90C0-471D6A0BDDB3}"/>
    <cellStyle name="Normalno 2 2 2 4 2" xfId="28934" xr:uid="{037D7D42-87BC-4F57-A456-9B7997467F17}"/>
    <cellStyle name="Normalno 2 2 2 4 2 2" xfId="46980" xr:uid="{01F07C49-FE24-47C1-8797-EF8862107611}"/>
    <cellStyle name="Normalno 2 2 2 4 3" xfId="19908" xr:uid="{711AF2CB-C457-46D9-A5A1-AD7C2EA66BC5}"/>
    <cellStyle name="Normalno 2 2 2 4 4" xfId="37955" xr:uid="{20E93ED8-6CB5-42D6-8C1D-46BA63485ADF}"/>
    <cellStyle name="Normalno 2 2 2 5" xfId="8600" xr:uid="{A990BE5B-3007-4415-B40E-8CCD22A00788}"/>
    <cellStyle name="Normalno 2 2 2 5 2" xfId="30492" xr:uid="{4C5BC763-66A4-44B8-8BFB-6C4CBEE9EC04}"/>
    <cellStyle name="Normalno 2 2 2 5 2 2" xfId="48538" xr:uid="{D26C40AE-52CA-4A19-8A7B-5B815695EE9A}"/>
    <cellStyle name="Normalno 2 2 2 5 3" xfId="21466" xr:uid="{E074FE75-6385-473A-A418-D7AA465BBBF4}"/>
    <cellStyle name="Normalno 2 2 2 5 4" xfId="39513" xr:uid="{4D1A3F66-E062-4D0E-8659-BD16F38A072F}"/>
    <cellStyle name="Normalno 2 2 2 6" xfId="3902" xr:uid="{369E5F6C-3209-4C40-9017-D0EE2BF02E43}"/>
    <cellStyle name="Normalno 2 2 2 6 2" xfId="25826" xr:uid="{FCB3201D-6A9A-40AA-869B-CEDBD7DDED2B}"/>
    <cellStyle name="Normalno 2 2 2 6 2 2" xfId="43872" xr:uid="{A96E4737-FE6B-47BF-B727-6D888C789115}"/>
    <cellStyle name="Normalno 2 2 2 6 3" xfId="16800" xr:uid="{A328B08C-73EF-4EBE-B83A-D9478FDD4893}"/>
    <cellStyle name="Normalno 2 2 2 6 4" xfId="34847" xr:uid="{F4C56E29-B794-4CFB-9F40-A6FD45DC1761}"/>
    <cellStyle name="Normalno 2 2 2 7" xfId="9625" xr:uid="{4C1CF28E-E728-4A6E-AFD3-57E8352388EE}"/>
    <cellStyle name="Normalno 2 2 2 7 2" xfId="31517" xr:uid="{9AA42300-2CE7-4EB7-8835-C61D93CDB881}"/>
    <cellStyle name="Normalno 2 2 2 7 2 2" xfId="49563" xr:uid="{0063DF00-25A9-4BEC-BDBB-DE9811CCD4EA}"/>
    <cellStyle name="Normalno 2 2 2 7 3" xfId="22491" xr:uid="{32CB7A67-60F7-4C88-9108-0D6DAD3CE7A3}"/>
    <cellStyle name="Normalno 2 2 2 7 4" xfId="40538" xr:uid="{ABFCF3F9-CF14-4549-82EF-88B7B61093C9}"/>
    <cellStyle name="Normalno 2 2 2 8" xfId="10398" xr:uid="{EB90D69B-552E-4EA9-B6D5-CB4F3380FE36}"/>
    <cellStyle name="Normalno 2 2 2 8 2" xfId="23267" xr:uid="{3CD239C4-0D6F-43FF-B9D1-9AA2A44CCD81}"/>
    <cellStyle name="Normalno 2 2 2 8 3" xfId="41313" xr:uid="{4B51F83A-3CF0-45B7-B633-924B639DD081}"/>
    <cellStyle name="Normalno 2 2 2 9" xfId="14241" xr:uid="{AE711CB4-87D3-4842-B5B8-A037623B3B87}"/>
    <cellStyle name="Normalno 2 2 3" xfId="436" xr:uid="{00000000-0005-0000-0000-00009D000000}"/>
    <cellStyle name="Normalno 2 2 3 10" xfId="32321" xr:uid="{7F10B4C5-AF45-49F1-A976-667BE1520F33}"/>
    <cellStyle name="Normalno 2 2 3 11" xfId="50386" xr:uid="{4F2F10BB-4C25-4BE1-A6DF-16459E1FF506}"/>
    <cellStyle name="Normalno 2 2 3 12" xfId="1191" xr:uid="{96557EE5-0C4E-4C35-A9B8-232AB8AA9414}"/>
    <cellStyle name="Normalno 2 2 3 13" xfId="54249" xr:uid="{45BF472F-AA73-4C11-805E-72E8A3CFCB58}"/>
    <cellStyle name="Normalno 2 2 3 2" xfId="3114" xr:uid="{FEA1D7F4-4521-4093-B972-6C412C9D79CB}"/>
    <cellStyle name="Normalno 2 2 3 2 2" xfId="6264" xr:uid="{DBC966CF-6611-4EAA-A528-115691AB45E7}"/>
    <cellStyle name="Normalno 2 2 3 2 2 2" xfId="12759" xr:uid="{6372B4C2-2B11-46F3-8AC3-286271946547}"/>
    <cellStyle name="Normalno 2 2 3 2 2 2 2" xfId="28187" xr:uid="{7A4C694B-BEA5-4122-8B78-CBDFF4194F68}"/>
    <cellStyle name="Normalno 2 2 3 2 2 2 3" xfId="46233" xr:uid="{5DDD5838-B5F4-408F-AACF-DCE7A32FE3BF}"/>
    <cellStyle name="Normalno 2 2 3 2 2 3" xfId="19161" xr:uid="{DBCDA5FD-13A4-4A24-837A-B791FEB4B9E1}"/>
    <cellStyle name="Normalno 2 2 3 2 2 4" xfId="37208" xr:uid="{220D6753-BD20-4321-B3A4-35D7F930B727}"/>
    <cellStyle name="Normalno 2 2 3 2 2 5" xfId="52714" xr:uid="{5EF554DE-D6DD-4D75-8AE4-F7827DAEC362}"/>
    <cellStyle name="Normalno 2 2 3 2 3" xfId="7845" xr:uid="{FF89D3F5-D85B-4D11-AFED-F8CF712F47A3}"/>
    <cellStyle name="Normalno 2 2 3 2 3 2" xfId="29743" xr:uid="{308C6882-A882-4C47-A345-2C46C4F7160A}"/>
    <cellStyle name="Normalno 2 2 3 2 3 2 2" xfId="47789" xr:uid="{0FC62D51-9BE7-4656-8370-8058F9BB5C31}"/>
    <cellStyle name="Normalno 2 2 3 2 3 3" xfId="20717" xr:uid="{DDF86842-D78D-4BBA-80A8-B15146245F50}"/>
    <cellStyle name="Normalno 2 2 3 2 3 4" xfId="38764" xr:uid="{60341910-173C-4195-8ACC-ACD68624DF34}"/>
    <cellStyle name="Normalno 2 2 3 2 4" xfId="4711" xr:uid="{F4BBD705-477D-4F4A-B5B5-91C2F8B005EB}"/>
    <cellStyle name="Normalno 2 2 3 2 4 2" xfId="26635" xr:uid="{759BDFD4-244A-413E-B331-A48706F50F3F}"/>
    <cellStyle name="Normalno 2 2 3 2 4 2 2" xfId="44681" xr:uid="{29CE1A17-D60C-4D97-A94C-93E1F7ECB740}"/>
    <cellStyle name="Normalno 2 2 3 2 4 3" xfId="17609" xr:uid="{9032626A-2DCF-4E95-9FCD-3D8E327936D1}"/>
    <cellStyle name="Normalno 2 2 3 2 4 4" xfId="35656" xr:uid="{E53340A1-B08A-4058-A479-0D189F676964}"/>
    <cellStyle name="Normalno 2 2 3 2 5" xfId="11207" xr:uid="{4207F5DF-04E5-4769-AB68-24AE38A43F4A}"/>
    <cellStyle name="Normalno 2 2 3 2 5 2" xfId="25077" xr:uid="{A71EE26D-F131-4A91-A63A-CDA331820B54}"/>
    <cellStyle name="Normalno 2 2 3 2 5 3" xfId="43123" xr:uid="{19AA0956-F87E-4ED3-99AA-B4C08544A5E3}"/>
    <cellStyle name="Normalno 2 2 3 2 6" xfId="16051" xr:uid="{F85BCE1A-1E25-43EE-862B-923F1674315F}"/>
    <cellStyle name="Normalno 2 2 3 2 7" xfId="34098" xr:uid="{F943290A-E269-4CB9-B085-7E55849BB264}"/>
    <cellStyle name="Normalno 2 2 3 2 8" xfId="51162" xr:uid="{948F5F87-B7CA-4773-A767-DAD00CC53F46}"/>
    <cellStyle name="Normalno 2 2 3 3" xfId="2328" xr:uid="{6F7F0794-D52D-456F-A222-331ABB34C363}"/>
    <cellStyle name="Normalno 2 2 3 3 2" xfId="5487" xr:uid="{27847377-66D4-47A5-9D6D-9D6391B6FAB2}"/>
    <cellStyle name="Normalno 2 2 3 3 2 2" xfId="27411" xr:uid="{18F2038D-3024-40A3-A1CE-CD08C7A16958}"/>
    <cellStyle name="Normalno 2 2 3 3 2 2 2" xfId="45457" xr:uid="{1FBF7B2B-CE45-45B5-9E30-A57530F29C5C}"/>
    <cellStyle name="Normalno 2 2 3 3 2 3" xfId="18385" xr:uid="{6F864F4F-13E6-47B3-90B1-DAAFE66F88BD}"/>
    <cellStyle name="Normalno 2 2 3 3 2 4" xfId="36432" xr:uid="{6AEC2F6E-01E3-4E7A-BB0B-5CC88D4AFDE5}"/>
    <cellStyle name="Normalno 2 2 3 3 3" xfId="11983" xr:uid="{ADE77DAB-C820-4347-8249-A3A6AFA02A96}"/>
    <cellStyle name="Normalno 2 2 3 3 3 2" xfId="24301" xr:uid="{8BFAF259-BA31-42BF-9732-F5E71FD774A8}"/>
    <cellStyle name="Normalno 2 2 3 3 3 3" xfId="42347" xr:uid="{27C8C39E-5B72-424A-B9D0-766E547DA829}"/>
    <cellStyle name="Normalno 2 2 3 3 4" xfId="15275" xr:uid="{23DDEBC9-6560-4D36-87D1-3C0BA22EAC8C}"/>
    <cellStyle name="Normalno 2 2 3 3 5" xfId="33322" xr:uid="{22F74753-7DA1-4B85-A922-DAE5E5AF04A0}"/>
    <cellStyle name="Normalno 2 2 3 3 6" xfId="51938" xr:uid="{48CB2384-B459-4891-835F-70BECD429CEF}"/>
    <cellStyle name="Normalno 2 2 3 4" xfId="7069" xr:uid="{D573D0EC-2AFA-4304-BD20-CF109054774E}"/>
    <cellStyle name="Normalno 2 2 3 4 2" xfId="28967" xr:uid="{1533DD9C-FF9D-4155-9CCD-F268F00B966B}"/>
    <cellStyle name="Normalno 2 2 3 4 2 2" xfId="47013" xr:uid="{53706356-AC05-46E8-A709-994F271C869D}"/>
    <cellStyle name="Normalno 2 2 3 4 3" xfId="19941" xr:uid="{BBCE388E-863C-4B0B-BFF9-886EA0679B64}"/>
    <cellStyle name="Normalno 2 2 3 4 4" xfId="37988" xr:uid="{D709143C-25FB-4830-AC87-E7DA29D742D1}"/>
    <cellStyle name="Normalno 2 2 3 5" xfId="8633" xr:uid="{A881EE97-1DEF-4483-8D91-68B86B677F2A}"/>
    <cellStyle name="Normalno 2 2 3 5 2" xfId="30525" xr:uid="{A3C9DEB8-33DA-4155-BAA2-7A7E3194F2EC}"/>
    <cellStyle name="Normalno 2 2 3 5 2 2" xfId="48571" xr:uid="{F064A2E6-0ADF-4103-8CF4-480D790187E1}"/>
    <cellStyle name="Normalno 2 2 3 5 3" xfId="21499" xr:uid="{54E54D8D-8AD0-46D1-A602-70C40542DED3}"/>
    <cellStyle name="Normalno 2 2 3 5 4" xfId="39546" xr:uid="{F99360B0-373B-4AF6-91C7-10AD12D26AB0}"/>
    <cellStyle name="Normalno 2 2 3 6" xfId="3935" xr:uid="{0FE4A723-A55A-46C6-BCD3-4BEC78C9F5CE}"/>
    <cellStyle name="Normalno 2 2 3 6 2" xfId="25859" xr:uid="{4874033B-4D1A-4450-AE4F-E2BEA9B6AE07}"/>
    <cellStyle name="Normalno 2 2 3 6 2 2" xfId="43905" xr:uid="{269B6F04-1818-449F-861E-34A8A4865110}"/>
    <cellStyle name="Normalno 2 2 3 6 3" xfId="16833" xr:uid="{763018B1-0048-4D4B-B0B6-EA97AC74CFBF}"/>
    <cellStyle name="Normalno 2 2 3 6 4" xfId="34880" xr:uid="{82C7386B-9CE8-4C0E-9535-685DD2068536}"/>
    <cellStyle name="Normalno 2 2 3 7" xfId="9658" xr:uid="{C8EBD773-2015-489B-9962-19BCC961DAC3}"/>
    <cellStyle name="Normalno 2 2 3 7 2" xfId="31550" xr:uid="{DDC4B9F2-77F9-46B4-A749-5F6D0B7AAB31}"/>
    <cellStyle name="Normalno 2 2 3 7 2 2" xfId="49596" xr:uid="{E089F267-3F45-46C2-BCA8-2538D9F2701F}"/>
    <cellStyle name="Normalno 2 2 3 7 3" xfId="22524" xr:uid="{6C5233A2-27F4-4816-92B2-758882B47A0F}"/>
    <cellStyle name="Normalno 2 2 3 7 4" xfId="40571" xr:uid="{EF697D7B-DC1A-4E23-9014-1B1EA3C2CD69}"/>
    <cellStyle name="Normalno 2 2 3 8" xfId="10431" xr:uid="{450F9ED6-9753-495F-BC38-5AD970CF80F6}"/>
    <cellStyle name="Normalno 2 2 3 8 2" xfId="23300" xr:uid="{B6FF6E29-4844-4134-B8D5-4651915B664E}"/>
    <cellStyle name="Normalno 2 2 3 8 3" xfId="41346" xr:uid="{C55A9B22-D48C-495F-A630-1368BFCFC205}"/>
    <cellStyle name="Normalno 2 2 3 9" xfId="14274" xr:uid="{0277531C-3708-48CF-8B8A-C2705C6B3ED4}"/>
    <cellStyle name="Normalno 2 2 4" xfId="1748" xr:uid="{C93E72EB-5173-45FD-AD99-949E438DCF17}"/>
    <cellStyle name="Normalno 2 2 5" xfId="6792" xr:uid="{C5887F12-62AA-4338-A10B-FEC60F89307E}"/>
    <cellStyle name="Normalno 2 20" xfId="14004" xr:uid="{FC1131E8-2632-4528-A024-581183C2F681}"/>
    <cellStyle name="Normalno 2 21" xfId="32051" xr:uid="{131F43D3-4A2A-49EB-8BFB-1D9365755ADF}"/>
    <cellStyle name="Normalno 2 22" xfId="50096" xr:uid="{EC6E19D1-8907-4052-8DE7-A6659489B6DB}"/>
    <cellStyle name="Normalno 2 23" xfId="50112" xr:uid="{FA4CC019-A655-4F01-9356-3BE8F6A81B1F}"/>
    <cellStyle name="Normalno 2 24" xfId="50116" xr:uid="{FDC0FCFF-8D24-4BF7-9A40-A3E32AAF39D5}"/>
    <cellStyle name="Normalno 2 25" xfId="921" xr:uid="{FD23A5E1-BB23-4529-A13F-C6A5BE2DE6F5}"/>
    <cellStyle name="Normalno 2 26" xfId="53960" xr:uid="{7BE4F61A-643C-455D-971A-3CEC4E64DEB6}"/>
    <cellStyle name="Normalno 2 27" xfId="53973" xr:uid="{39E75B51-4EAA-4AD7-A890-1CDE1C59DD67}"/>
    <cellStyle name="Normalno 2 28" xfId="53979" xr:uid="{2AFBC167-5341-4B0B-98B6-42C0CC8BCE95}"/>
    <cellStyle name="Normalno 2 3" xfId="265" xr:uid="{00000000-0005-0000-0000-00009E000000}"/>
    <cellStyle name="Normalno 2 3 10" xfId="3882" xr:uid="{CA685909-40CF-4B46-98C6-C0CA68BB68A1}"/>
    <cellStyle name="Normalno 2 3 10 2" xfId="13972" xr:uid="{E22D647F-028B-442B-8467-7843C74FC0C2}"/>
    <cellStyle name="Normalno 2 3 10 2 2" xfId="25806" xr:uid="{7368E86F-E2A7-4248-9C5A-94C5EE1CCC70}"/>
    <cellStyle name="Normalno 2 3 10 2 3" xfId="43852" xr:uid="{AC6A41D5-93E2-4A22-A6D3-91444FBF5210}"/>
    <cellStyle name="Normalno 2 3 10 3" xfId="16780" xr:uid="{33B991EE-3BCA-4F9C-AE4B-904B40EF04F7}"/>
    <cellStyle name="Normalno 2 3 10 4" xfId="34827" xr:uid="{3DF785B9-F422-433F-9960-3B5CC831B78B}"/>
    <cellStyle name="Normalno 2 3 10 5" xfId="53926" xr:uid="{2CCABCC2-A955-48DC-8C16-73D3485C5598}"/>
    <cellStyle name="Normalno 2 3 11" xfId="9604" xr:uid="{BC895994-006C-4B90-BEB7-238EFBA6C9C7}"/>
    <cellStyle name="Normalno 2 3 11 2" xfId="31496" xr:uid="{A2D0DD55-11DD-43C7-AFB7-4B40285AE54F}"/>
    <cellStyle name="Normalno 2 3 11 2 2" xfId="49542" xr:uid="{E15FCB69-6117-4BE9-9057-1026D54C72A4}"/>
    <cellStyle name="Normalno 2 3 11 3" xfId="22470" xr:uid="{4C651A21-5699-4E3B-A317-0402FB862D4F}"/>
    <cellStyle name="Normalno 2 3 11 4" xfId="40517" xr:uid="{F278BECA-DBB8-4F27-AFC2-7EC205015C74}"/>
    <cellStyle name="Normalno 2 3 12" xfId="10378" xr:uid="{1BA9E117-178D-454B-9416-7C149409DB4A}"/>
    <cellStyle name="Normalno 2 3 12 2" xfId="23247" xr:uid="{9C936139-017A-46D3-AF15-7909A3D47F1F}"/>
    <cellStyle name="Normalno 2 3 12 3" xfId="41293" xr:uid="{66E31AEA-36E0-49D4-9A13-45075152DCC5}"/>
    <cellStyle name="Normalno 2 3 13" xfId="14221" xr:uid="{A72AA826-B8E2-4D97-97C6-3CCE64C300AF}"/>
    <cellStyle name="Normalno 2 3 14" xfId="32268" xr:uid="{EF1EA93F-1C6A-4E78-BDC4-835F77E87FF1}"/>
    <cellStyle name="Normalno 2 3 15" xfId="50333" xr:uid="{FB8569DE-D6C7-449B-8554-C77EE564CA1B}"/>
    <cellStyle name="Normalno 2 3 16" xfId="1138" xr:uid="{D70B2F8C-C1A5-413A-A777-D0E46FF71EEE}"/>
    <cellStyle name="Normalno 2 3 17" xfId="54196" xr:uid="{D4EB52A9-1FB5-4C83-82FB-9AE9BA9E3C40}"/>
    <cellStyle name="Normalno 2 3 2" xfId="649" xr:uid="{00000000-0005-0000-0000-00009F000000}"/>
    <cellStyle name="Normalno 2 3 2 10" xfId="32534" xr:uid="{CED0047C-9240-445E-82D2-95EC1AD57DD0}"/>
    <cellStyle name="Normalno 2 3 2 11" xfId="50599" xr:uid="{1AD80510-AF90-41C0-AC85-DD94E8CC6BEC}"/>
    <cellStyle name="Normalno 2 3 2 12" xfId="1404" xr:uid="{9671B0DC-2E63-401A-90B8-A74A4CA6D7AF}"/>
    <cellStyle name="Normalno 2 3 2 13" xfId="54462" xr:uid="{E93CF5FF-AC9D-4A7B-B4A7-CBC213E4A365}"/>
    <cellStyle name="Normalno 2 3 2 2" xfId="3327" xr:uid="{06EDD2B1-BC9B-46CD-9E55-9A6520C4320F}"/>
    <cellStyle name="Normalno 2 3 2 2 2" xfId="6477" xr:uid="{4A38DA40-022D-4BFD-A480-5AF693AC64E4}"/>
    <cellStyle name="Normalno 2 3 2 2 2 2" xfId="12972" xr:uid="{6582DC82-B973-40AF-B4A8-84466B741486}"/>
    <cellStyle name="Normalno 2 3 2 2 2 2 2" xfId="28400" xr:uid="{68AC67C4-055C-411A-A546-87E9F65FD2ED}"/>
    <cellStyle name="Normalno 2 3 2 2 2 2 3" xfId="46446" xr:uid="{17481C79-F915-4581-A213-EDE8E501E89C}"/>
    <cellStyle name="Normalno 2 3 2 2 2 3" xfId="19374" xr:uid="{5C8EF060-63F3-420C-98D4-D7E745863876}"/>
    <cellStyle name="Normalno 2 3 2 2 2 4" xfId="37421" xr:uid="{2BC3A1D5-C0FF-4B53-90E5-6B99A28F3E33}"/>
    <cellStyle name="Normalno 2 3 2 2 2 5" xfId="52927" xr:uid="{7BCB32F8-63C1-4276-9351-4BF8A08A45B3}"/>
    <cellStyle name="Normalno 2 3 2 2 3" xfId="6782" xr:uid="{FEA39A2A-5D02-4158-8A47-2C3DF9D7DB91}"/>
    <cellStyle name="Normalno 2 3 2 2 4" xfId="8058" xr:uid="{B0F10012-63CA-4B47-A5F2-35DF85D0B42D}"/>
    <cellStyle name="Normalno 2 3 2 2 4 2" xfId="29956" xr:uid="{0D204639-2564-4661-8085-4BF3372B836E}"/>
    <cellStyle name="Normalno 2 3 2 2 4 2 2" xfId="48002" xr:uid="{E4BC28B9-E44A-41CE-9E51-BDCA6755758B}"/>
    <cellStyle name="Normalno 2 3 2 2 4 3" xfId="20930" xr:uid="{99263C1B-2EBC-4D1D-870A-B080A3D2207C}"/>
    <cellStyle name="Normalno 2 3 2 2 4 4" xfId="38977" xr:uid="{BF7B5232-97DA-45F3-8379-1EA0763004C6}"/>
    <cellStyle name="Normalno 2 3 2 2 5" xfId="4924" xr:uid="{1A23011D-3C5F-4A58-9528-E07F68DDB81C}"/>
    <cellStyle name="Normalno 2 3 2 2 5 2" xfId="26848" xr:uid="{6A657741-1ADD-4B2A-A566-C51F05F27DBB}"/>
    <cellStyle name="Normalno 2 3 2 2 5 2 2" xfId="44894" xr:uid="{131824F3-8EA2-4E66-BDF4-8B69A9D5AF35}"/>
    <cellStyle name="Normalno 2 3 2 2 5 3" xfId="17822" xr:uid="{3E75E4D0-B658-4454-A5D1-E5E5BC12F212}"/>
    <cellStyle name="Normalno 2 3 2 2 5 4" xfId="35869" xr:uid="{49FE4440-E483-4DA3-8417-663B09CDF99E}"/>
    <cellStyle name="Normalno 2 3 2 2 6" xfId="11420" xr:uid="{36BEAD62-2BCD-45AC-ACA0-4BB73C4DCB84}"/>
    <cellStyle name="Normalno 2 3 2 2 6 2" xfId="25290" xr:uid="{04D29AA8-CF8E-4E9C-8F3E-C101FA972978}"/>
    <cellStyle name="Normalno 2 3 2 2 6 3" xfId="43336" xr:uid="{AF527EDE-2B9F-4C7F-8F62-7EB3486171C1}"/>
    <cellStyle name="Normalno 2 3 2 2 7" xfId="16264" xr:uid="{4981F19F-E66C-454D-8DAE-64D63ABF713D}"/>
    <cellStyle name="Normalno 2 3 2 2 8" xfId="34311" xr:uid="{1EEC380C-8A97-453A-8C8D-E56498734EBA}"/>
    <cellStyle name="Normalno 2 3 2 2 9" xfId="51375" xr:uid="{772F588D-C90E-4BBF-90B1-4027E0E85EE4}"/>
    <cellStyle name="Normalno 2 3 2 3" xfId="2541" xr:uid="{0AA653E8-AF82-4005-851F-A3A0F9F5990F}"/>
    <cellStyle name="Normalno 2 3 2 3 2" xfId="5700" xr:uid="{FE55B001-F16A-4BB6-8D84-8CBF596783A9}"/>
    <cellStyle name="Normalno 2 3 2 3 2 2" xfId="27624" xr:uid="{E45BD553-0AEE-4B99-950B-078AA5773DE6}"/>
    <cellStyle name="Normalno 2 3 2 3 2 2 2" xfId="45670" xr:uid="{4CFFBFFB-D9DF-47CF-A217-DE97F94C8AE2}"/>
    <cellStyle name="Normalno 2 3 2 3 2 3" xfId="18598" xr:uid="{D0C7CF28-6F40-4017-953B-060117420DAE}"/>
    <cellStyle name="Normalno 2 3 2 3 2 4" xfId="36645" xr:uid="{FE6B8853-F96A-4D8D-AD74-20FCBD6FCAAF}"/>
    <cellStyle name="Normalno 2 3 2 3 3" xfId="12196" xr:uid="{7C3DA65D-504F-40DC-860F-2058737175BB}"/>
    <cellStyle name="Normalno 2 3 2 3 3 2" xfId="24514" xr:uid="{734696A3-9BD6-4FA7-84D6-5085A48D5F08}"/>
    <cellStyle name="Normalno 2 3 2 3 3 3" xfId="42560" xr:uid="{29E1CFD7-823D-41ED-B3A8-CF204833525B}"/>
    <cellStyle name="Normalno 2 3 2 3 4" xfId="15488" xr:uid="{EBE9DE26-D4DB-47DF-AB12-4753D52D9C22}"/>
    <cellStyle name="Normalno 2 3 2 3 5" xfId="33535" xr:uid="{CFCEFF15-34F7-4586-A32C-72EB67CDBACC}"/>
    <cellStyle name="Normalno 2 3 2 3 6" xfId="52151" xr:uid="{5D9F21C2-DA15-4391-8797-E33A4F69416E}"/>
    <cellStyle name="Normalno 2 3 2 4" xfId="7282" xr:uid="{257C5C2B-A084-4372-B51E-6281EC10CE75}"/>
    <cellStyle name="Normalno 2 3 2 4 2" xfId="29180" xr:uid="{1C932E26-21CB-4713-ADD2-C9C44FB50CDC}"/>
    <cellStyle name="Normalno 2 3 2 4 2 2" xfId="47226" xr:uid="{8EEF4994-E8AA-4D4D-99E5-19DF190B7BA7}"/>
    <cellStyle name="Normalno 2 3 2 4 3" xfId="20154" xr:uid="{2AE1893E-44E5-4940-ABAF-46A9D05DD037}"/>
    <cellStyle name="Normalno 2 3 2 4 4" xfId="38201" xr:uid="{C63D541B-E7EA-4144-B4C8-2AA20074A81C}"/>
    <cellStyle name="Normalno 2 3 2 5" xfId="8846" xr:uid="{05E0420A-24C9-40C8-8576-3B770B1AAA29}"/>
    <cellStyle name="Normalno 2 3 2 5 2" xfId="30738" xr:uid="{8617CC23-CEA6-48D7-8C40-004E63BD1A8D}"/>
    <cellStyle name="Normalno 2 3 2 5 2 2" xfId="48784" xr:uid="{326E8674-ED66-444B-B979-26E100A7B5A6}"/>
    <cellStyle name="Normalno 2 3 2 5 3" xfId="21712" xr:uid="{2A7F2AE5-4851-4627-A8DE-812A420C9998}"/>
    <cellStyle name="Normalno 2 3 2 5 4" xfId="39759" xr:uid="{578C0DAE-F35D-47BC-911D-6E3282547009}"/>
    <cellStyle name="Normalno 2 3 2 6" xfId="4148" xr:uid="{41A05594-0DC8-4C88-A20F-CD0539830925}"/>
    <cellStyle name="Normalno 2 3 2 6 2" xfId="26072" xr:uid="{906579CF-7FD3-4E7B-872D-91701EB37179}"/>
    <cellStyle name="Normalno 2 3 2 6 2 2" xfId="44118" xr:uid="{6F0C1356-B9E9-4AB7-98C8-CFB430739B7A}"/>
    <cellStyle name="Normalno 2 3 2 6 3" xfId="17046" xr:uid="{B15FE04A-35C8-409B-A048-83301F09E125}"/>
    <cellStyle name="Normalno 2 3 2 6 4" xfId="35093" xr:uid="{912AFF77-1124-49D5-9F2A-803562B7421E}"/>
    <cellStyle name="Normalno 2 3 2 7" xfId="9871" xr:uid="{F3B7B432-06BB-4EE2-A01F-3F7037468D88}"/>
    <cellStyle name="Normalno 2 3 2 7 2" xfId="31763" xr:uid="{84335E00-BDA5-49F4-AE6F-69AA6D9573DF}"/>
    <cellStyle name="Normalno 2 3 2 7 2 2" xfId="49809" xr:uid="{0D61E09F-E9D5-4DA3-B850-EF726003895C}"/>
    <cellStyle name="Normalno 2 3 2 7 3" xfId="22737" xr:uid="{CADF0EBC-80A3-49BF-9E83-6839F615E7F0}"/>
    <cellStyle name="Normalno 2 3 2 7 4" xfId="40784" xr:uid="{8C6BAAE9-85B9-4421-8BEF-E5523F71C4F8}"/>
    <cellStyle name="Normalno 2 3 2 8" xfId="10644" xr:uid="{3BCF76CC-3B4F-45FC-99C6-F1546417A051}"/>
    <cellStyle name="Normalno 2 3 2 8 2" xfId="23513" xr:uid="{95A25931-270C-4566-8BDB-21A686DFF314}"/>
    <cellStyle name="Normalno 2 3 2 8 3" xfId="41559" xr:uid="{1D77FA41-945A-4A24-8F21-681BAD0230CC}"/>
    <cellStyle name="Normalno 2 3 2 9" xfId="14487" xr:uid="{D41CE2F0-5AF6-49E3-B1A1-BAE8E408D256}"/>
    <cellStyle name="Normalno 2 3 3" xfId="898" xr:uid="{BEA2AC43-6BD2-47A1-AA9F-5635505B243F}"/>
    <cellStyle name="Normalno 2 3 3 10" xfId="32781" xr:uid="{99D9679B-6064-451A-B973-426D4278434B}"/>
    <cellStyle name="Normalno 2 3 3 11" xfId="50846" xr:uid="{AD9454BF-FC84-45C0-A147-6F7DCEE06A6F}"/>
    <cellStyle name="Normalno 2 3 3 12" xfId="1652" xr:uid="{FAE8B27E-12EF-468B-A05B-429F5E2AD77A}"/>
    <cellStyle name="Normalno 2 3 3 13" xfId="54709" xr:uid="{EE19F054-4A35-41F8-AF7F-1B4176F4EA73}"/>
    <cellStyle name="Normalno 2 3 3 2" xfId="3574" xr:uid="{F7F56E6D-6E5B-466F-A978-A357188DC3CA}"/>
    <cellStyle name="Normalno 2 3 3 2 2" xfId="6724" xr:uid="{BF91836A-8AE3-4211-A23F-73F273ED881F}"/>
    <cellStyle name="Normalno 2 3 3 2 2 2" xfId="13219" xr:uid="{06A4F878-32C8-44DF-BD02-43DF737F995E}"/>
    <cellStyle name="Normalno 2 3 3 2 2 2 2" xfId="28647" xr:uid="{826A558E-7CE6-4527-8812-E585FF7D997F}"/>
    <cellStyle name="Normalno 2 3 3 2 2 2 3" xfId="46693" xr:uid="{EDB2F314-88E0-44D8-89BE-F19311CF20AF}"/>
    <cellStyle name="Normalno 2 3 3 2 2 3" xfId="19621" xr:uid="{7757A92D-B31A-42AA-90EB-6C0699B74950}"/>
    <cellStyle name="Normalno 2 3 3 2 2 4" xfId="37668" xr:uid="{BC32C749-5B2E-4DA5-8555-264005A30456}"/>
    <cellStyle name="Normalno 2 3 3 2 2 5" xfId="53174" xr:uid="{639C06F3-778C-4C83-8833-5CB5E5A890B5}"/>
    <cellStyle name="Normalno 2 3 3 2 3" xfId="8305" xr:uid="{EC25D289-AAB5-4CA3-9AB9-CAFD6733C9F4}"/>
    <cellStyle name="Normalno 2 3 3 2 3 2" xfId="30203" xr:uid="{8E710392-E6B8-444E-B3F9-07C02678659B}"/>
    <cellStyle name="Normalno 2 3 3 2 3 2 2" xfId="48249" xr:uid="{11136E7C-B2CD-4DDC-8DCA-F530EF016DA9}"/>
    <cellStyle name="Normalno 2 3 3 2 3 3" xfId="21177" xr:uid="{A3383710-EABE-4DCE-BD65-D8E795918AD8}"/>
    <cellStyle name="Normalno 2 3 3 2 3 4" xfId="39224" xr:uid="{2F44F1A0-7135-4971-A430-FD082117FCC4}"/>
    <cellStyle name="Normalno 2 3 3 2 4" xfId="5171" xr:uid="{BFC8FF0A-70DB-465A-9F96-64A4475B318B}"/>
    <cellStyle name="Normalno 2 3 3 2 4 2" xfId="27095" xr:uid="{B100CCD7-20B2-4170-8421-A93FF3F6955E}"/>
    <cellStyle name="Normalno 2 3 3 2 4 2 2" xfId="45141" xr:uid="{2B83225C-C29F-45B0-BC41-FB892CC0C789}"/>
    <cellStyle name="Normalno 2 3 3 2 4 3" xfId="18069" xr:uid="{00C1472F-C421-49EB-926D-60F9A5AA1166}"/>
    <cellStyle name="Normalno 2 3 3 2 4 4" xfId="36116" xr:uid="{16B48531-95CC-4E6D-9439-362486EC3F7E}"/>
    <cellStyle name="Normalno 2 3 3 2 5" xfId="11667" xr:uid="{494D0FB1-8C3D-438E-9D9A-92277182B2E4}"/>
    <cellStyle name="Normalno 2 3 3 2 5 2" xfId="25537" xr:uid="{854ACC94-AC9A-4DAE-AB7E-A15F3385645F}"/>
    <cellStyle name="Normalno 2 3 3 2 5 3" xfId="43583" xr:uid="{E9B9F326-3B8E-4F74-852E-E1C3657E9FA1}"/>
    <cellStyle name="Normalno 2 3 3 2 6" xfId="16511" xr:uid="{6475E893-E2CA-4045-B8E5-6CA29E6EB847}"/>
    <cellStyle name="Normalno 2 3 3 2 7" xfId="34558" xr:uid="{4D103170-7BBB-4BAF-919A-0B64BFD57C0C}"/>
    <cellStyle name="Normalno 2 3 3 2 8" xfId="51622" xr:uid="{056241CD-3A2B-422B-B7BB-8DDF679E4E38}"/>
    <cellStyle name="Normalno 2 3 3 3" xfId="2788" xr:uid="{41EA76E5-A4FB-4FA5-BF57-D221C3643254}"/>
    <cellStyle name="Normalno 2 3 3 3 2" xfId="5947" xr:uid="{D024B690-7579-4CBC-86A7-F5FACB9895B3}"/>
    <cellStyle name="Normalno 2 3 3 3 2 2" xfId="27871" xr:uid="{72B51FDA-9808-4190-9D0F-C7FCC591B8E5}"/>
    <cellStyle name="Normalno 2 3 3 3 2 2 2" xfId="45917" xr:uid="{654522F1-25BE-45F1-8914-65D5325E63C9}"/>
    <cellStyle name="Normalno 2 3 3 3 2 3" xfId="18845" xr:uid="{DCD73E52-02E3-45C2-9EC5-4A15DBEC3212}"/>
    <cellStyle name="Normalno 2 3 3 3 2 4" xfId="36892" xr:uid="{EF3D3A96-3036-415E-8257-3129C0530609}"/>
    <cellStyle name="Normalno 2 3 3 3 3" xfId="12443" xr:uid="{C421B1CB-5F34-43E9-A9FC-0CA649F11C5F}"/>
    <cellStyle name="Normalno 2 3 3 3 3 2" xfId="24761" xr:uid="{3C7E4F22-4A5F-4A8E-8240-FEEFE09EB597}"/>
    <cellStyle name="Normalno 2 3 3 3 3 3" xfId="42807" xr:uid="{B02705BF-B444-44B2-91A7-4158D7A33076}"/>
    <cellStyle name="Normalno 2 3 3 3 4" xfId="15735" xr:uid="{CA3A09EB-2449-4B11-AD3C-E8E10A2D91E5}"/>
    <cellStyle name="Normalno 2 3 3 3 5" xfId="33782" xr:uid="{0FBE6D8F-C089-4013-8B0F-DA01D9F92554}"/>
    <cellStyle name="Normalno 2 3 3 3 6" xfId="52398" xr:uid="{FE09921C-E76F-4ADC-A2CA-BF9E0B1401FB}"/>
    <cellStyle name="Normalno 2 3 3 4" xfId="7529" xr:uid="{6F216876-0209-41A3-9745-53B6EB531028}"/>
    <cellStyle name="Normalno 2 3 3 4 2" xfId="29427" xr:uid="{6B69F009-0157-4195-B286-0F553B7BF814}"/>
    <cellStyle name="Normalno 2 3 3 4 2 2" xfId="47473" xr:uid="{188A8C81-9692-4585-9C51-2E8B779EAAE7}"/>
    <cellStyle name="Normalno 2 3 3 4 3" xfId="20401" xr:uid="{4FE94A5E-7137-492E-BF35-10A533D921F2}"/>
    <cellStyle name="Normalno 2 3 3 4 4" xfId="38448" xr:uid="{5524E079-A444-42DF-BBDC-C8D199EC383C}"/>
    <cellStyle name="Normalno 2 3 3 5" xfId="9093" xr:uid="{B825DBFC-AE04-4056-8C5B-18F0CFD909DA}"/>
    <cellStyle name="Normalno 2 3 3 5 2" xfId="30985" xr:uid="{10A45EFB-264B-4EAC-BCB4-D6C67C70CB87}"/>
    <cellStyle name="Normalno 2 3 3 5 2 2" xfId="49031" xr:uid="{C7C3C238-E753-4704-80A6-C4AECFF633F5}"/>
    <cellStyle name="Normalno 2 3 3 5 3" xfId="21959" xr:uid="{14BA2513-96A6-4837-BBBE-AE4668D4CE8A}"/>
    <cellStyle name="Normalno 2 3 3 5 4" xfId="40006" xr:uid="{5FABF691-BD03-422E-A27A-CEE938904FC0}"/>
    <cellStyle name="Normalno 2 3 3 6" xfId="4395" xr:uid="{5FB05157-975D-40F5-AAB4-90B2BCB261CD}"/>
    <cellStyle name="Normalno 2 3 3 6 2" xfId="26319" xr:uid="{F7096CE7-CDBF-404A-B68F-3FA9B36E0100}"/>
    <cellStyle name="Normalno 2 3 3 6 2 2" xfId="44365" xr:uid="{284DE157-5655-4E73-9235-6678D6557A98}"/>
    <cellStyle name="Normalno 2 3 3 6 3" xfId="17293" xr:uid="{D5BAF306-66E4-4D20-BB69-7DBCB66BAABB}"/>
    <cellStyle name="Normalno 2 3 3 6 4" xfId="35340" xr:uid="{99418C15-9912-4EB5-A51F-3EEDB65F431B}"/>
    <cellStyle name="Normalno 2 3 3 7" xfId="10118" xr:uid="{ACDB619D-AB1C-4B99-9D88-51CEAF482DF2}"/>
    <cellStyle name="Normalno 2 3 3 7 2" xfId="32010" xr:uid="{CD2E70DB-3FC8-4B6E-955B-08640BEE9474}"/>
    <cellStyle name="Normalno 2 3 3 7 2 2" xfId="50056" xr:uid="{244BEE98-F895-4758-9CE9-9DE1013D9939}"/>
    <cellStyle name="Normalno 2 3 3 7 3" xfId="22984" xr:uid="{471F9EB0-58B8-4155-9A94-846F43FC811E}"/>
    <cellStyle name="Normalno 2 3 3 7 4" xfId="41031" xr:uid="{F05F6D76-CE13-4E51-B12F-E37039ABCF90}"/>
    <cellStyle name="Normalno 2 3 3 8" xfId="10891" xr:uid="{1A0432A7-369B-4ECE-A590-F7C76C5CEAEC}"/>
    <cellStyle name="Normalno 2 3 3 8 2" xfId="23760" xr:uid="{DCF970AF-8C66-4647-B4D1-1024FD5A5C4A}"/>
    <cellStyle name="Normalno 2 3 3 8 3" xfId="41806" xr:uid="{62C9A51D-BEAA-425B-8E25-AE680214F69B}"/>
    <cellStyle name="Normalno 2 3 3 9" xfId="14734" xr:uid="{0A738A81-B8E2-47E8-A749-D0A728EDA5B2}"/>
    <cellStyle name="Normalno 2 3 4" xfId="1749" xr:uid="{2D3BEA4F-ED9D-4C5F-91E5-929F59839297}"/>
    <cellStyle name="Normalno 2 3 5" xfId="2018" xr:uid="{14089ADF-F402-4E63-A7B4-1F81F479C543}"/>
    <cellStyle name="Normalno 2 3 5 10" xfId="50881" xr:uid="{06B1E809-B496-42D6-8CE2-7AD0DE1AFAFC}"/>
    <cellStyle name="Normalno 2 3 5 11" xfId="54726" xr:uid="{B52A7E05-D933-478D-8854-F16AC1BD73AA}"/>
    <cellStyle name="Normalno 2 3 5 2" xfId="3609" xr:uid="{466EF578-8F18-4078-A747-38A9A939BB02}"/>
    <cellStyle name="Normalno 2 3 5 2 2" xfId="6759" xr:uid="{083E1DE9-2CE2-4076-8F6B-F9544BE2B3E6}"/>
    <cellStyle name="Normalno 2 3 5 2 2 2" xfId="13254" xr:uid="{D669DF3B-F2AE-4097-AC6C-7F098B489D87}"/>
    <cellStyle name="Normalno 2 3 5 2 2 2 2" xfId="28682" xr:uid="{AE3CE4D8-48E8-47F5-ABD5-59519A659EA1}"/>
    <cellStyle name="Normalno 2 3 5 2 2 2 3" xfId="46728" xr:uid="{F5BBA9FE-4AA7-435F-B78C-D297E0B4E918}"/>
    <cellStyle name="Normalno 2 3 5 2 2 3" xfId="19656" xr:uid="{F9D4131C-07B0-493E-83BD-A97793CD8745}"/>
    <cellStyle name="Normalno 2 3 5 2 2 4" xfId="37703" xr:uid="{C7A06378-A677-407D-971C-489A3428CD1B}"/>
    <cellStyle name="Normalno 2 3 5 2 2 5" xfId="53209" xr:uid="{7D512C37-5E6A-4DD7-AF0D-3A421A3A6F29}"/>
    <cellStyle name="Normalno 2 3 5 2 3" xfId="8340" xr:uid="{96F3CEF2-B7DF-4921-A9F5-541D2D1A3E44}"/>
    <cellStyle name="Normalno 2 3 5 2 3 2" xfId="30238" xr:uid="{538F67BC-FAB3-49A4-BBEA-14C2241D8738}"/>
    <cellStyle name="Normalno 2 3 5 2 3 2 2" xfId="48284" xr:uid="{5F01D4B4-EFBC-42F7-BE77-B06D41978D58}"/>
    <cellStyle name="Normalno 2 3 5 2 3 3" xfId="21212" xr:uid="{19069773-1539-422D-B08B-5739D4FF9F35}"/>
    <cellStyle name="Normalno 2 3 5 2 3 4" xfId="39259" xr:uid="{EF23E113-24A8-4894-84C4-7BB428B525B8}"/>
    <cellStyle name="Normalno 2 3 5 2 4" xfId="5206" xr:uid="{0FA8806A-D53D-4CEF-8541-57A0B83E7085}"/>
    <cellStyle name="Normalno 2 3 5 2 4 2" xfId="27130" xr:uid="{A5DF3A62-9293-4010-8A6A-C2F466174C13}"/>
    <cellStyle name="Normalno 2 3 5 2 4 2 2" xfId="45176" xr:uid="{1DFE4DF3-AF20-41B8-B74C-F6E1351021BE}"/>
    <cellStyle name="Normalno 2 3 5 2 4 3" xfId="18104" xr:uid="{8CEB30BF-0074-4DF1-8E8F-62E18DD08E75}"/>
    <cellStyle name="Normalno 2 3 5 2 4 4" xfId="36151" xr:uid="{AF328BDD-E9CB-4F88-B616-AD898A4AFC95}"/>
    <cellStyle name="Normalno 2 3 5 2 5" xfId="11702" xr:uid="{4012AF5B-EA78-4C0B-B41E-74541C9DF58F}"/>
    <cellStyle name="Normalno 2 3 5 2 5 2" xfId="25572" xr:uid="{AA6B2C7A-1755-441A-9BCC-A9C7DB8DFD50}"/>
    <cellStyle name="Normalno 2 3 5 2 5 3" xfId="43618" xr:uid="{50B98C4A-1D79-463F-8703-D29D8DDB61E7}"/>
    <cellStyle name="Normalno 2 3 5 2 6" xfId="16546" xr:uid="{4E6300E2-AEFD-47B2-98DA-DEDA9911A2C3}"/>
    <cellStyle name="Normalno 2 3 5 2 7" xfId="34593" xr:uid="{B7A04ED8-68D8-4659-B51B-32307B1216FA}"/>
    <cellStyle name="Normalno 2 3 5 2 8" xfId="51657" xr:uid="{990AB4BF-2BB3-4E90-B304-6B9F5B3E9D3E}"/>
    <cellStyle name="Normalno 2 3 5 3" xfId="2832" xr:uid="{4EF26E2A-2974-42A0-8BD8-482635AD903B}"/>
    <cellStyle name="Normalno 2 3 5 3 2" xfId="5983" xr:uid="{398B76E8-0BC9-4744-B02E-04E4339997AD}"/>
    <cellStyle name="Normalno 2 3 5 3 2 2" xfId="27906" xr:uid="{36B1D587-80E0-4C9A-9F95-D04066D15913}"/>
    <cellStyle name="Normalno 2 3 5 3 2 2 2" xfId="45952" xr:uid="{33C4A95E-2D15-45D9-A4AC-5AEF11A0E6DF}"/>
    <cellStyle name="Normalno 2 3 5 3 2 3" xfId="18880" xr:uid="{85F6C4E3-C954-46DE-92CE-1DF7D5ABD257}"/>
    <cellStyle name="Normalno 2 3 5 3 2 4" xfId="36927" xr:uid="{6833D775-DD4C-4898-B298-9AFE9C928D2C}"/>
    <cellStyle name="Normalno 2 3 5 3 3" xfId="12478" xr:uid="{F4485414-A739-4D65-97EE-753718B88749}"/>
    <cellStyle name="Normalno 2 3 5 3 3 2" xfId="24796" xr:uid="{7B3834B1-E9CB-4BD8-A8B1-824369738B88}"/>
    <cellStyle name="Normalno 2 3 5 3 3 3" xfId="42842" xr:uid="{D36253A6-B435-4A37-AA12-5A4C42BDE638}"/>
    <cellStyle name="Normalno 2 3 5 3 4" xfId="15770" xr:uid="{4AF4C309-AB69-4499-BB2B-3179140799EF}"/>
    <cellStyle name="Normalno 2 3 5 3 5" xfId="33817" xr:uid="{0816B6F3-7473-49D1-9D8D-4B944F17DB81}"/>
    <cellStyle name="Normalno 2 3 5 3 6" xfId="52433" xr:uid="{926280D6-CAF5-47E0-9A0B-A7E8B2EFAB47}"/>
    <cellStyle name="Normalno 2 3 5 4" xfId="7564" xr:uid="{908FB76F-EDD9-4565-9A5A-CD65DAE9A99B}"/>
    <cellStyle name="Normalno 2 3 5 4 2" xfId="29462" xr:uid="{B1FD2EAE-7CB6-4353-83C6-8684E8626943}"/>
    <cellStyle name="Normalno 2 3 5 4 2 2" xfId="47508" xr:uid="{B66884DF-65D9-49F0-9D4E-254782DCBC77}"/>
    <cellStyle name="Normalno 2 3 5 4 3" xfId="20436" xr:uid="{D5A6F5F5-44B2-4FB1-8FBB-B7D5EE2F5A43}"/>
    <cellStyle name="Normalno 2 3 5 4 4" xfId="38483" xr:uid="{D7989C2F-DE97-4DBE-B460-A81CC36ABB32}"/>
    <cellStyle name="Normalno 2 3 5 5" xfId="9340" xr:uid="{DB4CD487-970B-46E4-9CC1-6CEB81280D02}"/>
    <cellStyle name="Normalno 2 3 5 5 2" xfId="31232" xr:uid="{DDEDED4F-47F8-481D-942A-A13583175510}"/>
    <cellStyle name="Normalno 2 3 5 5 2 2" xfId="49278" xr:uid="{BD54A8DC-4292-4853-B046-6FD55FF7D707}"/>
    <cellStyle name="Normalno 2 3 5 5 3" xfId="22206" xr:uid="{27550EC2-8F9C-462B-9E55-6C2304D1291C}"/>
    <cellStyle name="Normalno 2 3 5 5 4" xfId="40253" xr:uid="{25680F90-52C0-4ABD-AAE7-D270406880EC}"/>
    <cellStyle name="Normalno 2 3 5 6" xfId="4430" xr:uid="{9D976B42-2D02-4871-8404-6A7BE50F375A}"/>
    <cellStyle name="Normalno 2 3 5 6 2" xfId="26354" xr:uid="{30DD505B-9EAE-4BA3-A9F0-F679A1A7A60A}"/>
    <cellStyle name="Normalno 2 3 5 6 2 2" xfId="44400" xr:uid="{AE6741F0-AC3D-4CBC-9528-9B6FC780B14B}"/>
    <cellStyle name="Normalno 2 3 5 6 3" xfId="17328" xr:uid="{CEA8FBA8-A596-48A0-A2A9-817F58C73AE6}"/>
    <cellStyle name="Normalno 2 3 5 6 4" xfId="35375" xr:uid="{70153736-5632-4CDB-BB28-2118BB760F2B}"/>
    <cellStyle name="Normalno 2 3 5 7" xfId="10926" xr:uid="{F053EB6C-7529-4F5F-A365-3B8FFC5506E6}"/>
    <cellStyle name="Normalno 2 3 5 7 2" xfId="24008" xr:uid="{149226BF-E032-4380-BBE9-75C9AA14C76D}"/>
    <cellStyle name="Normalno 2 3 5 7 3" xfId="42054" xr:uid="{910FC586-57B8-4C95-91F0-69F08D8136A6}"/>
    <cellStyle name="Normalno 2 3 5 8" xfId="14982" xr:uid="{CD3EBDD9-2EA4-4D6E-810E-E4879CDDA48F}"/>
    <cellStyle name="Normalno 2 3 5 9" xfId="33029" xr:uid="{D0C158D2-C84E-419A-926A-D4ECD456F1DC}"/>
    <cellStyle name="Normalno 2 3 6" xfId="3061" xr:uid="{DF3DD5A6-E00F-4BB5-879B-488338D40F95}"/>
    <cellStyle name="Normalno 2 3 6 2" xfId="6211" xr:uid="{70AF268A-7D1E-4EA9-886F-6159BE447765}"/>
    <cellStyle name="Normalno 2 3 6 2 2" xfId="12706" xr:uid="{891731A3-1586-4594-9B00-EF485F2AD110}"/>
    <cellStyle name="Normalno 2 3 6 2 2 2" xfId="28134" xr:uid="{2D9FED4A-96DD-4414-A856-DC7D1EF8A88F}"/>
    <cellStyle name="Normalno 2 3 6 2 2 3" xfId="46180" xr:uid="{4E745AE4-76A3-44C2-909A-03EF5E2D0293}"/>
    <cellStyle name="Normalno 2 3 6 2 3" xfId="19108" xr:uid="{066FFD51-B192-42C4-810C-FE35EC079CF9}"/>
    <cellStyle name="Normalno 2 3 6 2 4" xfId="37155" xr:uid="{7521E852-3A20-4A1D-891E-0EC2793668BF}"/>
    <cellStyle name="Normalno 2 3 6 2 5" xfId="52661" xr:uid="{5BF63617-8B08-441E-BEF4-EC0077741C20}"/>
    <cellStyle name="Normalno 2 3 6 3" xfId="7792" xr:uid="{1D2358A8-6B16-402C-9E63-370D46DF6532}"/>
    <cellStyle name="Normalno 2 3 6 3 2" xfId="29690" xr:uid="{45FAE6C6-BAE9-433B-BF63-955FA2E73129}"/>
    <cellStyle name="Normalno 2 3 6 3 2 2" xfId="47736" xr:uid="{CE957E48-EC98-46BA-A84A-A3FAF2D4D120}"/>
    <cellStyle name="Normalno 2 3 6 3 3" xfId="20664" xr:uid="{605302F7-9C40-4030-A670-EE4AEF44DAD5}"/>
    <cellStyle name="Normalno 2 3 6 3 4" xfId="38711" xr:uid="{7D38A99D-9426-4049-B47D-C37BAC7CAF3D}"/>
    <cellStyle name="Normalno 2 3 6 4" xfId="4658" xr:uid="{74291B9F-6377-498F-AE44-ABADACCBE537}"/>
    <cellStyle name="Normalno 2 3 6 4 2" xfId="26582" xr:uid="{A2B72DAB-890E-4FC9-9B90-0E92AB202440}"/>
    <cellStyle name="Normalno 2 3 6 4 2 2" xfId="44628" xr:uid="{1F5F8D46-A580-4094-ACD4-76C23391FE98}"/>
    <cellStyle name="Normalno 2 3 6 4 3" xfId="17556" xr:uid="{697F9D66-5FEF-4050-B65B-AE1EE44B9C3B}"/>
    <cellStyle name="Normalno 2 3 6 4 4" xfId="35603" xr:uid="{D5EEB47E-E983-445A-8F9B-414D8C9DE358}"/>
    <cellStyle name="Normalno 2 3 6 5" xfId="11154" xr:uid="{DB240BEF-D08A-4DE4-88BC-3359EBD56F20}"/>
    <cellStyle name="Normalno 2 3 6 5 2" xfId="25024" xr:uid="{97DB10D2-5F10-470E-A2E5-87BD2D1783EB}"/>
    <cellStyle name="Normalno 2 3 6 5 3" xfId="43070" xr:uid="{D60D161F-D206-4521-B3D7-6C7C4525D1FF}"/>
    <cellStyle name="Normalno 2 3 6 6" xfId="15998" xr:uid="{58FFB746-05AF-4756-8504-7641B06CE37E}"/>
    <cellStyle name="Normalno 2 3 6 7" xfId="34045" xr:uid="{6DA0EC42-47DF-45C0-B663-7C3759846167}"/>
    <cellStyle name="Normalno 2 3 6 8" xfId="51109" xr:uid="{B2B15EBF-127C-49CC-9616-7439E5D075FD}"/>
    <cellStyle name="Normalno 2 3 7" xfId="2274" xr:uid="{52A4DE2F-C7BA-4BE9-B3A8-20B72DBE1A0A}"/>
    <cellStyle name="Normalno 2 3 7 2" xfId="5434" xr:uid="{0CD4602B-E273-4006-BCAF-61BA571E57F6}"/>
    <cellStyle name="Normalno 2 3 7 2 2" xfId="27358" xr:uid="{9928AB52-1C17-4DD6-B159-B686E22C5637}"/>
    <cellStyle name="Normalno 2 3 7 2 2 2" xfId="45404" xr:uid="{D1657E98-14A2-48DA-9448-61B54DE83C8D}"/>
    <cellStyle name="Normalno 2 3 7 2 3" xfId="18332" xr:uid="{812812CB-B8F2-4CC8-B3A0-B538770A88BA}"/>
    <cellStyle name="Normalno 2 3 7 2 4" xfId="36379" xr:uid="{A437AD1E-5E3E-45B8-B0CA-D20777CE9E46}"/>
    <cellStyle name="Normalno 2 3 7 3" xfId="11930" xr:uid="{0002E73D-D82E-4EBF-808B-6B6F5A9FB422}"/>
    <cellStyle name="Normalno 2 3 7 3 2" xfId="24248" xr:uid="{DC619D58-DC08-4EBB-BF90-9FC504AE3FDB}"/>
    <cellStyle name="Normalno 2 3 7 3 3" xfId="42294" xr:uid="{22FEFC3F-C312-4CD4-AC2E-9701266F39A7}"/>
    <cellStyle name="Normalno 2 3 7 4" xfId="15222" xr:uid="{AC26FFF4-198F-40F1-8C50-E8B983B86E43}"/>
    <cellStyle name="Normalno 2 3 7 5" xfId="33269" xr:uid="{94B78CF2-3910-4444-A291-7CAD4F982AD9}"/>
    <cellStyle name="Normalno 2 3 7 6" xfId="51885" xr:uid="{116A25B6-F31A-413A-B906-D0C4DBDA8A57}"/>
    <cellStyle name="Normalno 2 3 8" xfId="7016" xr:uid="{BB1DC066-C990-4CDA-8EA9-B6FE44CE36F3}"/>
    <cellStyle name="Normalno 2 3 8 2" xfId="13490" xr:uid="{91A00B25-CCF1-406B-AF4A-0A26BF6F449A}"/>
    <cellStyle name="Normalno 2 3 8 2 2" xfId="28914" xr:uid="{5C63BAF2-80FD-4695-AEDE-2AF09811AA4C}"/>
    <cellStyle name="Normalno 2 3 8 2 3" xfId="46960" xr:uid="{1A95A334-89A8-45F5-943C-5BBA177B3E5F}"/>
    <cellStyle name="Normalno 2 3 8 3" xfId="19888" xr:uid="{1FB00595-F129-4ADE-96D8-F28E6E10D4CC}"/>
    <cellStyle name="Normalno 2 3 8 4" xfId="37935" xr:uid="{BF0B6183-C167-4CC8-9888-2A28AFC10A64}"/>
    <cellStyle name="Normalno 2 3 8 5" xfId="53445" xr:uid="{B3B2A5A8-58A6-4AC2-85B6-0246A5774382}"/>
    <cellStyle name="Normalno 2 3 9" xfId="8580" xr:uid="{C8BEBD3A-A8BA-461F-8877-C47D22B63459}"/>
    <cellStyle name="Normalno 2 3 9 2" xfId="13733" xr:uid="{D8A77119-39D6-4190-A208-1A1021021A8A}"/>
    <cellStyle name="Normalno 2 3 9 2 2" xfId="30472" xr:uid="{7EE967A5-2D3C-43B1-9C2F-7EBB38975686}"/>
    <cellStyle name="Normalno 2 3 9 2 3" xfId="48518" xr:uid="{5EDD9095-8535-441B-B4FD-CBC3C12985B3}"/>
    <cellStyle name="Normalno 2 3 9 3" xfId="21446" xr:uid="{E8F344EA-148A-4AE1-B2BE-8D1CFFAAA7D9}"/>
    <cellStyle name="Normalno 2 3 9 4" xfId="39493" xr:uid="{9CCC0433-B38F-4A09-B7C1-BE528BC687CB}"/>
    <cellStyle name="Normalno 2 3 9 5" xfId="53687" xr:uid="{E5D109FE-E12B-4A0D-B7C0-69D3A23A49E9}"/>
    <cellStyle name="Normalno 2 4" xfId="283" xr:uid="{00000000-0005-0000-0000-0000A0000000}"/>
    <cellStyle name="Normalno 2 4 2" xfId="1750" xr:uid="{37B0F04B-8E88-438E-9CDD-8AB3E7262723}"/>
    <cellStyle name="Normalno 2 5" xfId="296" xr:uid="{00000000-0005-0000-0000-0000A1000000}"/>
    <cellStyle name="Normalno 2 5 10" xfId="10385" xr:uid="{11D7026D-A16B-4CA4-8005-BC50A59F10EB}"/>
    <cellStyle name="Normalno 2 5 10 2" xfId="23254" xr:uid="{1A126C32-B0C1-4B0C-842F-F3D1CCC9FBDB}"/>
    <cellStyle name="Normalno 2 5 10 3" xfId="41300" xr:uid="{1BB9993D-B4D5-4542-AA21-A8E7861927F8}"/>
    <cellStyle name="Normalno 2 5 11" xfId="14228" xr:uid="{08563125-CD93-406D-BEB4-79A8A6EDA6D1}"/>
    <cellStyle name="Normalno 2 5 12" xfId="32275" xr:uid="{C480D853-CBB9-4868-BBE6-BC252FCC70AF}"/>
    <cellStyle name="Normalno 2 5 13" xfId="50340" xr:uid="{FB86F16A-E646-4976-A6BE-776DA65F0E2E}"/>
    <cellStyle name="Normalno 2 5 14" xfId="1145" xr:uid="{34FBE00C-1E01-4592-B69E-51BFFED555A6}"/>
    <cellStyle name="Normalno 2 5 15" xfId="54203" xr:uid="{273BC26E-71D7-4B50-A05A-96443F6941B4}"/>
    <cellStyle name="Normalno 2 5 2" xfId="656" xr:uid="{00000000-0005-0000-0000-0000A2000000}"/>
    <cellStyle name="Normalno 2 5 2 10" xfId="32541" xr:uid="{3D732023-6030-4E57-87CB-5CDAE34D900D}"/>
    <cellStyle name="Normalno 2 5 2 11" xfId="50606" xr:uid="{80403672-AF70-42F6-97CD-B8F30F56F72D}"/>
    <cellStyle name="Normalno 2 5 2 12" xfId="1411" xr:uid="{2584E75E-E0E6-42CB-9144-B23371074111}"/>
    <cellStyle name="Normalno 2 5 2 13" xfId="54469" xr:uid="{F427CB28-6BEB-41C2-949C-004437073506}"/>
    <cellStyle name="Normalno 2 5 2 2" xfId="3334" xr:uid="{D8D4F9DC-4112-4C3D-A9B5-61E542EAE1D3}"/>
    <cellStyle name="Normalno 2 5 2 2 2" xfId="6484" xr:uid="{0B00E4FA-4BD5-40B5-9507-EB8307D3BEAA}"/>
    <cellStyle name="Normalno 2 5 2 2 2 2" xfId="12979" xr:uid="{FC082D29-2C8F-4E24-AA68-07161863A2B5}"/>
    <cellStyle name="Normalno 2 5 2 2 2 2 2" xfId="28407" xr:uid="{E3F71520-62AA-451F-8963-FF9481812E83}"/>
    <cellStyle name="Normalno 2 5 2 2 2 2 3" xfId="46453" xr:uid="{4648A995-125E-459E-B7AD-26CF583CC3A7}"/>
    <cellStyle name="Normalno 2 5 2 2 2 3" xfId="19381" xr:uid="{AA0B43B0-8AEE-429B-9E37-7426605ECBCD}"/>
    <cellStyle name="Normalno 2 5 2 2 2 4" xfId="37428" xr:uid="{13DFB433-6B29-4452-A618-04A900C38A21}"/>
    <cellStyle name="Normalno 2 5 2 2 2 5" xfId="52934" xr:uid="{B784AD40-F582-434B-AAD5-BF8749F9C71A}"/>
    <cellStyle name="Normalno 2 5 2 2 3" xfId="8065" xr:uid="{6591AD08-00AB-4B85-91CB-D3856B3A92A6}"/>
    <cellStyle name="Normalno 2 5 2 2 3 2" xfId="29963" xr:uid="{51B8D0C4-1E23-4563-95E9-88230A22AB2A}"/>
    <cellStyle name="Normalno 2 5 2 2 3 2 2" xfId="48009" xr:uid="{610EA9DA-8A03-4BAA-B133-A22EC60A2ABF}"/>
    <cellStyle name="Normalno 2 5 2 2 3 3" xfId="20937" xr:uid="{9310A841-063D-4907-AA74-63092028264E}"/>
    <cellStyle name="Normalno 2 5 2 2 3 4" xfId="38984" xr:uid="{FA557897-64ED-411B-B79C-0AE389B0BC23}"/>
    <cellStyle name="Normalno 2 5 2 2 4" xfId="4931" xr:uid="{924FEAB5-5611-4B81-B682-9DBFF4D66DCD}"/>
    <cellStyle name="Normalno 2 5 2 2 4 2" xfId="26855" xr:uid="{83516525-0833-41BC-88DA-5A6636493A5E}"/>
    <cellStyle name="Normalno 2 5 2 2 4 2 2" xfId="44901" xr:uid="{0FAD5251-2C38-45B0-BA40-BBF23A315EF0}"/>
    <cellStyle name="Normalno 2 5 2 2 4 3" xfId="17829" xr:uid="{62B8F8DC-87CB-41CB-853E-C7555A86D5B0}"/>
    <cellStyle name="Normalno 2 5 2 2 4 4" xfId="35876" xr:uid="{A89E499A-3F61-4A7A-A6A0-7FE2318E9130}"/>
    <cellStyle name="Normalno 2 5 2 2 5" xfId="11427" xr:uid="{DAD41193-9FAD-4E90-9FC3-C10E378E297A}"/>
    <cellStyle name="Normalno 2 5 2 2 5 2" xfId="25297" xr:uid="{9A200EE8-F1DB-4A7A-A992-C86A8EB26BAB}"/>
    <cellStyle name="Normalno 2 5 2 2 5 3" xfId="43343" xr:uid="{6C11DA25-D2AA-4D10-9370-B3A5B8F05304}"/>
    <cellStyle name="Normalno 2 5 2 2 6" xfId="16271" xr:uid="{8CE63798-0F0C-430E-B602-5FA79A67566A}"/>
    <cellStyle name="Normalno 2 5 2 2 7" xfId="34318" xr:uid="{191DDCD4-6637-4768-B922-EA4095D115A7}"/>
    <cellStyle name="Normalno 2 5 2 2 8" xfId="51382" xr:uid="{00AB6379-FEBC-4BBD-AEB0-C5912AB22040}"/>
    <cellStyle name="Normalno 2 5 2 3" xfId="2548" xr:uid="{BF422C1C-DB3C-48CD-907D-AB8121FDB3E2}"/>
    <cellStyle name="Normalno 2 5 2 3 2" xfId="5707" xr:uid="{4BF57BCF-78A8-4498-A0AD-93BE8BAE9109}"/>
    <cellStyle name="Normalno 2 5 2 3 2 2" xfId="27631" xr:uid="{BA5C3925-CCA4-4F06-B35A-553B74F0FE0F}"/>
    <cellStyle name="Normalno 2 5 2 3 2 2 2" xfId="45677" xr:uid="{4DD84EA4-3B19-4AD4-9FC2-419F9C090745}"/>
    <cellStyle name="Normalno 2 5 2 3 2 3" xfId="18605" xr:uid="{02069188-B9E1-44E8-B682-744FDA1A6C22}"/>
    <cellStyle name="Normalno 2 5 2 3 2 4" xfId="36652" xr:uid="{F702B943-A4C3-4D88-B3F0-6575EB876FA3}"/>
    <cellStyle name="Normalno 2 5 2 3 3" xfId="12203" xr:uid="{7764594B-03A9-478F-81C4-FD2C70822F1B}"/>
    <cellStyle name="Normalno 2 5 2 3 3 2" xfId="24521" xr:uid="{823619E2-599E-4F08-BC57-2B539DB5EE9E}"/>
    <cellStyle name="Normalno 2 5 2 3 3 3" xfId="42567" xr:uid="{A9B3D166-8957-4E82-98A2-5FF106734BD3}"/>
    <cellStyle name="Normalno 2 5 2 3 4" xfId="15495" xr:uid="{CB91E381-2F08-43FB-9802-F1D515F821EC}"/>
    <cellStyle name="Normalno 2 5 2 3 5" xfId="33542" xr:uid="{4F8D510F-806E-452F-9372-9441F30FC5EC}"/>
    <cellStyle name="Normalno 2 5 2 3 6" xfId="52158" xr:uid="{E1408826-2AD5-4011-B8B9-F377195494DF}"/>
    <cellStyle name="Normalno 2 5 2 4" xfId="7289" xr:uid="{18298A25-7893-4D13-91DD-74FA730827E1}"/>
    <cellStyle name="Normalno 2 5 2 4 2" xfId="29187" xr:uid="{4735124E-2718-499F-81D5-9C8247B1EBFD}"/>
    <cellStyle name="Normalno 2 5 2 4 2 2" xfId="47233" xr:uid="{34AD679A-F4BB-4C43-B3D4-500D318AE978}"/>
    <cellStyle name="Normalno 2 5 2 4 3" xfId="20161" xr:uid="{9CB608A5-93AD-4BDA-B15D-9856772E75F5}"/>
    <cellStyle name="Normalno 2 5 2 4 4" xfId="38208" xr:uid="{23C776A0-0422-476C-9B6A-79BF28EB208C}"/>
    <cellStyle name="Normalno 2 5 2 5" xfId="8853" xr:uid="{BEC06FFE-E057-4D09-A5C9-E711024676E4}"/>
    <cellStyle name="Normalno 2 5 2 5 2" xfId="30745" xr:uid="{D5195ACE-C82A-49DB-A971-830A3824AC03}"/>
    <cellStyle name="Normalno 2 5 2 5 2 2" xfId="48791" xr:uid="{5D2A0A9F-506E-44A5-AA24-D1CDCBB5F6F8}"/>
    <cellStyle name="Normalno 2 5 2 5 3" xfId="21719" xr:uid="{DA482E90-501F-48B7-A78C-E1417CC2345E}"/>
    <cellStyle name="Normalno 2 5 2 5 4" xfId="39766" xr:uid="{C0CFBA5F-4EC0-4021-A395-2F6FED1A4DDB}"/>
    <cellStyle name="Normalno 2 5 2 6" xfId="4155" xr:uid="{21EA80FB-14C1-412A-A8B1-8DF5E8EDCF08}"/>
    <cellStyle name="Normalno 2 5 2 6 2" xfId="26079" xr:uid="{247BD893-292E-41CC-89BE-8E2B679B5AF7}"/>
    <cellStyle name="Normalno 2 5 2 6 2 2" xfId="44125" xr:uid="{0D4F8957-44E4-435A-854D-A286ED3C57C0}"/>
    <cellStyle name="Normalno 2 5 2 6 3" xfId="17053" xr:uid="{C19CFAD3-7437-45AC-BDCF-B765C2FFE69F}"/>
    <cellStyle name="Normalno 2 5 2 6 4" xfId="35100" xr:uid="{6F9BF361-C26A-4A0E-922C-6C9307DBA629}"/>
    <cellStyle name="Normalno 2 5 2 7" xfId="9878" xr:uid="{607714AB-7781-4511-AD0E-234353690C27}"/>
    <cellStyle name="Normalno 2 5 2 7 2" xfId="31770" xr:uid="{5001D496-9BA8-40E6-B7FE-987A08194DDA}"/>
    <cellStyle name="Normalno 2 5 2 7 2 2" xfId="49816" xr:uid="{6A05861A-2975-42E5-9DA7-CE2FF4343EE6}"/>
    <cellStyle name="Normalno 2 5 2 7 3" xfId="22744" xr:uid="{8DB8DD95-10F4-4680-A31B-0CBE45B8FC04}"/>
    <cellStyle name="Normalno 2 5 2 7 4" xfId="40791" xr:uid="{9B1F8BFF-6C4A-4934-A1E0-A5442026D44A}"/>
    <cellStyle name="Normalno 2 5 2 8" xfId="10651" xr:uid="{720E160D-027E-4E99-A82A-B7DA1D79A858}"/>
    <cellStyle name="Normalno 2 5 2 8 2" xfId="23520" xr:uid="{EAC2335C-8723-4857-995D-95A778036838}"/>
    <cellStyle name="Normalno 2 5 2 8 3" xfId="41566" xr:uid="{B1952E1D-5B1D-4FFE-94EF-45CF1436899B}"/>
    <cellStyle name="Normalno 2 5 2 9" xfId="14494" xr:uid="{5C8C9043-734D-4A53-BF80-76B32B5A27D1}"/>
    <cellStyle name="Normalno 2 5 3" xfId="905" xr:uid="{D119DFE4-A2AB-4112-9197-87C248BF5863}"/>
    <cellStyle name="Normalno 2 5 3 10" xfId="32788" xr:uid="{6A887394-C581-467D-A682-B780CD540C64}"/>
    <cellStyle name="Normalno 2 5 3 11" xfId="50853" xr:uid="{828C460F-14AE-46F9-ACBB-4ED38CC31443}"/>
    <cellStyle name="Normalno 2 5 3 12" xfId="1659" xr:uid="{EAE54207-7D22-4EDF-9B38-0C98821F1292}"/>
    <cellStyle name="Normalno 2 5 3 13" xfId="54716" xr:uid="{C2D7B4AD-8B1B-4B4B-9C01-6D675C2A4EC3}"/>
    <cellStyle name="Normalno 2 5 3 2" xfId="3581" xr:uid="{823DEA41-E81F-4EF6-8B81-8C5537055059}"/>
    <cellStyle name="Normalno 2 5 3 2 2" xfId="6731" xr:uid="{867E015D-0C3D-424D-A6D4-C698C3145447}"/>
    <cellStyle name="Normalno 2 5 3 2 2 2" xfId="13226" xr:uid="{4D85CC5A-816B-4802-B4A6-A7D862235821}"/>
    <cellStyle name="Normalno 2 5 3 2 2 2 2" xfId="28654" xr:uid="{04EBB783-3771-475D-A6B3-325063A28D8A}"/>
    <cellStyle name="Normalno 2 5 3 2 2 2 3" xfId="46700" xr:uid="{0B2C8AAC-2A1D-45F9-AF4C-F45A615B713D}"/>
    <cellStyle name="Normalno 2 5 3 2 2 3" xfId="19628" xr:uid="{5AACB505-0B0A-4B4E-B922-289A0211BAA7}"/>
    <cellStyle name="Normalno 2 5 3 2 2 4" xfId="37675" xr:uid="{3B2C8DCD-AE11-4150-80DD-3FF96456193D}"/>
    <cellStyle name="Normalno 2 5 3 2 2 5" xfId="53181" xr:uid="{2FBB30C9-5942-4153-BAA7-A541F85E8ED3}"/>
    <cellStyle name="Normalno 2 5 3 2 3" xfId="8312" xr:uid="{10159A98-FA6B-458B-B37F-416FCF3CD090}"/>
    <cellStyle name="Normalno 2 5 3 2 3 2" xfId="30210" xr:uid="{797CE2E8-9F3E-4D66-B4E5-84263A78ECA4}"/>
    <cellStyle name="Normalno 2 5 3 2 3 2 2" xfId="48256" xr:uid="{549F72FD-D1FB-491F-910A-4EBF5C2B31EE}"/>
    <cellStyle name="Normalno 2 5 3 2 3 3" xfId="21184" xr:uid="{80408BB1-7CAA-46BE-B0CE-C3ADF429439D}"/>
    <cellStyle name="Normalno 2 5 3 2 3 4" xfId="39231" xr:uid="{3E612407-1912-4383-8FA0-926DC158CEB6}"/>
    <cellStyle name="Normalno 2 5 3 2 4" xfId="5178" xr:uid="{1F6B4CC0-7270-4154-9C50-838E8AAD495F}"/>
    <cellStyle name="Normalno 2 5 3 2 4 2" xfId="27102" xr:uid="{AAC3E12A-ED3F-422F-8FE5-CB87B6B56B61}"/>
    <cellStyle name="Normalno 2 5 3 2 4 2 2" xfId="45148" xr:uid="{160E3A3D-1C6C-4FB6-A573-E673D23478A5}"/>
    <cellStyle name="Normalno 2 5 3 2 4 3" xfId="18076" xr:uid="{AC6C8DD5-1224-4116-AAF8-5B2CFD269BD0}"/>
    <cellStyle name="Normalno 2 5 3 2 4 4" xfId="36123" xr:uid="{D18A82EE-1D30-4BE9-AD48-FA8DE65B6C0E}"/>
    <cellStyle name="Normalno 2 5 3 2 5" xfId="11674" xr:uid="{A55F9427-C91A-4BF7-B632-B43DA4E3F274}"/>
    <cellStyle name="Normalno 2 5 3 2 5 2" xfId="25544" xr:uid="{94F47B67-04BD-49A9-89AA-B2E5E648EE15}"/>
    <cellStyle name="Normalno 2 5 3 2 5 3" xfId="43590" xr:uid="{853BD2F2-9084-454F-A61F-523A6FFA54E8}"/>
    <cellStyle name="Normalno 2 5 3 2 6" xfId="16518" xr:uid="{1E474BB1-AF58-4DB5-B0D6-4DD2351F0D56}"/>
    <cellStyle name="Normalno 2 5 3 2 7" xfId="34565" xr:uid="{E13C2AC3-EECA-4D3A-8940-39AC8F59BB72}"/>
    <cellStyle name="Normalno 2 5 3 2 8" xfId="51629" xr:uid="{12CAC7F8-CCB2-4BE1-88D3-A927C606B70F}"/>
    <cellStyle name="Normalno 2 5 3 3" xfId="2795" xr:uid="{36F02BAA-3E4E-4A5C-BF33-D5D0001F74F8}"/>
    <cellStyle name="Normalno 2 5 3 3 2" xfId="5954" xr:uid="{AF6396FB-E410-4601-9091-2A1761BC0030}"/>
    <cellStyle name="Normalno 2 5 3 3 2 2" xfId="27878" xr:uid="{B404C82C-A1E5-4263-87D7-20E26D18C9C2}"/>
    <cellStyle name="Normalno 2 5 3 3 2 2 2" xfId="45924" xr:uid="{8942603F-0FBD-4A42-AD3A-F1A74C22315A}"/>
    <cellStyle name="Normalno 2 5 3 3 2 3" xfId="18852" xr:uid="{27179647-77E0-4EE4-AD20-259BE030B850}"/>
    <cellStyle name="Normalno 2 5 3 3 2 4" xfId="36899" xr:uid="{525C28CB-DCBD-4ECF-AC89-765FF04B689F}"/>
    <cellStyle name="Normalno 2 5 3 3 3" xfId="12450" xr:uid="{A94665C7-A436-4C94-A081-95B6582B7906}"/>
    <cellStyle name="Normalno 2 5 3 3 3 2" xfId="24768" xr:uid="{8039293A-C9A1-4803-984B-8F68C6292CCF}"/>
    <cellStyle name="Normalno 2 5 3 3 3 3" xfId="42814" xr:uid="{D6B6722B-BD6E-405B-A2E4-20B3860B3A53}"/>
    <cellStyle name="Normalno 2 5 3 3 4" xfId="15742" xr:uid="{311E9AFE-DA34-4D5E-B4BA-E7C7B1B55548}"/>
    <cellStyle name="Normalno 2 5 3 3 5" xfId="33789" xr:uid="{8D141F50-4C5E-4A48-A855-119029E18FC3}"/>
    <cellStyle name="Normalno 2 5 3 3 6" xfId="52405" xr:uid="{237A2177-E17E-42B4-B77C-98B9C43B7CFC}"/>
    <cellStyle name="Normalno 2 5 3 4" xfId="7536" xr:uid="{F16CE4CE-ED44-4388-82C9-DD350534DA9A}"/>
    <cellStyle name="Normalno 2 5 3 4 2" xfId="29434" xr:uid="{DBB7346E-24EF-4D58-84AA-AEBEB3D6C69B}"/>
    <cellStyle name="Normalno 2 5 3 4 2 2" xfId="47480" xr:uid="{883E3D0F-D754-42CE-98AC-16FA460B88D3}"/>
    <cellStyle name="Normalno 2 5 3 4 3" xfId="20408" xr:uid="{C9E080EE-2443-4A2F-9728-61B571EBE078}"/>
    <cellStyle name="Normalno 2 5 3 4 4" xfId="38455" xr:uid="{34294545-8808-48BC-BF48-E2D13208F4F0}"/>
    <cellStyle name="Normalno 2 5 3 5" xfId="9100" xr:uid="{24B57BF8-AF48-4F39-90BC-1B1D04B7D79B}"/>
    <cellStyle name="Normalno 2 5 3 5 2" xfId="30992" xr:uid="{14228FBC-0A1D-4E97-BE78-53C4FA7FB2D0}"/>
    <cellStyle name="Normalno 2 5 3 5 2 2" xfId="49038" xr:uid="{04970F4E-532A-4933-A5DE-D406B7ADBC7F}"/>
    <cellStyle name="Normalno 2 5 3 5 3" xfId="21966" xr:uid="{9715C314-E28B-4946-B214-4865AF8F4991}"/>
    <cellStyle name="Normalno 2 5 3 5 4" xfId="40013" xr:uid="{81ED84D5-2060-4DE6-9EF0-D1597896C526}"/>
    <cellStyle name="Normalno 2 5 3 6" xfId="4402" xr:uid="{F60D25E9-84E7-4426-AC69-513E42BAAE56}"/>
    <cellStyle name="Normalno 2 5 3 6 2" xfId="26326" xr:uid="{691923FD-DAC9-4B29-BC51-D4B572FDE7ED}"/>
    <cellStyle name="Normalno 2 5 3 6 2 2" xfId="44372" xr:uid="{07F53E87-8A41-4FA1-8157-8E370A80DB25}"/>
    <cellStyle name="Normalno 2 5 3 6 3" xfId="17300" xr:uid="{9D3A1B21-B4EC-4D8A-8106-310D6AB22221}"/>
    <cellStyle name="Normalno 2 5 3 6 4" xfId="35347" xr:uid="{A3418865-1DC9-4261-B4D4-B0A28FD9311F}"/>
    <cellStyle name="Normalno 2 5 3 7" xfId="10125" xr:uid="{A1D9963B-DD17-49F7-A9E4-28419415BA1F}"/>
    <cellStyle name="Normalno 2 5 3 7 2" xfId="32017" xr:uid="{7DA39F03-4EDD-4A94-A191-A2AA46FBDA4E}"/>
    <cellStyle name="Normalno 2 5 3 7 2 2" xfId="50063" xr:uid="{8ADD5B1B-8740-45D7-8418-BE0D96082CD1}"/>
    <cellStyle name="Normalno 2 5 3 7 3" xfId="22991" xr:uid="{6D1FFBB8-9067-42E0-AEB9-2190CB16BDB3}"/>
    <cellStyle name="Normalno 2 5 3 7 4" xfId="41038" xr:uid="{D6A5C101-4473-4027-AA84-FDFD846FCF0D}"/>
    <cellStyle name="Normalno 2 5 3 8" xfId="10898" xr:uid="{E529F190-1A47-41DB-9D2C-107258BB4E01}"/>
    <cellStyle name="Normalno 2 5 3 8 2" xfId="23767" xr:uid="{08355482-C47E-4667-929D-1D376D8F9E2F}"/>
    <cellStyle name="Normalno 2 5 3 8 3" xfId="41813" xr:uid="{337B049F-7D34-49A2-8CE8-38A61A91D3CB}"/>
    <cellStyle name="Normalno 2 5 3 9" xfId="14741" xr:uid="{8F35643D-94B3-44DC-AD24-ACBF4EC30574}"/>
    <cellStyle name="Normalno 2 5 4" xfId="2025" xr:uid="{35C6BCBA-4333-4FB1-9169-C3D378AD428A}"/>
    <cellStyle name="Normalno 2 5 4 2" xfId="3068" xr:uid="{9E9557F4-2877-4935-BB39-9291DFB5E3A1}"/>
    <cellStyle name="Normalno 2 5 4 2 2" xfId="6218" xr:uid="{3224CE6E-9B9E-413B-8E14-B74E95729738}"/>
    <cellStyle name="Normalno 2 5 4 2 2 2" xfId="28141" xr:uid="{5BD0F3E6-3308-4C0F-AFB1-F7B32F788EA2}"/>
    <cellStyle name="Normalno 2 5 4 2 2 2 2" xfId="46187" xr:uid="{838D1500-79CF-4E82-BFE3-11B945F350CB}"/>
    <cellStyle name="Normalno 2 5 4 2 2 3" xfId="19115" xr:uid="{A535ACF3-4070-4741-8E4C-FFBB6B869687}"/>
    <cellStyle name="Normalno 2 5 4 2 2 4" xfId="37162" xr:uid="{D5057D0B-6EE7-4B03-8A14-832CC62174AC}"/>
    <cellStyle name="Normalno 2 5 4 2 3" xfId="12713" xr:uid="{E709A895-8186-40FB-8ABF-80CBBFD613BE}"/>
    <cellStyle name="Normalno 2 5 4 2 3 2" xfId="25031" xr:uid="{F2A3EB78-0885-4E5E-B88F-22CE8704DBF5}"/>
    <cellStyle name="Normalno 2 5 4 2 3 3" xfId="43077" xr:uid="{0160F5D6-6049-473D-9B28-1C159184A011}"/>
    <cellStyle name="Normalno 2 5 4 2 4" xfId="16005" xr:uid="{38E6EEA0-90E2-4C6C-8021-A7945A8925D6}"/>
    <cellStyle name="Normalno 2 5 4 2 5" xfId="34052" xr:uid="{98DFA24A-1D98-48EF-9E01-1F1817D08B14}"/>
    <cellStyle name="Normalno 2 5 4 2 6" xfId="52668" xr:uid="{F26E6A9A-D306-4504-8412-313FF8F7C77B}"/>
    <cellStyle name="Normalno 2 5 4 3" xfId="7799" xr:uid="{3A247DD2-5B3A-4055-B876-F8B4D4456964}"/>
    <cellStyle name="Normalno 2 5 4 3 2" xfId="29697" xr:uid="{6BE6F50A-6B7D-416D-BDA9-9DFE11FF65E7}"/>
    <cellStyle name="Normalno 2 5 4 3 2 2" xfId="47743" xr:uid="{B2857616-67A5-4FB3-B02D-AB312AB985D2}"/>
    <cellStyle name="Normalno 2 5 4 3 3" xfId="20671" xr:uid="{1A25A4FB-5F6B-41B7-9FA8-9D7B4A5F1EC2}"/>
    <cellStyle name="Normalno 2 5 4 3 4" xfId="38718" xr:uid="{B86535B8-92C8-4D80-B7E1-AFCA244C404F}"/>
    <cellStyle name="Normalno 2 5 4 4" xfId="9347" xr:uid="{517205B0-E4CF-4D51-85AE-82A991EB4E54}"/>
    <cellStyle name="Normalno 2 5 4 4 2" xfId="31239" xr:uid="{35FA7890-D22E-4314-BD22-9733D1DE6630}"/>
    <cellStyle name="Normalno 2 5 4 4 2 2" xfId="49285" xr:uid="{0FECF1A0-A9C4-47DE-A83E-2F7E1AE7B81B}"/>
    <cellStyle name="Normalno 2 5 4 4 3" xfId="22213" xr:uid="{FEF146A9-25BA-4EE1-913D-66EE205FEBD2}"/>
    <cellStyle name="Normalno 2 5 4 4 4" xfId="40260" xr:uid="{AD13791E-3FC8-4D9D-8F5D-D107CEE24FDB}"/>
    <cellStyle name="Normalno 2 5 4 5" xfId="4665" xr:uid="{E23F8DE9-FFE0-43CF-9D73-EE3B1F6EED92}"/>
    <cellStyle name="Normalno 2 5 4 5 2" xfId="26589" xr:uid="{7E308F04-413F-47DF-8078-8BD68740A538}"/>
    <cellStyle name="Normalno 2 5 4 5 2 2" xfId="44635" xr:uid="{963A7045-E99E-4B05-9EA4-BD432EC1A497}"/>
    <cellStyle name="Normalno 2 5 4 5 3" xfId="17563" xr:uid="{CE6DA626-60F2-4211-B32F-8B60A4816761}"/>
    <cellStyle name="Normalno 2 5 4 5 4" xfId="35610" xr:uid="{AD8EA54E-046E-412F-8544-65250FCD2C29}"/>
    <cellStyle name="Normalno 2 5 4 6" xfId="11161" xr:uid="{DAC9C885-9719-4214-8392-DCB3FBC6D02B}"/>
    <cellStyle name="Normalno 2 5 4 6 2" xfId="24015" xr:uid="{C7FF5E0B-0380-4783-99F6-9298E55B3B3C}"/>
    <cellStyle name="Normalno 2 5 4 6 3" xfId="42061" xr:uid="{375B64E5-A689-461F-8BD5-88E383D5E570}"/>
    <cellStyle name="Normalno 2 5 4 7" xfId="14989" xr:uid="{65A6B2DF-A9CC-427B-A318-C0E5BF5E17EE}"/>
    <cellStyle name="Normalno 2 5 4 8" xfId="33036" xr:uid="{12013C59-32A2-4013-BC73-C1A08E529D34}"/>
    <cellStyle name="Normalno 2 5 4 9" xfId="51116" xr:uid="{31FAECC4-92B0-4A3B-96EF-3E346BEB3ADF}"/>
    <cellStyle name="Normalno 2 5 5" xfId="2281" xr:uid="{9783C605-1DC9-4DAB-9134-4E752BB52DDF}"/>
    <cellStyle name="Normalno 2 5 5 2" xfId="5441" xr:uid="{B0240E0B-5809-40D1-820A-DB880E8E1E4F}"/>
    <cellStyle name="Normalno 2 5 5 2 2" xfId="27365" xr:uid="{48F6E157-150C-4413-87AC-9CB49B1A0838}"/>
    <cellStyle name="Normalno 2 5 5 2 2 2" xfId="45411" xr:uid="{DA208C11-5D38-496F-9650-77DA5E0AAF71}"/>
    <cellStyle name="Normalno 2 5 5 2 3" xfId="18339" xr:uid="{6ED65FD9-081A-4ACC-B286-7D8FFC1FC8B6}"/>
    <cellStyle name="Normalno 2 5 5 2 4" xfId="36386" xr:uid="{1DB26774-A0D0-400E-B6FF-90AAC1816BEF}"/>
    <cellStyle name="Normalno 2 5 5 3" xfId="11937" xr:uid="{EA800C57-3947-418D-ACFC-33AD86CC842F}"/>
    <cellStyle name="Normalno 2 5 5 3 2" xfId="24255" xr:uid="{DF439951-E6A6-49E7-9487-DFE92A3644D2}"/>
    <cellStyle name="Normalno 2 5 5 3 3" xfId="42301" xr:uid="{8294A2D8-24CE-44CD-BA54-68973C5AF043}"/>
    <cellStyle name="Normalno 2 5 5 4" xfId="15229" xr:uid="{C7A7F68C-A31B-4D2F-A638-5F8BC856FBA1}"/>
    <cellStyle name="Normalno 2 5 5 5" xfId="33276" xr:uid="{FBB7E3DA-A479-47DF-B4C1-ECD272D71AB3}"/>
    <cellStyle name="Normalno 2 5 5 6" xfId="51892" xr:uid="{84D67F74-24FC-43D4-BA75-466A1FE0E660}"/>
    <cellStyle name="Normalno 2 5 6" xfId="7023" xr:uid="{ACD2B51E-C5D9-4ECF-BAB0-EB5D764D80A9}"/>
    <cellStyle name="Normalno 2 5 6 2" xfId="13497" xr:uid="{0BB72A28-D4C7-4D39-AE32-E1A3513F6ED2}"/>
    <cellStyle name="Normalno 2 5 6 2 2" xfId="28921" xr:uid="{D70338F9-52F9-45C5-A141-15422A8DB844}"/>
    <cellStyle name="Normalno 2 5 6 2 3" xfId="46967" xr:uid="{3D07CE7C-A381-469E-9D9F-0F704508BE46}"/>
    <cellStyle name="Normalno 2 5 6 3" xfId="19895" xr:uid="{B584C213-2546-40DD-9AE8-B65483463900}"/>
    <cellStyle name="Normalno 2 5 6 4" xfId="37942" xr:uid="{BFBE2EC9-2B9D-4051-BE9A-279F8A0E02B2}"/>
    <cellStyle name="Normalno 2 5 6 5" xfId="53452" xr:uid="{CF4BF7B3-1968-46A1-804C-9BDFEF191968}"/>
    <cellStyle name="Normalno 2 5 7" xfId="8587" xr:uid="{D27C6B8D-1247-41C5-BBC2-6BFF3E23DA70}"/>
    <cellStyle name="Normalno 2 5 7 2" xfId="13740" xr:uid="{150E7AFE-AA4B-46C9-B6CB-85F0F94DC2C3}"/>
    <cellStyle name="Normalno 2 5 7 2 2" xfId="30479" xr:uid="{1DE97C7E-CB17-4419-AD0B-D2E61BB7897B}"/>
    <cellStyle name="Normalno 2 5 7 2 3" xfId="48525" xr:uid="{59C10AE7-90B8-4A28-BA75-44ECC1B227C8}"/>
    <cellStyle name="Normalno 2 5 7 3" xfId="21453" xr:uid="{DD7E4C90-7EDE-4049-8688-3FB6B26B91AB}"/>
    <cellStyle name="Normalno 2 5 7 4" xfId="39500" xr:uid="{A0DF5DF4-61FE-4077-8E6C-8B0FA9FF893F}"/>
    <cellStyle name="Normalno 2 5 7 5" xfId="53694" xr:uid="{F81043F5-68C2-4FAE-9F30-631263386F2A}"/>
    <cellStyle name="Normalno 2 5 8" xfId="3889" xr:uid="{BF4B9EFA-8DFB-4CDD-A38F-95E0F73E7507}"/>
    <cellStyle name="Normalno 2 5 8 2" xfId="13979" xr:uid="{8AA48B9A-FE66-4B4F-A05D-625295321610}"/>
    <cellStyle name="Normalno 2 5 8 2 2" xfId="25813" xr:uid="{2C612A2F-2A92-4655-A470-B03B195CBF35}"/>
    <cellStyle name="Normalno 2 5 8 2 3" xfId="43859" xr:uid="{62F3AE0C-4D40-4B08-9F33-AEB671B3F0E8}"/>
    <cellStyle name="Normalno 2 5 8 3" xfId="16787" xr:uid="{02F8738C-7DEB-42E4-96DE-A628B7ED09E7}"/>
    <cellStyle name="Normalno 2 5 8 4" xfId="34834" xr:uid="{323AACE4-38C5-4C10-9ED2-6D11DF121FC7}"/>
    <cellStyle name="Normalno 2 5 8 5" xfId="53933" xr:uid="{3A526EF7-80FB-4287-948C-13DDF208E12B}"/>
    <cellStyle name="Normalno 2 5 9" xfId="9611" xr:uid="{25059C62-98E2-4AA9-88CD-87561AF8D4F0}"/>
    <cellStyle name="Normalno 2 5 9 2" xfId="31503" xr:uid="{E3621D88-F04E-42DF-9555-09FEA9364ED3}"/>
    <cellStyle name="Normalno 2 5 9 2 2" xfId="49549" xr:uid="{54EB1053-A9C7-48AB-98B7-CA354D614FBF}"/>
    <cellStyle name="Normalno 2 5 9 3" xfId="22477" xr:uid="{074B7C26-8D7D-4F1F-8A0A-1C4EBCD242A9}"/>
    <cellStyle name="Normalno 2 5 9 4" xfId="40524" xr:uid="{6C036B57-60EC-4D6F-A0A9-EF09FE88F862}"/>
    <cellStyle name="Normalno 2 6" xfId="303" xr:uid="{00000000-0005-0000-0000-0000A3000000}"/>
    <cellStyle name="Normalno 2 6 10" xfId="9615" xr:uid="{5B97E2CB-489D-4DD2-A57D-B808533C7572}"/>
    <cellStyle name="Normalno 2 6 10 2" xfId="31507" xr:uid="{CB9727E8-B785-4507-BE5E-922229B68943}"/>
    <cellStyle name="Normalno 2 6 10 2 2" xfId="49553" xr:uid="{7E329168-EE8B-4351-8756-76E210C45650}"/>
    <cellStyle name="Normalno 2 6 10 3" xfId="22481" xr:uid="{8031F246-C444-4594-9EAE-F1A1DCEE58E2}"/>
    <cellStyle name="Normalno 2 6 10 4" xfId="40528" xr:uid="{3E1BB3D3-C9A3-4DE9-8E96-F2F5BE64A134}"/>
    <cellStyle name="Normalno 2 6 11" xfId="10389" xr:uid="{1F1822B8-C1E7-4A30-BC80-8C48CC42B4E2}"/>
    <cellStyle name="Normalno 2 6 11 2" xfId="23258" xr:uid="{A44631EF-0DF3-417E-8491-AC2560B75D80}"/>
    <cellStyle name="Normalno 2 6 11 3" xfId="41304" xr:uid="{F89BA3EA-EC18-4B14-B1B3-47A191B842F6}"/>
    <cellStyle name="Normalno 2 6 12" xfId="14232" xr:uid="{D74D1AAB-1A01-4208-88E6-C0A0E702254F}"/>
    <cellStyle name="Normalno 2 6 13" xfId="32279" xr:uid="{D5E0990F-618A-4B43-9B76-F0E8C521E1B2}"/>
    <cellStyle name="Normalno 2 6 14" xfId="50344" xr:uid="{5032546F-07B9-4356-80C9-16D40C2B4B8E}"/>
    <cellStyle name="Normalno 2 6 15" xfId="1149" xr:uid="{A371D344-2CD4-4897-A7F5-C3B4E9B0D4FA}"/>
    <cellStyle name="Normalno 2 6 16" xfId="54207" xr:uid="{25D32D49-AA6E-45F0-9C98-48B829109100}"/>
    <cellStyle name="Normalno 2 6 2" xfId="661" xr:uid="{00000000-0005-0000-0000-0000A4000000}"/>
    <cellStyle name="Normalno 2 6 2 10" xfId="32545" xr:uid="{9005C4DA-212C-4741-A2D8-7E4491A97061}"/>
    <cellStyle name="Normalno 2 6 2 11" xfId="50610" xr:uid="{FF44F592-861B-4C4B-BB63-3019A3347B68}"/>
    <cellStyle name="Normalno 2 6 2 12" xfId="1415" xr:uid="{943D67AE-2BB7-472C-AF41-1F59810AA5F1}"/>
    <cellStyle name="Normalno 2 6 2 13" xfId="54473" xr:uid="{2AFC7818-C2DD-4FC7-9095-9D04768EEE36}"/>
    <cellStyle name="Normalno 2 6 2 2" xfId="3338" xr:uid="{33935883-CD8D-4A86-8717-7DB53279E50B}"/>
    <cellStyle name="Normalno 2 6 2 2 2" xfId="6488" xr:uid="{DD2DB07D-1492-46DB-A1F0-724E77AF66A9}"/>
    <cellStyle name="Normalno 2 6 2 2 2 2" xfId="12983" xr:uid="{B732405A-572F-4622-A109-3B616818E652}"/>
    <cellStyle name="Normalno 2 6 2 2 2 2 2" xfId="28411" xr:uid="{D7B3CF6E-E22A-4970-9AD7-0FE4552660A0}"/>
    <cellStyle name="Normalno 2 6 2 2 2 2 3" xfId="46457" xr:uid="{8AE5E3A6-767F-43A4-B9F9-84DB3604EACA}"/>
    <cellStyle name="Normalno 2 6 2 2 2 3" xfId="19385" xr:uid="{00274289-2B06-41E3-B576-9A91423FE8A1}"/>
    <cellStyle name="Normalno 2 6 2 2 2 4" xfId="37432" xr:uid="{E65146BB-B3D3-4E4C-9007-8C50E9D7BE8E}"/>
    <cellStyle name="Normalno 2 6 2 2 2 5" xfId="52938" xr:uid="{526777E3-329B-492A-84EB-2ED97B193D17}"/>
    <cellStyle name="Normalno 2 6 2 2 3" xfId="8069" xr:uid="{26623C0B-A443-4B81-A824-3551CB84A0CB}"/>
    <cellStyle name="Normalno 2 6 2 2 3 2" xfId="29967" xr:uid="{5091A88F-832D-40B7-94E8-2670E2EE78E4}"/>
    <cellStyle name="Normalno 2 6 2 2 3 2 2" xfId="48013" xr:uid="{9EE3091C-631F-4CD6-89B6-E90B37917E70}"/>
    <cellStyle name="Normalno 2 6 2 2 3 3" xfId="20941" xr:uid="{801EDA16-0E8C-4254-B386-01656A8B7E50}"/>
    <cellStyle name="Normalno 2 6 2 2 3 4" xfId="38988" xr:uid="{86A2EBE8-2C17-472A-889E-147EA377A80C}"/>
    <cellStyle name="Normalno 2 6 2 2 4" xfId="4935" xr:uid="{389AC97F-1F74-48A6-840F-FF4C225BE7F4}"/>
    <cellStyle name="Normalno 2 6 2 2 4 2" xfId="26859" xr:uid="{CC78A757-7D14-47EA-ACA6-077BD33D0D51}"/>
    <cellStyle name="Normalno 2 6 2 2 4 2 2" xfId="44905" xr:uid="{F2793C60-D087-4835-95A5-A3593798B390}"/>
    <cellStyle name="Normalno 2 6 2 2 4 3" xfId="17833" xr:uid="{1A130BC0-6249-4EAD-BE36-E28E7FC2F3DC}"/>
    <cellStyle name="Normalno 2 6 2 2 4 4" xfId="35880" xr:uid="{A8066F16-7893-447F-82C9-9CFF2E398DFC}"/>
    <cellStyle name="Normalno 2 6 2 2 5" xfId="11431" xr:uid="{46531EC0-6F45-4DB8-946D-66193183F96A}"/>
    <cellStyle name="Normalno 2 6 2 2 5 2" xfId="25301" xr:uid="{FC29AACD-D993-4558-BFCF-ED63322E10FD}"/>
    <cellStyle name="Normalno 2 6 2 2 5 3" xfId="43347" xr:uid="{064DD600-5720-4522-8A96-C7701701F72D}"/>
    <cellStyle name="Normalno 2 6 2 2 6" xfId="16275" xr:uid="{7368BD6F-1A7F-4649-B1E6-47D11D5EE84B}"/>
    <cellStyle name="Normalno 2 6 2 2 7" xfId="34322" xr:uid="{1DA14403-FD66-4F0C-8979-2E8A6E4790FE}"/>
    <cellStyle name="Normalno 2 6 2 2 8" xfId="51386" xr:uid="{90D20CF7-0230-424A-8B0D-73D0B6311103}"/>
    <cellStyle name="Normalno 2 6 2 3" xfId="2552" xr:uid="{B1F9AA57-2F03-48E6-BBBA-D77CEA97F595}"/>
    <cellStyle name="Normalno 2 6 2 3 2" xfId="5711" xr:uid="{7C2349DB-0F66-41AD-8C31-9E17A3AF5F4C}"/>
    <cellStyle name="Normalno 2 6 2 3 2 2" xfId="27635" xr:uid="{F636A952-B2F8-4995-8F61-A638A0CBFC16}"/>
    <cellStyle name="Normalno 2 6 2 3 2 2 2" xfId="45681" xr:uid="{A0F1D2D4-3E59-4FA3-9628-209DAF62C043}"/>
    <cellStyle name="Normalno 2 6 2 3 2 3" xfId="18609" xr:uid="{F216AB82-9627-4217-8F45-18652E19EC2E}"/>
    <cellStyle name="Normalno 2 6 2 3 2 4" xfId="36656" xr:uid="{30EA01CF-C3A3-4D28-B7A8-120806F993D8}"/>
    <cellStyle name="Normalno 2 6 2 3 3" xfId="12207" xr:uid="{384F6EC8-12EF-4CE9-9915-6EB1C69608AF}"/>
    <cellStyle name="Normalno 2 6 2 3 3 2" xfId="24525" xr:uid="{EA7EF03F-F010-4C13-9A0D-A18073D3A34E}"/>
    <cellStyle name="Normalno 2 6 2 3 3 3" xfId="42571" xr:uid="{97BF891D-50C8-4165-8625-9A7ED7EB2C49}"/>
    <cellStyle name="Normalno 2 6 2 3 4" xfId="15499" xr:uid="{9220EFB2-61DF-43EA-A186-D2D23AC79926}"/>
    <cellStyle name="Normalno 2 6 2 3 5" xfId="33546" xr:uid="{406E6E97-437C-4E4F-B9D6-42B8FF79B960}"/>
    <cellStyle name="Normalno 2 6 2 3 6" xfId="52162" xr:uid="{935D96EE-6228-4ADD-91B6-680816940760}"/>
    <cellStyle name="Normalno 2 6 2 4" xfId="7293" xr:uid="{047B5680-D9C1-4840-8576-A32EEC617FB4}"/>
    <cellStyle name="Normalno 2 6 2 4 2" xfId="29191" xr:uid="{0D41CED8-1CC4-4850-8E0C-6118B5573CF7}"/>
    <cellStyle name="Normalno 2 6 2 4 2 2" xfId="47237" xr:uid="{9DCBD946-F869-4FE8-BA59-93795765A042}"/>
    <cellStyle name="Normalno 2 6 2 4 3" xfId="20165" xr:uid="{6026FE5E-1E73-46B2-84C6-C4E12C5BE29F}"/>
    <cellStyle name="Normalno 2 6 2 4 4" xfId="38212" xr:uid="{45C68D03-A9DE-4786-AD3D-643C2B9DB644}"/>
    <cellStyle name="Normalno 2 6 2 5" xfId="8857" xr:uid="{50DF20AB-EEF2-492C-B39A-6C6CB36DA7D1}"/>
    <cellStyle name="Normalno 2 6 2 5 2" xfId="30749" xr:uid="{D8D02434-1793-4830-8486-AD1B2E6023D7}"/>
    <cellStyle name="Normalno 2 6 2 5 2 2" xfId="48795" xr:uid="{AFC90DE9-005C-4289-A8CC-D56EE98A6F1F}"/>
    <cellStyle name="Normalno 2 6 2 5 3" xfId="21723" xr:uid="{3225B43D-DB0C-43E7-A902-87AE0FEE3C02}"/>
    <cellStyle name="Normalno 2 6 2 5 4" xfId="39770" xr:uid="{F4CFCEF0-4F1B-4D02-8D42-EAC7DE28FC42}"/>
    <cellStyle name="Normalno 2 6 2 6" xfId="4159" xr:uid="{8CF91754-2B7D-4DA4-93EA-78EAFD3CAA27}"/>
    <cellStyle name="Normalno 2 6 2 6 2" xfId="26083" xr:uid="{C432C16B-11D8-48F9-A9AA-733CBE22E2CB}"/>
    <cellStyle name="Normalno 2 6 2 6 2 2" xfId="44129" xr:uid="{7D0D9E23-8191-4305-98FB-4C665C72A8CD}"/>
    <cellStyle name="Normalno 2 6 2 6 3" xfId="17057" xr:uid="{3D29DBB9-08A7-4A38-8556-2B64D038D862}"/>
    <cellStyle name="Normalno 2 6 2 6 4" xfId="35104" xr:uid="{EA6F3752-5B15-4F0C-8805-44125D491C5B}"/>
    <cellStyle name="Normalno 2 6 2 7" xfId="9882" xr:uid="{D646B21E-B485-4601-834D-3F5038B05929}"/>
    <cellStyle name="Normalno 2 6 2 7 2" xfId="31774" xr:uid="{0FE1815A-56C1-41EC-96A8-96B20E580ABF}"/>
    <cellStyle name="Normalno 2 6 2 7 2 2" xfId="49820" xr:uid="{4AADE990-D7AE-4D59-AA6D-25BAFEA97F86}"/>
    <cellStyle name="Normalno 2 6 2 7 3" xfId="22748" xr:uid="{8A5190A1-C6CC-44FA-9C0B-8EB4F0C2D426}"/>
    <cellStyle name="Normalno 2 6 2 7 4" xfId="40795" xr:uid="{1FCACBAC-251C-4E12-B659-EDBE6772A3B4}"/>
    <cellStyle name="Normalno 2 6 2 8" xfId="10655" xr:uid="{E8F67131-793E-428D-9895-4456E8C6EB12}"/>
    <cellStyle name="Normalno 2 6 2 8 2" xfId="23524" xr:uid="{926818EE-EBE2-4760-8818-00D667D3C2E2}"/>
    <cellStyle name="Normalno 2 6 2 8 3" xfId="41570" xr:uid="{45ACD7DC-1084-4752-A602-C1F6B2B74560}"/>
    <cellStyle name="Normalno 2 6 2 9" xfId="14498" xr:uid="{3D5CDD79-D389-4241-B625-A97C2E7143B7}"/>
    <cellStyle name="Normalno 2 6 3" xfId="667" xr:uid="{00000000-0005-0000-0000-0000A5000000}"/>
    <cellStyle name="Normalno 2 6 3 10" xfId="10661" xr:uid="{9D855534-ABED-48A3-B331-93893C8C7A5B}"/>
    <cellStyle name="Normalno 2 6 3 10 2" xfId="23530" xr:uid="{76F2FAE1-7056-4B6C-8D96-82DAFEE8F40D}"/>
    <cellStyle name="Normalno 2 6 3 10 3" xfId="41576" xr:uid="{8E97A2F1-D640-49B9-8A2B-FB865F8556EC}"/>
    <cellStyle name="Normalno 2 6 3 11" xfId="14504" xr:uid="{F64F3213-F873-46C2-B0E6-844F25F4FFF6}"/>
    <cellStyle name="Normalno 2 6 3 12" xfId="32551" xr:uid="{0E5746A4-A4F8-47F7-ADAE-EA638C512EF3}"/>
    <cellStyle name="Normalno 2 6 3 13" xfId="50616" xr:uid="{90341ED1-DF4D-43B6-8C62-E1FD3AF4E68F}"/>
    <cellStyle name="Normalno 2 6 3 14" xfId="1421" xr:uid="{467A7EF7-80DB-4523-9DFC-90EA8FA777C0}"/>
    <cellStyle name="Normalno 2 6 3 15" xfId="54479" xr:uid="{221249F6-129A-4914-ACDA-4735262B5A29}"/>
    <cellStyle name="Normalno 2 6 3 2" xfId="1785" xr:uid="{37BEB441-2A59-4C31-91A8-E3181F200C40}"/>
    <cellStyle name="Normalno 2 6 3 2 10" xfId="14758" xr:uid="{9D8E1D87-C782-4247-9532-C1C04500AA53}"/>
    <cellStyle name="Normalno 2 6 3 2 11" xfId="32805" xr:uid="{18B1CA3C-9216-4BBC-9075-5C69519A4D60}"/>
    <cellStyle name="Normalno 2 6 3 2 12" xfId="50870" xr:uid="{A4D540F2-6E9C-48FB-81CB-91C3D9812E39}"/>
    <cellStyle name="Normalno 2 6 3 2 2" xfId="2838" xr:uid="{0F9A24C8-FCE7-444F-9786-C10FC74B71A7}"/>
    <cellStyle name="Normalno 2 6 3 2 2 2" xfId="3615" xr:uid="{8977F2A3-48DC-4A24-A9E1-4C08B8C0F90E}"/>
    <cellStyle name="Normalno 2 6 3 2 2 2 2" xfId="6765" xr:uid="{7EC8A33C-833F-4FBA-93D3-9711384031D5}"/>
    <cellStyle name="Normalno 2 6 3 2 2 2 2 2" xfId="13260" xr:uid="{E201DA99-11A3-4A21-B777-4A909A2E7EF4}"/>
    <cellStyle name="Normalno 2 6 3 2 2 2 2 2 2" xfId="28688" xr:uid="{BA402F95-6D59-4C95-9971-E60B66996B4C}"/>
    <cellStyle name="Normalno 2 6 3 2 2 2 2 2 3" xfId="46734" xr:uid="{832E6B7A-E13D-46EC-9E25-AD762AED432D}"/>
    <cellStyle name="Normalno 2 6 3 2 2 2 2 3" xfId="19662" xr:uid="{59A57E7B-0372-47F5-B8E3-35F5A577B02E}"/>
    <cellStyle name="Normalno 2 6 3 2 2 2 2 4" xfId="37709" xr:uid="{53A82874-11D7-4272-A1D0-156F58770F30}"/>
    <cellStyle name="Normalno 2 6 3 2 2 2 2 5" xfId="53215" xr:uid="{612F9855-A363-4395-AD56-14D10BCF05FF}"/>
    <cellStyle name="Normalno 2 6 3 2 2 2 3" xfId="8346" xr:uid="{AAE3F0CD-1C49-4A12-A009-529DA1D45361}"/>
    <cellStyle name="Normalno 2 6 3 2 2 2 3 2" xfId="30244" xr:uid="{B7546503-764F-4545-AFF3-FF0B011FB530}"/>
    <cellStyle name="Normalno 2 6 3 2 2 2 3 2 2" xfId="48290" xr:uid="{73A22B35-952C-4619-A5E2-3ACD8C9FFB1B}"/>
    <cellStyle name="Normalno 2 6 3 2 2 2 3 3" xfId="21218" xr:uid="{51CFC756-6D13-4E1E-A695-8E056C4E2AE2}"/>
    <cellStyle name="Normalno 2 6 3 2 2 2 3 4" xfId="39265" xr:uid="{1F0ABD94-C535-4D11-9F40-7F1BEC941CAD}"/>
    <cellStyle name="Normalno 2 6 3 2 2 2 4" xfId="5212" xr:uid="{041387C3-A22B-414F-8569-ECAAC340EA75}"/>
    <cellStyle name="Normalno 2 6 3 2 2 2 4 2" xfId="27136" xr:uid="{FCD40795-4793-470A-AE9E-6B25FE6FF58F}"/>
    <cellStyle name="Normalno 2 6 3 2 2 2 4 2 2" xfId="45182" xr:uid="{B20151BC-54D2-4FB6-AB26-B7DE9414364D}"/>
    <cellStyle name="Normalno 2 6 3 2 2 2 4 3" xfId="18110" xr:uid="{FB33FA54-752F-484C-B83E-3404D0B02D0D}"/>
    <cellStyle name="Normalno 2 6 3 2 2 2 4 4" xfId="36157" xr:uid="{7F6C4D3C-C148-4F24-8485-CFEA261B1B01}"/>
    <cellStyle name="Normalno 2 6 3 2 2 2 5" xfId="11708" xr:uid="{00CFF92F-09C0-4FBB-8B1F-F1FF19D9DC04}"/>
    <cellStyle name="Normalno 2 6 3 2 2 2 5 2" xfId="25578" xr:uid="{85912AC1-1903-488C-BD55-B2FFD5D878F4}"/>
    <cellStyle name="Normalno 2 6 3 2 2 2 5 3" xfId="43624" xr:uid="{5E284ABD-DE99-40DC-8BB0-82F41EAA8CE1}"/>
    <cellStyle name="Normalno 2 6 3 2 2 2 6" xfId="16552" xr:uid="{045F66B7-570D-4C2F-8ACE-35517A8DD077}"/>
    <cellStyle name="Normalno 2 6 3 2 2 2 7" xfId="34599" xr:uid="{23EE83D9-CFD9-4570-B166-CED5A534AACB}"/>
    <cellStyle name="Normalno 2 6 3 2 2 2 8" xfId="51663" xr:uid="{3C90CD05-B511-4122-BC24-3E6D9A221BB8}"/>
    <cellStyle name="Normalno 2 6 3 2 2 3" xfId="5989" xr:uid="{F40FAF53-92CC-4823-9418-E98B8051C70C}"/>
    <cellStyle name="Normalno 2 6 3 2 2 3 2" xfId="12484" xr:uid="{138368C3-90C0-4BD3-BE0B-E4C4A5A6BEA2}"/>
    <cellStyle name="Normalno 2 6 3 2 2 3 2 2" xfId="27912" xr:uid="{99931A4A-64E0-4607-9D4B-3223844645F3}"/>
    <cellStyle name="Normalno 2 6 3 2 2 3 2 3" xfId="45958" xr:uid="{48D898B9-358A-4319-BCBF-4805B68A9778}"/>
    <cellStyle name="Normalno 2 6 3 2 2 3 3" xfId="18886" xr:uid="{65A1ACEC-2B74-4D14-91FA-18D1AF3D274E}"/>
    <cellStyle name="Normalno 2 6 3 2 2 3 4" xfId="36933" xr:uid="{A1C7F26F-80A7-472B-9914-8A99E6545884}"/>
    <cellStyle name="Normalno 2 6 3 2 2 3 5" xfId="52439" xr:uid="{986322E0-E1DA-430F-B738-A6CB8BAA3BB4}"/>
    <cellStyle name="Normalno 2 6 3 2 2 4" xfId="7570" xr:uid="{FB4B6C4F-33E5-4558-BADF-633E719A1B6E}"/>
    <cellStyle name="Normalno 2 6 3 2 2 4 2" xfId="29468" xr:uid="{F47836DE-BF28-4F39-A11C-B15E304FD3D8}"/>
    <cellStyle name="Normalno 2 6 3 2 2 4 2 2" xfId="47514" xr:uid="{FE5E69AE-96CB-4598-B7BD-FAF68C95C097}"/>
    <cellStyle name="Normalno 2 6 3 2 2 4 3" xfId="20442" xr:uid="{F776D23C-0E5A-46E6-AF83-36BE628EE5C1}"/>
    <cellStyle name="Normalno 2 6 3 2 2 4 4" xfId="38489" xr:uid="{9A296BEE-DA66-479D-A3B1-1C48B2BB24CE}"/>
    <cellStyle name="Normalno 2 6 3 2 2 5" xfId="4436" xr:uid="{DF2BF1C5-97D5-4FD5-BA19-19A08413511F}"/>
    <cellStyle name="Normalno 2 6 3 2 2 5 2" xfId="26360" xr:uid="{A02704D2-DCF0-4D7C-8423-93FA98D47EC3}"/>
    <cellStyle name="Normalno 2 6 3 2 2 5 2 2" xfId="44406" xr:uid="{2EE3C12A-CFE4-4BD9-8BA0-E30BF393C6BB}"/>
    <cellStyle name="Normalno 2 6 3 2 2 5 3" xfId="17334" xr:uid="{114D2FB8-EDA3-48B8-B855-87675081901B}"/>
    <cellStyle name="Normalno 2 6 3 2 2 5 4" xfId="35381" xr:uid="{8FA21D14-5FEC-4DDC-946E-D00DE98AE85A}"/>
    <cellStyle name="Normalno 2 6 3 2 2 6" xfId="10932" xr:uid="{0E539E93-6B0E-4F7D-9663-214C6A8F0B43}"/>
    <cellStyle name="Normalno 2 6 3 2 2 6 2" xfId="24802" xr:uid="{559734B4-6F59-47A5-BB0B-3DA57BFF0533}"/>
    <cellStyle name="Normalno 2 6 3 2 2 6 3" xfId="42848" xr:uid="{56D1054B-16BB-4587-9B73-598E616BA1E8}"/>
    <cellStyle name="Normalno 2 6 3 2 2 7" xfId="15776" xr:uid="{F0C254E0-560D-4D24-B417-7414A40BD6DB}"/>
    <cellStyle name="Normalno 2 6 3 2 2 8" xfId="33823" xr:uid="{2D1CA5CD-94D2-45A0-8DB9-4CF8B3B9BEEA}"/>
    <cellStyle name="Normalno 2 6 3 2 2 9" xfId="50887" xr:uid="{AC4C5AFC-A0E5-4C2B-80DF-7E046866B328}"/>
    <cellStyle name="Normalno 2 6 3 2 3" xfId="3598" xr:uid="{866D96D2-1C2F-4161-860B-DE8498F81501}"/>
    <cellStyle name="Normalno 2 6 3 2 3 2" xfId="6748" xr:uid="{F174A08D-61ED-4F69-9222-3971E50CDA4F}"/>
    <cellStyle name="Normalno 2 6 3 2 3 2 2" xfId="13243" xr:uid="{2DEA95F7-280F-4806-9220-6CCBF5B4D705}"/>
    <cellStyle name="Normalno 2 6 3 2 3 2 2 2" xfId="28671" xr:uid="{3A40A8BB-342A-43F6-AAB8-5B0D410499CB}"/>
    <cellStyle name="Normalno 2 6 3 2 3 2 2 3" xfId="46717" xr:uid="{D8CD5466-124B-4CA0-9470-923A1B337E5A}"/>
    <cellStyle name="Normalno 2 6 3 2 3 2 3" xfId="19645" xr:uid="{60B96572-6AC9-4ECF-8512-F493329AC2D3}"/>
    <cellStyle name="Normalno 2 6 3 2 3 2 4" xfId="37692" xr:uid="{4AC83383-C607-4922-B3E5-F355EF2BE8A8}"/>
    <cellStyle name="Normalno 2 6 3 2 3 2 5" xfId="53198" xr:uid="{9C00E41D-BD88-4503-9F3B-4058DEA8F200}"/>
    <cellStyle name="Normalno 2 6 3 2 3 3" xfId="8329" xr:uid="{B6E19759-4B92-42E8-91B5-164BFB4B0B05}"/>
    <cellStyle name="Normalno 2 6 3 2 3 3 2" xfId="30227" xr:uid="{4D29FB52-69C8-485F-8E81-49446A980E3E}"/>
    <cellStyle name="Normalno 2 6 3 2 3 3 2 2" xfId="48273" xr:uid="{DDDB12DE-40EA-4C4C-A787-EB432F4206FC}"/>
    <cellStyle name="Normalno 2 6 3 2 3 3 3" xfId="21201" xr:uid="{E46E41CD-E4AC-4F4E-9C4C-BDE116770F6E}"/>
    <cellStyle name="Normalno 2 6 3 2 3 3 4" xfId="39248" xr:uid="{4D567B05-3391-437B-97E1-B5F3F18AC8D8}"/>
    <cellStyle name="Normalno 2 6 3 2 3 4" xfId="5195" xr:uid="{39D9F415-74A7-4CD4-8ADA-A4AD847D05AB}"/>
    <cellStyle name="Normalno 2 6 3 2 3 4 2" xfId="27119" xr:uid="{6A244114-6AA9-4F5A-86A5-AA2D6E400EB6}"/>
    <cellStyle name="Normalno 2 6 3 2 3 4 2 2" xfId="45165" xr:uid="{65B2420C-D702-45E6-8C4D-43F985A04677}"/>
    <cellStyle name="Normalno 2 6 3 2 3 4 3" xfId="18093" xr:uid="{D70B29C2-99C6-4AE6-9B1D-7E9104F419F9}"/>
    <cellStyle name="Normalno 2 6 3 2 3 4 4" xfId="36140" xr:uid="{403F8ED9-ED1E-4FCB-AF50-E95788E2E6BC}"/>
    <cellStyle name="Normalno 2 6 3 2 3 5" xfId="11691" xr:uid="{CCBCB8EA-8A26-4D92-94C5-0F7A0B5AC3FE}"/>
    <cellStyle name="Normalno 2 6 3 2 3 5 2" xfId="25561" xr:uid="{4EFCC76D-7D0C-44CA-9E2A-9B102A70FD5E}"/>
    <cellStyle name="Normalno 2 6 3 2 3 5 3" xfId="43607" xr:uid="{7B2CCC81-AC25-4196-AB43-8D5D25B072B8}"/>
    <cellStyle name="Normalno 2 6 3 2 3 6" xfId="16535" xr:uid="{5859A02B-77FC-42DD-9655-73689ACC5F0C}"/>
    <cellStyle name="Normalno 2 6 3 2 3 7" xfId="34582" xr:uid="{5D40289F-C70A-4DE2-B5F5-147F579062D7}"/>
    <cellStyle name="Normalno 2 6 3 2 3 8" xfId="51646" xr:uid="{7FD54787-D27A-41BB-9152-9DA1AAF6EBB7}"/>
    <cellStyle name="Normalno 2 6 3 2 4" xfId="2814" xr:uid="{349628FE-28D2-4F66-AFEA-5E4993E11126}"/>
    <cellStyle name="Normalno 2 6 3 2 4 2" xfId="5971" xr:uid="{75891A09-11CA-4CED-AF4E-93828209E5B1}"/>
    <cellStyle name="Normalno 2 6 3 2 4 2 2" xfId="27895" xr:uid="{F388114E-045D-4B2F-9F0D-805D6C4EF83B}"/>
    <cellStyle name="Normalno 2 6 3 2 4 2 2 2" xfId="45941" xr:uid="{A122FC8E-1352-479F-9756-462D642F2ACB}"/>
    <cellStyle name="Normalno 2 6 3 2 4 2 3" xfId="18869" xr:uid="{D8AFC3A5-FF02-460F-BA37-3C1AC94403E1}"/>
    <cellStyle name="Normalno 2 6 3 2 4 2 4" xfId="36916" xr:uid="{5699B5AE-E251-4D7C-972C-BE0C50387193}"/>
    <cellStyle name="Normalno 2 6 3 2 4 3" xfId="12467" xr:uid="{00F69695-A65A-45E3-AFD7-7075971724F6}"/>
    <cellStyle name="Normalno 2 6 3 2 4 3 2" xfId="24785" xr:uid="{B5A12486-1321-4784-B65C-E05D354869AB}"/>
    <cellStyle name="Normalno 2 6 3 2 4 3 3" xfId="42831" xr:uid="{D218556F-5980-4CD1-9E33-8204025C7F5A}"/>
    <cellStyle name="Normalno 2 6 3 2 4 4" xfId="15759" xr:uid="{D2A5C07C-D0BB-4108-B138-6607E04E1D50}"/>
    <cellStyle name="Normalno 2 6 3 2 4 5" xfId="33806" xr:uid="{DBE5DE72-7A8D-4480-B343-BD78B0DF8030}"/>
    <cellStyle name="Normalno 2 6 3 2 4 6" xfId="52422" xr:uid="{FDB566F6-211F-4334-A810-C2DC9DE25741}"/>
    <cellStyle name="Normalno 2 6 3 2 5" xfId="7553" xr:uid="{3D919D69-4842-45D3-A67B-A4BA0C068CB0}"/>
    <cellStyle name="Normalno 2 6 3 2 5 2" xfId="29451" xr:uid="{48D44F7F-0C4D-4F25-A13D-88054724B8BC}"/>
    <cellStyle name="Normalno 2 6 3 2 5 2 2" xfId="47497" xr:uid="{29731393-16FE-404C-99C2-5F6DE6BD0C6A}"/>
    <cellStyle name="Normalno 2 6 3 2 5 3" xfId="20425" xr:uid="{5F9B58F3-0871-4C26-8C9C-ED46BF967FCE}"/>
    <cellStyle name="Normalno 2 6 3 2 5 4" xfId="38472" xr:uid="{3EF79ECB-5CFA-4999-8F1A-50437F0156E4}"/>
    <cellStyle name="Normalno 2 6 3 2 6" xfId="9117" xr:uid="{B3BCD5EB-E6AF-47B8-91DA-B731A1CD9B0E}"/>
    <cellStyle name="Normalno 2 6 3 2 6 2" xfId="31009" xr:uid="{D7697B38-A3CA-46DC-8D67-4948DCE07123}"/>
    <cellStyle name="Normalno 2 6 3 2 6 2 2" xfId="49055" xr:uid="{B7F64847-410C-4CCC-BE19-6FA8529C105D}"/>
    <cellStyle name="Normalno 2 6 3 2 6 3" xfId="21983" xr:uid="{8FDAB67B-1F24-4448-BF6A-AC571D6D7C22}"/>
    <cellStyle name="Normalno 2 6 3 2 6 4" xfId="40030" xr:uid="{C8C8804E-5B58-4666-8932-CF3347889CAC}"/>
    <cellStyle name="Normalno 2 6 3 2 7" xfId="4419" xr:uid="{A7F026E4-6C86-489C-90A5-B8D988601959}"/>
    <cellStyle name="Normalno 2 6 3 2 7 2" xfId="26343" xr:uid="{82BC4F38-E856-473F-848F-39DEA245BEE1}"/>
    <cellStyle name="Normalno 2 6 3 2 7 2 2" xfId="44389" xr:uid="{98B96418-0920-4D77-9E1B-7A3CCBA68354}"/>
    <cellStyle name="Normalno 2 6 3 2 7 3" xfId="17317" xr:uid="{2A42166A-BAA9-48C0-BDA6-7F57561DF20F}"/>
    <cellStyle name="Normalno 2 6 3 2 7 4" xfId="35364" xr:uid="{CDF8ED1A-D2DF-4542-832F-4E611D8232B0}"/>
    <cellStyle name="Normalno 2 6 3 2 8" xfId="10142" xr:uid="{168BAC89-35E3-4888-B88C-9014A3A28BF1}"/>
    <cellStyle name="Normalno 2 6 3 2 8 2" xfId="32034" xr:uid="{08CEDF2A-7590-4E43-BC90-BCB281DF8583}"/>
    <cellStyle name="Normalno 2 6 3 2 8 2 2" xfId="50080" xr:uid="{5E351C1F-B199-4232-AE5F-F338ABFCEAF8}"/>
    <cellStyle name="Normalno 2 6 3 2 8 3" xfId="23008" xr:uid="{FE3CE436-03EE-4BA2-9DF1-275721CDAA54}"/>
    <cellStyle name="Normalno 2 6 3 2 8 4" xfId="41055" xr:uid="{5C99EC4F-4AEC-44C1-8BE7-6A67DEA6B340}"/>
    <cellStyle name="Normalno 2 6 3 2 9" xfId="10915" xr:uid="{BCCCF59B-35CE-4C6D-9C9D-C1E952BC105C}"/>
    <cellStyle name="Normalno 2 6 3 2 9 2" xfId="23784" xr:uid="{1CA36E1A-10B6-4ED3-98F3-18DC54670174}"/>
    <cellStyle name="Normalno 2 6 3 2 9 3" xfId="41830" xr:uid="{C3F46A5F-80B9-46E3-97BA-45F8E1FDB538}"/>
    <cellStyle name="Normalno 2 6 3 3" xfId="2836" xr:uid="{1476EB54-8C3B-420A-BE46-27F0F86346AD}"/>
    <cellStyle name="Normalno 2 6 3 3 2" xfId="3613" xr:uid="{F2F56EA0-ED0E-48A4-BBDA-565358EA20AD}"/>
    <cellStyle name="Normalno 2 6 3 3 2 2" xfId="6763" xr:uid="{706A59B4-DFC4-45B6-89E0-567473BFD78A}"/>
    <cellStyle name="Normalno 2 6 3 3 2 2 2" xfId="13258" xr:uid="{43B32A1E-84F9-4501-B8A3-E866FE6FFE53}"/>
    <cellStyle name="Normalno 2 6 3 3 2 2 2 2" xfId="28686" xr:uid="{EA4D5B19-2EE3-420D-AA0C-9A9102ECCE2A}"/>
    <cellStyle name="Normalno 2 6 3 3 2 2 2 3" xfId="46732" xr:uid="{A45EDB5D-0BA9-4930-9E94-1CE0EE7E1620}"/>
    <cellStyle name="Normalno 2 6 3 3 2 2 3" xfId="19660" xr:uid="{24B7120A-2486-41CB-AA2B-BF9804B0F69D}"/>
    <cellStyle name="Normalno 2 6 3 3 2 2 4" xfId="37707" xr:uid="{474E5CF1-F92C-4CD6-9684-9B6D07390D14}"/>
    <cellStyle name="Normalno 2 6 3 3 2 2 5" xfId="53213" xr:uid="{F3727109-6A6F-4808-AC2F-58C18369EB32}"/>
    <cellStyle name="Normalno 2 6 3 3 2 3" xfId="8344" xr:uid="{25AF2853-12E5-4C28-8F02-9A77E6996A27}"/>
    <cellStyle name="Normalno 2 6 3 3 2 3 2" xfId="30242" xr:uid="{AF396F20-9CEC-4EBD-A244-F9842EB8CBFD}"/>
    <cellStyle name="Normalno 2 6 3 3 2 3 2 2" xfId="48288" xr:uid="{0602FCAD-1279-46FE-92EE-7F1988CDBC2B}"/>
    <cellStyle name="Normalno 2 6 3 3 2 3 3" xfId="21216" xr:uid="{1D8A0655-8ABC-420E-B877-7CEB3F69B349}"/>
    <cellStyle name="Normalno 2 6 3 3 2 3 4" xfId="39263" xr:uid="{240DE917-4823-4B42-80D2-A06391E52CC5}"/>
    <cellStyle name="Normalno 2 6 3 3 2 4" xfId="5210" xr:uid="{FDC45F9A-FB70-49F0-8731-2B33C7824241}"/>
    <cellStyle name="Normalno 2 6 3 3 2 4 2" xfId="27134" xr:uid="{81121223-8E5E-42D5-AD8D-131F38906A17}"/>
    <cellStyle name="Normalno 2 6 3 3 2 4 2 2" xfId="45180" xr:uid="{EB0941D2-5A4E-408B-850F-4EA3B1C60002}"/>
    <cellStyle name="Normalno 2 6 3 3 2 4 3" xfId="18108" xr:uid="{82C7404D-89B2-46B7-99F6-8021AD5488F2}"/>
    <cellStyle name="Normalno 2 6 3 3 2 4 4" xfId="36155" xr:uid="{EE608E45-E274-4722-92BD-86C5BA0779F9}"/>
    <cellStyle name="Normalno 2 6 3 3 2 5" xfId="11706" xr:uid="{59E5B118-468E-4BD0-B655-FEF0A2BDBAFA}"/>
    <cellStyle name="Normalno 2 6 3 3 2 5 2" xfId="25576" xr:uid="{378AE795-93A8-4D29-B4E6-2F88983EB4B2}"/>
    <cellStyle name="Normalno 2 6 3 3 2 5 3" xfId="43622" xr:uid="{DA7714F1-F290-40CB-AD2C-2480EEA4E9D1}"/>
    <cellStyle name="Normalno 2 6 3 3 2 6" xfId="16550" xr:uid="{6336FD47-A23A-4050-935B-899E74861204}"/>
    <cellStyle name="Normalno 2 6 3 3 2 7" xfId="34597" xr:uid="{3F1F0F43-5650-47E3-88A5-A827919E2A7B}"/>
    <cellStyle name="Normalno 2 6 3 3 2 8" xfId="51661" xr:uid="{8C1FF252-4052-47A2-B5FB-BE521851199D}"/>
    <cellStyle name="Normalno 2 6 3 3 3" xfId="5987" xr:uid="{1D17A266-840A-4679-8CCB-FEC89EA85C48}"/>
    <cellStyle name="Normalno 2 6 3 3 3 2" xfId="12482" xr:uid="{E6E84301-E3A5-43F2-8E4B-4391F46BD741}"/>
    <cellStyle name="Normalno 2 6 3 3 3 2 2" xfId="27910" xr:uid="{5613C8DC-6943-42D8-8ACC-99FFAB6F1962}"/>
    <cellStyle name="Normalno 2 6 3 3 3 2 3" xfId="45956" xr:uid="{66F7A5B1-52D8-4298-A6BE-BB390D6D792F}"/>
    <cellStyle name="Normalno 2 6 3 3 3 3" xfId="18884" xr:uid="{A02A6E2B-5E2C-4FDB-A900-394BBFC9264A}"/>
    <cellStyle name="Normalno 2 6 3 3 3 4" xfId="36931" xr:uid="{7E548645-F012-4381-86D8-D71364EE6D4F}"/>
    <cellStyle name="Normalno 2 6 3 3 3 5" xfId="52437" xr:uid="{549738AA-C71F-4524-8CE1-2107C04C5F67}"/>
    <cellStyle name="Normalno 2 6 3 3 4" xfId="7568" xr:uid="{03ED5067-40ED-4BD7-8C41-875C6B88C776}"/>
    <cellStyle name="Normalno 2 6 3 3 4 2" xfId="29466" xr:uid="{8DB13356-FB14-40C3-B8F9-4392A7B9156D}"/>
    <cellStyle name="Normalno 2 6 3 3 4 2 2" xfId="47512" xr:uid="{3BE0A4F1-CF7C-473C-9C82-2F959C678B7F}"/>
    <cellStyle name="Normalno 2 6 3 3 4 3" xfId="20440" xr:uid="{B05B840C-F2DB-44BF-987D-E58EC15DD8AF}"/>
    <cellStyle name="Normalno 2 6 3 3 4 4" xfId="38487" xr:uid="{A9F77ABF-4F02-472F-87EF-FD2DB37531AF}"/>
    <cellStyle name="Normalno 2 6 3 3 5" xfId="4434" xr:uid="{ABC80E02-BE5A-488C-A527-A88E435DD87E}"/>
    <cellStyle name="Normalno 2 6 3 3 5 2" xfId="26358" xr:uid="{7FBFC225-6723-4C00-8E82-204E6C22338D}"/>
    <cellStyle name="Normalno 2 6 3 3 5 2 2" xfId="44404" xr:uid="{949E1205-D595-44EF-B25C-4AC9C5117512}"/>
    <cellStyle name="Normalno 2 6 3 3 5 3" xfId="17332" xr:uid="{0380A8D1-11BD-4C78-B050-9E3E1B40E206}"/>
    <cellStyle name="Normalno 2 6 3 3 5 4" xfId="35379" xr:uid="{574E43B6-08D1-4255-B1D0-B68938B8AD97}"/>
    <cellStyle name="Normalno 2 6 3 3 6" xfId="10930" xr:uid="{55CD7A8D-4198-45E3-816E-42F7C9A1D3AA}"/>
    <cellStyle name="Normalno 2 6 3 3 6 2" xfId="24800" xr:uid="{52C3473B-5A10-4AE9-8A6F-D44AB8A6C44A}"/>
    <cellStyle name="Normalno 2 6 3 3 6 3" xfId="42846" xr:uid="{E95FB979-4265-480F-94B1-FACA03B34B25}"/>
    <cellStyle name="Normalno 2 6 3 3 7" xfId="15774" xr:uid="{4C7AACA3-6E1C-4FE0-97F9-1FCC3FB7125B}"/>
    <cellStyle name="Normalno 2 6 3 3 8" xfId="33821" xr:uid="{2B425A9D-046F-4C4E-AFC4-283BC3A93DE2}"/>
    <cellStyle name="Normalno 2 6 3 3 9" xfId="50885" xr:uid="{DE54DEBD-80C2-4DDC-AFFC-44D12BED615B}"/>
    <cellStyle name="Normalno 2 6 3 4" xfId="3344" xr:uid="{AD8FDCB3-7BF8-4DE4-8D6E-296619746C49}"/>
    <cellStyle name="Normalno 2 6 3 4 2" xfId="6494" xr:uid="{EC1386EA-C63C-4787-AC35-29EA46374D24}"/>
    <cellStyle name="Normalno 2 6 3 4 2 2" xfId="12989" xr:uid="{70FBBF77-4C5B-4AB3-B3D6-42A4779B8421}"/>
    <cellStyle name="Normalno 2 6 3 4 2 2 2" xfId="28417" xr:uid="{8F4A1D76-C1E2-422D-9ED0-C247005FEDD8}"/>
    <cellStyle name="Normalno 2 6 3 4 2 2 3" xfId="46463" xr:uid="{CE1DAB6E-5B8A-4358-9120-1748858C31B0}"/>
    <cellStyle name="Normalno 2 6 3 4 2 3" xfId="19391" xr:uid="{07FB0475-78DD-4C6B-B808-92B7716B64C1}"/>
    <cellStyle name="Normalno 2 6 3 4 2 4" xfId="37438" xr:uid="{9EE47460-5125-4C5D-9CA7-9DA52B5BB000}"/>
    <cellStyle name="Normalno 2 6 3 4 2 5" xfId="52944" xr:uid="{BE67FA93-F9B1-4C6E-8D8D-2C88151A736B}"/>
    <cellStyle name="Normalno 2 6 3 4 3" xfId="8075" xr:uid="{96594290-8603-45C1-A648-B96E8BF8A4F5}"/>
    <cellStyle name="Normalno 2 6 3 4 3 2" xfId="29973" xr:uid="{3C853D6E-7C6E-401A-9D52-101A204D67DC}"/>
    <cellStyle name="Normalno 2 6 3 4 3 2 2" xfId="48019" xr:uid="{FF4EC25E-B959-4683-9104-7B58D6E65333}"/>
    <cellStyle name="Normalno 2 6 3 4 3 3" xfId="20947" xr:uid="{BCEE0434-C969-41AE-8F46-594B9FEA4E1D}"/>
    <cellStyle name="Normalno 2 6 3 4 3 4" xfId="38994" xr:uid="{39B7819A-867C-4447-851E-895D4A846B44}"/>
    <cellStyle name="Normalno 2 6 3 4 4" xfId="4941" xr:uid="{66D2EB20-2EDE-4689-9A4D-4B545C3EB224}"/>
    <cellStyle name="Normalno 2 6 3 4 4 2" xfId="26865" xr:uid="{185DE28A-A979-410B-8B8D-0EC6DB403A70}"/>
    <cellStyle name="Normalno 2 6 3 4 4 2 2" xfId="44911" xr:uid="{C27F86AA-86D0-41F2-AEEE-34EAA9A07CFF}"/>
    <cellStyle name="Normalno 2 6 3 4 4 3" xfId="17839" xr:uid="{EF2B4B75-3BC5-4216-A996-9B5927349416}"/>
    <cellStyle name="Normalno 2 6 3 4 4 4" xfId="35886" xr:uid="{734B3987-0139-498A-A1DB-27DF9770D738}"/>
    <cellStyle name="Normalno 2 6 3 4 5" xfId="11437" xr:uid="{458A33CA-F56F-42CB-864A-187520ABECA1}"/>
    <cellStyle name="Normalno 2 6 3 4 5 2" xfId="25307" xr:uid="{A4BA1040-966A-46EA-B98C-EF802C88490D}"/>
    <cellStyle name="Normalno 2 6 3 4 5 3" xfId="43353" xr:uid="{0484B68C-16D7-4F92-A13D-6312F76794D3}"/>
    <cellStyle name="Normalno 2 6 3 4 6" xfId="16281" xr:uid="{148B8FC2-CB62-45E1-9258-5A6CB629AC64}"/>
    <cellStyle name="Normalno 2 6 3 4 7" xfId="34328" xr:uid="{04E5F5F2-FDE4-4490-A893-374A4F256209}"/>
    <cellStyle name="Normalno 2 6 3 4 8" xfId="51392" xr:uid="{7D47CE48-B000-4C0D-A2B2-6108F1DE827D}"/>
    <cellStyle name="Normalno 2 6 3 5" xfId="2558" xr:uid="{71291F70-AACE-447A-A20F-9714FC3CE751}"/>
    <cellStyle name="Normalno 2 6 3 5 2" xfId="5717" xr:uid="{B1E1F8A3-3397-4475-8730-11E7FC5DBC38}"/>
    <cellStyle name="Normalno 2 6 3 5 2 2" xfId="27641" xr:uid="{6BB75FFC-7B1E-44D3-B1DD-655FD6C5131F}"/>
    <cellStyle name="Normalno 2 6 3 5 2 2 2" xfId="45687" xr:uid="{15DEC5BE-7EB5-45DC-A15B-6151D6AB4EA9}"/>
    <cellStyle name="Normalno 2 6 3 5 2 3" xfId="18615" xr:uid="{47E09168-E7A9-4FAD-B4F3-5852B3DFA9B2}"/>
    <cellStyle name="Normalno 2 6 3 5 2 4" xfId="36662" xr:uid="{D54312B1-65DD-49C3-9610-35E6117F9723}"/>
    <cellStyle name="Normalno 2 6 3 5 3" xfId="12213" xr:uid="{C551FE05-B871-432C-BF21-CDC402ABC8F9}"/>
    <cellStyle name="Normalno 2 6 3 5 3 2" xfId="24531" xr:uid="{F8D86044-FA13-4701-83E9-B933F04A17A3}"/>
    <cellStyle name="Normalno 2 6 3 5 3 3" xfId="42577" xr:uid="{303C76D5-64A0-4B00-8083-51ABF7629DF6}"/>
    <cellStyle name="Normalno 2 6 3 5 4" xfId="15505" xr:uid="{F576AF73-FF56-4611-A2D2-58BC452F5E02}"/>
    <cellStyle name="Normalno 2 6 3 5 5" xfId="33552" xr:uid="{DC86CFE2-025C-4D2E-9C1E-99785B40AEE0}"/>
    <cellStyle name="Normalno 2 6 3 5 6" xfId="52168" xr:uid="{70132028-564C-401F-91AC-734F4A033B42}"/>
    <cellStyle name="Normalno 2 6 3 6" xfId="7299" xr:uid="{D513AC7E-E644-4F2F-AD13-1D4178503303}"/>
    <cellStyle name="Normalno 2 6 3 6 2" xfId="29197" xr:uid="{53E64328-4290-4C7A-8B44-CD8DF45FADB3}"/>
    <cellStyle name="Normalno 2 6 3 6 2 2" xfId="47243" xr:uid="{536E7614-CDC7-4983-A3A5-2B11A6A2BB06}"/>
    <cellStyle name="Normalno 2 6 3 6 3" xfId="20171" xr:uid="{A3627DA2-96F5-4916-B8C8-9EE053B31CED}"/>
    <cellStyle name="Normalno 2 6 3 6 4" xfId="38218" xr:uid="{D0B15D6D-977D-4D7D-920A-58C71E4EC4D3}"/>
    <cellStyle name="Normalno 2 6 3 7" xfId="8863" xr:uid="{EA4ECC07-60D2-4332-B4C6-ACA10BCE4979}"/>
    <cellStyle name="Normalno 2 6 3 7 2" xfId="30755" xr:uid="{F30F2A8F-D925-4B5D-8965-6CCA36E91AA2}"/>
    <cellStyle name="Normalno 2 6 3 7 2 2" xfId="48801" xr:uid="{1052F7BE-7017-4BAB-A99B-6DE4A8209AFA}"/>
    <cellStyle name="Normalno 2 6 3 7 3" xfId="21729" xr:uid="{6AA5956F-2559-4D0C-9D11-E119EACBB6F6}"/>
    <cellStyle name="Normalno 2 6 3 7 4" xfId="39776" xr:uid="{2C8EB9A1-9175-42C7-953B-14E5D55586A8}"/>
    <cellStyle name="Normalno 2 6 3 8" xfId="4165" xr:uid="{741F5B87-0F4B-423A-9DE9-B90B254F8931}"/>
    <cellStyle name="Normalno 2 6 3 8 2" xfId="26089" xr:uid="{F5346462-7F12-4BC2-8EB4-C9F130848A01}"/>
    <cellStyle name="Normalno 2 6 3 8 2 2" xfId="44135" xr:uid="{AA3CD7B5-32ED-4D01-AF56-A397641AF958}"/>
    <cellStyle name="Normalno 2 6 3 8 3" xfId="17063" xr:uid="{4F23F44A-22B7-4084-9FEA-501F71FD03B1}"/>
    <cellStyle name="Normalno 2 6 3 8 4" xfId="35110" xr:uid="{2662E505-44DA-454F-9E58-42EFFB641268}"/>
    <cellStyle name="Normalno 2 6 3 9" xfId="9888" xr:uid="{4C4542C8-86D8-41FD-863F-73ADFA617770}"/>
    <cellStyle name="Normalno 2 6 3 9 2" xfId="31780" xr:uid="{0D14AEBF-FAB2-4EE0-916E-88A08705D389}"/>
    <cellStyle name="Normalno 2 6 3 9 2 2" xfId="49826" xr:uid="{42779693-61B2-4932-9D79-DFE2D01FA5B3}"/>
    <cellStyle name="Normalno 2 6 3 9 3" xfId="22754" xr:uid="{185F2422-1E8B-4C0D-B956-6148253C634F}"/>
    <cellStyle name="Normalno 2 6 3 9 4" xfId="40801" xr:uid="{76878861-15E6-4A21-A1AD-1FC7898D45DE}"/>
    <cellStyle name="Normalno 2 6 4" xfId="909" xr:uid="{2B21644A-6F30-4771-BDEC-8E6FB432C110}"/>
    <cellStyle name="Normalno 2 6 4 10" xfId="32792" xr:uid="{61AA8ED3-752D-418A-BBA4-EA112BA3B763}"/>
    <cellStyle name="Normalno 2 6 4 11" xfId="50857" xr:uid="{4E1E04C7-80E3-4268-8AA1-509659C619B9}"/>
    <cellStyle name="Normalno 2 6 4 12" xfId="1663" xr:uid="{9A218C06-9EF7-4229-9505-39BA10693639}"/>
    <cellStyle name="Normalno 2 6 4 13" xfId="54720" xr:uid="{7D980CBC-ED68-4174-BD76-D41BFCE5AC16}"/>
    <cellStyle name="Normalno 2 6 4 2" xfId="3585" xr:uid="{970D065D-AF75-49D8-B19F-32F84C75601A}"/>
    <cellStyle name="Normalno 2 6 4 2 2" xfId="6735" xr:uid="{E52AAA87-64E2-41F5-8EA3-65F5D3F3C293}"/>
    <cellStyle name="Normalno 2 6 4 2 2 2" xfId="13230" xr:uid="{E5C8CD07-D308-4EE1-91FD-17BF81AC5CCE}"/>
    <cellStyle name="Normalno 2 6 4 2 2 2 2" xfId="28658" xr:uid="{F2407AD9-B720-4F32-A3B5-F462235E4B4A}"/>
    <cellStyle name="Normalno 2 6 4 2 2 2 3" xfId="46704" xr:uid="{F5531510-6695-42F8-9642-B36B2439F222}"/>
    <cellStyle name="Normalno 2 6 4 2 2 3" xfId="19632" xr:uid="{0FC50F6C-D419-4DCA-922E-EFD5A5C808ED}"/>
    <cellStyle name="Normalno 2 6 4 2 2 4" xfId="37679" xr:uid="{1EDD0FC5-F0E6-4BA9-BA16-378E3B885166}"/>
    <cellStyle name="Normalno 2 6 4 2 2 5" xfId="53185" xr:uid="{60C98307-5460-4FAC-A84D-BB04DB640151}"/>
    <cellStyle name="Normalno 2 6 4 2 3" xfId="8316" xr:uid="{CC9F8561-AEE7-47E8-A40B-FC0B3FD3F933}"/>
    <cellStyle name="Normalno 2 6 4 2 3 2" xfId="30214" xr:uid="{5042C117-D9B9-4014-B637-76D5D4B8507D}"/>
    <cellStyle name="Normalno 2 6 4 2 3 2 2" xfId="48260" xr:uid="{62A9E615-4ED3-46EA-941F-D47D57C9206F}"/>
    <cellStyle name="Normalno 2 6 4 2 3 3" xfId="21188" xr:uid="{9A714BA1-C2BF-413F-A1F1-C1B0E04825FC}"/>
    <cellStyle name="Normalno 2 6 4 2 3 4" xfId="39235" xr:uid="{61A9FDBC-CCE4-46CC-B4F3-4F20810B7FB4}"/>
    <cellStyle name="Normalno 2 6 4 2 4" xfId="5182" xr:uid="{ACCEE7D3-AF1E-4575-82B2-F3BEE755A5F2}"/>
    <cellStyle name="Normalno 2 6 4 2 4 2" xfId="27106" xr:uid="{B08F0DEB-8370-4F61-AFEB-687F799E5BF4}"/>
    <cellStyle name="Normalno 2 6 4 2 4 2 2" xfId="45152" xr:uid="{5D6B8A91-8CBE-404B-AB02-D933D5EB5BA3}"/>
    <cellStyle name="Normalno 2 6 4 2 4 3" xfId="18080" xr:uid="{1A3BE277-4C09-410B-BD87-562629C4B45F}"/>
    <cellStyle name="Normalno 2 6 4 2 4 4" xfId="36127" xr:uid="{11D094C4-F5CA-471E-A0AA-8BB6677CE4A1}"/>
    <cellStyle name="Normalno 2 6 4 2 5" xfId="11678" xr:uid="{FFEBFFF4-0EA7-4884-83E5-4CCA0ED93F0C}"/>
    <cellStyle name="Normalno 2 6 4 2 5 2" xfId="25548" xr:uid="{CD8BEB7B-8FAF-4658-A6E8-95BD6F0E72B3}"/>
    <cellStyle name="Normalno 2 6 4 2 5 3" xfId="43594" xr:uid="{2EFF844F-5896-433B-BF30-ABCA03FC6472}"/>
    <cellStyle name="Normalno 2 6 4 2 6" xfId="16522" xr:uid="{B829D9AF-8F06-45E8-8D9A-CF3CD28AFDF6}"/>
    <cellStyle name="Normalno 2 6 4 2 7" xfId="34569" xr:uid="{A69B02C0-8124-44F9-A0EF-25BBF9A1EBDA}"/>
    <cellStyle name="Normalno 2 6 4 2 8" xfId="51633" xr:uid="{E79EC49C-C319-40D8-9A25-B943254C9769}"/>
    <cellStyle name="Normalno 2 6 4 3" xfId="2799" xr:uid="{5C5AA138-AEAF-41A5-9546-35CFAB7296CE}"/>
    <cellStyle name="Normalno 2 6 4 3 2" xfId="5958" xr:uid="{3C442064-69CF-4BC6-AE98-3E8B3B5635D9}"/>
    <cellStyle name="Normalno 2 6 4 3 2 2" xfId="27882" xr:uid="{232C796D-B092-465F-9963-C13801876CB5}"/>
    <cellStyle name="Normalno 2 6 4 3 2 2 2" xfId="45928" xr:uid="{2B561193-969E-4A65-8707-67415F8AF62E}"/>
    <cellStyle name="Normalno 2 6 4 3 2 3" xfId="18856" xr:uid="{5145A2D0-A690-4325-BF79-FD4F1884DCE4}"/>
    <cellStyle name="Normalno 2 6 4 3 2 4" xfId="36903" xr:uid="{E4FF04EE-D5A6-42E6-8720-5FEBBBC91EEB}"/>
    <cellStyle name="Normalno 2 6 4 3 3" xfId="12454" xr:uid="{4C25315A-8ADE-4B7A-A171-380BA4D6BE0E}"/>
    <cellStyle name="Normalno 2 6 4 3 3 2" xfId="24772" xr:uid="{9C42B1C4-D0CF-439A-B6E6-7F0C23F7B947}"/>
    <cellStyle name="Normalno 2 6 4 3 3 3" xfId="42818" xr:uid="{9DE38814-F25F-4064-85C4-546D1141CC05}"/>
    <cellStyle name="Normalno 2 6 4 3 4" xfId="15746" xr:uid="{2187838C-8477-4B08-BBCA-AC8498ECE4A6}"/>
    <cellStyle name="Normalno 2 6 4 3 5" xfId="33793" xr:uid="{AEC3BE6B-CF94-470B-A1EB-BB3F438FF5DA}"/>
    <cellStyle name="Normalno 2 6 4 3 6" xfId="52409" xr:uid="{2CA113CC-FE49-47C6-B12B-A59A10EF476B}"/>
    <cellStyle name="Normalno 2 6 4 4" xfId="7540" xr:uid="{B74378E9-9D36-4832-A962-0BDD5E93BAA7}"/>
    <cellStyle name="Normalno 2 6 4 4 2" xfId="29438" xr:uid="{B8F2F6F4-BC21-44B3-9663-7DF69DA06190}"/>
    <cellStyle name="Normalno 2 6 4 4 2 2" xfId="47484" xr:uid="{DF6AC879-6228-4CFA-BD45-4FCF34192B23}"/>
    <cellStyle name="Normalno 2 6 4 4 3" xfId="20412" xr:uid="{635717C0-1D75-4200-A7EB-C7365E54C8A2}"/>
    <cellStyle name="Normalno 2 6 4 4 4" xfId="38459" xr:uid="{B38EA02D-1942-48B0-8286-CA555F85053F}"/>
    <cellStyle name="Normalno 2 6 4 5" xfId="9104" xr:uid="{0E49865F-B7D5-4FF7-9CFF-4608976CEDFB}"/>
    <cellStyle name="Normalno 2 6 4 5 2" xfId="30996" xr:uid="{FE93330D-6660-450D-8EB3-EF6533B95C2B}"/>
    <cellStyle name="Normalno 2 6 4 5 2 2" xfId="49042" xr:uid="{2C298DDB-D09A-4CE1-B120-AEE3A7C2E024}"/>
    <cellStyle name="Normalno 2 6 4 5 3" xfId="21970" xr:uid="{D7AE5AF3-F3A2-4DF5-9E51-C7ECCA32205C}"/>
    <cellStyle name="Normalno 2 6 4 5 4" xfId="40017" xr:uid="{6F10C6D4-D560-4C3C-94BB-736D6B9D8FCF}"/>
    <cellStyle name="Normalno 2 6 4 6" xfId="4406" xr:uid="{0EA9477E-1565-4935-9574-618F5AFAFDA0}"/>
    <cellStyle name="Normalno 2 6 4 6 2" xfId="26330" xr:uid="{0DF486B0-CFCA-410F-8CBC-EC55025F3711}"/>
    <cellStyle name="Normalno 2 6 4 6 2 2" xfId="44376" xr:uid="{C2D80994-3982-4F7C-AA00-9D280963D589}"/>
    <cellStyle name="Normalno 2 6 4 6 3" xfId="17304" xr:uid="{113E05F8-1B36-480B-B47E-23D854FADCAD}"/>
    <cellStyle name="Normalno 2 6 4 6 4" xfId="35351" xr:uid="{88FF83AC-C483-4E6C-9212-2FDF73A6760C}"/>
    <cellStyle name="Normalno 2 6 4 7" xfId="10129" xr:uid="{8B857813-C4FA-43C1-9D1D-AF580FB242F2}"/>
    <cellStyle name="Normalno 2 6 4 7 2" xfId="32021" xr:uid="{D911FA1A-0C76-4470-8134-B4ED414FB4FB}"/>
    <cellStyle name="Normalno 2 6 4 7 2 2" xfId="50067" xr:uid="{15FD65F6-B1B5-4BE3-B1F9-AB0756CF4A3D}"/>
    <cellStyle name="Normalno 2 6 4 7 3" xfId="22995" xr:uid="{A79D5484-EC4B-4328-806F-35E954F7112D}"/>
    <cellStyle name="Normalno 2 6 4 7 4" xfId="41042" xr:uid="{BC306B3C-999B-48CC-8406-4EF77CFDD29C}"/>
    <cellStyle name="Normalno 2 6 4 8" xfId="10902" xr:uid="{E140B5DF-0C94-4E85-A91B-818DBE16BA27}"/>
    <cellStyle name="Normalno 2 6 4 8 2" xfId="23771" xr:uid="{2BA57E1E-A4DD-4A9D-888B-B17521F1D152}"/>
    <cellStyle name="Normalno 2 6 4 8 3" xfId="41817" xr:uid="{03B349EF-D596-4325-B4F2-9504A1257E63}"/>
    <cellStyle name="Normalno 2 6 4 9" xfId="14745" xr:uid="{B41B50FD-9C84-4A3A-9A02-FBB8694CE5E6}"/>
    <cellStyle name="Normalno 2 6 5" xfId="2029" xr:uid="{576AED40-B536-41BC-9CFF-EAAB2C38AAB4}"/>
    <cellStyle name="Normalno 2 6 5 2" xfId="3072" xr:uid="{0F86A3F8-CCC0-4EBC-97E9-9A16C37236A4}"/>
    <cellStyle name="Normalno 2 6 5 2 2" xfId="6222" xr:uid="{4CDBEED5-4EA4-4ECD-8415-4D58DD6B039E}"/>
    <cellStyle name="Normalno 2 6 5 2 2 2" xfId="28145" xr:uid="{10B260AA-DF8F-4F39-8B4F-1FB1FFD1F74A}"/>
    <cellStyle name="Normalno 2 6 5 2 2 2 2" xfId="46191" xr:uid="{2CF4A0D5-18A0-4589-88DD-2CB0BCCA9956}"/>
    <cellStyle name="Normalno 2 6 5 2 2 3" xfId="19119" xr:uid="{3B4E50F0-2438-4D9A-AFFF-2D122DBA05CF}"/>
    <cellStyle name="Normalno 2 6 5 2 2 4" xfId="37166" xr:uid="{B1066D72-2D74-4B84-B5DD-8BC4C7E56659}"/>
    <cellStyle name="Normalno 2 6 5 2 3" xfId="12717" xr:uid="{AA5635FB-8B37-4C78-A2C4-751858E18D6E}"/>
    <cellStyle name="Normalno 2 6 5 2 3 2" xfId="25035" xr:uid="{CD5EA267-C313-49B9-BC2B-E9EAD7A1B279}"/>
    <cellStyle name="Normalno 2 6 5 2 3 3" xfId="43081" xr:uid="{F87D094B-956D-4E50-983F-83DE8B39DDF2}"/>
    <cellStyle name="Normalno 2 6 5 2 4" xfId="16009" xr:uid="{F4833AE9-3E9C-4AC4-A341-37E59A76E39D}"/>
    <cellStyle name="Normalno 2 6 5 2 5" xfId="34056" xr:uid="{964270CD-2F80-40FB-82E1-D1B43AE0CD2C}"/>
    <cellStyle name="Normalno 2 6 5 2 6" xfId="52672" xr:uid="{C66B649B-B879-4991-A5D4-D52AD4116C8F}"/>
    <cellStyle name="Normalno 2 6 5 3" xfId="7803" xr:uid="{C356BF8C-93BC-456F-921C-23D0498E792B}"/>
    <cellStyle name="Normalno 2 6 5 3 2" xfId="29701" xr:uid="{5ECCD62E-2657-4858-8947-7A7E0A706B1D}"/>
    <cellStyle name="Normalno 2 6 5 3 2 2" xfId="47747" xr:uid="{566FC0FC-F29D-444A-A2AB-7E71E1D14BBC}"/>
    <cellStyle name="Normalno 2 6 5 3 3" xfId="20675" xr:uid="{329DD7E1-7D8F-442D-B197-77917A006F9D}"/>
    <cellStyle name="Normalno 2 6 5 3 4" xfId="38722" xr:uid="{26E802A9-A3ED-4785-A0BA-A9DF949640CC}"/>
    <cellStyle name="Normalno 2 6 5 4" xfId="9351" xr:uid="{34B26C23-CB4F-4C80-A04E-957E8B09784A}"/>
    <cellStyle name="Normalno 2 6 5 4 2" xfId="31243" xr:uid="{63C19C75-2648-4C75-B62D-63ECA7E571E2}"/>
    <cellStyle name="Normalno 2 6 5 4 2 2" xfId="49289" xr:uid="{BB565BB3-B383-47CA-97E1-2D8B85938AEA}"/>
    <cellStyle name="Normalno 2 6 5 4 3" xfId="22217" xr:uid="{B03822B8-2B57-4010-A198-0D531CDC8F05}"/>
    <cellStyle name="Normalno 2 6 5 4 4" xfId="40264" xr:uid="{AE2503C6-B3E0-4D7C-9C62-4B91FA482405}"/>
    <cellStyle name="Normalno 2 6 5 5" xfId="4669" xr:uid="{84FBE874-D558-49B1-A32E-FF1006BAB62F}"/>
    <cellStyle name="Normalno 2 6 5 5 2" xfId="26593" xr:uid="{673E4795-D605-47F8-AB69-5D51B3402ADC}"/>
    <cellStyle name="Normalno 2 6 5 5 2 2" xfId="44639" xr:uid="{CC33BCDB-3416-4081-914C-D1F1BCE3BBB2}"/>
    <cellStyle name="Normalno 2 6 5 5 3" xfId="17567" xr:uid="{A1876FE0-3D7F-4B19-88B4-29B4B9108122}"/>
    <cellStyle name="Normalno 2 6 5 5 4" xfId="35614" xr:uid="{B6DEC805-4393-439C-BC45-6213B1BDAB6B}"/>
    <cellStyle name="Normalno 2 6 5 6" xfId="11165" xr:uid="{D5C3696E-9935-4258-86D5-72CEB2A5078E}"/>
    <cellStyle name="Normalno 2 6 5 6 2" xfId="24019" xr:uid="{4325802C-7377-4639-9E81-79CF81C4E2E1}"/>
    <cellStyle name="Normalno 2 6 5 6 3" xfId="42065" xr:uid="{D2C1BF40-5321-4032-8C40-60707B4375B3}"/>
    <cellStyle name="Normalno 2 6 5 7" xfId="14993" xr:uid="{493391DF-714E-4BD7-8732-FBE4C6B93083}"/>
    <cellStyle name="Normalno 2 6 5 8" xfId="33040" xr:uid="{D9E66F6B-9022-4295-8B59-7AF02703A4EB}"/>
    <cellStyle name="Normalno 2 6 5 9" xfId="51120" xr:uid="{A61D63C3-59FF-4A49-BF7A-79F435C10DD3}"/>
    <cellStyle name="Normalno 2 6 6" xfId="2285" xr:uid="{87BE84C4-1031-4AF9-8A97-6AD7A2A14E58}"/>
    <cellStyle name="Normalno 2 6 6 2" xfId="5445" xr:uid="{9270A5E8-9CC9-4FF8-B7D9-9525644CC683}"/>
    <cellStyle name="Normalno 2 6 6 2 2" xfId="27369" xr:uid="{DF2AA151-6E17-48E9-8262-1E645F720629}"/>
    <cellStyle name="Normalno 2 6 6 2 2 2" xfId="45415" xr:uid="{D44B7635-37E0-4585-AA20-2FD06AEEB76B}"/>
    <cellStyle name="Normalno 2 6 6 2 3" xfId="18343" xr:uid="{9583A2F9-BC00-4D7D-839E-05DABD3D8039}"/>
    <cellStyle name="Normalno 2 6 6 2 4" xfId="36390" xr:uid="{39525333-3131-4ECD-8193-7BC6CA5250BE}"/>
    <cellStyle name="Normalno 2 6 6 3" xfId="11941" xr:uid="{CC621BF0-DDD4-4EF1-A500-D7C18A463658}"/>
    <cellStyle name="Normalno 2 6 6 3 2" xfId="24259" xr:uid="{F0C3311B-83C0-4933-ACB2-720B5E591D3F}"/>
    <cellStyle name="Normalno 2 6 6 3 3" xfId="42305" xr:uid="{07CC942C-97FC-4F10-B848-7C7BEC9927F4}"/>
    <cellStyle name="Normalno 2 6 6 4" xfId="15233" xr:uid="{4F084CC2-C49D-465E-8F56-C4CD1DDD3430}"/>
    <cellStyle name="Normalno 2 6 6 5" xfId="33280" xr:uid="{5AD5CA1B-2EEA-4D05-8697-E3CECBF9C5DC}"/>
    <cellStyle name="Normalno 2 6 6 6" xfId="51896" xr:uid="{94229C63-22E8-4633-AA2B-A2FBFBA9A34E}"/>
    <cellStyle name="Normalno 2 6 7" xfId="7027" xr:uid="{D1A4BA02-CAD2-453D-B40E-B8C8682710E4}"/>
    <cellStyle name="Normalno 2 6 7 2" xfId="13502" xr:uid="{9C8AB1F3-5909-4833-B77E-686FFF34E831}"/>
    <cellStyle name="Normalno 2 6 7 2 2" xfId="28925" xr:uid="{83F14A8B-6439-4E5E-954B-7E80DAEE2AD4}"/>
    <cellStyle name="Normalno 2 6 7 2 3" xfId="46971" xr:uid="{B2318596-240C-4B88-8082-52DFFF5C8316}"/>
    <cellStyle name="Normalno 2 6 7 3" xfId="19899" xr:uid="{98A0D1DA-8099-438F-B2DB-6EB9A3BE85AC}"/>
    <cellStyle name="Normalno 2 6 7 4" xfId="37946" xr:uid="{F384649C-5E49-4EC9-8772-A7420B7085D1}"/>
    <cellStyle name="Normalno 2 6 7 5" xfId="53456" xr:uid="{DC03CA2C-0EE8-4FE6-8DA2-41466002DADD}"/>
    <cellStyle name="Normalno 2 6 8" xfId="8591" xr:uid="{3F105F8E-6519-42B2-A306-1FA9F78381BE}"/>
    <cellStyle name="Normalno 2 6 8 2" xfId="13744" xr:uid="{4D8F60CA-7F02-4DD6-90E4-AE7B9D432FAB}"/>
    <cellStyle name="Normalno 2 6 8 2 2" xfId="30483" xr:uid="{A3510800-7EAE-4C32-A661-4B354C882CEA}"/>
    <cellStyle name="Normalno 2 6 8 2 3" xfId="48529" xr:uid="{2207E34B-AB61-4790-87FC-63A3A8A5B0A4}"/>
    <cellStyle name="Normalno 2 6 8 3" xfId="21457" xr:uid="{7AEA621D-475E-4961-8D5C-D8BE40D5C362}"/>
    <cellStyle name="Normalno 2 6 8 4" xfId="39504" xr:uid="{8D31A7B2-56BE-43A6-9861-A0FB6C0A4BA1}"/>
    <cellStyle name="Normalno 2 6 8 5" xfId="53698" xr:uid="{10FC0040-E0CE-40FD-892E-B01CEE6D29B8}"/>
    <cellStyle name="Normalno 2 6 9" xfId="3893" xr:uid="{D2F4A740-EEFF-49C1-8B79-5BAACA810420}"/>
    <cellStyle name="Normalno 2 6 9 2" xfId="13983" xr:uid="{0C326505-C45B-4350-AFA8-6C713FD62B19}"/>
    <cellStyle name="Normalno 2 6 9 2 2" xfId="25817" xr:uid="{61C3B8AE-5ED6-4DBB-A265-583DD7A269BA}"/>
    <cellStyle name="Normalno 2 6 9 2 3" xfId="43863" xr:uid="{80E700A9-F4E2-4ED9-871C-647C9BCE5018}"/>
    <cellStyle name="Normalno 2 6 9 3" xfId="16791" xr:uid="{9C1F1040-DFAA-4402-B480-0458D1501A7F}"/>
    <cellStyle name="Normalno 2 6 9 4" xfId="34838" xr:uid="{EC07B7C1-C65C-4662-936C-7309BDAFA9B0}"/>
    <cellStyle name="Normalno 2 6 9 5" xfId="53937" xr:uid="{5BCFB541-6B4D-4AFB-BEC2-CA4927DEF121}"/>
    <cellStyle name="Normalno 2 7" xfId="306" xr:uid="{00000000-0005-0000-0000-0000A6000000}"/>
    <cellStyle name="Normalno 2 7 2" xfId="2038" xr:uid="{3B30A441-2564-4A17-8914-0882AD1080CB}"/>
    <cellStyle name="Normalno 2 8" xfId="350" xr:uid="{00000000-0005-0000-0000-0000A7000000}"/>
    <cellStyle name="Normalno 2 8 2" xfId="2036" xr:uid="{BBF4DD9D-831F-4697-AD03-A1DC3945E9FB}"/>
    <cellStyle name="Normalno 2 9" xfId="664" xr:uid="{00000000-0005-0000-0000-0000A8000000}"/>
    <cellStyle name="Normalno 2 9 10" xfId="14501" xr:uid="{04835DE6-DC4F-4B44-9A85-A8F9E3863EC4}"/>
    <cellStyle name="Normalno 2 9 11" xfId="32548" xr:uid="{09477505-615B-480C-A419-768303FF4AFA}"/>
    <cellStyle name="Normalno 2 9 12" xfId="50613" xr:uid="{46236803-8B83-414A-AC50-4751576975C7}"/>
    <cellStyle name="Normalno 2 9 13" xfId="1418" xr:uid="{492FB02B-61C0-4F89-88C1-666F63C7F04D}"/>
    <cellStyle name="Normalno 2 9 14" xfId="54476" xr:uid="{8AEA5202-3564-46CF-AEBB-2B0113A745F9}"/>
    <cellStyle name="Normalno 2 9 2" xfId="2039" xr:uid="{556613A5-FD2E-4CB6-B212-4D0DD60CD0C7}"/>
    <cellStyle name="Normalno 2 9 2 2" xfId="3341" xr:uid="{5A5BA822-FC1E-4BDE-AE16-160882E3C794}"/>
    <cellStyle name="Normalno 2 9 2 2 2" xfId="6491" xr:uid="{A3160928-71F1-4EFC-9870-14404913FD38}"/>
    <cellStyle name="Normalno 2 9 2 2 2 2" xfId="28414" xr:uid="{7411CE4A-4677-426E-AF77-4DB72A89D9A3}"/>
    <cellStyle name="Normalno 2 9 2 2 2 2 2" xfId="46460" xr:uid="{57DF1596-47B7-42BA-B896-92256C93EE8D}"/>
    <cellStyle name="Normalno 2 9 2 2 2 3" xfId="19388" xr:uid="{A13636D5-75B2-4B7B-BD38-4CD679ABD417}"/>
    <cellStyle name="Normalno 2 9 2 2 2 4" xfId="37435" xr:uid="{1EC84F41-AC95-4496-B24E-81837299D15C}"/>
    <cellStyle name="Normalno 2 9 2 2 3" xfId="12986" xr:uid="{6C293E10-3242-4B03-8005-FEAB76F9E8EF}"/>
    <cellStyle name="Normalno 2 9 2 2 3 2" xfId="25304" xr:uid="{AB5482D1-C9E2-4880-8FC2-1E6D79E00D75}"/>
    <cellStyle name="Normalno 2 9 2 2 3 3" xfId="43350" xr:uid="{2EBA77A5-C514-4D8D-9C03-C62B66311674}"/>
    <cellStyle name="Normalno 2 9 2 2 4" xfId="16278" xr:uid="{64621D55-B6D8-498F-A62D-265F54E6F0D3}"/>
    <cellStyle name="Normalno 2 9 2 2 5" xfId="34325" xr:uid="{54D89EE3-917B-4013-BC9C-368C4911B640}"/>
    <cellStyle name="Normalno 2 9 2 2 6" xfId="52941" xr:uid="{EBD076CD-05CA-436B-BA01-6435CA5FB285}"/>
    <cellStyle name="Normalno 2 9 2 3" xfId="6773" xr:uid="{41B034D5-A3E9-48B7-BEA3-C5198E02C0F7}"/>
    <cellStyle name="Normalno 2 9 2 4" xfId="8072" xr:uid="{FB610420-13C6-441B-9B05-80A7FC49EDEE}"/>
    <cellStyle name="Normalno 2 9 2 4 2" xfId="29970" xr:uid="{59B0A5E5-DDDB-4496-BEBB-830EC01A79CD}"/>
    <cellStyle name="Normalno 2 9 2 4 2 2" xfId="48016" xr:uid="{A38D4C5A-8ED4-4F85-9BAA-369FA75DB006}"/>
    <cellStyle name="Normalno 2 9 2 4 3" xfId="20944" xr:uid="{083CE1F6-8DD7-4E83-BE50-BB290154AC35}"/>
    <cellStyle name="Normalno 2 9 2 4 4" xfId="38991" xr:uid="{2401AE91-B7F9-4AC7-9052-C748FDE30E70}"/>
    <cellStyle name="Normalno 2 9 2 5" xfId="4938" xr:uid="{6CC0F1F4-54BD-49C4-B765-FAD362ECAAE3}"/>
    <cellStyle name="Normalno 2 9 2 5 2" xfId="26862" xr:uid="{4DFA33F6-24EE-4B79-BE2C-DC97D76D79BD}"/>
    <cellStyle name="Normalno 2 9 2 5 2 2" xfId="44908" xr:uid="{03021989-5E6D-4237-ADF5-0A978C3FD5DC}"/>
    <cellStyle name="Normalno 2 9 2 5 3" xfId="17836" xr:uid="{44C8A6C0-D9B2-489C-9401-2B76A2F93D88}"/>
    <cellStyle name="Normalno 2 9 2 5 4" xfId="35883" xr:uid="{A85510CF-2F77-45BD-BEB0-F224D0FD2AB2}"/>
    <cellStyle name="Normalno 2 9 2 6" xfId="11434" xr:uid="{16D10882-1F7E-4ABA-B642-7B9FE0CE4659}"/>
    <cellStyle name="Normalno 2 9 2 7" xfId="51389" xr:uid="{1053B022-FD3D-4994-BF65-B431C26D2982}"/>
    <cellStyle name="Normalno 2 9 3" xfId="2555" xr:uid="{30B5D3A5-5B1C-4BEB-88A3-43BAF3F6C3D9}"/>
    <cellStyle name="Normalno 2 9 3 2" xfId="9370" xr:uid="{4FB9E550-8D87-46AA-905E-B9CD01807273}"/>
    <cellStyle name="Normalno 2 9 3 2 2" xfId="31262" xr:uid="{623423B1-8279-49D5-AB53-1C6D37CBB963}"/>
    <cellStyle name="Normalno 2 9 3 2 2 2" xfId="49308" xr:uid="{F9BE6D39-11B9-4206-8961-8FE19841E7DD}"/>
    <cellStyle name="Normalno 2 9 3 2 3" xfId="22236" xr:uid="{6224ECEE-17DB-4060-A4AF-D203B8308241}"/>
    <cellStyle name="Normalno 2 9 3 2 4" xfId="40283" xr:uid="{2DA88805-90B4-4E45-A9AC-E82E49229AD5}"/>
    <cellStyle name="Normalno 2 9 3 3" xfId="5714" xr:uid="{3818AA2D-9F73-41D0-9372-7940C74ADD44}"/>
    <cellStyle name="Normalno 2 9 3 3 2" xfId="27638" xr:uid="{D6742748-AE0B-4CBE-9105-292D2C408C79}"/>
    <cellStyle name="Normalno 2 9 3 3 2 2" xfId="45684" xr:uid="{153074A3-EB6F-4E82-8972-36EF8F96E901}"/>
    <cellStyle name="Normalno 2 9 3 3 3" xfId="18612" xr:uid="{611AA7BA-A09F-4282-97C9-8553AB52490B}"/>
    <cellStyle name="Normalno 2 9 3 3 4" xfId="36659" xr:uid="{BA96AAA7-E8C0-4F2D-837A-481516A21BE6}"/>
    <cellStyle name="Normalno 2 9 3 4" xfId="12210" xr:uid="{2CFB1463-6FB3-4CA1-98A7-77C0C48B4DB2}"/>
    <cellStyle name="Normalno 2 9 3 4 2" xfId="24528" xr:uid="{4A7082D1-7AA6-484E-9E2E-4800D9C1964A}"/>
    <cellStyle name="Normalno 2 9 3 4 3" xfId="42574" xr:uid="{4DAE25D3-5D77-478F-A8B9-D50F625CA19E}"/>
    <cellStyle name="Normalno 2 9 3 5" xfId="15502" xr:uid="{78070C6C-55F2-4DB1-B7DA-EAB13EF3E7CF}"/>
    <cellStyle name="Normalno 2 9 3 6" xfId="33549" xr:uid="{3A567EBE-0AA1-4AB1-B4E2-4E336A38D3DC}"/>
    <cellStyle name="Normalno 2 9 3 7" xfId="52165" xr:uid="{3BDDB191-72E3-4845-BBC0-1721D21DC6D9}"/>
    <cellStyle name="Normalno 2 9 4" xfId="6770" xr:uid="{34DCDBD4-107F-4411-B214-7B910A807AC9}"/>
    <cellStyle name="Normalno 2 9 5" xfId="7296" xr:uid="{06A34B01-B18E-4A3C-8D27-A9031518FE46}"/>
    <cellStyle name="Normalno 2 9 5 2" xfId="29194" xr:uid="{D8861A67-BE3B-4311-9FA0-D6E62442E4F0}"/>
    <cellStyle name="Normalno 2 9 5 2 2" xfId="47240" xr:uid="{473DF593-CB1B-49CF-85AE-AB8CF3B0AA38}"/>
    <cellStyle name="Normalno 2 9 5 2 3" xfId="54729" xr:uid="{AE63F343-8391-4D9C-B14A-8E4FA361E6B5}"/>
    <cellStyle name="Normalno 2 9 5 3" xfId="20168" xr:uid="{E3B45791-81D6-45AC-AD54-9FFD81BE58EA}"/>
    <cellStyle name="Normalno 2 9 5 4" xfId="38215" xr:uid="{4E51C942-E553-46F6-8B80-5D27A989F801}"/>
    <cellStyle name="Normalno 2 9 5 5" xfId="54730" xr:uid="{D39FDCBC-A971-4645-9D4E-466D809A0A11}"/>
    <cellStyle name="Normalno 2 9 6" xfId="8860" xr:uid="{0016F7DC-EDD5-45EB-8091-90B09DF1ACFF}"/>
    <cellStyle name="Normalno 2 9 6 2" xfId="30752" xr:uid="{7EFDB27E-6F78-4A81-A2F8-FF14FEADDFCD}"/>
    <cellStyle name="Normalno 2 9 6 2 2" xfId="48798" xr:uid="{EBB87BD1-AF4A-43EA-B7C8-F6C1848DE015}"/>
    <cellStyle name="Normalno 2 9 6 3" xfId="21726" xr:uid="{05C9FE27-9DCA-47F4-AFD9-077D472EC286}"/>
    <cellStyle name="Normalno 2 9 6 4" xfId="39773" xr:uid="{ABDF5BE0-ACB6-4D11-BC4E-61C69171F402}"/>
    <cellStyle name="Normalno 2 9 7" xfId="4162" xr:uid="{083D908A-43B1-4EDC-BEAC-74167480EDF0}"/>
    <cellStyle name="Normalno 2 9 7 2" xfId="26086" xr:uid="{FA642E84-79AD-4BFD-9EE9-4F2331097708}"/>
    <cellStyle name="Normalno 2 9 7 2 2" xfId="44132" xr:uid="{0AE5BE9F-5A47-4A9A-A0E1-4B569D9D7F95}"/>
    <cellStyle name="Normalno 2 9 7 3" xfId="17060" xr:uid="{C825B7C3-EAE9-4644-B9F0-9C17526B42A8}"/>
    <cellStyle name="Normalno 2 9 7 4" xfId="35107" xr:uid="{48F9A1A3-3978-4CF4-96F1-3BFBC670F952}"/>
    <cellStyle name="Normalno 2 9 8" xfId="9885" xr:uid="{87DF85B1-D739-4ACA-ADE5-A7B23A2BBDF0}"/>
    <cellStyle name="Normalno 2 9 8 2" xfId="31777" xr:uid="{E2E934EF-DFB7-43E6-8C4C-7595096742C9}"/>
    <cellStyle name="Normalno 2 9 8 2 2" xfId="49823" xr:uid="{A27EBB34-A67A-43AD-BBD6-21D4827497AA}"/>
    <cellStyle name="Normalno 2 9 8 3" xfId="22751" xr:uid="{92B545D9-BC2D-40E2-B695-C00FA846EE9D}"/>
    <cellStyle name="Normalno 2 9 8 4" xfId="40798" xr:uid="{0FDB74CA-FD23-4897-9CF7-89EA04109F65}"/>
    <cellStyle name="Normalno 2 9 9" xfId="10658" xr:uid="{A957EEE1-4E21-4608-A8D2-9A06A845E032}"/>
    <cellStyle name="Normalno 2 9 9 2" xfId="23527" xr:uid="{B4B6BAD1-7890-453B-9ED1-4CAE927F382E}"/>
    <cellStyle name="Normalno 2 9 9 3" xfId="41573" xr:uid="{672560A7-D7C9-4BEF-BF04-EF21F94D49FF}"/>
    <cellStyle name="Normalno 20" xfId="13993" xr:uid="{CB92B25E-E7FD-4E3C-8EA1-043C4E34BEE2}"/>
    <cellStyle name="Normalno 20 2" xfId="53947" xr:uid="{E7727FDC-06BE-44D1-B0DC-64303F3A1465}"/>
    <cellStyle name="Normalno 21" xfId="14001" xr:uid="{6D7F7639-F9FF-4819-BEC4-6C93B7E5FCE9}"/>
    <cellStyle name="Normalno 22" xfId="14002" xr:uid="{EA3696EE-037A-49E8-83D2-9B6268A17F61}"/>
    <cellStyle name="Normalno 23" xfId="53969" xr:uid="{5C405645-509F-4A00-9DC5-F375CF2E900B}"/>
    <cellStyle name="Normalno 24" xfId="53970" xr:uid="{00C83489-FA9F-4BE4-AF72-BFB8490BBDBC}"/>
    <cellStyle name="Normalno 3" xfId="47" xr:uid="{00000000-0005-0000-0000-0000A9000000}"/>
    <cellStyle name="Normalno 3 2" xfId="284" xr:uid="{00000000-0005-0000-0000-0000AA000000}"/>
    <cellStyle name="Normalno 3 2 2" xfId="1751" xr:uid="{DB5372B7-9E89-4709-B298-94D1BCE96A72}"/>
    <cellStyle name="Normalno 3 2 2 10" xfId="32800" xr:uid="{64C873C2-3179-425E-B2B2-62455071FEC4}"/>
    <cellStyle name="Normalno 3 2 2 11" xfId="50865" xr:uid="{1BC09B18-A58F-4564-B5AF-24742EC68D9E}"/>
    <cellStyle name="Normalno 3 2 2 2" xfId="3593" xr:uid="{891DF83B-436D-4830-90D0-2BB2EC71658B}"/>
    <cellStyle name="Normalno 3 2 2 2 2" xfId="6743" xr:uid="{281C1941-4744-4C1C-836F-EF1A95B479B7}"/>
    <cellStyle name="Normalno 3 2 2 2 2 2" xfId="13238" xr:uid="{62CA356A-68F3-450D-82CA-8A3873EDBDEE}"/>
    <cellStyle name="Normalno 3 2 2 2 2 2 2" xfId="28666" xr:uid="{AE5F11E8-0FA5-4246-BB83-138EE099DD8F}"/>
    <cellStyle name="Normalno 3 2 2 2 2 2 3" xfId="46712" xr:uid="{8086AE68-94E5-487B-842C-3D5C3268D1DE}"/>
    <cellStyle name="Normalno 3 2 2 2 2 3" xfId="19640" xr:uid="{772BE718-F17F-46A5-A2FA-75D2601A3C39}"/>
    <cellStyle name="Normalno 3 2 2 2 2 4" xfId="37687" xr:uid="{6A085D35-5905-43B1-913F-A5C573775ADA}"/>
    <cellStyle name="Normalno 3 2 2 2 2 5" xfId="53193" xr:uid="{42886525-ACD9-4B74-BDE4-36E26999D472}"/>
    <cellStyle name="Normalno 3 2 2 2 3" xfId="8324" xr:uid="{9C3C0F70-198F-4E0B-A766-8DDA5F9BCE6C}"/>
    <cellStyle name="Normalno 3 2 2 2 3 2" xfId="30222" xr:uid="{75EA604A-EB58-484A-9D7A-BBF3A144C5F3}"/>
    <cellStyle name="Normalno 3 2 2 2 3 2 2" xfId="48268" xr:uid="{E21CBF97-EB9D-493B-856F-98606DF9FA28}"/>
    <cellStyle name="Normalno 3 2 2 2 3 3" xfId="21196" xr:uid="{4213161B-8CF5-4A0D-BF82-4F0E31F20273}"/>
    <cellStyle name="Normalno 3 2 2 2 3 4" xfId="39243" xr:uid="{0A861A2F-451F-4D59-BBE3-DDA9D68B728B}"/>
    <cellStyle name="Normalno 3 2 2 2 4" xfId="9364" xr:uid="{54F048F4-706B-4ADD-A023-9F1BAFAB0979}"/>
    <cellStyle name="Normalno 3 2 2 2 4 2" xfId="31256" xr:uid="{5D965C5B-2A94-4C92-BCDA-FE25F3BDF6A7}"/>
    <cellStyle name="Normalno 3 2 2 2 4 2 2" xfId="49302" xr:uid="{55484DC8-3421-4F64-82F4-D8D921082B49}"/>
    <cellStyle name="Normalno 3 2 2 2 4 3" xfId="22230" xr:uid="{6D8FABB1-B869-4DA9-B844-DAFF23ED1AA1}"/>
    <cellStyle name="Normalno 3 2 2 2 4 4" xfId="40277" xr:uid="{EF692D6C-228A-4496-99C0-9AE23B670E0A}"/>
    <cellStyle name="Normalno 3 2 2 2 5" xfId="5190" xr:uid="{840E06E9-2033-479B-847D-CFFB23082A0B}"/>
    <cellStyle name="Normalno 3 2 2 2 5 2" xfId="27114" xr:uid="{6A0C0B97-E5CC-4702-B424-CFB85772F639}"/>
    <cellStyle name="Normalno 3 2 2 2 5 2 2" xfId="45160" xr:uid="{A3703769-5626-4545-949E-2C79D999D3E1}"/>
    <cellStyle name="Normalno 3 2 2 2 5 3" xfId="18088" xr:uid="{D28F4F58-B85F-4570-AA69-1AF59D51961B}"/>
    <cellStyle name="Normalno 3 2 2 2 5 4" xfId="36135" xr:uid="{BCE5D3EA-B6B9-45EE-BEDD-B88ECCBA9A58}"/>
    <cellStyle name="Normalno 3 2 2 2 6" xfId="11686" xr:uid="{4E9632F2-D149-4FE1-8F91-3AEC6B5243E1}"/>
    <cellStyle name="Normalno 3 2 2 2 6 2" xfId="25556" xr:uid="{AA6C44E5-6C2E-4AEA-85EC-C150544B25D3}"/>
    <cellStyle name="Normalno 3 2 2 2 6 3" xfId="43602" xr:uid="{DC3DFE77-77FC-4832-ACFF-6CA8FE2317B7}"/>
    <cellStyle name="Normalno 3 2 2 2 7" xfId="16530" xr:uid="{40D616DD-5DFC-4337-9B61-A17754114E54}"/>
    <cellStyle name="Normalno 3 2 2 2 8" xfId="34577" xr:uid="{6F3A7D99-E756-4329-BAC8-FD09D416DBC0}"/>
    <cellStyle name="Normalno 3 2 2 2 9" xfId="51641" xr:uid="{4AC29C11-EA5A-48B5-B980-95593B4868EF}"/>
    <cellStyle name="Normalno 3 2 2 3" xfId="2809" xr:uid="{B3CC57D8-C420-464D-B62D-CEE88FF6BCD1}"/>
    <cellStyle name="Normalno 3 2 2 3 2" xfId="5966" xr:uid="{675CD294-64C8-4027-9D52-90C72BB90D1A}"/>
    <cellStyle name="Normalno 3 2 2 3 2 2" xfId="27890" xr:uid="{F776EE71-F55A-4ADA-BADC-D3B63DB4E730}"/>
    <cellStyle name="Normalno 3 2 2 3 2 2 2" xfId="45936" xr:uid="{58050AAB-6DC7-4625-BE16-95430584B0BB}"/>
    <cellStyle name="Normalno 3 2 2 3 2 3" xfId="18864" xr:uid="{00A14062-F989-4301-9291-8E6E5B5724C2}"/>
    <cellStyle name="Normalno 3 2 2 3 2 4" xfId="36911" xr:uid="{EBCE8806-8791-4290-A7EF-245C21851215}"/>
    <cellStyle name="Normalno 3 2 2 3 3" xfId="12462" xr:uid="{FF60A179-BEB3-4293-80E7-32D88C467C08}"/>
    <cellStyle name="Normalno 3 2 2 3 3 2" xfId="24780" xr:uid="{05803EC8-F595-4418-8E7D-5EB3F71E3136}"/>
    <cellStyle name="Normalno 3 2 2 3 3 3" xfId="42826" xr:uid="{E0AAE29A-E58C-44D4-822A-E469FA58EA7E}"/>
    <cellStyle name="Normalno 3 2 2 3 4" xfId="15754" xr:uid="{BD01F970-98E4-4C95-A9F6-BE220C3E4506}"/>
    <cellStyle name="Normalno 3 2 2 3 5" xfId="33801" xr:uid="{BA73E778-8FFB-4302-BB03-79F29FF71A39}"/>
    <cellStyle name="Normalno 3 2 2 3 6" xfId="52417" xr:uid="{04E0ADE4-46C5-4F15-B916-683CB6E3D98F}"/>
    <cellStyle name="Normalno 3 2 2 4" xfId="7548" xr:uid="{FB5F7568-1347-4284-B104-3A91772AC76D}"/>
    <cellStyle name="Normalno 3 2 2 4 2" xfId="29446" xr:uid="{D40371A9-DAB3-489A-824F-80A801AEB390}"/>
    <cellStyle name="Normalno 3 2 2 4 2 2" xfId="47492" xr:uid="{34D7A8C0-CFA5-45B5-AF21-838F0594A545}"/>
    <cellStyle name="Normalno 3 2 2 4 3" xfId="20420" xr:uid="{3EB34CB2-51B7-48BA-9180-42CF544CA3F0}"/>
    <cellStyle name="Normalno 3 2 2 4 4" xfId="38467" xr:uid="{3CCF151F-6034-421F-A32F-CD277E33A8AB}"/>
    <cellStyle name="Normalno 3 2 2 5" xfId="9112" xr:uid="{AE40C02F-9855-4510-A269-69A5CA8664BA}"/>
    <cellStyle name="Normalno 3 2 2 5 2" xfId="31004" xr:uid="{9F31455B-175D-4E3D-94C5-08E4D87EE22A}"/>
    <cellStyle name="Normalno 3 2 2 5 2 2" xfId="49050" xr:uid="{6D6E60D1-D0FA-443B-B0DE-2376A11C4D45}"/>
    <cellStyle name="Normalno 3 2 2 5 3" xfId="21978" xr:uid="{B049063F-95F6-43ED-BB5E-F5EAED70F7BD}"/>
    <cellStyle name="Normalno 3 2 2 5 4" xfId="40025" xr:uid="{CE99DD06-ED32-47FE-AE2A-062906613181}"/>
    <cellStyle name="Normalno 3 2 2 6" xfId="4414" xr:uid="{5DAF37A0-D3B1-45A0-9198-EACE989555F1}"/>
    <cellStyle name="Normalno 3 2 2 6 2" xfId="26338" xr:uid="{50BD9808-D60A-4DF0-BE05-5DE96BB2FE85}"/>
    <cellStyle name="Normalno 3 2 2 6 2 2" xfId="44384" xr:uid="{36B77809-4F54-47F2-A088-D229CF5A439F}"/>
    <cellStyle name="Normalno 3 2 2 6 3" xfId="17312" xr:uid="{ED10886E-AC13-4AA7-825D-ADA959473E3C}"/>
    <cellStyle name="Normalno 3 2 2 6 4" xfId="35359" xr:uid="{A8BD1B83-EAC7-434E-B568-93CEFC6F7FA1}"/>
    <cellStyle name="Normalno 3 2 2 7" xfId="10137" xr:uid="{3CA1986B-0E53-4AC7-A1D2-097AE2870673}"/>
    <cellStyle name="Normalno 3 2 2 7 2" xfId="32029" xr:uid="{A8F1C355-D218-449D-8742-BA11F883AE10}"/>
    <cellStyle name="Normalno 3 2 2 7 2 2" xfId="50075" xr:uid="{8299AC50-A951-4F4F-B437-C5A7130F7095}"/>
    <cellStyle name="Normalno 3 2 2 7 3" xfId="23003" xr:uid="{389C3739-DCE0-4B3D-9C14-3A37A5CB3714}"/>
    <cellStyle name="Normalno 3 2 2 7 4" xfId="41050" xr:uid="{44FA4A32-AE7C-491B-BF6B-E924ED79E165}"/>
    <cellStyle name="Normalno 3 2 2 8" xfId="10910" xr:uid="{3D2BD9D5-40A1-46E9-9BE3-9BB471949CE9}"/>
    <cellStyle name="Normalno 3 2 2 8 2" xfId="23779" xr:uid="{C52456B2-EC6E-4A6D-9A0F-DBF6445845AC}"/>
    <cellStyle name="Normalno 3 2 2 8 3" xfId="41825" xr:uid="{D0C3CAF2-6B3A-422D-A78B-45D7CD328443}"/>
    <cellStyle name="Normalno 3 2 2 9" xfId="14753" xr:uid="{829A4F1E-00F5-4879-94A5-2231D728E0E0}"/>
    <cellStyle name="Normalno 3 3" xfId="1752" xr:uid="{C3BBC5A9-EDA1-42C5-BAD4-21E9BD172445}"/>
    <cellStyle name="Normalno 3 3 10" xfId="32801" xr:uid="{21879DD2-FB07-4974-A37C-57F148D63DBC}"/>
    <cellStyle name="Normalno 3 3 11" xfId="50866" xr:uid="{3B59DAFE-FC41-4B58-BAE8-C2462EC1571B}"/>
    <cellStyle name="Normalno 3 3 2" xfId="3594" xr:uid="{E5DB2F4A-45CB-47BF-9319-636EF9868A15}"/>
    <cellStyle name="Normalno 3 3 2 2" xfId="6744" xr:uid="{B63C3CB9-096D-4336-990B-10F142737203}"/>
    <cellStyle name="Normalno 3 3 2 2 2" xfId="13239" xr:uid="{E7792A3B-16D6-438C-AAB4-E55159702B16}"/>
    <cellStyle name="Normalno 3 3 2 2 2 2" xfId="28667" xr:uid="{B704E514-58FD-4892-84AC-2E02CB6BE187}"/>
    <cellStyle name="Normalno 3 3 2 2 2 3" xfId="46713" xr:uid="{4F663703-758C-463F-9321-65FA0EFF426E}"/>
    <cellStyle name="Normalno 3 3 2 2 3" xfId="19641" xr:uid="{3C3322B2-56D9-45B9-8E74-2EDDD8B66B37}"/>
    <cellStyle name="Normalno 3 3 2 2 4" xfId="37688" xr:uid="{CA10F318-56CC-4D1C-BE3E-7EF26F6BB276}"/>
    <cellStyle name="Normalno 3 3 2 2 5" xfId="53194" xr:uid="{EF05E460-BCB8-4EF6-BAFD-80E4D322DCF7}"/>
    <cellStyle name="Normalno 3 3 2 3" xfId="8325" xr:uid="{F9D2B43E-9E5E-497A-918A-39D5B272D492}"/>
    <cellStyle name="Normalno 3 3 2 3 2" xfId="30223" xr:uid="{744DD534-43D3-4C85-9507-4C319C378B31}"/>
    <cellStyle name="Normalno 3 3 2 3 2 2" xfId="48269" xr:uid="{351DA043-4907-4395-9E60-2F4BC5A3A884}"/>
    <cellStyle name="Normalno 3 3 2 3 3" xfId="21197" xr:uid="{9696A2AA-68F7-4D89-A52B-EE0BE2122D3A}"/>
    <cellStyle name="Normalno 3 3 2 3 4" xfId="39244" xr:uid="{4964B31D-075B-46A1-B42F-B5059B9E5648}"/>
    <cellStyle name="Normalno 3 3 2 4" xfId="9365" xr:uid="{7B08F1B7-A979-412F-8E56-DD21CAAF88B3}"/>
    <cellStyle name="Normalno 3 3 2 4 2" xfId="31257" xr:uid="{B412E350-BD02-4965-98BE-273EF7CA66C4}"/>
    <cellStyle name="Normalno 3 3 2 4 2 2" xfId="49303" xr:uid="{94CCD8A7-B212-415B-AC71-B044D647C786}"/>
    <cellStyle name="Normalno 3 3 2 4 3" xfId="22231" xr:uid="{2FAF8F4C-525C-4390-8F89-E4AF9A3948CF}"/>
    <cellStyle name="Normalno 3 3 2 4 4" xfId="40278" xr:uid="{50171DC3-0BD7-4CBD-8708-A58421F60004}"/>
    <cellStyle name="Normalno 3 3 2 5" xfId="5191" xr:uid="{277C7B9E-AEE9-4EC6-BB14-415046880AEB}"/>
    <cellStyle name="Normalno 3 3 2 5 2" xfId="27115" xr:uid="{EB2927B8-DC81-427E-9872-82440426D557}"/>
    <cellStyle name="Normalno 3 3 2 5 2 2" xfId="45161" xr:uid="{FFC03809-62B5-4DB6-8300-9022A26484DE}"/>
    <cellStyle name="Normalno 3 3 2 5 3" xfId="18089" xr:uid="{2C14DF59-6B97-4DCE-B1FC-9BEE8C37F139}"/>
    <cellStyle name="Normalno 3 3 2 5 4" xfId="36136" xr:uid="{27D2D102-38ED-4FBC-AE91-C570982D8B40}"/>
    <cellStyle name="Normalno 3 3 2 6" xfId="11687" xr:uid="{01A3BAEF-881E-48FE-BD80-99D673D8BF0C}"/>
    <cellStyle name="Normalno 3 3 2 6 2" xfId="25557" xr:uid="{9FDEA1DE-DCD6-4EBB-ADB9-9AA3BDA40C33}"/>
    <cellStyle name="Normalno 3 3 2 6 3" xfId="43603" xr:uid="{07CD09D2-718E-4F59-AA81-0FA6A03D4826}"/>
    <cellStyle name="Normalno 3 3 2 7" xfId="16531" xr:uid="{19DDF9EB-1A88-41FB-82DD-65B378208A32}"/>
    <cellStyle name="Normalno 3 3 2 8" xfId="34578" xr:uid="{48CB52E5-9368-4BD5-A231-EC00361CCB0D}"/>
    <cellStyle name="Normalno 3 3 2 9" xfId="51642" xr:uid="{94F3871C-D14A-4B0B-8747-42F7063A8B61}"/>
    <cellStyle name="Normalno 3 3 3" xfId="2810" xr:uid="{C48166BE-5A61-4DDD-9902-A85D4B86F239}"/>
    <cellStyle name="Normalno 3 3 3 2" xfId="5967" xr:uid="{8E434899-8415-4795-8E59-CEC5567748BE}"/>
    <cellStyle name="Normalno 3 3 3 2 2" xfId="27891" xr:uid="{6990F352-2D83-4BDD-AFBB-8E3EAA2F7914}"/>
    <cellStyle name="Normalno 3 3 3 2 2 2" xfId="45937" xr:uid="{CD5B5348-2E49-444C-ACE4-E12A3CF981DC}"/>
    <cellStyle name="Normalno 3 3 3 2 3" xfId="18865" xr:uid="{A7B77F04-822E-4610-B99F-ECA92BB0EF85}"/>
    <cellStyle name="Normalno 3 3 3 2 4" xfId="36912" xr:uid="{B8F5490A-E291-4D21-A325-1BDBB62D3988}"/>
    <cellStyle name="Normalno 3 3 3 3" xfId="12463" xr:uid="{928B56A1-5CE9-4144-9467-C923C07A99A5}"/>
    <cellStyle name="Normalno 3 3 3 3 2" xfId="24781" xr:uid="{1CED4DD7-6907-4AEE-81DD-ECEF77636496}"/>
    <cellStyle name="Normalno 3 3 3 3 3" xfId="42827" xr:uid="{5E645574-BC0C-4748-B46A-0905A5D3DE35}"/>
    <cellStyle name="Normalno 3 3 3 4" xfId="15755" xr:uid="{09830119-FACA-4582-8018-E1700803AC29}"/>
    <cellStyle name="Normalno 3 3 3 5" xfId="33802" xr:uid="{EA9CCCA1-8103-46E0-9C76-7178B9C93F01}"/>
    <cellStyle name="Normalno 3 3 3 6" xfId="52418" xr:uid="{EC45668C-2539-40F0-809D-87FD6BB47FA1}"/>
    <cellStyle name="Normalno 3 3 4" xfId="7549" xr:uid="{B816D4FF-45B1-406D-8775-7C1BF4FAB130}"/>
    <cellStyle name="Normalno 3 3 4 2" xfId="29447" xr:uid="{FAB0061A-4B11-4359-BE4D-514545FAAFD9}"/>
    <cellStyle name="Normalno 3 3 4 2 2" xfId="47493" xr:uid="{6A82FFFA-FBC5-4956-8859-770341440D49}"/>
    <cellStyle name="Normalno 3 3 4 3" xfId="20421" xr:uid="{F6234B45-1A12-49AF-94CD-84E2CA776AAF}"/>
    <cellStyle name="Normalno 3 3 4 4" xfId="38468" xr:uid="{591CEDD9-DB3E-4277-AE22-1798FEFA285D}"/>
    <cellStyle name="Normalno 3 3 5" xfId="9113" xr:uid="{08921BC4-19CB-460D-902E-1E33483CB472}"/>
    <cellStyle name="Normalno 3 3 5 2" xfId="31005" xr:uid="{6BE91EA7-6067-48C4-ACD6-2DD1F0A7D552}"/>
    <cellStyle name="Normalno 3 3 5 2 2" xfId="49051" xr:uid="{B43A5D86-2236-415E-AA3E-966162F62C1F}"/>
    <cellStyle name="Normalno 3 3 5 3" xfId="21979" xr:uid="{0E7CA02B-7B41-44F8-BBEC-C0187652E535}"/>
    <cellStyle name="Normalno 3 3 5 4" xfId="40026" xr:uid="{62AE492B-802C-45FE-B781-2181F19EA9FB}"/>
    <cellStyle name="Normalno 3 3 6" xfId="4415" xr:uid="{E4D5210A-3697-4915-8FDB-3C16AE263F3A}"/>
    <cellStyle name="Normalno 3 3 6 2" xfId="26339" xr:uid="{0BBBC380-C0E0-4E29-A3AC-48176BD8C0A1}"/>
    <cellStyle name="Normalno 3 3 6 2 2" xfId="44385" xr:uid="{D5C59E95-B200-4714-8950-86DEEB64DC63}"/>
    <cellStyle name="Normalno 3 3 6 3" xfId="17313" xr:uid="{CA933F3A-5F37-4C15-A156-8C0A819C8055}"/>
    <cellStyle name="Normalno 3 3 6 4" xfId="35360" xr:uid="{41F7C1F0-28ED-4AD8-8906-B626A5DF1017}"/>
    <cellStyle name="Normalno 3 3 7" xfId="10138" xr:uid="{02F41F36-9BA7-42C3-BA09-D3DFD9C06277}"/>
    <cellStyle name="Normalno 3 3 7 2" xfId="32030" xr:uid="{7831C091-CD76-41E6-A4D4-81AF400AE0EB}"/>
    <cellStyle name="Normalno 3 3 7 2 2" xfId="50076" xr:uid="{ABC96940-9F8F-4F3C-AD3C-7F32340DD1A6}"/>
    <cellStyle name="Normalno 3 3 7 3" xfId="23004" xr:uid="{616CE775-D187-4AD7-86D9-F2555D36A23E}"/>
    <cellStyle name="Normalno 3 3 7 4" xfId="41051" xr:uid="{C4584C6F-62B9-490C-B837-252B09FDD511}"/>
    <cellStyle name="Normalno 3 3 8" xfId="10911" xr:uid="{89D8C057-625F-4FFD-8344-E19CE7C7ACEE}"/>
    <cellStyle name="Normalno 3 3 8 2" xfId="23780" xr:uid="{291D6FA8-6D1B-498B-9693-E56393D7ACB9}"/>
    <cellStyle name="Normalno 3 3 8 3" xfId="41826" xr:uid="{AFD00C32-EA92-4691-867A-96594D4ACB65}"/>
    <cellStyle name="Normalno 3 3 9" xfId="14754" xr:uid="{CA1775E3-0E9D-4293-A66F-A83CDBEBEEDB}"/>
    <cellStyle name="Normalno 3 4" xfId="3630" xr:uid="{8D56B3E4-A1B9-40B0-B83B-FE7AD822D70E}"/>
    <cellStyle name="Normalno 3 4 2" xfId="1791" xr:uid="{C3003C8C-F7D5-40D4-94BC-45A1D6378175}"/>
    <cellStyle name="Normalno 3 4 2 10" xfId="10916" xr:uid="{02638F49-990C-4E07-8543-EFE3679D27BC}"/>
    <cellStyle name="Normalno 3 4 2 10 2" xfId="23785" xr:uid="{199D35CF-7C05-4956-8D9E-3CA15CCC31EA}"/>
    <cellStyle name="Normalno 3 4 2 10 3" xfId="41831" xr:uid="{C29ED21C-C739-453F-8913-DFC96256C1B8}"/>
    <cellStyle name="Normalno 3 4 2 11" xfId="14759" xr:uid="{AC1A02BE-41DE-4910-A33F-142E0CE13FDB}"/>
    <cellStyle name="Normalno 3 4 2 12" xfId="32806" xr:uid="{F91FAD0D-1E0E-44BC-8F5B-D91EC95CCC22}"/>
    <cellStyle name="Normalno 3 4 2 13" xfId="50107" xr:uid="{125FFCD2-DA00-418C-87A7-8227A4E0E882}"/>
    <cellStyle name="Normalno 3 4 2 14" xfId="50871" xr:uid="{E586B8C1-6F59-4D4F-B129-95CE394BD3BA}"/>
    <cellStyle name="Normalno 3 4 2 2" xfId="1792" xr:uid="{76A15B25-326B-4D1B-8439-2C3AA86A25D1}"/>
    <cellStyle name="Normalno 3 4 2 2 10" xfId="14760" xr:uid="{7F2DF944-F864-4173-9792-0E0506AA2875}"/>
    <cellStyle name="Normalno 3 4 2 2 11" xfId="32807" xr:uid="{77F65DE6-4B97-4120-A3F0-6BBDCEBE4074}"/>
    <cellStyle name="Normalno 3 4 2 2 12" xfId="50872" xr:uid="{D51C7CD2-CA3D-4957-A03A-31F67A47200D}"/>
    <cellStyle name="Normalno 3 4 2 2 2" xfId="2827" xr:uid="{4430DD51-3CDB-4DE9-9A80-DA7415D86718}"/>
    <cellStyle name="Normalno 3 4 2 2 2 2" xfId="3606" xr:uid="{70CA1502-701B-4BB1-9FE2-BB6A9623DFFA}"/>
    <cellStyle name="Normalno 3 4 2 2 2 2 2" xfId="6756" xr:uid="{D96F4AC0-EE8A-415E-B6A9-58E1B50CD8FC}"/>
    <cellStyle name="Normalno 3 4 2 2 2 2 2 2" xfId="13251" xr:uid="{11498853-586C-4159-8842-F1E63CC539FE}"/>
    <cellStyle name="Normalno 3 4 2 2 2 2 2 2 2" xfId="28679" xr:uid="{A41A7DE0-1304-4A1A-A8D5-4E1DED351445}"/>
    <cellStyle name="Normalno 3 4 2 2 2 2 2 2 3" xfId="46725" xr:uid="{32CBBE1A-7DFE-4975-AB98-9111979CB834}"/>
    <cellStyle name="Normalno 3 4 2 2 2 2 2 3" xfId="19653" xr:uid="{8A29A930-9126-4BE3-B993-C205FDEE98C9}"/>
    <cellStyle name="Normalno 3 4 2 2 2 2 2 4" xfId="37700" xr:uid="{3AB84836-475A-444A-9096-2935A1413907}"/>
    <cellStyle name="Normalno 3 4 2 2 2 2 2 5" xfId="53206" xr:uid="{06036B82-F1FE-4F88-8B0D-321396C171D5}"/>
    <cellStyle name="Normalno 3 4 2 2 2 2 3" xfId="8337" xr:uid="{E2B3DEB6-5AC0-4EBF-8EA3-5AD4ECF9630A}"/>
    <cellStyle name="Normalno 3 4 2 2 2 2 3 2" xfId="30235" xr:uid="{F8127F9E-F8A3-433A-B615-3F15EAD28E17}"/>
    <cellStyle name="Normalno 3 4 2 2 2 2 3 2 2" xfId="48281" xr:uid="{C2C0AA51-264F-451A-843E-060CF11C1806}"/>
    <cellStyle name="Normalno 3 4 2 2 2 2 3 3" xfId="21209" xr:uid="{F2429CD2-9802-4341-9A5F-2DE845B98FB9}"/>
    <cellStyle name="Normalno 3 4 2 2 2 2 3 4" xfId="39256" xr:uid="{27AEF122-556B-4D29-BEED-9D9CFB54ACBE}"/>
    <cellStyle name="Normalno 3 4 2 2 2 2 4" xfId="5203" xr:uid="{EF9E526F-AE59-4EB3-8D96-15F31914A94E}"/>
    <cellStyle name="Normalno 3 4 2 2 2 2 4 2" xfId="27127" xr:uid="{F40E29A3-37B2-4DF0-BDAE-8AD506D9E995}"/>
    <cellStyle name="Normalno 3 4 2 2 2 2 4 2 2" xfId="45173" xr:uid="{E0303777-276F-40F8-AE5C-E54B37ED45C9}"/>
    <cellStyle name="Normalno 3 4 2 2 2 2 4 3" xfId="18101" xr:uid="{55E64176-77E8-48D1-918C-870FFACA7CA5}"/>
    <cellStyle name="Normalno 3 4 2 2 2 2 4 4" xfId="36148" xr:uid="{C2E5BD4A-6A4E-4E3D-AB3D-0A063A6EA81D}"/>
    <cellStyle name="Normalno 3 4 2 2 2 2 5" xfId="11699" xr:uid="{43659C64-EFBF-4E7E-8D93-5D391F6CF587}"/>
    <cellStyle name="Normalno 3 4 2 2 2 2 5 2" xfId="25569" xr:uid="{ADEE6B38-F401-4B43-804B-3A3F1EEFEDD2}"/>
    <cellStyle name="Normalno 3 4 2 2 2 2 5 3" xfId="43615" xr:uid="{701CCD27-03E2-460A-B123-D1266671F208}"/>
    <cellStyle name="Normalno 3 4 2 2 2 2 6" xfId="16543" xr:uid="{21DF5EDA-96AD-44AA-86BC-55A0DC67C496}"/>
    <cellStyle name="Normalno 3 4 2 2 2 2 7" xfId="34590" xr:uid="{F83F6518-4C06-40B3-AABF-52B7EAB599F5}"/>
    <cellStyle name="Normalno 3 4 2 2 2 2 8" xfId="51654" xr:uid="{602B094F-1D65-4B89-8BCF-6A2D2D981288}"/>
    <cellStyle name="Normalno 3 4 2 2 2 3" xfId="5980" xr:uid="{846DC7CB-D2F7-47F1-83B2-3D7038C731F5}"/>
    <cellStyle name="Normalno 3 4 2 2 2 3 2" xfId="12475" xr:uid="{A62F068A-61FA-445F-8D71-4684BEE414BB}"/>
    <cellStyle name="Normalno 3 4 2 2 2 3 2 2" xfId="27903" xr:uid="{56E0DD1D-C2C4-4E5C-8EE5-C8651A238C28}"/>
    <cellStyle name="Normalno 3 4 2 2 2 3 2 3" xfId="45949" xr:uid="{3C87234F-1C75-463A-A2E0-E030E1A7FF59}"/>
    <cellStyle name="Normalno 3 4 2 2 2 3 3" xfId="18877" xr:uid="{63443A03-937C-436D-9260-568E1942365A}"/>
    <cellStyle name="Normalno 3 4 2 2 2 3 4" xfId="36924" xr:uid="{4F40B8DB-214C-4430-8BF5-FF23AC72A8D3}"/>
    <cellStyle name="Normalno 3 4 2 2 2 3 5" xfId="52430" xr:uid="{A32E7807-8031-4595-993B-B4472CB2B734}"/>
    <cellStyle name="Normalno 3 4 2 2 2 4" xfId="7561" xr:uid="{CBF4D2D4-CC38-4B55-BFB3-6F55779991D9}"/>
    <cellStyle name="Normalno 3 4 2 2 2 4 2" xfId="29459" xr:uid="{BF91E801-EDE2-4248-B191-4F16741BE7BB}"/>
    <cellStyle name="Normalno 3 4 2 2 2 4 2 2" xfId="47505" xr:uid="{F0CAFAD7-C673-469A-9FBE-6E636EB65D6F}"/>
    <cellStyle name="Normalno 3 4 2 2 2 4 3" xfId="20433" xr:uid="{C5163232-F97E-4170-8C1B-E83B2356702B}"/>
    <cellStyle name="Normalno 3 4 2 2 2 4 4" xfId="38480" xr:uid="{67F56A66-6EE2-4910-A207-700613335F28}"/>
    <cellStyle name="Normalno 3 4 2 2 2 5" xfId="4427" xr:uid="{430ACED1-7DA9-4280-8224-F9A0B158D463}"/>
    <cellStyle name="Normalno 3 4 2 2 2 5 2" xfId="26351" xr:uid="{B83714E9-9987-4BD1-8B74-F700880718FB}"/>
    <cellStyle name="Normalno 3 4 2 2 2 5 2 2" xfId="44397" xr:uid="{FBF6D9B7-F275-47A0-8634-1379799BA71F}"/>
    <cellStyle name="Normalno 3 4 2 2 2 5 3" xfId="17325" xr:uid="{2AFCAD08-27B3-452E-8B2F-F928AD094ACB}"/>
    <cellStyle name="Normalno 3 4 2 2 2 5 4" xfId="35372" xr:uid="{77EDF062-2846-446D-98DB-D38AB329767A}"/>
    <cellStyle name="Normalno 3 4 2 2 2 6" xfId="10923" xr:uid="{C81B43CA-07FA-4FD1-87E6-0C4636A5BEB8}"/>
    <cellStyle name="Normalno 3 4 2 2 2 6 2" xfId="24793" xr:uid="{AA2F9055-6692-4591-A92A-041CCD538FC8}"/>
    <cellStyle name="Normalno 3 4 2 2 2 6 3" xfId="42839" xr:uid="{9AD73CEB-ED5C-4066-9E6A-8BA3AAF7BD05}"/>
    <cellStyle name="Normalno 3 4 2 2 2 7" xfId="15767" xr:uid="{AE05514C-10F5-4AE6-8DDE-3619FCEF91E1}"/>
    <cellStyle name="Normalno 3 4 2 2 2 8" xfId="33814" xr:uid="{468E0498-BE11-4F2F-9035-315F8D1B37FF}"/>
    <cellStyle name="Normalno 3 4 2 2 2 9" xfId="50878" xr:uid="{1005FF06-42A5-42BC-86FE-BC74BA6D96F0}"/>
    <cellStyle name="Normalno 3 4 2 2 3" xfId="3600" xr:uid="{154D8F17-0579-4331-80E4-59F239B2CF01}"/>
    <cellStyle name="Normalno 3 4 2 2 3 2" xfId="6750" xr:uid="{45BF1DCA-D247-4EF8-B218-5742AF425C40}"/>
    <cellStyle name="Normalno 3 4 2 2 3 2 2" xfId="13245" xr:uid="{1DC81CA1-2AA3-495A-BBD0-1A088858B309}"/>
    <cellStyle name="Normalno 3 4 2 2 3 2 2 2" xfId="28673" xr:uid="{FB58B5D8-6ECD-4A3A-BFD9-E78DFB1256DF}"/>
    <cellStyle name="Normalno 3 4 2 2 3 2 2 3" xfId="46719" xr:uid="{C6DA0DC5-A52E-4765-BA19-59B398AB1BFD}"/>
    <cellStyle name="Normalno 3 4 2 2 3 2 3" xfId="19647" xr:uid="{1F29C92C-20E7-47EF-8B4A-A31F95EE0B24}"/>
    <cellStyle name="Normalno 3 4 2 2 3 2 4" xfId="37694" xr:uid="{E353475F-4A8E-4A5B-BE37-D6554D957DEE}"/>
    <cellStyle name="Normalno 3 4 2 2 3 2 5" xfId="53200" xr:uid="{2DBD124E-EE0E-4DC8-8DB1-E75DE2D4E353}"/>
    <cellStyle name="Normalno 3 4 2 2 3 3" xfId="8331" xr:uid="{A8965A3C-6A0F-4F2A-8AB4-32C9EF64ECF5}"/>
    <cellStyle name="Normalno 3 4 2 2 3 3 2" xfId="30229" xr:uid="{012C2E2F-2A3F-4DBD-B428-618371AE7DA9}"/>
    <cellStyle name="Normalno 3 4 2 2 3 3 2 2" xfId="48275" xr:uid="{53A62EDD-2D4B-48B4-A55B-2437B5D69DBA}"/>
    <cellStyle name="Normalno 3 4 2 2 3 3 3" xfId="21203" xr:uid="{7F60EC74-6FA9-4746-8C37-1A8B4EEFD498}"/>
    <cellStyle name="Normalno 3 4 2 2 3 3 4" xfId="39250" xr:uid="{04A7AF6C-06F8-4D2C-8F67-792084DF7B07}"/>
    <cellStyle name="Normalno 3 4 2 2 3 4" xfId="5197" xr:uid="{D04E5C13-7053-49D9-A9CE-CEC0F08182B8}"/>
    <cellStyle name="Normalno 3 4 2 2 3 4 2" xfId="27121" xr:uid="{5021A3A2-C501-496C-AE29-71B5E7D00B17}"/>
    <cellStyle name="Normalno 3 4 2 2 3 4 2 2" xfId="45167" xr:uid="{7B1B6D59-3468-4A8B-BC5B-1688787BD105}"/>
    <cellStyle name="Normalno 3 4 2 2 3 4 3" xfId="18095" xr:uid="{5C348F70-F86A-4977-BD4A-65D2D8A3C093}"/>
    <cellStyle name="Normalno 3 4 2 2 3 4 4" xfId="36142" xr:uid="{87F30DB9-0BCE-4C6F-8002-263E10D7F98A}"/>
    <cellStyle name="Normalno 3 4 2 2 3 5" xfId="11693" xr:uid="{5886C0C7-1DFC-42E1-BE7F-61DBAD2DBA75}"/>
    <cellStyle name="Normalno 3 4 2 2 3 5 2" xfId="25563" xr:uid="{08699B88-4F29-4C27-B8CD-BCF38EF2E209}"/>
    <cellStyle name="Normalno 3 4 2 2 3 5 3" xfId="43609" xr:uid="{8284C1AE-7065-4439-BBAB-30DB2B12E8ED}"/>
    <cellStyle name="Normalno 3 4 2 2 3 6" xfId="16537" xr:uid="{E67FBE50-D73C-4902-973C-25AFD4F74227}"/>
    <cellStyle name="Normalno 3 4 2 2 3 7" xfId="34584" xr:uid="{8EF18AFB-E04C-400D-BABF-C35D64A2658B}"/>
    <cellStyle name="Normalno 3 4 2 2 3 8" xfId="51648" xr:uid="{AB07A87A-9D6A-4B47-84AC-B04BA6A973DD}"/>
    <cellStyle name="Normalno 3 4 2 2 4" xfId="2816" xr:uid="{9DC7CC6E-73B1-4F86-88C0-1E355291CCF7}"/>
    <cellStyle name="Normalno 3 4 2 2 4 2" xfId="5973" xr:uid="{487EEABE-0682-4FA0-8273-E6ED32A01C97}"/>
    <cellStyle name="Normalno 3 4 2 2 4 2 2" xfId="27897" xr:uid="{AAB15456-7F4F-45DE-9E19-6D1BE49F2052}"/>
    <cellStyle name="Normalno 3 4 2 2 4 2 2 2" xfId="45943" xr:uid="{0F990748-2BCB-41B7-AA0B-E344F9041869}"/>
    <cellStyle name="Normalno 3 4 2 2 4 2 3" xfId="18871" xr:uid="{F8DD162F-5ACA-4F43-962F-9CE35F579A31}"/>
    <cellStyle name="Normalno 3 4 2 2 4 2 4" xfId="36918" xr:uid="{34643A56-1F4B-48A2-A9D1-665953EFC9A4}"/>
    <cellStyle name="Normalno 3 4 2 2 4 3" xfId="12469" xr:uid="{78C46367-0262-499E-B91E-9EE0686366B7}"/>
    <cellStyle name="Normalno 3 4 2 2 4 3 2" xfId="24787" xr:uid="{4F083C93-49D8-4A74-BAA8-52650DF2707F}"/>
    <cellStyle name="Normalno 3 4 2 2 4 3 3" xfId="42833" xr:uid="{BE2CF839-EC88-4CAB-9DF0-B70E6397CC13}"/>
    <cellStyle name="Normalno 3 4 2 2 4 4" xfId="15761" xr:uid="{AA29F8AD-2341-4ED5-A671-26D1E5964C71}"/>
    <cellStyle name="Normalno 3 4 2 2 4 5" xfId="33808" xr:uid="{0B05D1A7-20B0-4F4E-83AD-E4FC5BFB4129}"/>
    <cellStyle name="Normalno 3 4 2 2 4 6" xfId="52424" xr:uid="{C8C71C33-F913-47F6-8AB7-5348004ECB3D}"/>
    <cellStyle name="Normalno 3 4 2 2 5" xfId="7555" xr:uid="{6836217E-C7FB-442E-A60B-001FBF6856B9}"/>
    <cellStyle name="Normalno 3 4 2 2 5 2" xfId="29453" xr:uid="{2ACAA6CC-8D93-43DA-B20D-3B7E6A24BE36}"/>
    <cellStyle name="Normalno 3 4 2 2 5 2 2" xfId="47499" xr:uid="{44F69195-0A90-461A-A993-C60D2FF419F3}"/>
    <cellStyle name="Normalno 3 4 2 2 5 3" xfId="20427" xr:uid="{34304212-39AA-42D8-818E-AF45CC2C9C30}"/>
    <cellStyle name="Normalno 3 4 2 2 5 4" xfId="38474" xr:uid="{64EBBD81-172D-4B0F-AF2C-F59C3DB06F61}"/>
    <cellStyle name="Normalno 3 4 2 2 6" xfId="9119" xr:uid="{61CB15FD-B441-47E8-BE48-AF98549E7331}"/>
    <cellStyle name="Normalno 3 4 2 2 6 2" xfId="31011" xr:uid="{C9F727F8-5C77-4895-B63F-BB88DE0296E0}"/>
    <cellStyle name="Normalno 3 4 2 2 6 2 2" xfId="49057" xr:uid="{6B5B0908-0D13-4C64-8C2D-AD144DFD7C1E}"/>
    <cellStyle name="Normalno 3 4 2 2 6 3" xfId="21985" xr:uid="{E2081CFA-2A9E-4016-A252-BB607E561524}"/>
    <cellStyle name="Normalno 3 4 2 2 6 4" xfId="40032" xr:uid="{33559E26-C06A-4321-810D-A346532B30E9}"/>
    <cellStyle name="Normalno 3 4 2 2 7" xfId="4421" xr:uid="{E0D8BDE4-265A-4E54-B0E5-886B39D9F973}"/>
    <cellStyle name="Normalno 3 4 2 2 7 2" xfId="26345" xr:uid="{80DA505D-CA7E-4087-93BB-82C1B259244A}"/>
    <cellStyle name="Normalno 3 4 2 2 7 2 2" xfId="44391" xr:uid="{54FD350F-893B-4CD2-B2B0-12797F160BD3}"/>
    <cellStyle name="Normalno 3 4 2 2 7 3" xfId="17319" xr:uid="{39A8FC43-44B9-4F06-BFE7-E99DF950D9BE}"/>
    <cellStyle name="Normalno 3 4 2 2 7 4" xfId="35366" xr:uid="{D9D62BEB-49CA-4A57-85BF-53BEA5624782}"/>
    <cellStyle name="Normalno 3 4 2 2 8" xfId="10144" xr:uid="{5FBBBE43-C61C-49A1-AE67-37069B5BF97C}"/>
    <cellStyle name="Normalno 3 4 2 2 8 2" xfId="32036" xr:uid="{57884A62-E634-4ECD-9C17-FDD087CF657F}"/>
    <cellStyle name="Normalno 3 4 2 2 8 2 2" xfId="50082" xr:uid="{45EC7E74-3E4C-4223-96A2-B2610C978C0E}"/>
    <cellStyle name="Normalno 3 4 2 2 8 3" xfId="23010" xr:uid="{E9A3C24B-3798-4BA2-9D89-E311D224D47B}"/>
    <cellStyle name="Normalno 3 4 2 2 8 4" xfId="41057" xr:uid="{F0AE397A-52C8-4F0B-8C94-225A1BBD7D6E}"/>
    <cellStyle name="Normalno 3 4 2 2 9" xfId="10917" xr:uid="{B1D2D1AF-F4F0-4AD7-8235-213D5FA157A6}"/>
    <cellStyle name="Normalno 3 4 2 2 9 2" xfId="23786" xr:uid="{39252CAF-50C1-4C51-B4C8-B3A87549FD4C}"/>
    <cellStyle name="Normalno 3 4 2 2 9 3" xfId="41832" xr:uid="{A39E2DB3-A79B-423C-A101-D2B9CA7FFDEC}"/>
    <cellStyle name="Normalno 3 4 2 3" xfId="2826" xr:uid="{D8E52996-4167-48B5-8386-CBF3C3073432}"/>
    <cellStyle name="Normalno 3 4 2 3 2" xfId="3605" xr:uid="{1F87B68B-0E76-476A-A404-43C7EBD884F8}"/>
    <cellStyle name="Normalno 3 4 2 3 2 2" xfId="6755" xr:uid="{34CFE244-0C6D-4606-8189-0474D90260BA}"/>
    <cellStyle name="Normalno 3 4 2 3 2 2 2" xfId="13250" xr:uid="{12574CFA-A6CC-4B5E-A16D-A6F9A018D3CB}"/>
    <cellStyle name="Normalno 3 4 2 3 2 2 2 2" xfId="28678" xr:uid="{01FE58B0-AF55-4638-A86E-32F70340BA96}"/>
    <cellStyle name="Normalno 3 4 2 3 2 2 2 3" xfId="46724" xr:uid="{46BA3DA7-1B30-470B-8585-A533004B09D0}"/>
    <cellStyle name="Normalno 3 4 2 3 2 2 3" xfId="19652" xr:uid="{6F97A3EA-28B1-47E2-89A0-D866C78F390C}"/>
    <cellStyle name="Normalno 3 4 2 3 2 2 4" xfId="37699" xr:uid="{7ECF5747-1999-4760-AD30-7A717F317061}"/>
    <cellStyle name="Normalno 3 4 2 3 2 2 5" xfId="53205" xr:uid="{167755B9-CE01-4B30-9901-02701DC1E9DF}"/>
    <cellStyle name="Normalno 3 4 2 3 2 3" xfId="8336" xr:uid="{A2FFAD25-F60B-4E49-8DBF-66729FA49287}"/>
    <cellStyle name="Normalno 3 4 2 3 2 3 2" xfId="30234" xr:uid="{D2C58537-E28D-42DE-AA22-BFB7DB815B30}"/>
    <cellStyle name="Normalno 3 4 2 3 2 3 2 2" xfId="48280" xr:uid="{EED1D1CF-9D61-42FB-AEDD-AD6C61C06D6A}"/>
    <cellStyle name="Normalno 3 4 2 3 2 3 3" xfId="21208" xr:uid="{776045A5-80E9-4B89-BF87-C443774092DE}"/>
    <cellStyle name="Normalno 3 4 2 3 2 3 4" xfId="39255" xr:uid="{BD09E2AA-B000-458D-9DB8-B8966DA3A470}"/>
    <cellStyle name="Normalno 3 4 2 3 2 4" xfId="5202" xr:uid="{9B9978AE-9EE8-4CEF-A3E4-DA4D351B7818}"/>
    <cellStyle name="Normalno 3 4 2 3 2 4 2" xfId="27126" xr:uid="{D716BC8F-304C-46B8-A4D1-02E5A5C37F3D}"/>
    <cellStyle name="Normalno 3 4 2 3 2 4 2 2" xfId="45172" xr:uid="{F5AB4933-6860-4623-A8D1-94884F315CC0}"/>
    <cellStyle name="Normalno 3 4 2 3 2 4 3" xfId="18100" xr:uid="{EA5285F1-ABD9-427C-923F-327CE0945DAB}"/>
    <cellStyle name="Normalno 3 4 2 3 2 4 4" xfId="36147" xr:uid="{95745BB1-91AF-4398-8C76-2C56A3B9B593}"/>
    <cellStyle name="Normalno 3 4 2 3 2 5" xfId="11698" xr:uid="{ABD3B164-2030-47EA-99E2-D6D082E87BCE}"/>
    <cellStyle name="Normalno 3 4 2 3 2 5 2" xfId="25568" xr:uid="{896281FE-FD52-4EB0-8252-196493EDEE2F}"/>
    <cellStyle name="Normalno 3 4 2 3 2 5 3" xfId="43614" xr:uid="{994D4980-5D37-4964-ADC4-1D2E3330AD18}"/>
    <cellStyle name="Normalno 3 4 2 3 2 6" xfId="16542" xr:uid="{672B04EB-5698-40AA-9EC7-AB2D44680606}"/>
    <cellStyle name="Normalno 3 4 2 3 2 7" xfId="34589" xr:uid="{8853A8B6-0FAA-4C3B-B54A-86A0F9FB74E2}"/>
    <cellStyle name="Normalno 3 4 2 3 2 8" xfId="51653" xr:uid="{E3CC5B59-7A24-4386-BFD9-2319A70D529B}"/>
    <cellStyle name="Normalno 3 4 2 3 3" xfId="5979" xr:uid="{1537E92C-DA4A-41CD-8E30-A5116C1FC743}"/>
    <cellStyle name="Normalno 3 4 2 3 3 2" xfId="12474" xr:uid="{B297BFF1-FA0B-49AB-BF45-554624D7E336}"/>
    <cellStyle name="Normalno 3 4 2 3 3 2 2" xfId="27902" xr:uid="{F613EEAD-6DC1-4F16-873F-2E4FAC4DA3BD}"/>
    <cellStyle name="Normalno 3 4 2 3 3 2 3" xfId="45948" xr:uid="{DD5DC1C6-95FD-4E10-A0B2-674E697E6385}"/>
    <cellStyle name="Normalno 3 4 2 3 3 3" xfId="18876" xr:uid="{FAC492E8-0944-44BC-A796-03F699168024}"/>
    <cellStyle name="Normalno 3 4 2 3 3 4" xfId="36923" xr:uid="{62BBB0EB-A356-4FA8-A3C9-3CB358C91BB1}"/>
    <cellStyle name="Normalno 3 4 2 3 3 5" xfId="52429" xr:uid="{6C160F67-2F33-43FD-9C86-7BE16307E6CC}"/>
    <cellStyle name="Normalno 3 4 2 3 4" xfId="7560" xr:uid="{FDAD286E-B3D2-4580-8A83-C824CF668D7F}"/>
    <cellStyle name="Normalno 3 4 2 3 4 2" xfId="29458" xr:uid="{9B917098-7BD9-4095-9BC9-ED33C4F86301}"/>
    <cellStyle name="Normalno 3 4 2 3 4 2 2" xfId="47504" xr:uid="{D717BAF6-4FE9-44E6-99E3-5ED27A10D384}"/>
    <cellStyle name="Normalno 3 4 2 3 4 3" xfId="20432" xr:uid="{83DACB04-A187-4AD0-B734-CBD78340C67D}"/>
    <cellStyle name="Normalno 3 4 2 3 4 4" xfId="38479" xr:uid="{E52C5424-F0FD-4D1B-AAC2-137390EEF64F}"/>
    <cellStyle name="Normalno 3 4 2 3 5" xfId="4426" xr:uid="{7351E8E7-C565-4F77-926F-0636F35B61EE}"/>
    <cellStyle name="Normalno 3 4 2 3 5 2" xfId="26350" xr:uid="{CB2A77A0-5A76-42CA-9166-45D7AFFC9C3C}"/>
    <cellStyle name="Normalno 3 4 2 3 5 2 2" xfId="44396" xr:uid="{1057D986-7976-45B1-BCD2-917A62D0B4C4}"/>
    <cellStyle name="Normalno 3 4 2 3 5 3" xfId="17324" xr:uid="{31AD3CE3-34BF-44A7-AD22-967F542919A8}"/>
    <cellStyle name="Normalno 3 4 2 3 5 4" xfId="35371" xr:uid="{A271B581-9B44-4884-878D-CDC077B0634B}"/>
    <cellStyle name="Normalno 3 4 2 3 6" xfId="10922" xr:uid="{69B10DD6-0E96-4299-9E94-2A0A9AC60154}"/>
    <cellStyle name="Normalno 3 4 2 3 6 2" xfId="24792" xr:uid="{6C82A31A-62AD-4E4C-9B13-2493BD0E1861}"/>
    <cellStyle name="Normalno 3 4 2 3 6 3" xfId="42838" xr:uid="{3881CD4A-C156-44B2-B312-4AEE065B42C8}"/>
    <cellStyle name="Normalno 3 4 2 3 7" xfId="15766" xr:uid="{38F48CCA-40DD-4A9C-9B03-9D9512569F45}"/>
    <cellStyle name="Normalno 3 4 2 3 8" xfId="33813" xr:uid="{CDAA44E7-2C60-46BE-A546-7C43C0F13BBB}"/>
    <cellStyle name="Normalno 3 4 2 3 9" xfId="50877" xr:uid="{090E0DE8-EE2C-42E9-B432-350031575B03}"/>
    <cellStyle name="Normalno 3 4 2 4" xfId="3599" xr:uid="{6582B9FE-DD79-4890-8D27-7E030FC47DFD}"/>
    <cellStyle name="Normalno 3 4 2 4 2" xfId="6749" xr:uid="{217142BB-583E-4794-8568-3483DB569DF6}"/>
    <cellStyle name="Normalno 3 4 2 4 2 2" xfId="13244" xr:uid="{3E23F842-AB2C-43DF-8A5F-235770926838}"/>
    <cellStyle name="Normalno 3 4 2 4 2 2 2" xfId="28672" xr:uid="{CBB62597-282D-4473-970E-CF566DFA35D3}"/>
    <cellStyle name="Normalno 3 4 2 4 2 2 3" xfId="46718" xr:uid="{3F523D20-8F76-4DC5-8E5C-0DB731B15946}"/>
    <cellStyle name="Normalno 3 4 2 4 2 3" xfId="19646" xr:uid="{B3D45BC1-D210-41F1-84D8-C7A24CE8A652}"/>
    <cellStyle name="Normalno 3 4 2 4 2 4" xfId="37693" xr:uid="{F6502737-C467-4839-8114-E2C1C7393CD7}"/>
    <cellStyle name="Normalno 3 4 2 4 2 5" xfId="53199" xr:uid="{D537E469-B6A1-46A1-B52E-63DC6F7397D7}"/>
    <cellStyle name="Normalno 3 4 2 4 3" xfId="8330" xr:uid="{219E3E06-0CA9-4481-8A11-071D3CE40387}"/>
    <cellStyle name="Normalno 3 4 2 4 3 2" xfId="30228" xr:uid="{22A11828-B177-4887-AF54-A9D2AB8CD9C3}"/>
    <cellStyle name="Normalno 3 4 2 4 3 2 2" xfId="48274" xr:uid="{703C1365-9D2F-47F3-AA72-6F5EA8D902D5}"/>
    <cellStyle name="Normalno 3 4 2 4 3 3" xfId="21202" xr:uid="{67FF06D5-660D-4A4D-B9AB-677A7CD69AC5}"/>
    <cellStyle name="Normalno 3 4 2 4 3 4" xfId="39249" xr:uid="{C8DC08A3-151C-4388-8D67-54F0322C85F1}"/>
    <cellStyle name="Normalno 3 4 2 4 4" xfId="5196" xr:uid="{9ED844AF-97CB-4B8E-981A-7D874C6F14B4}"/>
    <cellStyle name="Normalno 3 4 2 4 4 2" xfId="27120" xr:uid="{52B0870A-3F7A-466A-8CB1-E1C2E54273E5}"/>
    <cellStyle name="Normalno 3 4 2 4 4 2 2" xfId="45166" xr:uid="{A15F4BA1-88BA-4321-A1C5-E4DBEE2BD0C7}"/>
    <cellStyle name="Normalno 3 4 2 4 4 3" xfId="18094" xr:uid="{F403487F-C438-46CF-AB4C-0D00DC8C3A2E}"/>
    <cellStyle name="Normalno 3 4 2 4 4 4" xfId="36141" xr:uid="{D1E6A7FE-3108-4943-B30D-7BB56F70D8D1}"/>
    <cellStyle name="Normalno 3 4 2 4 5" xfId="11692" xr:uid="{4AF2F308-690C-46B3-A18D-511672170CB2}"/>
    <cellStyle name="Normalno 3 4 2 4 5 2" xfId="25562" xr:uid="{94104AB5-1931-4754-A75F-B225A14FE44C}"/>
    <cellStyle name="Normalno 3 4 2 4 5 3" xfId="43608" xr:uid="{2CECCC61-EA3D-417D-9E58-FC1BD78064C0}"/>
    <cellStyle name="Normalno 3 4 2 4 6" xfId="16536" xr:uid="{E17B24AE-2126-431B-B62D-5696750E23DC}"/>
    <cellStyle name="Normalno 3 4 2 4 7" xfId="34583" xr:uid="{3FB9B1E8-F70A-41CD-B1D2-BCCCADA125D3}"/>
    <cellStyle name="Normalno 3 4 2 4 8" xfId="51647" xr:uid="{B792C203-F271-4F3A-A63E-5411AD398070}"/>
    <cellStyle name="Normalno 3 4 2 5" xfId="2815" xr:uid="{5FC88D1C-852F-4201-B70C-FECC10DCDF47}"/>
    <cellStyle name="Normalno 3 4 2 5 2" xfId="5972" xr:uid="{0CE6211E-EC9A-4EB2-8704-9EB3870CC02D}"/>
    <cellStyle name="Normalno 3 4 2 5 2 2" xfId="27896" xr:uid="{A6F75DDC-619E-475F-8781-0677FCB64781}"/>
    <cellStyle name="Normalno 3 4 2 5 2 2 2" xfId="45942" xr:uid="{C2A00C28-B32C-4409-827C-3934F2D079A5}"/>
    <cellStyle name="Normalno 3 4 2 5 2 3" xfId="18870" xr:uid="{213E0E19-117C-416C-B426-10A9770AE33C}"/>
    <cellStyle name="Normalno 3 4 2 5 2 4" xfId="36917" xr:uid="{9EFBF6FE-B917-4953-8DFC-D470021F1E4D}"/>
    <cellStyle name="Normalno 3 4 2 5 3" xfId="12468" xr:uid="{F6F84814-1D03-4877-A4B6-C57CE54A632B}"/>
    <cellStyle name="Normalno 3 4 2 5 3 2" xfId="24786" xr:uid="{6193F038-A881-407B-ACB7-ADEB27E6C669}"/>
    <cellStyle name="Normalno 3 4 2 5 3 3" xfId="42832" xr:uid="{159CD8F5-9E3E-4CCC-98AF-CAA565039EB1}"/>
    <cellStyle name="Normalno 3 4 2 5 4" xfId="15760" xr:uid="{C30E0F94-1CE7-40BD-8543-008DEDBA04F6}"/>
    <cellStyle name="Normalno 3 4 2 5 5" xfId="33807" xr:uid="{CA3460B7-C929-470F-A46A-E5572FCB37D2}"/>
    <cellStyle name="Normalno 3 4 2 5 6" xfId="52423" xr:uid="{234486EC-785F-47E1-A3CF-3114CE9B9146}"/>
    <cellStyle name="Normalno 3 4 2 6" xfId="7554" xr:uid="{EDFB14A4-3EE7-4752-B375-DC3E41991351}"/>
    <cellStyle name="Normalno 3 4 2 6 2" xfId="29452" xr:uid="{DC632438-A76E-450B-8F73-449D9C966457}"/>
    <cellStyle name="Normalno 3 4 2 6 2 2" xfId="47498" xr:uid="{C2F7E7E9-6459-423B-9BE8-7A3218844D51}"/>
    <cellStyle name="Normalno 3 4 2 6 3" xfId="20426" xr:uid="{249A1FF3-03B5-4A28-9C16-44E6D58800F3}"/>
    <cellStyle name="Normalno 3 4 2 6 4" xfId="38473" xr:uid="{27A58C0D-67E1-4BCB-8D14-1347C95AEB5F}"/>
    <cellStyle name="Normalno 3 4 2 7" xfId="9118" xr:uid="{E7D9C5D9-63A4-4E9A-99D0-313A2F569FCA}"/>
    <cellStyle name="Normalno 3 4 2 7 2" xfId="31010" xr:uid="{FAB9D764-BC31-45AE-A31C-BF3CA1D0DA33}"/>
    <cellStyle name="Normalno 3 4 2 7 2 2" xfId="49056" xr:uid="{3B7294CD-646E-4838-BAF1-ECE3577DD5CB}"/>
    <cellStyle name="Normalno 3 4 2 7 3" xfId="21984" xr:uid="{5652365C-14B2-4DCD-AF4E-BA3B69ADDD8B}"/>
    <cellStyle name="Normalno 3 4 2 7 4" xfId="40031" xr:uid="{CA78120E-DF7E-411E-8A37-3E7BEB22E08B}"/>
    <cellStyle name="Normalno 3 4 2 8" xfId="4420" xr:uid="{5BB556BA-01F8-40D8-BFB8-7F36DFF6F16E}"/>
    <cellStyle name="Normalno 3 4 2 8 2" xfId="26344" xr:uid="{999678FE-39A2-4E08-AFD1-27E528BCCE3A}"/>
    <cellStyle name="Normalno 3 4 2 8 2 2" xfId="44390" xr:uid="{8545BA58-6AA1-4355-A53B-E9E6A4EFD2BB}"/>
    <cellStyle name="Normalno 3 4 2 8 3" xfId="17318" xr:uid="{B88C894A-2EE1-4D99-9195-7608DE690E41}"/>
    <cellStyle name="Normalno 3 4 2 8 4" xfId="35365" xr:uid="{0A47A50B-5CC6-4A86-A2D7-06AB5AA78CFE}"/>
    <cellStyle name="Normalno 3 4 2 9" xfId="10143" xr:uid="{DD56A43F-F181-42CE-97A4-8236A66C0359}"/>
    <cellStyle name="Normalno 3 4 2 9 2" xfId="32035" xr:uid="{C02D70B9-4CCE-4F3B-8E47-1574C0F2BD9A}"/>
    <cellStyle name="Normalno 3 4 2 9 2 2" xfId="50081" xr:uid="{65B6F7AC-BF36-462E-A278-E0EAAE18A8EA}"/>
    <cellStyle name="Normalno 3 4 2 9 3" xfId="23009" xr:uid="{AEB62CEE-4907-4EB7-801E-189B20D25568}"/>
    <cellStyle name="Normalno 3 4 2 9 4" xfId="41056" xr:uid="{3C5BB291-1EB0-4CAF-8EB4-8E8B121E33BD}"/>
    <cellStyle name="Normalno 3 5" xfId="9384" xr:uid="{EB6A0815-D283-49FE-9549-763749631741}"/>
    <cellStyle name="Normalno 3 5 2" xfId="31276" xr:uid="{850CCE69-9680-4D6E-B39E-084BB1F9F349}"/>
    <cellStyle name="Normalno 3 5 2 2" xfId="49322" xr:uid="{84AF5BEF-C260-4FA9-B17B-6E494E8589DE}"/>
    <cellStyle name="Normalno 3 5 3" xfId="22250" xr:uid="{8944EA28-A02B-4D52-ACA1-D18593A45DAC}"/>
    <cellStyle name="Normalno 3 5 4" xfId="40297" xr:uid="{A4A027AA-9A85-463A-8DDF-B33588C74072}"/>
    <cellStyle name="Normalno 4" xfId="48" xr:uid="{00000000-0005-0000-0000-0000AB000000}"/>
    <cellStyle name="Normalno 4 2" xfId="49" xr:uid="{00000000-0005-0000-0000-0000AC000000}"/>
    <cellStyle name="Normalno 4 3" xfId="1753" xr:uid="{F8356BF4-0E6E-4715-BBBF-71BF07567D6E}"/>
    <cellStyle name="Normalno 5" xfId="50" xr:uid="{00000000-0005-0000-0000-0000AD000000}"/>
    <cellStyle name="Normalno 5 2" xfId="364" xr:uid="{00000000-0005-0000-0000-0000AE000000}"/>
    <cellStyle name="Normalno 5 2 2" xfId="6783" xr:uid="{B1A2BC12-DBE4-41C2-A146-93E0AABFD7AA}"/>
    <cellStyle name="Normalno 5 3" xfId="1754" xr:uid="{7C366CF2-B909-4A8B-9AC8-6BD7EC85B414}"/>
    <cellStyle name="Normalno 6" xfId="34" xr:uid="{00000000-0005-0000-0000-0000AF000000}"/>
    <cellStyle name="Normalno 6 10" xfId="9392" xr:uid="{3B88B0D5-4FD3-4805-B721-6586B08F594B}"/>
    <cellStyle name="Normalno 6 10 2" xfId="31284" xr:uid="{01BC269C-CB73-4516-9825-E521FAE43D7B}"/>
    <cellStyle name="Normalno 6 10 2 2" xfId="49330" xr:uid="{B66FD814-0C2D-4232-98B3-5EFB38E55512}"/>
    <cellStyle name="Normalno 6 10 3" xfId="22258" xr:uid="{8B2D383D-B505-4D92-AEB2-7E143CEEBBF8}"/>
    <cellStyle name="Normalno 6 10 4" xfId="40305" xr:uid="{D6ADCE1F-A99A-43A7-99F0-F4FAA881E328}"/>
    <cellStyle name="Normalno 6 11" xfId="10166" xr:uid="{9464ECE1-AA63-4D41-A873-ABED2AF05350}"/>
    <cellStyle name="Normalno 6 11 2" xfId="23035" xr:uid="{7DB4E65E-3CFD-4A88-80DD-7BB835E4B2FC}"/>
    <cellStyle name="Normalno 6 11 3" xfId="41081" xr:uid="{F86C6861-212A-442F-AACD-EF7C114BFF0C}"/>
    <cellStyle name="Normalno 6 12" xfId="14009" xr:uid="{FCC8E985-B1FF-480F-BBAE-E23B68C32144}"/>
    <cellStyle name="Normalno 6 13" xfId="32056" xr:uid="{A34554C2-E631-4377-80E2-860FBC8B4BB8}"/>
    <cellStyle name="Normalno 6 14" xfId="50110" xr:uid="{29195A7E-06DC-49ED-B81D-60E0DF9E2886}"/>
    <cellStyle name="Normalno 6 15" xfId="50121" xr:uid="{B98CEF41-A5AF-4F45-9C8B-48ECD02EEA20}"/>
    <cellStyle name="Normalno 6 16" xfId="926" xr:uid="{09F28ECE-9EDA-42E0-8B82-9C35EA7B7070}"/>
    <cellStyle name="Normalno 6 17" xfId="53984" xr:uid="{FD705F3B-E598-4DED-9890-E8B8E0E0359E}"/>
    <cellStyle name="Normalno 6 2" xfId="431" xr:uid="{00000000-0005-0000-0000-0000B0000000}"/>
    <cellStyle name="Normalno 6 2 10" xfId="32316" xr:uid="{EB757039-3523-4A03-9456-A7E89D1CAE33}"/>
    <cellStyle name="Normalno 6 2 11" xfId="50381" xr:uid="{57A7EDA6-23AD-46A7-AA82-1CF8FAA004A8}"/>
    <cellStyle name="Normalno 6 2 12" xfId="1186" xr:uid="{EFC96A97-E8BB-404F-A2CF-6AD2268082E4}"/>
    <cellStyle name="Normalno 6 2 13" xfId="54244" xr:uid="{685666EF-EC71-48B9-986A-70B5E871FDEA}"/>
    <cellStyle name="Normalno 6 2 2" xfId="3109" xr:uid="{F4359178-6A2E-4DD1-9E62-8C246DA20EEE}"/>
    <cellStyle name="Normalno 6 2 2 2" xfId="6259" xr:uid="{BEF18704-03C6-43A5-A65F-1A2F032A847A}"/>
    <cellStyle name="Normalno 6 2 2 2 2" xfId="12754" xr:uid="{316F662B-CBCB-4CFD-877F-D755CE5CB24B}"/>
    <cellStyle name="Normalno 6 2 2 2 2 2" xfId="28182" xr:uid="{60AF54BC-59ED-4A47-8A4D-067306871997}"/>
    <cellStyle name="Normalno 6 2 2 2 2 3" xfId="46228" xr:uid="{3997DD73-DB57-4F46-9E1C-06E4E5170823}"/>
    <cellStyle name="Normalno 6 2 2 2 3" xfId="19156" xr:uid="{B5475645-97D3-48E9-B556-BF7521738F79}"/>
    <cellStyle name="Normalno 6 2 2 2 4" xfId="37203" xr:uid="{B314469D-C09A-482C-80BC-0E9E42C8CC99}"/>
    <cellStyle name="Normalno 6 2 2 2 5" xfId="52709" xr:uid="{62A54F7D-6BB2-4437-AFC5-ACB96F558983}"/>
    <cellStyle name="Normalno 6 2 2 3" xfId="6784" xr:uid="{3EA59ACA-B428-46FB-9CF7-B158C644F194}"/>
    <cellStyle name="Normalno 6 2 2 4" xfId="7840" xr:uid="{18DA643A-93EF-4074-823F-68876B9B3C8D}"/>
    <cellStyle name="Normalno 6 2 2 4 2" xfId="29738" xr:uid="{E2A8A7F3-A01B-403B-932C-CB0BF1F6870F}"/>
    <cellStyle name="Normalno 6 2 2 4 2 2" xfId="47784" xr:uid="{65391C36-76C5-47F2-B17A-E7A1D4B51FAD}"/>
    <cellStyle name="Normalno 6 2 2 4 3" xfId="20712" xr:uid="{FBFE4590-6E41-4E2C-B197-C43418BB38F3}"/>
    <cellStyle name="Normalno 6 2 2 4 4" xfId="38759" xr:uid="{FAFD1A2B-DB50-4AAC-9BB0-3000065BE04B}"/>
    <cellStyle name="Normalno 6 2 2 5" xfId="4706" xr:uid="{7C8C60E7-6B55-48E8-B3B1-85E60249E71A}"/>
    <cellStyle name="Normalno 6 2 2 5 2" xfId="26630" xr:uid="{E1EBCF93-5DBD-4C49-9E1D-0391B7729D22}"/>
    <cellStyle name="Normalno 6 2 2 5 2 2" xfId="44676" xr:uid="{6676CB8D-CA07-40A3-BA8B-884301BE2C7B}"/>
    <cellStyle name="Normalno 6 2 2 5 3" xfId="17604" xr:uid="{05652B6A-7953-4FC6-B1B1-DD3FD6F11F77}"/>
    <cellStyle name="Normalno 6 2 2 5 4" xfId="35651" xr:uid="{C03FAFD1-B246-4925-B072-FF5190BC9C25}"/>
    <cellStyle name="Normalno 6 2 2 6" xfId="11202" xr:uid="{45363040-8731-42FB-84F8-67E23FCFD823}"/>
    <cellStyle name="Normalno 6 2 2 6 2" xfId="25072" xr:uid="{3E754923-0AAA-43FC-AC56-C87A566AA4D8}"/>
    <cellStyle name="Normalno 6 2 2 6 3" xfId="43118" xr:uid="{88D78C3D-7922-438C-94B6-80FA51B19074}"/>
    <cellStyle name="Normalno 6 2 2 7" xfId="16046" xr:uid="{A9F429D4-2698-4AA3-92DE-984CAC42C826}"/>
    <cellStyle name="Normalno 6 2 2 8" xfId="34093" xr:uid="{7D1D72AE-EE0B-493E-9DCF-E2DD790FD232}"/>
    <cellStyle name="Normalno 6 2 2 9" xfId="51157" xr:uid="{77A6284D-88B9-4969-A3F0-FC1968B0F092}"/>
    <cellStyle name="Normalno 6 2 3" xfId="2323" xr:uid="{C3E41672-A849-4366-9438-3E6EED69D5EF}"/>
    <cellStyle name="Normalno 6 2 3 2" xfId="5482" xr:uid="{0B859E4A-B7A2-43C6-B784-F8D3619EB918}"/>
    <cellStyle name="Normalno 6 2 3 2 2" xfId="27406" xr:uid="{44C6A8BC-2A06-4804-8C42-D21724C4559E}"/>
    <cellStyle name="Normalno 6 2 3 2 2 2" xfId="45452" xr:uid="{3ADAAECB-0FDF-4E47-A044-CCF816A8E63E}"/>
    <cellStyle name="Normalno 6 2 3 2 3" xfId="18380" xr:uid="{4FBA36CC-9182-4AFC-BD3D-59A32F3D7E29}"/>
    <cellStyle name="Normalno 6 2 3 2 4" xfId="36427" xr:uid="{94D09802-6A83-45EB-A84F-01233B853969}"/>
    <cellStyle name="Normalno 6 2 3 3" xfId="11978" xr:uid="{AD417E7D-FEFC-44B6-9087-1D83963374CA}"/>
    <cellStyle name="Normalno 6 2 3 3 2" xfId="24296" xr:uid="{7AB3348F-CC6A-45F5-A6F8-D489D8BF1AC0}"/>
    <cellStyle name="Normalno 6 2 3 3 3" xfId="42342" xr:uid="{B2782D6D-4FCD-4C11-A9F2-FD96412AEC64}"/>
    <cellStyle name="Normalno 6 2 3 4" xfId="15270" xr:uid="{48687DE3-1A00-4FA6-B0E6-26FD2968C260}"/>
    <cellStyle name="Normalno 6 2 3 5" xfId="33317" xr:uid="{2D9CBC2F-0425-40A0-ACD0-AC0993063A6A}"/>
    <cellStyle name="Normalno 6 2 3 6" xfId="51933" xr:uid="{66F207AE-22D1-4339-9F96-99C2FE80EBC4}"/>
    <cellStyle name="Normalno 6 2 4" xfId="7064" xr:uid="{25C39E47-90E1-494F-A93D-1B51AF0ED3B3}"/>
    <cellStyle name="Normalno 6 2 4 2" xfId="28962" xr:uid="{1E992264-F05D-4733-AB0E-9DB6E1BC1B4B}"/>
    <cellStyle name="Normalno 6 2 4 2 2" xfId="47008" xr:uid="{58010564-2C02-408D-8F8E-2677E677B354}"/>
    <cellStyle name="Normalno 6 2 4 3" xfId="19936" xr:uid="{C3961A4B-AD3F-4320-AFCA-F4FD218A9C67}"/>
    <cellStyle name="Normalno 6 2 4 4" xfId="37983" xr:uid="{C04A4484-284B-464F-9763-88D2740E686A}"/>
    <cellStyle name="Normalno 6 2 5" xfId="8628" xr:uid="{95CE7EC5-3486-46D6-8181-5EBC56B80CEB}"/>
    <cellStyle name="Normalno 6 2 5 2" xfId="30520" xr:uid="{B124DF65-B4EF-44F7-ACE2-647AE13CC770}"/>
    <cellStyle name="Normalno 6 2 5 2 2" xfId="48566" xr:uid="{D3B5D849-B9EF-4003-B91B-07DBC8B7B64B}"/>
    <cellStyle name="Normalno 6 2 5 3" xfId="21494" xr:uid="{4F422AB1-63C5-46F5-850C-BC5DADE8FC9F}"/>
    <cellStyle name="Normalno 6 2 5 4" xfId="39541" xr:uid="{145C8A75-3692-4E49-8C04-38B413F4C705}"/>
    <cellStyle name="Normalno 6 2 6" xfId="3930" xr:uid="{B553FED9-7AE6-4902-B739-43DD2563D3CC}"/>
    <cellStyle name="Normalno 6 2 6 2" xfId="25854" xr:uid="{5C9E735C-B547-4446-B58D-5C766654CEA9}"/>
    <cellStyle name="Normalno 6 2 6 2 2" xfId="43900" xr:uid="{4DAB70CC-3F91-4F69-81CD-C694B0E0EC21}"/>
    <cellStyle name="Normalno 6 2 6 3" xfId="16828" xr:uid="{9C9DDE13-39CA-4258-9148-DFFCFC37EBEA}"/>
    <cellStyle name="Normalno 6 2 6 4" xfId="34875" xr:uid="{F7518711-589B-4B14-AAAD-DE69C4B49F54}"/>
    <cellStyle name="Normalno 6 2 7" xfId="9653" xr:uid="{37A84815-6508-4BB2-ACCF-EFF8F0E4609F}"/>
    <cellStyle name="Normalno 6 2 7 2" xfId="31545" xr:uid="{4204D4A9-B5F5-4EC5-A331-FCEBB968EE40}"/>
    <cellStyle name="Normalno 6 2 7 2 2" xfId="49591" xr:uid="{BA25E445-B5D6-4C01-87D3-6B198146D171}"/>
    <cellStyle name="Normalno 6 2 7 3" xfId="22519" xr:uid="{7440CEA3-2287-4DE4-851D-0FCA2B04CDAD}"/>
    <cellStyle name="Normalno 6 2 7 4" xfId="40566" xr:uid="{BA87D27C-F01F-4CB6-A495-BA7769A17346}"/>
    <cellStyle name="Normalno 6 2 8" xfId="10426" xr:uid="{C1A9714B-58B6-419C-91D4-C6EA7FBC4924}"/>
    <cellStyle name="Normalno 6 2 8 2" xfId="23295" xr:uid="{573DFE7B-1CCB-4403-AB8E-B32F6F13E79A}"/>
    <cellStyle name="Normalno 6 2 8 3" xfId="41341" xr:uid="{85EE8335-A5F8-4EF2-984D-93E626493ABC}"/>
    <cellStyle name="Normalno 6 2 9" xfId="14269" xr:uid="{B3834C50-5652-467B-806E-A472280F393B}"/>
    <cellStyle name="Normalno 6 3" xfId="686" xr:uid="{3C607EA0-4DCF-468D-AAD4-857E53ADFEC3}"/>
    <cellStyle name="Normalno 6 3 10" xfId="32569" xr:uid="{FDD69332-E986-4F80-B199-A4D3DAD2A8AF}"/>
    <cellStyle name="Normalno 6 3 11" xfId="50634" xr:uid="{0D593334-C638-4708-AF30-0E360D1A4036}"/>
    <cellStyle name="Normalno 6 3 12" xfId="1440" xr:uid="{E34D5DE1-E572-4FB0-8DA1-6EA45C81E2CD}"/>
    <cellStyle name="Normalno 6 3 13" xfId="54497" xr:uid="{DFA8B2C1-2851-40C9-AF6B-1947AF064F07}"/>
    <cellStyle name="Normalno 6 3 2" xfId="3362" xr:uid="{4481C03B-47B0-4CF1-AD7E-4BDC266ACFC2}"/>
    <cellStyle name="Normalno 6 3 2 2" xfId="6512" xr:uid="{B3FEA5C7-14FD-4223-99BF-FB6ABE820D87}"/>
    <cellStyle name="Normalno 6 3 2 2 2" xfId="13007" xr:uid="{69EFBC8C-1F64-49F5-A944-51F254825121}"/>
    <cellStyle name="Normalno 6 3 2 2 2 2" xfId="28435" xr:uid="{F79FF076-6118-4227-93EF-5CF61671870C}"/>
    <cellStyle name="Normalno 6 3 2 2 2 3" xfId="46481" xr:uid="{64B15CC7-41E5-467A-9BFF-E0D41AEC2869}"/>
    <cellStyle name="Normalno 6 3 2 2 3" xfId="19409" xr:uid="{E02B95F2-9993-4317-8AF2-1265A8084532}"/>
    <cellStyle name="Normalno 6 3 2 2 4" xfId="37456" xr:uid="{DDE29C96-E42C-43C7-A540-E010C6E671BB}"/>
    <cellStyle name="Normalno 6 3 2 2 5" xfId="52962" xr:uid="{A8891941-79B2-4339-A049-D6A27D0A59AA}"/>
    <cellStyle name="Normalno 6 3 2 3" xfId="8093" xr:uid="{D02E7984-24E8-4C78-88AA-DE8A34873274}"/>
    <cellStyle name="Normalno 6 3 2 3 2" xfId="29991" xr:uid="{FA09128B-8A1C-42E2-A2FA-43C4052B36BC}"/>
    <cellStyle name="Normalno 6 3 2 3 2 2" xfId="48037" xr:uid="{6204BD64-0076-469E-A2A3-56BAC0B1A746}"/>
    <cellStyle name="Normalno 6 3 2 3 3" xfId="20965" xr:uid="{73A108C8-7214-4C73-898E-D0C7D3A7A477}"/>
    <cellStyle name="Normalno 6 3 2 3 4" xfId="39012" xr:uid="{D03AD09A-9A32-4B5B-9345-E5FDC48D0CB8}"/>
    <cellStyle name="Normalno 6 3 2 4" xfId="4959" xr:uid="{D940AFF5-8BED-4571-96F3-51B10218B766}"/>
    <cellStyle name="Normalno 6 3 2 4 2" xfId="26883" xr:uid="{D8FC4833-4B47-471F-8601-7BA4685AEC49}"/>
    <cellStyle name="Normalno 6 3 2 4 2 2" xfId="44929" xr:uid="{635AEA7D-072C-43AE-AE07-BA8FDCE10A0E}"/>
    <cellStyle name="Normalno 6 3 2 4 3" xfId="17857" xr:uid="{403F0B0F-0C68-4863-BB4B-A4839E377B4C}"/>
    <cellStyle name="Normalno 6 3 2 4 4" xfId="35904" xr:uid="{01811D0E-5F96-406A-BABB-4E80597F7956}"/>
    <cellStyle name="Normalno 6 3 2 5" xfId="11455" xr:uid="{5ED8A611-6465-4464-B062-0B13DBCFFD60}"/>
    <cellStyle name="Normalno 6 3 2 5 2" xfId="25325" xr:uid="{E32CCF1A-0FAF-4B99-BDFB-E096D1AFC56E}"/>
    <cellStyle name="Normalno 6 3 2 5 3" xfId="43371" xr:uid="{C395B215-15F2-4974-8F51-6C948BBB22DB}"/>
    <cellStyle name="Normalno 6 3 2 6" xfId="16299" xr:uid="{1270C893-C17B-469B-B156-77A5A93AB50D}"/>
    <cellStyle name="Normalno 6 3 2 7" xfId="34346" xr:uid="{46E3F1BC-CB90-4E06-8772-BC9E58155617}"/>
    <cellStyle name="Normalno 6 3 2 8" xfId="51410" xr:uid="{0DE82756-9161-4562-BA54-CA3674EBB3C1}"/>
    <cellStyle name="Normalno 6 3 3" xfId="2576" xr:uid="{A97994B7-3E83-4EC9-8F4D-4F71C5304B95}"/>
    <cellStyle name="Normalno 6 3 3 2" xfId="5735" xr:uid="{BBCDF48C-2F08-4CB1-9530-145349A2C8A3}"/>
    <cellStyle name="Normalno 6 3 3 2 2" xfId="27659" xr:uid="{A13A5CE4-ED51-45D1-B40A-5A3966CC41A6}"/>
    <cellStyle name="Normalno 6 3 3 2 2 2" xfId="45705" xr:uid="{CAC4148F-A12E-4604-8452-10E1B65B0CBD}"/>
    <cellStyle name="Normalno 6 3 3 2 3" xfId="18633" xr:uid="{78E0F57D-E28D-407B-A5BF-ACC46240B257}"/>
    <cellStyle name="Normalno 6 3 3 2 4" xfId="36680" xr:uid="{2ED9B4BE-8705-4D4F-A403-BBD8F4590548}"/>
    <cellStyle name="Normalno 6 3 3 3" xfId="12231" xr:uid="{FBCFE14D-6CEE-4098-A8AD-85C1F14640D1}"/>
    <cellStyle name="Normalno 6 3 3 3 2" xfId="24549" xr:uid="{16546C97-BE66-47CF-9679-D8A0D9F15FB5}"/>
    <cellStyle name="Normalno 6 3 3 3 3" xfId="42595" xr:uid="{D98E068C-CB10-41AF-BF9F-761FBAA40557}"/>
    <cellStyle name="Normalno 6 3 3 4" xfId="15523" xr:uid="{A406C899-F2E6-4E92-9ECE-342057CCFD28}"/>
    <cellStyle name="Normalno 6 3 3 5" xfId="33570" xr:uid="{A4690C70-4A36-4B58-A7D0-D2D141277145}"/>
    <cellStyle name="Normalno 6 3 3 6" xfId="52186" xr:uid="{020AE58A-D060-409F-B654-421896823C3E}"/>
    <cellStyle name="Normalno 6 3 4" xfId="7317" xr:uid="{1DADD68A-89F9-4123-8945-8C4F4B1DF8E2}"/>
    <cellStyle name="Normalno 6 3 4 2" xfId="29215" xr:uid="{A169D485-E989-4D8F-A8BA-F8BFEA75630D}"/>
    <cellStyle name="Normalno 6 3 4 2 2" xfId="47261" xr:uid="{05FA9F0A-C7B6-4742-9DBA-7097799B7B9C}"/>
    <cellStyle name="Normalno 6 3 4 3" xfId="20189" xr:uid="{99315C49-969C-4E8B-BBAD-80D2A616E9E6}"/>
    <cellStyle name="Normalno 6 3 4 4" xfId="38236" xr:uid="{7AC9ADE9-F09D-4F55-80EB-4DFC6E056369}"/>
    <cellStyle name="Normalno 6 3 5" xfId="8881" xr:uid="{CEBB2650-F872-4F4F-A8EF-68DB27F1BC2B}"/>
    <cellStyle name="Normalno 6 3 5 2" xfId="30773" xr:uid="{99B13C6B-DA49-4CF8-90A3-3742FBA961F4}"/>
    <cellStyle name="Normalno 6 3 5 2 2" xfId="48819" xr:uid="{7CAC2CEF-B1B4-4FAF-9B07-FACCF462C385}"/>
    <cellStyle name="Normalno 6 3 5 3" xfId="21747" xr:uid="{55ACE4F3-417D-422E-A13F-7E13E18A5987}"/>
    <cellStyle name="Normalno 6 3 5 4" xfId="39794" xr:uid="{62FE4507-E067-4CED-B1B0-25F04E611730}"/>
    <cellStyle name="Normalno 6 3 6" xfId="4183" xr:uid="{0DE32E6C-D897-4B7F-BF54-774DD7A45740}"/>
    <cellStyle name="Normalno 6 3 6 2" xfId="26107" xr:uid="{8785E192-9CBA-498E-971E-D51385273D15}"/>
    <cellStyle name="Normalno 6 3 6 2 2" xfId="44153" xr:uid="{127D1805-123C-47EC-B72A-7D1B2D89EF46}"/>
    <cellStyle name="Normalno 6 3 6 3" xfId="17081" xr:uid="{1200AB8A-953A-4758-BB07-B9FF368A78AC}"/>
    <cellStyle name="Normalno 6 3 6 4" xfId="35128" xr:uid="{0B44306E-EE19-4F54-A100-32DACFCAE33D}"/>
    <cellStyle name="Normalno 6 3 7" xfId="9906" xr:uid="{6C130718-769C-42FE-8811-F878E8775E7F}"/>
    <cellStyle name="Normalno 6 3 7 2" xfId="31798" xr:uid="{44912011-1AF4-4151-B776-607FB39C1F72}"/>
    <cellStyle name="Normalno 6 3 7 2 2" xfId="49844" xr:uid="{AF6016A4-B28D-4CC2-97E6-6FE9FCA70843}"/>
    <cellStyle name="Normalno 6 3 7 3" xfId="22772" xr:uid="{2CD6AFA2-1A89-45BD-9EF2-8A09A643C367}"/>
    <cellStyle name="Normalno 6 3 7 4" xfId="40819" xr:uid="{AA2C592D-9775-4D38-AE47-96B397D1559E}"/>
    <cellStyle name="Normalno 6 3 8" xfId="10679" xr:uid="{C704131D-F366-4AF1-8AB1-3C4A86EF0296}"/>
    <cellStyle name="Normalno 6 3 8 2" xfId="23548" xr:uid="{B410D02F-99CD-4FA0-9F6F-78F635FB9FE9}"/>
    <cellStyle name="Normalno 6 3 8 3" xfId="41594" xr:uid="{C0E42EA6-91A2-43CA-B2CB-A27ABFD2B858}"/>
    <cellStyle name="Normalno 6 3 9" xfId="14522" xr:uid="{F746D5B6-B729-45A1-B605-6A6CE4A35479}"/>
    <cellStyle name="Normalno 6 4" xfId="1755" xr:uid="{56A75D72-7A89-47EE-848E-0DA62EBFDB08}"/>
    <cellStyle name="Normalno 6 5" xfId="1806" xr:uid="{286E55F0-E110-4AE5-BC21-FC762942B2F0}"/>
    <cellStyle name="Normalno 6 5 2" xfId="2849" xr:uid="{18B3144B-88E6-4F69-837C-4522F0BFA1D8}"/>
    <cellStyle name="Normalno 6 5 2 2" xfId="5999" xr:uid="{25ED6F9F-6280-4E6D-AEE1-99AD1F9D1C87}"/>
    <cellStyle name="Normalno 6 5 2 2 2" xfId="27922" xr:uid="{11D87230-4D6C-4C11-BACC-3CD33CEB2AB0}"/>
    <cellStyle name="Normalno 6 5 2 2 2 2" xfId="45968" xr:uid="{559F1FB7-50E0-47D2-A491-457A9F50F94F}"/>
    <cellStyle name="Normalno 6 5 2 2 3" xfId="18896" xr:uid="{CA1F5D8E-D943-4DDE-8A2B-EBB5B4E5A276}"/>
    <cellStyle name="Normalno 6 5 2 2 4" xfId="36943" xr:uid="{F26FE563-8FF1-4A68-B567-0589422A2824}"/>
    <cellStyle name="Normalno 6 5 2 3" xfId="12494" xr:uid="{21C9589A-0B44-46ED-B8D8-952706107139}"/>
    <cellStyle name="Normalno 6 5 2 3 2" xfId="24812" xr:uid="{AAD548BD-B115-4788-BB3F-58FA7968F7C8}"/>
    <cellStyle name="Normalno 6 5 2 3 3" xfId="42858" xr:uid="{64B42B05-A911-4182-88BE-C5A07B3543D5}"/>
    <cellStyle name="Normalno 6 5 2 4" xfId="15786" xr:uid="{BBCCF771-632A-4354-9C59-1BBA237F7501}"/>
    <cellStyle name="Normalno 6 5 2 5" xfId="33833" xr:uid="{C6874E51-4469-40CE-A33B-FBE5937EA267}"/>
    <cellStyle name="Normalno 6 5 2 6" xfId="52449" xr:uid="{09170816-CF29-42F1-B442-AAC829AC69CC}"/>
    <cellStyle name="Normalno 6 5 3" xfId="7580" xr:uid="{6B0749C8-5AAE-430F-9F0D-955E2012488F}"/>
    <cellStyle name="Normalno 6 5 3 2" xfId="29478" xr:uid="{ED664B6E-0599-463E-BFEF-A8337C1681AE}"/>
    <cellStyle name="Normalno 6 5 3 2 2" xfId="47524" xr:uid="{51B0E016-B7DB-4F46-8223-B3C88EC092F0}"/>
    <cellStyle name="Normalno 6 5 3 3" xfId="20452" xr:uid="{EE65A3CA-FAFD-4EEA-B799-DFADC03FD7BD}"/>
    <cellStyle name="Normalno 6 5 3 4" xfId="38499" xr:uid="{08ED6650-7C51-47B3-BF04-94C29BA7E736}"/>
    <cellStyle name="Normalno 6 5 4" xfId="9128" xr:uid="{3B428283-D953-4DD4-9FC8-DF169B2569CA}"/>
    <cellStyle name="Normalno 6 5 4 2" xfId="31020" xr:uid="{91DF69DF-DD21-47B4-9CB1-FA7FFD97A08A}"/>
    <cellStyle name="Normalno 6 5 4 2 2" xfId="49066" xr:uid="{10FEFCFF-FB0C-4A8D-868A-E5589424B7AC}"/>
    <cellStyle name="Normalno 6 5 4 3" xfId="21994" xr:uid="{697CF2E5-F20F-476F-8A30-7474F5F94E3C}"/>
    <cellStyle name="Normalno 6 5 4 4" xfId="40041" xr:uid="{0E817EC8-8347-4E78-A5D7-833070084813}"/>
    <cellStyle name="Normalno 6 5 5" xfId="4446" xr:uid="{373131DE-86F7-4EC4-9CF9-780730CCBB0D}"/>
    <cellStyle name="Normalno 6 5 5 2" xfId="26370" xr:uid="{2A22146B-CF93-4F35-99D8-5D77B62D1AC9}"/>
    <cellStyle name="Normalno 6 5 5 2 2" xfId="44416" xr:uid="{9807187C-F7E0-4271-B944-2CF83CC3BBA6}"/>
    <cellStyle name="Normalno 6 5 5 3" xfId="17344" xr:uid="{709E80BB-9E73-475E-A130-D79BC9DA1F78}"/>
    <cellStyle name="Normalno 6 5 5 4" xfId="35391" xr:uid="{9ED4EA4A-75B0-49E2-9D93-0237CCD633A5}"/>
    <cellStyle name="Normalno 6 5 6" xfId="10942" xr:uid="{F30DAF3F-8BC3-48E0-A4A2-23EA169ABF5A}"/>
    <cellStyle name="Normalno 6 5 6 2" xfId="23796" xr:uid="{C985E06D-97D8-4408-B726-7D36FE0556D1}"/>
    <cellStyle name="Normalno 6 5 6 3" xfId="41842" xr:uid="{0BD55F24-077A-43E8-BA6B-74B4710AC29D}"/>
    <cellStyle name="Normalno 6 5 7" xfId="14770" xr:uid="{F3D7BBCD-794A-489D-A4BF-5965388485E5}"/>
    <cellStyle name="Normalno 6 5 8" xfId="32817" xr:uid="{D2B1ABC6-5CB6-4E4C-86D7-DE940D72F2B8}"/>
    <cellStyle name="Normalno 6 5 9" xfId="50897" xr:uid="{E7F022E9-0A8C-40CF-A813-77500ED2A165}"/>
    <cellStyle name="Normalno 6 6" xfId="2060" xr:uid="{5A863D69-7553-4E22-900B-A53A5EED38A7}"/>
    <cellStyle name="Normalno 6 6 2" xfId="5222" xr:uid="{8335474E-08AF-42DB-9670-93C6D762719C}"/>
    <cellStyle name="Normalno 6 6 2 2" xfId="27146" xr:uid="{3CACAB94-3F0C-471B-AF67-AB4D8F7B901B}"/>
    <cellStyle name="Normalno 6 6 2 2 2" xfId="45192" xr:uid="{DE78FF68-599D-4EA1-B903-B05E7560B690}"/>
    <cellStyle name="Normalno 6 6 2 3" xfId="18120" xr:uid="{66B6C11F-BB62-48D8-BFDD-357DBA2C1427}"/>
    <cellStyle name="Normalno 6 6 2 4" xfId="36167" xr:uid="{A5B851B9-4B83-4EAC-A6D9-E3973850F531}"/>
    <cellStyle name="Normalno 6 6 3" xfId="11718" xr:uid="{655185A0-2340-4755-B08F-CD60059EA4D6}"/>
    <cellStyle name="Normalno 6 6 3 2" xfId="24036" xr:uid="{476AEA2C-7B34-4ED5-87BC-89C49CB44D5F}"/>
    <cellStyle name="Normalno 6 6 3 3" xfId="42082" xr:uid="{CD5A688D-C2B8-4EA5-A974-B48DBD6C9B18}"/>
    <cellStyle name="Normalno 6 6 4" xfId="15010" xr:uid="{8A6DC257-0B44-4C83-B4A7-6F7B1750EE85}"/>
    <cellStyle name="Normalno 6 6 5" xfId="33057" xr:uid="{88ED0B4C-FC42-4658-9E1D-8370057203FD}"/>
    <cellStyle name="Normalno 6 6 6" xfId="51673" xr:uid="{3CE1839D-1A31-461E-BC36-1C1C9347F1E6}"/>
    <cellStyle name="Normalno 6 7" xfId="6804" xr:uid="{60464193-AC9B-4EDD-9CEB-C3EC6A7F82C0}"/>
    <cellStyle name="Normalno 6 7 2" xfId="13277" xr:uid="{1CFE68BF-0AA2-48F3-8098-E44B23ACF84A}"/>
    <cellStyle name="Normalno 6 7 2 2" xfId="28702" xr:uid="{8E82CB77-7F5B-46D9-8AC3-AC60BA50FE99}"/>
    <cellStyle name="Normalno 6 7 2 3" xfId="46748" xr:uid="{C6E9E7EC-2D79-4D7E-AD66-A359F5B339D8}"/>
    <cellStyle name="Normalno 6 7 3" xfId="19676" xr:uid="{F919B043-087E-4C4E-9526-6A50CE342F33}"/>
    <cellStyle name="Normalno 6 7 4" xfId="37723" xr:uid="{A3641DCA-2269-4612-9F01-6EF320767121}"/>
    <cellStyle name="Normalno 6 7 5" xfId="53232" xr:uid="{0468995E-66C2-4933-8C88-5C52241DC91D}"/>
    <cellStyle name="Normalno 6 8" xfId="8368" xr:uid="{3B52FDDC-11D2-4646-B932-B9C4B991B8CC}"/>
    <cellStyle name="Normalno 6 8 2" xfId="13516" xr:uid="{8424F54E-D1F5-41EB-A906-1D773D854EA2}"/>
    <cellStyle name="Normalno 6 8 2 2" xfId="30260" xr:uid="{37357AE5-9D16-4558-9C90-95D1D0814083}"/>
    <cellStyle name="Normalno 6 8 2 3" xfId="48306" xr:uid="{FFF2E72E-B87E-4DF0-837D-7AC7CB2A8B01}"/>
    <cellStyle name="Normalno 6 8 3" xfId="21234" xr:uid="{61689559-D67D-4373-9625-6662191AB883}"/>
    <cellStyle name="Normalno 6 8 4" xfId="39281" xr:uid="{AF091393-CA9A-4971-AAB3-CEDA26134231}"/>
    <cellStyle name="Normalno 6 8 5" xfId="53470" xr:uid="{9C070EF1-E0C9-4EA0-8613-01DBDC53F4B4}"/>
    <cellStyle name="Normalno 6 9" xfId="3670" xr:uid="{BF255065-0212-4FFE-9A16-77F15CADF6EB}"/>
    <cellStyle name="Normalno 6 9 2" xfId="13760" xr:uid="{5AD4F1E2-3897-4A70-9958-BADA97D0CA89}"/>
    <cellStyle name="Normalno 6 9 2 2" xfId="25594" xr:uid="{09C2E728-D7FF-497A-825D-596A587D187D}"/>
    <cellStyle name="Normalno 6 9 2 3" xfId="43640" xr:uid="{67383A94-BAE9-41F4-B92B-8D5E77842FE5}"/>
    <cellStyle name="Normalno 6 9 3" xfId="16568" xr:uid="{6F27235B-82AE-4EFD-BAFE-B953382B2ADF}"/>
    <cellStyle name="Normalno 6 9 4" xfId="34615" xr:uid="{38313F10-1477-4DBE-B6F0-FE55E8714AF1}"/>
    <cellStyle name="Normalno 6 9 5" xfId="53714" xr:uid="{EBB99DDE-8B58-41C8-AEB0-93EC726302D3}"/>
    <cellStyle name="Normalno 7" xfId="261" xr:uid="{00000000-0005-0000-0000-0000B1000000}"/>
    <cellStyle name="Normalno 7 2" xfId="1796" xr:uid="{8DDC3356-F8D6-4D86-AD61-E5541D287B51}"/>
    <cellStyle name="Normalno 8" xfId="272" xr:uid="{00000000-0005-0000-0000-0000B2000000}"/>
    <cellStyle name="Normalno 9" xfId="302" xr:uid="{00000000-0005-0000-0000-0000B3000000}"/>
    <cellStyle name="Normalno 9 2" xfId="660" xr:uid="{00000000-0005-0000-0000-0000B4000000}"/>
    <cellStyle name="Normalno 9 3" xfId="13501" xr:uid="{BCDE1E8C-2905-400E-A6E9-16B608AEDEA6}"/>
    <cellStyle name="Obično 17" xfId="1756" xr:uid="{AEA9E239-FE9E-40FD-A40F-93688F005C9E}"/>
    <cellStyle name="Obično 2" xfId="51" xr:uid="{00000000-0005-0000-0000-0000B5000000}"/>
    <cellStyle name="Obično 2 2" xfId="1758" xr:uid="{B3B90C97-E14D-4FA6-B80C-C5FD7407CE61}"/>
    <cellStyle name="Obično 2 3" xfId="1759" xr:uid="{80D20372-B18E-4E78-8DA4-9C8767A43922}"/>
    <cellStyle name="Obično 2 4" xfId="1757" xr:uid="{F03B25BA-936D-49D5-9425-4A634CD381D9}"/>
    <cellStyle name="Obično 2_1-VGH TROŠKOVNIK-PP SPLIT+cijene (22.08.2017.) (2)" xfId="1760" xr:uid="{B56E7131-9A3E-485F-89A7-1EFD8F1073EF}"/>
    <cellStyle name="Obično 28" xfId="1761" xr:uid="{B0C38F8A-E1D6-4995-9D05-2832595F6DC9}"/>
    <cellStyle name="Obično 3" xfId="10" xr:uid="{00000000-0005-0000-0000-0000B6000000}"/>
    <cellStyle name="Obično 32" xfId="1762" xr:uid="{7044B145-FC80-4896-B74D-95BB1A858187}"/>
    <cellStyle name="Obično 35" xfId="1763" xr:uid="{336BC077-D9FF-4D1F-A960-98686EAE00BE}"/>
    <cellStyle name="Obično 38" xfId="1764" xr:uid="{C4C28AD8-B17C-494F-89A1-3FDD35883ABF}"/>
    <cellStyle name="Obično 39" xfId="1765" xr:uid="{0090C1C2-D70D-4163-A42C-31DF0B352A91}"/>
    <cellStyle name="Obično 4" xfId="1766" xr:uid="{9DBD5EFE-90E9-47B3-9CCC-EC25A5F66275}"/>
    <cellStyle name="Obično 7" xfId="1767" xr:uid="{4921AF29-C6EF-47C7-9523-59A0E9F566A2}"/>
    <cellStyle name="Obično 7 10" xfId="32802" xr:uid="{4A2F9EFE-0727-4EEC-9FC2-03B027DB6861}"/>
    <cellStyle name="Obično 7 11" xfId="50867" xr:uid="{B7090BCF-C5DC-487C-BA0E-DE52EA245BD8}"/>
    <cellStyle name="Obično 7 2" xfId="3595" xr:uid="{760A12F7-11AD-4C29-AC0A-BB8C7F06D609}"/>
    <cellStyle name="Obično 7 2 2" xfId="6745" xr:uid="{63E1DADE-1A5E-40E0-822D-B4D73EE0CF27}"/>
    <cellStyle name="Obično 7 2 2 2" xfId="13240" xr:uid="{2EF0AA97-7F50-495E-B721-000A0C0C2DE4}"/>
    <cellStyle name="Obično 7 2 2 2 2" xfId="28668" xr:uid="{B3BAAEB4-7248-42A2-8FED-F1D5DDD3F9BD}"/>
    <cellStyle name="Obično 7 2 2 2 3" xfId="46714" xr:uid="{0EE1ED3A-8E54-4F7B-91AD-CF04D226EE62}"/>
    <cellStyle name="Obično 7 2 2 3" xfId="19642" xr:uid="{C7C3E19A-1D6D-4E5F-B8AB-EDEFAA22DB9D}"/>
    <cellStyle name="Obično 7 2 2 4" xfId="37689" xr:uid="{6FC2D34A-5F30-4AF1-8B17-16B2EF796A27}"/>
    <cellStyle name="Obično 7 2 2 5" xfId="53195" xr:uid="{D91E2F12-8D18-448C-98E0-BFA00E2737F8}"/>
    <cellStyle name="Obično 7 2 3" xfId="8326" xr:uid="{D7845517-C214-42D0-B52A-EF9930E79B50}"/>
    <cellStyle name="Obično 7 2 3 2" xfId="30224" xr:uid="{62E69F48-84C2-49A2-A2A3-E41BB87C81DB}"/>
    <cellStyle name="Obično 7 2 3 2 2" xfId="48270" xr:uid="{A3E1D4BF-C125-4320-B651-D11401D00FC5}"/>
    <cellStyle name="Obično 7 2 3 3" xfId="21198" xr:uid="{AF91A995-5066-42E9-8CF7-ECA743591D9E}"/>
    <cellStyle name="Obično 7 2 3 4" xfId="39245" xr:uid="{658B77C7-D914-4AAD-BE7A-4A8F05B369E8}"/>
    <cellStyle name="Obično 7 2 4" xfId="9366" xr:uid="{FC4BE9E8-0EC7-47EF-8367-24C9EDAB671C}"/>
    <cellStyle name="Obično 7 2 4 2" xfId="31258" xr:uid="{92DE355C-B054-45DA-966D-A5E3B979A65B}"/>
    <cellStyle name="Obično 7 2 4 2 2" xfId="49304" xr:uid="{CFEABDAC-372B-4F26-B960-E90A6E58E935}"/>
    <cellStyle name="Obično 7 2 4 3" xfId="22232" xr:uid="{82DAD93B-19AE-4C65-8C23-DB9672CBD343}"/>
    <cellStyle name="Obično 7 2 4 4" xfId="40279" xr:uid="{C8D56DFE-14FD-44AE-83C6-185F706DB1E8}"/>
    <cellStyle name="Obično 7 2 5" xfId="5192" xr:uid="{2DCF424B-2CD7-452B-956D-197E37459230}"/>
    <cellStyle name="Obično 7 2 5 2" xfId="27116" xr:uid="{9EF61CC4-5666-4FB3-A826-15AA1744F45E}"/>
    <cellStyle name="Obično 7 2 5 2 2" xfId="45162" xr:uid="{9A0178C5-41E8-4036-B448-9A2FC3EC1B6C}"/>
    <cellStyle name="Obično 7 2 5 3" xfId="18090" xr:uid="{767FD867-F2C9-448C-B499-89D6C2355F34}"/>
    <cellStyle name="Obično 7 2 5 4" xfId="36137" xr:uid="{DF706AC7-9F57-4444-B2F3-72E9F6696FE4}"/>
    <cellStyle name="Obično 7 2 6" xfId="11688" xr:uid="{CE5D778C-ECCD-4006-A543-059E1A050CC0}"/>
    <cellStyle name="Obično 7 2 6 2" xfId="25558" xr:uid="{BCB9E020-AF06-4FAA-894D-0B61F127255D}"/>
    <cellStyle name="Obično 7 2 6 3" xfId="43604" xr:uid="{56A6E9EE-ABF9-4232-BBF8-E71A6D9AAA24}"/>
    <cellStyle name="Obično 7 2 7" xfId="16532" xr:uid="{94D63B1C-2DC3-475B-BFCA-03F199163941}"/>
    <cellStyle name="Obično 7 2 8" xfId="34579" xr:uid="{57F23E89-60F7-4008-BC3D-4616C61E7801}"/>
    <cellStyle name="Obično 7 2 9" xfId="51643" xr:uid="{19FB1D68-9581-4466-BE03-A2C1106B5F1D}"/>
    <cellStyle name="Obično 7 3" xfId="2811" xr:uid="{F153E3CE-F019-45E3-9DBE-B0F40042576C}"/>
    <cellStyle name="Obično 7 3 2" xfId="5968" xr:uid="{E44184DF-3613-4C40-A23E-9A2AF58791AE}"/>
    <cellStyle name="Obično 7 3 2 2" xfId="27892" xr:uid="{21C9AEF4-E9EE-4593-ADDA-D2AD73A5ADF4}"/>
    <cellStyle name="Obično 7 3 2 2 2" xfId="45938" xr:uid="{A2F77379-514D-417D-9B45-AACC061263E3}"/>
    <cellStyle name="Obično 7 3 2 3" xfId="18866" xr:uid="{E422E818-637F-4C10-81A3-3D287F4D0637}"/>
    <cellStyle name="Obično 7 3 2 4" xfId="36913" xr:uid="{748D02CD-8D17-4F7C-BC0B-C908DF905232}"/>
    <cellStyle name="Obično 7 3 3" xfId="12464" xr:uid="{2358CE6C-0B4A-4C2A-BABA-66808536123D}"/>
    <cellStyle name="Obično 7 3 3 2" xfId="24782" xr:uid="{7792A8F4-94D1-4416-92C5-A70B2C12E921}"/>
    <cellStyle name="Obično 7 3 3 3" xfId="42828" xr:uid="{D74341B8-4CDF-419B-BFFD-D4DDE3528A92}"/>
    <cellStyle name="Obično 7 3 4" xfId="15756" xr:uid="{89B1F98C-BBC6-4151-8204-13C9CB57E693}"/>
    <cellStyle name="Obično 7 3 5" xfId="33803" xr:uid="{8809D169-C706-457C-BB81-5C2D5D940962}"/>
    <cellStyle name="Obično 7 3 6" xfId="52419" xr:uid="{71B15210-50F3-4432-8E6D-220B5F007361}"/>
    <cellStyle name="Obično 7 4" xfId="7550" xr:uid="{310B58AE-2187-451A-8851-9D8A2A01F73B}"/>
    <cellStyle name="Obično 7 4 2" xfId="29448" xr:uid="{4BAD866E-6476-4D7B-ACFB-E382A8F536C5}"/>
    <cellStyle name="Obično 7 4 2 2" xfId="47494" xr:uid="{53577090-2806-485F-99CD-7D1F8B233A54}"/>
    <cellStyle name="Obično 7 4 3" xfId="20422" xr:uid="{DDDBA5E6-5215-47D8-A0E6-78DB77402BD3}"/>
    <cellStyle name="Obično 7 4 4" xfId="38469" xr:uid="{1F5A655B-ADAB-479D-94E5-5415B9C3983F}"/>
    <cellStyle name="Obično 7 5" xfId="9114" xr:uid="{D5E7C413-2122-4BFA-A32E-B66DEDF6495D}"/>
    <cellStyle name="Obično 7 5 2" xfId="31006" xr:uid="{7B5341DB-7245-4CA8-A7F6-BD3CB661EA70}"/>
    <cellStyle name="Obično 7 5 2 2" xfId="49052" xr:uid="{DACB0D60-F3BD-41B9-96F3-4CB302E377A8}"/>
    <cellStyle name="Obično 7 5 3" xfId="21980" xr:uid="{C5A4EBF2-9D47-4F48-AF4E-F2F29B60F6C7}"/>
    <cellStyle name="Obično 7 5 4" xfId="40027" xr:uid="{662E9745-BF5A-4307-9064-3ED40445AC88}"/>
    <cellStyle name="Obično 7 6" xfId="4416" xr:uid="{15B92C41-B9B2-47A8-831C-AAF7BC4F24FF}"/>
    <cellStyle name="Obično 7 6 2" xfId="26340" xr:uid="{91F82903-717B-4928-989F-493227BA4A5A}"/>
    <cellStyle name="Obično 7 6 2 2" xfId="44386" xr:uid="{DCA1D660-D881-4893-B8F4-D9AF2D1B898B}"/>
    <cellStyle name="Obično 7 6 3" xfId="17314" xr:uid="{FC8D3C81-EC5D-4C2F-9FAC-B18C3198795C}"/>
    <cellStyle name="Obično 7 6 4" xfId="35361" xr:uid="{B30672FE-362A-491E-AE8E-689FF113A290}"/>
    <cellStyle name="Obično 7 7" xfId="10139" xr:uid="{857B995C-AAEC-4968-8281-5B3A76866130}"/>
    <cellStyle name="Obično 7 7 2" xfId="32031" xr:uid="{6152CB93-C9BC-46C0-BE9E-F11E031BA9BA}"/>
    <cellStyle name="Obično 7 7 2 2" xfId="50077" xr:uid="{5E9FCC7A-367C-4138-B5FC-9D219D166DF6}"/>
    <cellStyle name="Obično 7 7 3" xfId="23005" xr:uid="{673E3FF3-E918-414F-8B47-0E469E52265C}"/>
    <cellStyle name="Obično 7 7 4" xfId="41052" xr:uid="{C7FB0281-3E05-4AD9-9B11-5D519173F921}"/>
    <cellStyle name="Obično 7 8" xfId="10912" xr:uid="{E90A9AA8-288E-4A79-ADD8-08BD25BC506A}"/>
    <cellStyle name="Obično 7 8 2" xfId="23781" xr:uid="{467E7D9D-1F5C-4A58-9B7B-9A4DA5AA261F}"/>
    <cellStyle name="Obično 7 8 3" xfId="41827" xr:uid="{43F416F4-9D71-4366-A5F5-F740A56AD5AF}"/>
    <cellStyle name="Obično 7 9" xfId="14755" xr:uid="{19EA88DC-A921-4A35-908E-A7B94AC1FE36}"/>
    <cellStyle name="Obično_051Pošta" xfId="271" xr:uid="{00000000-0005-0000-0000-0000B7000000}"/>
    <cellStyle name="opis" xfId="2047" xr:uid="{646A182C-4184-41DD-A7B4-4185D1685284}"/>
    <cellStyle name="Percent 2" xfId="11" xr:uid="{00000000-0005-0000-0000-0000B8000000}"/>
    <cellStyle name="Percent 2 2" xfId="52" xr:uid="{00000000-0005-0000-0000-0000B9000000}"/>
    <cellStyle name="Percent 2 3" xfId="3663" xr:uid="{35D63C3B-84E4-4DC4-82D3-930048AABBBD}"/>
    <cellStyle name="Percent 3" xfId="365" xr:uid="{00000000-0005-0000-0000-0000BA000000}"/>
    <cellStyle name="Percent 3 10" xfId="14242" xr:uid="{BF7C26F4-411F-45B1-9097-480CF3407C26}"/>
    <cellStyle name="Percent 3 11" xfId="32289" xr:uid="{220E5F7D-AAEC-4C10-BBEB-C68B9337D134}"/>
    <cellStyle name="Percent 3 12" xfId="50354" xr:uid="{AE6E677A-ACC6-4C56-8DB3-EDE8A362604D}"/>
    <cellStyle name="Percent 3 13" xfId="1159" xr:uid="{73FF06DF-8725-4CB7-A8D4-9D8531C1667B}"/>
    <cellStyle name="Percent 3 14" xfId="54217" xr:uid="{F0B1EDF6-2712-4479-B253-6E908274969F}"/>
    <cellStyle name="Percent 3 2" xfId="437" xr:uid="{00000000-0005-0000-0000-0000BB000000}"/>
    <cellStyle name="Percent 3 2 10" xfId="32322" xr:uid="{662B845D-7E2E-479E-943A-79BB25EE9785}"/>
    <cellStyle name="Percent 3 2 11" xfId="50387" xr:uid="{81C40D7B-3D80-4218-989A-136DE9E910AD}"/>
    <cellStyle name="Percent 3 2 12" xfId="1192" xr:uid="{38B2F2A6-E9C2-4684-AEFC-E351058A68C8}"/>
    <cellStyle name="Percent 3 2 13" xfId="54250" xr:uid="{A4760398-95FA-4336-BC7B-341F6F2A1C6B}"/>
    <cellStyle name="Percent 3 2 2" xfId="3115" xr:uid="{9EE2B3F1-4E7F-4A2F-80C0-A242D6AF6212}"/>
    <cellStyle name="Percent 3 2 2 2" xfId="6265" xr:uid="{9A295966-B1DC-4807-97DE-93B20495D659}"/>
    <cellStyle name="Percent 3 2 2 2 2" xfId="12760" xr:uid="{86045169-E178-4303-B990-B5DA69472782}"/>
    <cellStyle name="Percent 3 2 2 2 2 2" xfId="28188" xr:uid="{00CD75EB-AB51-4239-8C6A-282B03D8FE11}"/>
    <cellStyle name="Percent 3 2 2 2 2 3" xfId="46234" xr:uid="{5E3DCD93-588A-4919-9E34-D73BB589F1C0}"/>
    <cellStyle name="Percent 3 2 2 2 3" xfId="19162" xr:uid="{B7C76C75-35BA-4429-BC92-3FB89F5B5398}"/>
    <cellStyle name="Percent 3 2 2 2 4" xfId="37209" xr:uid="{7D39FE65-8063-4CF9-8605-0E520857E7A3}"/>
    <cellStyle name="Percent 3 2 2 2 5" xfId="52715" xr:uid="{E1A1AF32-8CEE-4F61-9672-0AE662978E25}"/>
    <cellStyle name="Percent 3 2 2 3" xfId="7846" xr:uid="{76F49B1B-AA75-404B-AACA-D160053C6B66}"/>
    <cellStyle name="Percent 3 2 2 3 2" xfId="29744" xr:uid="{7A1ED068-D925-4E24-A757-905C21D91B8E}"/>
    <cellStyle name="Percent 3 2 2 3 2 2" xfId="47790" xr:uid="{C50F8EE9-E70D-46D5-80DD-99939C4DD46B}"/>
    <cellStyle name="Percent 3 2 2 3 3" xfId="20718" xr:uid="{121E86BA-D067-4597-B961-EEB02C889BCD}"/>
    <cellStyle name="Percent 3 2 2 3 4" xfId="38765" xr:uid="{24AEEA23-BE97-49E1-9BD2-002DBB9709CE}"/>
    <cellStyle name="Percent 3 2 2 4" xfId="4712" xr:uid="{9CB07EC7-2BA2-413C-A284-490E39306424}"/>
    <cellStyle name="Percent 3 2 2 4 2" xfId="26636" xr:uid="{181DF383-9C55-4E46-8163-F49904B6331B}"/>
    <cellStyle name="Percent 3 2 2 4 2 2" xfId="44682" xr:uid="{99A92809-4BDF-41A0-959D-0A13D8BD6E10}"/>
    <cellStyle name="Percent 3 2 2 4 3" xfId="17610" xr:uid="{B3164ED3-4DF5-44BC-ACB9-716F08DF2B69}"/>
    <cellStyle name="Percent 3 2 2 4 4" xfId="35657" xr:uid="{DBA8E1CF-F2DC-495D-9EC3-B8669A63D474}"/>
    <cellStyle name="Percent 3 2 2 5" xfId="11208" xr:uid="{F5B09561-2CDA-49B7-B49A-079BCDC037DB}"/>
    <cellStyle name="Percent 3 2 2 5 2" xfId="25078" xr:uid="{37B75E7D-F439-44AF-BC1F-4CE8D9E224F5}"/>
    <cellStyle name="Percent 3 2 2 5 3" xfId="43124" xr:uid="{F517D2A5-C046-45EB-8D88-C8208F826B74}"/>
    <cellStyle name="Percent 3 2 2 6" xfId="16052" xr:uid="{15ACE1B4-4BA1-497E-8703-4401A6B87466}"/>
    <cellStyle name="Percent 3 2 2 7" xfId="34099" xr:uid="{15CB5142-A005-43F3-958F-32D7B3838001}"/>
    <cellStyle name="Percent 3 2 2 8" xfId="51163" xr:uid="{3D5AD938-41AE-41F8-8F42-FE8E1FAC036C}"/>
    <cellStyle name="Percent 3 2 3" xfId="2329" xr:uid="{4BC79B4D-EC74-498C-9BFF-65139E4ADCA0}"/>
    <cellStyle name="Percent 3 2 3 2" xfId="5488" xr:uid="{9107A8F6-8F8F-44B6-A0B0-A646CE8B7A13}"/>
    <cellStyle name="Percent 3 2 3 2 2" xfId="27412" xr:uid="{CD2468CF-3560-43C5-AEE6-4AE1DCA7BDAC}"/>
    <cellStyle name="Percent 3 2 3 2 2 2" xfId="45458" xr:uid="{64F19010-C059-4E59-AB65-AB1DE04D40E7}"/>
    <cellStyle name="Percent 3 2 3 2 3" xfId="18386" xr:uid="{1ABD323A-B15B-4A44-8056-36750ED25EEB}"/>
    <cellStyle name="Percent 3 2 3 2 4" xfId="36433" xr:uid="{1B34525B-6627-4997-A834-83B2EB0F63B3}"/>
    <cellStyle name="Percent 3 2 3 3" xfId="11984" xr:uid="{E1376E46-CF1A-4B5A-969D-E0340E5D896D}"/>
    <cellStyle name="Percent 3 2 3 3 2" xfId="24302" xr:uid="{4465A9A6-2067-4BB3-B629-F212F9947D5C}"/>
    <cellStyle name="Percent 3 2 3 3 3" xfId="42348" xr:uid="{DADFAD9C-625B-4260-BB1D-DD8884AD383C}"/>
    <cellStyle name="Percent 3 2 3 4" xfId="15276" xr:uid="{A59B62AD-6878-40AD-9001-2CA7E0A80E05}"/>
    <cellStyle name="Percent 3 2 3 5" xfId="33323" xr:uid="{F7929180-4D23-4812-BFB5-9E64389F9019}"/>
    <cellStyle name="Percent 3 2 3 6" xfId="51939" xr:uid="{1DAF7786-E653-4253-9D6D-9E6FE9170D9D}"/>
    <cellStyle name="Percent 3 2 4" xfId="7070" xr:uid="{D83CD106-6F57-43AB-87B9-BB84BEC0899C}"/>
    <cellStyle name="Percent 3 2 4 2" xfId="28968" xr:uid="{E16F78D8-7609-4784-B44A-167379BE5541}"/>
    <cellStyle name="Percent 3 2 4 2 2" xfId="47014" xr:uid="{06A4A9F8-FF32-429B-98C5-B601FF729A8F}"/>
    <cellStyle name="Percent 3 2 4 3" xfId="19942" xr:uid="{FD1B432B-0524-4E5D-B238-511331EA2851}"/>
    <cellStyle name="Percent 3 2 4 4" xfId="37989" xr:uid="{82C70CFA-6738-4EC1-9A65-CBBA63C7A016}"/>
    <cellStyle name="Percent 3 2 5" xfId="8634" xr:uid="{90237B16-A70E-44CA-85F2-6AD7C9373D2F}"/>
    <cellStyle name="Percent 3 2 5 2" xfId="30526" xr:uid="{ED099143-0BAC-4AFD-B3A0-34113F58E5B7}"/>
    <cellStyle name="Percent 3 2 5 2 2" xfId="48572" xr:uid="{58E713ED-837A-4B91-8938-87146B0395ED}"/>
    <cellStyle name="Percent 3 2 5 3" xfId="21500" xr:uid="{73BB479C-A1DA-4C61-BA26-9372C0B76E57}"/>
    <cellStyle name="Percent 3 2 5 4" xfId="39547" xr:uid="{7CAF26D3-520F-4B93-A05E-6DB9EFB41AFF}"/>
    <cellStyle name="Percent 3 2 6" xfId="3936" xr:uid="{6371B76E-E0A5-4B1F-BA10-C0989038DD50}"/>
    <cellStyle name="Percent 3 2 6 2" xfId="25860" xr:uid="{0935A0B3-0DE1-4957-8914-8F154F9AABC5}"/>
    <cellStyle name="Percent 3 2 6 2 2" xfId="43906" xr:uid="{91C9BE83-0C01-4856-80E2-E6F0828A3C99}"/>
    <cellStyle name="Percent 3 2 6 3" xfId="16834" xr:uid="{FE990FF2-5881-4F63-BAFA-974AD17A1404}"/>
    <cellStyle name="Percent 3 2 6 4" xfId="34881" xr:uid="{1745631D-5767-475B-BFB3-52F9EE2296DE}"/>
    <cellStyle name="Percent 3 2 7" xfId="9659" xr:uid="{9335E984-C4EC-45F2-A866-04621EA68447}"/>
    <cellStyle name="Percent 3 2 7 2" xfId="31551" xr:uid="{46043DC2-5950-4166-ACA4-0FA0FFECE78C}"/>
    <cellStyle name="Percent 3 2 7 2 2" xfId="49597" xr:uid="{7395A592-02D0-476B-801E-BC14099451D5}"/>
    <cellStyle name="Percent 3 2 7 3" xfId="22525" xr:uid="{39DA5F4E-FA68-4586-B327-FE6DF5C4200A}"/>
    <cellStyle name="Percent 3 2 7 4" xfId="40572" xr:uid="{B9AF4E61-8664-4D2A-B52C-7E63E70AA6B4}"/>
    <cellStyle name="Percent 3 2 8" xfId="10432" xr:uid="{6AC2393E-73CD-432F-BDBF-E36BAAD215A2}"/>
    <cellStyle name="Percent 3 2 8 2" xfId="23301" xr:uid="{9C86C5DD-68D9-4191-9E1C-B92E64EB8B16}"/>
    <cellStyle name="Percent 3 2 8 3" xfId="41347" xr:uid="{07F3CC5B-F311-42EC-BFA1-40378A1C87D6}"/>
    <cellStyle name="Percent 3 2 9" xfId="14275" xr:uid="{686A91DE-B974-432B-A082-00C66C5AA477}"/>
    <cellStyle name="Percent 3 3" xfId="3082" xr:uid="{BAB6B298-40FD-4D3A-B8DC-8A2353514BB3}"/>
    <cellStyle name="Percent 3 3 2" xfId="6232" xr:uid="{C8A24052-18A6-4973-9CE1-F7631106C189}"/>
    <cellStyle name="Percent 3 3 2 2" xfId="12727" xr:uid="{40A9916B-73A1-478B-A26F-10085B9CBBBC}"/>
    <cellStyle name="Percent 3 3 2 2 2" xfId="28155" xr:uid="{F6FE4DAF-3574-4C43-A3E1-CBE2054A2691}"/>
    <cellStyle name="Percent 3 3 2 2 3" xfId="46201" xr:uid="{6A7435E5-C1E3-42C7-A74A-019C6A09FBF6}"/>
    <cellStyle name="Percent 3 3 2 3" xfId="19129" xr:uid="{1215ACA4-4AE9-4B25-B567-D204280A2C9A}"/>
    <cellStyle name="Percent 3 3 2 4" xfId="37176" xr:uid="{62076021-0123-4366-B1C1-481F03AF2FC5}"/>
    <cellStyle name="Percent 3 3 2 5" xfId="52682" xr:uid="{36A49FCA-1943-46B5-8545-F90DD93A483F}"/>
    <cellStyle name="Percent 3 3 3" xfId="7813" xr:uid="{F0DE1989-8651-43B5-ACD1-04CA439C4AD5}"/>
    <cellStyle name="Percent 3 3 3 2" xfId="29711" xr:uid="{A2B72E36-FA6A-40E1-9FAF-DA3AC0697878}"/>
    <cellStyle name="Percent 3 3 3 2 2" xfId="47757" xr:uid="{647A3BE5-9F4F-459B-8DCF-C43DD3ECC7A2}"/>
    <cellStyle name="Percent 3 3 3 3" xfId="20685" xr:uid="{37B2D1DA-96DB-404A-91CA-B94E164F9D42}"/>
    <cellStyle name="Percent 3 3 3 4" xfId="38732" xr:uid="{E9EBC829-7FD9-4A98-BE71-4FB44634F110}"/>
    <cellStyle name="Percent 3 3 4" xfId="4679" xr:uid="{78579723-6F96-4C3F-9DBC-246F58C98D41}"/>
    <cellStyle name="Percent 3 3 4 2" xfId="26603" xr:uid="{BE47F880-9BDF-4FE8-82EB-345E6E39B711}"/>
    <cellStyle name="Percent 3 3 4 2 2" xfId="44649" xr:uid="{F02637C9-C9BC-4DB3-B28E-3D075F9B09C2}"/>
    <cellStyle name="Percent 3 3 4 3" xfId="17577" xr:uid="{76F7B4B6-6DEA-4C15-B0F4-D9F081690AED}"/>
    <cellStyle name="Percent 3 3 4 4" xfId="35624" xr:uid="{088F8DF0-8A8B-4780-BD80-8D4A96603A1C}"/>
    <cellStyle name="Percent 3 3 5" xfId="11175" xr:uid="{9CEB53A4-3E9A-49BB-8034-249BBED4F5E1}"/>
    <cellStyle name="Percent 3 3 5 2" xfId="25045" xr:uid="{268B052C-E5DB-4957-A200-8FA44E701BEE}"/>
    <cellStyle name="Percent 3 3 5 3" xfId="43091" xr:uid="{8DDB8156-B7DA-4ECD-BDB9-324D045B62A2}"/>
    <cellStyle name="Percent 3 3 6" xfId="16019" xr:uid="{7F668367-2B89-430F-B674-9FCAB7928799}"/>
    <cellStyle name="Percent 3 3 7" xfId="34066" xr:uid="{6DFFF591-1B03-44C8-BF0C-CC7E07E730E1}"/>
    <cellStyle name="Percent 3 3 8" xfId="51130" xr:uid="{DB72B6F5-3C0A-45D9-A3B3-F416419386C2}"/>
    <cellStyle name="Percent 3 4" xfId="2296" xr:uid="{94E63DAC-692D-4C65-ACFA-412B082CC120}"/>
    <cellStyle name="Percent 3 4 2" xfId="5455" xr:uid="{BC79665C-F703-4829-811E-D691AAE0D706}"/>
    <cellStyle name="Percent 3 4 2 2" xfId="27379" xr:uid="{B4329B36-862B-405E-B3A0-BBC5A79F5E27}"/>
    <cellStyle name="Percent 3 4 2 2 2" xfId="45425" xr:uid="{F8A14507-EABD-45AE-BB9D-93A3EACB8910}"/>
    <cellStyle name="Percent 3 4 2 3" xfId="18353" xr:uid="{7D92E25F-8F43-404D-828D-B13A6B54ADCC}"/>
    <cellStyle name="Percent 3 4 2 4" xfId="36400" xr:uid="{76825AE2-6E52-4195-95EC-1A9139C638D4}"/>
    <cellStyle name="Percent 3 4 3" xfId="11951" xr:uid="{50632A8C-495C-4A74-BF88-1E5EC315EA93}"/>
    <cellStyle name="Percent 3 4 3 2" xfId="24269" xr:uid="{9DF8D8DB-1BDA-4898-A54F-F6ABB12F0530}"/>
    <cellStyle name="Percent 3 4 3 3" xfId="42315" xr:uid="{C89F718F-7A63-4A31-858A-BE7A9D641FEA}"/>
    <cellStyle name="Percent 3 4 4" xfId="15243" xr:uid="{676E8BFA-0466-49E3-8004-F9E9ED875FC3}"/>
    <cellStyle name="Percent 3 4 5" xfId="33290" xr:uid="{9D091BD5-18F4-476E-A52A-8E83695E4CA5}"/>
    <cellStyle name="Percent 3 4 6" xfId="51906" xr:uid="{4C499688-9203-4DEA-B86A-B6FF00D61942}"/>
    <cellStyle name="Percent 3 5" xfId="7037" xr:uid="{7DC7D397-8138-4C81-9F7B-E4875EC511CC}"/>
    <cellStyle name="Percent 3 5 2" xfId="28935" xr:uid="{23A97B7F-76AF-45CA-86F2-77606044BB7F}"/>
    <cellStyle name="Percent 3 5 2 2" xfId="46981" xr:uid="{7395ECD6-7C2E-4FE8-9AA4-CEA220A3C233}"/>
    <cellStyle name="Percent 3 5 3" xfId="19909" xr:uid="{D77FAB53-21A3-48A2-BFD7-B8BD1F951453}"/>
    <cellStyle name="Percent 3 5 4" xfId="37956" xr:uid="{8E1E70B3-AAE8-4EFC-AE89-A52217E74535}"/>
    <cellStyle name="Percent 3 6" xfId="8601" xr:uid="{A592A643-60F3-4B51-B987-0EB748847D0B}"/>
    <cellStyle name="Percent 3 6 2" xfId="30493" xr:uid="{3D508858-BE9E-400C-919B-81047622DB68}"/>
    <cellStyle name="Percent 3 6 2 2" xfId="48539" xr:uid="{7FE07960-5F70-433E-9510-724D9C926423}"/>
    <cellStyle name="Percent 3 6 3" xfId="21467" xr:uid="{5A037A29-CF16-4020-898F-215C8496C42C}"/>
    <cellStyle name="Percent 3 6 4" xfId="39514" xr:uid="{260785F7-83B8-48CF-9F7D-3947A48AE929}"/>
    <cellStyle name="Percent 3 7" xfId="3903" xr:uid="{E0DF6769-3F8C-4390-B401-CEABA5DAB38B}"/>
    <cellStyle name="Percent 3 7 2" xfId="25827" xr:uid="{73E85080-54EF-4766-86AB-6DF17A43549D}"/>
    <cellStyle name="Percent 3 7 2 2" xfId="43873" xr:uid="{B0393A8F-6DFC-4581-AE6A-C81B78DD757A}"/>
    <cellStyle name="Percent 3 7 3" xfId="16801" xr:uid="{84CB02A5-9FE9-4B38-B0EC-A930FC00C87C}"/>
    <cellStyle name="Percent 3 7 4" xfId="34848" xr:uid="{3092CAD0-0FAA-40AA-85F6-A308B3597685}"/>
    <cellStyle name="Percent 3 8" xfId="9626" xr:uid="{45F57065-5FE1-4ADE-8C36-05594CFFE95E}"/>
    <cellStyle name="Percent 3 8 2" xfId="31518" xr:uid="{468DA6FA-AD10-409A-943F-C364550D9E12}"/>
    <cellStyle name="Percent 3 8 2 2" xfId="49564" xr:uid="{C5B28032-FA51-4E8A-AF2E-6255917B0E16}"/>
    <cellStyle name="Percent 3 8 3" xfId="22492" xr:uid="{C888BC28-F981-4F55-BF86-2A3E74A22024}"/>
    <cellStyle name="Percent 3 8 4" xfId="40539" xr:uid="{9AC4168B-42EE-4A40-AA93-6E8EEFC659DE}"/>
    <cellStyle name="Percent 3 9" xfId="10399" xr:uid="{AE0E37C5-DBE2-4627-8303-E34AA1785095}"/>
    <cellStyle name="Percent 3 9 2" xfId="23268" xr:uid="{B6B1E06E-760D-4654-9C7D-D00A1F4FE41C}"/>
    <cellStyle name="Percent 3 9 3" xfId="41314" xr:uid="{D45E90B2-707C-4B30-92A7-8C906726D524}"/>
    <cellStyle name="Percent 4" xfId="917" xr:uid="{12689C95-68CF-4387-B6CE-1C7114B92B6B}"/>
    <cellStyle name="Percent 4 2" xfId="1768" xr:uid="{3DCF5C71-392D-4500-B66E-5098D9D3ED68}"/>
    <cellStyle name="Percent 5" xfId="8355" xr:uid="{F52F3857-A32D-4EC5-8178-F655BA377106}"/>
    <cellStyle name="Percent 5 2" xfId="30253" xr:uid="{FB85301F-E294-4727-AF79-3E1A97A93248}"/>
    <cellStyle name="Percent 5 2 2" xfId="48299" xr:uid="{1674A2B2-CBC5-42DC-A1FF-D85C36A29BB5}"/>
    <cellStyle name="Percent 5 3" xfId="21227" xr:uid="{3D37EAA3-1466-41FC-855D-33C39D998F44}"/>
    <cellStyle name="Percent 5 4" xfId="39274" xr:uid="{C82EC794-F5D1-429F-9676-80BBE5CD3A50}"/>
    <cellStyle name="Postotak 2" xfId="33" xr:uid="{00000000-0005-0000-0000-0000BC000000}"/>
    <cellStyle name="Postotak 2 10" xfId="9391" xr:uid="{7A5B6212-11FC-415A-8F2B-A78A6F9D04DE}"/>
    <cellStyle name="Postotak 2 10 2" xfId="31283" xr:uid="{4F8F299A-3F03-4509-960B-D625CFD90FEC}"/>
    <cellStyle name="Postotak 2 10 2 2" xfId="49329" xr:uid="{CE40AB50-43B2-4B38-AE31-D532B7E9DDE3}"/>
    <cellStyle name="Postotak 2 10 3" xfId="22257" xr:uid="{164A6EA7-DC34-44A5-ADCD-D25798B6BA01}"/>
    <cellStyle name="Postotak 2 10 4" xfId="40304" xr:uid="{167EBA2E-C1C4-46DF-90CC-E297FA52F148}"/>
    <cellStyle name="Postotak 2 11" xfId="10165" xr:uid="{89BD5271-DEC8-4F43-83AF-820B51BBC86A}"/>
    <cellStyle name="Postotak 2 11 2" xfId="23034" xr:uid="{622CE659-457E-4D2A-8807-BA25D45B4E01}"/>
    <cellStyle name="Postotak 2 11 3" xfId="41080" xr:uid="{45CF0E3D-E237-4420-8358-6DB96C93D849}"/>
    <cellStyle name="Postotak 2 12" xfId="14008" xr:uid="{2E08F27B-9BD5-4B7B-9FEA-8A241D265938}"/>
    <cellStyle name="Postotak 2 13" xfId="32055" xr:uid="{AF41B800-2727-4A76-A68C-F79C93E66812}"/>
    <cellStyle name="Postotak 2 14" xfId="50120" xr:uid="{BDF622FC-FB6A-43AA-A0EA-507EDE7A2AC8}"/>
    <cellStyle name="Postotak 2 15" xfId="925" xr:uid="{80A90CBC-BBB7-4B8B-88DA-CF04A32505FB}"/>
    <cellStyle name="Postotak 2 16" xfId="53977" xr:uid="{44B55E40-C61B-4098-A8B6-696BF6342366}"/>
    <cellStyle name="Postotak 2 17" xfId="53983" xr:uid="{186E4B28-518D-4564-B3B7-81774EB10960}"/>
    <cellStyle name="Postotak 2 2" xfId="270" xr:uid="{00000000-0005-0000-0000-0000BD000000}"/>
    <cellStyle name="Postotak 2 2 10" xfId="9608" xr:uid="{B35A9A33-9BB7-4DE9-A145-290664160E0D}"/>
    <cellStyle name="Postotak 2 2 10 2" xfId="31500" xr:uid="{BAB8B8A1-0D72-4A89-B484-4035AEDF21AF}"/>
    <cellStyle name="Postotak 2 2 10 2 2" xfId="49546" xr:uid="{BE4D93D6-C970-4506-B762-AE3D3C3A92FA}"/>
    <cellStyle name="Postotak 2 2 10 3" xfId="22474" xr:uid="{3309B353-453C-4C08-9E0F-0FFA7D4DD7AC}"/>
    <cellStyle name="Postotak 2 2 10 4" xfId="40521" xr:uid="{D915446F-CC89-492C-BB1B-6CDDEC337235}"/>
    <cellStyle name="Postotak 2 2 11" xfId="10382" xr:uid="{5E26873A-67F8-4DF8-836F-E4C85D313658}"/>
    <cellStyle name="Postotak 2 2 11 2" xfId="23251" xr:uid="{742423F1-537B-4E36-81A5-061F4BFAFC19}"/>
    <cellStyle name="Postotak 2 2 11 3" xfId="41297" xr:uid="{C0D11381-4D50-4198-8C7D-F539A6AB7335}"/>
    <cellStyle name="Postotak 2 2 12" xfId="14225" xr:uid="{B0EE9116-8C45-4FCC-8157-CA7A9A1EFD8E}"/>
    <cellStyle name="Postotak 2 2 13" xfId="32272" xr:uid="{CA247606-7F13-4BF6-8D21-AB8951533A8E}"/>
    <cellStyle name="Postotak 2 2 14" xfId="50337" xr:uid="{A812B6CF-258C-4223-99D3-B42CE20ED540}"/>
    <cellStyle name="Postotak 2 2 15" xfId="1142" xr:uid="{2709D2CC-46C2-4612-A6F0-527F88240FA5}"/>
    <cellStyle name="Postotak 2 2 16" xfId="54200" xr:uid="{E1B2E71B-A695-4EBF-B789-F16EF2328035}"/>
    <cellStyle name="Postotak 2 2 2" xfId="653" xr:uid="{00000000-0005-0000-0000-0000BE000000}"/>
    <cellStyle name="Postotak 2 2 2 10" xfId="32538" xr:uid="{FDD18DD6-ACB3-4FFF-99A3-FE62507EC613}"/>
    <cellStyle name="Postotak 2 2 2 11" xfId="50603" xr:uid="{5EC653CC-1069-496B-8C12-0C6EE19DA684}"/>
    <cellStyle name="Postotak 2 2 2 12" xfId="1408" xr:uid="{4BEF49BA-F03E-4FD3-B963-8874B6803FD9}"/>
    <cellStyle name="Postotak 2 2 2 13" xfId="54466" xr:uid="{6543BB4F-C822-4C1A-A183-B1B8F2808C2B}"/>
    <cellStyle name="Postotak 2 2 2 2" xfId="3331" xr:uid="{95327CEC-0334-40C6-9E95-FE9A260EC4C2}"/>
    <cellStyle name="Postotak 2 2 2 2 2" xfId="6481" xr:uid="{A0CC7E6A-755A-46C9-BA81-11625F7411EE}"/>
    <cellStyle name="Postotak 2 2 2 2 2 2" xfId="12976" xr:uid="{6AF20A82-1FBE-4465-A700-FDBB557AF31A}"/>
    <cellStyle name="Postotak 2 2 2 2 2 2 2" xfId="28404" xr:uid="{300A2C28-90AF-40FE-8F13-6214A3DA6932}"/>
    <cellStyle name="Postotak 2 2 2 2 2 2 3" xfId="46450" xr:uid="{A8C5E2F6-5907-4636-AE03-FADB79018B01}"/>
    <cellStyle name="Postotak 2 2 2 2 2 3" xfId="19378" xr:uid="{E8FDE332-9FAF-45A8-AD06-D13FC77EF09F}"/>
    <cellStyle name="Postotak 2 2 2 2 2 4" xfId="37425" xr:uid="{3FE2DF19-8C5D-40A2-B15E-897FE6980503}"/>
    <cellStyle name="Postotak 2 2 2 2 2 5" xfId="52931" xr:uid="{45A0E839-4D45-4BEA-A704-88EE6B5AC65A}"/>
    <cellStyle name="Postotak 2 2 2 2 3" xfId="8062" xr:uid="{B8504A38-5216-4683-9907-60F169B07683}"/>
    <cellStyle name="Postotak 2 2 2 2 3 2" xfId="29960" xr:uid="{27B74928-54B2-4544-B31B-B87696176054}"/>
    <cellStyle name="Postotak 2 2 2 2 3 2 2" xfId="48006" xr:uid="{B98A4239-FB20-4875-BB20-786C1EF44C01}"/>
    <cellStyle name="Postotak 2 2 2 2 3 3" xfId="20934" xr:uid="{A10C1F1A-DED5-4DC0-BD6F-F63A4F506E97}"/>
    <cellStyle name="Postotak 2 2 2 2 3 4" xfId="38981" xr:uid="{C62E9551-3A5E-4FAA-9113-4C061711A77A}"/>
    <cellStyle name="Postotak 2 2 2 2 4" xfId="4928" xr:uid="{7FB5B164-8168-4AA8-AD5F-ADB739882451}"/>
    <cellStyle name="Postotak 2 2 2 2 4 2" xfId="26852" xr:uid="{F962C54F-254A-4A53-BD8C-3A8A235B5075}"/>
    <cellStyle name="Postotak 2 2 2 2 4 2 2" xfId="44898" xr:uid="{CF80D7B8-E3CF-4B6A-AB11-D1866BBD203C}"/>
    <cellStyle name="Postotak 2 2 2 2 4 3" xfId="17826" xr:uid="{599E6BBC-F817-49C4-9903-9B9CC689D1BB}"/>
    <cellStyle name="Postotak 2 2 2 2 4 4" xfId="35873" xr:uid="{5609FD97-FE3E-46F5-95DF-06515A719C11}"/>
    <cellStyle name="Postotak 2 2 2 2 5" xfId="11424" xr:uid="{AD200EE3-02F0-48C2-9376-13988FC4BF18}"/>
    <cellStyle name="Postotak 2 2 2 2 5 2" xfId="25294" xr:uid="{7BD78949-05E4-475A-9168-377BD4927695}"/>
    <cellStyle name="Postotak 2 2 2 2 5 3" xfId="43340" xr:uid="{2051C2B9-000D-44C0-A6AA-595498969DD3}"/>
    <cellStyle name="Postotak 2 2 2 2 6" xfId="16268" xr:uid="{A6D6A7F6-1085-458A-BE3C-0B166340E6F1}"/>
    <cellStyle name="Postotak 2 2 2 2 7" xfId="34315" xr:uid="{EDFD1A82-08A9-4B42-A10A-3F193A4F12B6}"/>
    <cellStyle name="Postotak 2 2 2 2 8" xfId="51379" xr:uid="{28D76BEA-4F6E-47C9-A297-6CCFA65FD72E}"/>
    <cellStyle name="Postotak 2 2 2 3" xfId="2545" xr:uid="{B1DF9561-CD3F-4A2B-A6C9-D190DAEE7045}"/>
    <cellStyle name="Postotak 2 2 2 3 2" xfId="5704" xr:uid="{07C5EB26-2AF9-4D64-93B3-F18A8FD2CBE6}"/>
    <cellStyle name="Postotak 2 2 2 3 2 2" xfId="27628" xr:uid="{A5E0D2A4-B227-43CC-AE74-4DFB7BEE557F}"/>
    <cellStyle name="Postotak 2 2 2 3 2 2 2" xfId="45674" xr:uid="{9777BBE0-9470-4CE4-8C25-460C6F3BBE74}"/>
    <cellStyle name="Postotak 2 2 2 3 2 3" xfId="18602" xr:uid="{E8AE9F3B-0A2D-4AF7-9BBF-66C2463DBE0C}"/>
    <cellStyle name="Postotak 2 2 2 3 2 4" xfId="36649" xr:uid="{2DCB39AD-861E-4A9E-9105-8373BF159A37}"/>
    <cellStyle name="Postotak 2 2 2 3 3" xfId="12200" xr:uid="{B4720AFC-42C5-4B1C-9A9C-FC68557D9CD7}"/>
    <cellStyle name="Postotak 2 2 2 3 3 2" xfId="24518" xr:uid="{FD1D25CB-27CC-4C0D-8CE8-1A5CFE83702D}"/>
    <cellStyle name="Postotak 2 2 2 3 3 3" xfId="42564" xr:uid="{C36CA27F-5D01-4316-88C4-663F10EBB506}"/>
    <cellStyle name="Postotak 2 2 2 3 4" xfId="15492" xr:uid="{B27E3731-5122-48F5-AF54-C82C76C79FC0}"/>
    <cellStyle name="Postotak 2 2 2 3 5" xfId="33539" xr:uid="{364F465E-8DFB-4EA1-8B67-2A090C05FEAD}"/>
    <cellStyle name="Postotak 2 2 2 3 6" xfId="52155" xr:uid="{63A867AF-75BC-4796-82A8-19E1C53B450D}"/>
    <cellStyle name="Postotak 2 2 2 4" xfId="7286" xr:uid="{5D2C0DE9-E79B-4A7E-94B8-FB011F9449EF}"/>
    <cellStyle name="Postotak 2 2 2 4 2" xfId="29184" xr:uid="{5819F9E9-59BE-4315-BB11-5EA6B0B2B21A}"/>
    <cellStyle name="Postotak 2 2 2 4 2 2" xfId="47230" xr:uid="{F2977238-24FF-4D0F-87F9-49E532374606}"/>
    <cellStyle name="Postotak 2 2 2 4 3" xfId="20158" xr:uid="{CA45E54E-5234-4825-AA35-61938E8C708B}"/>
    <cellStyle name="Postotak 2 2 2 4 4" xfId="38205" xr:uid="{31EE75E4-379F-4FC6-A6C0-62FFFBE75BD7}"/>
    <cellStyle name="Postotak 2 2 2 5" xfId="8850" xr:uid="{D477BBC7-E5A3-44E6-91EC-A2E33F91518A}"/>
    <cellStyle name="Postotak 2 2 2 5 2" xfId="30742" xr:uid="{97D68273-207C-46BE-AF7F-7F923C2C12CF}"/>
    <cellStyle name="Postotak 2 2 2 5 2 2" xfId="48788" xr:uid="{37EA8779-EBCB-44EC-9776-A30E1DCA28E4}"/>
    <cellStyle name="Postotak 2 2 2 5 3" xfId="21716" xr:uid="{E55E0605-A1AA-49C7-B695-5DE659C470C6}"/>
    <cellStyle name="Postotak 2 2 2 5 4" xfId="39763" xr:uid="{D9804505-745E-432F-9503-013EE4F37F8D}"/>
    <cellStyle name="Postotak 2 2 2 6" xfId="4152" xr:uid="{06FDD9AD-87C7-4A55-94D3-D75AEAC69844}"/>
    <cellStyle name="Postotak 2 2 2 6 2" xfId="26076" xr:uid="{944FA775-EA8B-45DF-9632-321903C1DDB5}"/>
    <cellStyle name="Postotak 2 2 2 6 2 2" xfId="44122" xr:uid="{73E7004F-ADA3-4155-AEF0-5D86D73FDBB9}"/>
    <cellStyle name="Postotak 2 2 2 6 3" xfId="17050" xr:uid="{8CF0675F-D4E0-4F2E-ACCB-B00F322FC16B}"/>
    <cellStyle name="Postotak 2 2 2 6 4" xfId="35097" xr:uid="{822C6218-28B7-4CC6-AA9F-FF3A5C960683}"/>
    <cellStyle name="Postotak 2 2 2 7" xfId="9875" xr:uid="{D0D4514A-82B9-43FD-8244-BD94671980A9}"/>
    <cellStyle name="Postotak 2 2 2 7 2" xfId="31767" xr:uid="{CE86C6D3-0674-49B5-933E-D69C708D27DC}"/>
    <cellStyle name="Postotak 2 2 2 7 2 2" xfId="49813" xr:uid="{65C3EEFA-BF74-4493-8BD8-2495497BD28D}"/>
    <cellStyle name="Postotak 2 2 2 7 3" xfId="22741" xr:uid="{194CCBEA-DD94-4262-8209-0CB9D3B8A1BA}"/>
    <cellStyle name="Postotak 2 2 2 7 4" xfId="40788" xr:uid="{B7E76A6B-0795-473B-9011-3F31AE528B76}"/>
    <cellStyle name="Postotak 2 2 2 8" xfId="10648" xr:uid="{4A291A0A-4AD0-414B-A28D-A49800F4751D}"/>
    <cellStyle name="Postotak 2 2 2 8 2" xfId="23517" xr:uid="{3D68B697-DEA2-4333-B0CE-C0FACB3460DF}"/>
    <cellStyle name="Postotak 2 2 2 8 3" xfId="41563" xr:uid="{E0939D33-45CF-4CDF-A57B-3C250AFEF9AC}"/>
    <cellStyle name="Postotak 2 2 2 9" xfId="14491" xr:uid="{FFD9AA10-B9F4-4F6C-A875-485297D3B363}"/>
    <cellStyle name="Postotak 2 2 3" xfId="674" xr:uid="{00000000-0005-0000-0000-0000BF000000}"/>
    <cellStyle name="Postotak 2 2 3 10" xfId="14511" xr:uid="{848139FA-B678-4394-A470-C8D125D6B82A}"/>
    <cellStyle name="Postotak 2 2 3 11" xfId="32558" xr:uid="{F52C51F2-A7F2-4177-9BF6-2076871CDB7F}"/>
    <cellStyle name="Postotak 2 2 3 12" xfId="50623" xr:uid="{CE6F3B72-2446-409D-A457-69EFCB9DD97D}"/>
    <cellStyle name="Postotak 2 2 3 13" xfId="1428" xr:uid="{D2C1E8E7-93E5-4EA1-A07F-174B703667AF}"/>
    <cellStyle name="Postotak 2 2 3 14" xfId="54486" xr:uid="{4CEB8982-81C6-4AF3-AE7D-B73C4ABD2E11}"/>
    <cellStyle name="Postotak 2 2 3 2" xfId="2834" xr:uid="{7B99A7D4-5C87-4B05-87B3-FE2182A58A5B}"/>
    <cellStyle name="Postotak 2 2 3 2 10" xfId="54727" xr:uid="{A2C07275-D55D-4A6B-A8F3-E257F28684C2}"/>
    <cellStyle name="Postotak 2 2 3 2 2" xfId="3611" xr:uid="{776399C8-8626-4E59-B98D-944FE568520D}"/>
    <cellStyle name="Postotak 2 2 3 2 2 2" xfId="6761" xr:uid="{F05883C0-BEDD-4F11-B297-92C3530DC05C}"/>
    <cellStyle name="Postotak 2 2 3 2 2 2 2" xfId="13256" xr:uid="{5729E268-F31C-41BB-A705-2C89C9EF34BB}"/>
    <cellStyle name="Postotak 2 2 3 2 2 2 2 2" xfId="28684" xr:uid="{E5815BA8-D24E-4959-92DF-C6D4780D82D6}"/>
    <cellStyle name="Postotak 2 2 3 2 2 2 2 3" xfId="46730" xr:uid="{5CA2D1CE-CB3F-4C5F-8BF8-F305EE130307}"/>
    <cellStyle name="Postotak 2 2 3 2 2 2 3" xfId="19658" xr:uid="{E7A43EE2-688B-4E49-B93C-8725630005C4}"/>
    <cellStyle name="Postotak 2 2 3 2 2 2 4" xfId="37705" xr:uid="{07CB50D5-04CD-4DED-8231-C818AA1EEAFB}"/>
    <cellStyle name="Postotak 2 2 3 2 2 2 5" xfId="53211" xr:uid="{8E84F898-3ED0-4249-9E2C-38A6DB33ACD4}"/>
    <cellStyle name="Postotak 2 2 3 2 2 3" xfId="8342" xr:uid="{CBA8CF85-4DB2-4F96-8D61-F964D41D174B}"/>
    <cellStyle name="Postotak 2 2 3 2 2 3 2" xfId="30240" xr:uid="{6680EA71-0051-4895-A501-26C2CEE63017}"/>
    <cellStyle name="Postotak 2 2 3 2 2 3 2 2" xfId="48286" xr:uid="{5116B82B-BB7B-4437-AC05-7D5FF6F10CEA}"/>
    <cellStyle name="Postotak 2 2 3 2 2 3 3" xfId="21214" xr:uid="{1E9D3ED5-FA40-4C84-A816-D982D9FCCFB6}"/>
    <cellStyle name="Postotak 2 2 3 2 2 3 4" xfId="39261" xr:uid="{A2F70842-C00A-4C9E-98B8-3BE5B2CD3974}"/>
    <cellStyle name="Postotak 2 2 3 2 2 4" xfId="5208" xr:uid="{290BD31F-24C8-4DC8-AC7E-A066B36759CC}"/>
    <cellStyle name="Postotak 2 2 3 2 2 4 2" xfId="27132" xr:uid="{61B23454-9A0F-41A6-98BD-43AC31AA6BAE}"/>
    <cellStyle name="Postotak 2 2 3 2 2 4 2 2" xfId="45178" xr:uid="{C01F3195-BB56-4EBC-A1C1-F44A7DEA8A88}"/>
    <cellStyle name="Postotak 2 2 3 2 2 4 3" xfId="18106" xr:uid="{94DBEB73-32E2-4CC7-86B2-8EE8FC9F4D48}"/>
    <cellStyle name="Postotak 2 2 3 2 2 4 4" xfId="36153" xr:uid="{B1CA5FE8-A995-4C40-95AD-3A9889752DB1}"/>
    <cellStyle name="Postotak 2 2 3 2 2 5" xfId="11704" xr:uid="{45CEF5E0-5659-4EBC-9C04-9E2AEA8CC385}"/>
    <cellStyle name="Postotak 2 2 3 2 2 5 2" xfId="25574" xr:uid="{20DF3270-7043-47F5-93E8-9E097F0AFC83}"/>
    <cellStyle name="Postotak 2 2 3 2 2 5 3" xfId="43620" xr:uid="{5419518F-06E5-403D-8312-488E3FDA007C}"/>
    <cellStyle name="Postotak 2 2 3 2 2 6" xfId="16548" xr:uid="{09211F27-AE89-4E42-B82A-2DB8F98BE185}"/>
    <cellStyle name="Postotak 2 2 3 2 2 7" xfId="34595" xr:uid="{F6086CAD-4323-4158-B40D-583B97EAA028}"/>
    <cellStyle name="Postotak 2 2 3 2 2 8" xfId="51659" xr:uid="{F76FAF5D-ECDD-4034-8791-C3F59B48FFA1}"/>
    <cellStyle name="Postotak 2 2 3 2 3" xfId="5985" xr:uid="{EA093B7C-4B3E-4668-9C4B-C9E3D1878B16}"/>
    <cellStyle name="Postotak 2 2 3 2 3 2" xfId="12480" xr:uid="{69F2535F-85FE-48BD-8752-FE520F9E4F95}"/>
    <cellStyle name="Postotak 2 2 3 2 3 2 2" xfId="27908" xr:uid="{03F151A2-BA2C-4C38-983E-C670D4B5D6D7}"/>
    <cellStyle name="Postotak 2 2 3 2 3 2 3" xfId="45954" xr:uid="{EC832C49-E174-4939-BE63-BE36D2C4B4BD}"/>
    <cellStyle name="Postotak 2 2 3 2 3 3" xfId="18882" xr:uid="{27D8E7CC-9DBD-4D90-BDA7-B03F401048A2}"/>
    <cellStyle name="Postotak 2 2 3 2 3 4" xfId="36929" xr:uid="{F6DE1E51-1C93-4725-94B4-FFBACDB4BD2F}"/>
    <cellStyle name="Postotak 2 2 3 2 3 5" xfId="52435" xr:uid="{3E989D5F-FFD4-4F9C-B561-6F6DB5921DAF}"/>
    <cellStyle name="Postotak 2 2 3 2 4" xfId="7566" xr:uid="{1C1FD681-E5C9-4210-9417-D093FD7CFD41}"/>
    <cellStyle name="Postotak 2 2 3 2 4 2" xfId="29464" xr:uid="{CAF3825D-A0B9-4BC0-828D-BC9888123F12}"/>
    <cellStyle name="Postotak 2 2 3 2 4 2 2" xfId="47510" xr:uid="{751BE637-477A-4CFB-97D9-BB966AF7041B}"/>
    <cellStyle name="Postotak 2 2 3 2 4 3" xfId="20438" xr:uid="{924804FC-EE06-4960-9926-2FB0BA39E740}"/>
    <cellStyle name="Postotak 2 2 3 2 4 4" xfId="38485" xr:uid="{BE9DD0AC-72F0-429D-8536-8DB38D0EE14E}"/>
    <cellStyle name="Postotak 2 2 3 2 5" xfId="4432" xr:uid="{AED5E369-3A50-4495-B79E-0371D3F56D53}"/>
    <cellStyle name="Postotak 2 2 3 2 5 2" xfId="26356" xr:uid="{2CAE498F-D98B-434F-A102-7672E1297D37}"/>
    <cellStyle name="Postotak 2 2 3 2 5 2 2" xfId="44402" xr:uid="{5B64278A-7743-4595-8D2E-A585AAC69FC5}"/>
    <cellStyle name="Postotak 2 2 3 2 5 3" xfId="17330" xr:uid="{465C50E1-2B90-4CC7-8B25-DF22B2564C95}"/>
    <cellStyle name="Postotak 2 2 3 2 5 4" xfId="35377" xr:uid="{3D983197-14CE-4CCB-949A-59785358A136}"/>
    <cellStyle name="Postotak 2 2 3 2 6" xfId="10928" xr:uid="{E7D7960E-64EF-45EE-AA66-EB855488B4D0}"/>
    <cellStyle name="Postotak 2 2 3 2 6 2" xfId="24798" xr:uid="{F93D7189-1DE0-4BD3-B546-E2E75D7B5F37}"/>
    <cellStyle name="Postotak 2 2 3 2 6 3" xfId="42844" xr:uid="{2C0B9246-B0A4-4AE6-866D-DA40BE9CCF5D}"/>
    <cellStyle name="Postotak 2 2 3 2 7" xfId="15772" xr:uid="{79070F57-D368-4C37-9036-E168CC30BDAB}"/>
    <cellStyle name="Postotak 2 2 3 2 8" xfId="33819" xr:uid="{1375DA81-55CD-4E94-8E7C-F71AB6B53213}"/>
    <cellStyle name="Postotak 2 2 3 2 9" xfId="50883" xr:uid="{8A942021-BE54-41DF-AF50-1DEE7F9382EA}"/>
    <cellStyle name="Postotak 2 2 3 3" xfId="3351" xr:uid="{31E20EC8-FCAB-4DB8-B225-E299FF7A3C06}"/>
    <cellStyle name="Postotak 2 2 3 3 2" xfId="6501" xr:uid="{3C9FBF92-B0C4-401E-A321-1910A944C8C2}"/>
    <cellStyle name="Postotak 2 2 3 3 2 2" xfId="12996" xr:uid="{66AB41B5-8E27-4EFB-90A5-97B18D5E5E4D}"/>
    <cellStyle name="Postotak 2 2 3 3 2 2 2" xfId="28424" xr:uid="{A9530821-01FB-4E36-8F69-81212263B391}"/>
    <cellStyle name="Postotak 2 2 3 3 2 2 3" xfId="46470" xr:uid="{24650B17-A3F3-48B4-BE82-B4526A8C5A42}"/>
    <cellStyle name="Postotak 2 2 3 3 2 3" xfId="19398" xr:uid="{330643D0-2DF7-4DBB-BB0F-44A7993A91B1}"/>
    <cellStyle name="Postotak 2 2 3 3 2 4" xfId="37445" xr:uid="{C4913B9B-5353-44F1-BA25-EBDC28DE3FCA}"/>
    <cellStyle name="Postotak 2 2 3 3 2 5" xfId="52951" xr:uid="{754FF6EA-356B-457A-AEC7-50ED2322E19F}"/>
    <cellStyle name="Postotak 2 2 3 3 3" xfId="8082" xr:uid="{FE43F404-EC08-494C-9A91-A235C8E3F4BB}"/>
    <cellStyle name="Postotak 2 2 3 3 3 2" xfId="29980" xr:uid="{7D740D88-0F98-493A-821E-7FE93C0D062C}"/>
    <cellStyle name="Postotak 2 2 3 3 3 2 2" xfId="48026" xr:uid="{98370A5D-B0E5-41BF-8738-4AE54A5ECB0D}"/>
    <cellStyle name="Postotak 2 2 3 3 3 3" xfId="20954" xr:uid="{DBA81565-F011-4B3C-9B46-03938F0AC819}"/>
    <cellStyle name="Postotak 2 2 3 3 3 4" xfId="39001" xr:uid="{29F82D3C-A631-4D1A-B2CF-421F5A91DC90}"/>
    <cellStyle name="Postotak 2 2 3 3 4" xfId="4948" xr:uid="{8738EFE9-5824-4569-9883-38CD1063F1EA}"/>
    <cellStyle name="Postotak 2 2 3 3 4 2" xfId="26872" xr:uid="{E90BE338-C0ED-4CEC-8119-BDF88158DB45}"/>
    <cellStyle name="Postotak 2 2 3 3 4 2 2" xfId="44918" xr:uid="{968C9EA4-DDEF-406D-98D5-8076FC211D99}"/>
    <cellStyle name="Postotak 2 2 3 3 4 3" xfId="17846" xr:uid="{A097353A-A25E-45FA-9671-32E2EB241A36}"/>
    <cellStyle name="Postotak 2 2 3 3 4 4" xfId="35893" xr:uid="{451150AC-09E2-4862-8321-E5C04B0E7C55}"/>
    <cellStyle name="Postotak 2 2 3 3 5" xfId="11444" xr:uid="{1D1D3334-FE79-4524-BF88-A851CFBFB38A}"/>
    <cellStyle name="Postotak 2 2 3 3 5 2" xfId="25314" xr:uid="{849927FF-B0F0-4028-858A-622EA7B13B94}"/>
    <cellStyle name="Postotak 2 2 3 3 5 3" xfId="43360" xr:uid="{CFBA41E5-F5F7-47CF-8B7B-2BA286486FF0}"/>
    <cellStyle name="Postotak 2 2 3 3 6" xfId="16288" xr:uid="{9D61BA96-F699-49E6-B328-0755729E4F71}"/>
    <cellStyle name="Postotak 2 2 3 3 7" xfId="34335" xr:uid="{AAC63D08-3C93-446F-8155-DD45D4BA4E60}"/>
    <cellStyle name="Postotak 2 2 3 3 8" xfId="51399" xr:uid="{824165A0-B16D-47B5-9BAD-6041836D45A3}"/>
    <cellStyle name="Postotak 2 2 3 4" xfId="2565" xr:uid="{2EB12DC3-F2A9-472B-90F4-81DA96160721}"/>
    <cellStyle name="Postotak 2 2 3 4 2" xfId="5724" xr:uid="{3925C935-6B8E-47F7-9169-B9E2E983E108}"/>
    <cellStyle name="Postotak 2 2 3 4 2 2" xfId="27648" xr:uid="{2BE59319-4B69-4825-A358-7E837D74F840}"/>
    <cellStyle name="Postotak 2 2 3 4 2 2 2" xfId="45694" xr:uid="{7482568D-FE06-4CBC-A24F-E5302D9E26BF}"/>
    <cellStyle name="Postotak 2 2 3 4 2 3" xfId="18622" xr:uid="{AEC800E6-8CB7-46D6-9BB9-B37F316C8DBA}"/>
    <cellStyle name="Postotak 2 2 3 4 2 4" xfId="36669" xr:uid="{49005245-5853-4C57-BF26-4C2E7B7288F8}"/>
    <cellStyle name="Postotak 2 2 3 4 3" xfId="12220" xr:uid="{4DAAEB33-439F-49FE-A985-308C493EE39B}"/>
    <cellStyle name="Postotak 2 2 3 4 3 2" xfId="24538" xr:uid="{93207206-8C9E-46A6-8691-A0F8A1920EB2}"/>
    <cellStyle name="Postotak 2 2 3 4 3 3" xfId="42584" xr:uid="{9DB7E46A-B385-4F1B-A3DD-7AA448546638}"/>
    <cellStyle name="Postotak 2 2 3 4 4" xfId="15512" xr:uid="{E4922D68-5D61-4986-895F-D724CB00553D}"/>
    <cellStyle name="Postotak 2 2 3 4 5" xfId="33559" xr:uid="{5552C71A-8C09-483F-AC59-7167AFD6CC63}"/>
    <cellStyle name="Postotak 2 2 3 4 6" xfId="52175" xr:uid="{8A854CB6-0E90-47DF-846E-33A339FF0B0A}"/>
    <cellStyle name="Postotak 2 2 3 5" xfId="7306" xr:uid="{28FAA339-FC64-4B4B-84B4-AE1A1AAD93E4}"/>
    <cellStyle name="Postotak 2 2 3 5 2" xfId="29204" xr:uid="{B4E338D6-10D3-4FD2-94E1-4AD9A17F4544}"/>
    <cellStyle name="Postotak 2 2 3 5 2 2" xfId="47250" xr:uid="{1D1A2999-0320-402D-B19E-DC5BF9AC4EC4}"/>
    <cellStyle name="Postotak 2 2 3 5 3" xfId="20178" xr:uid="{B91E0C87-DF78-4B9C-B521-A056AB5963ED}"/>
    <cellStyle name="Postotak 2 2 3 5 4" xfId="38225" xr:uid="{084582E4-BAB7-406E-903C-E951A5799A81}"/>
    <cellStyle name="Postotak 2 2 3 6" xfId="8870" xr:uid="{8C992390-F3A7-46B0-8A2A-18E0F2AC975A}"/>
    <cellStyle name="Postotak 2 2 3 6 2" xfId="30762" xr:uid="{28B4C8BD-2B59-42D3-8482-215265FABB47}"/>
    <cellStyle name="Postotak 2 2 3 6 2 2" xfId="48808" xr:uid="{8FE58149-26CC-46CB-A3BE-3C0EE9B6B2A6}"/>
    <cellStyle name="Postotak 2 2 3 6 3" xfId="21736" xr:uid="{4CCC1212-B018-47FB-AB35-3070753A54CB}"/>
    <cellStyle name="Postotak 2 2 3 6 4" xfId="39783" xr:uid="{5C4D779C-7E08-4B76-8627-5E52F7C26BD1}"/>
    <cellStyle name="Postotak 2 2 3 7" xfId="4172" xr:uid="{D3D0A6F0-A0C8-4721-9797-A5C98CA272BA}"/>
    <cellStyle name="Postotak 2 2 3 7 2" xfId="26096" xr:uid="{11822032-F5BA-4699-9493-86C6F8705848}"/>
    <cellStyle name="Postotak 2 2 3 7 2 2" xfId="44142" xr:uid="{27CBD2C1-E411-45B4-8300-74477AEE5CDE}"/>
    <cellStyle name="Postotak 2 2 3 7 3" xfId="17070" xr:uid="{C8BFCC5A-742B-4E9D-BD7B-174CD9528423}"/>
    <cellStyle name="Postotak 2 2 3 7 4" xfId="35117" xr:uid="{DD2481F1-5363-4965-82C5-2D111AACA647}"/>
    <cellStyle name="Postotak 2 2 3 8" xfId="9895" xr:uid="{A4077533-87AB-4B81-A1E7-1BC44FF79CA2}"/>
    <cellStyle name="Postotak 2 2 3 8 2" xfId="31787" xr:uid="{AACBE161-E422-48F5-9B77-8B936EF8F015}"/>
    <cellStyle name="Postotak 2 2 3 8 2 2" xfId="49833" xr:uid="{DE524178-09CB-42B4-9484-0B7D85CAED17}"/>
    <cellStyle name="Postotak 2 2 3 8 3" xfId="22761" xr:uid="{941A1726-200D-4C31-B883-BD4BF6D955B8}"/>
    <cellStyle name="Postotak 2 2 3 8 4" xfId="40808" xr:uid="{0A5ADB72-0C3C-4171-89E5-32B9F80FFA1A}"/>
    <cellStyle name="Postotak 2 2 3 9" xfId="10668" xr:uid="{B0FDF242-FDE1-40C7-925B-64AF1EAC856D}"/>
    <cellStyle name="Postotak 2 2 3 9 2" xfId="23537" xr:uid="{759E20A5-BF78-4B80-BA2E-F2A1D9879EA6}"/>
    <cellStyle name="Postotak 2 2 3 9 3" xfId="41583" xr:uid="{D8C0AA94-E031-4BAE-860B-073F9D89A786}"/>
    <cellStyle name="Postotak 2 2 4" xfId="902" xr:uid="{E9D85509-3F8A-49F2-A54D-3A351B97D2E9}"/>
    <cellStyle name="Postotak 2 2 4 10" xfId="32785" xr:uid="{C52239DA-E454-4884-82C6-135321051904}"/>
    <cellStyle name="Postotak 2 2 4 11" xfId="50850" xr:uid="{15A80514-4950-425C-A19F-E077581D4256}"/>
    <cellStyle name="Postotak 2 2 4 12" xfId="1656" xr:uid="{96D6A304-1827-4C28-B297-2E59ACBFB5F8}"/>
    <cellStyle name="Postotak 2 2 4 13" xfId="54713" xr:uid="{F7C0ADD7-AF72-4FBC-A4C8-6FE009B4398E}"/>
    <cellStyle name="Postotak 2 2 4 2" xfId="3578" xr:uid="{C6279033-C4A3-46B0-91B9-585E45F717FD}"/>
    <cellStyle name="Postotak 2 2 4 2 2" xfId="6728" xr:uid="{C739EFA0-2453-4251-8077-6333F9EC8066}"/>
    <cellStyle name="Postotak 2 2 4 2 2 2" xfId="13223" xr:uid="{52D98C4E-F8D4-4F58-8732-8EACD054570C}"/>
    <cellStyle name="Postotak 2 2 4 2 2 2 2" xfId="28651" xr:uid="{851440F1-76BA-4FAE-BF5F-FABC7CC33F3C}"/>
    <cellStyle name="Postotak 2 2 4 2 2 2 3" xfId="46697" xr:uid="{7F09B6D7-4412-4549-8AEF-CE21DFC54BEF}"/>
    <cellStyle name="Postotak 2 2 4 2 2 3" xfId="19625" xr:uid="{3BA29F55-47AD-4683-A5CA-EC4442120EEC}"/>
    <cellStyle name="Postotak 2 2 4 2 2 4" xfId="37672" xr:uid="{E30D3E5B-36FA-45ED-AA4B-32BE7523F9CD}"/>
    <cellStyle name="Postotak 2 2 4 2 2 5" xfId="53178" xr:uid="{1D391575-BD9B-4BF8-9406-DB97D92F988D}"/>
    <cellStyle name="Postotak 2 2 4 2 3" xfId="8309" xr:uid="{296071B1-F110-4B08-B4A8-1833D9D93A7E}"/>
    <cellStyle name="Postotak 2 2 4 2 3 2" xfId="30207" xr:uid="{B3547805-9D3A-4EF7-A626-04D57C721510}"/>
    <cellStyle name="Postotak 2 2 4 2 3 2 2" xfId="48253" xr:uid="{84D35D34-F7F7-41A1-AFAF-9FCF0D0C91C0}"/>
    <cellStyle name="Postotak 2 2 4 2 3 3" xfId="21181" xr:uid="{C8F13D53-641E-43FF-B469-D5A160B3BC27}"/>
    <cellStyle name="Postotak 2 2 4 2 3 4" xfId="39228" xr:uid="{56D60AA1-EA15-4E37-91C9-D1E054BC6786}"/>
    <cellStyle name="Postotak 2 2 4 2 4" xfId="5175" xr:uid="{4CE7974C-F486-4533-8995-A7FF7CCA1C61}"/>
    <cellStyle name="Postotak 2 2 4 2 4 2" xfId="27099" xr:uid="{DFF94420-D150-473E-8EB5-B6442E718CAE}"/>
    <cellStyle name="Postotak 2 2 4 2 4 2 2" xfId="45145" xr:uid="{BED0A36E-D631-41E4-A92B-9423FBA00DF1}"/>
    <cellStyle name="Postotak 2 2 4 2 4 3" xfId="18073" xr:uid="{2D3D91AC-DFF3-4695-AC7E-CCD338D89E96}"/>
    <cellStyle name="Postotak 2 2 4 2 4 4" xfId="36120" xr:uid="{E6C8E54F-6D3A-4E08-9E2B-50E2D750F86D}"/>
    <cellStyle name="Postotak 2 2 4 2 5" xfId="11671" xr:uid="{AB884218-8874-4AA4-B782-E27CFF69CD64}"/>
    <cellStyle name="Postotak 2 2 4 2 5 2" xfId="25541" xr:uid="{C0CC53A7-6DD0-445D-9374-4E42B9DDB33E}"/>
    <cellStyle name="Postotak 2 2 4 2 5 3" xfId="43587" xr:uid="{803493A2-51C8-4017-9667-C82C89BAAA0E}"/>
    <cellStyle name="Postotak 2 2 4 2 6" xfId="16515" xr:uid="{F790F0CA-CA3A-4648-89C5-2898C4540CD7}"/>
    <cellStyle name="Postotak 2 2 4 2 7" xfId="34562" xr:uid="{B9854EB8-AB27-45CB-91B3-11C0F8EAD78B}"/>
    <cellStyle name="Postotak 2 2 4 2 8" xfId="51626" xr:uid="{8BCC44FA-3B1B-4562-A925-939B976B0D75}"/>
    <cellStyle name="Postotak 2 2 4 3" xfId="2792" xr:uid="{080A08A2-7067-4F1E-931D-6369846106BA}"/>
    <cellStyle name="Postotak 2 2 4 3 2" xfId="5951" xr:uid="{1BB7BD05-7BE3-41B3-82A2-37846D9CF877}"/>
    <cellStyle name="Postotak 2 2 4 3 2 2" xfId="27875" xr:uid="{74BCC750-6613-488D-94C1-4FC3996473D0}"/>
    <cellStyle name="Postotak 2 2 4 3 2 2 2" xfId="45921" xr:uid="{768137ED-7E65-49EC-A2F4-47585BE8CB58}"/>
    <cellStyle name="Postotak 2 2 4 3 2 3" xfId="18849" xr:uid="{789D4F5F-AE15-4B04-873E-328A9FCAA5CC}"/>
    <cellStyle name="Postotak 2 2 4 3 2 4" xfId="36896" xr:uid="{7E615895-5B07-4536-B82D-FC9015B385F1}"/>
    <cellStyle name="Postotak 2 2 4 3 3" xfId="12447" xr:uid="{D8EC8D5C-9A4E-456B-8FEB-9A5505E0D890}"/>
    <cellStyle name="Postotak 2 2 4 3 3 2" xfId="24765" xr:uid="{16452D12-34B8-49EF-A7E2-EF2948263319}"/>
    <cellStyle name="Postotak 2 2 4 3 3 3" xfId="42811" xr:uid="{B4CF332A-00DE-4A56-B09D-164DE221E4F0}"/>
    <cellStyle name="Postotak 2 2 4 3 4" xfId="15739" xr:uid="{5C2780D8-AAEB-49DA-8951-796C5AA8691A}"/>
    <cellStyle name="Postotak 2 2 4 3 5" xfId="33786" xr:uid="{F1DF1DA7-3F28-4EB4-9169-FD3A4146D912}"/>
    <cellStyle name="Postotak 2 2 4 3 6" xfId="52402" xr:uid="{0F01C133-7A8F-44D6-9499-1C73ADC64EBC}"/>
    <cellStyle name="Postotak 2 2 4 4" xfId="7533" xr:uid="{8C2005D0-5B8B-4CE5-96D7-ACD136519BAC}"/>
    <cellStyle name="Postotak 2 2 4 4 2" xfId="29431" xr:uid="{278CF5E3-4EF9-4E37-BCBB-F79B9D0B8C3D}"/>
    <cellStyle name="Postotak 2 2 4 4 2 2" xfId="47477" xr:uid="{12FC55C0-6199-41CF-81C7-FD1121D0FF81}"/>
    <cellStyle name="Postotak 2 2 4 4 3" xfId="20405" xr:uid="{961FE6A0-2FE4-41AC-8D37-3E1400A14D7B}"/>
    <cellStyle name="Postotak 2 2 4 4 4" xfId="38452" xr:uid="{09E1F3DB-8178-4BBD-B8B0-948DEFF65A66}"/>
    <cellStyle name="Postotak 2 2 4 5" xfId="9097" xr:uid="{A3BAD493-76F0-47C0-B293-26646713E4B3}"/>
    <cellStyle name="Postotak 2 2 4 5 2" xfId="30989" xr:uid="{FAFC187C-1F55-4919-A88D-B56C7B69614D}"/>
    <cellStyle name="Postotak 2 2 4 5 2 2" xfId="49035" xr:uid="{6265BB92-0E1B-40BD-9082-0E684E0E6289}"/>
    <cellStyle name="Postotak 2 2 4 5 3" xfId="21963" xr:uid="{A7ADAB71-229E-4240-9A9E-8518B2A7DEB0}"/>
    <cellStyle name="Postotak 2 2 4 5 4" xfId="40010" xr:uid="{545448B6-578E-4365-A779-A3B316DC9E4C}"/>
    <cellStyle name="Postotak 2 2 4 6" xfId="4399" xr:uid="{7F621BBA-7825-462D-A870-CBB4A1454F4A}"/>
    <cellStyle name="Postotak 2 2 4 6 2" xfId="26323" xr:uid="{FF07C597-7FCF-4443-9DB6-919A1A3AC0D5}"/>
    <cellStyle name="Postotak 2 2 4 6 2 2" xfId="44369" xr:uid="{37A51A6B-A02C-4F54-9D6F-279B6B9997FD}"/>
    <cellStyle name="Postotak 2 2 4 6 3" xfId="17297" xr:uid="{494C4976-6F1A-4F50-B10A-FB352627C567}"/>
    <cellStyle name="Postotak 2 2 4 6 4" xfId="35344" xr:uid="{5F231038-C3EF-4459-B716-67C072DAADF1}"/>
    <cellStyle name="Postotak 2 2 4 7" xfId="10122" xr:uid="{52FEAACC-D234-4B86-8F80-AA8A52D20290}"/>
    <cellStyle name="Postotak 2 2 4 7 2" xfId="32014" xr:uid="{9E7C942D-F5B3-4729-83E7-D058F98B7C7C}"/>
    <cellStyle name="Postotak 2 2 4 7 2 2" xfId="50060" xr:uid="{D0F9BDBD-16D2-4945-B85E-CF434BBE1B97}"/>
    <cellStyle name="Postotak 2 2 4 7 3" xfId="22988" xr:uid="{A6F51DC3-89CE-4043-AE0E-E9FBCBF64F21}"/>
    <cellStyle name="Postotak 2 2 4 7 4" xfId="41035" xr:uid="{6C2D7A00-B4EA-4DF2-806B-D4E085A79FD5}"/>
    <cellStyle name="Postotak 2 2 4 8" xfId="10895" xr:uid="{53064ABF-D7F8-4E63-82E7-F68F61279B72}"/>
    <cellStyle name="Postotak 2 2 4 8 2" xfId="23764" xr:uid="{5D7EEC19-240A-49D3-9DFB-7D2BB8F0033C}"/>
    <cellStyle name="Postotak 2 2 4 8 3" xfId="41810" xr:uid="{BB06B5E0-6B0F-433E-8E9B-27E62E68E760}"/>
    <cellStyle name="Postotak 2 2 4 9" xfId="14738" xr:uid="{924F9F3C-274F-4C93-B376-F19763D005D9}"/>
    <cellStyle name="Postotak 2 2 5" xfId="2022" xr:uid="{90C44B45-114C-4224-B5ED-C48796E55232}"/>
    <cellStyle name="Postotak 2 2 5 2" xfId="3065" xr:uid="{49D3F7EC-3741-4DA1-82D1-7A4D2264CE1A}"/>
    <cellStyle name="Postotak 2 2 5 2 2" xfId="6215" xr:uid="{7C416B1C-399C-4EA4-A422-056199860576}"/>
    <cellStyle name="Postotak 2 2 5 2 2 2" xfId="28138" xr:uid="{B2FCFE40-885C-48D6-A885-D9B0996EF397}"/>
    <cellStyle name="Postotak 2 2 5 2 2 2 2" xfId="46184" xr:uid="{CB394782-1C2F-4EBB-A16A-C15F2A35B1C6}"/>
    <cellStyle name="Postotak 2 2 5 2 2 3" xfId="19112" xr:uid="{169D1DCF-A602-4594-887A-9D77E41588F4}"/>
    <cellStyle name="Postotak 2 2 5 2 2 4" xfId="37159" xr:uid="{D52AF2E5-958A-42CD-804E-07C4AB4DBBF8}"/>
    <cellStyle name="Postotak 2 2 5 2 3" xfId="12710" xr:uid="{19AEA2B2-2356-4A91-B132-656FAA57A2EC}"/>
    <cellStyle name="Postotak 2 2 5 2 3 2" xfId="25028" xr:uid="{C2480424-759B-4C84-834F-BE13F4ED0A35}"/>
    <cellStyle name="Postotak 2 2 5 2 3 3" xfId="43074" xr:uid="{08B41AF2-880B-4CF6-A80F-03939215968D}"/>
    <cellStyle name="Postotak 2 2 5 2 4" xfId="16002" xr:uid="{BEA81315-707E-46CD-AB21-4EE7A788F8D4}"/>
    <cellStyle name="Postotak 2 2 5 2 5" xfId="34049" xr:uid="{702F00E5-A142-417F-9359-EC493FFBF8E0}"/>
    <cellStyle name="Postotak 2 2 5 2 6" xfId="52665" xr:uid="{A45D9826-05AD-4EB3-8663-6682C7F2E783}"/>
    <cellStyle name="Postotak 2 2 5 3" xfId="7796" xr:uid="{E10C11AA-BA13-4FB9-8D02-A54A66F2A3D7}"/>
    <cellStyle name="Postotak 2 2 5 3 2" xfId="29694" xr:uid="{2242BAF0-C02E-472B-BB65-2E4A308F3F02}"/>
    <cellStyle name="Postotak 2 2 5 3 2 2" xfId="47740" xr:uid="{C2FFCC1C-5854-458C-977C-AE3063AF0DBD}"/>
    <cellStyle name="Postotak 2 2 5 3 3" xfId="20668" xr:uid="{A2EB8830-D4D2-4BEF-863C-AC701119D384}"/>
    <cellStyle name="Postotak 2 2 5 3 4" xfId="38715" xr:uid="{A1A2CD6C-B8C6-4881-A8DE-ED3B9AF25211}"/>
    <cellStyle name="Postotak 2 2 5 4" xfId="9344" xr:uid="{EB8779A0-1912-4951-A614-7EBB344BE573}"/>
    <cellStyle name="Postotak 2 2 5 4 2" xfId="31236" xr:uid="{5BA1C670-3FB5-4CA9-B891-38290D53F3F2}"/>
    <cellStyle name="Postotak 2 2 5 4 2 2" xfId="49282" xr:uid="{C1D11851-23AF-492E-9226-2192E505C734}"/>
    <cellStyle name="Postotak 2 2 5 4 3" xfId="22210" xr:uid="{DC09A197-10A0-477B-B5F1-D656BF78AB34}"/>
    <cellStyle name="Postotak 2 2 5 4 4" xfId="40257" xr:uid="{754FC619-95C2-4804-95D8-8B508EC726CC}"/>
    <cellStyle name="Postotak 2 2 5 5" xfId="4662" xr:uid="{861D440C-E1A5-42C8-92C3-2ED683C07A13}"/>
    <cellStyle name="Postotak 2 2 5 5 2" xfId="26586" xr:uid="{28BF09B4-58CA-4C29-9D34-C14875B3B751}"/>
    <cellStyle name="Postotak 2 2 5 5 2 2" xfId="44632" xr:uid="{37FF5BCE-3BEC-4209-93FA-C2926B138784}"/>
    <cellStyle name="Postotak 2 2 5 5 3" xfId="17560" xr:uid="{9441136A-FF35-4E6D-B8FD-46A82AAD35DD}"/>
    <cellStyle name="Postotak 2 2 5 5 4" xfId="35607" xr:uid="{B4FCCF81-6591-442F-95F0-B4524AE005EC}"/>
    <cellStyle name="Postotak 2 2 5 6" xfId="11158" xr:uid="{8674EFD4-B43E-410D-A137-144303D76024}"/>
    <cellStyle name="Postotak 2 2 5 6 2" xfId="24012" xr:uid="{4BA66C09-B753-435B-861F-C0416C7713F1}"/>
    <cellStyle name="Postotak 2 2 5 6 3" xfId="42058" xr:uid="{B6F96B9A-FCC1-4F99-A0C3-9FDD180287FE}"/>
    <cellStyle name="Postotak 2 2 5 7" xfId="14986" xr:uid="{EC32D54D-F475-402B-AE88-A81EAA3E88CA}"/>
    <cellStyle name="Postotak 2 2 5 8" xfId="33033" xr:uid="{25C30D74-C621-49BF-8E06-CAE1FAB8FF8B}"/>
    <cellStyle name="Postotak 2 2 5 9" xfId="51113" xr:uid="{87411930-2D68-49E7-B6FC-7C23429EEB3F}"/>
    <cellStyle name="Postotak 2 2 6" xfId="2278" xr:uid="{21CE88B9-2175-4952-AAA3-2D11189C25CC}"/>
    <cellStyle name="Postotak 2 2 6 2" xfId="5438" xr:uid="{4D0204BA-E223-448E-B846-5AE620CF5848}"/>
    <cellStyle name="Postotak 2 2 6 2 2" xfId="27362" xr:uid="{5B0F58CC-9F19-425C-AD4E-061FFC5DDB4B}"/>
    <cellStyle name="Postotak 2 2 6 2 2 2" xfId="45408" xr:uid="{EFD5EBB7-5F6A-4BD3-9950-9B653A0C77BC}"/>
    <cellStyle name="Postotak 2 2 6 2 3" xfId="18336" xr:uid="{A1ECBFA3-4D91-4442-8414-408ADC7FF719}"/>
    <cellStyle name="Postotak 2 2 6 2 4" xfId="36383" xr:uid="{BA6CE8C0-BC1D-4FC5-AA95-1D195F42C475}"/>
    <cellStyle name="Postotak 2 2 6 3" xfId="11934" xr:uid="{2254BCA1-26C9-44B5-A98B-DE42E089E72E}"/>
    <cellStyle name="Postotak 2 2 6 3 2" xfId="24252" xr:uid="{E237A2F2-43C6-41E1-AD56-74329BA786CE}"/>
    <cellStyle name="Postotak 2 2 6 3 3" xfId="42298" xr:uid="{458CC2DC-5E51-4A2A-AA3E-A149B5F56888}"/>
    <cellStyle name="Postotak 2 2 6 4" xfId="15226" xr:uid="{209D86D4-315C-456E-98CB-E3F04C94921B}"/>
    <cellStyle name="Postotak 2 2 6 5" xfId="33273" xr:uid="{99695C00-D8AD-48D7-B8B0-6E77669638CA}"/>
    <cellStyle name="Postotak 2 2 6 6" xfId="51889" xr:uid="{2A65F5D7-B755-44E1-97F5-4C345B2B86ED}"/>
    <cellStyle name="Postotak 2 2 7" xfId="7020" xr:uid="{587076E1-E459-4162-8A20-E444FBC9820D}"/>
    <cellStyle name="Postotak 2 2 7 2" xfId="13494" xr:uid="{E501AC4F-8F8C-4454-8CB7-9B49FEC47AA4}"/>
    <cellStyle name="Postotak 2 2 7 2 2" xfId="28918" xr:uid="{EDEB7026-6E74-4230-8F37-9885A40873F8}"/>
    <cellStyle name="Postotak 2 2 7 2 3" xfId="46964" xr:uid="{35B2A63C-D47B-4D09-A912-83E54F36DE0D}"/>
    <cellStyle name="Postotak 2 2 7 3" xfId="19892" xr:uid="{4B0A196E-49DC-4851-9673-FA7CEFBB0574}"/>
    <cellStyle name="Postotak 2 2 7 4" xfId="37939" xr:uid="{8ECCFA06-0AF2-4CC7-9D61-CC50CA475AA5}"/>
    <cellStyle name="Postotak 2 2 7 5" xfId="53449" xr:uid="{1B481093-3527-4A4C-97CA-067B4573E389}"/>
    <cellStyle name="Postotak 2 2 8" xfId="8584" xr:uid="{4FBD804C-83D1-40F7-8E92-409B0A2823F6}"/>
    <cellStyle name="Postotak 2 2 8 2" xfId="13737" xr:uid="{38D7429F-AFD4-46D5-8910-8478CBB08DFC}"/>
    <cellStyle name="Postotak 2 2 8 2 2" xfId="30476" xr:uid="{D8EAE128-D3C9-40AC-A2A1-22F0229D3BE3}"/>
    <cellStyle name="Postotak 2 2 8 2 3" xfId="48522" xr:uid="{6100E8A6-B1A1-4FF7-8B8E-A861A445E25B}"/>
    <cellStyle name="Postotak 2 2 8 3" xfId="21450" xr:uid="{8E039672-8DE5-4461-B4D3-4138E276FC77}"/>
    <cellStyle name="Postotak 2 2 8 4" xfId="39497" xr:uid="{A250935A-65A7-40B0-8F16-B76841417A5F}"/>
    <cellStyle name="Postotak 2 2 8 5" xfId="53691" xr:uid="{B5E4CC74-F481-4DC1-A5A5-00638A990B99}"/>
    <cellStyle name="Postotak 2 2 9" xfId="3886" xr:uid="{9E513DC7-6729-44AE-BFCB-23E20D8C8AA4}"/>
    <cellStyle name="Postotak 2 2 9 2" xfId="13976" xr:uid="{BD180414-C315-44DF-BFB9-17662A85B3CF}"/>
    <cellStyle name="Postotak 2 2 9 2 2" xfId="25810" xr:uid="{54769A17-CE50-4C85-AA43-E53B423287E2}"/>
    <cellStyle name="Postotak 2 2 9 2 3" xfId="43856" xr:uid="{FB3F7874-795A-4580-BF60-9ACEE2A92163}"/>
    <cellStyle name="Postotak 2 2 9 3" xfId="16784" xr:uid="{FF78CEA4-4D8D-47E5-8227-9B8B5FF018C1}"/>
    <cellStyle name="Postotak 2 2 9 4" xfId="34831" xr:uid="{9CED5C54-C1E3-4467-8646-F35398F0190D}"/>
    <cellStyle name="Postotak 2 2 9 5" xfId="53930" xr:uid="{9CA25F48-869A-4904-B391-483BA14F4F2B}"/>
    <cellStyle name="Postotak 2 3" xfId="432" xr:uid="{00000000-0005-0000-0000-0000C0000000}"/>
    <cellStyle name="Postotak 2 3 10" xfId="32317" xr:uid="{25E2E3FF-D887-427E-8FFB-D820E7219ED2}"/>
    <cellStyle name="Postotak 2 3 11" xfId="50382" xr:uid="{B2A14EE2-E8AA-444E-8240-57DE961EDFB5}"/>
    <cellStyle name="Postotak 2 3 12" xfId="1187" xr:uid="{2EBE80D2-E917-4EF9-BDAB-E3B33362BD14}"/>
    <cellStyle name="Postotak 2 3 13" xfId="54245" xr:uid="{FED7361E-EF9C-4077-85AD-38AE4B50BC77}"/>
    <cellStyle name="Postotak 2 3 2" xfId="3110" xr:uid="{F22B3050-01E6-451B-90EA-16B4C61A1BC3}"/>
    <cellStyle name="Postotak 2 3 2 2" xfId="6260" xr:uid="{571BF1F8-F0BB-4552-8C73-7C94D26FAFBF}"/>
    <cellStyle name="Postotak 2 3 2 2 2" xfId="12755" xr:uid="{171F5864-A758-47C5-A001-8396A9A88143}"/>
    <cellStyle name="Postotak 2 3 2 2 2 2" xfId="28183" xr:uid="{B74AF6FC-E1BA-4FBB-B3C3-F47AC334DDD5}"/>
    <cellStyle name="Postotak 2 3 2 2 2 3" xfId="46229" xr:uid="{7AC2A8EC-CBAB-4FC6-8515-3F93C066BBBA}"/>
    <cellStyle name="Postotak 2 3 2 2 3" xfId="19157" xr:uid="{A5A7A440-38DF-4686-B58E-4711C7799A0A}"/>
    <cellStyle name="Postotak 2 3 2 2 4" xfId="37204" xr:uid="{4B5D0B14-9E5E-402E-AA21-D0BB675DC75C}"/>
    <cellStyle name="Postotak 2 3 2 2 5" xfId="52710" xr:uid="{E0A4D542-0F5C-4EFF-A04B-A843D2B19043}"/>
    <cellStyle name="Postotak 2 3 2 3" xfId="7841" xr:uid="{E44DB362-9492-4121-A178-43CF5A058816}"/>
    <cellStyle name="Postotak 2 3 2 3 2" xfId="29739" xr:uid="{0453C3C2-3186-4E67-B7B8-829DA5682A19}"/>
    <cellStyle name="Postotak 2 3 2 3 2 2" xfId="47785" xr:uid="{9D00E410-7D73-4D8C-998B-390D3C9173CF}"/>
    <cellStyle name="Postotak 2 3 2 3 3" xfId="20713" xr:uid="{734BD1B2-57D0-41AC-84BC-5A1305EBCB0D}"/>
    <cellStyle name="Postotak 2 3 2 3 4" xfId="38760" xr:uid="{E19CEC3A-36C8-4C4D-B06A-BB5812073BEF}"/>
    <cellStyle name="Postotak 2 3 2 4" xfId="4707" xr:uid="{4757036F-3DE3-4A09-B000-88E0F184E426}"/>
    <cellStyle name="Postotak 2 3 2 4 2" xfId="26631" xr:uid="{0C96AD8E-5724-4AC5-8464-8FEFF0232D62}"/>
    <cellStyle name="Postotak 2 3 2 4 2 2" xfId="44677" xr:uid="{59E21046-FD02-4F7A-A18C-177389960B6D}"/>
    <cellStyle name="Postotak 2 3 2 4 3" xfId="17605" xr:uid="{273354D5-5344-4051-A8EE-5BC40CF6675D}"/>
    <cellStyle name="Postotak 2 3 2 4 4" xfId="35652" xr:uid="{332F28AC-B070-4C8F-85C5-7D3DF3DA8AA4}"/>
    <cellStyle name="Postotak 2 3 2 5" xfId="11203" xr:uid="{B1908ACC-42CC-459D-B74A-1927364707C3}"/>
    <cellStyle name="Postotak 2 3 2 5 2" xfId="25073" xr:uid="{BB7EED2A-8338-4BFF-AF61-B51586516884}"/>
    <cellStyle name="Postotak 2 3 2 5 3" xfId="43119" xr:uid="{527CBFF2-CE2A-48E8-AD64-B6CB137188CA}"/>
    <cellStyle name="Postotak 2 3 2 6" xfId="16047" xr:uid="{C015183B-F788-4735-9255-291B7B9C1E33}"/>
    <cellStyle name="Postotak 2 3 2 7" xfId="34094" xr:uid="{4005E891-04B6-40E1-B196-E2A0DD8245D3}"/>
    <cellStyle name="Postotak 2 3 2 8" xfId="51158" xr:uid="{03893C84-B9E5-49E1-802B-83AFC787B65D}"/>
    <cellStyle name="Postotak 2 3 3" xfId="2324" xr:uid="{5EE793B0-167B-4B9F-AE68-0F56FE3A3C86}"/>
    <cellStyle name="Postotak 2 3 3 2" xfId="5483" xr:uid="{3C1D37CA-2896-4DB8-B7E9-DBEC46853B08}"/>
    <cellStyle name="Postotak 2 3 3 2 2" xfId="27407" xr:uid="{10FFD24D-3084-4564-8177-A66E8B5CC02F}"/>
    <cellStyle name="Postotak 2 3 3 2 2 2" xfId="45453" xr:uid="{49E2B742-3A24-44CC-9F56-2C64F0CCFEDB}"/>
    <cellStyle name="Postotak 2 3 3 2 3" xfId="18381" xr:uid="{FAA10115-38FF-4C41-AB48-844868693451}"/>
    <cellStyle name="Postotak 2 3 3 2 4" xfId="36428" xr:uid="{2D08BFC8-3D64-4938-95FF-62223F0A8C1B}"/>
    <cellStyle name="Postotak 2 3 3 3" xfId="11979" xr:uid="{C21B6003-C461-493B-9C2B-6A76B84AC0C3}"/>
    <cellStyle name="Postotak 2 3 3 3 2" xfId="24297" xr:uid="{566FEA6E-EC2A-471F-9276-5FB7F519CBBA}"/>
    <cellStyle name="Postotak 2 3 3 3 3" xfId="42343" xr:uid="{40AA635B-BB28-458D-AC26-E394B348310D}"/>
    <cellStyle name="Postotak 2 3 3 4" xfId="15271" xr:uid="{DBE52FDF-11EE-404E-B404-5E9F348941DD}"/>
    <cellStyle name="Postotak 2 3 3 5" xfId="33318" xr:uid="{AE6FA1FA-908C-4722-8AC8-B58FB0BB2A14}"/>
    <cellStyle name="Postotak 2 3 3 6" xfId="51934" xr:uid="{90878366-E536-44A7-BBC0-4A7B23ABBDBB}"/>
    <cellStyle name="Postotak 2 3 4" xfId="7065" xr:uid="{B79AE409-BFDA-4F29-9F52-66972DD8B2CF}"/>
    <cellStyle name="Postotak 2 3 4 2" xfId="28963" xr:uid="{5CB15B3C-C73E-4162-BF34-7E77E531AD4E}"/>
    <cellStyle name="Postotak 2 3 4 2 2" xfId="47009" xr:uid="{F944CBBA-A46E-4A4B-902C-AD66CE14BB27}"/>
    <cellStyle name="Postotak 2 3 4 3" xfId="19937" xr:uid="{D773DD83-5BD7-4A87-B439-A9C22838970E}"/>
    <cellStyle name="Postotak 2 3 4 4" xfId="37984" xr:uid="{338BE791-5C67-40AC-B3BC-C2C160A708AB}"/>
    <cellStyle name="Postotak 2 3 5" xfId="8629" xr:uid="{4FCD5AC3-A931-4FCA-99AF-A7B98A7191AE}"/>
    <cellStyle name="Postotak 2 3 5 2" xfId="30521" xr:uid="{4B07E2FD-CB0D-4645-AFB9-A0AEB5D29E70}"/>
    <cellStyle name="Postotak 2 3 5 2 2" xfId="48567" xr:uid="{EEC737EA-E241-4FC1-84A1-983385446C88}"/>
    <cellStyle name="Postotak 2 3 5 3" xfId="21495" xr:uid="{81FD2AEE-E98C-439B-9DD3-551216C48ABB}"/>
    <cellStyle name="Postotak 2 3 5 4" xfId="39542" xr:uid="{45A9A567-D8E2-4374-9B98-58C7F668E51C}"/>
    <cellStyle name="Postotak 2 3 6" xfId="3931" xr:uid="{0F7E743B-9FBC-45A3-A9E9-6B72AD4B3D2F}"/>
    <cellStyle name="Postotak 2 3 6 2" xfId="25855" xr:uid="{70B6C141-64C2-4A6B-A3DD-EEE681F27DAF}"/>
    <cellStyle name="Postotak 2 3 6 2 2" xfId="43901" xr:uid="{906F8A80-4FA2-4F53-9C23-95407B680DF3}"/>
    <cellStyle name="Postotak 2 3 6 3" xfId="16829" xr:uid="{D3F041EA-FEC0-48EA-B328-6734351A416A}"/>
    <cellStyle name="Postotak 2 3 6 4" xfId="34876" xr:uid="{91652684-B282-44D6-A427-C0B2A113A993}"/>
    <cellStyle name="Postotak 2 3 7" xfId="9654" xr:uid="{54D733EF-79A0-4300-B789-1CF266192BE4}"/>
    <cellStyle name="Postotak 2 3 7 2" xfId="31546" xr:uid="{D1502646-706B-489B-9BA3-C07F6A3F7C67}"/>
    <cellStyle name="Postotak 2 3 7 2 2" xfId="49592" xr:uid="{CEF5B052-4ABB-4E08-B1D9-43E9F50A8BCA}"/>
    <cellStyle name="Postotak 2 3 7 3" xfId="22520" xr:uid="{476CD6F6-2718-46F3-A9EC-DEA71A029E54}"/>
    <cellStyle name="Postotak 2 3 7 4" xfId="40567" xr:uid="{6FAF54EA-9725-4AC5-A4B1-70B043DC1151}"/>
    <cellStyle name="Postotak 2 3 8" xfId="10427" xr:uid="{29B084A0-0D0A-409A-86D5-AF6094A54EEB}"/>
    <cellStyle name="Postotak 2 3 8 2" xfId="23296" xr:uid="{3DD4302B-688F-4CBA-BFBB-AAD6911FABB8}"/>
    <cellStyle name="Postotak 2 3 8 3" xfId="41342" xr:uid="{769055F3-6A90-4DFD-B5CB-48FDF0E09077}"/>
    <cellStyle name="Postotak 2 3 9" xfId="14270" xr:uid="{5D970D9F-DBB8-4078-9FE8-E14D720908B7}"/>
    <cellStyle name="Postotak 2 4" xfId="685" xr:uid="{CA695C78-2EB7-40BD-9F0E-FF5BFA081FCC}"/>
    <cellStyle name="Postotak 2 4 10" xfId="32568" xr:uid="{723997EF-0133-4A16-9219-E0DDFD637524}"/>
    <cellStyle name="Postotak 2 4 11" xfId="50633" xr:uid="{5E3FCA39-7431-4AA4-B419-EAADEDB2E98E}"/>
    <cellStyle name="Postotak 2 4 12" xfId="1439" xr:uid="{5402675E-1AA1-43CA-ACCF-6D72944E4996}"/>
    <cellStyle name="Postotak 2 4 13" xfId="54496" xr:uid="{A8A96925-EA06-41E5-B576-0E42CD2E7013}"/>
    <cellStyle name="Postotak 2 4 2" xfId="3361" xr:uid="{8E320A95-0563-423C-A72A-53E018F9C70B}"/>
    <cellStyle name="Postotak 2 4 2 2" xfId="6511" xr:uid="{5762FC0A-AC7A-4F7A-80C4-7B3565E7FCC1}"/>
    <cellStyle name="Postotak 2 4 2 2 2" xfId="13006" xr:uid="{6B13681F-DE31-4141-872C-B9C746BC9A16}"/>
    <cellStyle name="Postotak 2 4 2 2 2 2" xfId="28434" xr:uid="{7E0336A0-1D0D-4B50-BF31-604D2E0199FF}"/>
    <cellStyle name="Postotak 2 4 2 2 2 3" xfId="46480" xr:uid="{0F5D2A72-C73B-4920-AF56-8B6FB4336D31}"/>
    <cellStyle name="Postotak 2 4 2 2 3" xfId="19408" xr:uid="{34103E87-CA57-47A5-B2F6-198C4750968D}"/>
    <cellStyle name="Postotak 2 4 2 2 4" xfId="37455" xr:uid="{88FFCBA9-2C0D-420F-8906-B3953E8AEDAE}"/>
    <cellStyle name="Postotak 2 4 2 2 5" xfId="52961" xr:uid="{CC665DEC-08B1-4A06-8345-D925F28A5E7A}"/>
    <cellStyle name="Postotak 2 4 2 3" xfId="8092" xr:uid="{2A8E2882-BAA7-4D9E-AA88-21E8A2EF5D13}"/>
    <cellStyle name="Postotak 2 4 2 3 2" xfId="29990" xr:uid="{75EE20F3-98B3-4B22-B2F3-3062AFE06979}"/>
    <cellStyle name="Postotak 2 4 2 3 2 2" xfId="48036" xr:uid="{B2BB2FCC-EB86-4411-B4B8-18555A9EB1A8}"/>
    <cellStyle name="Postotak 2 4 2 3 3" xfId="20964" xr:uid="{AF8C4FF0-FC77-4023-AC71-C68ED50CD380}"/>
    <cellStyle name="Postotak 2 4 2 3 4" xfId="39011" xr:uid="{F00803E8-1901-48C2-8F53-AF140B910E91}"/>
    <cellStyle name="Postotak 2 4 2 4" xfId="4958" xr:uid="{9285A2D3-AC48-4888-AADA-3D525CA860A3}"/>
    <cellStyle name="Postotak 2 4 2 4 2" xfId="26882" xr:uid="{C59A588A-7A20-4432-BACF-EE619972622A}"/>
    <cellStyle name="Postotak 2 4 2 4 2 2" xfId="44928" xr:uid="{20740E87-79BC-4BC2-AA55-9071A0ABE3A6}"/>
    <cellStyle name="Postotak 2 4 2 4 3" xfId="17856" xr:uid="{1A4B8713-B413-4F07-BA50-6D7BF9BFB343}"/>
    <cellStyle name="Postotak 2 4 2 4 4" xfId="35903" xr:uid="{F39F97A3-5204-41D0-B343-77508F84C19A}"/>
    <cellStyle name="Postotak 2 4 2 5" xfId="11454" xr:uid="{CEED9065-55E2-499C-96A4-4E2965302670}"/>
    <cellStyle name="Postotak 2 4 2 5 2" xfId="25324" xr:uid="{F640ECE2-F885-42D4-AD69-461F41A1867B}"/>
    <cellStyle name="Postotak 2 4 2 5 3" xfId="43370" xr:uid="{C80D9F8B-6252-48C0-83E4-030942CFEFA3}"/>
    <cellStyle name="Postotak 2 4 2 6" xfId="16298" xr:uid="{9AF1965C-BF29-48B7-8CE7-8F6AD30CF346}"/>
    <cellStyle name="Postotak 2 4 2 7" xfId="34345" xr:uid="{6EB7B811-3B2F-4370-A6D4-17E54E037F48}"/>
    <cellStyle name="Postotak 2 4 2 8" xfId="51409" xr:uid="{DE716FA7-9A39-4FDC-92F9-C20BB3BA1A35}"/>
    <cellStyle name="Postotak 2 4 3" xfId="2575" xr:uid="{3EC9596E-6CAD-425E-BCB7-B4A40F54D8E2}"/>
    <cellStyle name="Postotak 2 4 3 2" xfId="5734" xr:uid="{4CDE44D1-0462-4582-BB87-784A54AF2D02}"/>
    <cellStyle name="Postotak 2 4 3 2 2" xfId="27658" xr:uid="{B9796BDE-17CB-4DCA-898D-4D2ED22DA850}"/>
    <cellStyle name="Postotak 2 4 3 2 2 2" xfId="45704" xr:uid="{7D8E0E56-CD72-4AE3-9178-D0D2F39A970B}"/>
    <cellStyle name="Postotak 2 4 3 2 3" xfId="18632" xr:uid="{7DB42487-761B-4B30-8903-21746E3B284B}"/>
    <cellStyle name="Postotak 2 4 3 2 4" xfId="36679" xr:uid="{BAFE9FD6-7467-41F3-9525-6423D574FE7B}"/>
    <cellStyle name="Postotak 2 4 3 3" xfId="12230" xr:uid="{7267C7EA-F26C-48C5-A836-648CFE6C2A01}"/>
    <cellStyle name="Postotak 2 4 3 3 2" xfId="24548" xr:uid="{3808BC5C-7E92-498F-96C6-A1400B9E758D}"/>
    <cellStyle name="Postotak 2 4 3 3 3" xfId="42594" xr:uid="{4E16D6EC-2294-47BD-907C-8E404A4C7E0C}"/>
    <cellStyle name="Postotak 2 4 3 4" xfId="15522" xr:uid="{C7C441BA-30B4-46F4-875A-3E39EA321258}"/>
    <cellStyle name="Postotak 2 4 3 5" xfId="33569" xr:uid="{319CE1D6-8934-401C-A822-9FD92F8E8112}"/>
    <cellStyle name="Postotak 2 4 3 6" xfId="52185" xr:uid="{8817A34E-8756-4502-B01D-67EF50EC4A01}"/>
    <cellStyle name="Postotak 2 4 4" xfId="7316" xr:uid="{24AE12C5-9E4C-433C-83D1-C40B4D2C7469}"/>
    <cellStyle name="Postotak 2 4 4 2" xfId="29214" xr:uid="{CA11EB40-9911-40CD-B12C-5EF5D2A66C23}"/>
    <cellStyle name="Postotak 2 4 4 2 2" xfId="47260" xr:uid="{2BD4BDB7-35B3-4229-8A9C-C5403E3EF585}"/>
    <cellStyle name="Postotak 2 4 4 3" xfId="20188" xr:uid="{A50BA680-EFAE-489C-A60F-8C888A461FB6}"/>
    <cellStyle name="Postotak 2 4 4 4" xfId="38235" xr:uid="{3BEFB9D5-690C-4E80-86B8-86D9D4CCBBB7}"/>
    <cellStyle name="Postotak 2 4 5" xfId="8880" xr:uid="{AEE277BE-144D-4A81-BC49-553DBCAF9A26}"/>
    <cellStyle name="Postotak 2 4 5 2" xfId="30772" xr:uid="{4906CEB7-88B0-4D20-BC0F-B57D3B705C46}"/>
    <cellStyle name="Postotak 2 4 5 2 2" xfId="48818" xr:uid="{1CD69DEC-4BD2-4625-8262-A413D8E6B05B}"/>
    <cellStyle name="Postotak 2 4 5 3" xfId="21746" xr:uid="{23731F07-8593-4FC5-8280-2C2B98C1C0E0}"/>
    <cellStyle name="Postotak 2 4 5 4" xfId="39793" xr:uid="{EB27525A-A5F4-4414-83B3-A9BFBFD20CB1}"/>
    <cellStyle name="Postotak 2 4 6" xfId="4182" xr:uid="{F816DB86-B127-4D50-AC48-10A10BE25468}"/>
    <cellStyle name="Postotak 2 4 6 2" xfId="26106" xr:uid="{69EA891A-B2D5-4967-B973-7F3C02812C5E}"/>
    <cellStyle name="Postotak 2 4 6 2 2" xfId="44152" xr:uid="{26B0FA73-E27B-42C4-A351-B1B6E07B86D7}"/>
    <cellStyle name="Postotak 2 4 6 3" xfId="17080" xr:uid="{8A13DFAC-2E5B-479A-A16F-E627B161D1DD}"/>
    <cellStyle name="Postotak 2 4 6 4" xfId="35127" xr:uid="{1322F12F-335A-418E-B5E5-4EAE03B82CC2}"/>
    <cellStyle name="Postotak 2 4 7" xfId="9905" xr:uid="{36781B5B-59C9-486E-B775-0292C2035EE7}"/>
    <cellStyle name="Postotak 2 4 7 2" xfId="31797" xr:uid="{157E3EC9-4480-4C89-947F-1EE9853F2E6E}"/>
    <cellStyle name="Postotak 2 4 7 2 2" xfId="49843" xr:uid="{69BCED00-6950-4297-927C-413E1D86582C}"/>
    <cellStyle name="Postotak 2 4 7 3" xfId="22771" xr:uid="{881A82AE-A187-41D4-9DA6-65A1E19ACBB2}"/>
    <cellStyle name="Postotak 2 4 7 4" xfId="40818" xr:uid="{FD8DBEF3-F909-429A-93A3-604914E8AF21}"/>
    <cellStyle name="Postotak 2 4 8" xfId="10678" xr:uid="{2B0BF21D-426F-4017-8203-DC8C3C7DE86B}"/>
    <cellStyle name="Postotak 2 4 8 2" xfId="23547" xr:uid="{A8B6B72B-AB97-4E56-81C4-7126287BAE1F}"/>
    <cellStyle name="Postotak 2 4 8 3" xfId="41593" xr:uid="{C2A0AF66-ACD3-45D0-9BD3-8CDAEEB877DC}"/>
    <cellStyle name="Postotak 2 4 9" xfId="14521" xr:uid="{832F867E-19E3-411B-BB0F-3074A64EFCE4}"/>
    <cellStyle name="Postotak 2 5" xfId="1805" xr:uid="{C807623D-7A3F-4C1F-A179-A101FB979343}"/>
    <cellStyle name="Postotak 2 5 2" xfId="2848" xr:uid="{0040BE56-43F8-4AA3-8D7F-A29D0985D69C}"/>
    <cellStyle name="Postotak 2 5 2 2" xfId="5998" xr:uid="{8325C17A-709E-4AE4-A8F6-F23ADDF6207E}"/>
    <cellStyle name="Postotak 2 5 2 2 2" xfId="27921" xr:uid="{47255C2F-4742-46DD-978B-11379D486287}"/>
    <cellStyle name="Postotak 2 5 2 2 2 2" xfId="45967" xr:uid="{6F4D8051-533C-40C3-9CCF-DB457E1E63F6}"/>
    <cellStyle name="Postotak 2 5 2 2 3" xfId="18895" xr:uid="{2867AB93-D5DB-4C07-AAB6-102C3C614B27}"/>
    <cellStyle name="Postotak 2 5 2 2 4" xfId="36942" xr:uid="{4D68DF2C-65E9-4667-A91F-7258B1A8635A}"/>
    <cellStyle name="Postotak 2 5 2 3" xfId="12493" xr:uid="{5D9E5074-873E-4EBF-AFDC-6D46A04641B0}"/>
    <cellStyle name="Postotak 2 5 2 3 2" xfId="24811" xr:uid="{F19DAF89-C1B0-465C-A0F5-9420F5D894DF}"/>
    <cellStyle name="Postotak 2 5 2 3 3" xfId="42857" xr:uid="{1B59AD5E-D984-4151-8D50-B4A0653F6D02}"/>
    <cellStyle name="Postotak 2 5 2 4" xfId="15785" xr:uid="{F1FC4846-8C70-4641-B001-95B03EFE6796}"/>
    <cellStyle name="Postotak 2 5 2 5" xfId="33832" xr:uid="{607EAC81-B8DE-4858-A4C7-0D26520E87AB}"/>
    <cellStyle name="Postotak 2 5 2 6" xfId="52448" xr:uid="{DEC58F3B-0AC1-4A36-A6BA-4F0D468CA3C0}"/>
    <cellStyle name="Postotak 2 5 3" xfId="7579" xr:uid="{E0CFBB60-281F-4B38-83E2-B7C5EFBCD322}"/>
    <cellStyle name="Postotak 2 5 3 2" xfId="29477" xr:uid="{F6FD673B-637B-4B2C-AC69-D253829625E9}"/>
    <cellStyle name="Postotak 2 5 3 2 2" xfId="47523" xr:uid="{2A20EAA7-DF06-4722-980B-2ECE65F3E6CC}"/>
    <cellStyle name="Postotak 2 5 3 3" xfId="20451" xr:uid="{70900EFB-9153-4AD1-8439-A800286BF13D}"/>
    <cellStyle name="Postotak 2 5 3 4" xfId="38498" xr:uid="{FCA211CD-4C99-4BF1-9A6B-D309AB966D6B}"/>
    <cellStyle name="Postotak 2 5 4" xfId="9127" xr:uid="{1936E95C-3FF5-4BDB-AE11-716288B89416}"/>
    <cellStyle name="Postotak 2 5 4 2" xfId="31019" xr:uid="{41839F97-FF9D-4205-876E-0D533D1570FE}"/>
    <cellStyle name="Postotak 2 5 4 2 2" xfId="49065" xr:uid="{525D0B24-DC99-44AB-A696-973CA788F997}"/>
    <cellStyle name="Postotak 2 5 4 3" xfId="21993" xr:uid="{EED5AAA2-71C1-4280-A9C5-DB444CA0AD9F}"/>
    <cellStyle name="Postotak 2 5 4 4" xfId="40040" xr:uid="{4BDBFD95-1CD1-44CF-B23D-AC208EF22CD2}"/>
    <cellStyle name="Postotak 2 5 5" xfId="4445" xr:uid="{7C202BFD-A4AF-407E-B0D5-386781B019D3}"/>
    <cellStyle name="Postotak 2 5 5 2" xfId="26369" xr:uid="{81DD6543-842A-4533-841D-37F48195F25E}"/>
    <cellStyle name="Postotak 2 5 5 2 2" xfId="44415" xr:uid="{4D6652ED-77E7-4F4D-BF16-2ECF32D56530}"/>
    <cellStyle name="Postotak 2 5 5 3" xfId="17343" xr:uid="{337FB3D6-95D6-45A2-A46F-BB513FC0C4E4}"/>
    <cellStyle name="Postotak 2 5 5 4" xfId="35390" xr:uid="{F3B792C2-B719-482F-8612-4A175DD7B74D}"/>
    <cellStyle name="Postotak 2 5 6" xfId="10941" xr:uid="{4432B38D-9EC2-402B-9C0E-BDE19D3ED527}"/>
    <cellStyle name="Postotak 2 5 6 2" xfId="23795" xr:uid="{8E8F604C-CFFB-4F8D-AD36-73AA0CC922D2}"/>
    <cellStyle name="Postotak 2 5 6 3" xfId="41841" xr:uid="{4950CDDF-2B31-47D1-A891-794B59CF54B8}"/>
    <cellStyle name="Postotak 2 5 7" xfId="14769" xr:uid="{9FEC0ADC-EC7E-4C6F-A04E-EEDDB16170A0}"/>
    <cellStyle name="Postotak 2 5 8" xfId="32816" xr:uid="{69DBD582-F36A-49B0-A880-7C584ED7233C}"/>
    <cellStyle name="Postotak 2 5 9" xfId="50896" xr:uid="{EF79CFDA-BDBE-41F8-8B2F-F4CF651B79AB}"/>
    <cellStyle name="Postotak 2 6" xfId="2059" xr:uid="{4F12AC82-D13F-4825-957E-121C0A042785}"/>
    <cellStyle name="Postotak 2 6 2" xfId="5221" xr:uid="{D4CECE7A-9B52-4614-B853-A0BD7D309C99}"/>
    <cellStyle name="Postotak 2 6 2 2" xfId="27145" xr:uid="{FF07EBC9-B843-4C96-8059-0E76E3BDCE46}"/>
    <cellStyle name="Postotak 2 6 2 2 2" xfId="45191" xr:uid="{6C06AF20-1F7B-41C2-8DBD-3E9238327C82}"/>
    <cellStyle name="Postotak 2 6 2 3" xfId="18119" xr:uid="{9E8FC3E1-5CA6-45F1-B7B4-1A102A1CFF1D}"/>
    <cellStyle name="Postotak 2 6 2 4" xfId="36166" xr:uid="{55BD949B-93C2-4AE9-8DEA-AA111F546601}"/>
    <cellStyle name="Postotak 2 6 3" xfId="11717" xr:uid="{761D68F2-820B-40AC-8F1D-690CBB75CF91}"/>
    <cellStyle name="Postotak 2 6 3 2" xfId="24035" xr:uid="{8EF48CC3-C21D-43EC-90E7-A6AF4883B6CA}"/>
    <cellStyle name="Postotak 2 6 3 3" xfId="42081" xr:uid="{EE498A5C-D16A-4735-A410-C54B53423ACC}"/>
    <cellStyle name="Postotak 2 6 4" xfId="15009" xr:uid="{988CFD91-447F-40CC-BFC1-57F3A9075F8E}"/>
    <cellStyle name="Postotak 2 6 5" xfId="33056" xr:uid="{7CC4E6DA-0C75-4E50-B6F7-0FB25BC31B53}"/>
    <cellStyle name="Postotak 2 6 6" xfId="51672" xr:uid="{C662163F-AA3D-48F8-A054-F3FB52E69C74}"/>
    <cellStyle name="Postotak 2 7" xfId="6803" xr:uid="{887CA05B-321F-4903-9C63-7992723D5725}"/>
    <cellStyle name="Postotak 2 7 2" xfId="13275" xr:uid="{D179B78C-4604-498C-A3C4-4BFEDE7EBA56}"/>
    <cellStyle name="Postotak 2 7 2 2" xfId="28701" xr:uid="{13B595B8-AEAD-4E0D-869C-E73FA56D3CFB}"/>
    <cellStyle name="Postotak 2 7 2 3" xfId="46747" xr:uid="{29F2DDAB-54A7-42A6-B4B0-FF440825A388}"/>
    <cellStyle name="Postotak 2 7 3" xfId="19675" xr:uid="{95F71AB6-717F-48C6-8C31-FD373040B82E}"/>
    <cellStyle name="Postotak 2 7 4" xfId="37722" xr:uid="{1C15C381-F9F2-41A6-B166-5658540E94CD}"/>
    <cellStyle name="Postotak 2 7 5" xfId="53230" xr:uid="{F38A4FD5-04D3-4090-B382-F979847DDA7F}"/>
    <cellStyle name="Postotak 2 8" xfId="8367" xr:uid="{19EACECB-6855-45AE-96A6-D40BCFB59390}"/>
    <cellStyle name="Postotak 2 8 2" xfId="13517" xr:uid="{5E32BC53-3D72-41F8-A63C-B26CED244BCF}"/>
    <cellStyle name="Postotak 2 8 2 2" xfId="30259" xr:uid="{F4700A5A-C923-45AB-8C7E-486BBC4F5CE7}"/>
    <cellStyle name="Postotak 2 8 2 3" xfId="48305" xr:uid="{DDE19045-4FCF-4C9C-B534-EEF9CB44DE14}"/>
    <cellStyle name="Postotak 2 8 3" xfId="21233" xr:uid="{03562E9D-CF78-45DE-A12A-4E3E34FED67A}"/>
    <cellStyle name="Postotak 2 8 4" xfId="39280" xr:uid="{AA67A151-0960-4345-85FB-8B61FF080948}"/>
    <cellStyle name="Postotak 2 8 5" xfId="53471" xr:uid="{0D8B6C07-3884-4443-B286-4C07D8CA0F51}"/>
    <cellStyle name="Postotak 2 9" xfId="3669" xr:uid="{21D69278-E5E2-47F8-86E9-BBEEC778D6DA}"/>
    <cellStyle name="Postotak 2 9 2" xfId="13759" xr:uid="{6230F776-97BE-43FB-89C6-637A9F4AD007}"/>
    <cellStyle name="Postotak 2 9 2 2" xfId="25593" xr:uid="{1FABB065-CE4B-4D49-9D5B-5BE4AE3620CA}"/>
    <cellStyle name="Postotak 2 9 2 3" xfId="43639" xr:uid="{C87D7B4D-0AB7-447D-9601-EFAC1F976A49}"/>
    <cellStyle name="Postotak 2 9 3" xfId="16567" xr:uid="{70409E46-81E5-4DDB-BFBD-F48E434D018D}"/>
    <cellStyle name="Postotak 2 9 4" xfId="34614" xr:uid="{51B5B21C-630D-4C2C-87CA-524A032B17FA}"/>
    <cellStyle name="Postotak 2 9 5" xfId="53713" xr:uid="{5E6296C9-A96A-4D15-9507-23C03C364861}"/>
    <cellStyle name="Postotak 3" xfId="267" xr:uid="{00000000-0005-0000-0000-0000C1000000}"/>
    <cellStyle name="Postotak 3 10" xfId="10380" xr:uid="{A2F2F2E0-BAC9-48FE-95E1-2C5DE3F5BF30}"/>
    <cellStyle name="Postotak 3 10 2" xfId="23249" xr:uid="{B286C907-E03F-462B-88ED-3EC769D095CB}"/>
    <cellStyle name="Postotak 3 10 3" xfId="41295" xr:uid="{323F8680-D86D-402D-BD3B-C3EE5E70362F}"/>
    <cellStyle name="Postotak 3 11" xfId="14223" xr:uid="{CAF6D09F-71C5-4919-B6CD-0FDC167659A0}"/>
    <cellStyle name="Postotak 3 12" xfId="32270" xr:uid="{D38C93C0-B331-4B4C-BCDA-929F17FFB550}"/>
    <cellStyle name="Postotak 3 13" xfId="50335" xr:uid="{60AF36B7-7BEF-4DFF-8EFC-BFF2A8CBC80D}"/>
    <cellStyle name="Postotak 3 14" xfId="1140" xr:uid="{BB825B67-B591-4EFC-9FE2-FF607427D0A1}"/>
    <cellStyle name="Postotak 3 15" xfId="54198" xr:uid="{278010B9-6EEF-411A-AB1A-1F16DD0C7038}"/>
    <cellStyle name="Postotak 3 2" xfId="651" xr:uid="{00000000-0005-0000-0000-0000C2000000}"/>
    <cellStyle name="Postotak 3 2 10" xfId="32536" xr:uid="{514FDAA2-C7F5-4CEA-A2F1-78D17B509BE9}"/>
    <cellStyle name="Postotak 3 2 11" xfId="50601" xr:uid="{5F34ABD5-6F1D-4B6C-B0A7-17A5467B30CC}"/>
    <cellStyle name="Postotak 3 2 12" xfId="1406" xr:uid="{477DC4DF-2350-4E5B-8F8C-A41938DD3A32}"/>
    <cellStyle name="Postotak 3 2 13" xfId="54464" xr:uid="{25A48909-FFDF-45BE-AAC0-A4B0BB30016C}"/>
    <cellStyle name="Postotak 3 2 2" xfId="3329" xr:uid="{4BE5E54E-32FD-4FAD-84B2-84B27A8567BB}"/>
    <cellStyle name="Postotak 3 2 2 2" xfId="6479" xr:uid="{51C58A1B-E103-45A1-85C3-306C96A62364}"/>
    <cellStyle name="Postotak 3 2 2 2 2" xfId="12974" xr:uid="{E3398B74-BE23-4F67-A700-A52082115478}"/>
    <cellStyle name="Postotak 3 2 2 2 2 2" xfId="28402" xr:uid="{70200342-8BD3-477F-9656-F4A43C596854}"/>
    <cellStyle name="Postotak 3 2 2 2 2 3" xfId="46448" xr:uid="{689098F5-7BEE-4CAE-A165-E2F600B3C07D}"/>
    <cellStyle name="Postotak 3 2 2 2 3" xfId="19376" xr:uid="{BDC9F0BE-6308-48C4-99AE-1856628A2359}"/>
    <cellStyle name="Postotak 3 2 2 2 4" xfId="37423" xr:uid="{930ED7FD-20B7-4243-99E5-5C33599DF64D}"/>
    <cellStyle name="Postotak 3 2 2 2 5" xfId="52929" xr:uid="{CAF1CE2B-5EF8-4359-A872-6E9F5038F818}"/>
    <cellStyle name="Postotak 3 2 2 3" xfId="8060" xr:uid="{21980788-7FE3-4C50-9D6C-31022F09B5D8}"/>
    <cellStyle name="Postotak 3 2 2 3 2" xfId="29958" xr:uid="{6858EE45-1461-47A6-ADB9-41A61D5D7155}"/>
    <cellStyle name="Postotak 3 2 2 3 2 2" xfId="48004" xr:uid="{8A8A2017-85A6-4BA7-BE90-3C0CBF77D34E}"/>
    <cellStyle name="Postotak 3 2 2 3 3" xfId="20932" xr:uid="{F799A6DE-2BF7-4D9F-9DAB-BB9DB36D4AEA}"/>
    <cellStyle name="Postotak 3 2 2 3 4" xfId="38979" xr:uid="{52B18276-B872-4430-8058-21B45F7A1A0E}"/>
    <cellStyle name="Postotak 3 2 2 4" xfId="4926" xr:uid="{6F8FABED-A0EE-43D9-95E1-3C2D8A155DE2}"/>
    <cellStyle name="Postotak 3 2 2 4 2" xfId="26850" xr:uid="{47D638E1-E310-4994-B5A2-CD88096EC171}"/>
    <cellStyle name="Postotak 3 2 2 4 2 2" xfId="44896" xr:uid="{BA11CE0C-D3F1-48B9-AFA4-0E480136B8B3}"/>
    <cellStyle name="Postotak 3 2 2 4 3" xfId="17824" xr:uid="{4742E035-2466-467C-8CBB-87FEBB5D097A}"/>
    <cellStyle name="Postotak 3 2 2 4 4" xfId="35871" xr:uid="{7DAB7A9F-F463-44EC-9197-1D62BE489D22}"/>
    <cellStyle name="Postotak 3 2 2 5" xfId="11422" xr:uid="{B0B9A9B9-4E6C-44F0-9B58-02ADE37BC154}"/>
    <cellStyle name="Postotak 3 2 2 5 2" xfId="25292" xr:uid="{FAF0ABE8-2720-4C91-B02A-ACA99EF6E230}"/>
    <cellStyle name="Postotak 3 2 2 5 3" xfId="43338" xr:uid="{9F8B3871-8F9A-4C8B-B807-FAD4749BFFDC}"/>
    <cellStyle name="Postotak 3 2 2 6" xfId="16266" xr:uid="{9B87684D-B5D2-4072-A318-A4253504D42C}"/>
    <cellStyle name="Postotak 3 2 2 7" xfId="34313" xr:uid="{39D73FC2-7710-4423-B347-9E1C0EDE799A}"/>
    <cellStyle name="Postotak 3 2 2 8" xfId="51377" xr:uid="{1129DCC2-C2A7-4828-9ACF-5AABA8C02363}"/>
    <cellStyle name="Postotak 3 2 3" xfId="2543" xr:uid="{E7944751-0867-47C9-9559-BACA4712E484}"/>
    <cellStyle name="Postotak 3 2 3 2" xfId="5702" xr:uid="{E0877307-A240-42A4-AFFA-A8EB630F3A0B}"/>
    <cellStyle name="Postotak 3 2 3 2 2" xfId="27626" xr:uid="{26CFF034-36E7-4649-B908-6953653F8D27}"/>
    <cellStyle name="Postotak 3 2 3 2 2 2" xfId="45672" xr:uid="{E9112759-F4CD-4790-BFD0-88C1AE1A9A2D}"/>
    <cellStyle name="Postotak 3 2 3 2 3" xfId="18600" xr:uid="{4AE6B763-9FB4-4D2E-9BB4-0BD2DEAF28C8}"/>
    <cellStyle name="Postotak 3 2 3 2 4" xfId="36647" xr:uid="{B3CB35AC-C60C-49EF-950E-2B468FCC5522}"/>
    <cellStyle name="Postotak 3 2 3 3" xfId="12198" xr:uid="{DC5BC35D-CDD3-4B19-8756-F6F1B18A86A3}"/>
    <cellStyle name="Postotak 3 2 3 3 2" xfId="24516" xr:uid="{47789935-CD76-4739-AB60-83CE0239A426}"/>
    <cellStyle name="Postotak 3 2 3 3 3" xfId="42562" xr:uid="{28240CC1-BFC0-46E8-AB34-76854CD7FCAD}"/>
    <cellStyle name="Postotak 3 2 3 4" xfId="15490" xr:uid="{03F11EBF-0892-4CFD-B0F0-576177B2867B}"/>
    <cellStyle name="Postotak 3 2 3 5" xfId="33537" xr:uid="{CF8BE5A3-1547-4606-916C-B13AB751C6EF}"/>
    <cellStyle name="Postotak 3 2 3 6" xfId="52153" xr:uid="{E8771CC3-3743-4979-BF9E-3CDA6FC5A7AC}"/>
    <cellStyle name="Postotak 3 2 4" xfId="7284" xr:uid="{6A078C4E-6C48-40A1-BCB2-B52AE95D942B}"/>
    <cellStyle name="Postotak 3 2 4 2" xfId="29182" xr:uid="{5CB2463E-0A59-4DB7-BC57-A6C9C5AFC5C6}"/>
    <cellStyle name="Postotak 3 2 4 2 2" xfId="47228" xr:uid="{64C76A6D-170D-44BE-9E88-5FDB369A8038}"/>
    <cellStyle name="Postotak 3 2 4 3" xfId="20156" xr:uid="{97B7782E-4268-4F01-9F71-E70BB1476166}"/>
    <cellStyle name="Postotak 3 2 4 4" xfId="38203" xr:uid="{92EBFBC8-835C-4862-A008-3EFE09C6AE8B}"/>
    <cellStyle name="Postotak 3 2 5" xfId="8848" xr:uid="{1B81EED0-D767-4835-AAD9-17E67FBC7558}"/>
    <cellStyle name="Postotak 3 2 5 2" xfId="30740" xr:uid="{32E1EE36-0F48-42A0-A405-FE30897B47BC}"/>
    <cellStyle name="Postotak 3 2 5 2 2" xfId="48786" xr:uid="{7C774C0A-F55B-403F-90D5-7D50C8865815}"/>
    <cellStyle name="Postotak 3 2 5 3" xfId="21714" xr:uid="{BEA7A98F-7D5A-4613-962D-416E1FDF2F63}"/>
    <cellStyle name="Postotak 3 2 5 4" xfId="39761" xr:uid="{094F5D91-4839-4135-B073-5DC185DEE6B5}"/>
    <cellStyle name="Postotak 3 2 6" xfId="4150" xr:uid="{FB80D63E-7EC4-417B-B58F-7F7A5085D369}"/>
    <cellStyle name="Postotak 3 2 6 2" xfId="26074" xr:uid="{AAF940F6-A763-4928-9A37-EFDFBFE76084}"/>
    <cellStyle name="Postotak 3 2 6 2 2" xfId="44120" xr:uid="{998BBBE5-00ED-4AA2-9009-C258176656AB}"/>
    <cellStyle name="Postotak 3 2 6 3" xfId="17048" xr:uid="{64C5C3F2-34E3-40EC-B141-536CE16BCA1B}"/>
    <cellStyle name="Postotak 3 2 6 4" xfId="35095" xr:uid="{4E498D00-3193-4A34-9159-86A9ED3556AE}"/>
    <cellStyle name="Postotak 3 2 7" xfId="9873" xr:uid="{B6DF297B-8F23-4750-9EEA-4AC98004368E}"/>
    <cellStyle name="Postotak 3 2 7 2" xfId="31765" xr:uid="{64158EB0-163E-4C6F-96F8-DC02996692A5}"/>
    <cellStyle name="Postotak 3 2 7 2 2" xfId="49811" xr:uid="{23D500EC-6836-41C4-A550-A62F57D0FDE2}"/>
    <cellStyle name="Postotak 3 2 7 3" xfId="22739" xr:uid="{D0F00AA9-AFC2-4F12-9705-15A238DEFB7B}"/>
    <cellStyle name="Postotak 3 2 7 4" xfId="40786" xr:uid="{D2C9E3A1-C786-4CAA-88E9-69C5D5A68C41}"/>
    <cellStyle name="Postotak 3 2 8" xfId="10646" xr:uid="{5FDEBFF3-B03F-4400-84A8-A78296C540E3}"/>
    <cellStyle name="Postotak 3 2 8 2" xfId="23515" xr:uid="{D3D8D523-6871-4C5A-AAA4-26759B4BCDD7}"/>
    <cellStyle name="Postotak 3 2 8 3" xfId="41561" xr:uid="{CE849A4F-4837-4849-90E6-9C10B038A90A}"/>
    <cellStyle name="Postotak 3 2 9" xfId="14489" xr:uid="{EC8B50ED-69D9-43A4-8748-B83B0734B500}"/>
    <cellStyle name="Postotak 3 3" xfId="900" xr:uid="{4AE85194-860F-4211-8853-09298DA3AC88}"/>
    <cellStyle name="Postotak 3 3 10" xfId="32783" xr:uid="{0478D5DD-8380-48C3-B9A1-FCF6AC614521}"/>
    <cellStyle name="Postotak 3 3 11" xfId="50848" xr:uid="{06F959E8-2241-4FAF-A17C-F0F5A7CCA169}"/>
    <cellStyle name="Postotak 3 3 12" xfId="1654" xr:uid="{5514C7F9-A9DC-4127-866F-DEE480AC5135}"/>
    <cellStyle name="Postotak 3 3 13" xfId="54711" xr:uid="{51966154-587F-4991-BD4D-360FAED93144}"/>
    <cellStyle name="Postotak 3 3 2" xfId="3576" xr:uid="{172B8995-ABAB-4CB9-976A-4ED0CEC17930}"/>
    <cellStyle name="Postotak 3 3 2 2" xfId="6726" xr:uid="{FC9D16F0-8F01-4C07-9198-FECE0E6A4621}"/>
    <cellStyle name="Postotak 3 3 2 2 2" xfId="13221" xr:uid="{54DC578B-3CAB-491C-BF37-9BE40D634289}"/>
    <cellStyle name="Postotak 3 3 2 2 2 2" xfId="28649" xr:uid="{C1B0A8C5-CCF1-4ED5-8ADA-FBBE27FA6AC3}"/>
    <cellStyle name="Postotak 3 3 2 2 2 3" xfId="46695" xr:uid="{A64314DE-0B8B-4311-BC52-57B8CA9CD0F3}"/>
    <cellStyle name="Postotak 3 3 2 2 3" xfId="19623" xr:uid="{E72DBEC6-6AF8-457D-8FE4-3FA633E2E96E}"/>
    <cellStyle name="Postotak 3 3 2 2 4" xfId="37670" xr:uid="{F3CC93B0-47AA-41E7-945F-97B6B49CD840}"/>
    <cellStyle name="Postotak 3 3 2 2 5" xfId="53176" xr:uid="{0C2FEE52-B1F5-4F78-BFAA-CDBD57FF6FDB}"/>
    <cellStyle name="Postotak 3 3 2 3" xfId="8307" xr:uid="{AA3EE9B0-11BD-424C-9527-8207F76EB2C6}"/>
    <cellStyle name="Postotak 3 3 2 3 2" xfId="30205" xr:uid="{E17E153B-3778-423D-ACD3-BFE4D010354A}"/>
    <cellStyle name="Postotak 3 3 2 3 2 2" xfId="48251" xr:uid="{6CC8BDEE-4740-478C-92BE-2C9FF9C47E11}"/>
    <cellStyle name="Postotak 3 3 2 3 3" xfId="21179" xr:uid="{CAC269AA-9E61-4F17-8E13-F14512A0FD79}"/>
    <cellStyle name="Postotak 3 3 2 3 4" xfId="39226" xr:uid="{C2316AAB-3CEC-41D0-BB95-6AB276404F8F}"/>
    <cellStyle name="Postotak 3 3 2 4" xfId="5173" xr:uid="{75CCB15C-3F85-4797-95CF-E0209684C8D5}"/>
    <cellStyle name="Postotak 3 3 2 4 2" xfId="27097" xr:uid="{8BC50655-3A0D-409B-9AE4-1613E5CE1B47}"/>
    <cellStyle name="Postotak 3 3 2 4 2 2" xfId="45143" xr:uid="{3CB16EA4-1F94-4043-86BB-76C1BF660BD7}"/>
    <cellStyle name="Postotak 3 3 2 4 3" xfId="18071" xr:uid="{67804759-9E4B-46D8-8B6C-7630EA490D36}"/>
    <cellStyle name="Postotak 3 3 2 4 4" xfId="36118" xr:uid="{1269FD50-FA32-4877-9F6B-3D3F4787BDE9}"/>
    <cellStyle name="Postotak 3 3 2 5" xfId="11669" xr:uid="{0E604A7A-AB31-44B7-9167-93430B006C46}"/>
    <cellStyle name="Postotak 3 3 2 5 2" xfId="25539" xr:uid="{362D27AF-B612-4B66-B9C7-0324A7822EED}"/>
    <cellStyle name="Postotak 3 3 2 5 3" xfId="43585" xr:uid="{B7816992-0E8C-470C-BD97-F0E281DB9D5D}"/>
    <cellStyle name="Postotak 3 3 2 6" xfId="16513" xr:uid="{913F715F-BF9D-44A1-ACF8-949CD7D3BCE2}"/>
    <cellStyle name="Postotak 3 3 2 7" xfId="34560" xr:uid="{C1A42307-9A66-470F-A576-7A02C173BEEA}"/>
    <cellStyle name="Postotak 3 3 2 8" xfId="51624" xr:uid="{EA29B658-2B36-4290-9448-37B8B8EEDEF0}"/>
    <cellStyle name="Postotak 3 3 3" xfId="2790" xr:uid="{99EB9766-52F8-467B-AB94-A46657AF599B}"/>
    <cellStyle name="Postotak 3 3 3 2" xfId="5949" xr:uid="{1D8B5C03-7EC9-40FE-A0B0-4EBBDB0ECDC3}"/>
    <cellStyle name="Postotak 3 3 3 2 2" xfId="27873" xr:uid="{AA189F3C-8836-4996-99DD-7EED9D06FFD4}"/>
    <cellStyle name="Postotak 3 3 3 2 2 2" xfId="45919" xr:uid="{F49F110A-7A44-4184-97B7-F73471033579}"/>
    <cellStyle name="Postotak 3 3 3 2 3" xfId="18847" xr:uid="{79D0BCA9-4409-4F2F-A663-8F6E38E4BB57}"/>
    <cellStyle name="Postotak 3 3 3 2 4" xfId="36894" xr:uid="{01A3CCAD-99D7-43B1-A859-0E7B1467D254}"/>
    <cellStyle name="Postotak 3 3 3 3" xfId="12445" xr:uid="{2E0F11A2-6507-4425-9536-C3BF341347C5}"/>
    <cellStyle name="Postotak 3 3 3 3 2" xfId="24763" xr:uid="{8BABA047-9718-4F31-A700-EE9862E83642}"/>
    <cellStyle name="Postotak 3 3 3 3 3" xfId="42809" xr:uid="{5EAFB021-A355-4E51-9E44-0BF134B37975}"/>
    <cellStyle name="Postotak 3 3 3 4" xfId="15737" xr:uid="{636B54FD-D3A1-4430-A4C9-41F0B37A1DEC}"/>
    <cellStyle name="Postotak 3 3 3 5" xfId="33784" xr:uid="{5A8286A7-AA5D-4A7A-850C-7679102DBC09}"/>
    <cellStyle name="Postotak 3 3 3 6" xfId="52400" xr:uid="{BE7F66EA-80E3-4C0F-A89C-69FE8E4CA601}"/>
    <cellStyle name="Postotak 3 3 4" xfId="7531" xr:uid="{A16FB2EF-7E0D-4104-979F-385DCD26AE70}"/>
    <cellStyle name="Postotak 3 3 4 2" xfId="29429" xr:uid="{47211A41-1ED4-4D61-9E2A-7646A3AE7E37}"/>
    <cellStyle name="Postotak 3 3 4 2 2" xfId="47475" xr:uid="{F911BD4D-F9D0-467E-96E7-8548270F5AC5}"/>
    <cellStyle name="Postotak 3 3 4 3" xfId="20403" xr:uid="{57D48C06-C251-48FA-A39C-C4859094D947}"/>
    <cellStyle name="Postotak 3 3 4 4" xfId="38450" xr:uid="{99E40EA5-EECC-4D1B-A618-8C53CD97BBBE}"/>
    <cellStyle name="Postotak 3 3 5" xfId="9095" xr:uid="{5B367CCF-2514-48A9-91A1-C6C2F9FB38CE}"/>
    <cellStyle name="Postotak 3 3 5 2" xfId="30987" xr:uid="{02BA99F5-1B06-4EC2-83F5-059CF1FC6A78}"/>
    <cellStyle name="Postotak 3 3 5 2 2" xfId="49033" xr:uid="{49B124C9-8182-4DC4-9194-3CABB00EBE52}"/>
    <cellStyle name="Postotak 3 3 5 3" xfId="21961" xr:uid="{14BB31E6-3471-4373-8D52-6AC400BA2EFD}"/>
    <cellStyle name="Postotak 3 3 5 4" xfId="40008" xr:uid="{F347CEBA-A9AD-46E3-AD5B-D5F82E848DBE}"/>
    <cellStyle name="Postotak 3 3 6" xfId="4397" xr:uid="{D258737C-4EF2-4364-858A-29417634A1BE}"/>
    <cellStyle name="Postotak 3 3 6 2" xfId="26321" xr:uid="{D040EB81-E4E5-4142-8B69-99B432A9716E}"/>
    <cellStyle name="Postotak 3 3 6 2 2" xfId="44367" xr:uid="{1307C811-129D-4F1A-B379-8A34932C629D}"/>
    <cellStyle name="Postotak 3 3 6 3" xfId="17295" xr:uid="{8A790295-6FE8-4710-BBDD-39ED66B8035C}"/>
    <cellStyle name="Postotak 3 3 6 4" xfId="35342" xr:uid="{40F5BCB6-E87C-4E39-B353-BBCFE39887D5}"/>
    <cellStyle name="Postotak 3 3 7" xfId="10120" xr:uid="{A3AC8276-372B-43F2-BD9C-DD044BB05E76}"/>
    <cellStyle name="Postotak 3 3 7 2" xfId="32012" xr:uid="{A9F2FA13-D310-47F8-9F3F-6E55699A481C}"/>
    <cellStyle name="Postotak 3 3 7 2 2" xfId="50058" xr:uid="{AA706DD9-8CF0-4D1E-AF0D-DBF4E10C1FE6}"/>
    <cellStyle name="Postotak 3 3 7 3" xfId="22986" xr:uid="{B62F60DB-FB88-4B00-9CB2-B93489A1979F}"/>
    <cellStyle name="Postotak 3 3 7 4" xfId="41033" xr:uid="{B304A4D7-7163-40A5-8BD8-98CA335E3AD7}"/>
    <cellStyle name="Postotak 3 3 8" xfId="10893" xr:uid="{1AE0D9E1-7733-47C2-8216-589751DC123C}"/>
    <cellStyle name="Postotak 3 3 8 2" xfId="23762" xr:uid="{70DC8523-F0F2-4890-8D59-F9BCE26516B5}"/>
    <cellStyle name="Postotak 3 3 8 3" xfId="41808" xr:uid="{E4792BA0-152B-44D6-8B97-D6B5541D174A}"/>
    <cellStyle name="Postotak 3 3 9" xfId="14736" xr:uid="{6006DBEA-EACA-42DA-AEAC-68038A934036}"/>
    <cellStyle name="Postotak 3 4" xfId="2020" xr:uid="{FE91D531-CF7A-4AB9-A7D5-55A08373BA35}"/>
    <cellStyle name="Postotak 3 4 2" xfId="3063" xr:uid="{BA411B23-DD81-4FA2-94C9-BFD4493FBE50}"/>
    <cellStyle name="Postotak 3 4 2 2" xfId="6213" xr:uid="{A2AD262A-3D92-4F2E-BEEB-0CB8DEC886F3}"/>
    <cellStyle name="Postotak 3 4 2 2 2" xfId="28136" xr:uid="{F2704A89-026E-4E5E-BFCB-F579D35CA52E}"/>
    <cellStyle name="Postotak 3 4 2 2 2 2" xfId="46182" xr:uid="{C38CDF3E-2CBE-4716-993C-3A00FF088B42}"/>
    <cellStyle name="Postotak 3 4 2 2 3" xfId="19110" xr:uid="{16D62854-B027-46BF-BC42-5AAF8A8F5C51}"/>
    <cellStyle name="Postotak 3 4 2 2 4" xfId="37157" xr:uid="{77CA9C65-5FE3-4956-9ABE-D53E74924AD3}"/>
    <cellStyle name="Postotak 3 4 2 3" xfId="12708" xr:uid="{77EA9BDD-8B60-4599-BEB2-1364C4F0D594}"/>
    <cellStyle name="Postotak 3 4 2 3 2" xfId="25026" xr:uid="{3C33DC7B-0FCA-4735-9B4A-240DE916A2D9}"/>
    <cellStyle name="Postotak 3 4 2 3 3" xfId="43072" xr:uid="{3A32F1E0-01CA-404E-9322-A1309390108E}"/>
    <cellStyle name="Postotak 3 4 2 4" xfId="16000" xr:uid="{9C683864-93B8-4E6F-89CD-B6444109348E}"/>
    <cellStyle name="Postotak 3 4 2 5" xfId="34047" xr:uid="{5EE25658-D016-4B0B-8BE4-4C3408AE1E98}"/>
    <cellStyle name="Postotak 3 4 2 6" xfId="52663" xr:uid="{FD3095EA-29AA-4CB4-A061-79AD036C6DC7}"/>
    <cellStyle name="Postotak 3 4 3" xfId="7794" xr:uid="{98F11BD1-6E75-480D-9B0E-0B3487E439E0}"/>
    <cellStyle name="Postotak 3 4 3 2" xfId="29692" xr:uid="{30B15A53-72B7-4F47-8BBB-685192053649}"/>
    <cellStyle name="Postotak 3 4 3 2 2" xfId="47738" xr:uid="{85DE6C2D-ED17-4581-A9F2-743701E12DF4}"/>
    <cellStyle name="Postotak 3 4 3 3" xfId="20666" xr:uid="{BE3627A5-16FC-446B-85CF-47DAED5BF676}"/>
    <cellStyle name="Postotak 3 4 3 4" xfId="38713" xr:uid="{2550247C-09F5-4AD9-8712-9B297B05255F}"/>
    <cellStyle name="Postotak 3 4 4" xfId="9342" xr:uid="{18B8E7EB-6BB5-41AB-B59A-FCCCFAF120E7}"/>
    <cellStyle name="Postotak 3 4 4 2" xfId="31234" xr:uid="{D50487BF-F670-4D9D-AF34-0310EFBEBBC0}"/>
    <cellStyle name="Postotak 3 4 4 2 2" xfId="49280" xr:uid="{7EB0FEF3-8BD9-4EEA-9F97-7A29874A664B}"/>
    <cellStyle name="Postotak 3 4 4 3" xfId="22208" xr:uid="{74619534-1E02-44AC-97A1-41D68E17678B}"/>
    <cellStyle name="Postotak 3 4 4 4" xfId="40255" xr:uid="{CAF04965-2153-482A-A01B-0D35C67FE2BD}"/>
    <cellStyle name="Postotak 3 4 5" xfId="4660" xr:uid="{41CBFD2B-510E-4F8B-BB91-B74B984526D9}"/>
    <cellStyle name="Postotak 3 4 5 2" xfId="26584" xr:uid="{C1EE6785-F634-401F-B009-E1AACA97B84D}"/>
    <cellStyle name="Postotak 3 4 5 2 2" xfId="44630" xr:uid="{4DB461A0-C4A3-4463-8763-CB07F75D49DB}"/>
    <cellStyle name="Postotak 3 4 5 3" xfId="17558" xr:uid="{3F56F1F5-2604-45CD-92F8-3CF53E6C9798}"/>
    <cellStyle name="Postotak 3 4 5 4" xfId="35605" xr:uid="{7AAA742B-D4FD-49E8-AA9A-3BA6D01A7CCF}"/>
    <cellStyle name="Postotak 3 4 6" xfId="11156" xr:uid="{5F3FFE0E-A1FF-43C6-B3B1-53745A3FA7DE}"/>
    <cellStyle name="Postotak 3 4 6 2" xfId="24010" xr:uid="{1B0B1301-E4F0-481F-BCEB-991073EC9731}"/>
    <cellStyle name="Postotak 3 4 6 3" xfId="42056" xr:uid="{7D10B594-F881-495D-8CD5-B1C148CA5D5D}"/>
    <cellStyle name="Postotak 3 4 7" xfId="14984" xr:uid="{05BD32A5-2B9A-47E5-A35A-889326C0CA62}"/>
    <cellStyle name="Postotak 3 4 8" xfId="33031" xr:uid="{CC486E2E-B054-4950-BE12-6B74CA6AE61F}"/>
    <cellStyle name="Postotak 3 4 9" xfId="51111" xr:uid="{BF184726-25A8-4D0F-9131-1DBCD71E8D61}"/>
    <cellStyle name="Postotak 3 5" xfId="2276" xr:uid="{82D8B37F-F340-48B5-9AE4-728B2299DC94}"/>
    <cellStyle name="Postotak 3 5 2" xfId="5436" xr:uid="{D071C7DF-BD6B-405E-8B40-1149F8D97668}"/>
    <cellStyle name="Postotak 3 5 2 2" xfId="27360" xr:uid="{F1584D33-321E-4334-B250-C52960F3E511}"/>
    <cellStyle name="Postotak 3 5 2 2 2" xfId="45406" xr:uid="{8E8793D5-8DD8-4983-B6D8-DAE911E1B7E0}"/>
    <cellStyle name="Postotak 3 5 2 3" xfId="18334" xr:uid="{0E5DAEB9-6784-4F9D-A77D-51FB0E8F9F12}"/>
    <cellStyle name="Postotak 3 5 2 4" xfId="36381" xr:uid="{44B9FF85-3A91-4714-98B5-446D39A0BA47}"/>
    <cellStyle name="Postotak 3 5 3" xfId="11932" xr:uid="{63DF555B-F041-422C-B2BC-2DA80111703F}"/>
    <cellStyle name="Postotak 3 5 3 2" xfId="24250" xr:uid="{7EABEE82-7A78-42CA-9A44-D9CB8BF91F6D}"/>
    <cellStyle name="Postotak 3 5 3 3" xfId="42296" xr:uid="{FB03FC3A-981B-43A4-8B3D-CF92981EB2A9}"/>
    <cellStyle name="Postotak 3 5 4" xfId="15224" xr:uid="{DA74ACB8-8311-4F22-9F3E-D3E63836B69A}"/>
    <cellStyle name="Postotak 3 5 5" xfId="33271" xr:uid="{5D33EC72-7E8F-45C0-B2A5-40D8AA7935C7}"/>
    <cellStyle name="Postotak 3 5 6" xfId="51887" xr:uid="{3C1C54D8-6125-4BB7-802A-2EE480F38052}"/>
    <cellStyle name="Postotak 3 6" xfId="7018" xr:uid="{160DC547-EA66-4659-881E-114FB1145120}"/>
    <cellStyle name="Postotak 3 6 2" xfId="13492" xr:uid="{DBC54C75-272F-4902-B3E5-08DD3942479C}"/>
    <cellStyle name="Postotak 3 6 2 2" xfId="28916" xr:uid="{5A09EE0E-75FB-481F-B561-4E9B8814384F}"/>
    <cellStyle name="Postotak 3 6 2 3" xfId="46962" xr:uid="{34603911-F85E-4297-BD5F-BF8A584524BA}"/>
    <cellStyle name="Postotak 3 6 3" xfId="19890" xr:uid="{0FCAE1FC-A06F-4F9F-A6D0-5F47D7ED9DA5}"/>
    <cellStyle name="Postotak 3 6 4" xfId="37937" xr:uid="{844BD212-23D1-4636-9470-BC6212A7F479}"/>
    <cellStyle name="Postotak 3 6 5" xfId="53447" xr:uid="{8C3DDE25-5128-4B04-8351-B0BD38DB4DA8}"/>
    <cellStyle name="Postotak 3 7" xfId="8582" xr:uid="{7DD31B7F-709E-46AB-94FF-EA77AD7FDC70}"/>
    <cellStyle name="Postotak 3 7 2" xfId="13735" xr:uid="{8FDF5DD3-9CFA-4609-9BD7-0A61545ABB1E}"/>
    <cellStyle name="Postotak 3 7 2 2" xfId="30474" xr:uid="{174CB18E-1751-4E40-B6AE-2146A7FC2987}"/>
    <cellStyle name="Postotak 3 7 2 3" xfId="48520" xr:uid="{4B89B6A7-FCDE-4F0B-B495-B4C9F6FAC902}"/>
    <cellStyle name="Postotak 3 7 3" xfId="21448" xr:uid="{24C7B719-3899-4277-9EED-06456EB6093D}"/>
    <cellStyle name="Postotak 3 7 4" xfId="39495" xr:uid="{5B6332EB-8447-4BB4-B854-B8437FAB8E99}"/>
    <cellStyle name="Postotak 3 7 5" xfId="53689" xr:uid="{A300B668-2E74-42B5-A168-D2F4A7C4B879}"/>
    <cellStyle name="Postotak 3 8" xfId="3884" xr:uid="{10C65625-2E78-4059-82AB-07D99700FC5C}"/>
    <cellStyle name="Postotak 3 8 2" xfId="13974" xr:uid="{6A31BD11-714D-429A-9EAC-23C85D79C95A}"/>
    <cellStyle name="Postotak 3 8 2 2" xfId="25808" xr:uid="{56A73378-0064-4A2C-BE7A-EAF6489B2CE4}"/>
    <cellStyle name="Postotak 3 8 2 3" xfId="43854" xr:uid="{8E437C73-35A4-4496-8BBC-988C8D577418}"/>
    <cellStyle name="Postotak 3 8 3" xfId="16782" xr:uid="{E4174FB0-4F33-4A0E-961B-42E2FD2F6511}"/>
    <cellStyle name="Postotak 3 8 4" xfId="34829" xr:uid="{FD73B538-6FC2-4F5A-BA12-CF9FD3BB7753}"/>
    <cellStyle name="Postotak 3 8 5" xfId="53928" xr:uid="{0563E6D2-75DB-4DC3-AFC1-8B5BE90D5B47}"/>
    <cellStyle name="Postotak 3 9" xfId="9606" xr:uid="{35D514F4-5C9E-49FC-B869-6474A33B2D57}"/>
    <cellStyle name="Postotak 3 9 2" xfId="31498" xr:uid="{2348EB6C-2A07-4C97-AE21-3A297B381689}"/>
    <cellStyle name="Postotak 3 9 2 2" xfId="49544" xr:uid="{8CA78DAC-9279-489E-96D8-39B5CDBA092B}"/>
    <cellStyle name="Postotak 3 9 3" xfId="22472" xr:uid="{0F50DC2A-A8B1-4946-878D-24D22B52561D}"/>
    <cellStyle name="Postotak 3 9 4" xfId="40519" xr:uid="{8309DE0B-6548-442D-BF61-66D86B934899}"/>
    <cellStyle name="Postotak 4" xfId="2042" xr:uid="{CD525119-F609-46D3-B7B3-7AA1BD20B4F0}"/>
    <cellStyle name="Postotak 4 2" xfId="3650" xr:uid="{EAB84EDF-60DF-4717-9FD3-ACC6C0764DC2}"/>
    <cellStyle name="Postotak 4 2 2" xfId="9369" xr:uid="{B3C5AAD1-833C-43F9-9FC7-1A715744449D}"/>
    <cellStyle name="Postotak 4 2 2 2" xfId="31261" xr:uid="{E6DDE27A-6244-48C0-8825-DBAC1CBA83B1}"/>
    <cellStyle name="Postotak 4 2 2 2 2" xfId="49307" xr:uid="{DC5D36AC-5C60-42C3-8E77-ADFCE8CBEE08}"/>
    <cellStyle name="Postotak 4 2 2 3" xfId="22235" xr:uid="{C2A701F4-46A1-4117-90C4-2D0BBBBD7B50}"/>
    <cellStyle name="Postotak 4 2 2 4" xfId="40282" xr:uid="{69C66FBE-A9A9-4B96-B84F-4B87BCD98D78}"/>
    <cellStyle name="Postotak 4 2 3" xfId="13510" xr:uid="{177FA55B-47BD-4CDD-B252-781DD5D19431}"/>
    <cellStyle name="Postotak 4 2 3 2" xfId="25587" xr:uid="{2B4147FF-1C63-42ED-ABBB-89CB16BF7C5D}"/>
    <cellStyle name="Postotak 4 2 3 3" xfId="43633" xr:uid="{9A347B1C-C0FD-4ED0-BF2B-63F8393EBC47}"/>
    <cellStyle name="Postotak 4 2 4" xfId="16561" xr:uid="{0EC8E068-65D8-4A2B-AB6F-45DF7809B211}"/>
    <cellStyle name="Postotak 4 2 5" xfId="34608" xr:uid="{5E6D21D8-0295-4177-98AC-B62B4A3190C9}"/>
    <cellStyle name="Postotak 4 2 6" xfId="53464" xr:uid="{7A1CB0DC-75FB-4CA6-985F-B86E79579561}"/>
    <cellStyle name="Postotak 4 3" xfId="6771" xr:uid="{74C1198B-C885-464E-A614-56A723C23F92}"/>
    <cellStyle name="Postotak 4 3 2" xfId="13752" xr:uid="{8507B440-24C5-4ED0-9BFC-8D0843BB2234}"/>
    <cellStyle name="Postotak 4 3 2 2" xfId="28692" xr:uid="{F713B0B1-F100-4982-8817-0BB38492B5D9}"/>
    <cellStyle name="Postotak 4 3 2 3" xfId="46738" xr:uid="{3569AAF2-A04F-4162-9CE4-EFC9AE8E9719}"/>
    <cellStyle name="Postotak 4 3 3" xfId="19666" xr:uid="{2B22F90C-B928-4A6D-B837-2137BCB93B2D}"/>
    <cellStyle name="Postotak 4 3 4" xfId="37713" xr:uid="{4A052F40-2150-4379-9581-7DB1A177BF5F}"/>
    <cellStyle name="Postotak 4 3 5" xfId="53706" xr:uid="{CC143685-C6D4-4674-9C5C-22B23ECAC168}"/>
    <cellStyle name="Postotak 4 4" xfId="13992" xr:uid="{E10C5031-E955-4085-83A8-68F0EC900217}"/>
    <cellStyle name="Postotak 4 4 2" xfId="24028" xr:uid="{4511788B-A729-4ADF-8E46-427BE7135375}"/>
    <cellStyle name="Postotak 4 4 3" xfId="42074" xr:uid="{677AD63C-616C-455A-80C9-BABC24ED6897}"/>
    <cellStyle name="Postotak 4 4 4" xfId="53946" xr:uid="{ED961C97-EF54-4ED8-AE27-CE7B7730C740}"/>
    <cellStyle name="Postotak 4 5" xfId="13264" xr:uid="{1A7201DF-91D1-46AD-8AA8-86247D30F63B}"/>
    <cellStyle name="Postotak 4 6" xfId="15002" xr:uid="{41EE1E5D-B028-4BDD-B327-843CABD1685D}"/>
    <cellStyle name="Postotak 4 7" xfId="33049" xr:uid="{3BD01198-7AA8-447F-B8C4-025E50C814D3}"/>
    <cellStyle name="Postotak 4 8" xfId="53219" xr:uid="{0EECAF96-BF58-4848-A22E-C6D3CD8D906D}"/>
    <cellStyle name="Postotak 5" xfId="9382" xr:uid="{88C471BF-083C-4DFA-A50A-11CB18D1B5FD}"/>
    <cellStyle name="Postotak 5 2" xfId="31274" xr:uid="{07518EE3-B506-44DE-8AC9-EB64300B4F80}"/>
    <cellStyle name="Postotak 5 2 2" xfId="49320" xr:uid="{1F934F18-B11E-48FA-B67F-433D28FAD9C7}"/>
    <cellStyle name="Postotak 5 3" xfId="22248" xr:uid="{2210165C-D5EB-41E4-8672-8724E3614F7E}"/>
    <cellStyle name="Postotak 5 4" xfId="40295" xr:uid="{476A8AED-9B92-441B-92DD-EA1749C826CC}"/>
    <cellStyle name="Postotak 6" xfId="10150" xr:uid="{82F23552-7484-481D-9138-F5C6524B5EE9}"/>
    <cellStyle name="Postotak 6 2" xfId="32042" xr:uid="{EEA3A17A-B570-422E-892E-E7C3AD0566A1}"/>
    <cellStyle name="Postotak 6 2 2" xfId="50088" xr:uid="{9015D8FA-F278-469B-86DD-CC4EA4D02048}"/>
    <cellStyle name="Postotak 6 3" xfId="23016" xr:uid="{972F5882-E335-4F6D-A4CB-5FC73D4B46E8}"/>
    <cellStyle name="Postotak 6 4" xfId="41063" xr:uid="{4C55DE35-9547-41C2-A2B0-C04B3408B468}"/>
    <cellStyle name="Postotak 7" xfId="50098" xr:uid="{B9FE0CDF-F58F-4BD0-A63F-AC6B1C1A0242}"/>
    <cellStyle name="Postotak 8" xfId="53962" xr:uid="{7366CA5F-3AB7-460D-8BDF-A984CEF0FEEB}"/>
    <cellStyle name="Povezana ćelija" xfId="345" xr:uid="{00000000-0005-0000-0000-0000C3000000}"/>
    <cellStyle name="Povezana ćelija 2" xfId="1769" xr:uid="{BFA6B68D-EE8F-4E55-A11D-C2817AE61A0C}"/>
    <cellStyle name="Povezana ćelija 3" xfId="3651" xr:uid="{32A847AA-E519-427B-85ED-0B65265B729D}"/>
    <cellStyle name="Provjera ćelije" xfId="346" xr:uid="{00000000-0005-0000-0000-0000C4000000}"/>
    <cellStyle name="Provjera ćelije 2" xfId="1770" xr:uid="{D9198170-2DA4-4093-8DB8-05F8EDFA2E84}"/>
    <cellStyle name="Provjera ćelije 3" xfId="3626" xr:uid="{D3CBBA28-95D5-47A6-97D8-586496DBA346}"/>
    <cellStyle name="Sivo" xfId="12" xr:uid="{00000000-0005-0000-0000-0000C5000000}"/>
    <cellStyle name="st" xfId="2046" xr:uid="{D4CD596F-7AA1-42BC-9A1E-EC549C79A291}"/>
    <cellStyle name="Standard" xfId="17" xr:uid="{00000000-0005-0000-0000-0000C6000000}"/>
    <cellStyle name="Standard 2" xfId="1771" xr:uid="{EB1C6752-CDE9-4D2C-AB2C-6D5208A88D3D}"/>
    <cellStyle name="Standard_Tabelle1" xfId="1432" xr:uid="{6CD21FE8-9907-4018-AEC4-C64E34D6CC53}"/>
    <cellStyle name="STAVKE" xfId="297" xr:uid="{00000000-0005-0000-0000-0000C7000000}"/>
    <cellStyle name="Stil 1" xfId="1772" xr:uid="{F0196EEB-B10D-45FC-896E-D40F0284FB7B}"/>
    <cellStyle name="Style 1" xfId="285" xr:uid="{00000000-0005-0000-0000-0000C8000000}"/>
    <cellStyle name="Style 1 2" xfId="1773" xr:uid="{67A1EAC6-8A90-4D90-8B68-95AA1E6821EE}"/>
    <cellStyle name="Style 1 3" xfId="1774" xr:uid="{7871B410-9ACC-42B6-B815-B2C3FA483EBD}"/>
    <cellStyle name="Tekst objašnjenja" xfId="347" xr:uid="{00000000-0005-0000-0000-0000C9000000}"/>
    <cellStyle name="Tekst objašnjenja 2" xfId="1775" xr:uid="{B97675C4-424F-4A0E-A12C-0A7A6DF61DDD}"/>
    <cellStyle name="Tekst objašnjenja 3" xfId="3642" xr:uid="{13895CD9-1AE6-49DE-B02A-40733C6B488D}"/>
    <cellStyle name="Tekst upozorenja" xfId="30" xr:uid="{00000000-0005-0000-0000-0000CA000000}"/>
    <cellStyle name="Tekst upozorenja 2" xfId="298" xr:uid="{00000000-0005-0000-0000-0000CB000000}"/>
    <cellStyle name="Tekst upozorenja 2 2" xfId="313" xr:uid="{00000000-0005-0000-0000-0000CC000000}"/>
    <cellStyle name="Tekst upozorenja 3" xfId="3646" xr:uid="{43349C10-1991-45B0-86AC-D69E9CFABF1F}"/>
    <cellStyle name="Title 2" xfId="918" xr:uid="{6D68AE41-C612-48B4-907C-C60F70C1F209}"/>
    <cellStyle name="Total 2" xfId="428" xr:uid="{00000000-0005-0000-0000-0000CD000000}"/>
    <cellStyle name="Ukupni zbroj" xfId="348" xr:uid="{00000000-0005-0000-0000-0000CE000000}"/>
    <cellStyle name="Ukupni zbroj 2" xfId="1776" xr:uid="{7CE4E0E0-0E9A-41FB-89E6-54DAFDE11FF2}"/>
    <cellStyle name="Ukupni zbroj 3" xfId="3657" xr:uid="{27B85058-07BB-4DCB-9023-01EC75E19230}"/>
    <cellStyle name="Unos" xfId="349" xr:uid="{00000000-0005-0000-0000-0000CF000000}"/>
    <cellStyle name="Unos 2" xfId="1777" xr:uid="{9CDE7BEA-CEC5-415A-A006-D8474A1AF662}"/>
    <cellStyle name="Unos 3" xfId="3634" xr:uid="{E09087CC-07A7-4DA4-80D4-00D8191651A4}"/>
    <cellStyle name="UnosPodataka" xfId="14" xr:uid="{00000000-0005-0000-0000-0000D0000000}"/>
    <cellStyle name="UnosPodataka 2" xfId="15" xr:uid="{00000000-0005-0000-0000-0000D1000000}"/>
    <cellStyle name="UnosPodataka 3" xfId="16" xr:uid="{00000000-0005-0000-0000-0000D2000000}"/>
    <cellStyle name="Valuta 10" xfId="53" xr:uid="{00000000-0005-0000-0000-0000D3000000}"/>
    <cellStyle name="Valuta 10 10" xfId="9395" xr:uid="{C0723AE2-0E8E-4141-AB59-819373622EE3}"/>
    <cellStyle name="Valuta 10 10 2" xfId="31287" xr:uid="{81F53400-CECE-4894-8403-B3C7146D2AF4}"/>
    <cellStyle name="Valuta 10 10 2 2" xfId="49333" xr:uid="{45867416-8161-4CBD-9504-D23F78388522}"/>
    <cellStyle name="Valuta 10 10 3" xfId="22261" xr:uid="{DFE8F6CD-078C-4A51-9F57-22B672BA913C}"/>
    <cellStyle name="Valuta 10 10 4" xfId="40308" xr:uid="{06E43E41-E2EC-4A81-8698-562096A69A11}"/>
    <cellStyle name="Valuta 10 11" xfId="10169" xr:uid="{F600AC66-A30F-4DD7-A0C7-1042E254B709}"/>
    <cellStyle name="Valuta 10 11 2" xfId="23038" xr:uid="{60C60EE8-2B29-44A7-ADDD-6601B6250B6D}"/>
    <cellStyle name="Valuta 10 11 3" xfId="41084" xr:uid="{A885C75B-6241-4B1F-857A-B1601AD766E0}"/>
    <cellStyle name="Valuta 10 12" xfId="14012" xr:uid="{753FB48D-D9D6-4F7C-8261-B0D2F717CA5B}"/>
    <cellStyle name="Valuta 10 13" xfId="32059" xr:uid="{6757A033-738E-429C-88D6-8E12C1816772}"/>
    <cellStyle name="Valuta 10 14" xfId="50124" xr:uid="{8616CB23-F969-4537-A392-0CE4AAB3C1DB}"/>
    <cellStyle name="Valuta 10 15" xfId="929" xr:uid="{DBEEC54F-EBF8-4B43-8382-A1B317B00DB2}"/>
    <cellStyle name="Valuta 10 16" xfId="53987" xr:uid="{9A66549A-105B-4DE6-BEEE-B94F6136FB60}"/>
    <cellStyle name="Valuta 10 2" xfId="54" xr:uid="{00000000-0005-0000-0000-0000D4000000}"/>
    <cellStyle name="Valuta 10 2 10" xfId="10170" xr:uid="{BEC448AE-AC75-4A40-A707-1F030CC6E8A5}"/>
    <cellStyle name="Valuta 10 2 10 2" xfId="23039" xr:uid="{3BE87714-8563-4F3E-9CD4-172124330E5C}"/>
    <cellStyle name="Valuta 10 2 10 3" xfId="41085" xr:uid="{BC09DC50-038E-4AC5-852E-71C4E996F49A}"/>
    <cellStyle name="Valuta 10 2 11" xfId="14013" xr:uid="{B29588D1-36E7-4299-9D08-2C637FC09484}"/>
    <cellStyle name="Valuta 10 2 12" xfId="32060" xr:uid="{898A78C1-5388-446B-8153-BFA74F3A9910}"/>
    <cellStyle name="Valuta 10 2 13" xfId="50125" xr:uid="{9A42CE4D-F4A7-42BD-AD3C-3AC54B37FE3C}"/>
    <cellStyle name="Valuta 10 2 14" xfId="930" xr:uid="{BB3A3370-BDB8-45F9-A490-56A4FB9F397A}"/>
    <cellStyle name="Valuta 10 2 15" xfId="53988" xr:uid="{97FFF3EE-73C2-4343-BDD8-5BA28E672EE4}"/>
    <cellStyle name="Valuta 10 2 2" xfId="460" xr:uid="{00000000-0005-0000-0000-0000D5000000}"/>
    <cellStyle name="Valuta 10 2 2 10" xfId="32345" xr:uid="{1549EB10-2DEC-48ED-8357-9B1B5DF9C38A}"/>
    <cellStyle name="Valuta 10 2 2 11" xfId="50410" xr:uid="{B0C134B3-FBD0-4DE4-BE3E-F3B62F0ECA20}"/>
    <cellStyle name="Valuta 10 2 2 12" xfId="1215" xr:uid="{E070E72C-49E9-4F4F-9F01-F389E5D3B92B}"/>
    <cellStyle name="Valuta 10 2 2 13" xfId="54273" xr:uid="{1D7F4494-D091-474A-ADDF-F45BA444E85F}"/>
    <cellStyle name="Valuta 10 2 2 2" xfId="3138" xr:uid="{B00227C4-7F6F-4055-92F0-49A91B0C1947}"/>
    <cellStyle name="Valuta 10 2 2 2 2" xfId="6288" xr:uid="{7683D4B8-1735-482C-ABBE-E94AE0688D4F}"/>
    <cellStyle name="Valuta 10 2 2 2 2 2" xfId="12783" xr:uid="{57122E42-F108-4D0C-99AE-D97D82035B2E}"/>
    <cellStyle name="Valuta 10 2 2 2 2 2 2" xfId="28211" xr:uid="{1A1C83E9-B95F-4DFA-BE97-FE3851994C2A}"/>
    <cellStyle name="Valuta 10 2 2 2 2 2 3" xfId="46257" xr:uid="{142DD634-EFD7-4FEA-9AFB-108A70C021A4}"/>
    <cellStyle name="Valuta 10 2 2 2 2 3" xfId="19185" xr:uid="{B2D4E657-36F6-4F70-80AD-53A9E63C8DEC}"/>
    <cellStyle name="Valuta 10 2 2 2 2 4" xfId="37232" xr:uid="{02308660-4C31-425B-A2B5-28B75D61FA9B}"/>
    <cellStyle name="Valuta 10 2 2 2 2 5" xfId="52738" xr:uid="{23544EC5-A5C3-4B9F-ADB0-44E489A649C1}"/>
    <cellStyle name="Valuta 10 2 2 2 3" xfId="7869" xr:uid="{C143AB97-C881-4030-94D5-316D576C7CA0}"/>
    <cellStyle name="Valuta 10 2 2 2 3 2" xfId="29767" xr:uid="{A5122D8E-F16E-4B5B-B144-31265F160FA3}"/>
    <cellStyle name="Valuta 10 2 2 2 3 2 2" xfId="47813" xr:uid="{105893AA-BB7B-444C-AD9E-A10184B79B08}"/>
    <cellStyle name="Valuta 10 2 2 2 3 3" xfId="20741" xr:uid="{865EEF82-CF0E-4CBF-9D1C-943FE72FAC58}"/>
    <cellStyle name="Valuta 10 2 2 2 3 4" xfId="38788" xr:uid="{5620ED7A-2F67-49D8-9D13-5CBE16AD82FF}"/>
    <cellStyle name="Valuta 10 2 2 2 4" xfId="4735" xr:uid="{FF017815-4163-4482-9737-848AEBE29F55}"/>
    <cellStyle name="Valuta 10 2 2 2 4 2" xfId="26659" xr:uid="{B7A25362-7EE5-479A-9956-6BD0D6B58915}"/>
    <cellStyle name="Valuta 10 2 2 2 4 2 2" xfId="44705" xr:uid="{29F2AE10-AAA2-4A29-9392-AA5BD2994140}"/>
    <cellStyle name="Valuta 10 2 2 2 4 3" xfId="17633" xr:uid="{E6C36618-9A74-43AA-8DC0-3E02520DD260}"/>
    <cellStyle name="Valuta 10 2 2 2 4 4" xfId="35680" xr:uid="{116B67A6-F4B0-45F2-B211-D4325F7E8DDC}"/>
    <cellStyle name="Valuta 10 2 2 2 5" xfId="11231" xr:uid="{56AE0967-C898-454B-9748-69A451E35350}"/>
    <cellStyle name="Valuta 10 2 2 2 5 2" xfId="25101" xr:uid="{D58D6EA0-17E6-406B-ACE3-21C0B3BDB591}"/>
    <cellStyle name="Valuta 10 2 2 2 5 3" xfId="43147" xr:uid="{E6D75521-0ED8-4752-82B7-640C52F5A943}"/>
    <cellStyle name="Valuta 10 2 2 2 6" xfId="16075" xr:uid="{A575567B-4FC1-4BB3-9F59-0154EE55DCD4}"/>
    <cellStyle name="Valuta 10 2 2 2 7" xfId="34122" xr:uid="{83932E0E-5775-4DDC-8626-21A6430C415F}"/>
    <cellStyle name="Valuta 10 2 2 2 8" xfId="51186" xr:uid="{7E8842B0-7FB0-4A4B-905D-0100EC3DE83E}"/>
    <cellStyle name="Valuta 10 2 2 3" xfId="2352" xr:uid="{0D06DECE-A6D3-453B-8B49-0CE0E8F89753}"/>
    <cellStyle name="Valuta 10 2 2 3 2" xfId="5511" xr:uid="{6BFBC2D5-6758-45F3-8079-AC514EB68143}"/>
    <cellStyle name="Valuta 10 2 2 3 2 2" xfId="27435" xr:uid="{70A91778-D7AE-4444-8711-02FC283FFEAD}"/>
    <cellStyle name="Valuta 10 2 2 3 2 2 2" xfId="45481" xr:uid="{8EF2305F-9A27-48CD-A67D-79AFB34D8342}"/>
    <cellStyle name="Valuta 10 2 2 3 2 3" xfId="18409" xr:uid="{1096E093-4FC0-47E8-979D-6803E23667C0}"/>
    <cellStyle name="Valuta 10 2 2 3 2 4" xfId="36456" xr:uid="{7806D7FD-42D2-4CE7-BD0F-D19903674EB8}"/>
    <cellStyle name="Valuta 10 2 2 3 3" xfId="12007" xr:uid="{41FB1508-E6A1-4AFB-83F7-DAB03B0941E0}"/>
    <cellStyle name="Valuta 10 2 2 3 3 2" xfId="24325" xr:uid="{4EACF053-C076-4453-8DAE-F441F604A572}"/>
    <cellStyle name="Valuta 10 2 2 3 3 3" xfId="42371" xr:uid="{52855E90-6D5F-4EBF-8052-9D9D33D4095C}"/>
    <cellStyle name="Valuta 10 2 2 3 4" xfId="15299" xr:uid="{7489117D-80B2-406C-8EA8-C1BCBEC828DC}"/>
    <cellStyle name="Valuta 10 2 2 3 5" xfId="33346" xr:uid="{343D11AD-17C8-46A5-A172-79BA30672267}"/>
    <cellStyle name="Valuta 10 2 2 3 6" xfId="51962" xr:uid="{147DFEED-49B3-459D-8EE4-BCA6724EE27E}"/>
    <cellStyle name="Valuta 10 2 2 4" xfId="7093" xr:uid="{B13C421D-8C77-4C05-BD7C-658BB65E44BD}"/>
    <cellStyle name="Valuta 10 2 2 4 2" xfId="28991" xr:uid="{B640A410-68E6-409D-B07C-F3F248061461}"/>
    <cellStyle name="Valuta 10 2 2 4 2 2" xfId="47037" xr:uid="{A23F5B31-3136-4716-A82E-00585E7E84A5}"/>
    <cellStyle name="Valuta 10 2 2 4 3" xfId="19965" xr:uid="{C7038DF8-5E7E-474C-AABC-8A2001E9AB27}"/>
    <cellStyle name="Valuta 10 2 2 4 4" xfId="38012" xr:uid="{E285EF53-699F-452D-A510-DF3CB933A059}"/>
    <cellStyle name="Valuta 10 2 2 5" xfId="8657" xr:uid="{A6CEC688-C2E2-4FCF-BD5A-D878671647D1}"/>
    <cellStyle name="Valuta 10 2 2 5 2" xfId="30549" xr:uid="{B83B7628-A282-4CBF-BF2A-2F840092183B}"/>
    <cellStyle name="Valuta 10 2 2 5 2 2" xfId="48595" xr:uid="{3371952B-2544-470E-AB68-B5885807A818}"/>
    <cellStyle name="Valuta 10 2 2 5 3" xfId="21523" xr:uid="{0BE0C77C-A172-404A-898B-F9F648B605C4}"/>
    <cellStyle name="Valuta 10 2 2 5 4" xfId="39570" xr:uid="{505D5533-10F7-43FE-94FD-45CFE7FEE983}"/>
    <cellStyle name="Valuta 10 2 2 6" xfId="3959" xr:uid="{DFA47A68-E394-4143-A1C5-4EDBB2628236}"/>
    <cellStyle name="Valuta 10 2 2 6 2" xfId="25883" xr:uid="{6D835760-1795-4F01-B5BE-F628F08CDBCA}"/>
    <cellStyle name="Valuta 10 2 2 6 2 2" xfId="43929" xr:uid="{477CC68D-7786-4BB3-AAFE-A8786C55E5A1}"/>
    <cellStyle name="Valuta 10 2 2 6 3" xfId="16857" xr:uid="{3D7E1CBB-A568-4566-830E-2A3D79740ED6}"/>
    <cellStyle name="Valuta 10 2 2 6 4" xfId="34904" xr:uid="{AE15D6B6-DB97-4AAB-9FAD-0E8E6005AE4D}"/>
    <cellStyle name="Valuta 10 2 2 7" xfId="9682" xr:uid="{23DC2D3F-E57C-4575-B1AE-41B49A621BC4}"/>
    <cellStyle name="Valuta 10 2 2 7 2" xfId="31574" xr:uid="{17023050-9B1F-489F-A434-F72BAF52ABB8}"/>
    <cellStyle name="Valuta 10 2 2 7 2 2" xfId="49620" xr:uid="{D4D57DE1-5C98-4C3A-AA27-CA14A338F240}"/>
    <cellStyle name="Valuta 10 2 2 7 3" xfId="22548" xr:uid="{D87EDF30-45B4-41C7-8060-254D26B2B08A}"/>
    <cellStyle name="Valuta 10 2 2 7 4" xfId="40595" xr:uid="{623BD9C5-7253-474D-A40D-8AB8F2B3C8EB}"/>
    <cellStyle name="Valuta 10 2 2 8" xfId="10455" xr:uid="{6554DEBC-235E-45B3-9FBA-11C9BFB68BDE}"/>
    <cellStyle name="Valuta 10 2 2 8 2" xfId="23324" xr:uid="{A92BC858-283D-4E89-B2AF-B132AA094967}"/>
    <cellStyle name="Valuta 10 2 2 8 3" xfId="41370" xr:uid="{39CA1756-6843-4E1E-9B4E-698AAE4E9D74}"/>
    <cellStyle name="Valuta 10 2 2 9" xfId="14298" xr:uid="{4B0C0FDD-8C6A-40BD-964D-91C6FB0741DD}"/>
    <cellStyle name="Valuta 10 2 3" xfId="690" xr:uid="{24CD43C0-C80F-4F7B-9E5C-9ECB65C50C49}"/>
    <cellStyle name="Valuta 10 2 3 10" xfId="32573" xr:uid="{F86A289B-18AB-4527-97AF-5FF854FEC52E}"/>
    <cellStyle name="Valuta 10 2 3 11" xfId="50638" xr:uid="{5FFA8ACF-036A-4B31-BB2C-A2ECA69D8F6C}"/>
    <cellStyle name="Valuta 10 2 3 12" xfId="1444" xr:uid="{E237C7DB-03B6-4120-95CC-5E833F1EE00C}"/>
    <cellStyle name="Valuta 10 2 3 13" xfId="54501" xr:uid="{147582AE-809E-4C8F-B0D1-D0DD73FA3DE4}"/>
    <cellStyle name="Valuta 10 2 3 2" xfId="3366" xr:uid="{672842CE-C0D6-4101-8364-5A7060BEDD91}"/>
    <cellStyle name="Valuta 10 2 3 2 2" xfId="6516" xr:uid="{02D4219D-1698-4C9E-8419-D0B141112141}"/>
    <cellStyle name="Valuta 10 2 3 2 2 2" xfId="13011" xr:uid="{212F7291-3880-4C53-B5C6-0451F57686C8}"/>
    <cellStyle name="Valuta 10 2 3 2 2 2 2" xfId="28439" xr:uid="{B84C03CF-51F3-46EA-9BA4-1B9A00031782}"/>
    <cellStyle name="Valuta 10 2 3 2 2 2 3" xfId="46485" xr:uid="{E03FEE2F-E901-4042-A75A-705AF2C04723}"/>
    <cellStyle name="Valuta 10 2 3 2 2 3" xfId="19413" xr:uid="{06F7892A-C838-47CE-B412-4BC1258E1245}"/>
    <cellStyle name="Valuta 10 2 3 2 2 4" xfId="37460" xr:uid="{CCDB1D05-67A1-4B63-A5B7-4D9D42A95FE4}"/>
    <cellStyle name="Valuta 10 2 3 2 2 5" xfId="52966" xr:uid="{FC0CC14A-3338-485B-938A-27DD1B4C0B12}"/>
    <cellStyle name="Valuta 10 2 3 2 3" xfId="8097" xr:uid="{4FB45A87-8FF4-4A3A-83C6-DFB50AD787B9}"/>
    <cellStyle name="Valuta 10 2 3 2 3 2" xfId="29995" xr:uid="{FA6E732A-9369-454F-A1A7-BF086C6CAEF8}"/>
    <cellStyle name="Valuta 10 2 3 2 3 2 2" xfId="48041" xr:uid="{953EFF0D-DF92-4F11-806C-6750FCA761A9}"/>
    <cellStyle name="Valuta 10 2 3 2 3 3" xfId="20969" xr:uid="{82453F35-E0B3-4E52-954D-311F6E5F59FC}"/>
    <cellStyle name="Valuta 10 2 3 2 3 4" xfId="39016" xr:uid="{5421856B-A9FA-42F5-A65F-A78508EAD8A8}"/>
    <cellStyle name="Valuta 10 2 3 2 4" xfId="4963" xr:uid="{654772CA-EAB0-4B70-B825-55490D2EBFE8}"/>
    <cellStyle name="Valuta 10 2 3 2 4 2" xfId="26887" xr:uid="{41D9C4FE-EC58-46D1-B2D0-BCEB30DC3969}"/>
    <cellStyle name="Valuta 10 2 3 2 4 2 2" xfId="44933" xr:uid="{CC443785-7782-42DC-B4D8-793C3BDD9FC3}"/>
    <cellStyle name="Valuta 10 2 3 2 4 3" xfId="17861" xr:uid="{F4E3CDDC-46BC-4481-A645-DB4C7B422655}"/>
    <cellStyle name="Valuta 10 2 3 2 4 4" xfId="35908" xr:uid="{42F8DEB8-D0FE-472F-8EF2-C102BC88909A}"/>
    <cellStyle name="Valuta 10 2 3 2 5" xfId="11459" xr:uid="{F1A17BAE-7B9F-455F-9E8E-66FE1294F915}"/>
    <cellStyle name="Valuta 10 2 3 2 5 2" xfId="25329" xr:uid="{A7AA04DC-9E77-4A9D-9CBF-6FD6BC76F736}"/>
    <cellStyle name="Valuta 10 2 3 2 5 3" xfId="43375" xr:uid="{A6562B9D-8C17-41CB-88A3-45073479C8FD}"/>
    <cellStyle name="Valuta 10 2 3 2 6" xfId="16303" xr:uid="{01FB54F2-184F-45B2-A112-5589E6529648}"/>
    <cellStyle name="Valuta 10 2 3 2 7" xfId="34350" xr:uid="{D6705F4C-5EC7-479A-BC60-6EB0DCFE9BD3}"/>
    <cellStyle name="Valuta 10 2 3 2 8" xfId="51414" xr:uid="{95A763A1-57CA-4FD7-A006-DEB4381C3922}"/>
    <cellStyle name="Valuta 10 2 3 3" xfId="2580" xr:uid="{7F5481B6-9E25-4228-BF07-0D2FFF774D8B}"/>
    <cellStyle name="Valuta 10 2 3 3 2" xfId="5739" xr:uid="{D3B7B250-780A-4D85-9F70-72D57FA44084}"/>
    <cellStyle name="Valuta 10 2 3 3 2 2" xfId="27663" xr:uid="{3452FC7F-A6E2-44BF-BF08-3BD4F558AB60}"/>
    <cellStyle name="Valuta 10 2 3 3 2 2 2" xfId="45709" xr:uid="{0F5618F4-CFDA-49C4-82BE-238A79434E56}"/>
    <cellStyle name="Valuta 10 2 3 3 2 3" xfId="18637" xr:uid="{9EA0526F-DBDE-4141-81D9-5077B6535A7C}"/>
    <cellStyle name="Valuta 10 2 3 3 2 4" xfId="36684" xr:uid="{8E765278-0F04-493C-8F37-3FA885C41591}"/>
    <cellStyle name="Valuta 10 2 3 3 3" xfId="12235" xr:uid="{68858A69-074C-4DFA-AE32-09C5C7BFACA7}"/>
    <cellStyle name="Valuta 10 2 3 3 3 2" xfId="24553" xr:uid="{2495BB3A-EB71-4BA3-8261-9E8863128359}"/>
    <cellStyle name="Valuta 10 2 3 3 3 3" xfId="42599" xr:uid="{82EB3232-5079-4940-A495-713E4CC145C0}"/>
    <cellStyle name="Valuta 10 2 3 3 4" xfId="15527" xr:uid="{BD4ECDA4-38F4-4740-B0D6-2FEA202DF8F1}"/>
    <cellStyle name="Valuta 10 2 3 3 5" xfId="33574" xr:uid="{40ACBB91-EB82-4392-8F6E-B669B7BDCDCB}"/>
    <cellStyle name="Valuta 10 2 3 3 6" xfId="52190" xr:uid="{FF9EB889-2D88-4DAE-A668-893A29F14154}"/>
    <cellStyle name="Valuta 10 2 3 4" xfId="7321" xr:uid="{C9DFC897-2A7B-428C-A024-BCD0E5551D9A}"/>
    <cellStyle name="Valuta 10 2 3 4 2" xfId="29219" xr:uid="{96B4D91D-11A1-444F-B340-4A27937F3B8D}"/>
    <cellStyle name="Valuta 10 2 3 4 2 2" xfId="47265" xr:uid="{CF29EA03-8408-4E3C-BB02-0A2947196838}"/>
    <cellStyle name="Valuta 10 2 3 4 3" xfId="20193" xr:uid="{F6DEFAD7-04DF-45F2-BBE3-228B4FD4A86C}"/>
    <cellStyle name="Valuta 10 2 3 4 4" xfId="38240" xr:uid="{88B98C33-FE35-4C16-B544-805DF4717739}"/>
    <cellStyle name="Valuta 10 2 3 5" xfId="8885" xr:uid="{4062017B-BEB1-4D74-81C8-FF650FE28A0A}"/>
    <cellStyle name="Valuta 10 2 3 5 2" xfId="30777" xr:uid="{289AC6FA-E4BA-4EC1-8C49-91199EB95F42}"/>
    <cellStyle name="Valuta 10 2 3 5 2 2" xfId="48823" xr:uid="{87FDD5DA-8A66-45D9-9FAB-B8697C59A8E7}"/>
    <cellStyle name="Valuta 10 2 3 5 3" xfId="21751" xr:uid="{E57E7F70-E361-4E8C-B39B-193C8E8DC6C0}"/>
    <cellStyle name="Valuta 10 2 3 5 4" xfId="39798" xr:uid="{B967C909-B345-4ADE-9083-CB820B5897C5}"/>
    <cellStyle name="Valuta 10 2 3 6" xfId="4187" xr:uid="{02DFE561-9AF7-4123-BCED-1F69438866F6}"/>
    <cellStyle name="Valuta 10 2 3 6 2" xfId="26111" xr:uid="{2BA72507-1F96-450B-8A4E-930514324729}"/>
    <cellStyle name="Valuta 10 2 3 6 2 2" xfId="44157" xr:uid="{BB55CB96-E8E8-41C8-8913-8C7AA32FAB9E}"/>
    <cellStyle name="Valuta 10 2 3 6 3" xfId="17085" xr:uid="{DC4FDF1A-3DFE-4427-867F-B378300F30A7}"/>
    <cellStyle name="Valuta 10 2 3 6 4" xfId="35132" xr:uid="{8BA8C98D-C76F-4B92-BC72-DFCC33DDAA84}"/>
    <cellStyle name="Valuta 10 2 3 7" xfId="9910" xr:uid="{FB6FB818-ACF3-4648-8B99-C9341FF53A54}"/>
    <cellStyle name="Valuta 10 2 3 7 2" xfId="31802" xr:uid="{0FE24EA1-2FC2-40CC-98BA-855FEFC5B5F9}"/>
    <cellStyle name="Valuta 10 2 3 7 2 2" xfId="49848" xr:uid="{4CD0A192-8119-40C2-8021-B7F1D9CCC01B}"/>
    <cellStyle name="Valuta 10 2 3 7 3" xfId="22776" xr:uid="{9DFF425C-D035-4207-BE9D-536E04A7081B}"/>
    <cellStyle name="Valuta 10 2 3 7 4" xfId="40823" xr:uid="{AD36D0B4-E3C9-4232-866C-9B6924A107DB}"/>
    <cellStyle name="Valuta 10 2 3 8" xfId="10683" xr:uid="{7E4581B7-F793-45D4-A7A4-A5C55D438846}"/>
    <cellStyle name="Valuta 10 2 3 8 2" xfId="23552" xr:uid="{26142523-6C99-4EE9-AA4D-56DF9F01268D}"/>
    <cellStyle name="Valuta 10 2 3 8 3" xfId="41598" xr:uid="{316F1895-C90A-4055-9482-98034FC16D76}"/>
    <cellStyle name="Valuta 10 2 3 9" xfId="14526" xr:uid="{71490ACE-BE11-4585-9EEA-909A3020F7FA}"/>
    <cellStyle name="Valuta 10 2 4" xfId="1810" xr:uid="{1DE965C1-CBBD-4C03-BFF0-8E7CAB315845}"/>
    <cellStyle name="Valuta 10 2 4 2" xfId="2853" xr:uid="{0271475E-D3E8-4BE8-99E6-317D860383F7}"/>
    <cellStyle name="Valuta 10 2 4 2 2" xfId="6003" xr:uid="{0A180790-020B-40F9-8DCB-C40C467C697A}"/>
    <cellStyle name="Valuta 10 2 4 2 2 2" xfId="27926" xr:uid="{7BBE19D8-51A3-4148-A200-45AC73F007A7}"/>
    <cellStyle name="Valuta 10 2 4 2 2 2 2" xfId="45972" xr:uid="{B63FECE8-37DF-45D9-9B37-8AB68ACF4D8E}"/>
    <cellStyle name="Valuta 10 2 4 2 2 3" xfId="18900" xr:uid="{E59A05E9-D1A2-4B49-BE73-1494F81E230D}"/>
    <cellStyle name="Valuta 10 2 4 2 2 4" xfId="36947" xr:uid="{BEC876E7-33AC-406B-A5C8-7B71203E6DB3}"/>
    <cellStyle name="Valuta 10 2 4 2 3" xfId="12498" xr:uid="{486A8E4A-6281-4145-B5EF-1D4AA40C58FF}"/>
    <cellStyle name="Valuta 10 2 4 2 3 2" xfId="24816" xr:uid="{426EB315-414E-4C26-B3DF-B35B71B703FF}"/>
    <cellStyle name="Valuta 10 2 4 2 3 3" xfId="42862" xr:uid="{DD6A8F92-CDBF-402D-98A5-8A187153F0CC}"/>
    <cellStyle name="Valuta 10 2 4 2 4" xfId="15790" xr:uid="{7807C1E8-74A9-4E9D-85D7-B00642C57552}"/>
    <cellStyle name="Valuta 10 2 4 2 5" xfId="33837" xr:uid="{E5338860-FCF3-47CF-9893-87DEC23A7299}"/>
    <cellStyle name="Valuta 10 2 4 2 6" xfId="52453" xr:uid="{CE21A8B8-F93F-4D3F-AB53-81BF89DD763B}"/>
    <cellStyle name="Valuta 10 2 4 3" xfId="7584" xr:uid="{24C015F0-EBCA-429A-A9E3-377EC7C95A03}"/>
    <cellStyle name="Valuta 10 2 4 3 2" xfId="29482" xr:uid="{F593CC84-EA5F-413C-8C6B-6A5FFA09243E}"/>
    <cellStyle name="Valuta 10 2 4 3 2 2" xfId="47528" xr:uid="{D6E5C1BA-5094-4722-A038-3CC2F89FE121}"/>
    <cellStyle name="Valuta 10 2 4 3 3" xfId="20456" xr:uid="{22FC0553-D897-4B52-84A8-50ED281B4208}"/>
    <cellStyle name="Valuta 10 2 4 3 4" xfId="38503" xr:uid="{1A2D09BD-1F3A-4709-A68E-BA34250219DC}"/>
    <cellStyle name="Valuta 10 2 4 4" xfId="9132" xr:uid="{894D6CA0-8CB6-4F28-868A-87C4CB5620E2}"/>
    <cellStyle name="Valuta 10 2 4 4 2" xfId="31024" xr:uid="{7370298D-ED67-4772-A10B-F808AAB8EED1}"/>
    <cellStyle name="Valuta 10 2 4 4 2 2" xfId="49070" xr:uid="{042D713D-5677-4A2B-A392-4E2FB0E4D518}"/>
    <cellStyle name="Valuta 10 2 4 4 3" xfId="21998" xr:uid="{D574FE5C-1D5A-4C6D-8EB4-A5FED3E3F28D}"/>
    <cellStyle name="Valuta 10 2 4 4 4" xfId="40045" xr:uid="{89A88B1B-F244-43C6-833B-CAE68BB80F15}"/>
    <cellStyle name="Valuta 10 2 4 5" xfId="4450" xr:uid="{95FFB0A8-D456-4C79-99C4-E0FF50EEB755}"/>
    <cellStyle name="Valuta 10 2 4 5 2" xfId="26374" xr:uid="{DC587F82-4614-4FE4-841C-69CCC0B49A3D}"/>
    <cellStyle name="Valuta 10 2 4 5 2 2" xfId="44420" xr:uid="{B0677AE8-F0AD-4D9A-9C21-C02F694903ED}"/>
    <cellStyle name="Valuta 10 2 4 5 3" xfId="17348" xr:uid="{1F4B76D0-0A40-430A-9F9C-839F71FBA01C}"/>
    <cellStyle name="Valuta 10 2 4 5 4" xfId="35395" xr:uid="{0691FFA7-ABFD-4B31-BFAD-79279EC2F302}"/>
    <cellStyle name="Valuta 10 2 4 6" xfId="10946" xr:uid="{8A530595-E90C-4851-A0EF-238BDB74F447}"/>
    <cellStyle name="Valuta 10 2 4 6 2" xfId="23800" xr:uid="{6C991BFF-212D-4F18-A50B-7C39C9F2493D}"/>
    <cellStyle name="Valuta 10 2 4 6 3" xfId="41846" xr:uid="{C2AA16BC-0369-4CE0-AD35-FCF759EB513D}"/>
    <cellStyle name="Valuta 10 2 4 7" xfId="14774" xr:uid="{12A5FF6C-2A21-4164-9960-DA0BCD3E4565}"/>
    <cellStyle name="Valuta 10 2 4 8" xfId="32821" xr:uid="{E3F787D1-3A0C-46E7-95B9-ACD96A47F5A0}"/>
    <cellStyle name="Valuta 10 2 4 9" xfId="50901" xr:uid="{C253F075-5968-40F0-8B41-8A4DE80586FC}"/>
    <cellStyle name="Valuta 10 2 5" xfId="2066" xr:uid="{468DC947-F14D-4950-9469-3B86871EF6B8}"/>
    <cellStyle name="Valuta 10 2 5 2" xfId="5226" xr:uid="{3618437E-8343-4EF9-9079-16E43C0E71EF}"/>
    <cellStyle name="Valuta 10 2 5 2 2" xfId="27150" xr:uid="{AA905CDA-7258-471D-B70A-C7947EC0F83C}"/>
    <cellStyle name="Valuta 10 2 5 2 2 2" xfId="45196" xr:uid="{65E42FC3-345F-4C98-8AD3-DCBA8A5D85BB}"/>
    <cellStyle name="Valuta 10 2 5 2 3" xfId="18124" xr:uid="{09661AEC-96D5-4D9F-80DA-64463817E653}"/>
    <cellStyle name="Valuta 10 2 5 2 4" xfId="36171" xr:uid="{63191816-47C0-416E-847A-09953F80F735}"/>
    <cellStyle name="Valuta 10 2 5 3" xfId="11722" xr:uid="{02F27E6F-0553-49B0-A5CF-3FD7048270AB}"/>
    <cellStyle name="Valuta 10 2 5 3 2" xfId="24040" xr:uid="{34557279-17A9-4EA0-BD7D-77D4BC6C2CF6}"/>
    <cellStyle name="Valuta 10 2 5 3 3" xfId="42086" xr:uid="{F4F876A1-45AF-4743-BF58-F84807D4EE5A}"/>
    <cellStyle name="Valuta 10 2 5 4" xfId="15014" xr:uid="{4A2E3692-3352-4736-96B6-C8D999EF0A03}"/>
    <cellStyle name="Valuta 10 2 5 5" xfId="33061" xr:uid="{8E8A7F0A-1B03-4882-B89A-238DD167B017}"/>
    <cellStyle name="Valuta 10 2 5 6" xfId="51677" xr:uid="{3356B2B6-718F-46AC-820F-A1595C5A5A33}"/>
    <cellStyle name="Valuta 10 2 6" xfId="6808" xr:uid="{148759ED-909E-40C1-A49C-AA058815D567}"/>
    <cellStyle name="Valuta 10 2 6 2" xfId="13282" xr:uid="{104AF18E-CA28-42C3-8B01-6F2D419A44F7}"/>
    <cellStyle name="Valuta 10 2 6 2 2" xfId="28706" xr:uid="{1F1BA7AB-2B17-49F0-A749-3ADAF440324B}"/>
    <cellStyle name="Valuta 10 2 6 2 3" xfId="46752" xr:uid="{2ED764BB-3448-41F0-A6BC-9D35CBD65622}"/>
    <cellStyle name="Valuta 10 2 6 3" xfId="19680" xr:uid="{333B7507-973C-4F14-8904-9D78EECB7249}"/>
    <cellStyle name="Valuta 10 2 6 4" xfId="37727" xr:uid="{99D847A2-FD80-4575-9CD3-421D4A18BF70}"/>
    <cellStyle name="Valuta 10 2 6 5" xfId="53237" xr:uid="{9ABFDE47-B372-4EDE-81D5-8265EC0FAAB3}"/>
    <cellStyle name="Valuta 10 2 7" xfId="8372" xr:uid="{213DAE26-CA81-4405-B57F-654CA02BB727}"/>
    <cellStyle name="Valuta 10 2 7 2" xfId="13525" xr:uid="{9DEDDE37-CBEE-4308-9154-945D6DD6DC3E}"/>
    <cellStyle name="Valuta 10 2 7 2 2" xfId="30264" xr:uid="{0F74CF24-594F-4144-AFE1-F2653BB16B09}"/>
    <cellStyle name="Valuta 10 2 7 2 3" xfId="48310" xr:uid="{C432D4B9-0749-44B9-9CD8-9271E44D430E}"/>
    <cellStyle name="Valuta 10 2 7 3" xfId="21238" xr:uid="{660DE7AE-26CE-421C-8A9E-4BFA00F8FA03}"/>
    <cellStyle name="Valuta 10 2 7 4" xfId="39285" xr:uid="{82C3E56E-D383-4A9F-AA6D-05A370930BFE}"/>
    <cellStyle name="Valuta 10 2 7 5" xfId="53479" xr:uid="{65DE8287-57E4-4D4B-8877-62464DD0A2C3}"/>
    <cellStyle name="Valuta 10 2 8" xfId="3674" xr:uid="{9A7809AC-B08E-437B-BA90-EC6D9E52323A}"/>
    <cellStyle name="Valuta 10 2 8 2" xfId="13764" xr:uid="{35FC29EE-6B57-4795-9A07-37905541C2DF}"/>
    <cellStyle name="Valuta 10 2 8 2 2" xfId="25598" xr:uid="{99136BE0-4D03-46CF-B974-DBB81C928E2A}"/>
    <cellStyle name="Valuta 10 2 8 2 3" xfId="43644" xr:uid="{B8F8F455-30FB-403F-A318-DCEC6B8BF7EA}"/>
    <cellStyle name="Valuta 10 2 8 3" xfId="16572" xr:uid="{5283C700-6D0F-4E3E-9200-F4B7DFF24CD6}"/>
    <cellStyle name="Valuta 10 2 8 4" xfId="34619" xr:uid="{4703EDEB-9669-446F-807B-F22FC10408CD}"/>
    <cellStyle name="Valuta 10 2 8 5" xfId="53718" xr:uid="{9BFCB4E0-286C-4A64-AEAB-110B6D6C76A7}"/>
    <cellStyle name="Valuta 10 2 9" xfId="9396" xr:uid="{69F2BBE6-441E-4148-AD39-739AD84F144E}"/>
    <cellStyle name="Valuta 10 2 9 2" xfId="31288" xr:uid="{8FB6335F-CD70-4678-B23D-C36EC608B648}"/>
    <cellStyle name="Valuta 10 2 9 2 2" xfId="49334" xr:uid="{2429926E-2CD7-4737-816A-B6C8562DD751}"/>
    <cellStyle name="Valuta 10 2 9 3" xfId="22262" xr:uid="{8B94A290-F2D4-4E73-9878-978FE72D91C9}"/>
    <cellStyle name="Valuta 10 2 9 4" xfId="40309" xr:uid="{A05C7EFF-974B-498A-86F6-1D75DC62165C}"/>
    <cellStyle name="Valuta 10 3" xfId="459" xr:uid="{00000000-0005-0000-0000-0000D6000000}"/>
    <cellStyle name="Valuta 10 3 10" xfId="32344" xr:uid="{DA75B7E7-0854-4A48-B43D-5C08CFE6C509}"/>
    <cellStyle name="Valuta 10 3 11" xfId="50409" xr:uid="{B40C059D-0AA5-4954-AD4D-7658BAD8F63A}"/>
    <cellStyle name="Valuta 10 3 12" xfId="1214" xr:uid="{84941CE3-4BA3-4B30-9E12-EF94B864A005}"/>
    <cellStyle name="Valuta 10 3 13" xfId="54272" xr:uid="{B698FD27-B0E0-42D2-8E7D-A625505760C3}"/>
    <cellStyle name="Valuta 10 3 2" xfId="3137" xr:uid="{75593732-A8B0-4944-9004-43DD12F16F6F}"/>
    <cellStyle name="Valuta 10 3 2 2" xfId="6287" xr:uid="{B9BD29F0-7E5D-4542-8C96-173C12F11C53}"/>
    <cellStyle name="Valuta 10 3 2 2 2" xfId="12782" xr:uid="{5A27631A-7444-4D8D-86E2-59BEE6402ACF}"/>
    <cellStyle name="Valuta 10 3 2 2 2 2" xfId="28210" xr:uid="{17ACF9C8-8585-4B0D-914B-F4D0B424F36C}"/>
    <cellStyle name="Valuta 10 3 2 2 2 3" xfId="46256" xr:uid="{1004CB2A-59C2-470A-8D51-4602D16C616C}"/>
    <cellStyle name="Valuta 10 3 2 2 3" xfId="19184" xr:uid="{2B600EA2-87E7-4A55-907C-B700BA111C05}"/>
    <cellStyle name="Valuta 10 3 2 2 4" xfId="37231" xr:uid="{E589410A-02E6-4752-82EC-7829A51765BE}"/>
    <cellStyle name="Valuta 10 3 2 2 5" xfId="52737" xr:uid="{C9077FCD-9161-4468-95F7-E00F96A5C528}"/>
    <cellStyle name="Valuta 10 3 2 3" xfId="7868" xr:uid="{443C3250-1F09-4092-B608-ECCA99DF27DD}"/>
    <cellStyle name="Valuta 10 3 2 3 2" xfId="29766" xr:uid="{B4E73F92-C33F-4890-823E-18B2C6B931E6}"/>
    <cellStyle name="Valuta 10 3 2 3 2 2" xfId="47812" xr:uid="{C3DF6208-5B95-48ED-AE0F-C5A0503D75A3}"/>
    <cellStyle name="Valuta 10 3 2 3 3" xfId="20740" xr:uid="{C3A4DDE0-25AE-4308-ABB6-71D98FEA4AF7}"/>
    <cellStyle name="Valuta 10 3 2 3 4" xfId="38787" xr:uid="{FEC9857C-D8EF-4449-A4CF-ED2B9FC9B23B}"/>
    <cellStyle name="Valuta 10 3 2 4" xfId="4734" xr:uid="{CDB2669E-9D32-4409-97CB-D6DFD56FF386}"/>
    <cellStyle name="Valuta 10 3 2 4 2" xfId="26658" xr:uid="{F7F4DF7B-E5F3-43D7-B3C6-38A7567C56D6}"/>
    <cellStyle name="Valuta 10 3 2 4 2 2" xfId="44704" xr:uid="{1020DA5F-D00D-43C4-8FC9-C7396A8BF05B}"/>
    <cellStyle name="Valuta 10 3 2 4 3" xfId="17632" xr:uid="{13D34D20-F0AA-42F3-A0EE-D189E7B54272}"/>
    <cellStyle name="Valuta 10 3 2 4 4" xfId="35679" xr:uid="{91DA7ECB-DDEC-4558-B207-60F02F3094F0}"/>
    <cellStyle name="Valuta 10 3 2 5" xfId="11230" xr:uid="{7BC059DA-D917-42FB-AA84-A167119DD18A}"/>
    <cellStyle name="Valuta 10 3 2 5 2" xfId="25100" xr:uid="{1C78EFA3-38D1-4A8B-BF29-13B5EC29E775}"/>
    <cellStyle name="Valuta 10 3 2 5 3" xfId="43146" xr:uid="{6350CD65-0A12-4580-A7E3-F30AB9251C2B}"/>
    <cellStyle name="Valuta 10 3 2 6" xfId="16074" xr:uid="{2B7C9F7C-AE31-494B-9304-F9800B2407C4}"/>
    <cellStyle name="Valuta 10 3 2 7" xfId="34121" xr:uid="{C93C322D-46E0-4ADF-A73C-794CF70CDBA9}"/>
    <cellStyle name="Valuta 10 3 2 8" xfId="51185" xr:uid="{9AAE7D83-8C8B-410D-BE72-BAAB3A512B9E}"/>
    <cellStyle name="Valuta 10 3 3" xfId="2351" xr:uid="{A7F7D026-294B-469C-9588-F54B91A33C07}"/>
    <cellStyle name="Valuta 10 3 3 2" xfId="5510" xr:uid="{226AB672-FB60-4A20-9650-524BAC3C9D11}"/>
    <cellStyle name="Valuta 10 3 3 2 2" xfId="27434" xr:uid="{4EB12941-B456-453F-9D5F-8267FDB6E3E3}"/>
    <cellStyle name="Valuta 10 3 3 2 2 2" xfId="45480" xr:uid="{447585A0-6510-4CC0-B9B0-2630C90B8983}"/>
    <cellStyle name="Valuta 10 3 3 2 3" xfId="18408" xr:uid="{51F99D46-D4DC-4797-8B56-7C2E11BBA2FD}"/>
    <cellStyle name="Valuta 10 3 3 2 4" xfId="36455" xr:uid="{091112D8-6D4E-41ED-9A1B-F9C7B32D3083}"/>
    <cellStyle name="Valuta 10 3 3 3" xfId="12006" xr:uid="{F7DA0138-973B-4D54-B956-FCD11A5143A3}"/>
    <cellStyle name="Valuta 10 3 3 3 2" xfId="24324" xr:uid="{86268B15-0681-4BA5-B1A9-BA7E478D18B5}"/>
    <cellStyle name="Valuta 10 3 3 3 3" xfId="42370" xr:uid="{66D39AA8-BCDC-4059-BD34-1204E95F4D34}"/>
    <cellStyle name="Valuta 10 3 3 4" xfId="15298" xr:uid="{45F6CB58-D404-4FD2-97B0-0F0FDA6E919A}"/>
    <cellStyle name="Valuta 10 3 3 5" xfId="33345" xr:uid="{E6FC2F3D-23D7-4850-87E0-1B0393E98594}"/>
    <cellStyle name="Valuta 10 3 3 6" xfId="51961" xr:uid="{618592C5-BEE9-4CE9-81A1-5090C07BCCA5}"/>
    <cellStyle name="Valuta 10 3 4" xfId="7092" xr:uid="{48D3F582-7A0B-4BAA-B002-BB606F01DAE3}"/>
    <cellStyle name="Valuta 10 3 4 2" xfId="28990" xr:uid="{FED69B9E-1C27-466D-B6AF-618239D5629F}"/>
    <cellStyle name="Valuta 10 3 4 2 2" xfId="47036" xr:uid="{12521DE0-BDC0-4C80-B969-7C792486CE02}"/>
    <cellStyle name="Valuta 10 3 4 3" xfId="19964" xr:uid="{FFC97B84-794C-4ABD-8F5E-5E3320318B03}"/>
    <cellStyle name="Valuta 10 3 4 4" xfId="38011" xr:uid="{47FD78E3-7705-45BE-9F72-DC533BA840AB}"/>
    <cellStyle name="Valuta 10 3 5" xfId="8656" xr:uid="{4ECBB982-D596-45C9-ADA2-4E6AF2DA6148}"/>
    <cellStyle name="Valuta 10 3 5 2" xfId="30548" xr:uid="{2ECB2986-37E0-4294-B19B-FD2D947BBA08}"/>
    <cellStyle name="Valuta 10 3 5 2 2" xfId="48594" xr:uid="{D11B044A-1CF5-4D56-B26A-8053F4A59502}"/>
    <cellStyle name="Valuta 10 3 5 3" xfId="21522" xr:uid="{617C961C-9DF9-46E2-8AA4-8E72993BBFE2}"/>
    <cellStyle name="Valuta 10 3 5 4" xfId="39569" xr:uid="{F0F0B801-36B0-4149-8E2E-484E60E1D81B}"/>
    <cellStyle name="Valuta 10 3 6" xfId="3958" xr:uid="{B3438436-ACA7-4722-B16A-8FB3C683CF35}"/>
    <cellStyle name="Valuta 10 3 6 2" xfId="25882" xr:uid="{D79997BD-5446-4D0D-B444-E293E44BD82C}"/>
    <cellStyle name="Valuta 10 3 6 2 2" xfId="43928" xr:uid="{33237403-FBC6-4AFF-BFCD-1097E97F01F1}"/>
    <cellStyle name="Valuta 10 3 6 3" xfId="16856" xr:uid="{B51ED578-7C57-47F7-9546-C30CE0ABF2D4}"/>
    <cellStyle name="Valuta 10 3 6 4" xfId="34903" xr:uid="{086E5880-FA52-47C0-9F3A-F5B90B523A29}"/>
    <cellStyle name="Valuta 10 3 7" xfId="9681" xr:uid="{58E93A93-0BCC-4577-8ED5-3F4A0C2B9A14}"/>
    <cellStyle name="Valuta 10 3 7 2" xfId="31573" xr:uid="{33018E5C-BB44-4763-91F0-469DA25C7774}"/>
    <cellStyle name="Valuta 10 3 7 2 2" xfId="49619" xr:uid="{12313C31-5EF1-4E36-B9CE-4A84324BAAB9}"/>
    <cellStyle name="Valuta 10 3 7 3" xfId="22547" xr:uid="{7006DD6F-E52A-41B1-BDBD-DF14D9C742D3}"/>
    <cellStyle name="Valuta 10 3 7 4" xfId="40594" xr:uid="{C1055E83-3AB2-455F-A664-AF63C25E53E5}"/>
    <cellStyle name="Valuta 10 3 8" xfId="10454" xr:uid="{9DDCCDA8-AEA1-4D7F-82A2-0F653BCD7B43}"/>
    <cellStyle name="Valuta 10 3 8 2" xfId="23323" xr:uid="{D6F7D24C-56C0-4A49-8410-3FF8D20881A6}"/>
    <cellStyle name="Valuta 10 3 8 3" xfId="41369" xr:uid="{E5955E38-A331-41B4-8D48-6D24EDCE4E7A}"/>
    <cellStyle name="Valuta 10 3 9" xfId="14297" xr:uid="{F876F2D9-93F1-4E09-8404-239A8C0C241F}"/>
    <cellStyle name="Valuta 10 4" xfId="689" xr:uid="{19D7A730-BCB2-4BBF-B6F0-FEBF135CACD4}"/>
    <cellStyle name="Valuta 10 4 10" xfId="32572" xr:uid="{B4A61181-E840-45BA-B81F-4390711BB448}"/>
    <cellStyle name="Valuta 10 4 11" xfId="50637" xr:uid="{BCE16F10-D54D-4918-9DAA-BA5F2A51F253}"/>
    <cellStyle name="Valuta 10 4 12" xfId="1443" xr:uid="{C7980613-ED2E-49BC-B161-D539E7151C09}"/>
    <cellStyle name="Valuta 10 4 13" xfId="54500" xr:uid="{44C86809-FAC7-4C42-A136-E3C55D5BC5B6}"/>
    <cellStyle name="Valuta 10 4 2" xfId="3365" xr:uid="{B5C96DCA-E99B-46EB-BEE5-5FF0405ABC9C}"/>
    <cellStyle name="Valuta 10 4 2 2" xfId="6515" xr:uid="{32E8A3C1-E4EA-49ED-9407-A54CFB36C1A4}"/>
    <cellStyle name="Valuta 10 4 2 2 2" xfId="13010" xr:uid="{D045B0F9-265E-4516-8398-D8C4E3F9F3FF}"/>
    <cellStyle name="Valuta 10 4 2 2 2 2" xfId="28438" xr:uid="{3D87A1EB-AD4B-43E0-B9D5-93954FC2B8F8}"/>
    <cellStyle name="Valuta 10 4 2 2 2 3" xfId="46484" xr:uid="{F367F3B8-1D2E-4CD8-A512-08078767C462}"/>
    <cellStyle name="Valuta 10 4 2 2 3" xfId="19412" xr:uid="{DA928239-E0C7-40DD-B414-188FD3A86188}"/>
    <cellStyle name="Valuta 10 4 2 2 4" xfId="37459" xr:uid="{C2BB3ED9-B4E9-4A54-BEA8-F585D38AD80C}"/>
    <cellStyle name="Valuta 10 4 2 2 5" xfId="52965" xr:uid="{5E326AFB-B50D-4350-9950-1C80E644C0C1}"/>
    <cellStyle name="Valuta 10 4 2 3" xfId="8096" xr:uid="{683D90E5-1D6C-4F27-B712-51E4612DAAC4}"/>
    <cellStyle name="Valuta 10 4 2 3 2" xfId="29994" xr:uid="{17CD4736-2006-482D-B98C-1FAC917A2443}"/>
    <cellStyle name="Valuta 10 4 2 3 2 2" xfId="48040" xr:uid="{81744EB7-67FA-4500-B0F4-568FFDE6F42E}"/>
    <cellStyle name="Valuta 10 4 2 3 3" xfId="20968" xr:uid="{61A959D3-FFF9-4B0D-8563-6E7BA6468277}"/>
    <cellStyle name="Valuta 10 4 2 3 4" xfId="39015" xr:uid="{2328B9CB-8C76-44D6-856D-49B9EE5CE8B1}"/>
    <cellStyle name="Valuta 10 4 2 4" xfId="4962" xr:uid="{6612B1EA-55A0-4214-886D-28DA076187B1}"/>
    <cellStyle name="Valuta 10 4 2 4 2" xfId="26886" xr:uid="{B4A31AC0-9616-4944-A2C2-26AB8EF070CE}"/>
    <cellStyle name="Valuta 10 4 2 4 2 2" xfId="44932" xr:uid="{122FA9C9-F4C4-468E-8728-CBC76E39A9EC}"/>
    <cellStyle name="Valuta 10 4 2 4 3" xfId="17860" xr:uid="{CA8D0CF7-B6D6-462A-8B72-14D64B27C277}"/>
    <cellStyle name="Valuta 10 4 2 4 4" xfId="35907" xr:uid="{AAC04B0C-CB27-4C00-B601-662E1FAD9F0A}"/>
    <cellStyle name="Valuta 10 4 2 5" xfId="11458" xr:uid="{3E5B8888-1BC4-4A78-BF79-FC355EF69B18}"/>
    <cellStyle name="Valuta 10 4 2 5 2" xfId="25328" xr:uid="{3965B3BD-2FDC-40F6-A838-A0086C642300}"/>
    <cellStyle name="Valuta 10 4 2 5 3" xfId="43374" xr:uid="{5C28E9FC-3881-4F29-A1D7-B8031DA27425}"/>
    <cellStyle name="Valuta 10 4 2 6" xfId="16302" xr:uid="{93671B67-3FE5-461B-879C-8E0960F2117D}"/>
    <cellStyle name="Valuta 10 4 2 7" xfId="34349" xr:uid="{A9BEA3E3-E89B-4B0B-824B-EFD73C4166E3}"/>
    <cellStyle name="Valuta 10 4 2 8" xfId="51413" xr:uid="{B95E63D2-7379-4FB4-A905-54FDA89E0927}"/>
    <cellStyle name="Valuta 10 4 3" xfId="2579" xr:uid="{B2BFF62B-02D9-4781-BA1F-0F37CBCF0ADE}"/>
    <cellStyle name="Valuta 10 4 3 2" xfId="5738" xr:uid="{EEDC60BC-A2EF-46FE-84DB-0256789FB0B5}"/>
    <cellStyle name="Valuta 10 4 3 2 2" xfId="27662" xr:uid="{630FFD45-B6D8-4362-AAEF-3E6443D47682}"/>
    <cellStyle name="Valuta 10 4 3 2 2 2" xfId="45708" xr:uid="{C549A5BC-464E-40D2-874C-35FC247C51C9}"/>
    <cellStyle name="Valuta 10 4 3 2 3" xfId="18636" xr:uid="{A3C90B54-C22E-4107-A01E-8A47C242DD5D}"/>
    <cellStyle name="Valuta 10 4 3 2 4" xfId="36683" xr:uid="{E1ABDF45-574A-4BCE-8840-97AE25D00916}"/>
    <cellStyle name="Valuta 10 4 3 3" xfId="12234" xr:uid="{C2EF786C-3B99-49F2-9397-588D2BAC03A0}"/>
    <cellStyle name="Valuta 10 4 3 3 2" xfId="24552" xr:uid="{F5714B50-16D1-4B77-84E9-0F03581EA7E5}"/>
    <cellStyle name="Valuta 10 4 3 3 3" xfId="42598" xr:uid="{2B2BD9A7-D6EA-4B23-810B-FE98B17CF4AD}"/>
    <cellStyle name="Valuta 10 4 3 4" xfId="15526" xr:uid="{AAE10346-22B0-48D3-BF77-6A98A64E848B}"/>
    <cellStyle name="Valuta 10 4 3 5" xfId="33573" xr:uid="{CA360CFF-ECD2-4978-A384-457E3C645B3B}"/>
    <cellStyle name="Valuta 10 4 3 6" xfId="52189" xr:uid="{D1520A4D-631B-4A19-AD87-F76D520E2A7A}"/>
    <cellStyle name="Valuta 10 4 4" xfId="7320" xr:uid="{4016713F-D842-4D69-8016-C32AFED7F2D8}"/>
    <cellStyle name="Valuta 10 4 4 2" xfId="29218" xr:uid="{0D90E412-63F2-4AC7-9BAB-E06A9EDFE495}"/>
    <cellStyle name="Valuta 10 4 4 2 2" xfId="47264" xr:uid="{E7417277-B0AE-4400-B276-404ABF25BCB6}"/>
    <cellStyle name="Valuta 10 4 4 3" xfId="20192" xr:uid="{A62377C2-9E29-4347-8D20-C28E0A776726}"/>
    <cellStyle name="Valuta 10 4 4 4" xfId="38239" xr:uid="{C98E7677-1F32-4608-9209-51E5351054D1}"/>
    <cellStyle name="Valuta 10 4 5" xfId="8884" xr:uid="{B91A0A69-7DE5-4FDB-82A8-6FFB70E9F6F9}"/>
    <cellStyle name="Valuta 10 4 5 2" xfId="30776" xr:uid="{D75671DD-DD9D-422C-8CBA-029607805504}"/>
    <cellStyle name="Valuta 10 4 5 2 2" xfId="48822" xr:uid="{73D3DEF2-FE10-4D69-8813-24A9B3DB6540}"/>
    <cellStyle name="Valuta 10 4 5 3" xfId="21750" xr:uid="{EA063C01-ADD8-4A8B-97D1-C72485E050AD}"/>
    <cellStyle name="Valuta 10 4 5 4" xfId="39797" xr:uid="{D49EE6FB-3857-45AE-AD89-03088667B902}"/>
    <cellStyle name="Valuta 10 4 6" xfId="4186" xr:uid="{F2328B88-E9BF-4851-802B-2978616459F9}"/>
    <cellStyle name="Valuta 10 4 6 2" xfId="26110" xr:uid="{DA6D2EAD-58E7-4650-8185-55AD8CB74957}"/>
    <cellStyle name="Valuta 10 4 6 2 2" xfId="44156" xr:uid="{A182C2D6-AB40-4552-9DAF-DB39B32551F7}"/>
    <cellStyle name="Valuta 10 4 6 3" xfId="17084" xr:uid="{E57489CE-97D6-4456-8BB9-B7D875AD82C0}"/>
    <cellStyle name="Valuta 10 4 6 4" xfId="35131" xr:uid="{D85ACBB0-EA9B-4611-B13A-4B34BBAFAB61}"/>
    <cellStyle name="Valuta 10 4 7" xfId="9909" xr:uid="{EB9CFBF9-8A18-44B9-AF37-45F14C82C6C2}"/>
    <cellStyle name="Valuta 10 4 7 2" xfId="31801" xr:uid="{0ECACEF3-AE17-4B67-A496-2A3418CFE849}"/>
    <cellStyle name="Valuta 10 4 7 2 2" xfId="49847" xr:uid="{CB14CE67-C308-4310-BF57-C103BF6A8FBA}"/>
    <cellStyle name="Valuta 10 4 7 3" xfId="22775" xr:uid="{93450857-F17A-4AC1-9EAB-F805E1A188CE}"/>
    <cellStyle name="Valuta 10 4 7 4" xfId="40822" xr:uid="{982841B9-A2CB-49CF-A6E0-5274A417F1B6}"/>
    <cellStyle name="Valuta 10 4 8" xfId="10682" xr:uid="{8F3CC8A1-7531-412C-BD24-E129589567E7}"/>
    <cellStyle name="Valuta 10 4 8 2" xfId="23551" xr:uid="{9C2BE8F0-620D-4CFF-A25D-7EF446745F58}"/>
    <cellStyle name="Valuta 10 4 8 3" xfId="41597" xr:uid="{9FC6A702-4D6B-4EF8-9854-1AE200422CDE}"/>
    <cellStyle name="Valuta 10 4 9" xfId="14525" xr:uid="{22FECD1F-492B-4749-83E0-0000C3DE417E}"/>
    <cellStyle name="Valuta 10 5" xfId="1809" xr:uid="{2FAA48F4-6035-46F4-8D8D-B000832CB002}"/>
    <cellStyle name="Valuta 10 5 2" xfId="2852" xr:uid="{407A3449-601D-4926-87AA-71F1BA425E17}"/>
    <cellStyle name="Valuta 10 5 2 2" xfId="6002" xr:uid="{5B0C2D79-8D85-42AA-A47C-C20E30F5605F}"/>
    <cellStyle name="Valuta 10 5 2 2 2" xfId="27925" xr:uid="{D5B8A84C-8229-4303-B6D5-FEDFAAB4ABD2}"/>
    <cellStyle name="Valuta 10 5 2 2 2 2" xfId="45971" xr:uid="{108F20EA-6C29-4D2C-A7D7-286A967F4D93}"/>
    <cellStyle name="Valuta 10 5 2 2 3" xfId="18899" xr:uid="{05ACB159-7173-4D70-8A96-22C19E0228E9}"/>
    <cellStyle name="Valuta 10 5 2 2 4" xfId="36946" xr:uid="{23049C9D-AE24-43CB-9E13-2354E47C5C8D}"/>
    <cellStyle name="Valuta 10 5 2 3" xfId="12497" xr:uid="{8B82F3B2-CE88-403A-B7AA-A805B7656D12}"/>
    <cellStyle name="Valuta 10 5 2 3 2" xfId="24815" xr:uid="{89B3F1B2-99F1-4ECA-A5E2-A9A9A99AFCCA}"/>
    <cellStyle name="Valuta 10 5 2 3 3" xfId="42861" xr:uid="{B87CE1DD-0CD4-4EDB-9A54-2CC389B6D2E8}"/>
    <cellStyle name="Valuta 10 5 2 4" xfId="15789" xr:uid="{9B1589DE-AF23-44E2-91AC-F9D3A4851F55}"/>
    <cellStyle name="Valuta 10 5 2 5" xfId="33836" xr:uid="{99CFC6D9-0463-47F3-A052-DF3A2A030CDA}"/>
    <cellStyle name="Valuta 10 5 2 6" xfId="52452" xr:uid="{62CC7205-0CF6-4C3F-B79B-C272E0FAC027}"/>
    <cellStyle name="Valuta 10 5 3" xfId="7583" xr:uid="{7E7B01F3-5E9A-443E-B39B-7C667F18E80D}"/>
    <cellStyle name="Valuta 10 5 3 2" xfId="29481" xr:uid="{459D433A-6A0F-4DB7-8CF8-6EB94802933B}"/>
    <cellStyle name="Valuta 10 5 3 2 2" xfId="47527" xr:uid="{4F29DCC9-FC5C-480D-9340-83AA41BEAAAC}"/>
    <cellStyle name="Valuta 10 5 3 3" xfId="20455" xr:uid="{96CE4472-1981-4C7F-8CCE-7D58A1612C7F}"/>
    <cellStyle name="Valuta 10 5 3 4" xfId="38502" xr:uid="{6292067D-6081-4BA1-B4CB-5443762E6F7A}"/>
    <cellStyle name="Valuta 10 5 4" xfId="9131" xr:uid="{F0D5176F-8EF4-4FA1-A65B-305D49D248F5}"/>
    <cellStyle name="Valuta 10 5 4 2" xfId="31023" xr:uid="{F22530D2-637B-4855-A25E-EBE5D58D3ECD}"/>
    <cellStyle name="Valuta 10 5 4 2 2" xfId="49069" xr:uid="{B294CD87-7D3C-4D87-9F1B-C749FC9E346A}"/>
    <cellStyle name="Valuta 10 5 4 3" xfId="21997" xr:uid="{84B34027-3C97-436E-8E2C-4FC712F343C9}"/>
    <cellStyle name="Valuta 10 5 4 4" xfId="40044" xr:uid="{94BA6AF8-3975-4D0A-898F-1216193636A7}"/>
    <cellStyle name="Valuta 10 5 5" xfId="4449" xr:uid="{F59CD6BA-B2F5-485D-A267-31518C8B83B5}"/>
    <cellStyle name="Valuta 10 5 5 2" xfId="26373" xr:uid="{4A484776-49B5-4943-86BC-D6A9C52FC707}"/>
    <cellStyle name="Valuta 10 5 5 2 2" xfId="44419" xr:uid="{63D38A95-F4E5-4C90-B32F-8F954B75C69A}"/>
    <cellStyle name="Valuta 10 5 5 3" xfId="17347" xr:uid="{B76F3567-1ED4-4CEC-968C-F1796F1B2BEF}"/>
    <cellStyle name="Valuta 10 5 5 4" xfId="35394" xr:uid="{9E8893E4-4302-478C-925A-EAEDD97CEC44}"/>
    <cellStyle name="Valuta 10 5 6" xfId="10945" xr:uid="{70F84145-04D2-4467-8520-0246E3A6ED72}"/>
    <cellStyle name="Valuta 10 5 6 2" xfId="23799" xr:uid="{CDC3482E-6337-496D-9BC4-F0EA3B216D8E}"/>
    <cellStyle name="Valuta 10 5 6 3" xfId="41845" xr:uid="{EFD6BC53-F03F-49DD-B745-58373FD46F8F}"/>
    <cellStyle name="Valuta 10 5 7" xfId="14773" xr:uid="{1DEF443D-D44A-4070-A728-4EAC1DB9AFDA}"/>
    <cellStyle name="Valuta 10 5 8" xfId="32820" xr:uid="{9DF4C126-485E-4A33-B5EF-2AB45FA765D2}"/>
    <cellStyle name="Valuta 10 5 9" xfId="50900" xr:uid="{90E6AADE-1975-4514-B2EE-48D24CD7CAC7}"/>
    <cellStyle name="Valuta 10 6" xfId="2065" xr:uid="{E892BBDE-F767-4537-AA58-0186BD14E5A2}"/>
    <cellStyle name="Valuta 10 6 2" xfId="5225" xr:uid="{DFFDD547-7B12-4CB5-8C15-64DA09816EFD}"/>
    <cellStyle name="Valuta 10 6 2 2" xfId="27149" xr:uid="{6FFADB4A-4A16-4308-B867-8BD86B720053}"/>
    <cellStyle name="Valuta 10 6 2 2 2" xfId="45195" xr:uid="{20C74D0F-E65F-476A-8FFA-7AE3D8378BD7}"/>
    <cellStyle name="Valuta 10 6 2 3" xfId="18123" xr:uid="{831CE8E3-EFC5-4F9E-B7E0-73D180A0D32B}"/>
    <cellStyle name="Valuta 10 6 2 4" xfId="36170" xr:uid="{D70E0781-3E22-4182-92F6-A81112556956}"/>
    <cellStyle name="Valuta 10 6 3" xfId="11721" xr:uid="{8F79F2C0-7362-4883-8DFA-E635C3C38D45}"/>
    <cellStyle name="Valuta 10 6 3 2" xfId="24039" xr:uid="{A271F579-538D-4E39-837D-601C0E6A3C16}"/>
    <cellStyle name="Valuta 10 6 3 3" xfId="42085" xr:uid="{F74F04BF-39D7-4D07-904B-B482EB847811}"/>
    <cellStyle name="Valuta 10 6 4" xfId="15013" xr:uid="{1E049D82-9081-4B10-8211-A649D48D576C}"/>
    <cellStyle name="Valuta 10 6 5" xfId="33060" xr:uid="{653B5904-AB44-4ADC-A145-646F22BF925E}"/>
    <cellStyle name="Valuta 10 6 6" xfId="51676" xr:uid="{DB78F712-72B8-44BF-8361-CBDFB5E5CDA0}"/>
    <cellStyle name="Valuta 10 7" xfId="6807" xr:uid="{405D6046-D0B7-4BD5-8D38-9C4129480356}"/>
    <cellStyle name="Valuta 10 7 2" xfId="13281" xr:uid="{0507AD04-6645-4894-A5D7-7475577FE146}"/>
    <cellStyle name="Valuta 10 7 2 2" xfId="28705" xr:uid="{F4A34E30-4BED-4988-8362-B0D1FB8EDC13}"/>
    <cellStyle name="Valuta 10 7 2 3" xfId="46751" xr:uid="{2881DC96-6123-486D-9BAE-4DCAC1C723C7}"/>
    <cellStyle name="Valuta 10 7 3" xfId="19679" xr:uid="{4E56FB58-ADE6-4752-AA35-94347F571F94}"/>
    <cellStyle name="Valuta 10 7 4" xfId="37726" xr:uid="{A78EAD94-9B16-47DE-8C02-3EC43223ACBC}"/>
    <cellStyle name="Valuta 10 7 5" xfId="53236" xr:uid="{630AFCFC-F8BC-457C-BE0D-A29C997CC368}"/>
    <cellStyle name="Valuta 10 8" xfId="8371" xr:uid="{E1DD6BB5-CBF9-4AE6-8CAD-22F2A96D46C9}"/>
    <cellStyle name="Valuta 10 8 2" xfId="13524" xr:uid="{888C4DE1-4BB3-417E-9AB2-394A1B6DFE77}"/>
    <cellStyle name="Valuta 10 8 2 2" xfId="30263" xr:uid="{7740EB23-3176-41A3-8738-56E4EE1D696A}"/>
    <cellStyle name="Valuta 10 8 2 3" xfId="48309" xr:uid="{11D85A43-19A6-4101-81AF-D1B002F18895}"/>
    <cellStyle name="Valuta 10 8 3" xfId="21237" xr:uid="{22FAFAF5-CA72-4059-BEBC-4658F91D5E63}"/>
    <cellStyle name="Valuta 10 8 4" xfId="39284" xr:uid="{DEEA0A9C-9E80-40AB-9395-48EAF59D44C7}"/>
    <cellStyle name="Valuta 10 8 5" xfId="53478" xr:uid="{0F4B3129-3489-446E-8CCD-09B45733BEFD}"/>
    <cellStyle name="Valuta 10 9" xfId="3673" xr:uid="{7BB2DE2A-0E8A-4E93-A4C9-32E8B9F20F59}"/>
    <cellStyle name="Valuta 10 9 2" xfId="13763" xr:uid="{4B6F57AA-FF70-45F3-8998-1A4E9E025BF9}"/>
    <cellStyle name="Valuta 10 9 2 2" xfId="25597" xr:uid="{7989105F-EA12-4E11-93F9-1F5E9C236A25}"/>
    <cellStyle name="Valuta 10 9 2 3" xfId="43643" xr:uid="{29B7D23E-D705-4874-96AD-E1C9B3D5B63E}"/>
    <cellStyle name="Valuta 10 9 3" xfId="16571" xr:uid="{0E7C1574-8CC5-47DA-837F-5A0504955DA2}"/>
    <cellStyle name="Valuta 10 9 4" xfId="34618" xr:uid="{2D0148DB-7665-415C-9FB7-DA5B18C2CD08}"/>
    <cellStyle name="Valuta 10 9 5" xfId="53717" xr:uid="{0C4A7415-DA12-468A-B80A-8F8032DEA176}"/>
    <cellStyle name="Valuta 11" xfId="55" xr:uid="{00000000-0005-0000-0000-0000D7000000}"/>
    <cellStyle name="Valuta 11 10" xfId="10171" xr:uid="{47BFC7DB-BEC1-4A19-81A3-7C568914B00C}"/>
    <cellStyle name="Valuta 11 10 2" xfId="23040" xr:uid="{7A253497-7AD3-4E9F-999E-C8A5EFA72667}"/>
    <cellStyle name="Valuta 11 10 3" xfId="41086" xr:uid="{B23DC246-29E2-46B3-B64F-3AD07873FFF8}"/>
    <cellStyle name="Valuta 11 11" xfId="14014" xr:uid="{92A0D51E-4AF8-404C-BB8E-BC3041698F45}"/>
    <cellStyle name="Valuta 11 12" xfId="32061" xr:uid="{8444EF3D-3878-4653-882D-75A771800981}"/>
    <cellStyle name="Valuta 11 13" xfId="50126" xr:uid="{34415982-9CCD-4491-B301-443EEDD361D0}"/>
    <cellStyle name="Valuta 11 14" xfId="931" xr:uid="{816F71B8-0C64-4115-948B-8C8ECACB8B74}"/>
    <cellStyle name="Valuta 11 15" xfId="53989" xr:uid="{218BE60C-B7DB-4E0B-8E81-2C84C0932ED2}"/>
    <cellStyle name="Valuta 11 2" xfId="461" xr:uid="{00000000-0005-0000-0000-0000D8000000}"/>
    <cellStyle name="Valuta 11 2 10" xfId="32346" xr:uid="{5F62F845-A34F-4A5B-8CC9-67EF8FB07E6A}"/>
    <cellStyle name="Valuta 11 2 11" xfId="50411" xr:uid="{9A0A30AA-F537-4C26-AD68-382479A124B3}"/>
    <cellStyle name="Valuta 11 2 12" xfId="1216" xr:uid="{230274F9-1D1B-40BE-9D4B-F004171915D3}"/>
    <cellStyle name="Valuta 11 2 13" xfId="54274" xr:uid="{FE507C30-E7A0-4A84-9545-394D395A62B5}"/>
    <cellStyle name="Valuta 11 2 2" xfId="3139" xr:uid="{05226788-6857-43AC-91B4-3A083357F7BA}"/>
    <cellStyle name="Valuta 11 2 2 2" xfId="6289" xr:uid="{7903867C-F124-4947-BFA2-649E35AB8A81}"/>
    <cellStyle name="Valuta 11 2 2 2 2" xfId="12784" xr:uid="{3D0D0704-2331-4CA0-87FF-3833C4DF9679}"/>
    <cellStyle name="Valuta 11 2 2 2 2 2" xfId="28212" xr:uid="{83351DD0-A5EB-408D-8863-847363E31AB2}"/>
    <cellStyle name="Valuta 11 2 2 2 2 3" xfId="46258" xr:uid="{ADA4C72B-C03F-4A71-A597-46148FC3C142}"/>
    <cellStyle name="Valuta 11 2 2 2 3" xfId="19186" xr:uid="{1F883AEA-4DB7-42C2-B018-3799E0D88A0E}"/>
    <cellStyle name="Valuta 11 2 2 2 4" xfId="37233" xr:uid="{57B15405-903C-40A9-ABAA-FDC84741B674}"/>
    <cellStyle name="Valuta 11 2 2 2 5" xfId="52739" xr:uid="{CFC796F7-881C-4282-9331-D44AB45879BF}"/>
    <cellStyle name="Valuta 11 2 2 3" xfId="7870" xr:uid="{B0AE7757-041B-47E2-BBF4-C14957AC1F6B}"/>
    <cellStyle name="Valuta 11 2 2 3 2" xfId="29768" xr:uid="{EEE89659-6CD0-45B2-BDC7-A509965C4E76}"/>
    <cellStyle name="Valuta 11 2 2 3 2 2" xfId="47814" xr:uid="{C1C61205-3D96-423E-BE34-342BE9055DF9}"/>
    <cellStyle name="Valuta 11 2 2 3 3" xfId="20742" xr:uid="{675A45B8-FC78-409D-8E14-2DAA7C9C8AA7}"/>
    <cellStyle name="Valuta 11 2 2 3 4" xfId="38789" xr:uid="{4A162CFB-F403-4468-B2DB-D79B2486D453}"/>
    <cellStyle name="Valuta 11 2 2 4" xfId="4736" xr:uid="{A70F2C67-713C-4CE8-BAA9-70D235338A8E}"/>
    <cellStyle name="Valuta 11 2 2 4 2" xfId="26660" xr:uid="{E1E36795-F350-4216-9B26-814986C7D9B9}"/>
    <cellStyle name="Valuta 11 2 2 4 2 2" xfId="44706" xr:uid="{CE052492-CD77-4290-A885-1ABC7914EB3A}"/>
    <cellStyle name="Valuta 11 2 2 4 3" xfId="17634" xr:uid="{71A3899D-2913-4FD5-8C6D-0D7F20541AC5}"/>
    <cellStyle name="Valuta 11 2 2 4 4" xfId="35681" xr:uid="{53B6D3AB-8A15-4025-82BF-8A1B1FFF899A}"/>
    <cellStyle name="Valuta 11 2 2 5" xfId="11232" xr:uid="{6E7B9D28-EDC3-4629-888B-E25D52879329}"/>
    <cellStyle name="Valuta 11 2 2 5 2" xfId="25102" xr:uid="{84CE59E9-B704-43E5-BA75-BAC3DBBE7223}"/>
    <cellStyle name="Valuta 11 2 2 5 3" xfId="43148" xr:uid="{57571F4B-02F4-4390-B601-99C2DDF65D93}"/>
    <cellStyle name="Valuta 11 2 2 6" xfId="16076" xr:uid="{189D7F6E-17F3-46E7-AC9F-11DAC35DFE0B}"/>
    <cellStyle name="Valuta 11 2 2 7" xfId="34123" xr:uid="{08C78F03-91FB-4942-9684-16B95B309D95}"/>
    <cellStyle name="Valuta 11 2 2 8" xfId="51187" xr:uid="{0B99BBE6-3325-4C97-810C-871C1D291474}"/>
    <cellStyle name="Valuta 11 2 3" xfId="2353" xr:uid="{9BB6528D-BB46-4744-8F8C-669C94020975}"/>
    <cellStyle name="Valuta 11 2 3 2" xfId="5512" xr:uid="{7D7C4ECC-F377-488D-AD16-475C8D4623B0}"/>
    <cellStyle name="Valuta 11 2 3 2 2" xfId="27436" xr:uid="{C912ED6A-8BD6-4F64-AF9F-072ACEAD7519}"/>
    <cellStyle name="Valuta 11 2 3 2 2 2" xfId="45482" xr:uid="{02020C91-BEFC-4F87-93D0-995BA1A5583F}"/>
    <cellStyle name="Valuta 11 2 3 2 3" xfId="18410" xr:uid="{8535C583-2830-45A8-99F3-C01045D1F701}"/>
    <cellStyle name="Valuta 11 2 3 2 4" xfId="36457" xr:uid="{273F0C73-DF41-4C55-994F-1CA2A2E06D53}"/>
    <cellStyle name="Valuta 11 2 3 3" xfId="12008" xr:uid="{D31C5C71-FF0F-4F11-A2AD-AEFF3360129A}"/>
    <cellStyle name="Valuta 11 2 3 3 2" xfId="24326" xr:uid="{352B5D31-930F-4A92-806B-91BE229CC2D7}"/>
    <cellStyle name="Valuta 11 2 3 3 3" xfId="42372" xr:uid="{E0A3F332-1768-4494-A1C0-CC01FFC8F0C2}"/>
    <cellStyle name="Valuta 11 2 3 4" xfId="15300" xr:uid="{E6893794-51B5-4EDA-A760-DC4C2329C6CA}"/>
    <cellStyle name="Valuta 11 2 3 5" xfId="33347" xr:uid="{07FF30B7-7C55-4E53-9645-FFD05C649E7A}"/>
    <cellStyle name="Valuta 11 2 3 6" xfId="51963" xr:uid="{4648DD66-1D79-4C18-9344-50B36A1AD4DE}"/>
    <cellStyle name="Valuta 11 2 4" xfId="7094" xr:uid="{3E1544FF-31DD-4C8F-BCC4-2BD1123C27D6}"/>
    <cellStyle name="Valuta 11 2 4 2" xfId="28992" xr:uid="{BDBBE191-A981-4862-AF2C-EDDF6251C7D9}"/>
    <cellStyle name="Valuta 11 2 4 2 2" xfId="47038" xr:uid="{049FBC2B-ADB7-483D-B179-964F49EF8855}"/>
    <cellStyle name="Valuta 11 2 4 3" xfId="19966" xr:uid="{EF794D35-CB2A-4F2E-8D34-E2B8454540C3}"/>
    <cellStyle name="Valuta 11 2 4 4" xfId="38013" xr:uid="{D1F79B38-9954-427C-9CE2-92098D2EEE14}"/>
    <cellStyle name="Valuta 11 2 5" xfId="8658" xr:uid="{6FE209E6-B9E1-462C-9B0C-724C8100AB70}"/>
    <cellStyle name="Valuta 11 2 5 2" xfId="30550" xr:uid="{00DBD42C-7E61-480B-ABEF-B666D8097284}"/>
    <cellStyle name="Valuta 11 2 5 2 2" xfId="48596" xr:uid="{A52FDCFB-CEFC-442C-858F-E82F9A60F8EF}"/>
    <cellStyle name="Valuta 11 2 5 3" xfId="21524" xr:uid="{8E70390C-30DB-40EB-8AA5-5F4DCC1CAE2D}"/>
    <cellStyle name="Valuta 11 2 5 4" xfId="39571" xr:uid="{0EDF112F-0ABF-43C8-9674-912E4138076A}"/>
    <cellStyle name="Valuta 11 2 6" xfId="3960" xr:uid="{1F6BA3AE-58FD-4954-87CC-C33F231F6576}"/>
    <cellStyle name="Valuta 11 2 6 2" xfId="25884" xr:uid="{72099F12-5A55-4B83-BDC3-DCD639F364D9}"/>
    <cellStyle name="Valuta 11 2 6 2 2" xfId="43930" xr:uid="{FE6BF2C8-251B-4DC4-8697-EB4CA382127A}"/>
    <cellStyle name="Valuta 11 2 6 3" xfId="16858" xr:uid="{E4B022A1-E30A-400D-8B55-31C4D0DFC352}"/>
    <cellStyle name="Valuta 11 2 6 4" xfId="34905" xr:uid="{1C561648-BB36-4480-80FC-6815FFC7BADD}"/>
    <cellStyle name="Valuta 11 2 7" xfId="9683" xr:uid="{C88663F8-F746-404B-8FE3-7FE53656549B}"/>
    <cellStyle name="Valuta 11 2 7 2" xfId="31575" xr:uid="{F310FEC0-51F8-4CA0-8F16-361516986983}"/>
    <cellStyle name="Valuta 11 2 7 2 2" xfId="49621" xr:uid="{513B827F-53E7-4FCC-BEA9-7D55A73C2FF1}"/>
    <cellStyle name="Valuta 11 2 7 3" xfId="22549" xr:uid="{229C2D46-3307-4117-AAD5-9942B018873D}"/>
    <cellStyle name="Valuta 11 2 7 4" xfId="40596" xr:uid="{A0C681E7-FD37-4D80-AE2F-FE4B7AF6C7E2}"/>
    <cellStyle name="Valuta 11 2 8" xfId="10456" xr:uid="{CE4990DB-74A9-452B-A8E2-6FA98ED69936}"/>
    <cellStyle name="Valuta 11 2 8 2" xfId="23325" xr:uid="{B376C798-13BA-45B8-97E1-39AA1F14A540}"/>
    <cellStyle name="Valuta 11 2 8 3" xfId="41371" xr:uid="{9139F256-F2E1-4E32-88EC-61D78AC13B63}"/>
    <cellStyle name="Valuta 11 2 9" xfId="14299" xr:uid="{AA6CA5A3-7503-4106-82D0-307D19D0C007}"/>
    <cellStyle name="Valuta 11 3" xfId="691" xr:uid="{994D798C-BDD4-4464-A741-AA6E8D60487A}"/>
    <cellStyle name="Valuta 11 3 10" xfId="32574" xr:uid="{2C91113A-D2F9-45D2-97C1-F1BF48BE252D}"/>
    <cellStyle name="Valuta 11 3 11" xfId="50639" xr:uid="{F7EEA33A-2C73-42CC-B6E0-F5DEADF99896}"/>
    <cellStyle name="Valuta 11 3 12" xfId="1445" xr:uid="{AD1144E6-495F-4B7E-AD07-53D0DE1DDF3B}"/>
    <cellStyle name="Valuta 11 3 13" xfId="54502" xr:uid="{C0DAAD2C-E1B2-4AA3-A6E8-0D3732EA0915}"/>
    <cellStyle name="Valuta 11 3 2" xfId="3367" xr:uid="{BF4BA15D-464E-4C67-8EEE-7C27DD87124D}"/>
    <cellStyle name="Valuta 11 3 2 2" xfId="6517" xr:uid="{BB0BD7A8-AF98-426E-9A84-A7F562A5A42B}"/>
    <cellStyle name="Valuta 11 3 2 2 2" xfId="13012" xr:uid="{415AF8E1-3AD6-4384-ABE9-EA5DAB6FBAD5}"/>
    <cellStyle name="Valuta 11 3 2 2 2 2" xfId="28440" xr:uid="{B323586E-9FF9-46CB-AEAA-46B6FC058375}"/>
    <cellStyle name="Valuta 11 3 2 2 2 3" xfId="46486" xr:uid="{A62153DF-C9C0-4A62-8422-B46CAA28CE61}"/>
    <cellStyle name="Valuta 11 3 2 2 3" xfId="19414" xr:uid="{365BDD80-CF56-47AA-82EB-9DE00CC4258E}"/>
    <cellStyle name="Valuta 11 3 2 2 4" xfId="37461" xr:uid="{7F36B0A9-3B38-4823-88EC-316E356E5089}"/>
    <cellStyle name="Valuta 11 3 2 2 5" xfId="52967" xr:uid="{D9FA54F3-6160-4976-B984-9C2AE358CEA0}"/>
    <cellStyle name="Valuta 11 3 2 3" xfId="8098" xr:uid="{A0FA1C59-D99A-481D-9E2B-3CFD4E615F65}"/>
    <cellStyle name="Valuta 11 3 2 3 2" xfId="29996" xr:uid="{2FB2E63C-F76B-487A-94BE-BC624C83C152}"/>
    <cellStyle name="Valuta 11 3 2 3 2 2" xfId="48042" xr:uid="{271E732C-258F-4DBD-B8FF-B233567615A9}"/>
    <cellStyle name="Valuta 11 3 2 3 3" xfId="20970" xr:uid="{420639A2-F340-41C2-B5EC-0544422DE88F}"/>
    <cellStyle name="Valuta 11 3 2 3 4" xfId="39017" xr:uid="{41DE3995-0262-4521-A7EE-0E3557F3FF72}"/>
    <cellStyle name="Valuta 11 3 2 4" xfId="4964" xr:uid="{F0CA64EC-EC9D-413C-AD43-AD813A0DF187}"/>
    <cellStyle name="Valuta 11 3 2 4 2" xfId="26888" xr:uid="{244608CD-07DE-4097-B827-F5607A8F76FB}"/>
    <cellStyle name="Valuta 11 3 2 4 2 2" xfId="44934" xr:uid="{4B22CA5C-5A29-4A32-BAE4-CE82612AED6A}"/>
    <cellStyle name="Valuta 11 3 2 4 3" xfId="17862" xr:uid="{4B3A0CD8-6EBE-4027-9EEB-3D538E64F0DA}"/>
    <cellStyle name="Valuta 11 3 2 4 4" xfId="35909" xr:uid="{D39C1571-33F6-483A-AF77-970C98777600}"/>
    <cellStyle name="Valuta 11 3 2 5" xfId="11460" xr:uid="{0AF97507-EECD-4BE0-9246-6489FF616F3C}"/>
    <cellStyle name="Valuta 11 3 2 5 2" xfId="25330" xr:uid="{58AF9D25-91C0-4D7E-95BB-64A796590D99}"/>
    <cellStyle name="Valuta 11 3 2 5 3" xfId="43376" xr:uid="{55CD734E-D8C9-4FB0-A690-4C64E1687274}"/>
    <cellStyle name="Valuta 11 3 2 6" xfId="16304" xr:uid="{269C564D-CEEE-4A8C-B8B2-CF21DB13FDFC}"/>
    <cellStyle name="Valuta 11 3 2 7" xfId="34351" xr:uid="{24706935-B001-442B-8319-90E7B59B2622}"/>
    <cellStyle name="Valuta 11 3 2 8" xfId="51415" xr:uid="{F7F90A78-8EEA-4472-9611-D23E9BBA4DBA}"/>
    <cellStyle name="Valuta 11 3 3" xfId="2581" xr:uid="{691F71FB-14B3-41BC-91B8-98066255B052}"/>
    <cellStyle name="Valuta 11 3 3 2" xfId="5740" xr:uid="{C6B7C465-C8EB-448E-AFE1-E9BC4E3CAB78}"/>
    <cellStyle name="Valuta 11 3 3 2 2" xfId="27664" xr:uid="{6A25406C-BE12-4C2A-B07B-10F38115F9D4}"/>
    <cellStyle name="Valuta 11 3 3 2 2 2" xfId="45710" xr:uid="{2D4DB3D2-392A-459F-A5F1-32D85805E0E7}"/>
    <cellStyle name="Valuta 11 3 3 2 3" xfId="18638" xr:uid="{499FED7D-80E4-4D1B-9A00-7929C03C6712}"/>
    <cellStyle name="Valuta 11 3 3 2 4" xfId="36685" xr:uid="{B229A550-FCE3-44CE-9662-E282B4118659}"/>
    <cellStyle name="Valuta 11 3 3 3" xfId="12236" xr:uid="{F5794E10-B5EF-4591-8C85-C6F7D2A88DD2}"/>
    <cellStyle name="Valuta 11 3 3 3 2" xfId="24554" xr:uid="{DFF3329C-C429-4932-8D9F-601A915A343A}"/>
    <cellStyle name="Valuta 11 3 3 3 3" xfId="42600" xr:uid="{AF676D4D-562E-464A-B4A3-F43F0EFA3A2E}"/>
    <cellStyle name="Valuta 11 3 3 4" xfId="15528" xr:uid="{D19749B2-5401-4522-8A4A-D50B4D45E989}"/>
    <cellStyle name="Valuta 11 3 3 5" xfId="33575" xr:uid="{BDFFB143-71A5-4AF4-A77E-9DA09FAC69C7}"/>
    <cellStyle name="Valuta 11 3 3 6" xfId="52191" xr:uid="{63213098-E2BC-44B5-A374-8F5DB1B9D6D0}"/>
    <cellStyle name="Valuta 11 3 4" xfId="7322" xr:uid="{E1EA8FCE-5AB3-43B7-A0CA-2FB62638378B}"/>
    <cellStyle name="Valuta 11 3 4 2" xfId="29220" xr:uid="{8103A661-DD72-4CD0-9B33-B3EF392BFF62}"/>
    <cellStyle name="Valuta 11 3 4 2 2" xfId="47266" xr:uid="{9A518855-CF3B-4482-89B6-83D467E18F03}"/>
    <cellStyle name="Valuta 11 3 4 3" xfId="20194" xr:uid="{A08AF043-A08B-4F09-BC28-F2F8138F2754}"/>
    <cellStyle name="Valuta 11 3 4 4" xfId="38241" xr:uid="{94E72F39-D524-4BFF-AEB5-A50555FE7AA4}"/>
    <cellStyle name="Valuta 11 3 5" xfId="8886" xr:uid="{11ADBAC1-517A-457F-A7B6-8EA19A72DB83}"/>
    <cellStyle name="Valuta 11 3 5 2" xfId="30778" xr:uid="{3D42DC96-6224-44AC-ABC3-7AA9466DC610}"/>
    <cellStyle name="Valuta 11 3 5 2 2" xfId="48824" xr:uid="{9B71BCF7-7C06-4981-B32D-5C58AF00ACEF}"/>
    <cellStyle name="Valuta 11 3 5 3" xfId="21752" xr:uid="{258A9D32-0788-4E73-A320-61AE403A19DF}"/>
    <cellStyle name="Valuta 11 3 5 4" xfId="39799" xr:uid="{FE94C95D-D938-4854-A5A5-BD6E73A6C9C3}"/>
    <cellStyle name="Valuta 11 3 6" xfId="4188" xr:uid="{EEC34ADC-0F1C-4A93-B9BA-BF0DB00932A3}"/>
    <cellStyle name="Valuta 11 3 6 2" xfId="26112" xr:uid="{B3C75F2E-F72E-477F-8884-958F8C41A108}"/>
    <cellStyle name="Valuta 11 3 6 2 2" xfId="44158" xr:uid="{19D73CDF-FB11-4ECA-BD98-0B297FE657C1}"/>
    <cellStyle name="Valuta 11 3 6 3" xfId="17086" xr:uid="{469A5A32-30DC-4BD1-A91B-4614603FAD10}"/>
    <cellStyle name="Valuta 11 3 6 4" xfId="35133" xr:uid="{DE204F0D-A7D0-4BA8-8C0D-5C74D7E679B3}"/>
    <cellStyle name="Valuta 11 3 7" xfId="9911" xr:uid="{70434E1C-324D-4F03-A19E-B80D13364417}"/>
    <cellStyle name="Valuta 11 3 7 2" xfId="31803" xr:uid="{E3BB3A7B-5789-48AE-B703-98AE52242509}"/>
    <cellStyle name="Valuta 11 3 7 2 2" xfId="49849" xr:uid="{C662EDAD-9E13-4860-A3D5-6CF371AFB240}"/>
    <cellStyle name="Valuta 11 3 7 3" xfId="22777" xr:uid="{AC2E954B-233C-42E7-A3CC-54363E313F0C}"/>
    <cellStyle name="Valuta 11 3 7 4" xfId="40824" xr:uid="{C7B0DD14-57D0-4E47-A1FE-9521B84E6CC1}"/>
    <cellStyle name="Valuta 11 3 8" xfId="10684" xr:uid="{EFECC4C2-7C5E-406A-8CAB-28935E4D8739}"/>
    <cellStyle name="Valuta 11 3 8 2" xfId="23553" xr:uid="{F6B0A625-DDE7-4607-8FB9-F10F40B39B01}"/>
    <cellStyle name="Valuta 11 3 8 3" xfId="41599" xr:uid="{67BD21CD-4EE7-471F-B6AD-A5698416B61B}"/>
    <cellStyle name="Valuta 11 3 9" xfId="14527" xr:uid="{1BB03209-37B8-4916-837A-73A8798BA00F}"/>
    <cellStyle name="Valuta 11 4" xfId="1811" xr:uid="{FFDEAC1B-06E4-464B-B3C4-3D60846B35D3}"/>
    <cellStyle name="Valuta 11 4 2" xfId="2854" xr:uid="{4EA94C53-AA2C-42EF-B178-3BD2DCC18246}"/>
    <cellStyle name="Valuta 11 4 2 2" xfId="6004" xr:uid="{3AA477C6-92E1-4D4D-9296-147FE2E3AB20}"/>
    <cellStyle name="Valuta 11 4 2 2 2" xfId="27927" xr:uid="{095637DF-1E9A-4907-9349-C22227508060}"/>
    <cellStyle name="Valuta 11 4 2 2 2 2" xfId="45973" xr:uid="{4454DA8A-8463-4ACD-A7B9-A37529CDC8DA}"/>
    <cellStyle name="Valuta 11 4 2 2 3" xfId="18901" xr:uid="{11ABA41F-366B-48BF-8CB2-D64025E5B4B1}"/>
    <cellStyle name="Valuta 11 4 2 2 4" xfId="36948" xr:uid="{1257F763-D73A-4EF2-BB21-BAF34D9C8497}"/>
    <cellStyle name="Valuta 11 4 2 3" xfId="12499" xr:uid="{33A06B95-F789-49C6-BF47-0E75535C33F1}"/>
    <cellStyle name="Valuta 11 4 2 3 2" xfId="24817" xr:uid="{01A9D3B7-5FCB-4FB9-9493-494658A5403C}"/>
    <cellStyle name="Valuta 11 4 2 3 3" xfId="42863" xr:uid="{DB2BF1A3-F6F4-4CE7-941E-7A30D9A9AC1F}"/>
    <cellStyle name="Valuta 11 4 2 4" xfId="15791" xr:uid="{C3F30F8A-32BD-4010-8771-F37194B5F1D3}"/>
    <cellStyle name="Valuta 11 4 2 5" xfId="33838" xr:uid="{CD517A98-D013-4BD5-82DA-89C28DDD5E12}"/>
    <cellStyle name="Valuta 11 4 2 6" xfId="52454" xr:uid="{8E369962-44AD-46B3-9E74-6306E7B05292}"/>
    <cellStyle name="Valuta 11 4 3" xfId="7585" xr:uid="{366F80D5-C771-4758-87DE-C4ACF314A05B}"/>
    <cellStyle name="Valuta 11 4 3 2" xfId="29483" xr:uid="{023B31CB-7FF3-4375-8CC1-F14991BE899B}"/>
    <cellStyle name="Valuta 11 4 3 2 2" xfId="47529" xr:uid="{A0328745-5C4C-4DF2-A003-C9F17749ECB2}"/>
    <cellStyle name="Valuta 11 4 3 3" xfId="20457" xr:uid="{FBF8651F-7DF9-4EFE-AEF3-9E433E1E9B2A}"/>
    <cellStyle name="Valuta 11 4 3 4" xfId="38504" xr:uid="{EFA64BAD-9149-4188-A2F8-B1A8992B4B1F}"/>
    <cellStyle name="Valuta 11 4 4" xfId="9133" xr:uid="{86EAD522-8BA2-4E3B-B861-6B92BAB46611}"/>
    <cellStyle name="Valuta 11 4 4 2" xfId="31025" xr:uid="{347EFFCD-217F-4057-BAE5-DA967CC0095A}"/>
    <cellStyle name="Valuta 11 4 4 2 2" xfId="49071" xr:uid="{D407B6A4-840D-4D1E-A783-C2E623D46FB6}"/>
    <cellStyle name="Valuta 11 4 4 3" xfId="21999" xr:uid="{BCB7CF55-DBF3-4B15-96F1-2A97B4A42183}"/>
    <cellStyle name="Valuta 11 4 4 4" xfId="40046" xr:uid="{27A32A6C-FE20-4BF5-A1CF-FBADA87B92F3}"/>
    <cellStyle name="Valuta 11 4 5" xfId="4451" xr:uid="{163849F4-98DA-46DB-A9C3-B0F01C3164E3}"/>
    <cellStyle name="Valuta 11 4 5 2" xfId="26375" xr:uid="{B20A056F-5517-434C-9C21-F1BF96F23FB5}"/>
    <cellStyle name="Valuta 11 4 5 2 2" xfId="44421" xr:uid="{B5907985-7845-49EA-BDDB-E74F936A11EB}"/>
    <cellStyle name="Valuta 11 4 5 3" xfId="17349" xr:uid="{1D351B05-05DC-44DC-9C67-5C7E3F692189}"/>
    <cellStyle name="Valuta 11 4 5 4" xfId="35396" xr:uid="{393B58A0-58F2-4E6A-841E-27B52E64D251}"/>
    <cellStyle name="Valuta 11 4 6" xfId="10947" xr:uid="{D779EE7A-4260-4B27-8EBB-3A08B95C04E2}"/>
    <cellStyle name="Valuta 11 4 6 2" xfId="23801" xr:uid="{7C56CD00-8857-4A21-A01D-D53C1373CAF4}"/>
    <cellStyle name="Valuta 11 4 6 3" xfId="41847" xr:uid="{83032110-3F68-4DC9-AFDB-B9C3988AC8AF}"/>
    <cellStyle name="Valuta 11 4 7" xfId="14775" xr:uid="{44DAC011-F44B-4EF1-BBA3-3480333D8ED3}"/>
    <cellStyle name="Valuta 11 4 8" xfId="32822" xr:uid="{CFA51B44-7602-4F55-898F-CFDAFBE70F83}"/>
    <cellStyle name="Valuta 11 4 9" xfId="50902" xr:uid="{8961AC95-3574-4C72-84A5-7298B15E1E15}"/>
    <cellStyle name="Valuta 11 5" xfId="2067" xr:uid="{99B97371-9E9F-4B2C-A727-4763C89FBDAB}"/>
    <cellStyle name="Valuta 11 5 2" xfId="5227" xr:uid="{D6033DEB-E7F0-4B49-A3A1-07F1194F61E4}"/>
    <cellStyle name="Valuta 11 5 2 2" xfId="27151" xr:uid="{A66230BF-0EB2-4E76-A9A6-08B64E258F36}"/>
    <cellStyle name="Valuta 11 5 2 2 2" xfId="45197" xr:uid="{FBA6FE60-D39F-43EC-92DE-28908650E599}"/>
    <cellStyle name="Valuta 11 5 2 3" xfId="18125" xr:uid="{B0963CA3-4B07-4E15-9FC2-5B8D9472D6CE}"/>
    <cellStyle name="Valuta 11 5 2 4" xfId="36172" xr:uid="{B226EA4E-A108-4969-9919-B9D2E23C8017}"/>
    <cellStyle name="Valuta 11 5 3" xfId="11723" xr:uid="{FF6F379E-1C2A-45B2-AA4C-C56164DE2060}"/>
    <cellStyle name="Valuta 11 5 3 2" xfId="24041" xr:uid="{1828BF34-BC1D-47A2-8C43-804B134E1761}"/>
    <cellStyle name="Valuta 11 5 3 3" xfId="42087" xr:uid="{4430C24F-08B5-4B30-97D3-07BDCB25FB5B}"/>
    <cellStyle name="Valuta 11 5 4" xfId="15015" xr:uid="{5622664B-1739-4BE8-8699-0994A57A131D}"/>
    <cellStyle name="Valuta 11 5 5" xfId="33062" xr:uid="{6BA96F90-A6B2-4188-8BE4-D75D41E856A7}"/>
    <cellStyle name="Valuta 11 5 6" xfId="51678" xr:uid="{CEF68340-0A5E-4821-9791-98BCB23A760A}"/>
    <cellStyle name="Valuta 11 6" xfId="6809" xr:uid="{6DA1F68D-5C96-4742-994D-9EFF29DBE9FC}"/>
    <cellStyle name="Valuta 11 6 2" xfId="13283" xr:uid="{162EBCF6-8A7A-414D-AB1A-ECB562ADBEB0}"/>
    <cellStyle name="Valuta 11 6 2 2" xfId="28707" xr:uid="{476B1BA5-AE92-44AA-A7AC-74AAC0C6AE4B}"/>
    <cellStyle name="Valuta 11 6 2 3" xfId="46753" xr:uid="{E7ED100D-4539-4FBF-ADA4-861266BDFD1F}"/>
    <cellStyle name="Valuta 11 6 3" xfId="19681" xr:uid="{7F2D8A73-99AD-4F50-A7D6-33798643B320}"/>
    <cellStyle name="Valuta 11 6 4" xfId="37728" xr:uid="{70700490-98AF-4921-B3A7-49536688E7AE}"/>
    <cellStyle name="Valuta 11 6 5" xfId="53238" xr:uid="{C2100CCF-FD41-4D84-A83F-32BB10A71914}"/>
    <cellStyle name="Valuta 11 7" xfId="8373" xr:uid="{7BC04663-A580-4A7A-9F75-3916A15F124D}"/>
    <cellStyle name="Valuta 11 7 2" xfId="13526" xr:uid="{E580241D-DBA1-4B15-A72B-D98D6474BED8}"/>
    <cellStyle name="Valuta 11 7 2 2" xfId="30265" xr:uid="{DA24E10E-B5F7-4B56-B1B2-92C9859CE983}"/>
    <cellStyle name="Valuta 11 7 2 3" xfId="48311" xr:uid="{A0C452BD-7D1F-450A-84BD-32DB61AE4079}"/>
    <cellStyle name="Valuta 11 7 3" xfId="21239" xr:uid="{04561A47-206A-4F8A-ABED-215F23611305}"/>
    <cellStyle name="Valuta 11 7 4" xfId="39286" xr:uid="{DDBDA232-EA8B-4A3C-AE02-BFB840045E46}"/>
    <cellStyle name="Valuta 11 7 5" xfId="53480" xr:uid="{01A9B054-E96B-4E46-BBB5-9EF91CB20B06}"/>
    <cellStyle name="Valuta 11 8" xfId="3675" xr:uid="{000787EF-6210-459A-A03C-740E2D430755}"/>
    <cellStyle name="Valuta 11 8 2" xfId="13765" xr:uid="{A37C30CF-488B-41E6-82B7-2C8381958608}"/>
    <cellStyle name="Valuta 11 8 2 2" xfId="25599" xr:uid="{E49AF376-8A6F-4A4B-9877-414BBC47E9E5}"/>
    <cellStyle name="Valuta 11 8 2 3" xfId="43645" xr:uid="{B4A400D5-4F8E-4BA5-9111-9538E1469F53}"/>
    <cellStyle name="Valuta 11 8 3" xfId="16573" xr:uid="{F1F228F1-881D-4FCD-AA37-624367883353}"/>
    <cellStyle name="Valuta 11 8 4" xfId="34620" xr:uid="{B2BEA9B8-73F4-4107-8ACA-406978EA22E1}"/>
    <cellStyle name="Valuta 11 8 5" xfId="53719" xr:uid="{9154F64C-C32E-4E63-8D5F-F0587FA4C886}"/>
    <cellStyle name="Valuta 11 9" xfId="9397" xr:uid="{85EAB896-A9DC-4950-93AA-EF38EAF062E0}"/>
    <cellStyle name="Valuta 11 9 2" xfId="31289" xr:uid="{C661B57D-36DC-46E5-9139-046270B2FC9E}"/>
    <cellStyle name="Valuta 11 9 2 2" xfId="49335" xr:uid="{9725BECB-4BE5-4E6B-BE52-67216A606F47}"/>
    <cellStyle name="Valuta 11 9 3" xfId="22263" xr:uid="{16F5E0DA-44B4-41DC-8082-0E0096CFEF99}"/>
    <cellStyle name="Valuta 11 9 4" xfId="40310" xr:uid="{99CA7738-4E34-4336-BBB0-3E0B06CB4882}"/>
    <cellStyle name="Valuta 12" xfId="38" xr:uid="{00000000-0005-0000-0000-0000D9000000}"/>
    <cellStyle name="Valuta 12 10" xfId="10168" xr:uid="{3225E400-13E4-4A21-B8B9-ED63F195AA1B}"/>
    <cellStyle name="Valuta 12 10 2" xfId="23037" xr:uid="{6D6B2975-5E47-4AD1-8D07-06B793EF92C4}"/>
    <cellStyle name="Valuta 12 10 3" xfId="41083" xr:uid="{83EFB75E-E2B9-4C20-BC56-203E59326026}"/>
    <cellStyle name="Valuta 12 11" xfId="14011" xr:uid="{7D4D1CB4-47C0-43E1-8C68-FB192C3C930E}"/>
    <cellStyle name="Valuta 12 12" xfId="32058" xr:uid="{A897BAE0-0595-4736-8D68-6244DC12C559}"/>
    <cellStyle name="Valuta 12 13" xfId="50123" xr:uid="{E2090444-B2BA-4684-BEA6-0016149BC532}"/>
    <cellStyle name="Valuta 12 14" xfId="928" xr:uid="{2DEE5A60-A0C6-4EF0-B469-F7E8C6E4CEA1}"/>
    <cellStyle name="Valuta 12 15" xfId="53986" xr:uid="{DEB30804-C92A-447B-8CBC-C441B3FD6AC5}"/>
    <cellStyle name="Valuta 12 2" xfId="417" xr:uid="{00000000-0005-0000-0000-0000DA000000}"/>
    <cellStyle name="Valuta 12 2 10" xfId="32313" xr:uid="{80E89004-366E-459E-BCE8-34B1064F6A41}"/>
    <cellStyle name="Valuta 12 2 11" xfId="50378" xr:uid="{B392FED9-A4D6-4195-AC46-CF5C00227A46}"/>
    <cellStyle name="Valuta 12 2 12" xfId="1183" xr:uid="{34244824-41DB-4E83-BAB3-0C23E1465DDB}"/>
    <cellStyle name="Valuta 12 2 13" xfId="54241" xr:uid="{1FF4D446-299F-44CC-AF58-BFB3F855CC0B}"/>
    <cellStyle name="Valuta 12 2 2" xfId="3106" xr:uid="{97BE8FCB-A060-4155-AF04-B258F39C9E69}"/>
    <cellStyle name="Valuta 12 2 2 2" xfId="6256" xr:uid="{D56BDAC7-175F-4FF3-973F-A134625BDB8B}"/>
    <cellStyle name="Valuta 12 2 2 2 2" xfId="12751" xr:uid="{317C66DB-812C-4D37-9CB5-48A51EDD925B}"/>
    <cellStyle name="Valuta 12 2 2 2 2 2" xfId="28179" xr:uid="{494FA157-F5E6-496E-82AD-FC20739DFFEE}"/>
    <cellStyle name="Valuta 12 2 2 2 2 3" xfId="46225" xr:uid="{B9F6DC25-3F72-46A3-87AD-CA78A7D441E1}"/>
    <cellStyle name="Valuta 12 2 2 2 3" xfId="19153" xr:uid="{1F077535-9E22-4512-BC98-A99D9ED6218A}"/>
    <cellStyle name="Valuta 12 2 2 2 4" xfId="37200" xr:uid="{F774336A-E26B-41BE-B403-7B03641D3BCF}"/>
    <cellStyle name="Valuta 12 2 2 2 5" xfId="52706" xr:uid="{4C5282AC-C0EF-4517-B3AA-8D575D61B585}"/>
    <cellStyle name="Valuta 12 2 2 3" xfId="7837" xr:uid="{184EC313-B127-4732-BB58-1E3B212663AB}"/>
    <cellStyle name="Valuta 12 2 2 3 2" xfId="29735" xr:uid="{7EF24A87-81E6-4FC6-8355-0F8EA06A6C16}"/>
    <cellStyle name="Valuta 12 2 2 3 2 2" xfId="47781" xr:uid="{84DEF9FB-3F31-452D-8AF5-3C66A97E2F7F}"/>
    <cellStyle name="Valuta 12 2 2 3 3" xfId="20709" xr:uid="{0716809B-1289-4F51-8E73-7ED85A71E263}"/>
    <cellStyle name="Valuta 12 2 2 3 4" xfId="38756" xr:uid="{357A247D-0594-440E-A2C9-BC6DF310139A}"/>
    <cellStyle name="Valuta 12 2 2 4" xfId="4703" xr:uid="{5DA14DEC-3DF4-45C9-9036-93889D2E1565}"/>
    <cellStyle name="Valuta 12 2 2 4 2" xfId="26627" xr:uid="{1FC10C59-465B-40EE-9883-2BB3A505152F}"/>
    <cellStyle name="Valuta 12 2 2 4 2 2" xfId="44673" xr:uid="{04C27C75-AB7A-4FD6-8F58-497A4BBFD058}"/>
    <cellStyle name="Valuta 12 2 2 4 3" xfId="17601" xr:uid="{D41DF383-EE58-4982-8F4C-90E53A891950}"/>
    <cellStyle name="Valuta 12 2 2 4 4" xfId="35648" xr:uid="{D2350509-4F41-4329-820B-18C245F5CE15}"/>
    <cellStyle name="Valuta 12 2 2 5" xfId="11199" xr:uid="{128A2348-E10B-43F7-9FEB-830290155A21}"/>
    <cellStyle name="Valuta 12 2 2 5 2" xfId="25069" xr:uid="{9E3E84E2-EF93-41B8-BBC5-D68EE9B6A277}"/>
    <cellStyle name="Valuta 12 2 2 5 3" xfId="43115" xr:uid="{56C52B5E-D5CA-41F9-AF85-92E609006743}"/>
    <cellStyle name="Valuta 12 2 2 6" xfId="16043" xr:uid="{B6AEEF47-A977-4ECA-8FBE-1D617C73F0D3}"/>
    <cellStyle name="Valuta 12 2 2 7" xfId="34090" xr:uid="{A2F1123F-CBDA-40E4-BFFB-82122ED65E62}"/>
    <cellStyle name="Valuta 12 2 2 8" xfId="51154" xr:uid="{E39D700E-6F26-49E4-9654-5522D618E065}"/>
    <cellStyle name="Valuta 12 2 3" xfId="2320" xr:uid="{46E8BBCA-0B2B-4620-8601-281C9E01BD5B}"/>
    <cellStyle name="Valuta 12 2 3 2" xfId="5479" xr:uid="{5C459A32-A784-4249-8F3B-B224FFC9B6AF}"/>
    <cellStyle name="Valuta 12 2 3 2 2" xfId="27403" xr:uid="{E843371C-F2AF-4A4D-A728-751A168D77B3}"/>
    <cellStyle name="Valuta 12 2 3 2 2 2" xfId="45449" xr:uid="{949BEE18-E42E-4670-804E-59F451A13C46}"/>
    <cellStyle name="Valuta 12 2 3 2 3" xfId="18377" xr:uid="{C0545F3D-5602-48FF-ABF4-8ED897EF677F}"/>
    <cellStyle name="Valuta 12 2 3 2 4" xfId="36424" xr:uid="{16A9A7CF-15CF-4A41-934C-14F7EE859693}"/>
    <cellStyle name="Valuta 12 2 3 3" xfId="11975" xr:uid="{D2A95720-C291-43E4-B83A-0F832DDE682D}"/>
    <cellStyle name="Valuta 12 2 3 3 2" xfId="24293" xr:uid="{00DFD4CE-3676-4C1E-813A-08F1451A47B3}"/>
    <cellStyle name="Valuta 12 2 3 3 3" xfId="42339" xr:uid="{9AAFA99F-C249-4D8C-B92F-50637A41137D}"/>
    <cellStyle name="Valuta 12 2 3 4" xfId="15267" xr:uid="{DF8FF89E-0F4B-40CD-B05C-8B6AD22AF97D}"/>
    <cellStyle name="Valuta 12 2 3 5" xfId="33314" xr:uid="{73C5C4B7-AB8A-4CF1-84A3-1A0E9A98275F}"/>
    <cellStyle name="Valuta 12 2 3 6" xfId="51930" xr:uid="{BA9C5CD8-B6D1-4FE6-9B61-84D5FD52177A}"/>
    <cellStyle name="Valuta 12 2 4" xfId="7061" xr:uid="{881CAC03-CA69-457E-929E-46CDC8E061D1}"/>
    <cellStyle name="Valuta 12 2 4 2" xfId="28959" xr:uid="{3A64963A-64D1-48FB-9758-E9CE3D4C487F}"/>
    <cellStyle name="Valuta 12 2 4 2 2" xfId="47005" xr:uid="{45960D7D-84DC-46EE-A5EA-0786F2EE9193}"/>
    <cellStyle name="Valuta 12 2 4 3" xfId="19933" xr:uid="{AB0B2B33-5F6D-43DC-9EBD-C8D13C69FC7A}"/>
    <cellStyle name="Valuta 12 2 4 4" xfId="37980" xr:uid="{C582D25B-10E5-4CC9-B31D-84B7D19D4944}"/>
    <cellStyle name="Valuta 12 2 5" xfId="8625" xr:uid="{A480BC46-0C08-45AB-8512-A87E44DEC3B2}"/>
    <cellStyle name="Valuta 12 2 5 2" xfId="30517" xr:uid="{4982D99F-1424-4264-B205-AC298A0D23D7}"/>
    <cellStyle name="Valuta 12 2 5 2 2" xfId="48563" xr:uid="{BF1E13DB-61D2-4519-A1AB-E28AC4236635}"/>
    <cellStyle name="Valuta 12 2 5 3" xfId="21491" xr:uid="{A594104A-8974-4D1D-9BFF-ADD738CD50F1}"/>
    <cellStyle name="Valuta 12 2 5 4" xfId="39538" xr:uid="{152A6A4D-C7FE-4848-B865-9156F330D80E}"/>
    <cellStyle name="Valuta 12 2 6" xfId="3927" xr:uid="{236DB728-FEA1-4B9B-90F6-018BC34FFC2C}"/>
    <cellStyle name="Valuta 12 2 6 2" xfId="25851" xr:uid="{5D521ED6-B5BE-46DB-985B-5E86248463C8}"/>
    <cellStyle name="Valuta 12 2 6 2 2" xfId="43897" xr:uid="{CA158836-7AD7-4C55-896E-4756BBCBD99E}"/>
    <cellStyle name="Valuta 12 2 6 3" xfId="16825" xr:uid="{70BD1FCC-0181-46BA-8383-693441281DAD}"/>
    <cellStyle name="Valuta 12 2 6 4" xfId="34872" xr:uid="{D3C90FBE-9884-40A7-830B-C6ABBA55F030}"/>
    <cellStyle name="Valuta 12 2 7" xfId="9650" xr:uid="{CA28CB16-E217-4324-A498-9A0941F1E5A6}"/>
    <cellStyle name="Valuta 12 2 7 2" xfId="31542" xr:uid="{C92F43CF-F045-44E8-A5EB-9F05E83D3A00}"/>
    <cellStyle name="Valuta 12 2 7 2 2" xfId="49588" xr:uid="{CB9A4D99-17FA-4E97-94AB-FF1692C94EBB}"/>
    <cellStyle name="Valuta 12 2 7 3" xfId="22516" xr:uid="{D8D9E9B1-0D98-4313-AD6C-A4D28A9F5EB8}"/>
    <cellStyle name="Valuta 12 2 7 4" xfId="40563" xr:uid="{85796A49-3EBF-4348-A77A-58ABAB8137EB}"/>
    <cellStyle name="Valuta 12 2 8" xfId="10423" xr:uid="{7C3568B9-CB50-412B-B22B-02899A77790A}"/>
    <cellStyle name="Valuta 12 2 8 2" xfId="23292" xr:uid="{14818223-175C-43DE-92A5-13D264CBEEE9}"/>
    <cellStyle name="Valuta 12 2 8 3" xfId="41338" xr:uid="{F874D2B8-5D7F-4AB9-9824-A443254CF81B}"/>
    <cellStyle name="Valuta 12 2 9" xfId="14266" xr:uid="{B51A8FA8-9783-4DB4-9114-A0A00AD0E8D7}"/>
    <cellStyle name="Valuta 12 3" xfId="688" xr:uid="{F6A7A13E-CC8D-4612-9473-0DD4D4A07BF5}"/>
    <cellStyle name="Valuta 12 3 10" xfId="32571" xr:uid="{41D73C3A-ACB3-4CCD-BDCF-DFEB50B29D1F}"/>
    <cellStyle name="Valuta 12 3 11" xfId="50636" xr:uid="{B50FDC44-3CC1-49FB-BFFC-32DF04795750}"/>
    <cellStyle name="Valuta 12 3 12" xfId="1442" xr:uid="{D30C93B1-5EFD-4046-BD49-C27D9184501B}"/>
    <cellStyle name="Valuta 12 3 13" xfId="54499" xr:uid="{AB463315-CBCD-4C29-8C36-3091A9D5D8FE}"/>
    <cellStyle name="Valuta 12 3 2" xfId="3364" xr:uid="{163A5F98-E86D-4D10-8806-138FEC4D5DD1}"/>
    <cellStyle name="Valuta 12 3 2 2" xfId="6514" xr:uid="{22448693-7FC5-4F22-82D4-0EBFD021D6E5}"/>
    <cellStyle name="Valuta 12 3 2 2 2" xfId="13009" xr:uid="{4F9D4218-3DAF-4960-A63D-81D22938158C}"/>
    <cellStyle name="Valuta 12 3 2 2 2 2" xfId="28437" xr:uid="{B85F04C2-C6FB-4B17-9E79-6265F876BCEF}"/>
    <cellStyle name="Valuta 12 3 2 2 2 3" xfId="46483" xr:uid="{19148A33-8E46-45B6-946A-AE44D1A7015B}"/>
    <cellStyle name="Valuta 12 3 2 2 3" xfId="19411" xr:uid="{DA5FC3A6-B21F-4F52-B807-7D4A9A52EEEF}"/>
    <cellStyle name="Valuta 12 3 2 2 4" xfId="37458" xr:uid="{11CE3734-1AA9-47C7-BC59-FC9E85314BF3}"/>
    <cellStyle name="Valuta 12 3 2 2 5" xfId="52964" xr:uid="{092B3CC5-05A8-4FA1-82FB-519645DBD03C}"/>
    <cellStyle name="Valuta 12 3 2 3" xfId="8095" xr:uid="{DB5F1D46-471D-47CC-B297-BE79BF8D5E42}"/>
    <cellStyle name="Valuta 12 3 2 3 2" xfId="29993" xr:uid="{0BC5E22C-9A20-4473-8687-B438394019C5}"/>
    <cellStyle name="Valuta 12 3 2 3 2 2" xfId="48039" xr:uid="{54CD4CAA-EC20-4397-93FB-77F713B2211F}"/>
    <cellStyle name="Valuta 12 3 2 3 3" xfId="20967" xr:uid="{07432A31-933E-4275-9528-BF27DB3347B4}"/>
    <cellStyle name="Valuta 12 3 2 3 4" xfId="39014" xr:uid="{E39D6618-4223-4B42-BC07-DBAA4B35763F}"/>
    <cellStyle name="Valuta 12 3 2 4" xfId="4961" xr:uid="{71A05CE2-9A71-480E-B9B5-19101DFE8E9B}"/>
    <cellStyle name="Valuta 12 3 2 4 2" xfId="26885" xr:uid="{82388B5F-EEF4-4850-8629-97FFF9523487}"/>
    <cellStyle name="Valuta 12 3 2 4 2 2" xfId="44931" xr:uid="{DBA1B04E-DCEA-47B2-81B0-EDEBAF8F8D6C}"/>
    <cellStyle name="Valuta 12 3 2 4 3" xfId="17859" xr:uid="{0D5554E8-E927-4860-92FE-517F67641E22}"/>
    <cellStyle name="Valuta 12 3 2 4 4" xfId="35906" xr:uid="{3C34E506-88F4-4ED6-ABC3-D69F8BA70040}"/>
    <cellStyle name="Valuta 12 3 2 5" xfId="11457" xr:uid="{429A2545-4904-4767-84BE-06D188E6375B}"/>
    <cellStyle name="Valuta 12 3 2 5 2" xfId="25327" xr:uid="{7F125661-2A80-465A-86F3-85A0CA3656D0}"/>
    <cellStyle name="Valuta 12 3 2 5 3" xfId="43373" xr:uid="{7C075C22-88FA-4E6E-ABD1-D9251381A6D1}"/>
    <cellStyle name="Valuta 12 3 2 6" xfId="16301" xr:uid="{C44E1A8E-55E4-4490-B4C3-08DBB4B49720}"/>
    <cellStyle name="Valuta 12 3 2 7" xfId="34348" xr:uid="{6AF91FA8-4361-4B01-80E1-4C1900EF6ED5}"/>
    <cellStyle name="Valuta 12 3 2 8" xfId="51412" xr:uid="{F3C141D3-5376-4B2A-983F-03D9A22AF0A7}"/>
    <cellStyle name="Valuta 12 3 3" xfId="2578" xr:uid="{5E4DB9A7-9E6B-4BB2-8D30-9CE6DB091CBA}"/>
    <cellStyle name="Valuta 12 3 3 2" xfId="5737" xr:uid="{B5EEE454-B630-4D5F-BF3B-1883F96CB171}"/>
    <cellStyle name="Valuta 12 3 3 2 2" xfId="27661" xr:uid="{B264A85E-C3C6-4E66-A84C-7D4F0289E047}"/>
    <cellStyle name="Valuta 12 3 3 2 2 2" xfId="45707" xr:uid="{40B21933-0C8C-4BF3-80BD-5B7A55238E1C}"/>
    <cellStyle name="Valuta 12 3 3 2 3" xfId="18635" xr:uid="{8F9F6255-7579-4783-811C-7C6CB20D5CFC}"/>
    <cellStyle name="Valuta 12 3 3 2 4" xfId="36682" xr:uid="{A6080559-4FB3-4516-AA0B-6C8D3A38F043}"/>
    <cellStyle name="Valuta 12 3 3 3" xfId="12233" xr:uid="{CA140571-36A6-451A-841F-99CEFD96B8D5}"/>
    <cellStyle name="Valuta 12 3 3 3 2" xfId="24551" xr:uid="{07F6E7CF-DB1C-4B18-86B6-E435F671C8DE}"/>
    <cellStyle name="Valuta 12 3 3 3 3" xfId="42597" xr:uid="{993BE954-A99F-4A41-8C1F-E473F5ECC3C6}"/>
    <cellStyle name="Valuta 12 3 3 4" xfId="15525" xr:uid="{E56FA084-79BD-47A7-889D-30C6D62CC2A6}"/>
    <cellStyle name="Valuta 12 3 3 5" xfId="33572" xr:uid="{4CA295A3-A067-462D-8EFF-AA892A25D28D}"/>
    <cellStyle name="Valuta 12 3 3 6" xfId="52188" xr:uid="{1B2EB16A-E4B8-450B-999B-D2A239533570}"/>
    <cellStyle name="Valuta 12 3 4" xfId="7319" xr:uid="{CEE9933B-AE79-42DB-A43E-7CFEF235E582}"/>
    <cellStyle name="Valuta 12 3 4 2" xfId="29217" xr:uid="{3B4D2217-0DFB-43D9-A5D7-8DCE2DBAA06D}"/>
    <cellStyle name="Valuta 12 3 4 2 2" xfId="47263" xr:uid="{BB0F9C36-24C2-47A9-ABB8-E2819F2AB010}"/>
    <cellStyle name="Valuta 12 3 4 3" xfId="20191" xr:uid="{50962C76-5F3E-43A6-9F2F-1791FA9F13CE}"/>
    <cellStyle name="Valuta 12 3 4 4" xfId="38238" xr:uid="{31CA31C9-E254-4157-8BE2-D2300FC8F364}"/>
    <cellStyle name="Valuta 12 3 5" xfId="8883" xr:uid="{B1ABE40E-0153-41C9-915F-C0C0C480AEA1}"/>
    <cellStyle name="Valuta 12 3 5 2" xfId="30775" xr:uid="{C00BCDF1-E7A8-40F2-9BB5-A6775FBF925E}"/>
    <cellStyle name="Valuta 12 3 5 2 2" xfId="48821" xr:uid="{4034A7B8-9EAA-4C00-9C03-7EB9B27EDBCF}"/>
    <cellStyle name="Valuta 12 3 5 3" xfId="21749" xr:uid="{30F39BE1-C3DA-483C-827A-0BD89C428DC9}"/>
    <cellStyle name="Valuta 12 3 5 4" xfId="39796" xr:uid="{147B3EC1-ABAF-49C2-AF1F-766D0E17C1A6}"/>
    <cellStyle name="Valuta 12 3 6" xfId="4185" xr:uid="{F08FC547-1C9E-4ACD-8466-118E419B0209}"/>
    <cellStyle name="Valuta 12 3 6 2" xfId="26109" xr:uid="{9A075598-8739-4F33-A5AD-42483EDF7E9A}"/>
    <cellStyle name="Valuta 12 3 6 2 2" xfId="44155" xr:uid="{423ED33C-1B35-4DE4-A09E-6FAF01A7DCB4}"/>
    <cellStyle name="Valuta 12 3 6 3" xfId="17083" xr:uid="{CC19C98D-640D-4DC5-A35E-67202C4FCE9C}"/>
    <cellStyle name="Valuta 12 3 6 4" xfId="35130" xr:uid="{6F8C5671-D479-4BF3-8721-4667C1166845}"/>
    <cellStyle name="Valuta 12 3 7" xfId="9908" xr:uid="{96D96C28-E588-4EE3-B9AA-5EBE17C400F1}"/>
    <cellStyle name="Valuta 12 3 7 2" xfId="31800" xr:uid="{3A5879F0-F175-41FC-983A-917E289C87C9}"/>
    <cellStyle name="Valuta 12 3 7 2 2" xfId="49846" xr:uid="{FBAEDB02-6CCC-4A80-AB53-95F7B9148FCE}"/>
    <cellStyle name="Valuta 12 3 7 3" xfId="22774" xr:uid="{3548B56B-926D-4101-BA4C-96DD3D86DDC9}"/>
    <cellStyle name="Valuta 12 3 7 4" xfId="40821" xr:uid="{1C244EF5-16FB-4A99-9A07-21BEBFAFEA84}"/>
    <cellStyle name="Valuta 12 3 8" xfId="10681" xr:uid="{5253813A-BA19-4B2C-9177-B45AC7AE59BF}"/>
    <cellStyle name="Valuta 12 3 8 2" xfId="23550" xr:uid="{37508276-3B6E-4713-BDFE-2A8225171326}"/>
    <cellStyle name="Valuta 12 3 8 3" xfId="41596" xr:uid="{2C0305F9-92CC-44DF-8BB6-AF9B31B9DA5A}"/>
    <cellStyle name="Valuta 12 3 9" xfId="14524" xr:uid="{7C83338B-166B-41DF-A00F-D1DFF50D563F}"/>
    <cellStyle name="Valuta 12 4" xfId="1808" xr:uid="{BF723264-0D09-47B5-BC4B-E7EDFDA62D49}"/>
    <cellStyle name="Valuta 12 4 2" xfId="2851" xr:uid="{0D4CF2B5-3E21-4966-A6C1-E2CAAEEAF45C}"/>
    <cellStyle name="Valuta 12 4 2 2" xfId="6001" xr:uid="{6FDD9509-F22B-429D-8BBB-E5443A95F586}"/>
    <cellStyle name="Valuta 12 4 2 2 2" xfId="27924" xr:uid="{839FCFEE-3260-41FE-AEA6-CBCB27783ADE}"/>
    <cellStyle name="Valuta 12 4 2 2 2 2" xfId="45970" xr:uid="{AC583774-FF78-4775-B96F-00EF28C7080B}"/>
    <cellStyle name="Valuta 12 4 2 2 3" xfId="18898" xr:uid="{BDE9D6D7-C2DB-4FB9-8A45-ACDB88F6D8AA}"/>
    <cellStyle name="Valuta 12 4 2 2 4" xfId="36945" xr:uid="{7BD43EBC-48EC-4E39-9CDB-8E353DCF5210}"/>
    <cellStyle name="Valuta 12 4 2 3" xfId="12496" xr:uid="{5EC0A1D8-4A15-4761-9669-62A7FBC66529}"/>
    <cellStyle name="Valuta 12 4 2 3 2" xfId="24814" xr:uid="{F613AAD7-90EF-49AC-937A-B2337A10D9B7}"/>
    <cellStyle name="Valuta 12 4 2 3 3" xfId="42860" xr:uid="{B5A3B32D-6E15-4BA3-A458-644832D70DF6}"/>
    <cellStyle name="Valuta 12 4 2 4" xfId="15788" xr:uid="{20FD0577-861E-4595-80C5-AA80D05F6AE3}"/>
    <cellStyle name="Valuta 12 4 2 5" xfId="33835" xr:uid="{330F4977-8673-4423-9821-A17896E3246E}"/>
    <cellStyle name="Valuta 12 4 2 6" xfId="52451" xr:uid="{7671E5FC-3BDB-42E0-8952-6FFFABFDB667}"/>
    <cellStyle name="Valuta 12 4 3" xfId="7582" xr:uid="{52403884-75AA-4751-A96D-9BC06C838A08}"/>
    <cellStyle name="Valuta 12 4 3 2" xfId="29480" xr:uid="{B20964BC-0A1A-45DA-B129-9C8F4F0C9C9D}"/>
    <cellStyle name="Valuta 12 4 3 2 2" xfId="47526" xr:uid="{D3C6F0A2-672C-45E0-9CBA-EA1B95401493}"/>
    <cellStyle name="Valuta 12 4 3 3" xfId="20454" xr:uid="{9F2F3C8B-1880-4CBE-8C98-A5F27DB16C97}"/>
    <cellStyle name="Valuta 12 4 3 4" xfId="38501" xr:uid="{C668B022-9A7E-4E39-A14B-7863C7C32DDE}"/>
    <cellStyle name="Valuta 12 4 4" xfId="9130" xr:uid="{656242C5-49A5-4C19-8421-D18B20444A59}"/>
    <cellStyle name="Valuta 12 4 4 2" xfId="31022" xr:uid="{68A311B8-6F25-4B0F-ABF2-8E03CD5CC793}"/>
    <cellStyle name="Valuta 12 4 4 2 2" xfId="49068" xr:uid="{3F53C72F-9041-4C41-84E0-7473478E3A45}"/>
    <cellStyle name="Valuta 12 4 4 3" xfId="21996" xr:uid="{B7F562B1-A156-45DE-881F-6FA82AB7266C}"/>
    <cellStyle name="Valuta 12 4 4 4" xfId="40043" xr:uid="{C702DE1C-C007-4ABF-B13B-6AEEC168A886}"/>
    <cellStyle name="Valuta 12 4 5" xfId="4448" xr:uid="{B3017541-85A6-497E-A634-EE66DEC27D39}"/>
    <cellStyle name="Valuta 12 4 5 2" xfId="26372" xr:uid="{4220FC7F-762D-41A8-8D1A-BA84CC7E6F77}"/>
    <cellStyle name="Valuta 12 4 5 2 2" xfId="44418" xr:uid="{D385D5D0-8CE0-40E1-8672-511A7D3DF843}"/>
    <cellStyle name="Valuta 12 4 5 3" xfId="17346" xr:uid="{CE16A7EE-3A38-4B14-97E8-F4B026AE4805}"/>
    <cellStyle name="Valuta 12 4 5 4" xfId="35393" xr:uid="{62EA7897-2CA1-4370-833B-7848D89A542B}"/>
    <cellStyle name="Valuta 12 4 6" xfId="10944" xr:uid="{1B89C256-1E9A-4941-AECA-3772E2D31A13}"/>
    <cellStyle name="Valuta 12 4 6 2" xfId="23798" xr:uid="{3653CA6A-FFAB-4A9B-8533-4874E0A8CA00}"/>
    <cellStyle name="Valuta 12 4 6 3" xfId="41844" xr:uid="{358101C6-1F8A-4D39-AFBE-B67751968432}"/>
    <cellStyle name="Valuta 12 4 7" xfId="14772" xr:uid="{D37537B7-20C7-43A4-8C04-E367024020E2}"/>
    <cellStyle name="Valuta 12 4 8" xfId="32819" xr:uid="{8392CA63-CF0B-4C17-8828-9DDCDD6924A2}"/>
    <cellStyle name="Valuta 12 4 9" xfId="50899" xr:uid="{BDD3C5E4-6265-400B-8E0F-273CE8E646DF}"/>
    <cellStyle name="Valuta 12 5" xfId="2064" xr:uid="{3DD88CD0-A59D-4F58-94BC-11A2FF69B360}"/>
    <cellStyle name="Valuta 12 5 2" xfId="5224" xr:uid="{07424959-C1D8-4D99-966B-192138889DFC}"/>
    <cellStyle name="Valuta 12 5 2 2" xfId="27148" xr:uid="{772C77B7-3A10-46F6-8DF5-B06D34696FC8}"/>
    <cellStyle name="Valuta 12 5 2 2 2" xfId="45194" xr:uid="{B93D03B9-2986-4935-9613-40EA781D2AD0}"/>
    <cellStyle name="Valuta 12 5 2 3" xfId="18122" xr:uid="{1FEB15D0-EFC2-4C41-91BC-C75BEC7D6166}"/>
    <cellStyle name="Valuta 12 5 2 4" xfId="36169" xr:uid="{CEA4C9D0-016E-41C2-B1A9-24BBA45D747B}"/>
    <cellStyle name="Valuta 12 5 3" xfId="11720" xr:uid="{E30C7472-93C1-4284-B17F-E9F692DD061F}"/>
    <cellStyle name="Valuta 12 5 3 2" xfId="24038" xr:uid="{CFACEA71-2EB8-435D-94A6-C5FF855D3127}"/>
    <cellStyle name="Valuta 12 5 3 3" xfId="42084" xr:uid="{6C8BAFD3-653A-435C-AE0C-DAC4B98E3FAB}"/>
    <cellStyle name="Valuta 12 5 4" xfId="15012" xr:uid="{135A38F3-2BD0-496D-A985-91EC8C749E7C}"/>
    <cellStyle name="Valuta 12 5 5" xfId="33059" xr:uid="{A8A27404-C786-4337-B131-4797558BF1F1}"/>
    <cellStyle name="Valuta 12 5 6" xfId="51675" xr:uid="{5A261903-74CF-451C-A78A-06B033804AF7}"/>
    <cellStyle name="Valuta 12 6" xfId="6806" xr:uid="{7F3D9F73-59C1-41B5-8902-DE162D3EABB6}"/>
    <cellStyle name="Valuta 12 6 2" xfId="13279" xr:uid="{FEBB5B15-9F95-4605-810E-616550CF0E1E}"/>
    <cellStyle name="Valuta 12 6 2 2" xfId="28704" xr:uid="{10F836B9-B6B1-4983-AA75-9A4F90A6014A}"/>
    <cellStyle name="Valuta 12 6 2 3" xfId="46750" xr:uid="{635AB948-8B05-4337-B128-209AD98D6674}"/>
    <cellStyle name="Valuta 12 6 3" xfId="19678" xr:uid="{76839A8F-6193-4BC4-A5EC-F0CD0B8BA85B}"/>
    <cellStyle name="Valuta 12 6 4" xfId="37725" xr:uid="{3CA9556C-7BFB-48F2-A673-1CB2C41ED1B9}"/>
    <cellStyle name="Valuta 12 6 5" xfId="53234" xr:uid="{9569944D-71C2-4BE5-B433-F09EE1359892}"/>
    <cellStyle name="Valuta 12 7" xfId="8370" xr:uid="{17CE4B99-3600-472A-B12D-32675E1E7FD0}"/>
    <cellStyle name="Valuta 12 7 2" xfId="13514" xr:uid="{50C77DC0-D09E-4619-88B7-E883AA0D7426}"/>
    <cellStyle name="Valuta 12 7 2 2" xfId="30262" xr:uid="{1E732F9E-98B9-44EC-86FD-B6542125E0A0}"/>
    <cellStyle name="Valuta 12 7 2 3" xfId="48308" xr:uid="{5DE95AA7-18B7-4B51-B6AE-9B9DF9A49E99}"/>
    <cellStyle name="Valuta 12 7 3" xfId="21236" xr:uid="{6A52B7DE-7933-410E-B014-0DDD9C073652}"/>
    <cellStyle name="Valuta 12 7 4" xfId="39283" xr:uid="{7F50604C-9DCE-41B6-A18A-D4778C9AD49B}"/>
    <cellStyle name="Valuta 12 7 5" xfId="53468" xr:uid="{E7EBF665-6D2A-4A73-96DA-11B9444EB8AA}"/>
    <cellStyle name="Valuta 12 8" xfId="3672" xr:uid="{4E2BD114-6ED0-4617-90AF-5785D4CE2A7A}"/>
    <cellStyle name="Valuta 12 8 2" xfId="13762" xr:uid="{BE2289E9-41D2-49F5-B08A-2F50925822F1}"/>
    <cellStyle name="Valuta 12 8 2 2" xfId="25596" xr:uid="{2A619B2A-C398-4902-B7E0-26CDD44F32B2}"/>
    <cellStyle name="Valuta 12 8 2 3" xfId="43642" xr:uid="{074DC112-27FE-408C-BCBC-0B53FB9544FA}"/>
    <cellStyle name="Valuta 12 8 3" xfId="16570" xr:uid="{D9349241-D60B-4891-B421-E194CBC680B9}"/>
    <cellStyle name="Valuta 12 8 4" xfId="34617" xr:uid="{5E53A353-25EE-4E53-AF17-CDA9EB68B3D0}"/>
    <cellStyle name="Valuta 12 8 5" xfId="53716" xr:uid="{50E82766-BF82-4CAB-B9F4-F18DDB381153}"/>
    <cellStyle name="Valuta 12 9" xfId="9394" xr:uid="{23730C0A-6A3B-48B1-9936-6CC05D89515A}"/>
    <cellStyle name="Valuta 12 9 2" xfId="31286" xr:uid="{A19E64F1-F391-42C5-A8F4-C765D03A1417}"/>
    <cellStyle name="Valuta 12 9 2 2" xfId="49332" xr:uid="{6719B349-D03C-4867-B088-AC644303AEF0}"/>
    <cellStyle name="Valuta 12 9 3" xfId="22260" xr:uid="{2CEAE39A-E22C-41B4-935A-206864FD990E}"/>
    <cellStyle name="Valuta 12 9 4" xfId="40307" xr:uid="{95916FAE-96D8-4128-B33B-498C97B1782A}"/>
    <cellStyle name="Valuta 13" xfId="50106" xr:uid="{9CB44AA3-3B9E-433F-AED1-730AF3A9F1B8}"/>
    <cellStyle name="Valuta 2" xfId="56" xr:uid="{00000000-0005-0000-0000-0000DB000000}"/>
    <cellStyle name="Valuta 2 10" xfId="366" xr:uid="{00000000-0005-0000-0000-0000DC000000}"/>
    <cellStyle name="Valuta 2 10 10" xfId="32290" xr:uid="{9F2F8F13-3F03-4623-8855-C592D6F37B07}"/>
    <cellStyle name="Valuta 2 10 11" xfId="50355" xr:uid="{2467C7DD-37F5-47C7-AD7C-E0CBDF6B4672}"/>
    <cellStyle name="Valuta 2 10 12" xfId="1160" xr:uid="{1D823AB5-DA94-45D2-A699-317517496B89}"/>
    <cellStyle name="Valuta 2 10 13" xfId="54218" xr:uid="{6898083B-6F1C-4C50-9BB6-00278636BE98}"/>
    <cellStyle name="Valuta 2 10 2" xfId="3083" xr:uid="{FF3A490C-C589-4F01-B56C-23B028B36591}"/>
    <cellStyle name="Valuta 2 10 2 2" xfId="6233" xr:uid="{EF870274-A690-4357-A985-896C26816C79}"/>
    <cellStyle name="Valuta 2 10 2 2 2" xfId="12728" xr:uid="{1D1CB951-762C-4004-9968-1398986B3B8D}"/>
    <cellStyle name="Valuta 2 10 2 2 2 2" xfId="28156" xr:uid="{02F1A875-6440-4F84-ABBF-33AB49E5284E}"/>
    <cellStyle name="Valuta 2 10 2 2 2 3" xfId="46202" xr:uid="{AE072C74-B045-4C06-AC20-C3B5BBA94DEB}"/>
    <cellStyle name="Valuta 2 10 2 2 3" xfId="19130" xr:uid="{B12BECF9-015A-412D-8F96-F0A751883B12}"/>
    <cellStyle name="Valuta 2 10 2 2 4" xfId="37177" xr:uid="{110318F2-D19A-42E0-80A9-9031B94307A5}"/>
    <cellStyle name="Valuta 2 10 2 2 5" xfId="52683" xr:uid="{762309D3-E6F0-47AB-8A98-2589E3A0F652}"/>
    <cellStyle name="Valuta 2 10 2 3" xfId="7814" xr:uid="{DD96A716-B501-40B8-856B-052CC7949218}"/>
    <cellStyle name="Valuta 2 10 2 3 2" xfId="29712" xr:uid="{60D1D006-D4EB-46B8-8304-9FBF3B6E6745}"/>
    <cellStyle name="Valuta 2 10 2 3 2 2" xfId="47758" xr:uid="{9BB86072-CE31-4EB7-A830-41646CA18D90}"/>
    <cellStyle name="Valuta 2 10 2 3 3" xfId="20686" xr:uid="{0ABD3455-028A-4840-823A-6E512C607488}"/>
    <cellStyle name="Valuta 2 10 2 3 4" xfId="38733" xr:uid="{A3029402-7913-4628-AF62-586BA9F5528B}"/>
    <cellStyle name="Valuta 2 10 2 4" xfId="4680" xr:uid="{4C5496B5-C8D3-4905-AC9B-62AF540D4F14}"/>
    <cellStyle name="Valuta 2 10 2 4 2" xfId="26604" xr:uid="{51FAEDB4-60CD-49D9-ACC0-1BC1E3E02745}"/>
    <cellStyle name="Valuta 2 10 2 4 2 2" xfId="44650" xr:uid="{00F78774-C025-4735-9B8C-5E2BF57579F7}"/>
    <cellStyle name="Valuta 2 10 2 4 3" xfId="17578" xr:uid="{6F675E2E-619D-4874-9B8E-979F836B2EF4}"/>
    <cellStyle name="Valuta 2 10 2 4 4" xfId="35625" xr:uid="{7EF7D227-25A1-4CE1-BFAD-AC140A1A2BC6}"/>
    <cellStyle name="Valuta 2 10 2 5" xfId="11176" xr:uid="{EE350E86-3686-47F9-95EC-C80631CB4757}"/>
    <cellStyle name="Valuta 2 10 2 5 2" xfId="25046" xr:uid="{250B9C96-3EEC-4892-AB4E-085CD8CF64EB}"/>
    <cellStyle name="Valuta 2 10 2 5 3" xfId="43092" xr:uid="{4C221513-00D5-452A-A3F7-87B0190F1FF0}"/>
    <cellStyle name="Valuta 2 10 2 6" xfId="16020" xr:uid="{C00660EE-0813-4F1D-A372-18E2D61ACC0A}"/>
    <cellStyle name="Valuta 2 10 2 7" xfId="34067" xr:uid="{CA018F4C-0743-4303-A6A8-2696D32D1203}"/>
    <cellStyle name="Valuta 2 10 2 8" xfId="51131" xr:uid="{B005CD5B-61BC-46DC-8F05-EEFCA459707D}"/>
    <cellStyle name="Valuta 2 10 3" xfId="2297" xr:uid="{5AA21345-8F07-4F43-A85B-7EBDE9AB00BC}"/>
    <cellStyle name="Valuta 2 10 3 2" xfId="5456" xr:uid="{E317BE63-E652-4E50-A6FA-54F9A1E69619}"/>
    <cellStyle name="Valuta 2 10 3 2 2" xfId="27380" xr:uid="{9DDED33D-A891-4820-B9D7-275F736FF07F}"/>
    <cellStyle name="Valuta 2 10 3 2 2 2" xfId="45426" xr:uid="{06AD7507-AE77-4296-858E-F602EADDFD4D}"/>
    <cellStyle name="Valuta 2 10 3 2 3" xfId="18354" xr:uid="{387FCDCB-F7D9-4166-B39C-39AB755F4B43}"/>
    <cellStyle name="Valuta 2 10 3 2 4" xfId="36401" xr:uid="{38DF0546-24E6-42CB-85EA-E560BD6EE0E7}"/>
    <cellStyle name="Valuta 2 10 3 3" xfId="11952" xr:uid="{8CDCB6C2-6120-4269-B976-236FE4B476D9}"/>
    <cellStyle name="Valuta 2 10 3 3 2" xfId="24270" xr:uid="{A5F4345E-1C89-4142-889B-EDC2E8B7C959}"/>
    <cellStyle name="Valuta 2 10 3 3 3" xfId="42316" xr:uid="{F8D17D86-9813-4547-9BCC-24BB37379D85}"/>
    <cellStyle name="Valuta 2 10 3 4" xfId="15244" xr:uid="{18E93ED0-B856-4EEC-AB0A-5E9961838BAD}"/>
    <cellStyle name="Valuta 2 10 3 5" xfId="33291" xr:uid="{816EBCC9-00D3-4B12-98B5-87E24CB8B633}"/>
    <cellStyle name="Valuta 2 10 3 6" xfId="51907" xr:uid="{F997A3F8-1868-4F4B-9CB6-B9E525FDB52B}"/>
    <cellStyle name="Valuta 2 10 4" xfId="7038" xr:uid="{D40B534D-D636-4D10-8AF5-47CE8554B91A}"/>
    <cellStyle name="Valuta 2 10 4 2" xfId="28936" xr:uid="{D2BBC1B8-ADE1-4BB3-B6CA-C7E32334130B}"/>
    <cellStyle name="Valuta 2 10 4 2 2" xfId="46982" xr:uid="{6ECF3D3F-4A91-402C-8302-E75394186C12}"/>
    <cellStyle name="Valuta 2 10 4 3" xfId="19910" xr:uid="{20FADFEA-B687-4BAD-A6F9-A526E311570D}"/>
    <cellStyle name="Valuta 2 10 4 4" xfId="37957" xr:uid="{604C79AF-8D92-4387-BFDE-92FE55A5BE1A}"/>
    <cellStyle name="Valuta 2 10 5" xfId="8602" xr:uid="{559DF358-A38D-487A-8605-7F78AB321A2E}"/>
    <cellStyle name="Valuta 2 10 5 2" xfId="30494" xr:uid="{70248CCB-1409-48D3-B84B-386118026C1E}"/>
    <cellStyle name="Valuta 2 10 5 2 2" xfId="48540" xr:uid="{C5A3283D-953C-4A61-B927-928580CB071F}"/>
    <cellStyle name="Valuta 2 10 5 3" xfId="21468" xr:uid="{AB3C1B84-51F6-423F-9866-CE241B9286CA}"/>
    <cellStyle name="Valuta 2 10 5 4" xfId="39515" xr:uid="{FCFA8432-C944-4693-BB37-1129A8494B5B}"/>
    <cellStyle name="Valuta 2 10 6" xfId="3904" xr:uid="{780712CB-7A3F-4F9B-87D9-24CA2940A295}"/>
    <cellStyle name="Valuta 2 10 6 2" xfId="25828" xr:uid="{E6F812EE-B142-4DB6-8AF0-CE9FB1415701}"/>
    <cellStyle name="Valuta 2 10 6 2 2" xfId="43874" xr:uid="{21DFEF50-B74B-48CF-AA0F-1305DAF69014}"/>
    <cellStyle name="Valuta 2 10 6 3" xfId="16802" xr:uid="{62B29641-6469-4883-AFDD-F9C830EB333C}"/>
    <cellStyle name="Valuta 2 10 6 4" xfId="34849" xr:uid="{0DB6F1C1-AC8F-478E-AF7E-8EE39F379C82}"/>
    <cellStyle name="Valuta 2 10 7" xfId="9627" xr:uid="{55404A6E-E26A-4883-899B-8B606B5F4919}"/>
    <cellStyle name="Valuta 2 10 7 2" xfId="31519" xr:uid="{D0FE07F7-6DF6-4FA5-AECA-C15F168B5C10}"/>
    <cellStyle name="Valuta 2 10 7 2 2" xfId="49565" xr:uid="{4586EEE9-A709-4A4F-91FF-B5498499348E}"/>
    <cellStyle name="Valuta 2 10 7 3" xfId="22493" xr:uid="{8C415895-97F1-4DC9-9A5F-1456CD335E08}"/>
    <cellStyle name="Valuta 2 10 7 4" xfId="40540" xr:uid="{012FE432-10DA-41C5-B44E-DE4E149D2F5F}"/>
    <cellStyle name="Valuta 2 10 8" xfId="10400" xr:uid="{FF2AE206-D2EA-4CB3-9196-06D9CA196A03}"/>
    <cellStyle name="Valuta 2 10 8 2" xfId="23269" xr:uid="{CAC3B28A-B6D0-4EDE-90F8-CAEF4069E75F}"/>
    <cellStyle name="Valuta 2 10 8 3" xfId="41315" xr:uid="{079289D8-3791-4826-A24D-58EF913C8E81}"/>
    <cellStyle name="Valuta 2 10 9" xfId="14243" xr:uid="{28FC4532-53C1-44B8-B168-8B39551300C4}"/>
    <cellStyle name="Valuta 2 11" xfId="438" xr:uid="{00000000-0005-0000-0000-0000DD000000}"/>
    <cellStyle name="Valuta 2 11 10" xfId="32323" xr:uid="{E4798888-B8C5-4134-9F2A-B3B28C838EB4}"/>
    <cellStyle name="Valuta 2 11 11" xfId="50388" xr:uid="{FA3F45FE-8D79-42D1-8BCF-51DA414F9933}"/>
    <cellStyle name="Valuta 2 11 12" xfId="1193" xr:uid="{3B2346DC-679B-4C2F-A237-5A8F61F6DBDC}"/>
    <cellStyle name="Valuta 2 11 13" xfId="54251" xr:uid="{EF955BE8-B9E8-4128-9059-062A72D23BF5}"/>
    <cellStyle name="Valuta 2 11 2" xfId="3116" xr:uid="{6DCE109E-ADD3-4CBE-9B3A-3E03DB118C4E}"/>
    <cellStyle name="Valuta 2 11 2 2" xfId="6266" xr:uid="{63988066-C6E0-4C8A-87FB-48ACF61EAA0B}"/>
    <cellStyle name="Valuta 2 11 2 2 2" xfId="12761" xr:uid="{11B3B043-93DC-44A8-B60E-EB27AF2AE55D}"/>
    <cellStyle name="Valuta 2 11 2 2 2 2" xfId="28189" xr:uid="{D2B2AF54-96CC-4651-92B1-5921E1A24A3E}"/>
    <cellStyle name="Valuta 2 11 2 2 2 3" xfId="46235" xr:uid="{25393BF3-A5B6-428E-AA98-BC6E9AAE7AEF}"/>
    <cellStyle name="Valuta 2 11 2 2 3" xfId="19163" xr:uid="{C12805A2-8281-46CF-9232-654DD8184F1C}"/>
    <cellStyle name="Valuta 2 11 2 2 4" xfId="37210" xr:uid="{88138331-69FC-45F3-8379-72380517DA06}"/>
    <cellStyle name="Valuta 2 11 2 2 5" xfId="52716" xr:uid="{B81D5FE6-A98C-4B73-B4DA-0297786C3664}"/>
    <cellStyle name="Valuta 2 11 2 3" xfId="7847" xr:uid="{9A7C9C35-0261-4FFA-A036-98E36F8CCC70}"/>
    <cellStyle name="Valuta 2 11 2 3 2" xfId="29745" xr:uid="{F5993691-D744-455B-8F71-CD19553BCEDC}"/>
    <cellStyle name="Valuta 2 11 2 3 2 2" xfId="47791" xr:uid="{B382D8C7-B0EB-4324-ADF6-AFCAC4E1FC18}"/>
    <cellStyle name="Valuta 2 11 2 3 3" xfId="20719" xr:uid="{3BAF7EC1-92DC-4409-901B-BAF73C84EBFB}"/>
    <cellStyle name="Valuta 2 11 2 3 4" xfId="38766" xr:uid="{A0627BD7-A87C-47E2-881C-BDDA90E593E0}"/>
    <cellStyle name="Valuta 2 11 2 4" xfId="4713" xr:uid="{1B7A2F15-C922-432C-B60A-4BB61415EE65}"/>
    <cellStyle name="Valuta 2 11 2 4 2" xfId="26637" xr:uid="{B2AC5D28-6285-4C02-9EF0-4EB26E21D3B2}"/>
    <cellStyle name="Valuta 2 11 2 4 2 2" xfId="44683" xr:uid="{91F5449C-08C7-4032-93D1-326B7FBC7549}"/>
    <cellStyle name="Valuta 2 11 2 4 3" xfId="17611" xr:uid="{92EF6469-CB20-41F5-9D9B-3B4AC76CB319}"/>
    <cellStyle name="Valuta 2 11 2 4 4" xfId="35658" xr:uid="{7A4E97E2-5452-438F-A186-E84B9CADE936}"/>
    <cellStyle name="Valuta 2 11 2 5" xfId="11209" xr:uid="{5477DFBC-CDF6-42D8-868E-E193E38C0EE0}"/>
    <cellStyle name="Valuta 2 11 2 5 2" xfId="25079" xr:uid="{8D77BA3B-E8C1-4C3B-84F5-6EDA7A8DBBA3}"/>
    <cellStyle name="Valuta 2 11 2 5 3" xfId="43125" xr:uid="{CA165C07-9267-4937-A6AC-F54ABFCADB37}"/>
    <cellStyle name="Valuta 2 11 2 6" xfId="16053" xr:uid="{582D2FF1-8F4B-42F3-8F08-4A67072124CB}"/>
    <cellStyle name="Valuta 2 11 2 7" xfId="34100" xr:uid="{43830CC2-9E77-401F-8379-99CC2B6A3988}"/>
    <cellStyle name="Valuta 2 11 2 8" xfId="51164" xr:uid="{E317C0DB-A5BB-43BB-9E38-1379D093790B}"/>
    <cellStyle name="Valuta 2 11 3" xfId="2330" xr:uid="{61FD7EBB-F219-48F9-B5C3-0946B85A12EB}"/>
    <cellStyle name="Valuta 2 11 3 2" xfId="5489" xr:uid="{46886234-A605-49C9-A3AD-C79958FCBB6B}"/>
    <cellStyle name="Valuta 2 11 3 2 2" xfId="27413" xr:uid="{E090D56A-98E5-4BF8-AC0F-0DA10B0E7389}"/>
    <cellStyle name="Valuta 2 11 3 2 2 2" xfId="45459" xr:uid="{1B60ED09-5BB1-431E-9DAF-ABA4BF592F82}"/>
    <cellStyle name="Valuta 2 11 3 2 3" xfId="18387" xr:uid="{B946AE57-C1EB-4618-88C3-A1FFA789BDE8}"/>
    <cellStyle name="Valuta 2 11 3 2 4" xfId="36434" xr:uid="{F4C42941-6CAA-4230-8EA1-E9DCE36FE870}"/>
    <cellStyle name="Valuta 2 11 3 3" xfId="11985" xr:uid="{AF5E8A5B-25A9-4231-AB05-29107EC24223}"/>
    <cellStyle name="Valuta 2 11 3 3 2" xfId="24303" xr:uid="{CC6C99BF-9663-4A9D-A8B9-FB4464AC69E2}"/>
    <cellStyle name="Valuta 2 11 3 3 3" xfId="42349" xr:uid="{DC2C8EE6-C923-47EB-91E0-319CBDA415C3}"/>
    <cellStyle name="Valuta 2 11 3 4" xfId="15277" xr:uid="{9EA2B76C-6189-4827-B201-C478DA39FD43}"/>
    <cellStyle name="Valuta 2 11 3 5" xfId="33324" xr:uid="{9ABB6C0C-53A0-4896-A4F8-7502D4093FB3}"/>
    <cellStyle name="Valuta 2 11 3 6" xfId="51940" xr:uid="{003ED7D4-6750-4F0F-9157-0415BCB2C06E}"/>
    <cellStyle name="Valuta 2 11 4" xfId="7071" xr:uid="{D9F2D440-F8AC-4F5B-806E-A92AD0DB5A27}"/>
    <cellStyle name="Valuta 2 11 4 2" xfId="28969" xr:uid="{51E169B9-2E3A-442C-A11E-D27A1CBFD6FF}"/>
    <cellStyle name="Valuta 2 11 4 2 2" xfId="47015" xr:uid="{64E714F7-F68F-492B-B0EC-DCC22B039F4B}"/>
    <cellStyle name="Valuta 2 11 4 3" xfId="19943" xr:uid="{5FBE7054-1455-48EF-8214-8E14E365B668}"/>
    <cellStyle name="Valuta 2 11 4 4" xfId="37990" xr:uid="{99F33BA7-028F-4401-BD7B-DC27C771D5FF}"/>
    <cellStyle name="Valuta 2 11 5" xfId="8635" xr:uid="{0EFA3914-1122-4B09-B53D-F41548497D67}"/>
    <cellStyle name="Valuta 2 11 5 2" xfId="30527" xr:uid="{801C9766-7DAB-4634-99A8-9DB3132922FF}"/>
    <cellStyle name="Valuta 2 11 5 2 2" xfId="48573" xr:uid="{41082072-AB96-46D6-97C2-74D6D23B88E1}"/>
    <cellStyle name="Valuta 2 11 5 3" xfId="21501" xr:uid="{BA20BF73-F8B2-42AA-9DDA-69412016C5FC}"/>
    <cellStyle name="Valuta 2 11 5 4" xfId="39548" xr:uid="{AF54F4C3-3D34-44F5-A9B7-E1F31FE98609}"/>
    <cellStyle name="Valuta 2 11 6" xfId="3937" xr:uid="{4F86359E-6772-438B-BBA9-91E566A5B189}"/>
    <cellStyle name="Valuta 2 11 6 2" xfId="25861" xr:uid="{50288079-79D3-43C7-BA77-898800F0D7D7}"/>
    <cellStyle name="Valuta 2 11 6 2 2" xfId="43907" xr:uid="{5AF31AEF-5A2D-4672-BEDE-6455408BAD24}"/>
    <cellStyle name="Valuta 2 11 6 3" xfId="16835" xr:uid="{0571A631-4E2A-420F-A78B-2E0BB90AEDC2}"/>
    <cellStyle name="Valuta 2 11 6 4" xfId="34882" xr:uid="{C00AB15A-4503-42AA-BCB0-DCB013EACA09}"/>
    <cellStyle name="Valuta 2 11 7" xfId="9660" xr:uid="{2942459D-ADE1-42B3-96E1-BB973698F4E7}"/>
    <cellStyle name="Valuta 2 11 7 2" xfId="31552" xr:uid="{277DC49C-9640-4449-92E8-BFFFF1B4F9E5}"/>
    <cellStyle name="Valuta 2 11 7 2 2" xfId="49598" xr:uid="{282B0FA5-4797-452C-86DA-4263FE6ED6A2}"/>
    <cellStyle name="Valuta 2 11 7 3" xfId="22526" xr:uid="{F24245ED-FE41-47D9-9114-33EF48A54BEC}"/>
    <cellStyle name="Valuta 2 11 7 4" xfId="40573" xr:uid="{9381F26C-17F4-4315-9869-7636C80C8D21}"/>
    <cellStyle name="Valuta 2 11 8" xfId="10433" xr:uid="{459CC7E3-1949-403D-B8C5-E2CCDC560FF1}"/>
    <cellStyle name="Valuta 2 11 8 2" xfId="23302" xr:uid="{0EF02422-D523-4ADD-AFD1-7768CE99A73B}"/>
    <cellStyle name="Valuta 2 11 8 3" xfId="41348" xr:uid="{22F11293-90A2-46ED-A4E3-0F95F2A57C60}"/>
    <cellStyle name="Valuta 2 11 9" xfId="14276" xr:uid="{0C25CE7B-C844-4401-8697-873EA702166B}"/>
    <cellStyle name="Valuta 2 12" xfId="692" xr:uid="{DD4B9FA1-9842-4FB3-9D82-405D23D8D47A}"/>
    <cellStyle name="Valuta 2 12 10" xfId="32575" xr:uid="{468E4D88-6C6C-40F7-A651-60AED5BCA329}"/>
    <cellStyle name="Valuta 2 12 11" xfId="50640" xr:uid="{9AB8153D-86BB-4A8B-9D4D-ECC3F7C79151}"/>
    <cellStyle name="Valuta 2 12 12" xfId="1446" xr:uid="{D3FC292D-4B2B-49DE-A2D9-78C1CCAE8A20}"/>
    <cellStyle name="Valuta 2 12 13" xfId="54503" xr:uid="{46960B63-2268-43D4-A921-06A548AA1BFA}"/>
    <cellStyle name="Valuta 2 12 2" xfId="3368" xr:uid="{136A34D8-46AD-4AF7-B1DA-538765516A51}"/>
    <cellStyle name="Valuta 2 12 2 2" xfId="6518" xr:uid="{919237BB-1D1B-4C9A-9CFA-55AD218ED2DA}"/>
    <cellStyle name="Valuta 2 12 2 2 2" xfId="13013" xr:uid="{C056B33A-7812-4422-A4D1-D4E8FFE59C9F}"/>
    <cellStyle name="Valuta 2 12 2 2 2 2" xfId="28441" xr:uid="{B1DFA6DE-5DF6-42BF-BC8E-114C4F84ABA7}"/>
    <cellStyle name="Valuta 2 12 2 2 2 3" xfId="46487" xr:uid="{16DF4045-D662-41C8-A243-F6C5EF52C22A}"/>
    <cellStyle name="Valuta 2 12 2 2 3" xfId="19415" xr:uid="{826DABD1-8AFE-4338-B8B0-577BF60B2BB0}"/>
    <cellStyle name="Valuta 2 12 2 2 4" xfId="37462" xr:uid="{709BEEB9-E5AB-4F84-A3BD-0A418D891EF5}"/>
    <cellStyle name="Valuta 2 12 2 2 5" xfId="52968" xr:uid="{CD757311-2032-4CA1-97D6-1162AF83923A}"/>
    <cellStyle name="Valuta 2 12 2 3" xfId="8099" xr:uid="{DC98F791-0C98-4F00-91C9-2EEDC65CADC0}"/>
    <cellStyle name="Valuta 2 12 2 3 2" xfId="29997" xr:uid="{150141A9-EEC3-4F96-86B5-79874454AC5B}"/>
    <cellStyle name="Valuta 2 12 2 3 2 2" xfId="48043" xr:uid="{4E539523-663C-47D1-A6EC-E9BB2E59D830}"/>
    <cellStyle name="Valuta 2 12 2 3 3" xfId="20971" xr:uid="{97217D87-F107-4820-B06D-16EE3FF15BE3}"/>
    <cellStyle name="Valuta 2 12 2 3 4" xfId="39018" xr:uid="{4EEC0F5D-120B-47AF-8F11-E1112270112E}"/>
    <cellStyle name="Valuta 2 12 2 4" xfId="4965" xr:uid="{D4D70B13-76C8-4EF9-BAA4-D79B7F682A7B}"/>
    <cellStyle name="Valuta 2 12 2 4 2" xfId="26889" xr:uid="{09C3F948-DC38-4CE6-A34E-1B90E28E7DAC}"/>
    <cellStyle name="Valuta 2 12 2 4 2 2" xfId="44935" xr:uid="{920A998C-E4B1-4E32-87E6-A17817B1602C}"/>
    <cellStyle name="Valuta 2 12 2 4 3" xfId="17863" xr:uid="{F01073CA-786E-4BB1-AF96-D17585A363C1}"/>
    <cellStyle name="Valuta 2 12 2 4 4" xfId="35910" xr:uid="{03A34289-E4C2-4589-8080-B21206069C1C}"/>
    <cellStyle name="Valuta 2 12 2 5" xfId="11461" xr:uid="{2AD0FF44-9BC8-4EA5-ACB4-A409D37E08AA}"/>
    <cellStyle name="Valuta 2 12 2 5 2" xfId="25331" xr:uid="{2396FAE2-223C-41CC-AAAF-82C49C2E4334}"/>
    <cellStyle name="Valuta 2 12 2 5 3" xfId="43377" xr:uid="{80CC65C9-DE6A-4E00-A646-342DBA80DB5E}"/>
    <cellStyle name="Valuta 2 12 2 6" xfId="16305" xr:uid="{D25AD62A-3FEF-4A50-8F66-C51F2042CF5F}"/>
    <cellStyle name="Valuta 2 12 2 7" xfId="34352" xr:uid="{73017D1A-F0E8-4356-A48A-91A511C61D85}"/>
    <cellStyle name="Valuta 2 12 2 8" xfId="51416" xr:uid="{C8D4C5FA-1366-4DFF-8046-7F14D81FF0C3}"/>
    <cellStyle name="Valuta 2 12 3" xfId="2582" xr:uid="{4EC88A64-9D45-47F8-AC62-2022FB357888}"/>
    <cellStyle name="Valuta 2 12 3 2" xfId="5741" xr:uid="{1D2A6345-8B0C-4383-9047-8B7E893760D0}"/>
    <cellStyle name="Valuta 2 12 3 2 2" xfId="27665" xr:uid="{7537EC8E-F207-454A-8B5C-FFC7AF84DADC}"/>
    <cellStyle name="Valuta 2 12 3 2 2 2" xfId="45711" xr:uid="{93009A6E-2450-4125-A988-8E788CF94D5A}"/>
    <cellStyle name="Valuta 2 12 3 2 3" xfId="18639" xr:uid="{4056F678-6FF5-43C9-88EF-E9070532BD1F}"/>
    <cellStyle name="Valuta 2 12 3 2 4" xfId="36686" xr:uid="{8186BADF-6329-40EE-A762-5B12AD714FDA}"/>
    <cellStyle name="Valuta 2 12 3 3" xfId="12237" xr:uid="{B9F74E3B-A94C-489C-BBF6-34F225F94B30}"/>
    <cellStyle name="Valuta 2 12 3 3 2" xfId="24555" xr:uid="{2AE91225-631D-470C-9C0C-45814BC27065}"/>
    <cellStyle name="Valuta 2 12 3 3 3" xfId="42601" xr:uid="{68E33C39-E21C-4E88-A8BF-3166E19D492C}"/>
    <cellStyle name="Valuta 2 12 3 4" xfId="15529" xr:uid="{F32E7161-AC18-4A6D-B2F3-D0FF9A7DD127}"/>
    <cellStyle name="Valuta 2 12 3 5" xfId="33576" xr:uid="{275E480A-3575-4F1C-86DF-B0FD876A7073}"/>
    <cellStyle name="Valuta 2 12 3 6" xfId="52192" xr:uid="{E98260E1-2DEF-41BE-8C17-9977C1E194BD}"/>
    <cellStyle name="Valuta 2 12 4" xfId="7323" xr:uid="{8A03C432-1729-44E9-8AE3-CF0EEB615BD9}"/>
    <cellStyle name="Valuta 2 12 4 2" xfId="29221" xr:uid="{FB3121C1-D473-4EB8-A6C6-B653EB8D54F9}"/>
    <cellStyle name="Valuta 2 12 4 2 2" xfId="47267" xr:uid="{2BC3AAE6-76F1-44F3-BC94-591B268E35BC}"/>
    <cellStyle name="Valuta 2 12 4 3" xfId="20195" xr:uid="{F49557D8-B56B-4C0D-B7B0-460F55EC2719}"/>
    <cellStyle name="Valuta 2 12 4 4" xfId="38242" xr:uid="{18EC6303-10EE-4341-A661-80597574FA11}"/>
    <cellStyle name="Valuta 2 12 5" xfId="8887" xr:uid="{586B8CFC-299B-4DF4-BAC0-B8EEF305A817}"/>
    <cellStyle name="Valuta 2 12 5 2" xfId="30779" xr:uid="{26F1ECC6-3C28-44AB-981A-57BA2324228B}"/>
    <cellStyle name="Valuta 2 12 5 2 2" xfId="48825" xr:uid="{DDFBD3CD-D0B4-4368-9A76-49D2ABAB5263}"/>
    <cellStyle name="Valuta 2 12 5 3" xfId="21753" xr:uid="{14B248AD-217A-4638-89EC-CD2E010C8CAE}"/>
    <cellStyle name="Valuta 2 12 5 4" xfId="39800" xr:uid="{DBADD63B-8FE6-45D7-B1AA-0419494B8F7A}"/>
    <cellStyle name="Valuta 2 12 6" xfId="4189" xr:uid="{245C2F4C-18AC-44AC-91EF-C8A435230BFC}"/>
    <cellStyle name="Valuta 2 12 6 2" xfId="26113" xr:uid="{266B0DCF-B14D-40C6-99C6-70EE8323EC28}"/>
    <cellStyle name="Valuta 2 12 6 2 2" xfId="44159" xr:uid="{72F3901B-FCD8-469B-9E82-426C28361536}"/>
    <cellStyle name="Valuta 2 12 6 3" xfId="17087" xr:uid="{6279F178-F86C-4794-9664-4A5CBA85D1EA}"/>
    <cellStyle name="Valuta 2 12 6 4" xfId="35134" xr:uid="{6E334D49-C40F-4ED6-8507-55223294C85B}"/>
    <cellStyle name="Valuta 2 12 7" xfId="9912" xr:uid="{C27C8065-2538-4EDA-87C7-50BDEB186903}"/>
    <cellStyle name="Valuta 2 12 7 2" xfId="31804" xr:uid="{DCBE6958-B61E-4452-BCDA-D26F99C060AB}"/>
    <cellStyle name="Valuta 2 12 7 2 2" xfId="49850" xr:uid="{8738CD02-A5EB-4F66-95CB-2AD786FFA522}"/>
    <cellStyle name="Valuta 2 12 7 3" xfId="22778" xr:uid="{AA0AF11D-86F6-4958-9699-4580AF19D5D3}"/>
    <cellStyle name="Valuta 2 12 7 4" xfId="40825" xr:uid="{E366FBB1-D368-487C-883E-E292415E7C0F}"/>
    <cellStyle name="Valuta 2 12 8" xfId="10685" xr:uid="{3DDB0563-35C1-42D8-8834-E7388B02FAE3}"/>
    <cellStyle name="Valuta 2 12 8 2" xfId="23554" xr:uid="{E1BFAAEB-10CC-4FD0-8C85-44C8F8C62853}"/>
    <cellStyle name="Valuta 2 12 8 3" xfId="41600" xr:uid="{12CEFFC7-D975-4493-9386-8D5393A960A0}"/>
    <cellStyle name="Valuta 2 12 9" xfId="14528" xr:uid="{394FC90E-6222-4A50-9C9F-7E5679E6778E}"/>
    <cellStyle name="Valuta 2 13" xfId="1812" xr:uid="{C3B037CF-A03B-4FB6-BF2B-8165669265C6}"/>
    <cellStyle name="Valuta 2 13 2" xfId="2855" xr:uid="{56EBA06F-157C-4CB0-A197-F301D58497B3}"/>
    <cellStyle name="Valuta 2 13 2 2" xfId="6005" xr:uid="{C066ED34-2A44-4295-856B-F28A63F04F44}"/>
    <cellStyle name="Valuta 2 13 2 2 2" xfId="27928" xr:uid="{AC6BE76F-CB9C-42EC-BC5E-10807BCA708C}"/>
    <cellStyle name="Valuta 2 13 2 2 2 2" xfId="45974" xr:uid="{771D75F5-D417-4870-B4FA-A0582EDFBC1E}"/>
    <cellStyle name="Valuta 2 13 2 2 3" xfId="18902" xr:uid="{DFB2716F-AB0A-4128-823B-3BCA4AF78E8C}"/>
    <cellStyle name="Valuta 2 13 2 2 4" xfId="36949" xr:uid="{6C9AE9A3-17FE-4C33-8DAF-5BD9942F8440}"/>
    <cellStyle name="Valuta 2 13 2 3" xfId="12500" xr:uid="{6757C178-9839-4344-8F4A-B4CB68CA0EAB}"/>
    <cellStyle name="Valuta 2 13 2 3 2" xfId="24818" xr:uid="{BE0BA869-0138-48C7-AB55-764308F767EE}"/>
    <cellStyle name="Valuta 2 13 2 3 3" xfId="42864" xr:uid="{8E5E5B6B-A59E-4B98-AA2A-C96A58F438F7}"/>
    <cellStyle name="Valuta 2 13 2 4" xfId="15792" xr:uid="{4C9A004A-9604-4E05-BDF7-8EB864B0CCC8}"/>
    <cellStyle name="Valuta 2 13 2 5" xfId="33839" xr:uid="{0A9FF512-6F07-4E81-BBF6-A9160332559C}"/>
    <cellStyle name="Valuta 2 13 2 6" xfId="52455" xr:uid="{C2C2AE8D-875D-4E59-B818-527A72BE20F6}"/>
    <cellStyle name="Valuta 2 13 3" xfId="7586" xr:uid="{4307D13A-DC1F-4A82-8F84-0104B09F230F}"/>
    <cellStyle name="Valuta 2 13 3 2" xfId="29484" xr:uid="{0F3DD61A-3948-46D4-AF23-3FD3EA91B34D}"/>
    <cellStyle name="Valuta 2 13 3 2 2" xfId="47530" xr:uid="{BBF565BD-A7C7-4547-9172-BE269D40AC8A}"/>
    <cellStyle name="Valuta 2 13 3 3" xfId="20458" xr:uid="{C73D43A7-7A4C-4962-A40E-1131C36B2C11}"/>
    <cellStyle name="Valuta 2 13 3 4" xfId="38505" xr:uid="{E690926B-5F94-4F8C-BB4B-55B66E9DA20C}"/>
    <cellStyle name="Valuta 2 13 4" xfId="9134" xr:uid="{55E1A017-928C-4831-A3CB-57F1C2A96EBB}"/>
    <cellStyle name="Valuta 2 13 4 2" xfId="31026" xr:uid="{568BCD0C-440D-4E59-ADAA-1E10DD33226E}"/>
    <cellStyle name="Valuta 2 13 4 2 2" xfId="49072" xr:uid="{02974A08-A44E-452D-BD24-CA5BED1DB8BE}"/>
    <cellStyle name="Valuta 2 13 4 3" xfId="22000" xr:uid="{15BE5ED6-3AB3-4806-A448-C899D165CAC4}"/>
    <cellStyle name="Valuta 2 13 4 4" xfId="40047" xr:uid="{84C979A9-683A-4151-BDFB-A33A888FC93A}"/>
    <cellStyle name="Valuta 2 13 5" xfId="4452" xr:uid="{D202CFEC-BF10-4E5C-9475-5F8518503834}"/>
    <cellStyle name="Valuta 2 13 5 2" xfId="26376" xr:uid="{BDEA483D-F412-4B95-8A45-9A9A82612B7D}"/>
    <cellStyle name="Valuta 2 13 5 2 2" xfId="44422" xr:uid="{CBF55DAC-0C2A-471A-9528-82C013052203}"/>
    <cellStyle name="Valuta 2 13 5 3" xfId="17350" xr:uid="{1FD814B4-EB9B-4B55-BCB7-6E816A08EB88}"/>
    <cellStyle name="Valuta 2 13 5 4" xfId="35397" xr:uid="{E4587AB3-894A-45F8-AA84-C1244A4915D3}"/>
    <cellStyle name="Valuta 2 13 6" xfId="10948" xr:uid="{BA689F99-F576-4152-A77F-570D8CB17399}"/>
    <cellStyle name="Valuta 2 13 6 2" xfId="23802" xr:uid="{0EE729C5-3BC7-4F92-935B-0AA9FD99A81D}"/>
    <cellStyle name="Valuta 2 13 6 3" xfId="41848" xr:uid="{C17CAEA6-E0A5-460A-9DE3-743C32140F03}"/>
    <cellStyle name="Valuta 2 13 7" xfId="14776" xr:uid="{4AF5E831-7BF4-4FD6-AAE4-9678C6DB2716}"/>
    <cellStyle name="Valuta 2 13 8" xfId="32823" xr:uid="{A922189E-13D0-40F2-BAE1-6AAF682A0A5F}"/>
    <cellStyle name="Valuta 2 13 9" xfId="50903" xr:uid="{22894972-4A63-49CD-8DAA-E76CA4DF5AE0}"/>
    <cellStyle name="Valuta 2 14" xfId="2068" xr:uid="{D27809E7-215B-4E19-86FB-5663426290FA}"/>
    <cellStyle name="Valuta 2 14 2" xfId="5228" xr:uid="{4E315488-368A-43D2-938A-275B9AEFCB30}"/>
    <cellStyle name="Valuta 2 14 2 2" xfId="27152" xr:uid="{E4EF56B3-2061-4B06-A7D9-DF0DDFAD68F8}"/>
    <cellStyle name="Valuta 2 14 2 2 2" xfId="45198" xr:uid="{A043982C-9B46-492A-B702-EE6BF7FC54E3}"/>
    <cellStyle name="Valuta 2 14 2 3" xfId="18126" xr:uid="{CC4202AC-02C7-4B99-9723-9C1AC62852FC}"/>
    <cellStyle name="Valuta 2 14 2 4" xfId="36173" xr:uid="{A90C947B-7C58-45C0-995B-D22E6F485C34}"/>
    <cellStyle name="Valuta 2 14 3" xfId="11724" xr:uid="{2E323DC8-BB1A-436D-A8D9-172247B3D3E0}"/>
    <cellStyle name="Valuta 2 14 3 2" xfId="24042" xr:uid="{83D3BCDC-2596-40D9-A2B7-F93882C81B2A}"/>
    <cellStyle name="Valuta 2 14 3 3" xfId="42088" xr:uid="{6D4190F4-2745-49A9-8524-CFF4D407D4F5}"/>
    <cellStyle name="Valuta 2 14 4" xfId="15016" xr:uid="{2FB7E7F4-1E52-4046-B12B-2CADE344D91F}"/>
    <cellStyle name="Valuta 2 14 5" xfId="33063" xr:uid="{40F46F53-AEFC-4D40-BA2F-C4B067509AB1}"/>
    <cellStyle name="Valuta 2 14 6" xfId="51679" xr:uid="{155ACFB4-CE31-46C9-A556-BAF4A093C0CF}"/>
    <cellStyle name="Valuta 2 15" xfId="6810" xr:uid="{0E457113-1517-4E2D-B2BF-9CD7C0E3FFC8}"/>
    <cellStyle name="Valuta 2 15 2" xfId="13284" xr:uid="{C4B35D99-BEEB-4ECD-B431-7199149DFCD5}"/>
    <cellStyle name="Valuta 2 15 2 2" xfId="28708" xr:uid="{9AFE1C46-0E29-4A66-B12E-A889D240413E}"/>
    <cellStyle name="Valuta 2 15 2 3" xfId="46754" xr:uid="{61B6893F-19AE-49D1-8ABA-20921F08FA67}"/>
    <cellStyle name="Valuta 2 15 3" xfId="19682" xr:uid="{C39B8DFC-0592-472A-9A04-159BE6EEB7D5}"/>
    <cellStyle name="Valuta 2 15 4" xfId="37729" xr:uid="{E3D28616-9908-434E-A643-93EE02F418B2}"/>
    <cellStyle name="Valuta 2 15 5" xfId="53239" xr:uid="{3CA9183C-3FE9-4922-81DA-EADB7185104C}"/>
    <cellStyle name="Valuta 2 16" xfId="8374" xr:uid="{29DB776A-A6B8-4258-9B94-C200A50E9EFE}"/>
    <cellStyle name="Valuta 2 16 2" xfId="13527" xr:uid="{F718F800-CF26-4809-A7AD-6D810F1E1A3F}"/>
    <cellStyle name="Valuta 2 16 2 2" xfId="30266" xr:uid="{D8B3517C-BA0E-4A01-8647-324E7BF3A45F}"/>
    <cellStyle name="Valuta 2 16 2 3" xfId="48312" xr:uid="{B6B2F2DD-7DF5-4EFD-82CA-479178759F26}"/>
    <cellStyle name="Valuta 2 16 3" xfId="21240" xr:uid="{F10932C2-6B68-48CF-A8A3-89A8B1B16901}"/>
    <cellStyle name="Valuta 2 16 4" xfId="39287" xr:uid="{D3822F3B-4B80-4654-98E4-5282FB4F1CEC}"/>
    <cellStyle name="Valuta 2 16 5" xfId="53481" xr:uid="{8CE788B7-6C89-44BA-B7BF-BEB6204889E8}"/>
    <cellStyle name="Valuta 2 17" xfId="3676" xr:uid="{01B22680-307C-4952-A27F-B61704A3212D}"/>
    <cellStyle name="Valuta 2 17 2" xfId="13766" xr:uid="{01B2095F-A5C8-4FA2-93DF-C563F0CDB225}"/>
    <cellStyle name="Valuta 2 17 2 2" xfId="25600" xr:uid="{6459FD48-6C99-455A-9BE5-A785AB3FC8EA}"/>
    <cellStyle name="Valuta 2 17 2 3" xfId="43646" xr:uid="{6CDB2983-CD81-48BC-8C21-89DC149B3CC2}"/>
    <cellStyle name="Valuta 2 17 3" xfId="16574" xr:uid="{637E5BDB-0714-49A2-94B6-752489390FFA}"/>
    <cellStyle name="Valuta 2 17 4" xfId="34621" xr:uid="{8B90D78A-2BAA-4C19-AEA0-C51EED1B4667}"/>
    <cellStyle name="Valuta 2 17 5" xfId="53720" xr:uid="{35F4AF61-F2B0-4C5B-8155-DE7E15126EF6}"/>
    <cellStyle name="Valuta 2 18" xfId="9398" xr:uid="{805606E1-76CB-4899-8A0B-64B8A404D30C}"/>
    <cellStyle name="Valuta 2 18 2" xfId="31290" xr:uid="{A8A1CD68-2A39-4B1A-BD83-892C437FD34A}"/>
    <cellStyle name="Valuta 2 18 2 2" xfId="49336" xr:uid="{FE8A72EB-8BC0-41BD-94A7-E537BC5CABBE}"/>
    <cellStyle name="Valuta 2 18 3" xfId="22264" xr:uid="{58D37138-4ABA-4D35-B532-8B39FA3F8F02}"/>
    <cellStyle name="Valuta 2 18 4" xfId="40311" xr:uid="{BA868E3D-B317-4146-947C-94E56E231937}"/>
    <cellStyle name="Valuta 2 19" xfId="10172" xr:uid="{AA612526-14CD-4383-B359-D76FBE0304BE}"/>
    <cellStyle name="Valuta 2 19 2" xfId="23041" xr:uid="{37714102-43AE-4A0D-8150-3747F6106316}"/>
    <cellStyle name="Valuta 2 19 3" xfId="41087" xr:uid="{212FE96A-70EA-4639-A912-442EB9022E82}"/>
    <cellStyle name="Valuta 2 2" xfId="57" xr:uid="{00000000-0005-0000-0000-0000DE000000}"/>
    <cellStyle name="Valuta 2 2 10" xfId="1813" xr:uid="{D0C94F49-3829-4D0A-90E9-472422CD26AE}"/>
    <cellStyle name="Valuta 2 2 10 2" xfId="2856" xr:uid="{25F6D4D7-9A49-4ED4-9188-CCB42F25372D}"/>
    <cellStyle name="Valuta 2 2 10 2 2" xfId="6006" xr:uid="{F0129698-732E-4280-8129-D26BBDA5ACDA}"/>
    <cellStyle name="Valuta 2 2 10 2 2 2" xfId="27929" xr:uid="{2471783E-F7B3-4393-A7FE-4CFA40BEDD99}"/>
    <cellStyle name="Valuta 2 2 10 2 2 2 2" xfId="45975" xr:uid="{863262DA-C61C-4E71-BC6F-F5D97E24E6FA}"/>
    <cellStyle name="Valuta 2 2 10 2 2 3" xfId="18903" xr:uid="{292903D0-27BD-4C8B-87BE-9E858E48B6CA}"/>
    <cellStyle name="Valuta 2 2 10 2 2 4" xfId="36950" xr:uid="{F56B1EB6-F7F3-4F01-98DE-7108617550D4}"/>
    <cellStyle name="Valuta 2 2 10 2 3" xfId="12501" xr:uid="{6FB5B0CC-164D-40FB-B3D3-9CFE78453D34}"/>
    <cellStyle name="Valuta 2 2 10 2 3 2" xfId="24819" xr:uid="{77D3A94B-BCE2-4EA5-9941-460B150B2F38}"/>
    <cellStyle name="Valuta 2 2 10 2 3 3" xfId="42865" xr:uid="{FD5940CB-DB3E-4BC0-A6E8-3DAF147B7890}"/>
    <cellStyle name="Valuta 2 2 10 2 4" xfId="15793" xr:uid="{8AC10911-B086-45C9-8875-38F25036B7DC}"/>
    <cellStyle name="Valuta 2 2 10 2 5" xfId="33840" xr:uid="{02524944-A72B-4F36-9F11-F03E722E61B5}"/>
    <cellStyle name="Valuta 2 2 10 2 6" xfId="52456" xr:uid="{AEE0AC14-FD0C-4429-866D-A9BF6420A067}"/>
    <cellStyle name="Valuta 2 2 10 3" xfId="7587" xr:uid="{23BC5ED4-699A-422C-9D89-772EECADAF62}"/>
    <cellStyle name="Valuta 2 2 10 3 2" xfId="29485" xr:uid="{696AA318-2C2F-4A9A-9CA3-23A0C2250621}"/>
    <cellStyle name="Valuta 2 2 10 3 2 2" xfId="47531" xr:uid="{99D12F98-C440-44C7-A0E4-42C4C6ABB0F5}"/>
    <cellStyle name="Valuta 2 2 10 3 3" xfId="20459" xr:uid="{BAC23731-46FF-4B85-997C-BD7DEB823E69}"/>
    <cellStyle name="Valuta 2 2 10 3 4" xfId="38506" xr:uid="{77144FDE-3430-4707-AF24-42461485FECB}"/>
    <cellStyle name="Valuta 2 2 10 4" xfId="9135" xr:uid="{C9FA8D9D-49A5-47A3-9080-1C05A2C71615}"/>
    <cellStyle name="Valuta 2 2 10 4 2" xfId="31027" xr:uid="{D70BFC3F-6B7D-42A7-8831-6694FC289757}"/>
    <cellStyle name="Valuta 2 2 10 4 2 2" xfId="49073" xr:uid="{D847D4D3-4632-416D-A77F-92FE20D0507B}"/>
    <cellStyle name="Valuta 2 2 10 4 3" xfId="22001" xr:uid="{A843C376-EC4A-47E4-B3D0-EE5525BF686D}"/>
    <cellStyle name="Valuta 2 2 10 4 4" xfId="40048" xr:uid="{5875F83E-6D0A-4427-8DF4-F38155A8A05A}"/>
    <cellStyle name="Valuta 2 2 10 5" xfId="4453" xr:uid="{9BD2223F-454F-45C9-9A62-9EC76348046D}"/>
    <cellStyle name="Valuta 2 2 10 5 2" xfId="26377" xr:uid="{904EC670-689A-498A-9934-BCDFCCC70E24}"/>
    <cellStyle name="Valuta 2 2 10 5 2 2" xfId="44423" xr:uid="{3DE98775-1291-498D-B45E-DE65004A0ACA}"/>
    <cellStyle name="Valuta 2 2 10 5 3" xfId="17351" xr:uid="{1D653A56-78C2-4410-9D3B-ECEE80AC6FB4}"/>
    <cellStyle name="Valuta 2 2 10 5 4" xfId="35398" xr:uid="{A7714C40-1543-436F-8C2A-D3EA5AD8C1B1}"/>
    <cellStyle name="Valuta 2 2 10 6" xfId="10949" xr:uid="{CDD02B7C-7195-4607-8B81-859ED733D607}"/>
    <cellStyle name="Valuta 2 2 10 6 2" xfId="23803" xr:uid="{BDB0D946-AA09-495B-B61D-185A2F3E6FFE}"/>
    <cellStyle name="Valuta 2 2 10 6 3" xfId="41849" xr:uid="{5E9B882C-5D3D-4CDC-84BF-5F4B06D3381B}"/>
    <cellStyle name="Valuta 2 2 10 7" xfId="14777" xr:uid="{CF8AFC9E-7FB3-47DE-A7C4-D731A2913B22}"/>
    <cellStyle name="Valuta 2 2 10 8" xfId="32824" xr:uid="{0AC054CD-D216-47C8-AD34-3FB3E5CE72B1}"/>
    <cellStyle name="Valuta 2 2 10 9" xfId="50904" xr:uid="{DDEF73B6-D19D-414F-8ABB-C8A3106AA528}"/>
    <cellStyle name="Valuta 2 2 11" xfId="2069" xr:uid="{8515717F-704B-40DE-8B6E-3B22C2C35292}"/>
    <cellStyle name="Valuta 2 2 11 2" xfId="5229" xr:uid="{CC6AB533-6A6E-492B-9AB9-59850839A41D}"/>
    <cellStyle name="Valuta 2 2 11 2 2" xfId="27153" xr:uid="{F22A637D-5BD3-4478-B557-6E2FDF60EBF6}"/>
    <cellStyle name="Valuta 2 2 11 2 2 2" xfId="45199" xr:uid="{0F8F8B44-06A2-4AA1-982D-BF53F2B7CD9A}"/>
    <cellStyle name="Valuta 2 2 11 2 3" xfId="18127" xr:uid="{D5DA8D75-9F77-4A8C-A758-CDB9B3769C76}"/>
    <cellStyle name="Valuta 2 2 11 2 4" xfId="36174" xr:uid="{5DA3AD27-6FF6-4EFE-ADD1-C477BD4849F3}"/>
    <cellStyle name="Valuta 2 2 11 3" xfId="11725" xr:uid="{FD7BA678-7F90-4CDA-BCC4-D072A9A7A7D3}"/>
    <cellStyle name="Valuta 2 2 11 3 2" xfId="24043" xr:uid="{428781FC-B232-45BA-B2FB-A8C0EA5B3BCC}"/>
    <cellStyle name="Valuta 2 2 11 3 3" xfId="42089" xr:uid="{3AE33D33-8AAB-43D7-BDC1-508A92E47532}"/>
    <cellStyle name="Valuta 2 2 11 4" xfId="15017" xr:uid="{EF89C4AA-DFC1-4D3C-979D-7FA49206D183}"/>
    <cellStyle name="Valuta 2 2 11 5" xfId="33064" xr:uid="{0C08DBA7-CD1F-4EE5-9618-6BFA72899DC2}"/>
    <cellStyle name="Valuta 2 2 11 6" xfId="51680" xr:uid="{9B1408F5-1970-4404-A492-F20E4C1CC1D4}"/>
    <cellStyle name="Valuta 2 2 12" xfId="6811" xr:uid="{A5FF59DE-D357-4649-BEEA-BBA0C12A2C36}"/>
    <cellStyle name="Valuta 2 2 12 2" xfId="13285" xr:uid="{3BB65AAB-7B91-4219-8A5B-C679ACD46631}"/>
    <cellStyle name="Valuta 2 2 12 2 2" xfId="28709" xr:uid="{EBF92E86-BC3E-478F-AF03-68DB9E74A6A5}"/>
    <cellStyle name="Valuta 2 2 12 2 3" xfId="46755" xr:uid="{A5426940-F580-4FCA-A002-3F6302C99B96}"/>
    <cellStyle name="Valuta 2 2 12 3" xfId="19683" xr:uid="{6B832C56-584F-4792-8119-7265FAAB6512}"/>
    <cellStyle name="Valuta 2 2 12 4" xfId="37730" xr:uid="{86D6B539-319D-4F22-A7B4-BDBCD079B989}"/>
    <cellStyle name="Valuta 2 2 12 5" xfId="53240" xr:uid="{5567CF5C-E1DD-4C0B-AC48-5F4BC0E75B72}"/>
    <cellStyle name="Valuta 2 2 13" xfId="8375" xr:uid="{348E5652-3C31-4B7C-901D-44E1C5099D4E}"/>
    <cellStyle name="Valuta 2 2 13 2" xfId="13528" xr:uid="{FF3512C8-7E4B-44D1-9863-0FC6940DC005}"/>
    <cellStyle name="Valuta 2 2 13 2 2" xfId="30267" xr:uid="{6B73CDF7-9A80-44DD-B991-AD641F1AE5A5}"/>
    <cellStyle name="Valuta 2 2 13 2 3" xfId="48313" xr:uid="{3F7BAC06-4479-47B9-957D-CD0786AB61F7}"/>
    <cellStyle name="Valuta 2 2 13 3" xfId="21241" xr:uid="{42671D6E-A601-4A91-9841-9BF959341B74}"/>
    <cellStyle name="Valuta 2 2 13 4" xfId="39288" xr:uid="{7DFD608D-12CC-4078-95AC-AA597BF57A8C}"/>
    <cellStyle name="Valuta 2 2 13 5" xfId="53482" xr:uid="{6415C5FF-0FBB-4A61-A780-B51A59FB0C9E}"/>
    <cellStyle name="Valuta 2 2 14" xfId="3677" xr:uid="{6518EFA6-D1E5-4A6D-8653-C7DCE06B7C12}"/>
    <cellStyle name="Valuta 2 2 14 2" xfId="13767" xr:uid="{ABC1397A-F937-4BD0-B8C4-18F0932FD866}"/>
    <cellStyle name="Valuta 2 2 14 2 2" xfId="25601" xr:uid="{B77BC0A7-9B80-43D7-ADC9-38DEF9452C78}"/>
    <cellStyle name="Valuta 2 2 14 2 3" xfId="43647" xr:uid="{67F51B07-43DE-468E-9A4A-C9AFCCF8C0BA}"/>
    <cellStyle name="Valuta 2 2 14 3" xfId="16575" xr:uid="{E875741E-053D-4166-800A-0E81D70AE3B6}"/>
    <cellStyle name="Valuta 2 2 14 4" xfId="34622" xr:uid="{3B3FB157-AE62-474E-B263-BC8F93867A2C}"/>
    <cellStyle name="Valuta 2 2 14 5" xfId="53721" xr:uid="{CCD77353-F1BC-4ED4-8E50-3AD5CB2A9375}"/>
    <cellStyle name="Valuta 2 2 15" xfId="9399" xr:uid="{3822C66D-4069-4059-AB70-1B88B00B813E}"/>
    <cellStyle name="Valuta 2 2 15 2" xfId="31291" xr:uid="{F14DE48C-4933-4191-8CC0-230C26CD2F5B}"/>
    <cellStyle name="Valuta 2 2 15 2 2" xfId="49337" xr:uid="{F5B4E2FC-267D-4682-B4CB-092146752EBA}"/>
    <cellStyle name="Valuta 2 2 15 3" xfId="22265" xr:uid="{5B48E26F-D2F8-4410-93ED-D6DAE214B35E}"/>
    <cellStyle name="Valuta 2 2 15 4" xfId="40312" xr:uid="{830337CD-B785-47AC-AD89-1296F10BEBFB}"/>
    <cellStyle name="Valuta 2 2 16" xfId="10173" xr:uid="{FA69CF94-E68A-4B84-A509-BD8CC86EF688}"/>
    <cellStyle name="Valuta 2 2 16 2" xfId="23042" xr:uid="{892EB926-5A87-4FA8-9FB6-50322BAA3D18}"/>
    <cellStyle name="Valuta 2 2 16 3" xfId="41088" xr:uid="{B03FAD0E-02A0-4FF8-8FF9-87B5A41FFED3}"/>
    <cellStyle name="Valuta 2 2 17" xfId="14016" xr:uid="{40E6E3FD-6AF2-4981-A7A0-5043C8815A68}"/>
    <cellStyle name="Valuta 2 2 18" xfId="32063" xr:uid="{21241661-4630-46EE-9413-B61BE4ABAC7B}"/>
    <cellStyle name="Valuta 2 2 19" xfId="50128" xr:uid="{E2310D43-438D-461E-8BDD-A6B32A7CDF74}"/>
    <cellStyle name="Valuta 2 2 2" xfId="58" xr:uid="{00000000-0005-0000-0000-0000DF000000}"/>
    <cellStyle name="Valuta 2 2 2 10" xfId="3678" xr:uid="{BF102DEA-4B00-4198-9960-E40AD00635F4}"/>
    <cellStyle name="Valuta 2 2 2 10 2" xfId="13768" xr:uid="{8E70222A-B3D7-43BE-9046-E22171AAB811}"/>
    <cellStyle name="Valuta 2 2 2 10 2 2" xfId="25602" xr:uid="{36F820EB-A09A-4A4B-96B0-0F98A08ECB78}"/>
    <cellStyle name="Valuta 2 2 2 10 2 3" xfId="43648" xr:uid="{D46C867D-5946-48FF-AEBB-E433A1BBD1B1}"/>
    <cellStyle name="Valuta 2 2 2 10 3" xfId="16576" xr:uid="{704A5B3D-EA59-4A2E-AD64-2ABD877FB849}"/>
    <cellStyle name="Valuta 2 2 2 10 4" xfId="34623" xr:uid="{D83774E1-E6BC-433A-A7AF-840F3D7710F3}"/>
    <cellStyle name="Valuta 2 2 2 10 5" xfId="53722" xr:uid="{28DC47C2-48E1-4564-B34E-18BCAA1F7360}"/>
    <cellStyle name="Valuta 2 2 2 11" xfId="9400" xr:uid="{2E889829-8093-472C-8BC2-A8131034552D}"/>
    <cellStyle name="Valuta 2 2 2 11 2" xfId="31292" xr:uid="{C9F59917-770C-410A-A402-FB0FDAEC0CE2}"/>
    <cellStyle name="Valuta 2 2 2 11 2 2" xfId="49338" xr:uid="{A2257E1F-D5BD-4F28-B8D6-DCF1CD066B8F}"/>
    <cellStyle name="Valuta 2 2 2 11 3" xfId="22266" xr:uid="{C8ED6956-79B8-462A-BA90-15D73155651D}"/>
    <cellStyle name="Valuta 2 2 2 11 4" xfId="40313" xr:uid="{9D758EEA-6F20-4B73-9288-9FCBE81A2602}"/>
    <cellStyle name="Valuta 2 2 2 12" xfId="10174" xr:uid="{79BE3337-E5E7-46DF-A2A6-943554021058}"/>
    <cellStyle name="Valuta 2 2 2 12 2" xfId="23043" xr:uid="{9F21C987-7300-48C6-8C30-1BA4C2D460A5}"/>
    <cellStyle name="Valuta 2 2 2 12 3" xfId="41089" xr:uid="{B5081AF1-5E27-4682-BA96-B22BF6B48171}"/>
    <cellStyle name="Valuta 2 2 2 13" xfId="14017" xr:uid="{0C0AAB33-F80A-4999-A663-0329056CEFC0}"/>
    <cellStyle name="Valuta 2 2 2 14" xfId="32064" xr:uid="{0FDB1558-139D-428B-AE6D-7C915589EDB8}"/>
    <cellStyle name="Valuta 2 2 2 15" xfId="50129" xr:uid="{CBF6F178-A72F-4F7F-BC65-41E82F6556EE}"/>
    <cellStyle name="Valuta 2 2 2 16" xfId="934" xr:uid="{634AA529-11DF-40C7-96DC-1BDA8FF4F412}"/>
    <cellStyle name="Valuta 2 2 2 17" xfId="53992" xr:uid="{7FDF9731-B372-41CA-A2F1-F88EF2571998}"/>
    <cellStyle name="Valuta 2 2 2 2" xfId="59" xr:uid="{00000000-0005-0000-0000-0000E0000000}"/>
    <cellStyle name="Valuta 2 2 2 2 10" xfId="9401" xr:uid="{CB4CDD81-0EEB-479F-BA41-5C62D14176F1}"/>
    <cellStyle name="Valuta 2 2 2 2 10 2" xfId="31293" xr:uid="{6CD66D63-2264-4671-B553-19DDD0499994}"/>
    <cellStyle name="Valuta 2 2 2 2 10 2 2" xfId="49339" xr:uid="{DDFBEBE6-B7F5-4F20-B506-21174A59D1C0}"/>
    <cellStyle name="Valuta 2 2 2 2 10 3" xfId="22267" xr:uid="{10D34347-7F23-4AB5-BF0A-E1CE9FF3F745}"/>
    <cellStyle name="Valuta 2 2 2 2 10 4" xfId="40314" xr:uid="{15BAB305-B2DD-4F4E-883A-0F654B6EC9A7}"/>
    <cellStyle name="Valuta 2 2 2 2 11" xfId="10175" xr:uid="{F8BE4831-BF13-483C-BDF0-1C8CEB0A738C}"/>
    <cellStyle name="Valuta 2 2 2 2 11 2" xfId="23044" xr:uid="{6F3CDAED-325B-4D87-955B-6F4782C87750}"/>
    <cellStyle name="Valuta 2 2 2 2 11 3" xfId="41090" xr:uid="{77BD48EF-E95F-4324-8A79-D8F3D0862300}"/>
    <cellStyle name="Valuta 2 2 2 2 12" xfId="14018" xr:uid="{67AB8F3B-CD32-4715-90F3-43036CCB9FE0}"/>
    <cellStyle name="Valuta 2 2 2 2 13" xfId="32065" xr:uid="{B71E2217-4545-46C0-86A8-DDEF23E0C875}"/>
    <cellStyle name="Valuta 2 2 2 2 14" xfId="50130" xr:uid="{2F4EE10D-ABB5-4E72-86BC-6F6B502FB6A3}"/>
    <cellStyle name="Valuta 2 2 2 2 15" xfId="935" xr:uid="{1948D257-FFAD-4DC1-9121-C827577BF078}"/>
    <cellStyle name="Valuta 2 2 2 2 16" xfId="53993" xr:uid="{FFF2F80E-FE30-4BE6-B4B1-C375C8BE897C}"/>
    <cellStyle name="Valuta 2 2 2 2 2" xfId="60" xr:uid="{00000000-0005-0000-0000-0000E1000000}"/>
    <cellStyle name="Valuta 2 2 2 2 2 10" xfId="10176" xr:uid="{27B48A06-4B7D-4383-81D4-80571E6DCF07}"/>
    <cellStyle name="Valuta 2 2 2 2 2 10 2" xfId="23045" xr:uid="{ADC41B1C-B683-416C-9B23-7B7530444063}"/>
    <cellStyle name="Valuta 2 2 2 2 2 10 3" xfId="41091" xr:uid="{B7463D38-E345-4C45-A7B5-C40F631D2881}"/>
    <cellStyle name="Valuta 2 2 2 2 2 11" xfId="14019" xr:uid="{E29277FC-ECBD-41B0-B45D-8EC10007EDE2}"/>
    <cellStyle name="Valuta 2 2 2 2 2 12" xfId="32066" xr:uid="{34B4FAD5-5F65-4884-9823-396988D9FDC3}"/>
    <cellStyle name="Valuta 2 2 2 2 2 13" xfId="50131" xr:uid="{0B22E170-04C7-47BD-9885-BEDC9FAA11D0}"/>
    <cellStyle name="Valuta 2 2 2 2 2 14" xfId="936" xr:uid="{547F338F-5E72-432D-B1C5-756E3B9440C5}"/>
    <cellStyle name="Valuta 2 2 2 2 2 15" xfId="53994" xr:uid="{7077C428-C7DB-4C76-BA3A-B011F289DC1D}"/>
    <cellStyle name="Valuta 2 2 2 2 2 2" xfId="464" xr:uid="{00000000-0005-0000-0000-0000E2000000}"/>
    <cellStyle name="Valuta 2 2 2 2 2 2 10" xfId="32349" xr:uid="{83171B67-0247-4421-B8C6-839937963E2D}"/>
    <cellStyle name="Valuta 2 2 2 2 2 2 11" xfId="50414" xr:uid="{707DF2B9-6B0D-4F85-AF74-E17F304D7564}"/>
    <cellStyle name="Valuta 2 2 2 2 2 2 12" xfId="1219" xr:uid="{47AD8AF5-C069-45D8-A4BA-F5E659A70F2E}"/>
    <cellStyle name="Valuta 2 2 2 2 2 2 13" xfId="54277" xr:uid="{8B8116A7-0474-4E06-BDAC-3106B786F1E5}"/>
    <cellStyle name="Valuta 2 2 2 2 2 2 2" xfId="3142" xr:uid="{95DAA6A5-6785-4859-A644-43D80B7ECA9C}"/>
    <cellStyle name="Valuta 2 2 2 2 2 2 2 2" xfId="6292" xr:uid="{B6B24BF1-5CD6-4BFB-A1AE-D2AA6C3ADF5A}"/>
    <cellStyle name="Valuta 2 2 2 2 2 2 2 2 2" xfId="12787" xr:uid="{FF3CF9F3-8152-4816-B1E4-8A8FC5A152D5}"/>
    <cellStyle name="Valuta 2 2 2 2 2 2 2 2 2 2" xfId="28215" xr:uid="{B8CB04B5-5EAC-4DF0-B568-17980E8B8054}"/>
    <cellStyle name="Valuta 2 2 2 2 2 2 2 2 2 3" xfId="46261" xr:uid="{8A64153A-08A3-4601-A3CC-5545CD307617}"/>
    <cellStyle name="Valuta 2 2 2 2 2 2 2 2 3" xfId="19189" xr:uid="{481EC4B3-87E4-488E-A940-F0FD97001E0B}"/>
    <cellStyle name="Valuta 2 2 2 2 2 2 2 2 4" xfId="37236" xr:uid="{B273C76B-E0FE-440E-A9FD-2C781418141D}"/>
    <cellStyle name="Valuta 2 2 2 2 2 2 2 2 5" xfId="52742" xr:uid="{DE00F0BC-1C0E-47B1-B63F-A0B52E37AB71}"/>
    <cellStyle name="Valuta 2 2 2 2 2 2 2 3" xfId="7873" xr:uid="{E4D4EFDA-3CA9-4659-BAB4-D8224535529E}"/>
    <cellStyle name="Valuta 2 2 2 2 2 2 2 3 2" xfId="29771" xr:uid="{05B741EB-AB5F-45A8-8B1F-FDC1F8A72A12}"/>
    <cellStyle name="Valuta 2 2 2 2 2 2 2 3 2 2" xfId="47817" xr:uid="{042327A2-E812-4EA2-A0AB-3EEF7A512665}"/>
    <cellStyle name="Valuta 2 2 2 2 2 2 2 3 3" xfId="20745" xr:uid="{3F1296C3-F8DB-459A-88A3-885869C51C26}"/>
    <cellStyle name="Valuta 2 2 2 2 2 2 2 3 4" xfId="38792" xr:uid="{9CD1AD52-693A-4907-9EF7-C9DE3F89DAE3}"/>
    <cellStyle name="Valuta 2 2 2 2 2 2 2 4" xfId="4739" xr:uid="{2AE5E153-5A3E-43F8-9E32-61F2EB2AA7A7}"/>
    <cellStyle name="Valuta 2 2 2 2 2 2 2 4 2" xfId="26663" xr:uid="{DDB850F3-6112-4329-83AC-00AD491CFFB9}"/>
    <cellStyle name="Valuta 2 2 2 2 2 2 2 4 2 2" xfId="44709" xr:uid="{09D3FF13-064B-421F-AD20-6BE80404A36C}"/>
    <cellStyle name="Valuta 2 2 2 2 2 2 2 4 3" xfId="17637" xr:uid="{F7F48A27-7B43-4627-91C6-F7A52B843728}"/>
    <cellStyle name="Valuta 2 2 2 2 2 2 2 4 4" xfId="35684" xr:uid="{AF675653-93D2-43C1-8960-6508F6D485A2}"/>
    <cellStyle name="Valuta 2 2 2 2 2 2 2 5" xfId="11235" xr:uid="{08811F21-283C-434E-B01F-A62C0AEFDBBE}"/>
    <cellStyle name="Valuta 2 2 2 2 2 2 2 5 2" xfId="25105" xr:uid="{7CCB4A6E-1AF5-4041-85C2-1D497D221DF9}"/>
    <cellStyle name="Valuta 2 2 2 2 2 2 2 5 3" xfId="43151" xr:uid="{86767E2D-4AF8-4CC1-919A-BD4AD6631AC6}"/>
    <cellStyle name="Valuta 2 2 2 2 2 2 2 6" xfId="16079" xr:uid="{0A88CA58-A5F3-4BED-B2E7-83BD4863DE93}"/>
    <cellStyle name="Valuta 2 2 2 2 2 2 2 7" xfId="34126" xr:uid="{F241E9B2-E228-49F3-929B-81C9C3A27B4B}"/>
    <cellStyle name="Valuta 2 2 2 2 2 2 2 8" xfId="51190" xr:uid="{73CCE1E1-104F-462C-93DC-CD9A62DD87B7}"/>
    <cellStyle name="Valuta 2 2 2 2 2 2 3" xfId="2356" xr:uid="{33290F19-70B2-4FDB-9BA5-AC0AA9F22228}"/>
    <cellStyle name="Valuta 2 2 2 2 2 2 3 2" xfId="5515" xr:uid="{8E7A5E49-5A8D-432D-8427-0731D38988A1}"/>
    <cellStyle name="Valuta 2 2 2 2 2 2 3 2 2" xfId="27439" xr:uid="{80874ABE-2421-4A0F-83F9-A978BC670559}"/>
    <cellStyle name="Valuta 2 2 2 2 2 2 3 2 2 2" xfId="45485" xr:uid="{77A65A54-9992-4B4E-9886-0BA1BB7501B2}"/>
    <cellStyle name="Valuta 2 2 2 2 2 2 3 2 3" xfId="18413" xr:uid="{7FE38503-7D32-4FF7-83E6-4912D48B4413}"/>
    <cellStyle name="Valuta 2 2 2 2 2 2 3 2 4" xfId="36460" xr:uid="{22D49869-2CDB-4F5F-9373-AEA3A3FEF26C}"/>
    <cellStyle name="Valuta 2 2 2 2 2 2 3 3" xfId="12011" xr:uid="{C46447F7-0615-4A42-9B4A-34E31958D414}"/>
    <cellStyle name="Valuta 2 2 2 2 2 2 3 3 2" xfId="24329" xr:uid="{B755D0C9-9130-441A-A3BE-9ADD00640D4F}"/>
    <cellStyle name="Valuta 2 2 2 2 2 2 3 3 3" xfId="42375" xr:uid="{68B92A31-DC7F-45D3-AE5C-8B2C9CBF416B}"/>
    <cellStyle name="Valuta 2 2 2 2 2 2 3 4" xfId="15303" xr:uid="{5E430AAE-F8FE-4B8B-A808-6727A1D35E62}"/>
    <cellStyle name="Valuta 2 2 2 2 2 2 3 5" xfId="33350" xr:uid="{6AF17EB6-4353-4030-93FA-EBB8830701E0}"/>
    <cellStyle name="Valuta 2 2 2 2 2 2 3 6" xfId="51966" xr:uid="{863103A7-F74D-40A3-BAE9-6645B755783F}"/>
    <cellStyle name="Valuta 2 2 2 2 2 2 4" xfId="7097" xr:uid="{E12F2B35-D511-43B1-BE48-1E6683834F14}"/>
    <cellStyle name="Valuta 2 2 2 2 2 2 4 2" xfId="28995" xr:uid="{213D23C7-8789-41E7-B9E9-1435661EF07D}"/>
    <cellStyle name="Valuta 2 2 2 2 2 2 4 2 2" xfId="47041" xr:uid="{E1C4C5AE-E5C2-40D3-B309-531D15B74752}"/>
    <cellStyle name="Valuta 2 2 2 2 2 2 4 3" xfId="19969" xr:uid="{ABE02CE1-B4DA-4529-9438-273973C4C8E0}"/>
    <cellStyle name="Valuta 2 2 2 2 2 2 4 4" xfId="38016" xr:uid="{290E7102-3757-4A93-8C2A-26811843FDAC}"/>
    <cellStyle name="Valuta 2 2 2 2 2 2 5" xfId="8661" xr:uid="{8EAC41BD-26FF-484D-B3FF-56683EB08653}"/>
    <cellStyle name="Valuta 2 2 2 2 2 2 5 2" xfId="30553" xr:uid="{2D3E61CB-2AA5-46DD-B2CD-D9273DF88937}"/>
    <cellStyle name="Valuta 2 2 2 2 2 2 5 2 2" xfId="48599" xr:uid="{3A3BA723-D09D-4E7B-B1F2-9B22113D4899}"/>
    <cellStyle name="Valuta 2 2 2 2 2 2 5 3" xfId="21527" xr:uid="{1A412FB4-2EB6-404C-987D-01196DB4AF35}"/>
    <cellStyle name="Valuta 2 2 2 2 2 2 5 4" xfId="39574" xr:uid="{10A25811-28A8-41F3-98B3-C07C8FBD9B7E}"/>
    <cellStyle name="Valuta 2 2 2 2 2 2 6" xfId="3963" xr:uid="{DC0D4B7F-C04F-4ED0-855F-FFCB7BE215E8}"/>
    <cellStyle name="Valuta 2 2 2 2 2 2 6 2" xfId="25887" xr:uid="{A451E61D-1906-4CFC-ACC1-811EAE017B56}"/>
    <cellStyle name="Valuta 2 2 2 2 2 2 6 2 2" xfId="43933" xr:uid="{C3E5DCBE-913F-4811-A0B9-A367D90C90A6}"/>
    <cellStyle name="Valuta 2 2 2 2 2 2 6 3" xfId="16861" xr:uid="{D5702BCF-BE09-4566-BD52-096A6087E523}"/>
    <cellStyle name="Valuta 2 2 2 2 2 2 6 4" xfId="34908" xr:uid="{B47C98AD-8651-404E-B702-962AF65C5E2E}"/>
    <cellStyle name="Valuta 2 2 2 2 2 2 7" xfId="9686" xr:uid="{F47A57B5-F9BD-488A-9E22-7D89D06BC2F1}"/>
    <cellStyle name="Valuta 2 2 2 2 2 2 7 2" xfId="31578" xr:uid="{93130C57-D1D5-4F78-A81D-A0E72174609B}"/>
    <cellStyle name="Valuta 2 2 2 2 2 2 7 2 2" xfId="49624" xr:uid="{A8FDE06B-7F99-4EC0-8D69-357D5C10A41F}"/>
    <cellStyle name="Valuta 2 2 2 2 2 2 7 3" xfId="22552" xr:uid="{F18DD04D-8CA3-4C48-8EC6-E5A396D30309}"/>
    <cellStyle name="Valuta 2 2 2 2 2 2 7 4" xfId="40599" xr:uid="{4BD874E0-31E2-467E-9C90-F1908759130C}"/>
    <cellStyle name="Valuta 2 2 2 2 2 2 8" xfId="10459" xr:uid="{759FD9C9-E8DB-495F-B530-0F6FF71246B0}"/>
    <cellStyle name="Valuta 2 2 2 2 2 2 8 2" xfId="23328" xr:uid="{8215FB32-1502-4264-8187-11D43FC244AF}"/>
    <cellStyle name="Valuta 2 2 2 2 2 2 8 3" xfId="41374" xr:uid="{8791B462-5203-495B-B4AD-F1E684630E61}"/>
    <cellStyle name="Valuta 2 2 2 2 2 2 9" xfId="14302" xr:uid="{81BEF6A2-6355-45D2-A951-6FED38800DF2}"/>
    <cellStyle name="Valuta 2 2 2 2 2 3" xfId="696" xr:uid="{549E0773-1C42-4289-A43F-26B19464C066}"/>
    <cellStyle name="Valuta 2 2 2 2 2 3 10" xfId="32579" xr:uid="{AF48B05A-7755-4ABF-A245-93EEC3F37C64}"/>
    <cellStyle name="Valuta 2 2 2 2 2 3 11" xfId="50644" xr:uid="{60EE4368-ED31-4633-9CD7-2DC1CABC9C4F}"/>
    <cellStyle name="Valuta 2 2 2 2 2 3 12" xfId="1450" xr:uid="{73712F16-7211-4BC7-9A01-25214C67E14A}"/>
    <cellStyle name="Valuta 2 2 2 2 2 3 13" xfId="54507" xr:uid="{69C1E666-E31C-4730-A872-C25C9EBD9CA4}"/>
    <cellStyle name="Valuta 2 2 2 2 2 3 2" xfId="3372" xr:uid="{13ABDA12-64D6-46D0-A0A3-11CBB0A44E7F}"/>
    <cellStyle name="Valuta 2 2 2 2 2 3 2 2" xfId="6522" xr:uid="{4049C049-A090-4D41-94BB-F7C97C5609FF}"/>
    <cellStyle name="Valuta 2 2 2 2 2 3 2 2 2" xfId="13017" xr:uid="{79F3A34E-6964-4088-8B95-B4DA7A847AB4}"/>
    <cellStyle name="Valuta 2 2 2 2 2 3 2 2 2 2" xfId="28445" xr:uid="{00F2A9C2-955D-446D-BF19-68898524AD4D}"/>
    <cellStyle name="Valuta 2 2 2 2 2 3 2 2 2 3" xfId="46491" xr:uid="{246E1401-833A-4255-9BF5-5915807ABF40}"/>
    <cellStyle name="Valuta 2 2 2 2 2 3 2 2 3" xfId="19419" xr:uid="{F7CDBABA-AAF7-41E0-880A-1CD1858FEF82}"/>
    <cellStyle name="Valuta 2 2 2 2 2 3 2 2 4" xfId="37466" xr:uid="{D24CB49A-2489-4B04-9FDD-2CF198E6A1AC}"/>
    <cellStyle name="Valuta 2 2 2 2 2 3 2 2 5" xfId="52972" xr:uid="{5FF93FB9-C77F-4BFB-8261-67B79FEE943C}"/>
    <cellStyle name="Valuta 2 2 2 2 2 3 2 3" xfId="8103" xr:uid="{37E6630C-B07E-43BB-94B4-B85DBDFEACCA}"/>
    <cellStyle name="Valuta 2 2 2 2 2 3 2 3 2" xfId="30001" xr:uid="{904E9DF8-DA77-4DF1-B56C-CB6515CB7A00}"/>
    <cellStyle name="Valuta 2 2 2 2 2 3 2 3 2 2" xfId="48047" xr:uid="{80A86DE3-809B-4CD9-8D43-CFC358446842}"/>
    <cellStyle name="Valuta 2 2 2 2 2 3 2 3 3" xfId="20975" xr:uid="{F4182267-2D4F-4F95-A2D4-B8BA0D8075D3}"/>
    <cellStyle name="Valuta 2 2 2 2 2 3 2 3 4" xfId="39022" xr:uid="{B672D882-4495-4A2A-A9E9-C9AB7D2452A8}"/>
    <cellStyle name="Valuta 2 2 2 2 2 3 2 4" xfId="4969" xr:uid="{4D7B3DDB-88D9-4053-9B9F-D33066618152}"/>
    <cellStyle name="Valuta 2 2 2 2 2 3 2 4 2" xfId="26893" xr:uid="{3048939A-ED57-413B-9D58-1CCEF88CF3B5}"/>
    <cellStyle name="Valuta 2 2 2 2 2 3 2 4 2 2" xfId="44939" xr:uid="{D7C43DB6-A78B-47AB-BF93-9C8329CCAB4C}"/>
    <cellStyle name="Valuta 2 2 2 2 2 3 2 4 3" xfId="17867" xr:uid="{35D3ABCC-22F0-4C90-971A-5DCF502E10ED}"/>
    <cellStyle name="Valuta 2 2 2 2 2 3 2 4 4" xfId="35914" xr:uid="{3607A450-851B-431E-B13F-AB50E9F9A44F}"/>
    <cellStyle name="Valuta 2 2 2 2 2 3 2 5" xfId="11465" xr:uid="{F123646D-1E2F-4584-A743-076337991AEC}"/>
    <cellStyle name="Valuta 2 2 2 2 2 3 2 5 2" xfId="25335" xr:uid="{D4B95AE9-9FEF-41AA-838F-1EF3B4F25DA3}"/>
    <cellStyle name="Valuta 2 2 2 2 2 3 2 5 3" xfId="43381" xr:uid="{12BB6837-AAF8-4073-A08B-A588F365DC92}"/>
    <cellStyle name="Valuta 2 2 2 2 2 3 2 6" xfId="16309" xr:uid="{FFC9500B-6B1E-46EA-91B8-C850C717B56B}"/>
    <cellStyle name="Valuta 2 2 2 2 2 3 2 7" xfId="34356" xr:uid="{F7C3470A-DAE1-4538-83F0-3121D7A787D7}"/>
    <cellStyle name="Valuta 2 2 2 2 2 3 2 8" xfId="51420" xr:uid="{DC3812C5-D54B-4064-A2E7-A1D288F1EAB1}"/>
    <cellStyle name="Valuta 2 2 2 2 2 3 3" xfId="2586" xr:uid="{11433BA7-0E7C-47C8-80C6-BC3BAD56F65A}"/>
    <cellStyle name="Valuta 2 2 2 2 2 3 3 2" xfId="5745" xr:uid="{B77E33F1-8280-4897-B18D-B452127BE8F2}"/>
    <cellStyle name="Valuta 2 2 2 2 2 3 3 2 2" xfId="27669" xr:uid="{9C8F3BC1-B96B-4624-9B12-9BA7D98D5C38}"/>
    <cellStyle name="Valuta 2 2 2 2 2 3 3 2 2 2" xfId="45715" xr:uid="{189CDD33-D450-47CB-9A9F-4330819A47A4}"/>
    <cellStyle name="Valuta 2 2 2 2 2 3 3 2 3" xfId="18643" xr:uid="{4BCF2148-4B25-4AA8-9651-FF66663D7BA5}"/>
    <cellStyle name="Valuta 2 2 2 2 2 3 3 2 4" xfId="36690" xr:uid="{BA0F5547-E450-4E5F-A101-F1C1F65375B4}"/>
    <cellStyle name="Valuta 2 2 2 2 2 3 3 3" xfId="12241" xr:uid="{970C1E97-CA82-42AF-BB85-2FAF03FB00AE}"/>
    <cellStyle name="Valuta 2 2 2 2 2 3 3 3 2" xfId="24559" xr:uid="{25D81BF2-B434-402C-A64F-ECF30678055D}"/>
    <cellStyle name="Valuta 2 2 2 2 2 3 3 3 3" xfId="42605" xr:uid="{0E16511D-90EE-4170-889E-6F5604F79557}"/>
    <cellStyle name="Valuta 2 2 2 2 2 3 3 4" xfId="15533" xr:uid="{3CEE93A9-62D0-4389-A0F1-C70FA894B981}"/>
    <cellStyle name="Valuta 2 2 2 2 2 3 3 5" xfId="33580" xr:uid="{D2AD6B11-FDA7-4DC8-872F-5D31A5DDEE50}"/>
    <cellStyle name="Valuta 2 2 2 2 2 3 3 6" xfId="52196" xr:uid="{6B079DE2-0D45-46B2-83EC-9B63D3A71116}"/>
    <cellStyle name="Valuta 2 2 2 2 2 3 4" xfId="7327" xr:uid="{4668E3BB-3176-4799-9D1F-689F958A0262}"/>
    <cellStyle name="Valuta 2 2 2 2 2 3 4 2" xfId="29225" xr:uid="{265397A8-5FA1-4CB6-A68A-0561776EE264}"/>
    <cellStyle name="Valuta 2 2 2 2 2 3 4 2 2" xfId="47271" xr:uid="{17EF5DDD-1FE8-46FE-9E8D-387FC414D025}"/>
    <cellStyle name="Valuta 2 2 2 2 2 3 4 3" xfId="20199" xr:uid="{2B3C0299-DD7A-430B-AC33-104C43FF41AC}"/>
    <cellStyle name="Valuta 2 2 2 2 2 3 4 4" xfId="38246" xr:uid="{5071A824-248C-4613-A616-C01A262A40CD}"/>
    <cellStyle name="Valuta 2 2 2 2 2 3 5" xfId="8891" xr:uid="{E6C79928-C34C-4CCB-910B-968658B20ED1}"/>
    <cellStyle name="Valuta 2 2 2 2 2 3 5 2" xfId="30783" xr:uid="{C803E2D2-08DF-4CAA-9AD9-04D691C0DA21}"/>
    <cellStyle name="Valuta 2 2 2 2 2 3 5 2 2" xfId="48829" xr:uid="{AAC9128C-485A-478C-A5AA-7AEFE3B01B00}"/>
    <cellStyle name="Valuta 2 2 2 2 2 3 5 3" xfId="21757" xr:uid="{67BD99D5-453A-488A-9068-ECEDD7A90928}"/>
    <cellStyle name="Valuta 2 2 2 2 2 3 5 4" xfId="39804" xr:uid="{F9DAFC65-6F19-499F-BC0E-152DF1D2BB39}"/>
    <cellStyle name="Valuta 2 2 2 2 2 3 6" xfId="4193" xr:uid="{9B5A5383-C4BE-4EDD-B511-BB5566DCB8E6}"/>
    <cellStyle name="Valuta 2 2 2 2 2 3 6 2" xfId="26117" xr:uid="{A274C666-DA60-4D53-8710-6DECFED49F40}"/>
    <cellStyle name="Valuta 2 2 2 2 2 3 6 2 2" xfId="44163" xr:uid="{576966A5-9DA5-4801-975A-BB515DA81DFB}"/>
    <cellStyle name="Valuta 2 2 2 2 2 3 6 3" xfId="17091" xr:uid="{05171788-C3C4-4589-9444-997769157E08}"/>
    <cellStyle name="Valuta 2 2 2 2 2 3 6 4" xfId="35138" xr:uid="{C1D0F142-977C-4431-BEED-71C7A079729D}"/>
    <cellStyle name="Valuta 2 2 2 2 2 3 7" xfId="9916" xr:uid="{B3183028-2AEB-4B3A-8C04-5A23C04AECAF}"/>
    <cellStyle name="Valuta 2 2 2 2 2 3 7 2" xfId="31808" xr:uid="{2F987301-739E-4D13-9E25-E2CFBF7875FE}"/>
    <cellStyle name="Valuta 2 2 2 2 2 3 7 2 2" xfId="49854" xr:uid="{D0DDD964-4ED8-4DCE-BB9F-41949BE9EF04}"/>
    <cellStyle name="Valuta 2 2 2 2 2 3 7 3" xfId="22782" xr:uid="{C50A4343-7B6D-443E-BD85-F909AD023925}"/>
    <cellStyle name="Valuta 2 2 2 2 2 3 7 4" xfId="40829" xr:uid="{85CFEBC9-8C44-46A7-A9C5-59BE7DEFCFCB}"/>
    <cellStyle name="Valuta 2 2 2 2 2 3 8" xfId="10689" xr:uid="{84323AC5-3203-420D-AFF4-71746552EE92}"/>
    <cellStyle name="Valuta 2 2 2 2 2 3 8 2" xfId="23558" xr:uid="{7471C91F-7FD1-4431-BA78-2F0D31D8407A}"/>
    <cellStyle name="Valuta 2 2 2 2 2 3 8 3" xfId="41604" xr:uid="{3D3593E8-0491-43A0-9D36-A6B10854AC93}"/>
    <cellStyle name="Valuta 2 2 2 2 2 3 9" xfId="14532" xr:uid="{5E0942F2-7687-4E67-9967-4F3CAC0ED6B1}"/>
    <cellStyle name="Valuta 2 2 2 2 2 4" xfId="1816" xr:uid="{56ABBF3A-2669-41E2-B21C-DE7CDEE43D87}"/>
    <cellStyle name="Valuta 2 2 2 2 2 4 2" xfId="2859" xr:uid="{042542EA-5F8E-4224-A1FF-8F68DBE51688}"/>
    <cellStyle name="Valuta 2 2 2 2 2 4 2 2" xfId="6009" xr:uid="{05072E5B-4E80-4A05-8FD6-320BE92A74B0}"/>
    <cellStyle name="Valuta 2 2 2 2 2 4 2 2 2" xfId="27932" xr:uid="{BCEB036C-9E32-4416-BD44-CEF545C08B06}"/>
    <cellStyle name="Valuta 2 2 2 2 2 4 2 2 2 2" xfId="45978" xr:uid="{240C4AA9-4F65-4B44-A890-D3905FE15DFD}"/>
    <cellStyle name="Valuta 2 2 2 2 2 4 2 2 3" xfId="18906" xr:uid="{A4451D67-805D-4073-9CC5-4A386BA8B7AB}"/>
    <cellStyle name="Valuta 2 2 2 2 2 4 2 2 4" xfId="36953" xr:uid="{06F496A0-BAEA-4218-AD1A-994074B9993B}"/>
    <cellStyle name="Valuta 2 2 2 2 2 4 2 3" xfId="12504" xr:uid="{0433F880-0734-488A-A906-EA5F58880E9E}"/>
    <cellStyle name="Valuta 2 2 2 2 2 4 2 3 2" xfId="24822" xr:uid="{D17835D4-103B-40EB-B499-E2C70D4332C9}"/>
    <cellStyle name="Valuta 2 2 2 2 2 4 2 3 3" xfId="42868" xr:uid="{77CD010C-D0AD-4F76-A260-5B10F0502186}"/>
    <cellStyle name="Valuta 2 2 2 2 2 4 2 4" xfId="15796" xr:uid="{AC2B5935-7628-4E5A-86F4-38C24985D356}"/>
    <cellStyle name="Valuta 2 2 2 2 2 4 2 5" xfId="33843" xr:uid="{D434F232-96E9-4281-9F87-869B05D30196}"/>
    <cellStyle name="Valuta 2 2 2 2 2 4 2 6" xfId="52459" xr:uid="{D58047C7-565E-4D7C-9541-04256787FE17}"/>
    <cellStyle name="Valuta 2 2 2 2 2 4 3" xfId="7590" xr:uid="{89B87899-F6DB-4FB1-9B19-7516D39F5CC6}"/>
    <cellStyle name="Valuta 2 2 2 2 2 4 3 2" xfId="29488" xr:uid="{FB17A9C3-C19F-497C-AE80-7876C17EA9E8}"/>
    <cellStyle name="Valuta 2 2 2 2 2 4 3 2 2" xfId="47534" xr:uid="{265EADD5-90E8-4B86-95B1-0BDDE0B7EE68}"/>
    <cellStyle name="Valuta 2 2 2 2 2 4 3 3" xfId="20462" xr:uid="{E8BC7E62-49D7-4159-9E1C-7C52782E129F}"/>
    <cellStyle name="Valuta 2 2 2 2 2 4 3 4" xfId="38509" xr:uid="{3616E828-9CD5-474D-83C8-3AFD8F3EF7E7}"/>
    <cellStyle name="Valuta 2 2 2 2 2 4 4" xfId="9138" xr:uid="{D8F05CDA-60AC-418A-B4A7-EF477A7EF2A8}"/>
    <cellStyle name="Valuta 2 2 2 2 2 4 4 2" xfId="31030" xr:uid="{62EFB29F-930D-4BFC-9564-7A640751365B}"/>
    <cellStyle name="Valuta 2 2 2 2 2 4 4 2 2" xfId="49076" xr:uid="{3D62D57B-B765-4844-B201-A588E87050BE}"/>
    <cellStyle name="Valuta 2 2 2 2 2 4 4 3" xfId="22004" xr:uid="{10653E19-EA79-4EB4-BE2A-28C1F1AC487F}"/>
    <cellStyle name="Valuta 2 2 2 2 2 4 4 4" xfId="40051" xr:uid="{055891D4-6DE5-46D5-BA58-0434C2E71BB9}"/>
    <cellStyle name="Valuta 2 2 2 2 2 4 5" xfId="4456" xr:uid="{4B587169-0374-4D9B-915A-4E8F562E505A}"/>
    <cellStyle name="Valuta 2 2 2 2 2 4 5 2" xfId="26380" xr:uid="{F304E37B-52F2-4361-BB59-2DC0C5377458}"/>
    <cellStyle name="Valuta 2 2 2 2 2 4 5 2 2" xfId="44426" xr:uid="{92938E05-A286-4EE9-B6B0-9F07789195E7}"/>
    <cellStyle name="Valuta 2 2 2 2 2 4 5 3" xfId="17354" xr:uid="{5307D600-4229-44A1-964C-2B8831F62BE4}"/>
    <cellStyle name="Valuta 2 2 2 2 2 4 5 4" xfId="35401" xr:uid="{4F362F8C-202F-4E59-AE92-5CE5284AD175}"/>
    <cellStyle name="Valuta 2 2 2 2 2 4 6" xfId="10952" xr:uid="{D1ED6ED8-30C0-4EEF-816C-D5165B0FFEC7}"/>
    <cellStyle name="Valuta 2 2 2 2 2 4 6 2" xfId="23806" xr:uid="{9D9BB584-8D2E-4F39-A477-61C309234EAA}"/>
    <cellStyle name="Valuta 2 2 2 2 2 4 6 3" xfId="41852" xr:uid="{615C86EB-786B-42C5-9837-F6E3838D4DE1}"/>
    <cellStyle name="Valuta 2 2 2 2 2 4 7" xfId="14780" xr:uid="{82703159-9488-44E3-8B09-275931CADD25}"/>
    <cellStyle name="Valuta 2 2 2 2 2 4 8" xfId="32827" xr:uid="{1AEC6104-49B4-4355-8707-D0D4C9398903}"/>
    <cellStyle name="Valuta 2 2 2 2 2 4 9" xfId="50907" xr:uid="{967FA0C4-F43B-4BE5-973E-D0B541C5E1E6}"/>
    <cellStyle name="Valuta 2 2 2 2 2 5" xfId="2072" xr:uid="{3027F0CF-AE14-46E8-A379-54B9FD20517C}"/>
    <cellStyle name="Valuta 2 2 2 2 2 5 2" xfId="5232" xr:uid="{164993AC-2900-4B11-A1F7-1ABA6B89B642}"/>
    <cellStyle name="Valuta 2 2 2 2 2 5 2 2" xfId="27156" xr:uid="{90D60F07-AA4E-4D83-988B-B53B1E5FC84D}"/>
    <cellStyle name="Valuta 2 2 2 2 2 5 2 2 2" xfId="45202" xr:uid="{E2B36352-AA5C-49EE-99BC-1EB08F08FA7B}"/>
    <cellStyle name="Valuta 2 2 2 2 2 5 2 3" xfId="18130" xr:uid="{F2094AE2-267C-4DD8-A48B-B566D4802CCD}"/>
    <cellStyle name="Valuta 2 2 2 2 2 5 2 4" xfId="36177" xr:uid="{58556AD2-DBD7-4FBA-9073-33D7E55101E9}"/>
    <cellStyle name="Valuta 2 2 2 2 2 5 3" xfId="11728" xr:uid="{4EC372ED-C4EC-47AC-944C-39E6386476AA}"/>
    <cellStyle name="Valuta 2 2 2 2 2 5 3 2" xfId="24046" xr:uid="{290E0092-5D02-49D7-BD2F-508167D70DF3}"/>
    <cellStyle name="Valuta 2 2 2 2 2 5 3 3" xfId="42092" xr:uid="{7EB60579-E017-4B98-A3CC-6411AE86A38A}"/>
    <cellStyle name="Valuta 2 2 2 2 2 5 4" xfId="15020" xr:uid="{F1FEE63D-6A39-4B6E-991D-E3BA19630E63}"/>
    <cellStyle name="Valuta 2 2 2 2 2 5 5" xfId="33067" xr:uid="{CE722930-C51C-459E-B8CF-1AD6D839B57D}"/>
    <cellStyle name="Valuta 2 2 2 2 2 5 6" xfId="51683" xr:uid="{C97029B7-1DD8-4F74-9698-56D02F1D16D7}"/>
    <cellStyle name="Valuta 2 2 2 2 2 6" xfId="6814" xr:uid="{87F9CC77-FE0F-4054-BAF9-81E65692ACF4}"/>
    <cellStyle name="Valuta 2 2 2 2 2 6 2" xfId="13288" xr:uid="{276C8440-3479-41D8-9E65-3CF2193EF501}"/>
    <cellStyle name="Valuta 2 2 2 2 2 6 2 2" xfId="28712" xr:uid="{3D5E93F6-BBF9-4153-BA81-E4873F5203C1}"/>
    <cellStyle name="Valuta 2 2 2 2 2 6 2 3" xfId="46758" xr:uid="{C75BEEDD-B830-48ED-A5B5-B326CCBE6120}"/>
    <cellStyle name="Valuta 2 2 2 2 2 6 3" xfId="19686" xr:uid="{B74662D6-29BB-4BB6-88B5-FEE17388CBB3}"/>
    <cellStyle name="Valuta 2 2 2 2 2 6 4" xfId="37733" xr:uid="{B38AA8A9-A551-4AAD-A61E-48F28BBE7850}"/>
    <cellStyle name="Valuta 2 2 2 2 2 6 5" xfId="53243" xr:uid="{A36D66F3-5FF5-47DF-A285-744E5DEBC163}"/>
    <cellStyle name="Valuta 2 2 2 2 2 7" xfId="8378" xr:uid="{0F640B8D-BCAA-40C1-96EE-C596A4A5FE50}"/>
    <cellStyle name="Valuta 2 2 2 2 2 7 2" xfId="13531" xr:uid="{69CB852E-5317-414C-AE6A-019B0C49DFB0}"/>
    <cellStyle name="Valuta 2 2 2 2 2 7 2 2" xfId="30270" xr:uid="{537421B2-161A-41A2-9B3D-7B0E93BAA7EB}"/>
    <cellStyle name="Valuta 2 2 2 2 2 7 2 3" xfId="48316" xr:uid="{84F9461B-365A-4371-989E-9CBFD7E07566}"/>
    <cellStyle name="Valuta 2 2 2 2 2 7 3" xfId="21244" xr:uid="{668DFF6A-42DB-4500-A4A9-A6F9C02401F6}"/>
    <cellStyle name="Valuta 2 2 2 2 2 7 4" xfId="39291" xr:uid="{DC980410-C653-4D0A-8AFA-9F1B377F5AC6}"/>
    <cellStyle name="Valuta 2 2 2 2 2 7 5" xfId="53485" xr:uid="{43A53E8A-3762-4B30-8602-92F8E8A2EC9A}"/>
    <cellStyle name="Valuta 2 2 2 2 2 8" xfId="3680" xr:uid="{F020030D-FA79-4A5A-9221-2741349448DE}"/>
    <cellStyle name="Valuta 2 2 2 2 2 8 2" xfId="13770" xr:uid="{7C0256D2-95AE-4B9F-A56B-AAEAA9F4F155}"/>
    <cellStyle name="Valuta 2 2 2 2 2 8 2 2" xfId="25604" xr:uid="{CF0AD26F-4434-448D-8C2C-04BB9D30BCC6}"/>
    <cellStyle name="Valuta 2 2 2 2 2 8 2 3" xfId="43650" xr:uid="{EB3DAA5E-F4A0-4650-B60D-7A9EFB4FB9DC}"/>
    <cellStyle name="Valuta 2 2 2 2 2 8 3" xfId="16578" xr:uid="{DE05AA60-D942-4B07-8BEC-F6F4B00B23EC}"/>
    <cellStyle name="Valuta 2 2 2 2 2 8 4" xfId="34625" xr:uid="{C309B482-E36E-45A6-9095-630380988C71}"/>
    <cellStyle name="Valuta 2 2 2 2 2 8 5" xfId="53724" xr:uid="{9065F5BF-E6F3-472B-BAD7-DBC106D23BA2}"/>
    <cellStyle name="Valuta 2 2 2 2 2 9" xfId="9402" xr:uid="{48EC7ECC-1CAB-4707-8FA9-613EC9580281}"/>
    <cellStyle name="Valuta 2 2 2 2 2 9 2" xfId="31294" xr:uid="{689F6AAB-050B-40A4-AF00-0940A3951F4E}"/>
    <cellStyle name="Valuta 2 2 2 2 2 9 2 2" xfId="49340" xr:uid="{A4619DA2-A43E-4211-AEAB-3C7732965BCC}"/>
    <cellStyle name="Valuta 2 2 2 2 2 9 3" xfId="22268" xr:uid="{D81FB2D3-9FB0-47C5-BDEC-AB93CDCD666F}"/>
    <cellStyle name="Valuta 2 2 2 2 2 9 4" xfId="40315" xr:uid="{DE37D964-FB7C-490A-AD1E-2F225B655E58}"/>
    <cellStyle name="Valuta 2 2 2 2 3" xfId="463" xr:uid="{00000000-0005-0000-0000-0000E3000000}"/>
    <cellStyle name="Valuta 2 2 2 2 3 10" xfId="32348" xr:uid="{7C520316-80A1-419C-8C76-5E02F8827C6C}"/>
    <cellStyle name="Valuta 2 2 2 2 3 11" xfId="50413" xr:uid="{0D00E8AA-1A2C-46B6-95C3-E2D6F26F76B3}"/>
    <cellStyle name="Valuta 2 2 2 2 3 12" xfId="1218" xr:uid="{828D3682-18DB-406C-B8BF-1910A0CF5E09}"/>
    <cellStyle name="Valuta 2 2 2 2 3 13" xfId="54276" xr:uid="{9E5B2AF4-9D4F-43FF-9794-D7F6B95EC179}"/>
    <cellStyle name="Valuta 2 2 2 2 3 2" xfId="3141" xr:uid="{2566CA5A-938E-4926-8353-7D6192EA9A27}"/>
    <cellStyle name="Valuta 2 2 2 2 3 2 2" xfId="6291" xr:uid="{90A9A1CF-CA42-4D87-B8BB-A70A525C05D0}"/>
    <cellStyle name="Valuta 2 2 2 2 3 2 2 2" xfId="12786" xr:uid="{5D8BCEA3-2B21-4A7B-BAAA-184ED20BF183}"/>
    <cellStyle name="Valuta 2 2 2 2 3 2 2 2 2" xfId="28214" xr:uid="{B5426A37-8A9E-4570-A6B0-857765026457}"/>
    <cellStyle name="Valuta 2 2 2 2 3 2 2 2 3" xfId="46260" xr:uid="{C1C23952-4BBF-49B8-A322-7DB661101F1A}"/>
    <cellStyle name="Valuta 2 2 2 2 3 2 2 3" xfId="19188" xr:uid="{94910FFD-ACB2-4831-99C7-7E9C0FB1574C}"/>
    <cellStyle name="Valuta 2 2 2 2 3 2 2 4" xfId="37235" xr:uid="{7C2A1CE4-CEA3-496B-9612-2721114ADFB5}"/>
    <cellStyle name="Valuta 2 2 2 2 3 2 2 5" xfId="52741" xr:uid="{09B82AE1-1BDB-4BF1-A342-82597013AD75}"/>
    <cellStyle name="Valuta 2 2 2 2 3 2 3" xfId="7872" xr:uid="{D9B2BFB1-4FE7-4738-855F-F0AEF40141E3}"/>
    <cellStyle name="Valuta 2 2 2 2 3 2 3 2" xfId="29770" xr:uid="{91837880-E020-4408-9CF3-9D118516A047}"/>
    <cellStyle name="Valuta 2 2 2 2 3 2 3 2 2" xfId="47816" xr:uid="{8D3F652E-9214-4F17-AFBB-5BB1D58633D8}"/>
    <cellStyle name="Valuta 2 2 2 2 3 2 3 3" xfId="20744" xr:uid="{A6F8CC67-0A92-4546-8E8F-B6BC429463F1}"/>
    <cellStyle name="Valuta 2 2 2 2 3 2 3 4" xfId="38791" xr:uid="{2C831291-1AD7-4537-93B5-F047CF69B3CE}"/>
    <cellStyle name="Valuta 2 2 2 2 3 2 4" xfId="4738" xr:uid="{99CE0F8F-EEC6-4E90-B2E1-3FFAA71DCBFF}"/>
    <cellStyle name="Valuta 2 2 2 2 3 2 4 2" xfId="26662" xr:uid="{22AD2A62-773B-4004-AA33-6CE521B5F856}"/>
    <cellStyle name="Valuta 2 2 2 2 3 2 4 2 2" xfId="44708" xr:uid="{C461D535-7B76-4D4E-85B5-11D1D6A2ACDB}"/>
    <cellStyle name="Valuta 2 2 2 2 3 2 4 3" xfId="17636" xr:uid="{6D04F304-E9E8-45B4-B082-89C03D730B82}"/>
    <cellStyle name="Valuta 2 2 2 2 3 2 4 4" xfId="35683" xr:uid="{722E37F8-1A3F-4448-B3BC-40919247B4B6}"/>
    <cellStyle name="Valuta 2 2 2 2 3 2 5" xfId="11234" xr:uid="{F55EE21D-3183-4A02-A647-CA1B0763325A}"/>
    <cellStyle name="Valuta 2 2 2 2 3 2 5 2" xfId="25104" xr:uid="{F79FBCB1-32EF-410D-A36A-5A4D840A00B9}"/>
    <cellStyle name="Valuta 2 2 2 2 3 2 5 3" xfId="43150" xr:uid="{15A280C5-7D48-4507-84DD-743E1EFE0F98}"/>
    <cellStyle name="Valuta 2 2 2 2 3 2 6" xfId="16078" xr:uid="{28EF1509-09AC-4F0B-8C66-3D02E778220A}"/>
    <cellStyle name="Valuta 2 2 2 2 3 2 7" xfId="34125" xr:uid="{3B831AD6-C0FA-4ACB-860B-8293ECE7153D}"/>
    <cellStyle name="Valuta 2 2 2 2 3 2 8" xfId="51189" xr:uid="{1DD05AE6-08F3-4284-B09F-AE823D54A41E}"/>
    <cellStyle name="Valuta 2 2 2 2 3 3" xfId="2355" xr:uid="{14379C79-4F9B-4DA4-B009-9B3E65A15AA0}"/>
    <cellStyle name="Valuta 2 2 2 2 3 3 2" xfId="5514" xr:uid="{18306F35-47A0-4B87-A969-BD08692F008A}"/>
    <cellStyle name="Valuta 2 2 2 2 3 3 2 2" xfId="27438" xr:uid="{A06500C7-7745-4698-9AB8-7C5926E4EF65}"/>
    <cellStyle name="Valuta 2 2 2 2 3 3 2 2 2" xfId="45484" xr:uid="{31462293-CA43-457D-8958-780CD4A42D06}"/>
    <cellStyle name="Valuta 2 2 2 2 3 3 2 3" xfId="18412" xr:uid="{16E69FAE-71AA-491B-8E08-9637A805A8EF}"/>
    <cellStyle name="Valuta 2 2 2 2 3 3 2 4" xfId="36459" xr:uid="{4301678D-3D68-46B6-B39B-36A2F2637E47}"/>
    <cellStyle name="Valuta 2 2 2 2 3 3 3" xfId="12010" xr:uid="{07B0E37B-F707-42F2-9D42-2BF752DBFE25}"/>
    <cellStyle name="Valuta 2 2 2 2 3 3 3 2" xfId="24328" xr:uid="{C923C225-2F11-46CB-8BD8-1CC90880C8ED}"/>
    <cellStyle name="Valuta 2 2 2 2 3 3 3 3" xfId="42374" xr:uid="{86A75CD2-7E75-4758-86B5-BBFC7E25349C}"/>
    <cellStyle name="Valuta 2 2 2 2 3 3 4" xfId="15302" xr:uid="{76A26245-A7C5-44ED-8C49-21F1F98C6869}"/>
    <cellStyle name="Valuta 2 2 2 2 3 3 5" xfId="33349" xr:uid="{11E5C2F4-4F20-4872-93D6-CEF0E09119F3}"/>
    <cellStyle name="Valuta 2 2 2 2 3 3 6" xfId="51965" xr:uid="{9FB1CC93-4809-4EF7-81F2-F03C4D80F091}"/>
    <cellStyle name="Valuta 2 2 2 2 3 4" xfId="7096" xr:uid="{D809E47A-86C0-4F91-BC6B-D8D3B73D20A8}"/>
    <cellStyle name="Valuta 2 2 2 2 3 4 2" xfId="28994" xr:uid="{AEA44CC7-9977-4994-8194-8412099A12D1}"/>
    <cellStyle name="Valuta 2 2 2 2 3 4 2 2" xfId="47040" xr:uid="{5DE36CB7-438B-44AE-9EF4-8EB2C317EDEB}"/>
    <cellStyle name="Valuta 2 2 2 2 3 4 3" xfId="19968" xr:uid="{99E4D24E-9490-4E18-85AF-2168B04E3B9C}"/>
    <cellStyle name="Valuta 2 2 2 2 3 4 4" xfId="38015" xr:uid="{0A98DDB0-945D-4525-A78E-2A1DC23721B4}"/>
    <cellStyle name="Valuta 2 2 2 2 3 5" xfId="8660" xr:uid="{A0B9BD36-5E40-437C-9DB4-BE7A3D3B35E5}"/>
    <cellStyle name="Valuta 2 2 2 2 3 5 2" xfId="30552" xr:uid="{313CCDE4-D02C-4C61-A97E-948411FA8657}"/>
    <cellStyle name="Valuta 2 2 2 2 3 5 2 2" xfId="48598" xr:uid="{D0B054BD-12D8-43E5-9CC6-2846154DF88E}"/>
    <cellStyle name="Valuta 2 2 2 2 3 5 3" xfId="21526" xr:uid="{D281AAD1-9840-475D-AABD-97DCFD2EAD8C}"/>
    <cellStyle name="Valuta 2 2 2 2 3 5 4" xfId="39573" xr:uid="{4774D29E-E7CA-42DC-BA2B-7FEAD4871409}"/>
    <cellStyle name="Valuta 2 2 2 2 3 6" xfId="3962" xr:uid="{AC454834-5979-4012-979C-5C257B034B94}"/>
    <cellStyle name="Valuta 2 2 2 2 3 6 2" xfId="25886" xr:uid="{DFC6C9E1-68DC-47A8-9E3E-7B9F8E1EC625}"/>
    <cellStyle name="Valuta 2 2 2 2 3 6 2 2" xfId="43932" xr:uid="{A88E6BD0-2B31-4B6C-A350-6B27F4A0052E}"/>
    <cellStyle name="Valuta 2 2 2 2 3 6 3" xfId="16860" xr:uid="{F7CB60E5-193B-445E-99DD-9C26C1E84A48}"/>
    <cellStyle name="Valuta 2 2 2 2 3 6 4" xfId="34907" xr:uid="{A73E4530-AADA-419E-AA78-BC27F5C9208D}"/>
    <cellStyle name="Valuta 2 2 2 2 3 7" xfId="9685" xr:uid="{A19E46D2-14B7-4EFC-BB39-608C4D34B3E9}"/>
    <cellStyle name="Valuta 2 2 2 2 3 7 2" xfId="31577" xr:uid="{155EB703-0A48-47A4-B25A-9A157B5B75D6}"/>
    <cellStyle name="Valuta 2 2 2 2 3 7 2 2" xfId="49623" xr:uid="{A42B8E3F-5A3A-4BE3-807A-F5C1D2743866}"/>
    <cellStyle name="Valuta 2 2 2 2 3 7 3" xfId="22551" xr:uid="{9DAD292F-9A4E-43D3-A4E5-4ED5FB14E92D}"/>
    <cellStyle name="Valuta 2 2 2 2 3 7 4" xfId="40598" xr:uid="{5363F87C-A07C-4389-8C7B-5CA75FA5706C}"/>
    <cellStyle name="Valuta 2 2 2 2 3 8" xfId="10458" xr:uid="{4478AA12-5053-4B86-B6BE-1874729715F1}"/>
    <cellStyle name="Valuta 2 2 2 2 3 8 2" xfId="23327" xr:uid="{B1FDED52-BC62-49A6-BBD0-846B4E9C07A1}"/>
    <cellStyle name="Valuta 2 2 2 2 3 8 3" xfId="41373" xr:uid="{5A28CB99-5937-4576-A13C-6693936138CF}"/>
    <cellStyle name="Valuta 2 2 2 2 3 9" xfId="14301" xr:uid="{837E147F-A13A-42B0-946F-7A6D0BB153FC}"/>
    <cellStyle name="Valuta 2 2 2 2 4" xfId="695" xr:uid="{1C66E5D2-5CC0-47A7-9721-405D93A12779}"/>
    <cellStyle name="Valuta 2 2 2 2 4 10" xfId="32578" xr:uid="{8F0D2129-0206-49D1-9EA9-431C0927E2FA}"/>
    <cellStyle name="Valuta 2 2 2 2 4 11" xfId="50643" xr:uid="{D03503C8-3439-4275-87A3-4A36174C31DA}"/>
    <cellStyle name="Valuta 2 2 2 2 4 12" xfId="1449" xr:uid="{74756AF1-E96A-4402-A618-F3901F1170DA}"/>
    <cellStyle name="Valuta 2 2 2 2 4 13" xfId="54506" xr:uid="{C5612CAB-714B-4A39-8C87-C4D5D88E0C2B}"/>
    <cellStyle name="Valuta 2 2 2 2 4 2" xfId="3371" xr:uid="{118F5386-AF2F-4EF5-8A67-7F2B06878328}"/>
    <cellStyle name="Valuta 2 2 2 2 4 2 2" xfId="6521" xr:uid="{619BD9B4-8E14-48A1-9905-7606536E92A1}"/>
    <cellStyle name="Valuta 2 2 2 2 4 2 2 2" xfId="13016" xr:uid="{79030C37-4838-4EF1-8039-26CDB9723B3D}"/>
    <cellStyle name="Valuta 2 2 2 2 4 2 2 2 2" xfId="28444" xr:uid="{9CDB77D1-3BE2-4178-B80D-29198BF28061}"/>
    <cellStyle name="Valuta 2 2 2 2 4 2 2 2 3" xfId="46490" xr:uid="{57637ECC-3032-4791-B224-819E6329F1E9}"/>
    <cellStyle name="Valuta 2 2 2 2 4 2 2 3" xfId="19418" xr:uid="{C749CFD9-9796-4550-86A1-B7990654E847}"/>
    <cellStyle name="Valuta 2 2 2 2 4 2 2 4" xfId="37465" xr:uid="{F9514B5D-F5CF-426C-A914-EA3397ADC38F}"/>
    <cellStyle name="Valuta 2 2 2 2 4 2 2 5" xfId="52971" xr:uid="{DA0CFF3E-BAC7-4C33-AAAE-9BB587647F28}"/>
    <cellStyle name="Valuta 2 2 2 2 4 2 3" xfId="8102" xr:uid="{54F0C957-70BF-49F9-8B66-C332E250A0E9}"/>
    <cellStyle name="Valuta 2 2 2 2 4 2 3 2" xfId="30000" xr:uid="{AF926930-3B83-438C-969E-19E3EB3DBA58}"/>
    <cellStyle name="Valuta 2 2 2 2 4 2 3 2 2" xfId="48046" xr:uid="{4CD87AF8-55E6-4197-BE01-A45B1564D8C3}"/>
    <cellStyle name="Valuta 2 2 2 2 4 2 3 3" xfId="20974" xr:uid="{79C2C37A-EB59-4A28-B12D-0837AC05440C}"/>
    <cellStyle name="Valuta 2 2 2 2 4 2 3 4" xfId="39021" xr:uid="{A8E9C5BA-D332-40E9-86DA-4AC54223A19F}"/>
    <cellStyle name="Valuta 2 2 2 2 4 2 4" xfId="4968" xr:uid="{B3B5947A-8D5B-4DD6-8483-D6542E03A25D}"/>
    <cellStyle name="Valuta 2 2 2 2 4 2 4 2" xfId="26892" xr:uid="{4937A254-E18E-4766-909C-61ABB675F162}"/>
    <cellStyle name="Valuta 2 2 2 2 4 2 4 2 2" xfId="44938" xr:uid="{CDE6A1A3-AC44-4E4A-9960-6EF5A64FCF30}"/>
    <cellStyle name="Valuta 2 2 2 2 4 2 4 3" xfId="17866" xr:uid="{13967F83-8905-4AED-9C51-50DD7153AAC1}"/>
    <cellStyle name="Valuta 2 2 2 2 4 2 4 4" xfId="35913" xr:uid="{AFE39772-CDEE-45B0-B78B-FED270E49F3C}"/>
    <cellStyle name="Valuta 2 2 2 2 4 2 5" xfId="11464" xr:uid="{DD1695BD-66F5-4CA5-922E-6F68FF73D3E7}"/>
    <cellStyle name="Valuta 2 2 2 2 4 2 5 2" xfId="25334" xr:uid="{CD7BBB28-3014-4513-9BEF-98D955D9E138}"/>
    <cellStyle name="Valuta 2 2 2 2 4 2 5 3" xfId="43380" xr:uid="{5928A6B6-578F-4E73-9D53-7FB75A5BF2C1}"/>
    <cellStyle name="Valuta 2 2 2 2 4 2 6" xfId="16308" xr:uid="{D68A3F4B-25E9-4F9D-BC67-64B5C5ACF40C}"/>
    <cellStyle name="Valuta 2 2 2 2 4 2 7" xfId="34355" xr:uid="{75499DF2-06C8-4913-801F-8DC63C3B5020}"/>
    <cellStyle name="Valuta 2 2 2 2 4 2 8" xfId="51419" xr:uid="{5EF34D7D-6D04-4AB4-BD74-E81FE57ED574}"/>
    <cellStyle name="Valuta 2 2 2 2 4 3" xfId="2585" xr:uid="{150604D0-9B30-4634-9066-E04069141C90}"/>
    <cellStyle name="Valuta 2 2 2 2 4 3 2" xfId="5744" xr:uid="{477AEF82-A5FF-4E48-B786-662762A90EF7}"/>
    <cellStyle name="Valuta 2 2 2 2 4 3 2 2" xfId="27668" xr:uid="{AB97508F-530E-4CBE-9F1C-3D27B60F4E9B}"/>
    <cellStyle name="Valuta 2 2 2 2 4 3 2 2 2" xfId="45714" xr:uid="{73E7B0ED-7F90-45FD-8C55-EEFE6BE357AC}"/>
    <cellStyle name="Valuta 2 2 2 2 4 3 2 3" xfId="18642" xr:uid="{55D5114B-4AA6-49F8-A84C-FCE1091B0D52}"/>
    <cellStyle name="Valuta 2 2 2 2 4 3 2 4" xfId="36689" xr:uid="{B9240228-A6F7-4603-8C68-A85C724D2641}"/>
    <cellStyle name="Valuta 2 2 2 2 4 3 3" xfId="12240" xr:uid="{216A70D0-951D-48E2-B2C5-C666FB1B9EE8}"/>
    <cellStyle name="Valuta 2 2 2 2 4 3 3 2" xfId="24558" xr:uid="{C8A6E27D-A741-4177-A591-C6CA08E024F6}"/>
    <cellStyle name="Valuta 2 2 2 2 4 3 3 3" xfId="42604" xr:uid="{9DF56540-BAD1-4522-9C9B-7E3D28A69C26}"/>
    <cellStyle name="Valuta 2 2 2 2 4 3 4" xfId="15532" xr:uid="{28EC259E-D4E1-44B2-9E00-386002C847BE}"/>
    <cellStyle name="Valuta 2 2 2 2 4 3 5" xfId="33579" xr:uid="{93EA19E8-7392-4DD1-850F-CB91E9D7421E}"/>
    <cellStyle name="Valuta 2 2 2 2 4 3 6" xfId="52195" xr:uid="{53445827-6EC9-48F9-9382-5B051F6F845C}"/>
    <cellStyle name="Valuta 2 2 2 2 4 4" xfId="7326" xr:uid="{9B5F2477-0116-4C6C-A599-ECE8B685FC39}"/>
    <cellStyle name="Valuta 2 2 2 2 4 4 2" xfId="29224" xr:uid="{B7E55DF3-7E62-4CB9-848A-55800DB824E5}"/>
    <cellStyle name="Valuta 2 2 2 2 4 4 2 2" xfId="47270" xr:uid="{0FD3334C-177B-4C10-8458-F3466940556C}"/>
    <cellStyle name="Valuta 2 2 2 2 4 4 3" xfId="20198" xr:uid="{94B384A8-98D9-450C-9F05-089922ECF1D6}"/>
    <cellStyle name="Valuta 2 2 2 2 4 4 4" xfId="38245" xr:uid="{00AE4AE3-A7A4-4A01-B9CB-3D3CC1FF4E9B}"/>
    <cellStyle name="Valuta 2 2 2 2 4 5" xfId="8890" xr:uid="{1525130B-6D72-4805-A449-498C24D2E094}"/>
    <cellStyle name="Valuta 2 2 2 2 4 5 2" xfId="30782" xr:uid="{AC3B4FD3-CD36-45F5-B5AB-F902FABC668A}"/>
    <cellStyle name="Valuta 2 2 2 2 4 5 2 2" xfId="48828" xr:uid="{3C476801-2C5E-445B-A463-F5B6FD8A9B03}"/>
    <cellStyle name="Valuta 2 2 2 2 4 5 3" xfId="21756" xr:uid="{15FD4D29-BA63-4D79-903F-276FAFBEFBA2}"/>
    <cellStyle name="Valuta 2 2 2 2 4 5 4" xfId="39803" xr:uid="{4D096562-306E-41A5-8416-A9DF5612C0F9}"/>
    <cellStyle name="Valuta 2 2 2 2 4 6" xfId="4192" xr:uid="{024B2A22-DEF9-4DA4-9066-6EDD41C39A7E}"/>
    <cellStyle name="Valuta 2 2 2 2 4 6 2" xfId="26116" xr:uid="{25789E10-58DE-4924-9B68-C8E61585B797}"/>
    <cellStyle name="Valuta 2 2 2 2 4 6 2 2" xfId="44162" xr:uid="{291B0729-4124-4255-BD75-AEDE2D541D86}"/>
    <cellStyle name="Valuta 2 2 2 2 4 6 3" xfId="17090" xr:uid="{1A20EBE3-1EA3-4B00-A999-35795890589E}"/>
    <cellStyle name="Valuta 2 2 2 2 4 6 4" xfId="35137" xr:uid="{1DA81B08-EF77-48BC-970C-7642E98D739D}"/>
    <cellStyle name="Valuta 2 2 2 2 4 7" xfId="9915" xr:uid="{6D7F21B0-5C54-4369-9955-CDE77A65B1A6}"/>
    <cellStyle name="Valuta 2 2 2 2 4 7 2" xfId="31807" xr:uid="{DC695387-3C42-4580-9995-0CB268B906E5}"/>
    <cellStyle name="Valuta 2 2 2 2 4 7 2 2" xfId="49853" xr:uid="{4483522F-4664-4D79-AB09-F4244E229FAE}"/>
    <cellStyle name="Valuta 2 2 2 2 4 7 3" xfId="22781" xr:uid="{702EEED6-D06D-485D-9373-523343C8C506}"/>
    <cellStyle name="Valuta 2 2 2 2 4 7 4" xfId="40828" xr:uid="{19611B3F-AEB0-4D86-913A-5B8BD8754369}"/>
    <cellStyle name="Valuta 2 2 2 2 4 8" xfId="10688" xr:uid="{FDC433B8-5A3C-4EF9-9D93-802CCE7F7386}"/>
    <cellStyle name="Valuta 2 2 2 2 4 8 2" xfId="23557" xr:uid="{F046D549-2E91-411E-A988-F6A366751BFE}"/>
    <cellStyle name="Valuta 2 2 2 2 4 8 3" xfId="41603" xr:uid="{0DDB1F94-6DAD-44AE-8375-331D892E634B}"/>
    <cellStyle name="Valuta 2 2 2 2 4 9" xfId="14531" xr:uid="{7F752E3A-998D-4470-AF84-AEE1BC592B40}"/>
    <cellStyle name="Valuta 2 2 2 2 5" xfId="1815" xr:uid="{674FEA7D-675C-449F-840C-185FEAC0909E}"/>
    <cellStyle name="Valuta 2 2 2 2 5 2" xfId="2858" xr:uid="{80D56E0B-57A4-4ABB-AD84-2B1EE22AD0C7}"/>
    <cellStyle name="Valuta 2 2 2 2 5 2 2" xfId="6008" xr:uid="{6BD07398-95C6-4C4B-909E-6C88CECB9172}"/>
    <cellStyle name="Valuta 2 2 2 2 5 2 2 2" xfId="27931" xr:uid="{C2A7DBD7-C9DC-4438-82C8-6A6C8AC1299A}"/>
    <cellStyle name="Valuta 2 2 2 2 5 2 2 2 2" xfId="45977" xr:uid="{B044BE52-D1B7-4072-8867-66BE8FFCE0E0}"/>
    <cellStyle name="Valuta 2 2 2 2 5 2 2 3" xfId="18905" xr:uid="{D18564DE-5FDD-408D-A9C9-50E34C4B29A8}"/>
    <cellStyle name="Valuta 2 2 2 2 5 2 2 4" xfId="36952" xr:uid="{D62BCE86-F555-432D-8128-B15FCD545E9D}"/>
    <cellStyle name="Valuta 2 2 2 2 5 2 3" xfId="12503" xr:uid="{5BA1226A-184C-4ECC-B1C8-646BA0B07CDF}"/>
    <cellStyle name="Valuta 2 2 2 2 5 2 3 2" xfId="24821" xr:uid="{4939BF5D-CE56-4EFC-BA12-690D7283DE51}"/>
    <cellStyle name="Valuta 2 2 2 2 5 2 3 3" xfId="42867" xr:uid="{9B41803B-9E45-4FBD-B69A-32703F88BA19}"/>
    <cellStyle name="Valuta 2 2 2 2 5 2 4" xfId="15795" xr:uid="{7B8DC562-5E71-492C-B9D6-8278E86DA246}"/>
    <cellStyle name="Valuta 2 2 2 2 5 2 5" xfId="33842" xr:uid="{59A2F28C-5019-445D-8782-FE43400A7F21}"/>
    <cellStyle name="Valuta 2 2 2 2 5 2 6" xfId="52458" xr:uid="{C78C7FC6-C07B-4857-96F2-316A3E1DC828}"/>
    <cellStyle name="Valuta 2 2 2 2 5 3" xfId="7589" xr:uid="{454B10B0-C6BC-498A-92BD-8EC211D04C58}"/>
    <cellStyle name="Valuta 2 2 2 2 5 3 2" xfId="29487" xr:uid="{C2E0553B-515B-479A-A61D-CDA0F98855AC}"/>
    <cellStyle name="Valuta 2 2 2 2 5 3 2 2" xfId="47533" xr:uid="{5870712D-7902-4A23-8BBC-99D665432215}"/>
    <cellStyle name="Valuta 2 2 2 2 5 3 3" xfId="20461" xr:uid="{68CCF6E4-D330-41DC-8E4D-4919267A94A8}"/>
    <cellStyle name="Valuta 2 2 2 2 5 3 4" xfId="38508" xr:uid="{EADC689E-C88E-4AB5-8D46-B93B1721E730}"/>
    <cellStyle name="Valuta 2 2 2 2 5 4" xfId="9137" xr:uid="{33470454-C2E7-48CA-B024-82873FEFB77A}"/>
    <cellStyle name="Valuta 2 2 2 2 5 4 2" xfId="31029" xr:uid="{330EC9A0-7FAE-46DA-8B62-E40876D63D83}"/>
    <cellStyle name="Valuta 2 2 2 2 5 4 2 2" xfId="49075" xr:uid="{58A45A31-81E3-4845-A70E-ECD770B3AE7B}"/>
    <cellStyle name="Valuta 2 2 2 2 5 4 3" xfId="22003" xr:uid="{1BBDBAB1-79A0-47C6-AE97-F261C6ED038B}"/>
    <cellStyle name="Valuta 2 2 2 2 5 4 4" xfId="40050" xr:uid="{50EA257F-AF8D-427F-9EB7-892362CD82DC}"/>
    <cellStyle name="Valuta 2 2 2 2 5 5" xfId="4455" xr:uid="{5E04D1DF-C311-49B0-809C-25C043FA772E}"/>
    <cellStyle name="Valuta 2 2 2 2 5 5 2" xfId="26379" xr:uid="{46B95A2C-93FC-4310-8F0F-B5AF8DC6A602}"/>
    <cellStyle name="Valuta 2 2 2 2 5 5 2 2" xfId="44425" xr:uid="{01BCBF2B-0E55-458A-A1C2-748B08464D69}"/>
    <cellStyle name="Valuta 2 2 2 2 5 5 3" xfId="17353" xr:uid="{38238B06-CBF7-478A-9168-8C12B5FD3FB0}"/>
    <cellStyle name="Valuta 2 2 2 2 5 5 4" xfId="35400" xr:uid="{26D3AF6E-F7F8-4F9B-A023-E1D0B735AAD6}"/>
    <cellStyle name="Valuta 2 2 2 2 5 6" xfId="10951" xr:uid="{51EE23F3-BA49-4502-B424-FCE6F2A01985}"/>
    <cellStyle name="Valuta 2 2 2 2 5 6 2" xfId="23805" xr:uid="{945BFD5A-25A8-4B41-A008-48A126148524}"/>
    <cellStyle name="Valuta 2 2 2 2 5 6 3" xfId="41851" xr:uid="{D41AFAF0-DC6A-405F-AC6F-91C7AE96DF11}"/>
    <cellStyle name="Valuta 2 2 2 2 5 7" xfId="14779" xr:uid="{DA85588A-D97F-4BBE-AB7E-72C239919DDD}"/>
    <cellStyle name="Valuta 2 2 2 2 5 8" xfId="32826" xr:uid="{6B94CD9E-C75C-4B07-A0E5-10A6DEF2F9AC}"/>
    <cellStyle name="Valuta 2 2 2 2 5 9" xfId="50906" xr:uid="{4F85955C-0364-4F29-A85A-E23196A96286}"/>
    <cellStyle name="Valuta 2 2 2 2 6" xfId="2071" xr:uid="{FCF79708-8E8C-40B2-83AD-99B3BE021253}"/>
    <cellStyle name="Valuta 2 2 2 2 6 2" xfId="5231" xr:uid="{12ABB43F-EA39-4DA1-812A-21D85E0798C8}"/>
    <cellStyle name="Valuta 2 2 2 2 6 2 2" xfId="27155" xr:uid="{16F93112-D721-4EA8-A5B9-84A46E383747}"/>
    <cellStyle name="Valuta 2 2 2 2 6 2 2 2" xfId="45201" xr:uid="{700893FE-B2C9-421F-A125-35C6E55B134B}"/>
    <cellStyle name="Valuta 2 2 2 2 6 2 3" xfId="18129" xr:uid="{6210487F-728B-4AC9-8E61-20BEDED8AC05}"/>
    <cellStyle name="Valuta 2 2 2 2 6 2 4" xfId="36176" xr:uid="{996D66EE-A4D8-46AB-A40E-9339C6BE45BD}"/>
    <cellStyle name="Valuta 2 2 2 2 6 3" xfId="11727" xr:uid="{323A56EF-97FB-499E-91E1-D086E3632512}"/>
    <cellStyle name="Valuta 2 2 2 2 6 3 2" xfId="24045" xr:uid="{93ECF659-FF47-4138-9B4F-268F652AC844}"/>
    <cellStyle name="Valuta 2 2 2 2 6 3 3" xfId="42091" xr:uid="{E819C8E9-DA84-4DA2-8596-FB42276036B1}"/>
    <cellStyle name="Valuta 2 2 2 2 6 4" xfId="15019" xr:uid="{2332342C-E5FD-40ED-B9FB-9D01FBB3C3D3}"/>
    <cellStyle name="Valuta 2 2 2 2 6 5" xfId="33066" xr:uid="{122EE397-57F7-473B-91B7-8741080CFC88}"/>
    <cellStyle name="Valuta 2 2 2 2 6 6" xfId="51682" xr:uid="{7438C757-A3FE-4E04-ACDE-031D5BFEFC1E}"/>
    <cellStyle name="Valuta 2 2 2 2 7" xfId="6813" xr:uid="{28B0E8AA-B3A8-4ACA-8A76-CC9FAD64DA08}"/>
    <cellStyle name="Valuta 2 2 2 2 7 2" xfId="13287" xr:uid="{661FB718-6223-4B71-ABA3-384F0B5E6F65}"/>
    <cellStyle name="Valuta 2 2 2 2 7 2 2" xfId="28711" xr:uid="{AE96283F-9F7A-4B55-B0A2-2277C05A6417}"/>
    <cellStyle name="Valuta 2 2 2 2 7 2 3" xfId="46757" xr:uid="{51BF2132-9B89-46BA-8715-AF61A43A918E}"/>
    <cellStyle name="Valuta 2 2 2 2 7 3" xfId="19685" xr:uid="{04DE7ACD-D97D-46B7-BF94-CE08DB82E0D2}"/>
    <cellStyle name="Valuta 2 2 2 2 7 4" xfId="37732" xr:uid="{5472D00D-9D7C-44C7-9C5C-1930EE531AB2}"/>
    <cellStyle name="Valuta 2 2 2 2 7 5" xfId="53242" xr:uid="{D03E9912-9A0F-4DB8-A306-50BE0164DB02}"/>
    <cellStyle name="Valuta 2 2 2 2 8" xfId="8377" xr:uid="{722B4C74-BBC7-47FC-8D03-A5A26FCFE69A}"/>
    <cellStyle name="Valuta 2 2 2 2 8 2" xfId="13530" xr:uid="{F361D6AC-0A62-412F-8F69-2ED3456DA6A7}"/>
    <cellStyle name="Valuta 2 2 2 2 8 2 2" xfId="30269" xr:uid="{D79077C8-3A4D-48E5-B62F-1F52C92E50A3}"/>
    <cellStyle name="Valuta 2 2 2 2 8 2 3" xfId="48315" xr:uid="{F7035551-4855-48FF-9C3D-6E1CB84C4BD8}"/>
    <cellStyle name="Valuta 2 2 2 2 8 3" xfId="21243" xr:uid="{775D1E33-8754-4A64-8504-A60B459B8476}"/>
    <cellStyle name="Valuta 2 2 2 2 8 4" xfId="39290" xr:uid="{4332898D-AFD1-475C-A4A2-F3DF5CF5C824}"/>
    <cellStyle name="Valuta 2 2 2 2 8 5" xfId="53484" xr:uid="{F648872C-F36E-4872-9A59-EA4408622819}"/>
    <cellStyle name="Valuta 2 2 2 2 9" xfId="3679" xr:uid="{B702DFC4-11FE-4247-9376-97AF0580564D}"/>
    <cellStyle name="Valuta 2 2 2 2 9 2" xfId="13769" xr:uid="{16BEFF26-B677-4256-B13E-0F64F3C9966B}"/>
    <cellStyle name="Valuta 2 2 2 2 9 2 2" xfId="25603" xr:uid="{91B86A9E-B0EB-4A15-B81F-0F70420F394E}"/>
    <cellStyle name="Valuta 2 2 2 2 9 2 3" xfId="43649" xr:uid="{EAEC631A-72E9-4BCC-8471-3259C374210E}"/>
    <cellStyle name="Valuta 2 2 2 2 9 3" xfId="16577" xr:uid="{4734C2F3-4150-4AA3-B7D2-0251BD830896}"/>
    <cellStyle name="Valuta 2 2 2 2 9 4" xfId="34624" xr:uid="{23520063-8DD0-421D-9773-F85C5D18E297}"/>
    <cellStyle name="Valuta 2 2 2 2 9 5" xfId="53723" xr:uid="{87A23243-F120-4D31-8919-F0E76D0082EF}"/>
    <cellStyle name="Valuta 2 2 2 3" xfId="61" xr:uid="{00000000-0005-0000-0000-0000E4000000}"/>
    <cellStyle name="Valuta 2 2 2 3 10" xfId="10177" xr:uid="{86C38740-C9D4-4F96-A995-639A951FE67F}"/>
    <cellStyle name="Valuta 2 2 2 3 10 2" xfId="23046" xr:uid="{DD01A912-677A-4D47-880B-36B7E57F8280}"/>
    <cellStyle name="Valuta 2 2 2 3 10 3" xfId="41092" xr:uid="{9E8A98C3-B772-4F71-92C6-4D297537142F}"/>
    <cellStyle name="Valuta 2 2 2 3 11" xfId="14020" xr:uid="{740673EE-3644-49F7-B8A2-7A07CF4DCA1F}"/>
    <cellStyle name="Valuta 2 2 2 3 12" xfId="32067" xr:uid="{0856FE74-731C-411D-A32A-D4CBEA470DCE}"/>
    <cellStyle name="Valuta 2 2 2 3 13" xfId="50132" xr:uid="{9C8E945E-4F70-4B70-8252-FA148EBA9F2D}"/>
    <cellStyle name="Valuta 2 2 2 3 14" xfId="937" xr:uid="{17DCA17C-F8FD-4626-8DDD-44BCB2031D53}"/>
    <cellStyle name="Valuta 2 2 2 3 15" xfId="53995" xr:uid="{67BD2ECF-1862-4137-9831-7D4D96DC6308}"/>
    <cellStyle name="Valuta 2 2 2 3 2" xfId="465" xr:uid="{00000000-0005-0000-0000-0000E5000000}"/>
    <cellStyle name="Valuta 2 2 2 3 2 10" xfId="32350" xr:uid="{325D1100-3A02-43AD-911E-A371C58BBE7A}"/>
    <cellStyle name="Valuta 2 2 2 3 2 11" xfId="50415" xr:uid="{FA7D2589-0BE0-469E-A475-2B181801249B}"/>
    <cellStyle name="Valuta 2 2 2 3 2 12" xfId="1220" xr:uid="{DFEB9487-3D12-48BB-A74D-9726B6848790}"/>
    <cellStyle name="Valuta 2 2 2 3 2 13" xfId="54278" xr:uid="{A671E399-5151-4E48-A3B3-4A31977F6A9B}"/>
    <cellStyle name="Valuta 2 2 2 3 2 2" xfId="3143" xr:uid="{002F13C3-E386-4D39-8346-74295086CCFC}"/>
    <cellStyle name="Valuta 2 2 2 3 2 2 2" xfId="6293" xr:uid="{B4E54E2C-9B46-4D7F-9012-AA51C9DCF692}"/>
    <cellStyle name="Valuta 2 2 2 3 2 2 2 2" xfId="12788" xr:uid="{B2F16EF0-6495-4499-BBF2-E150340A83D4}"/>
    <cellStyle name="Valuta 2 2 2 3 2 2 2 2 2" xfId="28216" xr:uid="{AE224855-0549-45DF-9A53-CAEEDDCB1C3D}"/>
    <cellStyle name="Valuta 2 2 2 3 2 2 2 2 3" xfId="46262" xr:uid="{F1744FD1-E2AB-46EB-80C7-D5D20DD548F6}"/>
    <cellStyle name="Valuta 2 2 2 3 2 2 2 3" xfId="19190" xr:uid="{4145D124-81C9-4A33-ABBB-0A46AC77F67E}"/>
    <cellStyle name="Valuta 2 2 2 3 2 2 2 4" xfId="37237" xr:uid="{1B599460-6708-45B7-B692-104EBAE083B5}"/>
    <cellStyle name="Valuta 2 2 2 3 2 2 2 5" xfId="52743" xr:uid="{F1AF1BAF-A923-494F-8766-7A643EBFFB7D}"/>
    <cellStyle name="Valuta 2 2 2 3 2 2 3" xfId="7874" xr:uid="{635957D1-C256-4DD5-AD03-8D6D4EE2F6FF}"/>
    <cellStyle name="Valuta 2 2 2 3 2 2 3 2" xfId="29772" xr:uid="{49C3EAA2-6457-4200-89AE-8510446FED8B}"/>
    <cellStyle name="Valuta 2 2 2 3 2 2 3 2 2" xfId="47818" xr:uid="{A6C4E84E-AA25-4DF5-A50D-17F3867C3911}"/>
    <cellStyle name="Valuta 2 2 2 3 2 2 3 3" xfId="20746" xr:uid="{BA56FB43-AD7E-4B88-AAEC-C1590380C910}"/>
    <cellStyle name="Valuta 2 2 2 3 2 2 3 4" xfId="38793" xr:uid="{3E8A8D9A-FF21-4A8A-8548-088287B9AF73}"/>
    <cellStyle name="Valuta 2 2 2 3 2 2 4" xfId="4740" xr:uid="{F0952ECE-30FA-4B1F-A6B1-BDE11C4AA313}"/>
    <cellStyle name="Valuta 2 2 2 3 2 2 4 2" xfId="26664" xr:uid="{ED56970C-751C-4E4A-9D97-66B7319A02F8}"/>
    <cellStyle name="Valuta 2 2 2 3 2 2 4 2 2" xfId="44710" xr:uid="{BF9059DB-6059-4A2A-92F7-0EFDCF81C442}"/>
    <cellStyle name="Valuta 2 2 2 3 2 2 4 3" xfId="17638" xr:uid="{B4CF0AE2-9B1C-4F63-A76A-030C6E699E91}"/>
    <cellStyle name="Valuta 2 2 2 3 2 2 4 4" xfId="35685" xr:uid="{B85DE7BE-B6A5-4BA6-BDD2-04464E0063BD}"/>
    <cellStyle name="Valuta 2 2 2 3 2 2 5" xfId="11236" xr:uid="{7BFF2575-BA82-49D6-90C9-5E6C27D906E7}"/>
    <cellStyle name="Valuta 2 2 2 3 2 2 5 2" xfId="25106" xr:uid="{D0FBB0EF-B2E7-4173-BEC1-F9972AF105D7}"/>
    <cellStyle name="Valuta 2 2 2 3 2 2 5 3" xfId="43152" xr:uid="{901B0E52-E028-483C-958F-4CAF49A759D7}"/>
    <cellStyle name="Valuta 2 2 2 3 2 2 6" xfId="16080" xr:uid="{A800297A-78FF-4F1C-BCBE-68C5FF3C4C64}"/>
    <cellStyle name="Valuta 2 2 2 3 2 2 7" xfId="34127" xr:uid="{7048EB53-5894-4F18-9F66-07D5B196A82E}"/>
    <cellStyle name="Valuta 2 2 2 3 2 2 8" xfId="51191" xr:uid="{2F2517A2-18A2-4A46-95EE-102E4BD24C91}"/>
    <cellStyle name="Valuta 2 2 2 3 2 3" xfId="2357" xr:uid="{995E589C-C846-488F-A056-2720038552A5}"/>
    <cellStyle name="Valuta 2 2 2 3 2 3 2" xfId="5516" xr:uid="{A7709D8B-7658-48CD-AF69-0CE6641A0BDE}"/>
    <cellStyle name="Valuta 2 2 2 3 2 3 2 2" xfId="27440" xr:uid="{4DA7EA3E-56FC-4BA1-AAF2-4D5427B10090}"/>
    <cellStyle name="Valuta 2 2 2 3 2 3 2 2 2" xfId="45486" xr:uid="{74B32D76-58FB-4970-A764-36F540A76234}"/>
    <cellStyle name="Valuta 2 2 2 3 2 3 2 3" xfId="18414" xr:uid="{19C4DD27-D734-4AE9-AD3F-3FF6898DE24E}"/>
    <cellStyle name="Valuta 2 2 2 3 2 3 2 4" xfId="36461" xr:uid="{53FB5148-489E-48EB-9A2D-A834A41F28A1}"/>
    <cellStyle name="Valuta 2 2 2 3 2 3 3" xfId="12012" xr:uid="{2292B9E7-CF25-43FF-8D18-05795B64029A}"/>
    <cellStyle name="Valuta 2 2 2 3 2 3 3 2" xfId="24330" xr:uid="{35297A87-F6FA-450A-BC17-DBA99ED87E49}"/>
    <cellStyle name="Valuta 2 2 2 3 2 3 3 3" xfId="42376" xr:uid="{FB7BCD33-CD72-4560-BBAA-370117C81E95}"/>
    <cellStyle name="Valuta 2 2 2 3 2 3 4" xfId="15304" xr:uid="{3E28F523-C9FC-439D-8E7B-2BA47D29046D}"/>
    <cellStyle name="Valuta 2 2 2 3 2 3 5" xfId="33351" xr:uid="{11AFD7DB-F3C4-46E4-9B99-0A9758B9ED86}"/>
    <cellStyle name="Valuta 2 2 2 3 2 3 6" xfId="51967" xr:uid="{7F86A1CE-2592-4960-8194-7C35DDA7AA7F}"/>
    <cellStyle name="Valuta 2 2 2 3 2 4" xfId="7098" xr:uid="{341406AC-C4B2-4866-A099-B984A0F4D87E}"/>
    <cellStyle name="Valuta 2 2 2 3 2 4 2" xfId="28996" xr:uid="{C0D5758B-A309-4193-A160-8C8828CBE499}"/>
    <cellStyle name="Valuta 2 2 2 3 2 4 2 2" xfId="47042" xr:uid="{067BF71E-924E-48DC-BC85-69B0FF1F6541}"/>
    <cellStyle name="Valuta 2 2 2 3 2 4 3" xfId="19970" xr:uid="{9276DC29-3E10-4EAF-B37C-2600D0A854B4}"/>
    <cellStyle name="Valuta 2 2 2 3 2 4 4" xfId="38017" xr:uid="{8AD1D150-843D-461E-BF14-EA0EBD2C6438}"/>
    <cellStyle name="Valuta 2 2 2 3 2 5" xfId="8662" xr:uid="{D2A66D5E-883D-439D-A2DB-B226D2172A65}"/>
    <cellStyle name="Valuta 2 2 2 3 2 5 2" xfId="30554" xr:uid="{DCD336EC-221A-40C1-A170-CFB169F83D2A}"/>
    <cellStyle name="Valuta 2 2 2 3 2 5 2 2" xfId="48600" xr:uid="{BAD6C961-3A94-4048-B4BC-3C14E05B9168}"/>
    <cellStyle name="Valuta 2 2 2 3 2 5 3" xfId="21528" xr:uid="{DEED7677-C0F2-42F9-A3E9-D95D4AC27065}"/>
    <cellStyle name="Valuta 2 2 2 3 2 5 4" xfId="39575" xr:uid="{DA071099-01DA-4419-8F2E-97171B321888}"/>
    <cellStyle name="Valuta 2 2 2 3 2 6" xfId="3964" xr:uid="{FA462BF9-2A10-4946-A607-4D0D3B449F52}"/>
    <cellStyle name="Valuta 2 2 2 3 2 6 2" xfId="25888" xr:uid="{9535273A-E1AF-458E-927D-FD0A23F0F914}"/>
    <cellStyle name="Valuta 2 2 2 3 2 6 2 2" xfId="43934" xr:uid="{D5574409-8554-444F-B80A-8236AB1400A4}"/>
    <cellStyle name="Valuta 2 2 2 3 2 6 3" xfId="16862" xr:uid="{63AF61E3-0FD0-438C-9269-1601122303A8}"/>
    <cellStyle name="Valuta 2 2 2 3 2 6 4" xfId="34909" xr:uid="{DD7F8082-2F53-4F57-BC63-4473CAA9D99A}"/>
    <cellStyle name="Valuta 2 2 2 3 2 7" xfId="9687" xr:uid="{633E4890-1CA4-4DCE-BC10-DE2DC27C17CF}"/>
    <cellStyle name="Valuta 2 2 2 3 2 7 2" xfId="31579" xr:uid="{D87AF7E9-F45B-4000-BFCD-1B262498E509}"/>
    <cellStyle name="Valuta 2 2 2 3 2 7 2 2" xfId="49625" xr:uid="{B714FB2F-B97F-481E-BF69-6BAA1800371A}"/>
    <cellStyle name="Valuta 2 2 2 3 2 7 3" xfId="22553" xr:uid="{0D350C8F-A20A-4819-8215-421FEDE46A04}"/>
    <cellStyle name="Valuta 2 2 2 3 2 7 4" xfId="40600" xr:uid="{94846E4C-079F-4150-8D9C-244132C4F5CA}"/>
    <cellStyle name="Valuta 2 2 2 3 2 8" xfId="10460" xr:uid="{50D8EE74-FB36-4318-9ADA-4134B0E1CCE3}"/>
    <cellStyle name="Valuta 2 2 2 3 2 8 2" xfId="23329" xr:uid="{A01D1226-7AA7-4AC7-829F-A6C027D61906}"/>
    <cellStyle name="Valuta 2 2 2 3 2 8 3" xfId="41375" xr:uid="{0A9BAEA7-DCA5-47A6-8926-3BB3F704A5C9}"/>
    <cellStyle name="Valuta 2 2 2 3 2 9" xfId="14303" xr:uid="{C63B4C93-2AC4-44CB-9E98-03FC4D5F3296}"/>
    <cellStyle name="Valuta 2 2 2 3 3" xfId="697" xr:uid="{40C4F4BC-2611-4EBC-8C38-D213B8134F94}"/>
    <cellStyle name="Valuta 2 2 2 3 3 10" xfId="32580" xr:uid="{BA1FBD3E-33AE-467A-AC86-A0D5E8BD5748}"/>
    <cellStyle name="Valuta 2 2 2 3 3 11" xfId="50645" xr:uid="{08046462-2E88-4C46-B13A-EFF2FE88FA98}"/>
    <cellStyle name="Valuta 2 2 2 3 3 12" xfId="1451" xr:uid="{E96280B4-D504-4B16-B5B7-1DBB9ACE9816}"/>
    <cellStyle name="Valuta 2 2 2 3 3 13" xfId="54508" xr:uid="{7AFD4806-88B5-49D6-A948-79AC3D2009A9}"/>
    <cellStyle name="Valuta 2 2 2 3 3 2" xfId="3373" xr:uid="{CA5077C4-F5FA-4A41-8881-E21D6617EFFC}"/>
    <cellStyle name="Valuta 2 2 2 3 3 2 2" xfId="6523" xr:uid="{2E943E74-D401-4030-8835-3373F123CED2}"/>
    <cellStyle name="Valuta 2 2 2 3 3 2 2 2" xfId="13018" xr:uid="{12797E9E-5BEB-4B96-8F95-C343BF56B2CD}"/>
    <cellStyle name="Valuta 2 2 2 3 3 2 2 2 2" xfId="28446" xr:uid="{0F411801-EF53-4C73-A338-F32C80DA9E4B}"/>
    <cellStyle name="Valuta 2 2 2 3 3 2 2 2 3" xfId="46492" xr:uid="{D7218DAF-2F8B-4BD3-9022-BAE807EAF9BE}"/>
    <cellStyle name="Valuta 2 2 2 3 3 2 2 3" xfId="19420" xr:uid="{7FB2920F-F337-4EB2-8F82-2C3F4A5A5A67}"/>
    <cellStyle name="Valuta 2 2 2 3 3 2 2 4" xfId="37467" xr:uid="{B546AEE2-EAE6-477B-9DEE-52DA580C898C}"/>
    <cellStyle name="Valuta 2 2 2 3 3 2 2 5" xfId="52973" xr:uid="{B2C501A8-9A7D-40BC-BAFF-3E523110976A}"/>
    <cellStyle name="Valuta 2 2 2 3 3 2 3" xfId="8104" xr:uid="{4A58E3C4-B7AD-4DBE-A54E-6BC00B0C385B}"/>
    <cellStyle name="Valuta 2 2 2 3 3 2 3 2" xfId="30002" xr:uid="{B5EC930B-2424-44B8-B218-324CCF2B2AF8}"/>
    <cellStyle name="Valuta 2 2 2 3 3 2 3 2 2" xfId="48048" xr:uid="{92C27564-6FA2-416E-BF3E-BED0EEE25B3B}"/>
    <cellStyle name="Valuta 2 2 2 3 3 2 3 3" xfId="20976" xr:uid="{E91E09AC-71D2-4108-8D03-FEA0EF64E8F3}"/>
    <cellStyle name="Valuta 2 2 2 3 3 2 3 4" xfId="39023" xr:uid="{F88AD6BD-BD19-4F92-B922-89085CD85689}"/>
    <cellStyle name="Valuta 2 2 2 3 3 2 4" xfId="4970" xr:uid="{4B7DFD16-E338-4716-9E41-B0B9F88222CA}"/>
    <cellStyle name="Valuta 2 2 2 3 3 2 4 2" xfId="26894" xr:uid="{0AD7B53D-CC2C-43DF-98A1-D1F76011C8D6}"/>
    <cellStyle name="Valuta 2 2 2 3 3 2 4 2 2" xfId="44940" xr:uid="{99A4E8EE-BD6B-4AAD-972A-B0C24ECFDA0F}"/>
    <cellStyle name="Valuta 2 2 2 3 3 2 4 3" xfId="17868" xr:uid="{80308D17-739A-4FE1-804D-5050469914D6}"/>
    <cellStyle name="Valuta 2 2 2 3 3 2 4 4" xfId="35915" xr:uid="{A4663776-E1C8-45E6-9456-E62400C4188F}"/>
    <cellStyle name="Valuta 2 2 2 3 3 2 5" xfId="11466" xr:uid="{91F69614-3095-47D0-8CA6-F1C5564982BF}"/>
    <cellStyle name="Valuta 2 2 2 3 3 2 5 2" xfId="25336" xr:uid="{3A37F502-0E75-42CD-9525-96BBB6669D1B}"/>
    <cellStyle name="Valuta 2 2 2 3 3 2 5 3" xfId="43382" xr:uid="{883A05B6-C62F-43C0-9087-3DAEBD17FAA8}"/>
    <cellStyle name="Valuta 2 2 2 3 3 2 6" xfId="16310" xr:uid="{3AA137A5-FF00-4320-956F-A37660794720}"/>
    <cellStyle name="Valuta 2 2 2 3 3 2 7" xfId="34357" xr:uid="{9C2D8E62-A6F8-428C-95D0-C1410BF22B4A}"/>
    <cellStyle name="Valuta 2 2 2 3 3 2 8" xfId="51421" xr:uid="{41108A9A-CE40-4FFD-9B97-0C34BA77AE7A}"/>
    <cellStyle name="Valuta 2 2 2 3 3 3" xfId="2587" xr:uid="{891C2576-32BB-424D-9CBD-D1C489DC646E}"/>
    <cellStyle name="Valuta 2 2 2 3 3 3 2" xfId="5746" xr:uid="{7DE7E086-7157-4B4A-9C02-263A78AA22E0}"/>
    <cellStyle name="Valuta 2 2 2 3 3 3 2 2" xfId="27670" xr:uid="{BA7DAE6A-E16D-4D79-8782-38A4BCEE7A94}"/>
    <cellStyle name="Valuta 2 2 2 3 3 3 2 2 2" xfId="45716" xr:uid="{391BF6E0-DA27-410A-842A-BD45C17BDA31}"/>
    <cellStyle name="Valuta 2 2 2 3 3 3 2 3" xfId="18644" xr:uid="{3CB12F1F-CB0A-4DF5-97B1-719A45448EAA}"/>
    <cellStyle name="Valuta 2 2 2 3 3 3 2 4" xfId="36691" xr:uid="{A4301206-8906-4710-98BC-05451E316029}"/>
    <cellStyle name="Valuta 2 2 2 3 3 3 3" xfId="12242" xr:uid="{461210C1-46EE-45D0-8AF6-917A7E80BB2A}"/>
    <cellStyle name="Valuta 2 2 2 3 3 3 3 2" xfId="24560" xr:uid="{5C3C425E-550D-4FCB-AE84-1980DDA016A8}"/>
    <cellStyle name="Valuta 2 2 2 3 3 3 3 3" xfId="42606" xr:uid="{1D8DBA5C-EC2D-462A-A575-1E77C6DC4DF0}"/>
    <cellStyle name="Valuta 2 2 2 3 3 3 4" xfId="15534" xr:uid="{86A93D35-58CF-4B02-85B1-78D6A39382C9}"/>
    <cellStyle name="Valuta 2 2 2 3 3 3 5" xfId="33581" xr:uid="{202E57D6-F27B-4FC1-8EE3-C2341183F508}"/>
    <cellStyle name="Valuta 2 2 2 3 3 3 6" xfId="52197" xr:uid="{B362E2CB-C1C1-49B2-A0C3-B0EEA88B57AC}"/>
    <cellStyle name="Valuta 2 2 2 3 3 4" xfId="7328" xr:uid="{40F30267-74C1-4CC1-A2C8-3A7EC5F250A4}"/>
    <cellStyle name="Valuta 2 2 2 3 3 4 2" xfId="29226" xr:uid="{D58A098D-C933-4DD5-88FD-FD75D07D0220}"/>
    <cellStyle name="Valuta 2 2 2 3 3 4 2 2" xfId="47272" xr:uid="{925A4150-42D7-4E97-BAAD-025D925CF46A}"/>
    <cellStyle name="Valuta 2 2 2 3 3 4 3" xfId="20200" xr:uid="{F0EBFFDF-65D3-4B4B-8F65-2C01D852DE70}"/>
    <cellStyle name="Valuta 2 2 2 3 3 4 4" xfId="38247" xr:uid="{0A1D84BB-C243-4C5A-AA20-1A51A06A8D8F}"/>
    <cellStyle name="Valuta 2 2 2 3 3 5" xfId="8892" xr:uid="{543486A7-B418-49BD-98B3-B9EBC78E8D0C}"/>
    <cellStyle name="Valuta 2 2 2 3 3 5 2" xfId="30784" xr:uid="{EBB74277-3514-4F6B-B10E-29F61156FCEB}"/>
    <cellStyle name="Valuta 2 2 2 3 3 5 2 2" xfId="48830" xr:uid="{A79F9871-BECB-4118-847B-19A530C031A8}"/>
    <cellStyle name="Valuta 2 2 2 3 3 5 3" xfId="21758" xr:uid="{D0418142-BA52-4C7A-986C-EDC165FB54AA}"/>
    <cellStyle name="Valuta 2 2 2 3 3 5 4" xfId="39805" xr:uid="{E6B2816D-4BAF-4887-91F3-887FF9F40B00}"/>
    <cellStyle name="Valuta 2 2 2 3 3 6" xfId="4194" xr:uid="{1C17A775-A665-4310-8F9D-00D57C22505C}"/>
    <cellStyle name="Valuta 2 2 2 3 3 6 2" xfId="26118" xr:uid="{E5555830-19E1-4CF1-855F-F876DB073C23}"/>
    <cellStyle name="Valuta 2 2 2 3 3 6 2 2" xfId="44164" xr:uid="{C5C1D9AC-8568-45E6-8E96-6585E097990B}"/>
    <cellStyle name="Valuta 2 2 2 3 3 6 3" xfId="17092" xr:uid="{7E16A076-19C5-4C0C-A712-2018B8335680}"/>
    <cellStyle name="Valuta 2 2 2 3 3 6 4" xfId="35139" xr:uid="{D415C8B6-D252-4AAD-8C6B-1CED781F661D}"/>
    <cellStyle name="Valuta 2 2 2 3 3 7" xfId="9917" xr:uid="{65648E43-8AE0-46D6-9CFF-BEE9CB34513E}"/>
    <cellStyle name="Valuta 2 2 2 3 3 7 2" xfId="31809" xr:uid="{E3385713-09BF-41C5-B22A-DC16B80F63DE}"/>
    <cellStyle name="Valuta 2 2 2 3 3 7 2 2" xfId="49855" xr:uid="{5C016E49-4E36-44D5-A3C7-980AA81264C0}"/>
    <cellStyle name="Valuta 2 2 2 3 3 7 3" xfId="22783" xr:uid="{6E517897-A9A9-429C-BF1D-FCB8FE97C492}"/>
    <cellStyle name="Valuta 2 2 2 3 3 7 4" xfId="40830" xr:uid="{9A9B6206-890F-45C8-92A4-26BDB13B1465}"/>
    <cellStyle name="Valuta 2 2 2 3 3 8" xfId="10690" xr:uid="{D19BDAD1-7046-4C5F-AF93-CBED30236ACA}"/>
    <cellStyle name="Valuta 2 2 2 3 3 8 2" xfId="23559" xr:uid="{E934F259-FA08-46DA-AAE1-72BE576542F1}"/>
    <cellStyle name="Valuta 2 2 2 3 3 8 3" xfId="41605" xr:uid="{9E47949A-41E8-47CC-8F31-403448301986}"/>
    <cellStyle name="Valuta 2 2 2 3 3 9" xfId="14533" xr:uid="{8149DA01-28B3-4E63-8E17-B54C8C8BECCE}"/>
    <cellStyle name="Valuta 2 2 2 3 4" xfId="1817" xr:uid="{26E52245-5F49-4076-8769-8EE618B74E1F}"/>
    <cellStyle name="Valuta 2 2 2 3 4 2" xfId="2860" xr:uid="{25CE2004-C89D-4819-B6A3-B92A3821ED89}"/>
    <cellStyle name="Valuta 2 2 2 3 4 2 2" xfId="6010" xr:uid="{FCB68D43-213B-46D6-A99C-E026AD433C34}"/>
    <cellStyle name="Valuta 2 2 2 3 4 2 2 2" xfId="27933" xr:uid="{E8FE5E39-4F9E-464A-98C1-B31D61E59DBA}"/>
    <cellStyle name="Valuta 2 2 2 3 4 2 2 2 2" xfId="45979" xr:uid="{A661F752-3A80-4BE5-8A33-1C61EAD677D5}"/>
    <cellStyle name="Valuta 2 2 2 3 4 2 2 3" xfId="18907" xr:uid="{06B44DE4-99BF-476F-AAA9-B2C8773EC668}"/>
    <cellStyle name="Valuta 2 2 2 3 4 2 2 4" xfId="36954" xr:uid="{11A6C7E2-2116-41E4-9BC4-149046F0E47A}"/>
    <cellStyle name="Valuta 2 2 2 3 4 2 3" xfId="12505" xr:uid="{1735E95A-56D0-445D-8036-6E0084310139}"/>
    <cellStyle name="Valuta 2 2 2 3 4 2 3 2" xfId="24823" xr:uid="{50F4582D-EC61-4579-9B05-CC587D38835A}"/>
    <cellStyle name="Valuta 2 2 2 3 4 2 3 3" xfId="42869" xr:uid="{49A689CA-81C9-4E78-A255-2F0109C8FA53}"/>
    <cellStyle name="Valuta 2 2 2 3 4 2 4" xfId="15797" xr:uid="{CAEADB8D-3075-4BA4-BF09-FBA0BFEB81A2}"/>
    <cellStyle name="Valuta 2 2 2 3 4 2 5" xfId="33844" xr:uid="{E9AE06E8-814C-4C3F-8EBE-646A060AA25F}"/>
    <cellStyle name="Valuta 2 2 2 3 4 2 6" xfId="52460" xr:uid="{2F06F2B8-F0FE-444A-AB33-67586B09727B}"/>
    <cellStyle name="Valuta 2 2 2 3 4 3" xfId="7591" xr:uid="{9E794BB9-2D2A-4739-9ADB-CCF68ADEFA55}"/>
    <cellStyle name="Valuta 2 2 2 3 4 3 2" xfId="29489" xr:uid="{819A9982-CE83-4D1B-ACBE-EDA39FC05448}"/>
    <cellStyle name="Valuta 2 2 2 3 4 3 2 2" xfId="47535" xr:uid="{09B54EB0-7C4D-4961-B399-8875CE4E3476}"/>
    <cellStyle name="Valuta 2 2 2 3 4 3 3" xfId="20463" xr:uid="{012853E1-DC94-4E18-9A5F-7FC9E6F7197C}"/>
    <cellStyle name="Valuta 2 2 2 3 4 3 4" xfId="38510" xr:uid="{56040112-F19A-4F3E-8B19-4869F8D0C21D}"/>
    <cellStyle name="Valuta 2 2 2 3 4 4" xfId="9139" xr:uid="{FB0AFFA0-9B2B-48EB-8E06-E1CC52371E08}"/>
    <cellStyle name="Valuta 2 2 2 3 4 4 2" xfId="31031" xr:uid="{863BF982-48FA-4EC5-A13E-791DAF9CF239}"/>
    <cellStyle name="Valuta 2 2 2 3 4 4 2 2" xfId="49077" xr:uid="{3A494F84-02E0-466A-A31E-3EFF7C142535}"/>
    <cellStyle name="Valuta 2 2 2 3 4 4 3" xfId="22005" xr:uid="{B24111E5-CCF2-4D55-B06A-59B54A5565D4}"/>
    <cellStyle name="Valuta 2 2 2 3 4 4 4" xfId="40052" xr:uid="{26011E6B-D3DC-42AF-8D08-9828108B7731}"/>
    <cellStyle name="Valuta 2 2 2 3 4 5" xfId="4457" xr:uid="{4E4F4471-82B1-4C0D-B829-FFF65EE0BEFE}"/>
    <cellStyle name="Valuta 2 2 2 3 4 5 2" xfId="26381" xr:uid="{B3A4CFAF-5F96-4CD9-8948-4BBCDD444B70}"/>
    <cellStyle name="Valuta 2 2 2 3 4 5 2 2" xfId="44427" xr:uid="{76685E87-59B6-4DA7-9904-D3FF0903C362}"/>
    <cellStyle name="Valuta 2 2 2 3 4 5 3" xfId="17355" xr:uid="{559A9C69-D6B7-4434-A2F5-DE4C6EF04317}"/>
    <cellStyle name="Valuta 2 2 2 3 4 5 4" xfId="35402" xr:uid="{FFBD91E3-B03A-4046-ABD1-2318D1077094}"/>
    <cellStyle name="Valuta 2 2 2 3 4 6" xfId="10953" xr:uid="{3D70184A-A25B-492F-B148-89B606452A44}"/>
    <cellStyle name="Valuta 2 2 2 3 4 6 2" xfId="23807" xr:uid="{BF5F60E3-D4CB-4CAE-99DD-E5A0CBC2F8C8}"/>
    <cellStyle name="Valuta 2 2 2 3 4 6 3" xfId="41853" xr:uid="{7E88EB2B-3737-442D-85BE-6A41D1525400}"/>
    <cellStyle name="Valuta 2 2 2 3 4 7" xfId="14781" xr:uid="{55F0BF52-F56E-4CE7-A614-3E3DD63165BA}"/>
    <cellStyle name="Valuta 2 2 2 3 4 8" xfId="32828" xr:uid="{03AA1780-E062-44B6-B7AD-D10F4E4773B2}"/>
    <cellStyle name="Valuta 2 2 2 3 4 9" xfId="50908" xr:uid="{E9FE3DBD-FBE0-4C72-848A-20C138012A1A}"/>
    <cellStyle name="Valuta 2 2 2 3 5" xfId="2073" xr:uid="{5C23A383-8002-4D0E-B822-92F2A627C060}"/>
    <cellStyle name="Valuta 2 2 2 3 5 2" xfId="5233" xr:uid="{0408E112-D581-411C-B8E4-3DA42A12E3AB}"/>
    <cellStyle name="Valuta 2 2 2 3 5 2 2" xfId="27157" xr:uid="{97B8A6CA-D17D-467B-992A-B54C1DDAF4FE}"/>
    <cellStyle name="Valuta 2 2 2 3 5 2 2 2" xfId="45203" xr:uid="{29ACA2C8-9AFD-4784-A32C-77A7D3A87934}"/>
    <cellStyle name="Valuta 2 2 2 3 5 2 3" xfId="18131" xr:uid="{E099088A-F61E-4A3B-95AF-35E8FABA2B1A}"/>
    <cellStyle name="Valuta 2 2 2 3 5 2 4" xfId="36178" xr:uid="{D929CCB1-DB1D-45AC-83EE-2A6F98C5BF43}"/>
    <cellStyle name="Valuta 2 2 2 3 5 3" xfId="11729" xr:uid="{F87CB24C-9570-4E3C-B24B-18F4B16D9897}"/>
    <cellStyle name="Valuta 2 2 2 3 5 3 2" xfId="24047" xr:uid="{F5BD50E2-E07F-4249-897E-D5A9A66F3B3B}"/>
    <cellStyle name="Valuta 2 2 2 3 5 3 3" xfId="42093" xr:uid="{D8221BA2-8D02-4438-B8C0-A0401CB1A9B3}"/>
    <cellStyle name="Valuta 2 2 2 3 5 4" xfId="15021" xr:uid="{476A240C-44AB-45E4-AEEE-7E0A8C4F67CF}"/>
    <cellStyle name="Valuta 2 2 2 3 5 5" xfId="33068" xr:uid="{86957C71-18C5-4DD4-BF9D-287D866CB154}"/>
    <cellStyle name="Valuta 2 2 2 3 5 6" xfId="51684" xr:uid="{8A183BFF-3A7A-4BF7-940F-48FE3EB54220}"/>
    <cellStyle name="Valuta 2 2 2 3 6" xfId="6815" xr:uid="{9907B89A-DB2B-42F7-B63E-08ED09E5C3A5}"/>
    <cellStyle name="Valuta 2 2 2 3 6 2" xfId="13289" xr:uid="{31C98037-F3A7-41E3-B30A-6EB85AF3744F}"/>
    <cellStyle name="Valuta 2 2 2 3 6 2 2" xfId="28713" xr:uid="{3F820DDD-81ED-4C83-96E6-9BAB9FD09156}"/>
    <cellStyle name="Valuta 2 2 2 3 6 2 3" xfId="46759" xr:uid="{AC85CB7C-D8C4-4340-ABCC-46321C2973D0}"/>
    <cellStyle name="Valuta 2 2 2 3 6 3" xfId="19687" xr:uid="{C0EFCA81-1357-4832-89DB-3D92DC535D08}"/>
    <cellStyle name="Valuta 2 2 2 3 6 4" xfId="37734" xr:uid="{CA39B37D-FD77-4166-8D84-0EE2D66CFEE6}"/>
    <cellStyle name="Valuta 2 2 2 3 6 5" xfId="53244" xr:uid="{744FF5C2-60F6-4155-8529-EB24D365261A}"/>
    <cellStyle name="Valuta 2 2 2 3 7" xfId="8379" xr:uid="{69A067E2-5051-4CD1-945D-837336E875B2}"/>
    <cellStyle name="Valuta 2 2 2 3 7 2" xfId="13532" xr:uid="{7C882922-CD4B-4206-9120-1BBA8026F4C6}"/>
    <cellStyle name="Valuta 2 2 2 3 7 2 2" xfId="30271" xr:uid="{0B4C1E8F-A551-4994-9B8C-37A8DC09CC3D}"/>
    <cellStyle name="Valuta 2 2 2 3 7 2 3" xfId="48317" xr:uid="{1D1394E8-7ABE-4110-9396-4F367DE8B3DA}"/>
    <cellStyle name="Valuta 2 2 2 3 7 3" xfId="21245" xr:uid="{2D086A18-C7CE-4710-87D5-BC543D95EC97}"/>
    <cellStyle name="Valuta 2 2 2 3 7 4" xfId="39292" xr:uid="{A9FBCEAB-0592-43A6-90F1-94BBAA4B8E82}"/>
    <cellStyle name="Valuta 2 2 2 3 7 5" xfId="53486" xr:uid="{278E1A9F-E954-40DE-9545-32222F97378B}"/>
    <cellStyle name="Valuta 2 2 2 3 8" xfId="3681" xr:uid="{92BBB10B-D1E6-4A7B-AA60-A6B1924CBE8C}"/>
    <cellStyle name="Valuta 2 2 2 3 8 2" xfId="13771" xr:uid="{DC2C7F18-3007-42FD-BAF4-C4A5C2630281}"/>
    <cellStyle name="Valuta 2 2 2 3 8 2 2" xfId="25605" xr:uid="{0A83DAD9-63FE-41D7-9ED5-C67507E1F2B0}"/>
    <cellStyle name="Valuta 2 2 2 3 8 2 3" xfId="43651" xr:uid="{08BDB146-DC6A-41BE-A324-2A333F94A186}"/>
    <cellStyle name="Valuta 2 2 2 3 8 3" xfId="16579" xr:uid="{241A7311-6D92-44C1-86C0-615B7B9FFEA5}"/>
    <cellStyle name="Valuta 2 2 2 3 8 4" xfId="34626" xr:uid="{368AE4E8-E9B4-4E56-99BB-653D00068E9D}"/>
    <cellStyle name="Valuta 2 2 2 3 8 5" xfId="53725" xr:uid="{936BAB20-9003-4ADF-B3C6-34B05576B9E1}"/>
    <cellStyle name="Valuta 2 2 2 3 9" xfId="9403" xr:uid="{01356725-26E0-42FF-8460-C5C44CB7CCC5}"/>
    <cellStyle name="Valuta 2 2 2 3 9 2" xfId="31295" xr:uid="{5E54DA19-6938-46EA-9E96-A7125C172B19}"/>
    <cellStyle name="Valuta 2 2 2 3 9 2 2" xfId="49341" xr:uid="{1811AA43-F48E-4CB4-B44B-7D79033F92ED}"/>
    <cellStyle name="Valuta 2 2 2 3 9 3" xfId="22269" xr:uid="{F278CDF2-AC60-4C64-96D7-BE4233ED52F4}"/>
    <cellStyle name="Valuta 2 2 2 3 9 4" xfId="40316" xr:uid="{CA83CCA6-79D4-4E0A-B337-76829F52552E}"/>
    <cellStyle name="Valuta 2 2 2 4" xfId="462" xr:uid="{00000000-0005-0000-0000-0000E6000000}"/>
    <cellStyle name="Valuta 2 2 2 4 10" xfId="32347" xr:uid="{C441C799-1E36-4BBB-AF4C-9342596D8643}"/>
    <cellStyle name="Valuta 2 2 2 4 11" xfId="50412" xr:uid="{ECA94DE1-2AB5-472C-8705-B5261D6E4449}"/>
    <cellStyle name="Valuta 2 2 2 4 12" xfId="1217" xr:uid="{C4108E5B-0D96-495C-B584-82BDA8F5C407}"/>
    <cellStyle name="Valuta 2 2 2 4 13" xfId="54275" xr:uid="{24803DCE-4CF7-48C2-AF4F-F50F4B0728F8}"/>
    <cellStyle name="Valuta 2 2 2 4 2" xfId="3140" xr:uid="{3ADB12BF-3A44-4FC5-A15D-98983E21667D}"/>
    <cellStyle name="Valuta 2 2 2 4 2 2" xfId="6290" xr:uid="{0EC02B3F-DFA0-49D0-80A3-07AD9E244B5A}"/>
    <cellStyle name="Valuta 2 2 2 4 2 2 2" xfId="12785" xr:uid="{D0D733AF-C018-468A-A568-791F4A292783}"/>
    <cellStyle name="Valuta 2 2 2 4 2 2 2 2" xfId="28213" xr:uid="{6986CE46-BF08-47BB-B6A5-9776CDBC79F3}"/>
    <cellStyle name="Valuta 2 2 2 4 2 2 2 3" xfId="46259" xr:uid="{70D7DB69-4E60-4F16-AE3A-3F66EB7D92E8}"/>
    <cellStyle name="Valuta 2 2 2 4 2 2 3" xfId="19187" xr:uid="{EE14D197-0485-488E-ACE4-1E16E865C538}"/>
    <cellStyle name="Valuta 2 2 2 4 2 2 4" xfId="37234" xr:uid="{307A9FD3-E978-403F-A522-1B92069EE879}"/>
    <cellStyle name="Valuta 2 2 2 4 2 2 5" xfId="52740" xr:uid="{27C4FD77-2FCE-4C97-A051-BC87FE054F40}"/>
    <cellStyle name="Valuta 2 2 2 4 2 3" xfId="7871" xr:uid="{61763EBE-4DC0-4803-BBDE-04C7B757FA8C}"/>
    <cellStyle name="Valuta 2 2 2 4 2 3 2" xfId="29769" xr:uid="{CB7204CD-D639-47CD-AFC0-E412F7771163}"/>
    <cellStyle name="Valuta 2 2 2 4 2 3 2 2" xfId="47815" xr:uid="{B8B68E80-DD40-43B5-86CA-0B4B67FB9EA7}"/>
    <cellStyle name="Valuta 2 2 2 4 2 3 3" xfId="20743" xr:uid="{FF28255A-3F4F-4308-880E-2ED67F41BB26}"/>
    <cellStyle name="Valuta 2 2 2 4 2 3 4" xfId="38790" xr:uid="{4FC3EFDC-F8B0-414E-8124-EB9FDA82582F}"/>
    <cellStyle name="Valuta 2 2 2 4 2 4" xfId="4737" xr:uid="{ADB6EEFE-0196-4C0D-9485-E5552D8ACFD3}"/>
    <cellStyle name="Valuta 2 2 2 4 2 4 2" xfId="26661" xr:uid="{DF12DFAD-2361-474C-8410-EA25F1198F62}"/>
    <cellStyle name="Valuta 2 2 2 4 2 4 2 2" xfId="44707" xr:uid="{555F629A-77E3-482F-A51B-94417F0FE53C}"/>
    <cellStyle name="Valuta 2 2 2 4 2 4 3" xfId="17635" xr:uid="{8C2B692A-10BB-437F-BEB7-7C0A386E514E}"/>
    <cellStyle name="Valuta 2 2 2 4 2 4 4" xfId="35682" xr:uid="{D7C81292-9383-4861-8115-D90C4C34A31E}"/>
    <cellStyle name="Valuta 2 2 2 4 2 5" xfId="11233" xr:uid="{86A1FD4E-2A5B-46C7-882C-F04401CEE6C9}"/>
    <cellStyle name="Valuta 2 2 2 4 2 5 2" xfId="25103" xr:uid="{C03CAB0E-9D0C-43F0-955C-51D0968F03B8}"/>
    <cellStyle name="Valuta 2 2 2 4 2 5 3" xfId="43149" xr:uid="{3D570AFC-CAF0-4399-AA77-90ECBD60DA59}"/>
    <cellStyle name="Valuta 2 2 2 4 2 6" xfId="16077" xr:uid="{B1F92615-067B-4941-BEA6-60EA5839F776}"/>
    <cellStyle name="Valuta 2 2 2 4 2 7" xfId="34124" xr:uid="{162ACA95-8619-413A-BB42-4109FE898A51}"/>
    <cellStyle name="Valuta 2 2 2 4 2 8" xfId="51188" xr:uid="{173CE01A-0B89-49F8-AC0D-67F474058382}"/>
    <cellStyle name="Valuta 2 2 2 4 3" xfId="2354" xr:uid="{7617E4BB-E9DD-4367-9755-A10ABD02C397}"/>
    <cellStyle name="Valuta 2 2 2 4 3 2" xfId="5513" xr:uid="{ECE05726-A200-4190-8841-F5E12AD6D615}"/>
    <cellStyle name="Valuta 2 2 2 4 3 2 2" xfId="27437" xr:uid="{8C485F6C-DE75-4568-A5EA-A8BEC6B62A61}"/>
    <cellStyle name="Valuta 2 2 2 4 3 2 2 2" xfId="45483" xr:uid="{734567E9-B9CB-456F-9039-82A674231201}"/>
    <cellStyle name="Valuta 2 2 2 4 3 2 3" xfId="18411" xr:uid="{8BF2917F-066A-492A-99FB-0264F768A8FC}"/>
    <cellStyle name="Valuta 2 2 2 4 3 2 4" xfId="36458" xr:uid="{F3D87D3B-FF02-4966-93D4-93E1033ABBE2}"/>
    <cellStyle name="Valuta 2 2 2 4 3 3" xfId="12009" xr:uid="{66716F57-63B3-4CD9-867D-D4BF0F14A473}"/>
    <cellStyle name="Valuta 2 2 2 4 3 3 2" xfId="24327" xr:uid="{A63535EE-FD31-4186-838A-660BAC1002B5}"/>
    <cellStyle name="Valuta 2 2 2 4 3 3 3" xfId="42373" xr:uid="{2BE01F02-7129-4704-AC04-2030D438A497}"/>
    <cellStyle name="Valuta 2 2 2 4 3 4" xfId="15301" xr:uid="{41F36D87-49B7-4EE7-B98F-15B5287A2811}"/>
    <cellStyle name="Valuta 2 2 2 4 3 5" xfId="33348" xr:uid="{E59E2FA6-8DEC-4539-AEDB-C378C2E244C6}"/>
    <cellStyle name="Valuta 2 2 2 4 3 6" xfId="51964" xr:uid="{AC67363E-3C5B-4997-B6FD-DC0AECB76B98}"/>
    <cellStyle name="Valuta 2 2 2 4 4" xfId="7095" xr:uid="{0AC38039-ABC0-414C-AF74-4A3EFB692148}"/>
    <cellStyle name="Valuta 2 2 2 4 4 2" xfId="28993" xr:uid="{39D15074-2E09-4CCF-AA93-30D851D94870}"/>
    <cellStyle name="Valuta 2 2 2 4 4 2 2" xfId="47039" xr:uid="{E77C3C0D-E2A8-4205-8045-82D8524E9901}"/>
    <cellStyle name="Valuta 2 2 2 4 4 3" xfId="19967" xr:uid="{9783D014-5960-4B1F-AC25-E614A8441835}"/>
    <cellStyle name="Valuta 2 2 2 4 4 4" xfId="38014" xr:uid="{0185E064-140A-45C3-BAF3-509D7BE8E69A}"/>
    <cellStyle name="Valuta 2 2 2 4 5" xfId="8659" xr:uid="{34DC1035-E123-464C-98F5-EE8AC468341A}"/>
    <cellStyle name="Valuta 2 2 2 4 5 2" xfId="30551" xr:uid="{299CDBB9-D9F9-4E69-A08D-76B315615949}"/>
    <cellStyle name="Valuta 2 2 2 4 5 2 2" xfId="48597" xr:uid="{4B401653-5025-4FD1-8A48-EF218A5E4FBF}"/>
    <cellStyle name="Valuta 2 2 2 4 5 3" xfId="21525" xr:uid="{44762B0C-BBFD-43E3-BFC9-8DD9729E7E38}"/>
    <cellStyle name="Valuta 2 2 2 4 5 4" xfId="39572" xr:uid="{51E93B3D-481F-4E74-A6A2-39534395BD6E}"/>
    <cellStyle name="Valuta 2 2 2 4 6" xfId="3961" xr:uid="{F76C2FC1-4A5C-479B-9C14-C65719A2873F}"/>
    <cellStyle name="Valuta 2 2 2 4 6 2" xfId="25885" xr:uid="{605B0C17-79A3-4014-A9F0-38F25AE6A807}"/>
    <cellStyle name="Valuta 2 2 2 4 6 2 2" xfId="43931" xr:uid="{905C32ED-723E-4C29-A1DD-E620316CB3E8}"/>
    <cellStyle name="Valuta 2 2 2 4 6 3" xfId="16859" xr:uid="{9CB31B29-F87A-4773-8ED0-90DDC7F725E0}"/>
    <cellStyle name="Valuta 2 2 2 4 6 4" xfId="34906" xr:uid="{084B55F2-C5F4-4478-A444-C8E0420512D7}"/>
    <cellStyle name="Valuta 2 2 2 4 7" xfId="9684" xr:uid="{EB1AAAD4-B031-407C-897B-12A058E3EA07}"/>
    <cellStyle name="Valuta 2 2 2 4 7 2" xfId="31576" xr:uid="{1CEA1383-D798-438D-8F0D-BC7333599C11}"/>
    <cellStyle name="Valuta 2 2 2 4 7 2 2" xfId="49622" xr:uid="{33267E72-7B5C-4506-BE07-714DE39E3FF1}"/>
    <cellStyle name="Valuta 2 2 2 4 7 3" xfId="22550" xr:uid="{AFC6C498-81F9-418A-9277-AF67BA53DEBE}"/>
    <cellStyle name="Valuta 2 2 2 4 7 4" xfId="40597" xr:uid="{5C10C206-22A7-4C47-94C5-68775857818B}"/>
    <cellStyle name="Valuta 2 2 2 4 8" xfId="10457" xr:uid="{2F78566F-6052-4AED-BF60-46613DB01E83}"/>
    <cellStyle name="Valuta 2 2 2 4 8 2" xfId="23326" xr:uid="{66240A3A-27A3-4BA0-AA79-02C48A63D01E}"/>
    <cellStyle name="Valuta 2 2 2 4 8 3" xfId="41372" xr:uid="{4D47392B-D601-4D72-94E0-7A242AF9A9E8}"/>
    <cellStyle name="Valuta 2 2 2 4 9" xfId="14300" xr:uid="{53088E70-8A6C-47C1-A49E-AAF991F803A8}"/>
    <cellStyle name="Valuta 2 2 2 5" xfId="694" xr:uid="{985B36C6-CA19-4E73-ADEF-8F6F65E48B8B}"/>
    <cellStyle name="Valuta 2 2 2 5 10" xfId="32577" xr:uid="{1C41CBCA-C3A4-4F49-A7F0-364650F2E52B}"/>
    <cellStyle name="Valuta 2 2 2 5 11" xfId="50642" xr:uid="{4154B988-5E79-4125-A556-09B51606B52E}"/>
    <cellStyle name="Valuta 2 2 2 5 12" xfId="1448" xr:uid="{CA5367FF-F8BA-4E93-B720-214818C3E64F}"/>
    <cellStyle name="Valuta 2 2 2 5 13" xfId="54505" xr:uid="{EB087ED5-9234-466C-A27D-A94742870BB1}"/>
    <cellStyle name="Valuta 2 2 2 5 2" xfId="3370" xr:uid="{F14D12B9-F851-4B7E-BC99-57D0DD7716A1}"/>
    <cellStyle name="Valuta 2 2 2 5 2 2" xfId="6520" xr:uid="{6346AEBD-41DD-4A2E-8061-FDB4DDD3174C}"/>
    <cellStyle name="Valuta 2 2 2 5 2 2 2" xfId="13015" xr:uid="{02FBC91B-0B70-4600-BACB-7BF4165F0BD3}"/>
    <cellStyle name="Valuta 2 2 2 5 2 2 2 2" xfId="28443" xr:uid="{53B7C1A6-C96E-42AF-BCD1-1E08833D89A9}"/>
    <cellStyle name="Valuta 2 2 2 5 2 2 2 3" xfId="46489" xr:uid="{0C54222C-C490-4A7F-850C-9CAF6D530655}"/>
    <cellStyle name="Valuta 2 2 2 5 2 2 3" xfId="19417" xr:uid="{EF532113-D129-4E3D-969A-A2B9F4EB6EBC}"/>
    <cellStyle name="Valuta 2 2 2 5 2 2 4" xfId="37464" xr:uid="{DCDD8EA8-0315-4B30-92E3-787694D538D3}"/>
    <cellStyle name="Valuta 2 2 2 5 2 2 5" xfId="52970" xr:uid="{60D5F99D-01AA-41A8-ACBD-A18BA9E505FD}"/>
    <cellStyle name="Valuta 2 2 2 5 2 3" xfId="8101" xr:uid="{FC9CF529-F060-4704-8852-C8768CBDF76C}"/>
    <cellStyle name="Valuta 2 2 2 5 2 3 2" xfId="29999" xr:uid="{E92A270D-DA48-41E8-9F95-3EF98AE674AA}"/>
    <cellStyle name="Valuta 2 2 2 5 2 3 2 2" xfId="48045" xr:uid="{8C2F4201-36D7-401A-83D6-A7B399394BD7}"/>
    <cellStyle name="Valuta 2 2 2 5 2 3 3" xfId="20973" xr:uid="{11E103D5-209E-4CB4-B6EA-8B876BE2A157}"/>
    <cellStyle name="Valuta 2 2 2 5 2 3 4" xfId="39020" xr:uid="{B08A8613-E9D0-498B-9F28-BB931A3084CF}"/>
    <cellStyle name="Valuta 2 2 2 5 2 4" xfId="4967" xr:uid="{A4A7C723-438F-4F43-8C08-A8227379B407}"/>
    <cellStyle name="Valuta 2 2 2 5 2 4 2" xfId="26891" xr:uid="{8F2D2056-03FB-4647-8DC9-47AC939D3F16}"/>
    <cellStyle name="Valuta 2 2 2 5 2 4 2 2" xfId="44937" xr:uid="{B92D0879-B434-4D37-B2DB-484ECFC35AD1}"/>
    <cellStyle name="Valuta 2 2 2 5 2 4 3" xfId="17865" xr:uid="{009D9C41-4CCC-4739-B089-DB5DA8C2E40A}"/>
    <cellStyle name="Valuta 2 2 2 5 2 4 4" xfId="35912" xr:uid="{BBDB37A5-3B10-4BE8-B734-2C4925F05581}"/>
    <cellStyle name="Valuta 2 2 2 5 2 5" xfId="11463" xr:uid="{EABA3232-236B-430C-A2B1-A7A85DCC2838}"/>
    <cellStyle name="Valuta 2 2 2 5 2 5 2" xfId="25333" xr:uid="{61C44EA4-5B4C-4B22-9DA2-BD56DB809E79}"/>
    <cellStyle name="Valuta 2 2 2 5 2 5 3" xfId="43379" xr:uid="{79FD948C-131E-44EE-BB31-EFDE25C63DD8}"/>
    <cellStyle name="Valuta 2 2 2 5 2 6" xfId="16307" xr:uid="{EED8CD7D-D191-4316-93F9-8F124CBC19EA}"/>
    <cellStyle name="Valuta 2 2 2 5 2 7" xfId="34354" xr:uid="{CE90F525-76EC-4AB7-BC7D-2C83D12FD280}"/>
    <cellStyle name="Valuta 2 2 2 5 2 8" xfId="51418" xr:uid="{85FA90D8-BA4A-4812-88A9-910B8D152D59}"/>
    <cellStyle name="Valuta 2 2 2 5 3" xfId="2584" xr:uid="{E758DF9F-75FB-417D-B0D4-96A9BFBC4E0F}"/>
    <cellStyle name="Valuta 2 2 2 5 3 2" xfId="5743" xr:uid="{10A59240-346A-4640-8EC9-7342B2BD9EEC}"/>
    <cellStyle name="Valuta 2 2 2 5 3 2 2" xfId="27667" xr:uid="{3E781F4B-D353-4429-89A3-12CCDDEA9886}"/>
    <cellStyle name="Valuta 2 2 2 5 3 2 2 2" xfId="45713" xr:uid="{FF0FEA54-5F00-4BEA-A61A-B90FF6256A81}"/>
    <cellStyle name="Valuta 2 2 2 5 3 2 3" xfId="18641" xr:uid="{F6A9BA2E-9401-439F-9718-C3B7B1E3DF24}"/>
    <cellStyle name="Valuta 2 2 2 5 3 2 4" xfId="36688" xr:uid="{3CD697F9-49BC-4ED0-AB86-53104DB88427}"/>
    <cellStyle name="Valuta 2 2 2 5 3 3" xfId="12239" xr:uid="{4A3A9459-6368-4641-8B89-7D4FA2816F04}"/>
    <cellStyle name="Valuta 2 2 2 5 3 3 2" xfId="24557" xr:uid="{F257A369-C02F-407B-A67E-E18ED392EE31}"/>
    <cellStyle name="Valuta 2 2 2 5 3 3 3" xfId="42603" xr:uid="{DF7B4B01-03B9-4692-A894-0BE064DCA488}"/>
    <cellStyle name="Valuta 2 2 2 5 3 4" xfId="15531" xr:uid="{10DB5752-014F-497C-82FC-6E0D896711AE}"/>
    <cellStyle name="Valuta 2 2 2 5 3 5" xfId="33578" xr:uid="{135FE55D-702F-4F59-8F1E-2DB9304588F1}"/>
    <cellStyle name="Valuta 2 2 2 5 3 6" xfId="52194" xr:uid="{F808AB9F-41E9-468B-8058-9DF5F0F861DB}"/>
    <cellStyle name="Valuta 2 2 2 5 4" xfId="7325" xr:uid="{BC54DE41-8E98-4A72-A2F5-306579B94FC0}"/>
    <cellStyle name="Valuta 2 2 2 5 4 2" xfId="29223" xr:uid="{0ED9820D-594F-4E54-9BDA-0E0CAA5D102F}"/>
    <cellStyle name="Valuta 2 2 2 5 4 2 2" xfId="47269" xr:uid="{70D4BE22-95DE-4314-9665-187E02C61916}"/>
    <cellStyle name="Valuta 2 2 2 5 4 3" xfId="20197" xr:uid="{8C1922F3-890A-47E7-B9D3-9190E764AF94}"/>
    <cellStyle name="Valuta 2 2 2 5 4 4" xfId="38244" xr:uid="{C2BE00E8-C0B3-4A88-B905-3CD9E197F6A9}"/>
    <cellStyle name="Valuta 2 2 2 5 5" xfId="8889" xr:uid="{EC2D45EB-DFD2-42E1-84D8-FEE41A1C4D69}"/>
    <cellStyle name="Valuta 2 2 2 5 5 2" xfId="30781" xr:uid="{C5B89E6C-6DB1-42F4-B9B4-187B03D1BA00}"/>
    <cellStyle name="Valuta 2 2 2 5 5 2 2" xfId="48827" xr:uid="{E3EB34DA-725F-48ED-B881-8B2027682D80}"/>
    <cellStyle name="Valuta 2 2 2 5 5 3" xfId="21755" xr:uid="{C57356D2-E03E-4264-8C33-C2383FA7E276}"/>
    <cellStyle name="Valuta 2 2 2 5 5 4" xfId="39802" xr:uid="{A3F58699-248F-4200-B70E-AFFDB6BCB37E}"/>
    <cellStyle name="Valuta 2 2 2 5 6" xfId="4191" xr:uid="{EA527E75-B375-4B0F-8259-C08272478D72}"/>
    <cellStyle name="Valuta 2 2 2 5 6 2" xfId="26115" xr:uid="{DF79E3F9-84CF-4C20-A43B-7EFF72E5A1E7}"/>
    <cellStyle name="Valuta 2 2 2 5 6 2 2" xfId="44161" xr:uid="{14DF3079-A517-44A2-9751-AEF52EE329C7}"/>
    <cellStyle name="Valuta 2 2 2 5 6 3" xfId="17089" xr:uid="{7EF8ADC3-69EC-4423-ABF7-84B5CB72BCFF}"/>
    <cellStyle name="Valuta 2 2 2 5 6 4" xfId="35136" xr:uid="{C7735A64-9BA6-4E94-B435-3261537E577A}"/>
    <cellStyle name="Valuta 2 2 2 5 7" xfId="9914" xr:uid="{88C03D62-212A-475E-BD4A-083B7A9ABAD5}"/>
    <cellStyle name="Valuta 2 2 2 5 7 2" xfId="31806" xr:uid="{B6729E3E-89CB-486A-A0D6-1850857FAA09}"/>
    <cellStyle name="Valuta 2 2 2 5 7 2 2" xfId="49852" xr:uid="{65C201B9-DC4F-49AB-888A-7420996FC7E5}"/>
    <cellStyle name="Valuta 2 2 2 5 7 3" xfId="22780" xr:uid="{CBD8689E-5D2D-45D3-8170-7ED36CFBE064}"/>
    <cellStyle name="Valuta 2 2 2 5 7 4" xfId="40827" xr:uid="{B4AA7B37-0058-406D-8661-9FC31C0A74BB}"/>
    <cellStyle name="Valuta 2 2 2 5 8" xfId="10687" xr:uid="{66A8B4D6-56E3-4159-A45A-419D795306BF}"/>
    <cellStyle name="Valuta 2 2 2 5 8 2" xfId="23556" xr:uid="{6AC9099D-6B39-4CBF-85A3-231593D49D76}"/>
    <cellStyle name="Valuta 2 2 2 5 8 3" xfId="41602" xr:uid="{01E52ACF-9540-4604-A531-D2DB5CBF237D}"/>
    <cellStyle name="Valuta 2 2 2 5 9" xfId="14530" xr:uid="{A6CA8E48-2171-4D91-8711-91D239F163F4}"/>
    <cellStyle name="Valuta 2 2 2 6" xfId="1814" xr:uid="{9E557143-7AFC-42B9-AA30-A0AD0AA48B90}"/>
    <cellStyle name="Valuta 2 2 2 6 2" xfId="2857" xr:uid="{D205896C-AE87-4D17-B27A-C5175E228859}"/>
    <cellStyle name="Valuta 2 2 2 6 2 2" xfId="6007" xr:uid="{B421A162-843D-4BD6-A8B9-7DF620376251}"/>
    <cellStyle name="Valuta 2 2 2 6 2 2 2" xfId="27930" xr:uid="{26F3F01B-D1E6-4B10-9EA5-AE20999C37B1}"/>
    <cellStyle name="Valuta 2 2 2 6 2 2 2 2" xfId="45976" xr:uid="{AAF8C835-5E47-42A1-87E4-68DA47DAD9C9}"/>
    <cellStyle name="Valuta 2 2 2 6 2 2 3" xfId="18904" xr:uid="{9FB5973D-E937-484C-96B0-7F1DF25873B6}"/>
    <cellStyle name="Valuta 2 2 2 6 2 2 4" xfId="36951" xr:uid="{34DA3903-5271-4F03-AFE6-3DC0836328A2}"/>
    <cellStyle name="Valuta 2 2 2 6 2 3" xfId="12502" xr:uid="{7AD4123B-ECF8-4FCF-AD89-9B51FBDE08D5}"/>
    <cellStyle name="Valuta 2 2 2 6 2 3 2" xfId="24820" xr:uid="{E860BF31-4395-4A6F-877E-050275E2BCC0}"/>
    <cellStyle name="Valuta 2 2 2 6 2 3 3" xfId="42866" xr:uid="{E4B9FD98-08CA-4C8A-B2BA-D76D72AC1CF2}"/>
    <cellStyle name="Valuta 2 2 2 6 2 4" xfId="15794" xr:uid="{53C84FBF-162C-43D0-BC3D-E0CB04F319E8}"/>
    <cellStyle name="Valuta 2 2 2 6 2 5" xfId="33841" xr:uid="{2C83BA9B-F355-4E2F-AB2A-374DE9407629}"/>
    <cellStyle name="Valuta 2 2 2 6 2 6" xfId="52457" xr:uid="{C16E484D-18C3-4DA5-98AE-A071796D6F5E}"/>
    <cellStyle name="Valuta 2 2 2 6 3" xfId="7588" xr:uid="{5E2FC154-C39C-49BD-84DC-7EBB8021259A}"/>
    <cellStyle name="Valuta 2 2 2 6 3 2" xfId="29486" xr:uid="{A00B0989-2F87-489E-8664-B34D98A20F72}"/>
    <cellStyle name="Valuta 2 2 2 6 3 2 2" xfId="47532" xr:uid="{2F0A2BE7-9DAA-4E48-A4BC-127409186E74}"/>
    <cellStyle name="Valuta 2 2 2 6 3 3" xfId="20460" xr:uid="{77F5FA58-09DD-4B2B-A1F4-33655E0E001D}"/>
    <cellStyle name="Valuta 2 2 2 6 3 4" xfId="38507" xr:uid="{9126D33D-379A-42F4-AAA8-FDF7393999B6}"/>
    <cellStyle name="Valuta 2 2 2 6 4" xfId="9136" xr:uid="{1035E766-2773-44E5-AD71-AFAC7C2E98C1}"/>
    <cellStyle name="Valuta 2 2 2 6 4 2" xfId="31028" xr:uid="{B0BB552F-8BE7-4948-886E-813E791CED72}"/>
    <cellStyle name="Valuta 2 2 2 6 4 2 2" xfId="49074" xr:uid="{289BD8C5-72F0-476A-AEAB-E4BC54DB502A}"/>
    <cellStyle name="Valuta 2 2 2 6 4 3" xfId="22002" xr:uid="{3A0A9BE3-B6AF-4D42-B6E2-995DCD12AB8F}"/>
    <cellStyle name="Valuta 2 2 2 6 4 4" xfId="40049" xr:uid="{28EB1215-C0CE-46AF-AB4A-49A964BD3FBB}"/>
    <cellStyle name="Valuta 2 2 2 6 5" xfId="4454" xr:uid="{6C87D8F6-D6AA-41EA-B3B0-022BDE226FC9}"/>
    <cellStyle name="Valuta 2 2 2 6 5 2" xfId="26378" xr:uid="{46892CA1-DBCC-4E5D-AF27-9A137C200EC4}"/>
    <cellStyle name="Valuta 2 2 2 6 5 2 2" xfId="44424" xr:uid="{B93929A3-465F-44BA-8A88-32C16A936134}"/>
    <cellStyle name="Valuta 2 2 2 6 5 3" xfId="17352" xr:uid="{8DBECEC2-6A96-4C4D-84DB-15FCA3F562D5}"/>
    <cellStyle name="Valuta 2 2 2 6 5 4" xfId="35399" xr:uid="{E9E1BC19-A27F-4925-9850-927AD4AB4888}"/>
    <cellStyle name="Valuta 2 2 2 6 6" xfId="10950" xr:uid="{34785672-3173-41A8-B22D-C53F2B575860}"/>
    <cellStyle name="Valuta 2 2 2 6 6 2" xfId="23804" xr:uid="{60B6EFDD-4C55-46F1-A322-163D6C38B839}"/>
    <cellStyle name="Valuta 2 2 2 6 6 3" xfId="41850" xr:uid="{0D605DC5-3679-49CB-BC3F-449511591384}"/>
    <cellStyle name="Valuta 2 2 2 6 7" xfId="14778" xr:uid="{E458E189-D2E3-4CB8-949F-35F92B6AEA28}"/>
    <cellStyle name="Valuta 2 2 2 6 8" xfId="32825" xr:uid="{2569475E-3B58-4904-85D2-8A7C58FC82AA}"/>
    <cellStyle name="Valuta 2 2 2 6 9" xfId="50905" xr:uid="{DC5DA3F0-11A4-4442-9444-C5B707EABAFB}"/>
    <cellStyle name="Valuta 2 2 2 7" xfId="2070" xr:uid="{5BB60152-F095-43B0-AC31-A11CDD667224}"/>
    <cellStyle name="Valuta 2 2 2 7 2" xfId="5230" xr:uid="{3036357E-4858-4CF5-8493-25C96D7EAA09}"/>
    <cellStyle name="Valuta 2 2 2 7 2 2" xfId="27154" xr:uid="{1C6398E6-C0B9-4F6F-A2B7-DB5666714BC9}"/>
    <cellStyle name="Valuta 2 2 2 7 2 2 2" xfId="45200" xr:uid="{CA809E55-004A-4909-888B-E11211860A94}"/>
    <cellStyle name="Valuta 2 2 2 7 2 3" xfId="18128" xr:uid="{CA5EFDCF-740F-4EC1-80CB-51FC90177F1F}"/>
    <cellStyle name="Valuta 2 2 2 7 2 4" xfId="36175" xr:uid="{37BC7B47-8581-4F01-B338-8927F845157C}"/>
    <cellStyle name="Valuta 2 2 2 7 3" xfId="11726" xr:uid="{5E098192-E961-49D2-BBD1-FE8CAFB9FF7E}"/>
    <cellStyle name="Valuta 2 2 2 7 3 2" xfId="24044" xr:uid="{BA539538-D1AF-44A3-9F79-0F61FAFD5372}"/>
    <cellStyle name="Valuta 2 2 2 7 3 3" xfId="42090" xr:uid="{E14ECE01-0817-445D-97EC-3C845592A29D}"/>
    <cellStyle name="Valuta 2 2 2 7 4" xfId="15018" xr:uid="{7C48CBB7-1444-4456-BB68-A628B6F400F2}"/>
    <cellStyle name="Valuta 2 2 2 7 5" xfId="33065" xr:uid="{AABA4DBB-2DF2-4871-A6F5-33C60774101C}"/>
    <cellStyle name="Valuta 2 2 2 7 6" xfId="51681" xr:uid="{6E2DCC5E-4215-417C-8DED-01A0B7A6F070}"/>
    <cellStyle name="Valuta 2 2 2 8" xfId="6812" xr:uid="{0933FF1D-1161-4B82-95AF-F6D300DAC6EB}"/>
    <cellStyle name="Valuta 2 2 2 8 2" xfId="13286" xr:uid="{177EA2D3-B6F4-4B16-BE95-B22E118C288F}"/>
    <cellStyle name="Valuta 2 2 2 8 2 2" xfId="28710" xr:uid="{FFA8FB6D-AF3E-4C85-A2C9-0002FD0414C2}"/>
    <cellStyle name="Valuta 2 2 2 8 2 3" xfId="46756" xr:uid="{83473B0F-94CC-46FD-B386-4F5932630D3F}"/>
    <cellStyle name="Valuta 2 2 2 8 3" xfId="19684" xr:uid="{5ED61E8C-4E38-44B0-81EB-F5F6988C59C3}"/>
    <cellStyle name="Valuta 2 2 2 8 4" xfId="37731" xr:uid="{22005893-15E1-4D13-A98A-632DB477BAD5}"/>
    <cellStyle name="Valuta 2 2 2 8 5" xfId="53241" xr:uid="{DF8193E7-9E10-4CE8-B78C-EBD52BE7E52A}"/>
    <cellStyle name="Valuta 2 2 2 9" xfId="8376" xr:uid="{FD254BB4-60C9-4588-BE08-C943817D6543}"/>
    <cellStyle name="Valuta 2 2 2 9 2" xfId="13529" xr:uid="{D3DF706D-DED5-4FD1-A980-062E5CF0E5E7}"/>
    <cellStyle name="Valuta 2 2 2 9 2 2" xfId="30268" xr:uid="{EC991D44-A477-4D38-897F-63CF99BF9ACA}"/>
    <cellStyle name="Valuta 2 2 2 9 2 3" xfId="48314" xr:uid="{8D3CB012-7E44-472F-BEB5-F0D302EB9A88}"/>
    <cellStyle name="Valuta 2 2 2 9 3" xfId="21242" xr:uid="{C5BCCB13-414F-4DF6-9BA8-10E15A590A6F}"/>
    <cellStyle name="Valuta 2 2 2 9 4" xfId="39289" xr:uid="{900FDFC3-381F-4ADE-82AD-79B021A1D7AE}"/>
    <cellStyle name="Valuta 2 2 2 9 5" xfId="53483" xr:uid="{06AB244C-1AF3-49C8-8119-0226F774F8A3}"/>
    <cellStyle name="Valuta 2 2 20" xfId="933" xr:uid="{76698B24-9633-45AD-BB6E-24EEE9F5E9E1}"/>
    <cellStyle name="Valuta 2 2 21" xfId="53991" xr:uid="{D56D56EB-BA2B-4F95-BE9B-098731A47523}"/>
    <cellStyle name="Valuta 2 2 3" xfId="62" xr:uid="{00000000-0005-0000-0000-0000E7000000}"/>
    <cellStyle name="Valuta 2 2 3 10" xfId="3682" xr:uid="{191C0B93-CABA-41A6-8950-F95EC1C0E5E5}"/>
    <cellStyle name="Valuta 2 2 3 10 2" xfId="13772" xr:uid="{44E280A6-6B8B-4DF0-8B01-63D30C7E8CA4}"/>
    <cellStyle name="Valuta 2 2 3 10 2 2" xfId="25606" xr:uid="{7FDA4924-BB88-4B91-9666-039E1CD4F6BD}"/>
    <cellStyle name="Valuta 2 2 3 10 2 3" xfId="43652" xr:uid="{65D346F5-35C2-4BEC-B94C-0E3BFC434A0D}"/>
    <cellStyle name="Valuta 2 2 3 10 3" xfId="16580" xr:uid="{734B5337-83F2-4C92-A113-5FE150AC79C8}"/>
    <cellStyle name="Valuta 2 2 3 10 4" xfId="34627" xr:uid="{2A19EC32-2FB6-4077-8855-26B7FDE64D95}"/>
    <cellStyle name="Valuta 2 2 3 10 5" xfId="53726" xr:uid="{8352D0D8-15A9-49B7-87D6-D5295938FDF1}"/>
    <cellStyle name="Valuta 2 2 3 11" xfId="9404" xr:uid="{F0768FFD-5DF7-4A3D-AE17-FDF7ECBD8C07}"/>
    <cellStyle name="Valuta 2 2 3 11 2" xfId="31296" xr:uid="{10605461-83F2-4827-BE69-DFC905041B98}"/>
    <cellStyle name="Valuta 2 2 3 11 2 2" xfId="49342" xr:uid="{0E2516E6-35D0-449E-994D-5705173DC8B6}"/>
    <cellStyle name="Valuta 2 2 3 11 3" xfId="22270" xr:uid="{CC16AF28-758C-4411-A8EE-B19FA1F4A0FE}"/>
    <cellStyle name="Valuta 2 2 3 11 4" xfId="40317" xr:uid="{FDAC585B-6BEF-4E06-800B-14055FF5E3CA}"/>
    <cellStyle name="Valuta 2 2 3 12" xfId="10178" xr:uid="{F46CAEFB-A5DE-405C-945B-59C0ECBFA2B6}"/>
    <cellStyle name="Valuta 2 2 3 12 2" xfId="23047" xr:uid="{D0FC24C0-45BD-4491-90EA-366AE24D46B7}"/>
    <cellStyle name="Valuta 2 2 3 12 3" xfId="41093" xr:uid="{81A5A27B-E1F7-45D0-A3E0-53BF0E90EE07}"/>
    <cellStyle name="Valuta 2 2 3 13" xfId="14021" xr:uid="{EBE4A051-7CB4-41C1-8C6F-8FA0B8351CEA}"/>
    <cellStyle name="Valuta 2 2 3 14" xfId="32068" xr:uid="{D09CA111-5FCB-4DD8-8088-05B4D0009327}"/>
    <cellStyle name="Valuta 2 2 3 15" xfId="50133" xr:uid="{822C893D-3FC4-4277-8C91-8113E984388F}"/>
    <cellStyle name="Valuta 2 2 3 16" xfId="938" xr:uid="{78DC6CAD-CEDD-47BC-BF6C-5F2FC6E4F2F9}"/>
    <cellStyle name="Valuta 2 2 3 17" xfId="53996" xr:uid="{8BA2E9AF-C84F-413F-9F3F-7599409FC36B}"/>
    <cellStyle name="Valuta 2 2 3 2" xfId="63" xr:uid="{00000000-0005-0000-0000-0000E8000000}"/>
    <cellStyle name="Valuta 2 2 3 2 10" xfId="9405" xr:uid="{1590D6AF-1F57-4416-9EB8-15CE6B4D7523}"/>
    <cellStyle name="Valuta 2 2 3 2 10 2" xfId="31297" xr:uid="{CBDE15A1-703B-464A-8FA6-2D3F7A827593}"/>
    <cellStyle name="Valuta 2 2 3 2 10 2 2" xfId="49343" xr:uid="{2A5FE475-B674-4526-952A-6D633EF03652}"/>
    <cellStyle name="Valuta 2 2 3 2 10 3" xfId="22271" xr:uid="{CFB222E1-83DA-4FC7-8EF5-816EEF9998FD}"/>
    <cellStyle name="Valuta 2 2 3 2 10 4" xfId="40318" xr:uid="{4585358C-5D8C-445F-9C14-4A56B292B59D}"/>
    <cellStyle name="Valuta 2 2 3 2 11" xfId="10179" xr:uid="{1B3AC635-2386-4EE0-8951-39C7D0BB0D23}"/>
    <cellStyle name="Valuta 2 2 3 2 11 2" xfId="23048" xr:uid="{A97A1845-8A40-4FF2-A46C-3B3DCB297234}"/>
    <cellStyle name="Valuta 2 2 3 2 11 3" xfId="41094" xr:uid="{44646DD2-9C1C-4C08-820A-4C5C9C231350}"/>
    <cellStyle name="Valuta 2 2 3 2 12" xfId="14022" xr:uid="{08270945-FF54-468A-8058-750475BCA9D7}"/>
    <cellStyle name="Valuta 2 2 3 2 13" xfId="32069" xr:uid="{B863EDEB-E54E-42E3-8087-840FEC30BEB9}"/>
    <cellStyle name="Valuta 2 2 3 2 14" xfId="50134" xr:uid="{E87A58ED-A3F9-4931-A651-F7E56EB8D8D5}"/>
    <cellStyle name="Valuta 2 2 3 2 15" xfId="939" xr:uid="{E83B6416-6F06-4E8F-BF3A-769C68A0518A}"/>
    <cellStyle name="Valuta 2 2 3 2 16" xfId="53997" xr:uid="{F38C8250-5A8B-4140-A7DD-0FD514980921}"/>
    <cellStyle name="Valuta 2 2 3 2 2" xfId="64" xr:uid="{00000000-0005-0000-0000-0000E9000000}"/>
    <cellStyle name="Valuta 2 2 3 2 2 10" xfId="10180" xr:uid="{E9116A3D-0648-497F-AFF0-A950ED5E1660}"/>
    <cellStyle name="Valuta 2 2 3 2 2 10 2" xfId="23049" xr:uid="{C2D5EB7F-AA3F-45CA-9DCB-667AA32240CC}"/>
    <cellStyle name="Valuta 2 2 3 2 2 10 3" xfId="41095" xr:uid="{57DB7F8A-A18B-46BB-98D6-8CDE4DD6780C}"/>
    <cellStyle name="Valuta 2 2 3 2 2 11" xfId="14023" xr:uid="{1F95DBA8-2986-4570-9D36-E96ACB5D73EB}"/>
    <cellStyle name="Valuta 2 2 3 2 2 12" xfId="32070" xr:uid="{00D6CEB0-CBA9-40BC-9CC8-11CEEE95B283}"/>
    <cellStyle name="Valuta 2 2 3 2 2 13" xfId="50135" xr:uid="{E8D7531D-AE1B-475E-BD39-9D418E76602D}"/>
    <cellStyle name="Valuta 2 2 3 2 2 14" xfId="940" xr:uid="{AA3ECB15-926A-4B27-B9EE-D34C68F685FF}"/>
    <cellStyle name="Valuta 2 2 3 2 2 15" xfId="53998" xr:uid="{6A02686C-59A5-40D8-9809-938184C196CA}"/>
    <cellStyle name="Valuta 2 2 3 2 2 2" xfId="468" xr:uid="{00000000-0005-0000-0000-0000EA000000}"/>
    <cellStyle name="Valuta 2 2 3 2 2 2 10" xfId="32353" xr:uid="{91DCA72D-A73E-47E9-A64A-D8F9322F7C8A}"/>
    <cellStyle name="Valuta 2 2 3 2 2 2 11" xfId="50418" xr:uid="{F9A31F95-E50B-44E4-A205-B8B3E23016DD}"/>
    <cellStyle name="Valuta 2 2 3 2 2 2 12" xfId="1223" xr:uid="{E2CA055E-2593-46B5-A4BA-3092A7CBF37A}"/>
    <cellStyle name="Valuta 2 2 3 2 2 2 13" xfId="54281" xr:uid="{65865E39-8C76-428E-BB99-A445D87CA303}"/>
    <cellStyle name="Valuta 2 2 3 2 2 2 2" xfId="3146" xr:uid="{E3D2CA0E-3EEF-4436-AFC4-98457E379AEC}"/>
    <cellStyle name="Valuta 2 2 3 2 2 2 2 2" xfId="6296" xr:uid="{70A86DD9-8682-4A49-862F-B798ABAEF7E5}"/>
    <cellStyle name="Valuta 2 2 3 2 2 2 2 2 2" xfId="12791" xr:uid="{063CD123-EC77-495C-BCFA-CEFF422389B2}"/>
    <cellStyle name="Valuta 2 2 3 2 2 2 2 2 2 2" xfId="28219" xr:uid="{C0CFB29A-0716-45A5-B6B4-05CE8B0CAF5E}"/>
    <cellStyle name="Valuta 2 2 3 2 2 2 2 2 2 3" xfId="46265" xr:uid="{426E001D-E673-4F31-ADEB-0033307045D6}"/>
    <cellStyle name="Valuta 2 2 3 2 2 2 2 2 3" xfId="19193" xr:uid="{D46969F3-9A92-4AE5-A677-0A6AC35F9157}"/>
    <cellStyle name="Valuta 2 2 3 2 2 2 2 2 4" xfId="37240" xr:uid="{96414B38-EDFC-4A8F-8C0A-3AA339EEA21A}"/>
    <cellStyle name="Valuta 2 2 3 2 2 2 2 2 5" xfId="52746" xr:uid="{9237BE2B-94D1-4C09-B703-3F49706561B1}"/>
    <cellStyle name="Valuta 2 2 3 2 2 2 2 3" xfId="7877" xr:uid="{4CE761D4-9619-461B-B191-A66DF544FD2D}"/>
    <cellStyle name="Valuta 2 2 3 2 2 2 2 3 2" xfId="29775" xr:uid="{CC5AE6FD-57AD-43B6-9422-97175A6E5DA5}"/>
    <cellStyle name="Valuta 2 2 3 2 2 2 2 3 2 2" xfId="47821" xr:uid="{D7F4D4F3-A9FB-4827-9E16-E7A95095A415}"/>
    <cellStyle name="Valuta 2 2 3 2 2 2 2 3 3" xfId="20749" xr:uid="{28494E68-F404-495B-B074-8DF2E01FAACB}"/>
    <cellStyle name="Valuta 2 2 3 2 2 2 2 3 4" xfId="38796" xr:uid="{2728972B-294A-4DA2-9DD0-3CB1FBDAD482}"/>
    <cellStyle name="Valuta 2 2 3 2 2 2 2 4" xfId="4743" xr:uid="{13191D15-2CDB-40EF-AD13-EF34427A603B}"/>
    <cellStyle name="Valuta 2 2 3 2 2 2 2 4 2" xfId="26667" xr:uid="{29FFBD19-BF32-40D0-9D17-3738E60503A6}"/>
    <cellStyle name="Valuta 2 2 3 2 2 2 2 4 2 2" xfId="44713" xr:uid="{E6A90411-3937-455D-87F9-A65B4477CEB5}"/>
    <cellStyle name="Valuta 2 2 3 2 2 2 2 4 3" xfId="17641" xr:uid="{BA89B307-BBEF-4A79-817A-A7601BA241A0}"/>
    <cellStyle name="Valuta 2 2 3 2 2 2 2 4 4" xfId="35688" xr:uid="{080CACD6-2250-4A32-84CF-4A32D51950E7}"/>
    <cellStyle name="Valuta 2 2 3 2 2 2 2 5" xfId="11239" xr:uid="{006A790E-638E-416E-8B37-5A6C431F56DC}"/>
    <cellStyle name="Valuta 2 2 3 2 2 2 2 5 2" xfId="25109" xr:uid="{D7A23C6F-A10B-40EC-AE5C-BF6D36822CFB}"/>
    <cellStyle name="Valuta 2 2 3 2 2 2 2 5 3" xfId="43155" xr:uid="{CD2048C3-0800-4B10-9BB2-D87DC688CF84}"/>
    <cellStyle name="Valuta 2 2 3 2 2 2 2 6" xfId="16083" xr:uid="{E2AC3975-6850-41B2-BB7A-0B81FEC8953C}"/>
    <cellStyle name="Valuta 2 2 3 2 2 2 2 7" xfId="34130" xr:uid="{5084E653-B5D2-4F64-AE19-2CC9FF5CE908}"/>
    <cellStyle name="Valuta 2 2 3 2 2 2 2 8" xfId="51194" xr:uid="{4CF244B4-CBC2-45C2-8362-C970D67987A1}"/>
    <cellStyle name="Valuta 2 2 3 2 2 2 3" xfId="2360" xr:uid="{9BC44B5F-567B-439B-B2E5-AA1D2BA8A03D}"/>
    <cellStyle name="Valuta 2 2 3 2 2 2 3 2" xfId="5519" xr:uid="{F67C772A-DF5D-4FC3-85B1-788B1AE720A9}"/>
    <cellStyle name="Valuta 2 2 3 2 2 2 3 2 2" xfId="27443" xr:uid="{A26A40DB-ACCC-4AC4-A95E-ED1264B2F14F}"/>
    <cellStyle name="Valuta 2 2 3 2 2 2 3 2 2 2" xfId="45489" xr:uid="{9EB3C39F-9841-46D3-819C-503ECC197BFA}"/>
    <cellStyle name="Valuta 2 2 3 2 2 2 3 2 3" xfId="18417" xr:uid="{1FE25D3E-94A3-4F6F-9B0A-36BE05C3E25E}"/>
    <cellStyle name="Valuta 2 2 3 2 2 2 3 2 4" xfId="36464" xr:uid="{5DA45E99-716E-4732-9FAB-F24C5588363E}"/>
    <cellStyle name="Valuta 2 2 3 2 2 2 3 3" xfId="12015" xr:uid="{D733C479-5208-4573-834F-772FF630E66C}"/>
    <cellStyle name="Valuta 2 2 3 2 2 2 3 3 2" xfId="24333" xr:uid="{B834DE82-D15D-4BBE-91DA-E1262138CBDE}"/>
    <cellStyle name="Valuta 2 2 3 2 2 2 3 3 3" xfId="42379" xr:uid="{4BB031D2-FF15-410C-9847-91A43ACD2828}"/>
    <cellStyle name="Valuta 2 2 3 2 2 2 3 4" xfId="15307" xr:uid="{D974EF95-BAAE-4551-B9E0-A2B4901A8112}"/>
    <cellStyle name="Valuta 2 2 3 2 2 2 3 5" xfId="33354" xr:uid="{7AC5391B-65FB-45AC-9D94-59F9F6DF7F4B}"/>
    <cellStyle name="Valuta 2 2 3 2 2 2 3 6" xfId="51970" xr:uid="{8645914E-1373-4055-B872-5B4FB9EAEFC1}"/>
    <cellStyle name="Valuta 2 2 3 2 2 2 4" xfId="7101" xr:uid="{540BD0E2-1598-4EA0-B9C3-C4E979A57DB6}"/>
    <cellStyle name="Valuta 2 2 3 2 2 2 4 2" xfId="28999" xr:uid="{4FEEDDB0-D076-410A-803A-3BC5BD203C15}"/>
    <cellStyle name="Valuta 2 2 3 2 2 2 4 2 2" xfId="47045" xr:uid="{19FF3CBC-302D-4B3F-8E91-9D6D2F27CA3C}"/>
    <cellStyle name="Valuta 2 2 3 2 2 2 4 3" xfId="19973" xr:uid="{72D36055-27D2-426D-A183-C4F31BA8AD37}"/>
    <cellStyle name="Valuta 2 2 3 2 2 2 4 4" xfId="38020" xr:uid="{259501BA-DF07-41D4-AFF6-FC5CEAE62E09}"/>
    <cellStyle name="Valuta 2 2 3 2 2 2 5" xfId="8665" xr:uid="{CFD50872-D45A-43DD-B65F-96E96ADF9CD7}"/>
    <cellStyle name="Valuta 2 2 3 2 2 2 5 2" xfId="30557" xr:uid="{A221AB4A-9941-4E0D-97BC-5CC6F00D1DA5}"/>
    <cellStyle name="Valuta 2 2 3 2 2 2 5 2 2" xfId="48603" xr:uid="{E49C050E-204C-445C-9231-5939E39F04D6}"/>
    <cellStyle name="Valuta 2 2 3 2 2 2 5 3" xfId="21531" xr:uid="{DE692A5A-6125-437D-9722-DB966AA34074}"/>
    <cellStyle name="Valuta 2 2 3 2 2 2 5 4" xfId="39578" xr:uid="{8EA5DB73-7CFC-4E0F-A87A-DF9151E7DEDD}"/>
    <cellStyle name="Valuta 2 2 3 2 2 2 6" xfId="3967" xr:uid="{53685DF2-EFF7-4E08-8C5A-596D759D0555}"/>
    <cellStyle name="Valuta 2 2 3 2 2 2 6 2" xfId="25891" xr:uid="{01F8857E-4161-4C00-B03F-2FED4040D97F}"/>
    <cellStyle name="Valuta 2 2 3 2 2 2 6 2 2" xfId="43937" xr:uid="{D18A2642-F293-4B7B-90BF-4B753524DAE1}"/>
    <cellStyle name="Valuta 2 2 3 2 2 2 6 3" xfId="16865" xr:uid="{45191B83-2F60-433B-B5B9-B97C59AE0B74}"/>
    <cellStyle name="Valuta 2 2 3 2 2 2 6 4" xfId="34912" xr:uid="{75B9D7BE-7835-46F5-B6CC-C142FD783E91}"/>
    <cellStyle name="Valuta 2 2 3 2 2 2 7" xfId="9690" xr:uid="{0EAD86DF-C768-45A2-A8BC-BE337694F74A}"/>
    <cellStyle name="Valuta 2 2 3 2 2 2 7 2" xfId="31582" xr:uid="{8824C1F0-8899-4BDD-A9CD-FEBB2369E0F3}"/>
    <cellStyle name="Valuta 2 2 3 2 2 2 7 2 2" xfId="49628" xr:uid="{B46B8755-B54B-4D08-95C5-8B69C69911D3}"/>
    <cellStyle name="Valuta 2 2 3 2 2 2 7 3" xfId="22556" xr:uid="{A63E9FCF-8C6B-4D4D-8456-19B2E0C82AA3}"/>
    <cellStyle name="Valuta 2 2 3 2 2 2 7 4" xfId="40603" xr:uid="{4C2F7F51-0515-434D-9FDD-87CFF7620589}"/>
    <cellStyle name="Valuta 2 2 3 2 2 2 8" xfId="10463" xr:uid="{C3D57DCA-B3D8-40EC-AAEF-926C9B175F59}"/>
    <cellStyle name="Valuta 2 2 3 2 2 2 8 2" xfId="23332" xr:uid="{88399670-C78D-4E82-AC85-877CDBDE2673}"/>
    <cellStyle name="Valuta 2 2 3 2 2 2 8 3" xfId="41378" xr:uid="{32838CE6-EFCC-4123-BD36-F1A1F335994F}"/>
    <cellStyle name="Valuta 2 2 3 2 2 2 9" xfId="14306" xr:uid="{96D04551-FECB-46DA-A791-D01C671FB307}"/>
    <cellStyle name="Valuta 2 2 3 2 2 3" xfId="700" xr:uid="{5B6CF649-5F06-4168-919D-125A09660D69}"/>
    <cellStyle name="Valuta 2 2 3 2 2 3 10" xfId="32583" xr:uid="{9F28216D-B4AC-45C5-9741-7DC1797964C7}"/>
    <cellStyle name="Valuta 2 2 3 2 2 3 11" xfId="50648" xr:uid="{A23D29EB-CF2A-42DC-88AB-D419977E2655}"/>
    <cellStyle name="Valuta 2 2 3 2 2 3 12" xfId="1454" xr:uid="{A642CF48-7705-48B9-A96A-CCE868421AD6}"/>
    <cellStyle name="Valuta 2 2 3 2 2 3 13" xfId="54511" xr:uid="{15D18BE8-00E3-414C-BA80-E7962EBF7022}"/>
    <cellStyle name="Valuta 2 2 3 2 2 3 2" xfId="3376" xr:uid="{4CE2737E-657E-455E-813E-074C27F68F4A}"/>
    <cellStyle name="Valuta 2 2 3 2 2 3 2 2" xfId="6526" xr:uid="{23289D6C-7D4F-4462-A50C-5F0F8CBBB35E}"/>
    <cellStyle name="Valuta 2 2 3 2 2 3 2 2 2" xfId="13021" xr:uid="{F307D54D-B733-4C47-B697-B6B45DB1FBFB}"/>
    <cellStyle name="Valuta 2 2 3 2 2 3 2 2 2 2" xfId="28449" xr:uid="{622C0B4E-8367-423E-836A-00B4DE1CD2EC}"/>
    <cellStyle name="Valuta 2 2 3 2 2 3 2 2 2 3" xfId="46495" xr:uid="{38B60172-24F0-49A5-8B9E-96F1C627A93D}"/>
    <cellStyle name="Valuta 2 2 3 2 2 3 2 2 3" xfId="19423" xr:uid="{CD2430A5-F1B1-4212-92D0-138595B2BCEB}"/>
    <cellStyle name="Valuta 2 2 3 2 2 3 2 2 4" xfId="37470" xr:uid="{635FCC04-E69A-47BD-89B8-857246874C39}"/>
    <cellStyle name="Valuta 2 2 3 2 2 3 2 2 5" xfId="52976" xr:uid="{969193E6-1F90-42AB-8C0D-5823FADE67A2}"/>
    <cellStyle name="Valuta 2 2 3 2 2 3 2 3" xfId="8107" xr:uid="{D9684097-716F-48D7-95B7-A60623FD2E27}"/>
    <cellStyle name="Valuta 2 2 3 2 2 3 2 3 2" xfId="30005" xr:uid="{1BF0F550-8AFD-40B2-B4E4-4661C47E3B75}"/>
    <cellStyle name="Valuta 2 2 3 2 2 3 2 3 2 2" xfId="48051" xr:uid="{C2CB4693-4A89-4E5D-8AB5-F46E2260271E}"/>
    <cellStyle name="Valuta 2 2 3 2 2 3 2 3 3" xfId="20979" xr:uid="{C2A491DC-7BC7-4505-815F-6EBDDF6B1C2D}"/>
    <cellStyle name="Valuta 2 2 3 2 2 3 2 3 4" xfId="39026" xr:uid="{E306E4B9-0B4C-4D36-887F-ACA1FF5FF81A}"/>
    <cellStyle name="Valuta 2 2 3 2 2 3 2 4" xfId="4973" xr:uid="{6EED1549-A9BF-43A1-8C04-6B43C8DEABF4}"/>
    <cellStyle name="Valuta 2 2 3 2 2 3 2 4 2" xfId="26897" xr:uid="{9F3E48CD-42D3-4CF8-9BF0-A0FAC730B7D9}"/>
    <cellStyle name="Valuta 2 2 3 2 2 3 2 4 2 2" xfId="44943" xr:uid="{603853AD-0AE8-49D5-AEE1-C92B4FBAE576}"/>
    <cellStyle name="Valuta 2 2 3 2 2 3 2 4 3" xfId="17871" xr:uid="{94D881F8-2F3B-4B8F-BCF2-CF95CF609A7A}"/>
    <cellStyle name="Valuta 2 2 3 2 2 3 2 4 4" xfId="35918" xr:uid="{ABB3688E-F6CF-4283-AB93-18A1042B7BCF}"/>
    <cellStyle name="Valuta 2 2 3 2 2 3 2 5" xfId="11469" xr:uid="{7BD4F21D-1E9C-4101-909B-035C5DAA568A}"/>
    <cellStyle name="Valuta 2 2 3 2 2 3 2 5 2" xfId="25339" xr:uid="{462DC5ED-A92F-4EE7-A973-1B6C35F9F0D8}"/>
    <cellStyle name="Valuta 2 2 3 2 2 3 2 5 3" xfId="43385" xr:uid="{E8AB1EEA-44B3-4973-9099-A2A9929F91C6}"/>
    <cellStyle name="Valuta 2 2 3 2 2 3 2 6" xfId="16313" xr:uid="{30BF818D-23E5-4FCA-B789-43C13FFF095B}"/>
    <cellStyle name="Valuta 2 2 3 2 2 3 2 7" xfId="34360" xr:uid="{44A54CE8-FC00-4CF6-8DE3-F4934DEE2C75}"/>
    <cellStyle name="Valuta 2 2 3 2 2 3 2 8" xfId="51424" xr:uid="{0760BF76-DC5B-4AC3-88D9-E27CDDA74C69}"/>
    <cellStyle name="Valuta 2 2 3 2 2 3 3" xfId="2590" xr:uid="{66DCA6DE-FF7C-4FB4-8A2D-7EFB9AB2AAEE}"/>
    <cellStyle name="Valuta 2 2 3 2 2 3 3 2" xfId="5749" xr:uid="{E343E72F-CF28-4BCB-866D-CC1FEB6B4576}"/>
    <cellStyle name="Valuta 2 2 3 2 2 3 3 2 2" xfId="27673" xr:uid="{216D334F-3DC1-4CC8-84BF-5970DD28A0A9}"/>
    <cellStyle name="Valuta 2 2 3 2 2 3 3 2 2 2" xfId="45719" xr:uid="{64CF1DE8-F0E3-4655-BC4D-5BE21DC62F07}"/>
    <cellStyle name="Valuta 2 2 3 2 2 3 3 2 3" xfId="18647" xr:uid="{DE9F3C26-044B-4030-B54D-883516A22477}"/>
    <cellStyle name="Valuta 2 2 3 2 2 3 3 2 4" xfId="36694" xr:uid="{8A0AC77A-B880-4488-A8EA-E645F5793452}"/>
    <cellStyle name="Valuta 2 2 3 2 2 3 3 3" xfId="12245" xr:uid="{E8D3E779-2608-49D1-A62C-FC9C7ED2E8FE}"/>
    <cellStyle name="Valuta 2 2 3 2 2 3 3 3 2" xfId="24563" xr:uid="{D1FB0EB4-B5D5-46B2-B425-BC61178F7B48}"/>
    <cellStyle name="Valuta 2 2 3 2 2 3 3 3 3" xfId="42609" xr:uid="{F2B0BC43-2479-444C-8D33-717D0CC0A29F}"/>
    <cellStyle name="Valuta 2 2 3 2 2 3 3 4" xfId="15537" xr:uid="{F95E9DC3-B13E-46E0-B12A-C20E6DA466DA}"/>
    <cellStyle name="Valuta 2 2 3 2 2 3 3 5" xfId="33584" xr:uid="{6AFD7E9C-B4C8-4CF7-98F0-842E310FDFE2}"/>
    <cellStyle name="Valuta 2 2 3 2 2 3 3 6" xfId="52200" xr:uid="{69A506E8-CECC-439E-9661-449591E6CF8B}"/>
    <cellStyle name="Valuta 2 2 3 2 2 3 4" xfId="7331" xr:uid="{0BF9DEC9-9BF8-4182-B4AC-4F92FBEEDD55}"/>
    <cellStyle name="Valuta 2 2 3 2 2 3 4 2" xfId="29229" xr:uid="{4D8FBF76-8CF7-4CBB-9555-77F0DAD9F9EE}"/>
    <cellStyle name="Valuta 2 2 3 2 2 3 4 2 2" xfId="47275" xr:uid="{27B4CB5A-94E9-40AD-94D0-307386D84BAE}"/>
    <cellStyle name="Valuta 2 2 3 2 2 3 4 3" xfId="20203" xr:uid="{C74F73AD-C828-4851-B6E3-278137C8A0FE}"/>
    <cellStyle name="Valuta 2 2 3 2 2 3 4 4" xfId="38250" xr:uid="{9D10DC5F-3043-490E-91A0-9FFF6A6C710D}"/>
    <cellStyle name="Valuta 2 2 3 2 2 3 5" xfId="8895" xr:uid="{EAAC6AA6-9A1D-4117-AA41-2FD7A7DF57C8}"/>
    <cellStyle name="Valuta 2 2 3 2 2 3 5 2" xfId="30787" xr:uid="{5AB16687-DCB6-42E3-AE79-1EE221ED2A04}"/>
    <cellStyle name="Valuta 2 2 3 2 2 3 5 2 2" xfId="48833" xr:uid="{B7347413-48B8-4CF9-85DE-01118A381F58}"/>
    <cellStyle name="Valuta 2 2 3 2 2 3 5 3" xfId="21761" xr:uid="{D63ABC04-338D-4802-BBF6-C331BFD1A758}"/>
    <cellStyle name="Valuta 2 2 3 2 2 3 5 4" xfId="39808" xr:uid="{EAEC3F00-36CA-4B18-97BC-07F69A178A70}"/>
    <cellStyle name="Valuta 2 2 3 2 2 3 6" xfId="4197" xr:uid="{36A531E7-FFA0-43B2-9A15-1ED51DE6BA88}"/>
    <cellStyle name="Valuta 2 2 3 2 2 3 6 2" xfId="26121" xr:uid="{E5ACD1E5-9989-43FD-8458-97BA097317CA}"/>
    <cellStyle name="Valuta 2 2 3 2 2 3 6 2 2" xfId="44167" xr:uid="{29FC9EF4-EE78-41DE-A9C1-5933F94B4EEF}"/>
    <cellStyle name="Valuta 2 2 3 2 2 3 6 3" xfId="17095" xr:uid="{B84AE8D5-439C-4C4B-B92C-613D061B2CB7}"/>
    <cellStyle name="Valuta 2 2 3 2 2 3 6 4" xfId="35142" xr:uid="{0E68625B-97E5-41E0-94BE-B5023A0D3EB0}"/>
    <cellStyle name="Valuta 2 2 3 2 2 3 7" xfId="9920" xr:uid="{35DCC4A0-2D92-4EB5-99B3-EFF38F130091}"/>
    <cellStyle name="Valuta 2 2 3 2 2 3 7 2" xfId="31812" xr:uid="{9AF252A8-D32A-4C27-9A23-792326FF6D3B}"/>
    <cellStyle name="Valuta 2 2 3 2 2 3 7 2 2" xfId="49858" xr:uid="{EF8F5F14-2396-46B6-8627-27A52BB48AEC}"/>
    <cellStyle name="Valuta 2 2 3 2 2 3 7 3" xfId="22786" xr:uid="{E2164EA9-530A-4F53-9A2D-6FF373E30027}"/>
    <cellStyle name="Valuta 2 2 3 2 2 3 7 4" xfId="40833" xr:uid="{C879457B-6831-495E-AE50-685F362A2904}"/>
    <cellStyle name="Valuta 2 2 3 2 2 3 8" xfId="10693" xr:uid="{CAC136AE-70DF-4E8F-BEC8-5260D35997B1}"/>
    <cellStyle name="Valuta 2 2 3 2 2 3 8 2" xfId="23562" xr:uid="{FB9958A1-C4EF-4880-AAAB-4A8D4867EAE5}"/>
    <cellStyle name="Valuta 2 2 3 2 2 3 8 3" xfId="41608" xr:uid="{57C7A617-C1A7-4799-A0A5-BFEF0BD05227}"/>
    <cellStyle name="Valuta 2 2 3 2 2 3 9" xfId="14536" xr:uid="{F28776B4-0AA2-46D2-B422-A874533026F7}"/>
    <cellStyle name="Valuta 2 2 3 2 2 4" xfId="1820" xr:uid="{01A8F5BB-6171-4971-9655-18AAF4B40526}"/>
    <cellStyle name="Valuta 2 2 3 2 2 4 2" xfId="2863" xr:uid="{E02C6CD9-51A9-4CF5-8AD5-824F461FDC16}"/>
    <cellStyle name="Valuta 2 2 3 2 2 4 2 2" xfId="6013" xr:uid="{B9E3F99C-6A98-4D04-8452-1E79DB549D80}"/>
    <cellStyle name="Valuta 2 2 3 2 2 4 2 2 2" xfId="27936" xr:uid="{A6301516-7AC9-4CB4-BFFE-5E70A4423DDE}"/>
    <cellStyle name="Valuta 2 2 3 2 2 4 2 2 2 2" xfId="45982" xr:uid="{FD9077F4-BA78-498E-911F-824F20BC6608}"/>
    <cellStyle name="Valuta 2 2 3 2 2 4 2 2 3" xfId="18910" xr:uid="{2531AF60-4543-41F3-9114-5D0983441829}"/>
    <cellStyle name="Valuta 2 2 3 2 2 4 2 2 4" xfId="36957" xr:uid="{33778165-97FC-4B55-8E91-7EA059ED52B0}"/>
    <cellStyle name="Valuta 2 2 3 2 2 4 2 3" xfId="12508" xr:uid="{53F30512-3E8C-48AA-B208-84FDF1657DC4}"/>
    <cellStyle name="Valuta 2 2 3 2 2 4 2 3 2" xfId="24826" xr:uid="{00C6A02A-9EAA-4308-8089-DB806EB4BBC2}"/>
    <cellStyle name="Valuta 2 2 3 2 2 4 2 3 3" xfId="42872" xr:uid="{DF6B87E3-8A13-40B6-9C62-C71C04C79DBB}"/>
    <cellStyle name="Valuta 2 2 3 2 2 4 2 4" xfId="15800" xr:uid="{6E9D9716-3130-4E1D-ABD0-6D257E925BEB}"/>
    <cellStyle name="Valuta 2 2 3 2 2 4 2 5" xfId="33847" xr:uid="{899B413E-35B9-4EA0-95C9-010D089FADEF}"/>
    <cellStyle name="Valuta 2 2 3 2 2 4 2 6" xfId="52463" xr:uid="{6CD463BC-2D66-40EC-AADC-F801EA8BB0F6}"/>
    <cellStyle name="Valuta 2 2 3 2 2 4 3" xfId="7594" xr:uid="{09EFB848-0565-4255-B6DA-0B00532E34BE}"/>
    <cellStyle name="Valuta 2 2 3 2 2 4 3 2" xfId="29492" xr:uid="{85078F56-1BEA-4A3C-B48F-BBF9F415D715}"/>
    <cellStyle name="Valuta 2 2 3 2 2 4 3 2 2" xfId="47538" xr:uid="{6020C152-40A6-4BDC-9763-8A25EED4B95C}"/>
    <cellStyle name="Valuta 2 2 3 2 2 4 3 3" xfId="20466" xr:uid="{A5141186-7CDB-4C1A-B010-D3CB2203C453}"/>
    <cellStyle name="Valuta 2 2 3 2 2 4 3 4" xfId="38513" xr:uid="{0A1757B2-3AFC-4E39-82BD-DDFB80D8B949}"/>
    <cellStyle name="Valuta 2 2 3 2 2 4 4" xfId="9142" xr:uid="{872A5F8A-EEEC-4A85-9A6F-E62AC14E209A}"/>
    <cellStyle name="Valuta 2 2 3 2 2 4 4 2" xfId="31034" xr:uid="{9B7D5232-50B4-4791-9DDD-71D2B3B48918}"/>
    <cellStyle name="Valuta 2 2 3 2 2 4 4 2 2" xfId="49080" xr:uid="{794F3430-8B28-437D-A8D8-440B979191AA}"/>
    <cellStyle name="Valuta 2 2 3 2 2 4 4 3" xfId="22008" xr:uid="{9D9BCB2C-26E2-4498-9C1E-EA666BD32666}"/>
    <cellStyle name="Valuta 2 2 3 2 2 4 4 4" xfId="40055" xr:uid="{B414E1F4-0021-42B5-AE9B-6E181CDF485F}"/>
    <cellStyle name="Valuta 2 2 3 2 2 4 5" xfId="4460" xr:uid="{A2A9FE2E-A5B6-4705-B9CB-B907B66D0284}"/>
    <cellStyle name="Valuta 2 2 3 2 2 4 5 2" xfId="26384" xr:uid="{17330A6C-5EC1-4401-B642-BDB16D4B0FB3}"/>
    <cellStyle name="Valuta 2 2 3 2 2 4 5 2 2" xfId="44430" xr:uid="{3BC57E48-C845-45EE-83BE-0F0C88ABB0F0}"/>
    <cellStyle name="Valuta 2 2 3 2 2 4 5 3" xfId="17358" xr:uid="{8E21BF0E-B32B-4EC9-9877-814007DCBBC2}"/>
    <cellStyle name="Valuta 2 2 3 2 2 4 5 4" xfId="35405" xr:uid="{578A11A8-9A89-4BA7-8274-3F95234A4CD6}"/>
    <cellStyle name="Valuta 2 2 3 2 2 4 6" xfId="10956" xr:uid="{A0EECC72-2237-4493-800D-560000A7494C}"/>
    <cellStyle name="Valuta 2 2 3 2 2 4 6 2" xfId="23810" xr:uid="{C9C3A826-21DC-4D7A-8A7E-B9C5DDD3B47C}"/>
    <cellStyle name="Valuta 2 2 3 2 2 4 6 3" xfId="41856" xr:uid="{D2615B80-3FDE-4A19-A947-EB8CFE3D0C16}"/>
    <cellStyle name="Valuta 2 2 3 2 2 4 7" xfId="14784" xr:uid="{FCF3B344-D1E9-4B59-A352-E9A3A77C54F2}"/>
    <cellStyle name="Valuta 2 2 3 2 2 4 8" xfId="32831" xr:uid="{EE8038AD-AD60-442A-9680-C110D255D8D8}"/>
    <cellStyle name="Valuta 2 2 3 2 2 4 9" xfId="50911" xr:uid="{E55E8DF2-28A1-4028-A0F5-1729B7668542}"/>
    <cellStyle name="Valuta 2 2 3 2 2 5" xfId="2076" xr:uid="{0A140889-B2D6-421E-91D1-0F527EF2E0A5}"/>
    <cellStyle name="Valuta 2 2 3 2 2 5 2" xfId="5236" xr:uid="{89210430-2077-4D39-B185-08683B6EE89B}"/>
    <cellStyle name="Valuta 2 2 3 2 2 5 2 2" xfId="27160" xr:uid="{6205949C-8B5B-48C9-9824-8FFD4635E017}"/>
    <cellStyle name="Valuta 2 2 3 2 2 5 2 2 2" xfId="45206" xr:uid="{C06241B3-9FB8-4882-8B34-F35E233FD24A}"/>
    <cellStyle name="Valuta 2 2 3 2 2 5 2 3" xfId="18134" xr:uid="{92EDC2A1-F34C-4A80-B0AC-45BE1F1A8221}"/>
    <cellStyle name="Valuta 2 2 3 2 2 5 2 4" xfId="36181" xr:uid="{ECA816CE-6A02-4E28-8B92-4EE1BD2144D7}"/>
    <cellStyle name="Valuta 2 2 3 2 2 5 3" xfId="11732" xr:uid="{0AE82D9C-F273-449B-92BB-DE19C42F28FB}"/>
    <cellStyle name="Valuta 2 2 3 2 2 5 3 2" xfId="24050" xr:uid="{7A72F5D2-332B-43D2-925B-BDE56FE96F9A}"/>
    <cellStyle name="Valuta 2 2 3 2 2 5 3 3" xfId="42096" xr:uid="{9BB8694B-B40D-442C-87D6-D275975EB836}"/>
    <cellStyle name="Valuta 2 2 3 2 2 5 4" xfId="15024" xr:uid="{FBBC72F5-3CA8-41FC-878D-173879DE6363}"/>
    <cellStyle name="Valuta 2 2 3 2 2 5 5" xfId="33071" xr:uid="{4E43AEE3-CB1F-42C9-AC1D-B37AB91FEDFB}"/>
    <cellStyle name="Valuta 2 2 3 2 2 5 6" xfId="51687" xr:uid="{727A5524-32AB-4FF2-947E-0BC1CAC5C601}"/>
    <cellStyle name="Valuta 2 2 3 2 2 6" xfId="6818" xr:uid="{F23858E6-B22E-46C9-BC69-34DD0C6DBE94}"/>
    <cellStyle name="Valuta 2 2 3 2 2 6 2" xfId="13292" xr:uid="{10FB09CB-8203-4C3A-94E0-929FE81A6A77}"/>
    <cellStyle name="Valuta 2 2 3 2 2 6 2 2" xfId="28716" xr:uid="{AC723E67-6F40-4B54-9AC7-F2823EAC3013}"/>
    <cellStyle name="Valuta 2 2 3 2 2 6 2 3" xfId="46762" xr:uid="{020B5CFB-0515-4966-ADBD-19EEA3221498}"/>
    <cellStyle name="Valuta 2 2 3 2 2 6 3" xfId="19690" xr:uid="{4530FC8E-BA40-4FC6-B05B-26C6404B5763}"/>
    <cellStyle name="Valuta 2 2 3 2 2 6 4" xfId="37737" xr:uid="{5F78FC3A-CACD-4A85-8889-A02A5D72A893}"/>
    <cellStyle name="Valuta 2 2 3 2 2 6 5" xfId="53247" xr:uid="{686A6B0B-A576-4F96-88AE-570465D22E46}"/>
    <cellStyle name="Valuta 2 2 3 2 2 7" xfId="8382" xr:uid="{728E70BB-31A2-4CC6-8E78-E0A157E5A7B7}"/>
    <cellStyle name="Valuta 2 2 3 2 2 7 2" xfId="13535" xr:uid="{6765D1E5-E006-4803-8662-722215BAC09A}"/>
    <cellStyle name="Valuta 2 2 3 2 2 7 2 2" xfId="30274" xr:uid="{49F4CE12-4316-4EEA-BA94-206079EE313B}"/>
    <cellStyle name="Valuta 2 2 3 2 2 7 2 3" xfId="48320" xr:uid="{19438A2E-9ABE-4CEF-B680-FD0BC232A60E}"/>
    <cellStyle name="Valuta 2 2 3 2 2 7 3" xfId="21248" xr:uid="{4D64F9F5-F412-4703-AD5A-A561630D4F1C}"/>
    <cellStyle name="Valuta 2 2 3 2 2 7 4" xfId="39295" xr:uid="{6ED7C153-B762-4E24-B5D2-0D1FDEAE3E8B}"/>
    <cellStyle name="Valuta 2 2 3 2 2 7 5" xfId="53489" xr:uid="{965209BF-0A3B-4FC8-90EC-18436C813125}"/>
    <cellStyle name="Valuta 2 2 3 2 2 8" xfId="3684" xr:uid="{29BE1060-D328-4359-B040-F30322F7B391}"/>
    <cellStyle name="Valuta 2 2 3 2 2 8 2" xfId="13774" xr:uid="{EEBBCA3E-09C0-41B1-A90E-0015D1A6F05B}"/>
    <cellStyle name="Valuta 2 2 3 2 2 8 2 2" xfId="25608" xr:uid="{A10D18EE-01B6-4D75-9AEC-5AFDC5CE321B}"/>
    <cellStyle name="Valuta 2 2 3 2 2 8 2 3" xfId="43654" xr:uid="{6B251BCA-E7C4-4F40-B40F-A4F146730476}"/>
    <cellStyle name="Valuta 2 2 3 2 2 8 3" xfId="16582" xr:uid="{E4E0DF94-9B79-42B1-8206-6CD784D086C2}"/>
    <cellStyle name="Valuta 2 2 3 2 2 8 4" xfId="34629" xr:uid="{623C6150-71EB-4C24-9A5D-1A2827B3AA6E}"/>
    <cellStyle name="Valuta 2 2 3 2 2 8 5" xfId="53728" xr:uid="{5F02E157-4AEF-4EAE-AD55-3379AC9E9F86}"/>
    <cellStyle name="Valuta 2 2 3 2 2 9" xfId="9406" xr:uid="{A4D48084-FB08-4D91-820C-47024FDF733C}"/>
    <cellStyle name="Valuta 2 2 3 2 2 9 2" xfId="31298" xr:uid="{644601C2-6BCC-462F-8501-EA0F10D50CFF}"/>
    <cellStyle name="Valuta 2 2 3 2 2 9 2 2" xfId="49344" xr:uid="{4616913A-4880-47DD-BD29-F6C5DF0EEA80}"/>
    <cellStyle name="Valuta 2 2 3 2 2 9 3" xfId="22272" xr:uid="{2FBF49A9-F183-4EC2-AE8F-49C1D96D6BCB}"/>
    <cellStyle name="Valuta 2 2 3 2 2 9 4" xfId="40319" xr:uid="{8FF1DBB0-42F3-42DD-BC86-AED598E201AE}"/>
    <cellStyle name="Valuta 2 2 3 2 3" xfId="467" xr:uid="{00000000-0005-0000-0000-0000EB000000}"/>
    <cellStyle name="Valuta 2 2 3 2 3 10" xfId="32352" xr:uid="{E78F832A-AA26-44B1-B631-109C225C7CFA}"/>
    <cellStyle name="Valuta 2 2 3 2 3 11" xfId="50417" xr:uid="{821A1357-9E95-419D-B1FB-C03E1C0B2421}"/>
    <cellStyle name="Valuta 2 2 3 2 3 12" xfId="1222" xr:uid="{E79EA04B-B504-4160-9D7A-7AC8EBC56E48}"/>
    <cellStyle name="Valuta 2 2 3 2 3 13" xfId="54280" xr:uid="{6DA61C85-87F5-4D95-B237-2A6B5FB12687}"/>
    <cellStyle name="Valuta 2 2 3 2 3 2" xfId="3145" xr:uid="{32CF1028-02D1-409C-AF4A-810B02692F4F}"/>
    <cellStyle name="Valuta 2 2 3 2 3 2 2" xfId="6295" xr:uid="{BFD00A5A-4ECA-4A49-85D3-C3FEB72AC405}"/>
    <cellStyle name="Valuta 2 2 3 2 3 2 2 2" xfId="12790" xr:uid="{FE849323-BF55-41A1-A3CD-DDA215C99220}"/>
    <cellStyle name="Valuta 2 2 3 2 3 2 2 2 2" xfId="28218" xr:uid="{B080442D-BE73-4901-A248-18A3C0E7E1D1}"/>
    <cellStyle name="Valuta 2 2 3 2 3 2 2 2 3" xfId="46264" xr:uid="{747839FD-26CF-4295-939F-3B0F978BF602}"/>
    <cellStyle name="Valuta 2 2 3 2 3 2 2 3" xfId="19192" xr:uid="{D86DF5EB-710D-460B-8044-F5FEC3D442EE}"/>
    <cellStyle name="Valuta 2 2 3 2 3 2 2 4" xfId="37239" xr:uid="{21F399BC-C565-4C80-88FC-EC348519003D}"/>
    <cellStyle name="Valuta 2 2 3 2 3 2 2 5" xfId="52745" xr:uid="{71CF7BB5-F967-444E-AB69-F8F787DC54DB}"/>
    <cellStyle name="Valuta 2 2 3 2 3 2 3" xfId="7876" xr:uid="{2F012665-EC46-4136-B624-84B5A6C1BB4C}"/>
    <cellStyle name="Valuta 2 2 3 2 3 2 3 2" xfId="29774" xr:uid="{3E51500E-7C34-42C0-B77A-07822593B1EB}"/>
    <cellStyle name="Valuta 2 2 3 2 3 2 3 2 2" xfId="47820" xr:uid="{894517AC-4735-4001-98B5-8E06700C78FD}"/>
    <cellStyle name="Valuta 2 2 3 2 3 2 3 3" xfId="20748" xr:uid="{DCA9CDAB-85E8-474A-9810-918C15E33B48}"/>
    <cellStyle name="Valuta 2 2 3 2 3 2 3 4" xfId="38795" xr:uid="{C6CD0424-AEBE-4954-AB13-F716E9D905E0}"/>
    <cellStyle name="Valuta 2 2 3 2 3 2 4" xfId="4742" xr:uid="{86887526-9FEE-4D69-97B5-978E34F0ACB6}"/>
    <cellStyle name="Valuta 2 2 3 2 3 2 4 2" xfId="26666" xr:uid="{1DC8AAD6-29DA-4D10-8AA7-1AAA8EDA9A3C}"/>
    <cellStyle name="Valuta 2 2 3 2 3 2 4 2 2" xfId="44712" xr:uid="{9D4917A0-0CBE-40B9-9DC0-5A8925074440}"/>
    <cellStyle name="Valuta 2 2 3 2 3 2 4 3" xfId="17640" xr:uid="{8E718BBC-6E23-4809-80D8-9742CF10422A}"/>
    <cellStyle name="Valuta 2 2 3 2 3 2 4 4" xfId="35687" xr:uid="{3B1CA7CB-7D99-4985-ADAC-5D9F36AB1914}"/>
    <cellStyle name="Valuta 2 2 3 2 3 2 5" xfId="11238" xr:uid="{B13AD840-188E-42A9-8AF6-3BAE5D825AEB}"/>
    <cellStyle name="Valuta 2 2 3 2 3 2 5 2" xfId="25108" xr:uid="{2A805D63-96A5-4A46-8B59-D7CDED71CF8B}"/>
    <cellStyle name="Valuta 2 2 3 2 3 2 5 3" xfId="43154" xr:uid="{DDE13E71-B1E4-4D1E-8E98-3D27FCABECB7}"/>
    <cellStyle name="Valuta 2 2 3 2 3 2 6" xfId="16082" xr:uid="{510F9724-DEAC-4891-8389-3C3D38BA0D6F}"/>
    <cellStyle name="Valuta 2 2 3 2 3 2 7" xfId="34129" xr:uid="{8B987FA6-1480-4714-BAE7-D0098CF63C72}"/>
    <cellStyle name="Valuta 2 2 3 2 3 2 8" xfId="51193" xr:uid="{AF4E5893-D880-461F-9956-6FB19D95998A}"/>
    <cellStyle name="Valuta 2 2 3 2 3 3" xfId="2359" xr:uid="{96E9FFEC-0516-4F33-9402-CD40EA13F23D}"/>
    <cellStyle name="Valuta 2 2 3 2 3 3 2" xfId="5518" xr:uid="{ADF951D3-4B3F-4E7F-A9CB-C98894907220}"/>
    <cellStyle name="Valuta 2 2 3 2 3 3 2 2" xfId="27442" xr:uid="{1371F8FC-257E-4552-9F03-E006D7477ECE}"/>
    <cellStyle name="Valuta 2 2 3 2 3 3 2 2 2" xfId="45488" xr:uid="{39C50AEA-E15B-4F99-9B11-E2134515A424}"/>
    <cellStyle name="Valuta 2 2 3 2 3 3 2 3" xfId="18416" xr:uid="{7FD6B8CB-6485-4E38-8C63-D8ADBF8BFCB8}"/>
    <cellStyle name="Valuta 2 2 3 2 3 3 2 4" xfId="36463" xr:uid="{A2870CC8-4237-4E3C-B799-ADFCE0AF2138}"/>
    <cellStyle name="Valuta 2 2 3 2 3 3 3" xfId="12014" xr:uid="{92060F32-AD3E-461D-919D-0D4A89E79CF8}"/>
    <cellStyle name="Valuta 2 2 3 2 3 3 3 2" xfId="24332" xr:uid="{EE83A960-97A9-4FF5-B23C-1A2692D24C59}"/>
    <cellStyle name="Valuta 2 2 3 2 3 3 3 3" xfId="42378" xr:uid="{122C17B1-EF80-4DAB-8819-E8E2E3B3802D}"/>
    <cellStyle name="Valuta 2 2 3 2 3 3 4" xfId="15306" xr:uid="{BD9AA552-C61B-4CA8-BCCB-2FE7119B08F7}"/>
    <cellStyle name="Valuta 2 2 3 2 3 3 5" xfId="33353" xr:uid="{95538D9C-AE11-46D4-BFD3-BCB04244B874}"/>
    <cellStyle name="Valuta 2 2 3 2 3 3 6" xfId="51969" xr:uid="{C739C7F5-481B-4BD3-99BD-4D15A817FDD0}"/>
    <cellStyle name="Valuta 2 2 3 2 3 4" xfId="7100" xr:uid="{99A3AB8D-C513-426D-845D-C1EAF2A5ECE1}"/>
    <cellStyle name="Valuta 2 2 3 2 3 4 2" xfId="28998" xr:uid="{4B3AECF0-EC22-45DE-9A45-A33A2AE54F15}"/>
    <cellStyle name="Valuta 2 2 3 2 3 4 2 2" xfId="47044" xr:uid="{B8A53D67-261E-48A9-B304-186EA4C61B21}"/>
    <cellStyle name="Valuta 2 2 3 2 3 4 3" xfId="19972" xr:uid="{E3827320-0371-4820-B18D-59D07BC47013}"/>
    <cellStyle name="Valuta 2 2 3 2 3 4 4" xfId="38019" xr:uid="{FEC3663B-F175-4CC6-91BD-A7BEA54802E8}"/>
    <cellStyle name="Valuta 2 2 3 2 3 5" xfId="8664" xr:uid="{FBCFF6DC-8DA0-44AA-A859-197C1061AABF}"/>
    <cellStyle name="Valuta 2 2 3 2 3 5 2" xfId="30556" xr:uid="{3DA0E923-3818-4E46-9384-F0E2AA96F9D9}"/>
    <cellStyle name="Valuta 2 2 3 2 3 5 2 2" xfId="48602" xr:uid="{30ECE5D9-38B9-4037-A993-E32AC136639C}"/>
    <cellStyle name="Valuta 2 2 3 2 3 5 3" xfId="21530" xr:uid="{1A002590-348F-4D0A-B3D3-F328DA4972C1}"/>
    <cellStyle name="Valuta 2 2 3 2 3 5 4" xfId="39577" xr:uid="{2387C50E-79E7-4864-8D7C-B2CD11103E21}"/>
    <cellStyle name="Valuta 2 2 3 2 3 6" xfId="3966" xr:uid="{D18D0A64-D811-4889-A03E-930B6109DAB8}"/>
    <cellStyle name="Valuta 2 2 3 2 3 6 2" xfId="25890" xr:uid="{948B6FB1-B643-44D8-904B-DE921430B5DE}"/>
    <cellStyle name="Valuta 2 2 3 2 3 6 2 2" xfId="43936" xr:uid="{FDAC3023-EC00-40DE-8A84-3CD348634931}"/>
    <cellStyle name="Valuta 2 2 3 2 3 6 3" xfId="16864" xr:uid="{F82BD0B3-6BBE-4422-AEC5-D6D162C460DA}"/>
    <cellStyle name="Valuta 2 2 3 2 3 6 4" xfId="34911" xr:uid="{4AE9ECCB-F7A7-495C-AA93-53AF733655C4}"/>
    <cellStyle name="Valuta 2 2 3 2 3 7" xfId="9689" xr:uid="{7BC90F69-A6BD-4416-9DB8-92055533FD4B}"/>
    <cellStyle name="Valuta 2 2 3 2 3 7 2" xfId="31581" xr:uid="{F4D8201C-04E5-48C9-AD0C-CB4D1700DB2D}"/>
    <cellStyle name="Valuta 2 2 3 2 3 7 2 2" xfId="49627" xr:uid="{241B5651-3B6B-46F2-BB91-4A37C0CAE394}"/>
    <cellStyle name="Valuta 2 2 3 2 3 7 3" xfId="22555" xr:uid="{71D64584-A3B9-41DF-85FD-EB7862F27A1B}"/>
    <cellStyle name="Valuta 2 2 3 2 3 7 4" xfId="40602" xr:uid="{BB0F0ECB-39B4-4985-A512-810D6033F136}"/>
    <cellStyle name="Valuta 2 2 3 2 3 8" xfId="10462" xr:uid="{F22F48E9-6553-470E-A2C9-44AC64622480}"/>
    <cellStyle name="Valuta 2 2 3 2 3 8 2" xfId="23331" xr:uid="{4DA672B0-AA84-45D8-9BD6-0E9C41FDA2CF}"/>
    <cellStyle name="Valuta 2 2 3 2 3 8 3" xfId="41377" xr:uid="{5FD77B7F-2EDB-4E35-8A97-85E5824E1409}"/>
    <cellStyle name="Valuta 2 2 3 2 3 9" xfId="14305" xr:uid="{317B4017-1BE4-4E79-AB8A-0A6A639674C0}"/>
    <cellStyle name="Valuta 2 2 3 2 4" xfId="699" xr:uid="{8E281716-F1D7-4E1A-86ED-409C455E8B08}"/>
    <cellStyle name="Valuta 2 2 3 2 4 10" xfId="32582" xr:uid="{B6F6A4DB-DD05-4EA6-9D9F-A6F20E6E826D}"/>
    <cellStyle name="Valuta 2 2 3 2 4 11" xfId="50647" xr:uid="{B5BAE982-E56A-45CC-A3DD-64F5B6469C72}"/>
    <cellStyle name="Valuta 2 2 3 2 4 12" xfId="1453" xr:uid="{45BC7CDA-83AF-4819-836B-559B55B632A6}"/>
    <cellStyle name="Valuta 2 2 3 2 4 13" xfId="54510" xr:uid="{6AA93741-61C0-4224-8709-9D04E40FA8AD}"/>
    <cellStyle name="Valuta 2 2 3 2 4 2" xfId="3375" xr:uid="{65A79B8C-64A3-4023-9EDC-C15E83FE15FE}"/>
    <cellStyle name="Valuta 2 2 3 2 4 2 2" xfId="6525" xr:uid="{8BA962AB-D011-42E6-9600-A2123EBC5B77}"/>
    <cellStyle name="Valuta 2 2 3 2 4 2 2 2" xfId="13020" xr:uid="{07D7A608-B567-4401-B5B8-BED800F8BA87}"/>
    <cellStyle name="Valuta 2 2 3 2 4 2 2 2 2" xfId="28448" xr:uid="{10B6510E-65CA-430C-A7A5-64E0DAAE5EBA}"/>
    <cellStyle name="Valuta 2 2 3 2 4 2 2 2 3" xfId="46494" xr:uid="{8C18DFD2-184E-48FC-8F0E-4524DE2F4675}"/>
    <cellStyle name="Valuta 2 2 3 2 4 2 2 3" xfId="19422" xr:uid="{3966B895-9174-46FF-98E8-BFD80756241F}"/>
    <cellStyle name="Valuta 2 2 3 2 4 2 2 4" xfId="37469" xr:uid="{09B79FD4-851C-4BE1-BE14-23715656C1E4}"/>
    <cellStyle name="Valuta 2 2 3 2 4 2 2 5" xfId="52975" xr:uid="{CF6C8A62-64EE-421F-807E-EA0374C73CCD}"/>
    <cellStyle name="Valuta 2 2 3 2 4 2 3" xfId="8106" xr:uid="{EFC1615D-D79F-469D-99C6-C713E86C1615}"/>
    <cellStyle name="Valuta 2 2 3 2 4 2 3 2" xfId="30004" xr:uid="{A9B1E49A-78D9-412F-A657-56ED329AA040}"/>
    <cellStyle name="Valuta 2 2 3 2 4 2 3 2 2" xfId="48050" xr:uid="{153BD5ED-0063-4F49-9238-5964B4448F65}"/>
    <cellStyle name="Valuta 2 2 3 2 4 2 3 3" xfId="20978" xr:uid="{B93452E2-5703-4122-B076-24DF921507D0}"/>
    <cellStyle name="Valuta 2 2 3 2 4 2 3 4" xfId="39025" xr:uid="{58051B0A-C711-48FF-8C3B-4A229C49D7BB}"/>
    <cellStyle name="Valuta 2 2 3 2 4 2 4" xfId="4972" xr:uid="{F03023DF-C712-46FE-AC33-4F3C8915D423}"/>
    <cellStyle name="Valuta 2 2 3 2 4 2 4 2" xfId="26896" xr:uid="{BD53E5AE-4132-4999-BAE4-8A927E73AEE4}"/>
    <cellStyle name="Valuta 2 2 3 2 4 2 4 2 2" xfId="44942" xr:uid="{614FC126-E3EA-4D57-B0FF-4DBAAD0DFF87}"/>
    <cellStyle name="Valuta 2 2 3 2 4 2 4 3" xfId="17870" xr:uid="{D238BBCF-1036-4857-9C2A-CD74B5CE0221}"/>
    <cellStyle name="Valuta 2 2 3 2 4 2 4 4" xfId="35917" xr:uid="{B0AA8A42-D973-496F-9758-CB21FB43EFDB}"/>
    <cellStyle name="Valuta 2 2 3 2 4 2 5" xfId="11468" xr:uid="{CBE6BD29-1FC8-4204-8181-0D37CF3ADE02}"/>
    <cellStyle name="Valuta 2 2 3 2 4 2 5 2" xfId="25338" xr:uid="{1FAD89AF-7D07-407E-8E5B-7390F09ED8BA}"/>
    <cellStyle name="Valuta 2 2 3 2 4 2 5 3" xfId="43384" xr:uid="{1B6D15DE-F85F-4560-910E-D18B1241C364}"/>
    <cellStyle name="Valuta 2 2 3 2 4 2 6" xfId="16312" xr:uid="{898F36BF-0DB0-4F20-9A35-F38AAAA02FAA}"/>
    <cellStyle name="Valuta 2 2 3 2 4 2 7" xfId="34359" xr:uid="{5D2BD192-5B32-4F7C-B2E7-DFB8AF0F0ED0}"/>
    <cellStyle name="Valuta 2 2 3 2 4 2 8" xfId="51423" xr:uid="{43661663-7227-45D1-9135-320FCFE6FEE8}"/>
    <cellStyle name="Valuta 2 2 3 2 4 3" xfId="2589" xr:uid="{40FB32FD-7FBC-4153-AD30-9DD06EAC7BDA}"/>
    <cellStyle name="Valuta 2 2 3 2 4 3 2" xfId="5748" xr:uid="{36C558E8-0167-4000-BAE5-9B788C9C13D5}"/>
    <cellStyle name="Valuta 2 2 3 2 4 3 2 2" xfId="27672" xr:uid="{2FABACEC-0102-4AE0-82E5-7FCE3C39DBBF}"/>
    <cellStyle name="Valuta 2 2 3 2 4 3 2 2 2" xfId="45718" xr:uid="{918EDDB9-6FD8-47F3-BCDC-364F264E9B40}"/>
    <cellStyle name="Valuta 2 2 3 2 4 3 2 3" xfId="18646" xr:uid="{9803A721-D784-42DC-A7B7-2D93F6C81A3A}"/>
    <cellStyle name="Valuta 2 2 3 2 4 3 2 4" xfId="36693" xr:uid="{8C24B078-8879-4316-8A39-6C59686E7045}"/>
    <cellStyle name="Valuta 2 2 3 2 4 3 3" xfId="12244" xr:uid="{51262DB7-BC80-4194-B2A1-4D3A91A26729}"/>
    <cellStyle name="Valuta 2 2 3 2 4 3 3 2" xfId="24562" xr:uid="{0F72434E-9D05-4DCC-B73D-3BCBFA93FB1E}"/>
    <cellStyle name="Valuta 2 2 3 2 4 3 3 3" xfId="42608" xr:uid="{889DA599-17AB-4F8B-9011-1C9F50BFED49}"/>
    <cellStyle name="Valuta 2 2 3 2 4 3 4" xfId="15536" xr:uid="{AA0DEFF8-387E-40FA-95F7-E7F0356E85F9}"/>
    <cellStyle name="Valuta 2 2 3 2 4 3 5" xfId="33583" xr:uid="{5579A323-F1A8-436D-8BFB-2D52691ECE58}"/>
    <cellStyle name="Valuta 2 2 3 2 4 3 6" xfId="52199" xr:uid="{32A6C10C-EE41-453D-AC8B-EC2F2DC8F5AE}"/>
    <cellStyle name="Valuta 2 2 3 2 4 4" xfId="7330" xr:uid="{7FD02009-2007-47F4-91C1-0BD89DC85C35}"/>
    <cellStyle name="Valuta 2 2 3 2 4 4 2" xfId="29228" xr:uid="{9E0224FE-BF7A-4F50-A5E8-49BA6F06A1EA}"/>
    <cellStyle name="Valuta 2 2 3 2 4 4 2 2" xfId="47274" xr:uid="{E7C8867B-6914-4620-BCF2-67289E4396F9}"/>
    <cellStyle name="Valuta 2 2 3 2 4 4 3" xfId="20202" xr:uid="{650E0921-5C07-43FC-B04D-FC80383A7150}"/>
    <cellStyle name="Valuta 2 2 3 2 4 4 4" xfId="38249" xr:uid="{9312A24B-6250-4018-979D-125EEFD89731}"/>
    <cellStyle name="Valuta 2 2 3 2 4 5" xfId="8894" xr:uid="{53D11BE7-81F3-4A46-85BC-179566396861}"/>
    <cellStyle name="Valuta 2 2 3 2 4 5 2" xfId="30786" xr:uid="{C9C241CF-C1AE-4578-BF35-966949FFE28A}"/>
    <cellStyle name="Valuta 2 2 3 2 4 5 2 2" xfId="48832" xr:uid="{86100C0D-72E3-4A81-BDE6-A5CEA534384B}"/>
    <cellStyle name="Valuta 2 2 3 2 4 5 3" xfId="21760" xr:uid="{E10215D2-DD1F-444B-81F6-923B186D7B54}"/>
    <cellStyle name="Valuta 2 2 3 2 4 5 4" xfId="39807" xr:uid="{BA610A74-17D2-476A-8798-380B80E3248D}"/>
    <cellStyle name="Valuta 2 2 3 2 4 6" xfId="4196" xr:uid="{704028F4-F9FA-47B7-8387-C91EE7550AF3}"/>
    <cellStyle name="Valuta 2 2 3 2 4 6 2" xfId="26120" xr:uid="{43876E94-0841-4BF3-91F7-6AA97ACAA5AA}"/>
    <cellStyle name="Valuta 2 2 3 2 4 6 2 2" xfId="44166" xr:uid="{19F24289-633C-46BA-A81B-135D634398A4}"/>
    <cellStyle name="Valuta 2 2 3 2 4 6 3" xfId="17094" xr:uid="{E97194AF-D1EB-452C-BE06-0CCAFD2A2917}"/>
    <cellStyle name="Valuta 2 2 3 2 4 6 4" xfId="35141" xr:uid="{923AFD95-7AD3-47FF-9485-8B55D28E2ABC}"/>
    <cellStyle name="Valuta 2 2 3 2 4 7" xfId="9919" xr:uid="{9BB456AA-AC0C-4A27-B678-54BFDD7F3844}"/>
    <cellStyle name="Valuta 2 2 3 2 4 7 2" xfId="31811" xr:uid="{8964B192-9A5A-477F-AE46-C7AECDBB8CF6}"/>
    <cellStyle name="Valuta 2 2 3 2 4 7 2 2" xfId="49857" xr:uid="{39CDB249-8A43-4B21-BA58-73CE856F01A3}"/>
    <cellStyle name="Valuta 2 2 3 2 4 7 3" xfId="22785" xr:uid="{38F84743-1F58-4CC8-BBF4-6C9C4736863A}"/>
    <cellStyle name="Valuta 2 2 3 2 4 7 4" xfId="40832" xr:uid="{77BA07F6-DBB0-460E-909C-850AF72C4C82}"/>
    <cellStyle name="Valuta 2 2 3 2 4 8" xfId="10692" xr:uid="{072CF8DC-E345-496D-AE61-D62C028244F3}"/>
    <cellStyle name="Valuta 2 2 3 2 4 8 2" xfId="23561" xr:uid="{6291EA37-A7BB-441F-8EC5-E285DA18AA37}"/>
    <cellStyle name="Valuta 2 2 3 2 4 8 3" xfId="41607" xr:uid="{08C3ECB9-2834-4E90-A551-1FD59DE7B60A}"/>
    <cellStyle name="Valuta 2 2 3 2 4 9" xfId="14535" xr:uid="{1F4939FB-27CE-434F-AB8B-2C7C3D42776B}"/>
    <cellStyle name="Valuta 2 2 3 2 5" xfId="1819" xr:uid="{DF34EF66-9B9C-4796-811A-21C01E8392D3}"/>
    <cellStyle name="Valuta 2 2 3 2 5 2" xfId="2862" xr:uid="{3CBED54B-C4E7-4230-893D-A2DA52C5E677}"/>
    <cellStyle name="Valuta 2 2 3 2 5 2 2" xfId="6012" xr:uid="{2A6AB3D4-4BE1-4112-B6BF-E811FC94B568}"/>
    <cellStyle name="Valuta 2 2 3 2 5 2 2 2" xfId="27935" xr:uid="{2B794A89-27B3-41D3-9C5D-73F1B2E599ED}"/>
    <cellStyle name="Valuta 2 2 3 2 5 2 2 2 2" xfId="45981" xr:uid="{17C6A8D1-D3A9-4DC4-9C00-FEC001007CA3}"/>
    <cellStyle name="Valuta 2 2 3 2 5 2 2 3" xfId="18909" xr:uid="{40DBCC16-4E2D-4A7C-B5F8-0EE504B3DAC2}"/>
    <cellStyle name="Valuta 2 2 3 2 5 2 2 4" xfId="36956" xr:uid="{E00C50FF-C7B6-4EC9-91C8-D2179E6EA187}"/>
    <cellStyle name="Valuta 2 2 3 2 5 2 3" xfId="12507" xr:uid="{07B2A719-3538-4C3B-9F49-BAD4C9B62585}"/>
    <cellStyle name="Valuta 2 2 3 2 5 2 3 2" xfId="24825" xr:uid="{D1665B2F-977C-460F-9DF7-ED480ACAB7F3}"/>
    <cellStyle name="Valuta 2 2 3 2 5 2 3 3" xfId="42871" xr:uid="{F2707F06-7A8F-4301-8979-14417CECAA5C}"/>
    <cellStyle name="Valuta 2 2 3 2 5 2 4" xfId="15799" xr:uid="{F8309C0D-1635-4E4D-95DB-45E68EC8F550}"/>
    <cellStyle name="Valuta 2 2 3 2 5 2 5" xfId="33846" xr:uid="{09C981B5-0AA1-4851-B3D8-1C1F8CBAAADF}"/>
    <cellStyle name="Valuta 2 2 3 2 5 2 6" xfId="52462" xr:uid="{1C977742-83D2-473C-BD35-F44F7EE41BB9}"/>
    <cellStyle name="Valuta 2 2 3 2 5 3" xfId="7593" xr:uid="{69782ECE-F0D9-48FA-8BEA-E0B62CE50E8C}"/>
    <cellStyle name="Valuta 2 2 3 2 5 3 2" xfId="29491" xr:uid="{77FEE246-6730-4F30-A4E8-00D8EBEEDD97}"/>
    <cellStyle name="Valuta 2 2 3 2 5 3 2 2" xfId="47537" xr:uid="{43B49950-1557-4522-B521-E9C4A78BC972}"/>
    <cellStyle name="Valuta 2 2 3 2 5 3 3" xfId="20465" xr:uid="{AB35F913-229C-42C6-8923-A2DF2D44ECE5}"/>
    <cellStyle name="Valuta 2 2 3 2 5 3 4" xfId="38512" xr:uid="{81F7DB9E-1D07-4BC8-A58D-06BBFD0671D4}"/>
    <cellStyle name="Valuta 2 2 3 2 5 4" xfId="9141" xr:uid="{3A35A555-7086-49C8-8304-D93FDCAA931D}"/>
    <cellStyle name="Valuta 2 2 3 2 5 4 2" xfId="31033" xr:uid="{99615BC1-6854-4472-93D1-0FD2164C6E28}"/>
    <cellStyle name="Valuta 2 2 3 2 5 4 2 2" xfId="49079" xr:uid="{03824235-CC87-4208-8231-2CBA6200B0BE}"/>
    <cellStyle name="Valuta 2 2 3 2 5 4 3" xfId="22007" xr:uid="{DD1BA5BE-F1EE-4D68-A7B7-5B98D81EA976}"/>
    <cellStyle name="Valuta 2 2 3 2 5 4 4" xfId="40054" xr:uid="{02F5A5AB-5BFE-4A73-A728-AA706294C33A}"/>
    <cellStyle name="Valuta 2 2 3 2 5 5" xfId="4459" xr:uid="{21FB4070-71C4-47AA-A3D7-DE8EFD835DCC}"/>
    <cellStyle name="Valuta 2 2 3 2 5 5 2" xfId="26383" xr:uid="{6E5C4AF1-95C0-4D80-892F-8A57ED8A69D9}"/>
    <cellStyle name="Valuta 2 2 3 2 5 5 2 2" xfId="44429" xr:uid="{CBC91D5E-4881-4D77-A03E-1CD0AA32BDD3}"/>
    <cellStyle name="Valuta 2 2 3 2 5 5 3" xfId="17357" xr:uid="{AA74DDE5-3CBB-423F-BC9A-90F9842CF30C}"/>
    <cellStyle name="Valuta 2 2 3 2 5 5 4" xfId="35404" xr:uid="{8A3B2D03-76AC-499A-80B5-3EE249C110E3}"/>
    <cellStyle name="Valuta 2 2 3 2 5 6" xfId="10955" xr:uid="{564099CF-7E1C-4479-A4F7-501DB92AE81B}"/>
    <cellStyle name="Valuta 2 2 3 2 5 6 2" xfId="23809" xr:uid="{80ECB09B-25B5-4492-81CD-3508DD738639}"/>
    <cellStyle name="Valuta 2 2 3 2 5 6 3" xfId="41855" xr:uid="{B3C49B3E-9363-4911-976B-24267726F108}"/>
    <cellStyle name="Valuta 2 2 3 2 5 7" xfId="14783" xr:uid="{BD60474B-2467-4B83-9B59-A8A555FF315B}"/>
    <cellStyle name="Valuta 2 2 3 2 5 8" xfId="32830" xr:uid="{19EEDF84-B8E2-4F28-A1B7-BFCE22318F96}"/>
    <cellStyle name="Valuta 2 2 3 2 5 9" xfId="50910" xr:uid="{C9DC3D70-3AD5-4B90-BA84-3F8609E30218}"/>
    <cellStyle name="Valuta 2 2 3 2 6" xfId="2075" xr:uid="{DE4F453A-42DF-4CC8-86BB-E066E1FF9D15}"/>
    <cellStyle name="Valuta 2 2 3 2 6 2" xfId="5235" xr:uid="{0BCA1D65-4684-41D3-8E7B-7DBA23BAF32B}"/>
    <cellStyle name="Valuta 2 2 3 2 6 2 2" xfId="27159" xr:uid="{92B5C2F0-7A0D-4D0A-8B49-A768677DE1D7}"/>
    <cellStyle name="Valuta 2 2 3 2 6 2 2 2" xfId="45205" xr:uid="{67BE2862-1F4A-4694-846D-2AB74590F2CA}"/>
    <cellStyle name="Valuta 2 2 3 2 6 2 3" xfId="18133" xr:uid="{F7CB8556-6605-45C5-B647-A94A4C714125}"/>
    <cellStyle name="Valuta 2 2 3 2 6 2 4" xfId="36180" xr:uid="{297DB219-5379-4E71-9D94-D099DC89AA45}"/>
    <cellStyle name="Valuta 2 2 3 2 6 3" xfId="11731" xr:uid="{F2288DAB-2676-45A0-989A-6AB1551ACA56}"/>
    <cellStyle name="Valuta 2 2 3 2 6 3 2" xfId="24049" xr:uid="{BFE1EA79-81A3-4287-B37A-2013DBA04A3C}"/>
    <cellStyle name="Valuta 2 2 3 2 6 3 3" xfId="42095" xr:uid="{9E27D606-D09F-4054-AFD2-ADC3C6CCBFA7}"/>
    <cellStyle name="Valuta 2 2 3 2 6 4" xfId="15023" xr:uid="{E8E5B172-5001-448D-870A-A5CCE49164DF}"/>
    <cellStyle name="Valuta 2 2 3 2 6 5" xfId="33070" xr:uid="{33261004-B3B0-4CEE-8732-C3FFD703A097}"/>
    <cellStyle name="Valuta 2 2 3 2 6 6" xfId="51686" xr:uid="{D15661A5-8FAF-4DF0-9DB3-8B6D444F9799}"/>
    <cellStyle name="Valuta 2 2 3 2 7" xfId="6817" xr:uid="{D0E21EE6-675A-4238-A1FF-23A5AF432FD7}"/>
    <cellStyle name="Valuta 2 2 3 2 7 2" xfId="13291" xr:uid="{C51F1B7B-1F4B-4E02-9F05-7F4BE08C7482}"/>
    <cellStyle name="Valuta 2 2 3 2 7 2 2" xfId="28715" xr:uid="{FF11AA18-D057-43DB-BDA3-C7617B687FE5}"/>
    <cellStyle name="Valuta 2 2 3 2 7 2 3" xfId="46761" xr:uid="{1355DAE7-8A2A-483F-A236-72616E462967}"/>
    <cellStyle name="Valuta 2 2 3 2 7 3" xfId="19689" xr:uid="{A7AF5A30-A90F-4E77-882D-85C876C4E009}"/>
    <cellStyle name="Valuta 2 2 3 2 7 4" xfId="37736" xr:uid="{C28032AB-4E18-4A4A-898E-D889FAA87366}"/>
    <cellStyle name="Valuta 2 2 3 2 7 5" xfId="53246" xr:uid="{23D1B2C7-9E84-44A2-9F8F-BFDFB0A13B00}"/>
    <cellStyle name="Valuta 2 2 3 2 8" xfId="8381" xr:uid="{B7FFD9D3-6CE0-4EDA-91B4-9FEDF7D1BCEE}"/>
    <cellStyle name="Valuta 2 2 3 2 8 2" xfId="13534" xr:uid="{58827590-667C-494E-A8BA-32282AA52CCB}"/>
    <cellStyle name="Valuta 2 2 3 2 8 2 2" xfId="30273" xr:uid="{22FA1867-60B3-4E81-8C66-83D4A335A3EF}"/>
    <cellStyle name="Valuta 2 2 3 2 8 2 3" xfId="48319" xr:uid="{540B280C-37BA-456C-898F-A7BA7A9D0761}"/>
    <cellStyle name="Valuta 2 2 3 2 8 3" xfId="21247" xr:uid="{C6097278-615B-494E-8A82-E594AB267840}"/>
    <cellStyle name="Valuta 2 2 3 2 8 4" xfId="39294" xr:uid="{29F83A65-59DD-4C6F-A8C1-C9F375605990}"/>
    <cellStyle name="Valuta 2 2 3 2 8 5" xfId="53488" xr:uid="{0A39F2CF-354F-4A68-81FD-EE6B42129201}"/>
    <cellStyle name="Valuta 2 2 3 2 9" xfId="3683" xr:uid="{0C5D9EF8-E6E8-4D5D-BF29-9233F566345A}"/>
    <cellStyle name="Valuta 2 2 3 2 9 2" xfId="13773" xr:uid="{5CAF7866-FC9E-474F-A892-B8B7DDE11A70}"/>
    <cellStyle name="Valuta 2 2 3 2 9 2 2" xfId="25607" xr:uid="{43CD25C5-11C3-4DF0-813D-E97A0606A5B9}"/>
    <cellStyle name="Valuta 2 2 3 2 9 2 3" xfId="43653" xr:uid="{787D4AF2-FDF8-43C6-ACD3-3C92E2F0EDBC}"/>
    <cellStyle name="Valuta 2 2 3 2 9 3" xfId="16581" xr:uid="{FE5A142A-B195-402D-ABA1-8113930ABA31}"/>
    <cellStyle name="Valuta 2 2 3 2 9 4" xfId="34628" xr:uid="{8A382516-9684-40EC-8B6C-6B6BD8D8C009}"/>
    <cellStyle name="Valuta 2 2 3 2 9 5" xfId="53727" xr:uid="{EAFA6202-E011-465E-93C6-D9395975910D}"/>
    <cellStyle name="Valuta 2 2 3 3" xfId="65" xr:uid="{00000000-0005-0000-0000-0000EC000000}"/>
    <cellStyle name="Valuta 2 2 3 3 10" xfId="10181" xr:uid="{27B436C5-D94A-4DEF-BC1D-87373499D05C}"/>
    <cellStyle name="Valuta 2 2 3 3 10 2" xfId="23050" xr:uid="{9FEBBF6B-C016-4B79-941A-984E349E837C}"/>
    <cellStyle name="Valuta 2 2 3 3 10 3" xfId="41096" xr:uid="{F9FA04A8-B72D-42FA-ACAF-E13AC136906E}"/>
    <cellStyle name="Valuta 2 2 3 3 11" xfId="14024" xr:uid="{50BE2F27-D3C4-4392-82BE-A0428D17309E}"/>
    <cellStyle name="Valuta 2 2 3 3 12" xfId="32071" xr:uid="{6014B5BD-64D8-4B1B-969A-7ED184BF94E6}"/>
    <cellStyle name="Valuta 2 2 3 3 13" xfId="50136" xr:uid="{4E00B406-827C-45B5-A973-E14B6B8C9ED5}"/>
    <cellStyle name="Valuta 2 2 3 3 14" xfId="941" xr:uid="{A7FCE7D8-424C-4FE4-BB9C-4319DA154046}"/>
    <cellStyle name="Valuta 2 2 3 3 15" xfId="53999" xr:uid="{6F096B4F-93B3-4BCB-B461-D1EB5918CCEA}"/>
    <cellStyle name="Valuta 2 2 3 3 2" xfId="469" xr:uid="{00000000-0005-0000-0000-0000ED000000}"/>
    <cellStyle name="Valuta 2 2 3 3 2 10" xfId="32354" xr:uid="{52DF3E53-8D8D-4036-A36D-A971588BE9EC}"/>
    <cellStyle name="Valuta 2 2 3 3 2 11" xfId="50419" xr:uid="{8F4088C6-FCBB-4ADA-ADD2-063BF3AB05FB}"/>
    <cellStyle name="Valuta 2 2 3 3 2 12" xfId="1224" xr:uid="{6E7D1CDA-200D-41B6-B190-00D058ED2A81}"/>
    <cellStyle name="Valuta 2 2 3 3 2 13" xfId="54282" xr:uid="{B9D9EAD6-146C-4523-B516-6937E43129A4}"/>
    <cellStyle name="Valuta 2 2 3 3 2 2" xfId="3147" xr:uid="{425A489B-00C3-4E04-8D4A-D33E1560915A}"/>
    <cellStyle name="Valuta 2 2 3 3 2 2 2" xfId="6297" xr:uid="{70DBE430-BA9E-46CF-A4D5-5303FC771470}"/>
    <cellStyle name="Valuta 2 2 3 3 2 2 2 2" xfId="12792" xr:uid="{54C21D9D-052F-4A06-B1AD-9D13A2EFF866}"/>
    <cellStyle name="Valuta 2 2 3 3 2 2 2 2 2" xfId="28220" xr:uid="{FE3A8ED9-881B-4181-AE26-3E8B0586145A}"/>
    <cellStyle name="Valuta 2 2 3 3 2 2 2 2 3" xfId="46266" xr:uid="{2C27AAA2-2223-4DC9-8774-5A6DB44503D7}"/>
    <cellStyle name="Valuta 2 2 3 3 2 2 2 3" xfId="19194" xr:uid="{B4D7E2CA-66C1-41E1-A41D-2DC6F9A4BA54}"/>
    <cellStyle name="Valuta 2 2 3 3 2 2 2 4" xfId="37241" xr:uid="{A23A83E4-DBB3-4C89-940A-1EACD0472B82}"/>
    <cellStyle name="Valuta 2 2 3 3 2 2 2 5" xfId="52747" xr:uid="{0D1F8D77-0BEC-4494-A73E-10C1F0432919}"/>
    <cellStyle name="Valuta 2 2 3 3 2 2 3" xfId="7878" xr:uid="{54E3CA20-DC3B-44D0-8AC8-B3B12E70FA1C}"/>
    <cellStyle name="Valuta 2 2 3 3 2 2 3 2" xfId="29776" xr:uid="{F799457A-163D-44E8-A8CE-6AE79E27B442}"/>
    <cellStyle name="Valuta 2 2 3 3 2 2 3 2 2" xfId="47822" xr:uid="{FC10D516-1898-483C-AE27-840ACF7659C9}"/>
    <cellStyle name="Valuta 2 2 3 3 2 2 3 3" xfId="20750" xr:uid="{C21873EB-ACA4-4145-A9E4-6711D4C8F145}"/>
    <cellStyle name="Valuta 2 2 3 3 2 2 3 4" xfId="38797" xr:uid="{B0295CB7-C0A9-4AD9-B093-0E9D0DC3ADB1}"/>
    <cellStyle name="Valuta 2 2 3 3 2 2 4" xfId="4744" xr:uid="{380C5FEE-1D33-4116-93A9-EEF6885E0864}"/>
    <cellStyle name="Valuta 2 2 3 3 2 2 4 2" xfId="26668" xr:uid="{296DC253-6648-4210-85B0-30F50871B582}"/>
    <cellStyle name="Valuta 2 2 3 3 2 2 4 2 2" xfId="44714" xr:uid="{DDED1EF3-BD3D-4B65-8CAC-27A539352168}"/>
    <cellStyle name="Valuta 2 2 3 3 2 2 4 3" xfId="17642" xr:uid="{8EC14F78-A6D3-4A6E-9EAB-E081EAB6212A}"/>
    <cellStyle name="Valuta 2 2 3 3 2 2 4 4" xfId="35689" xr:uid="{84F10966-82DA-47B0-A763-FEDF236F5913}"/>
    <cellStyle name="Valuta 2 2 3 3 2 2 5" xfId="11240" xr:uid="{18F45C99-A379-4077-AAB3-E56D81AC6416}"/>
    <cellStyle name="Valuta 2 2 3 3 2 2 5 2" xfId="25110" xr:uid="{EE1744B5-8A06-4B2D-9569-D001B9DD3283}"/>
    <cellStyle name="Valuta 2 2 3 3 2 2 5 3" xfId="43156" xr:uid="{D8D2B548-6840-4B0D-A3C8-A64C708A297B}"/>
    <cellStyle name="Valuta 2 2 3 3 2 2 6" xfId="16084" xr:uid="{8E50C6DE-EE0B-4E74-ABD1-0284BB083A12}"/>
    <cellStyle name="Valuta 2 2 3 3 2 2 7" xfId="34131" xr:uid="{3E7D20A6-3084-4B16-9E1C-520D68436BB3}"/>
    <cellStyle name="Valuta 2 2 3 3 2 2 8" xfId="51195" xr:uid="{80B3E0C9-6F2C-4E94-B2A0-28A34100124B}"/>
    <cellStyle name="Valuta 2 2 3 3 2 3" xfId="2361" xr:uid="{7B2741AA-D732-4D15-8595-24BBBE8F851F}"/>
    <cellStyle name="Valuta 2 2 3 3 2 3 2" xfId="5520" xr:uid="{1DE6C721-75EC-4D00-B2D5-9E63900810BF}"/>
    <cellStyle name="Valuta 2 2 3 3 2 3 2 2" xfId="27444" xr:uid="{44E43D81-9A65-41F1-A416-B3567E35CFA3}"/>
    <cellStyle name="Valuta 2 2 3 3 2 3 2 2 2" xfId="45490" xr:uid="{373F6957-F22F-46C6-8251-84286244C814}"/>
    <cellStyle name="Valuta 2 2 3 3 2 3 2 3" xfId="18418" xr:uid="{3DEC3B7B-0D57-41F7-B25D-1D3477AB8535}"/>
    <cellStyle name="Valuta 2 2 3 3 2 3 2 4" xfId="36465" xr:uid="{C9751242-51DC-49C3-A2A8-264CA6CF4E14}"/>
    <cellStyle name="Valuta 2 2 3 3 2 3 3" xfId="12016" xr:uid="{6191FFCD-3D4F-48FD-8ED9-E5F8EC41F9FD}"/>
    <cellStyle name="Valuta 2 2 3 3 2 3 3 2" xfId="24334" xr:uid="{4838C596-2533-4B91-B970-716B7C4F7C36}"/>
    <cellStyle name="Valuta 2 2 3 3 2 3 3 3" xfId="42380" xr:uid="{96841472-86C8-45C8-AAB4-3B8B416F5863}"/>
    <cellStyle name="Valuta 2 2 3 3 2 3 4" xfId="15308" xr:uid="{DD9686FD-6516-48FB-890F-22D0D1EB7223}"/>
    <cellStyle name="Valuta 2 2 3 3 2 3 5" xfId="33355" xr:uid="{5BE14070-CBB0-43E5-8080-C11C969A7D61}"/>
    <cellStyle name="Valuta 2 2 3 3 2 3 6" xfId="51971" xr:uid="{7BBC9913-B483-4663-AC6C-2EE152FD9848}"/>
    <cellStyle name="Valuta 2 2 3 3 2 4" xfId="7102" xr:uid="{FA09CA79-4DAD-4A5E-8C06-4B4F4A42D843}"/>
    <cellStyle name="Valuta 2 2 3 3 2 4 2" xfId="29000" xr:uid="{7CAB9BF0-0837-4870-88F7-0C9CD90304B6}"/>
    <cellStyle name="Valuta 2 2 3 3 2 4 2 2" xfId="47046" xr:uid="{63D9E063-9F2A-4EBB-B73E-DC65F5FD545B}"/>
    <cellStyle name="Valuta 2 2 3 3 2 4 3" xfId="19974" xr:uid="{8E48A4E6-06FA-4411-878F-4FBC5FAEDA28}"/>
    <cellStyle name="Valuta 2 2 3 3 2 4 4" xfId="38021" xr:uid="{84FE651C-DC97-45B1-BC39-3B62D5EBD41E}"/>
    <cellStyle name="Valuta 2 2 3 3 2 5" xfId="8666" xr:uid="{D580E836-EDE3-4843-86E9-BF375291FF93}"/>
    <cellStyle name="Valuta 2 2 3 3 2 5 2" xfId="30558" xr:uid="{75BFDC63-C41C-4C87-A630-3C0CCB4C1B93}"/>
    <cellStyle name="Valuta 2 2 3 3 2 5 2 2" xfId="48604" xr:uid="{40AE5636-71A0-4038-8904-7DC1887E7A48}"/>
    <cellStyle name="Valuta 2 2 3 3 2 5 3" xfId="21532" xr:uid="{549C4D94-E8B2-47FE-A0D6-A588C06A4C6F}"/>
    <cellStyle name="Valuta 2 2 3 3 2 5 4" xfId="39579" xr:uid="{DC96993B-B618-437B-88E9-04596FBFC802}"/>
    <cellStyle name="Valuta 2 2 3 3 2 6" xfId="3968" xr:uid="{B9A0232A-C90F-4BFD-948D-BFD378A32893}"/>
    <cellStyle name="Valuta 2 2 3 3 2 6 2" xfId="25892" xr:uid="{304A21C0-A761-4794-B74D-6525095AE7C2}"/>
    <cellStyle name="Valuta 2 2 3 3 2 6 2 2" xfId="43938" xr:uid="{68CD7A3E-DB4D-4934-8AE3-8D4FFECECF06}"/>
    <cellStyle name="Valuta 2 2 3 3 2 6 3" xfId="16866" xr:uid="{ED57DC63-8B20-47E8-BBB2-7306431A5125}"/>
    <cellStyle name="Valuta 2 2 3 3 2 6 4" xfId="34913" xr:uid="{6FFA1C07-D95E-4AEC-B095-9A328D44DF41}"/>
    <cellStyle name="Valuta 2 2 3 3 2 7" xfId="9691" xr:uid="{BE64D72B-577A-4C67-B98A-3C4B7CB9BAD4}"/>
    <cellStyle name="Valuta 2 2 3 3 2 7 2" xfId="31583" xr:uid="{DAD1B942-EDA1-483E-9BBF-7B29F253BDF4}"/>
    <cellStyle name="Valuta 2 2 3 3 2 7 2 2" xfId="49629" xr:uid="{5A2133F1-3E70-4CD6-BEC4-2F44E13243C0}"/>
    <cellStyle name="Valuta 2 2 3 3 2 7 3" xfId="22557" xr:uid="{6EA300ED-0631-44CE-97B6-FA63908A6E84}"/>
    <cellStyle name="Valuta 2 2 3 3 2 7 4" xfId="40604" xr:uid="{F2589E82-81CE-4B0B-A37D-7C5664DB2289}"/>
    <cellStyle name="Valuta 2 2 3 3 2 8" xfId="10464" xr:uid="{7780047B-C904-40F9-96C6-53258B3E1BAB}"/>
    <cellStyle name="Valuta 2 2 3 3 2 8 2" xfId="23333" xr:uid="{D712082F-50DE-4203-AA02-B03786504419}"/>
    <cellStyle name="Valuta 2 2 3 3 2 8 3" xfId="41379" xr:uid="{7F95273C-5F47-4C88-BD84-0B8E53DEFECD}"/>
    <cellStyle name="Valuta 2 2 3 3 2 9" xfId="14307" xr:uid="{D23CA66D-C19B-425A-9614-6059002860D5}"/>
    <cellStyle name="Valuta 2 2 3 3 3" xfId="701" xr:uid="{ED55AD70-0788-42D1-9D51-CD40DC5D6103}"/>
    <cellStyle name="Valuta 2 2 3 3 3 10" xfId="32584" xr:uid="{54A2AB75-1A18-46A0-AD5A-AF96CC798AE7}"/>
    <cellStyle name="Valuta 2 2 3 3 3 11" xfId="50649" xr:uid="{B7D35467-BE86-4144-86B9-9DAF6789ECE5}"/>
    <cellStyle name="Valuta 2 2 3 3 3 12" xfId="1455" xr:uid="{4D79826F-F5D6-4A84-931F-430051570174}"/>
    <cellStyle name="Valuta 2 2 3 3 3 13" xfId="54512" xr:uid="{163141E7-C069-410C-8A84-E56D186C1C77}"/>
    <cellStyle name="Valuta 2 2 3 3 3 2" xfId="3377" xr:uid="{B9230F2B-69E9-43A6-9F1B-ACA14D8E0D14}"/>
    <cellStyle name="Valuta 2 2 3 3 3 2 2" xfId="6527" xr:uid="{507B9AC8-89A3-4651-AE03-84BE42E5B63A}"/>
    <cellStyle name="Valuta 2 2 3 3 3 2 2 2" xfId="13022" xr:uid="{C362552B-8692-410D-B5B6-AC6FFB2F4B49}"/>
    <cellStyle name="Valuta 2 2 3 3 3 2 2 2 2" xfId="28450" xr:uid="{415D495A-3633-4DE0-BB72-0E72BC0E0A70}"/>
    <cellStyle name="Valuta 2 2 3 3 3 2 2 2 3" xfId="46496" xr:uid="{B79730D4-B554-48C0-AFB0-A7B5C8D6D663}"/>
    <cellStyle name="Valuta 2 2 3 3 3 2 2 3" xfId="19424" xr:uid="{39635725-6EC7-4BB3-88A1-4195FA48B7D5}"/>
    <cellStyle name="Valuta 2 2 3 3 3 2 2 4" xfId="37471" xr:uid="{AB7044FB-0C5A-4882-8C3B-FC9BE6C0F0B7}"/>
    <cellStyle name="Valuta 2 2 3 3 3 2 2 5" xfId="52977" xr:uid="{462AEE15-DADD-47BD-B13A-2E5BCBAD08AB}"/>
    <cellStyle name="Valuta 2 2 3 3 3 2 3" xfId="8108" xr:uid="{021B9224-16C6-44F2-B162-07E3C5879167}"/>
    <cellStyle name="Valuta 2 2 3 3 3 2 3 2" xfId="30006" xr:uid="{4A716586-07AD-411E-BB73-C38DA6D38D03}"/>
    <cellStyle name="Valuta 2 2 3 3 3 2 3 2 2" xfId="48052" xr:uid="{F1859ECF-FE8C-43C8-9812-227A3AAF8DF6}"/>
    <cellStyle name="Valuta 2 2 3 3 3 2 3 3" xfId="20980" xr:uid="{873688A2-9838-414C-8B61-2CC4DE845772}"/>
    <cellStyle name="Valuta 2 2 3 3 3 2 3 4" xfId="39027" xr:uid="{FA657C10-AE0D-42E5-8F69-7614C0AC9965}"/>
    <cellStyle name="Valuta 2 2 3 3 3 2 4" xfId="4974" xr:uid="{7CE4B158-D7EE-42ED-AFBD-BC56957A7411}"/>
    <cellStyle name="Valuta 2 2 3 3 3 2 4 2" xfId="26898" xr:uid="{A4BFCF3E-A208-4FFC-8C63-05C226600CAF}"/>
    <cellStyle name="Valuta 2 2 3 3 3 2 4 2 2" xfId="44944" xr:uid="{A529D5CA-3B4A-436B-AA74-62689E0B60D9}"/>
    <cellStyle name="Valuta 2 2 3 3 3 2 4 3" xfId="17872" xr:uid="{977925A3-B2A4-48B0-A1B0-8238E898CACA}"/>
    <cellStyle name="Valuta 2 2 3 3 3 2 4 4" xfId="35919" xr:uid="{D39014BC-A0FF-419B-9630-A3768502A755}"/>
    <cellStyle name="Valuta 2 2 3 3 3 2 5" xfId="11470" xr:uid="{96ADB6C4-3715-49A3-91D6-AF80BEEFD49F}"/>
    <cellStyle name="Valuta 2 2 3 3 3 2 5 2" xfId="25340" xr:uid="{2944E7B8-6DAC-492A-A13E-06AAD683FF14}"/>
    <cellStyle name="Valuta 2 2 3 3 3 2 5 3" xfId="43386" xr:uid="{163B4C65-FBBB-461E-BBC4-6CB5F6BFFF71}"/>
    <cellStyle name="Valuta 2 2 3 3 3 2 6" xfId="16314" xr:uid="{89E42993-AE65-4E18-A539-21D5EE5D5EFE}"/>
    <cellStyle name="Valuta 2 2 3 3 3 2 7" xfId="34361" xr:uid="{E830F269-F8A5-462F-AE7C-6B4DF25FB780}"/>
    <cellStyle name="Valuta 2 2 3 3 3 2 8" xfId="51425" xr:uid="{AC531BE2-769C-4A28-80A0-D6C8D50C0C94}"/>
    <cellStyle name="Valuta 2 2 3 3 3 3" xfId="2591" xr:uid="{78A2229A-DCAD-41D8-876D-A3B530EDD7CB}"/>
    <cellStyle name="Valuta 2 2 3 3 3 3 2" xfId="5750" xr:uid="{9CC53EF0-C820-46F0-A53C-DEEE31458A96}"/>
    <cellStyle name="Valuta 2 2 3 3 3 3 2 2" xfId="27674" xr:uid="{417871FF-3AB7-4B4C-B920-918E0F4C8771}"/>
    <cellStyle name="Valuta 2 2 3 3 3 3 2 2 2" xfId="45720" xr:uid="{AB96E535-AC6E-452C-9FF3-4CBC5DF8ABB4}"/>
    <cellStyle name="Valuta 2 2 3 3 3 3 2 3" xfId="18648" xr:uid="{C8F3E049-5CC7-416B-AE1E-858B764CFD04}"/>
    <cellStyle name="Valuta 2 2 3 3 3 3 2 4" xfId="36695" xr:uid="{08A6C8BE-8F1E-418B-9147-260B0AB13B21}"/>
    <cellStyle name="Valuta 2 2 3 3 3 3 3" xfId="12246" xr:uid="{73BBAB5B-176E-448B-8291-A509C64BEE3E}"/>
    <cellStyle name="Valuta 2 2 3 3 3 3 3 2" xfId="24564" xr:uid="{10AD42F8-5356-4CC1-A719-2F7C68798536}"/>
    <cellStyle name="Valuta 2 2 3 3 3 3 3 3" xfId="42610" xr:uid="{5409E1E4-9848-40CE-95F4-2F8DF5722033}"/>
    <cellStyle name="Valuta 2 2 3 3 3 3 4" xfId="15538" xr:uid="{0262E40B-5D18-40A3-8C23-843E34CD5AE5}"/>
    <cellStyle name="Valuta 2 2 3 3 3 3 5" xfId="33585" xr:uid="{CB7272CE-0E16-4DBE-BACB-5D5AFEA40B0B}"/>
    <cellStyle name="Valuta 2 2 3 3 3 3 6" xfId="52201" xr:uid="{10F826C4-A103-45A2-95FB-B0B4FDB0F1B3}"/>
    <cellStyle name="Valuta 2 2 3 3 3 4" xfId="7332" xr:uid="{6E367A4F-585A-44CD-B5D8-C718863BC6D1}"/>
    <cellStyle name="Valuta 2 2 3 3 3 4 2" xfId="29230" xr:uid="{BE3C2F99-D911-4ED5-BBC7-F725FDA3A303}"/>
    <cellStyle name="Valuta 2 2 3 3 3 4 2 2" xfId="47276" xr:uid="{488ECE4F-36F3-4F3C-8DEA-395C2FBF8CD9}"/>
    <cellStyle name="Valuta 2 2 3 3 3 4 3" xfId="20204" xr:uid="{FD85B224-DE01-477C-98FA-4E541B083A01}"/>
    <cellStyle name="Valuta 2 2 3 3 3 4 4" xfId="38251" xr:uid="{F1D64E65-2557-41C1-BE77-654E88722C1C}"/>
    <cellStyle name="Valuta 2 2 3 3 3 5" xfId="8896" xr:uid="{B5BC295C-2B44-4C38-83BB-5AAB8AEAB87A}"/>
    <cellStyle name="Valuta 2 2 3 3 3 5 2" xfId="30788" xr:uid="{C0DA96B5-B217-481D-A2CD-D1402C9D5F7E}"/>
    <cellStyle name="Valuta 2 2 3 3 3 5 2 2" xfId="48834" xr:uid="{E4A94E7E-C95C-4B1F-88EF-994AFF591134}"/>
    <cellStyle name="Valuta 2 2 3 3 3 5 3" xfId="21762" xr:uid="{F3AAC4C0-56A2-4130-9B90-8DE31A3C35DD}"/>
    <cellStyle name="Valuta 2 2 3 3 3 5 4" xfId="39809" xr:uid="{CFFA2BDD-F72C-489A-AD15-CFC1AD30DFFD}"/>
    <cellStyle name="Valuta 2 2 3 3 3 6" xfId="4198" xr:uid="{0AF24E7A-AAEA-48F3-8D74-7633548AAAE6}"/>
    <cellStyle name="Valuta 2 2 3 3 3 6 2" xfId="26122" xr:uid="{DAD7C01B-5753-4F42-9216-BF99EB23C275}"/>
    <cellStyle name="Valuta 2 2 3 3 3 6 2 2" xfId="44168" xr:uid="{7A6FFA22-6D85-487A-A61C-6F6A2A7E604B}"/>
    <cellStyle name="Valuta 2 2 3 3 3 6 3" xfId="17096" xr:uid="{871FFB0A-D3B8-4760-A772-D0AA0BE9FE88}"/>
    <cellStyle name="Valuta 2 2 3 3 3 6 4" xfId="35143" xr:uid="{32DEA1A1-6DB5-48FE-B705-AAE287D2BC0D}"/>
    <cellStyle name="Valuta 2 2 3 3 3 7" xfId="9921" xr:uid="{936EB3A8-DB76-43B8-9AC3-E51094500D7B}"/>
    <cellStyle name="Valuta 2 2 3 3 3 7 2" xfId="31813" xr:uid="{B3EBBA0E-E7FB-4704-BD48-542E6C57878E}"/>
    <cellStyle name="Valuta 2 2 3 3 3 7 2 2" xfId="49859" xr:uid="{ED27FF33-56AD-4EA8-A8BA-2F3DE08A8070}"/>
    <cellStyle name="Valuta 2 2 3 3 3 7 3" xfId="22787" xr:uid="{BF927EE1-25F8-4143-95D4-D1A13E007264}"/>
    <cellStyle name="Valuta 2 2 3 3 3 7 4" xfId="40834" xr:uid="{DCF2C3C4-512D-4251-AD45-51ADD628985A}"/>
    <cellStyle name="Valuta 2 2 3 3 3 8" xfId="10694" xr:uid="{7A362C2B-A243-4E65-8264-36731604C534}"/>
    <cellStyle name="Valuta 2 2 3 3 3 8 2" xfId="23563" xr:uid="{E933F0A4-2C56-43E2-8823-2C76A54056EF}"/>
    <cellStyle name="Valuta 2 2 3 3 3 8 3" xfId="41609" xr:uid="{381F8EA4-08DC-4152-B602-1D0330CA79DB}"/>
    <cellStyle name="Valuta 2 2 3 3 3 9" xfId="14537" xr:uid="{8C162698-BFAE-410C-92CA-6AB599AEDCF1}"/>
    <cellStyle name="Valuta 2 2 3 3 4" xfId="1821" xr:uid="{E3B93100-1D3E-44D8-B976-D76734B3F471}"/>
    <cellStyle name="Valuta 2 2 3 3 4 2" xfId="2864" xr:uid="{C3652942-D401-4247-AC70-825F87D966DB}"/>
    <cellStyle name="Valuta 2 2 3 3 4 2 2" xfId="6014" xr:uid="{83A6830C-ED8B-406A-A257-212C385C5973}"/>
    <cellStyle name="Valuta 2 2 3 3 4 2 2 2" xfId="27937" xr:uid="{52347A2C-37D1-4851-820E-986919CFB496}"/>
    <cellStyle name="Valuta 2 2 3 3 4 2 2 2 2" xfId="45983" xr:uid="{6635D40F-F5FE-430C-AD10-15F47BFD603F}"/>
    <cellStyle name="Valuta 2 2 3 3 4 2 2 3" xfId="18911" xr:uid="{DACBFACF-F0B5-4F46-ABDB-CEA26DB3875F}"/>
    <cellStyle name="Valuta 2 2 3 3 4 2 2 4" xfId="36958" xr:uid="{33C1B9F5-0B02-4B45-9A02-D4056CE433A9}"/>
    <cellStyle name="Valuta 2 2 3 3 4 2 3" xfId="12509" xr:uid="{051FA87E-9F80-40DE-AE78-6F9858AEF68C}"/>
    <cellStyle name="Valuta 2 2 3 3 4 2 3 2" xfId="24827" xr:uid="{1B5337F1-96D3-42BD-8A7D-6CA6C1E8533F}"/>
    <cellStyle name="Valuta 2 2 3 3 4 2 3 3" xfId="42873" xr:uid="{C204743A-4204-4188-BC95-F87778B5ECAD}"/>
    <cellStyle name="Valuta 2 2 3 3 4 2 4" xfId="15801" xr:uid="{CC7550A2-D5B7-4547-A8BE-7A3C6498552E}"/>
    <cellStyle name="Valuta 2 2 3 3 4 2 5" xfId="33848" xr:uid="{D49D825D-49D3-4156-8444-599CB9D516AA}"/>
    <cellStyle name="Valuta 2 2 3 3 4 2 6" xfId="52464" xr:uid="{E2EFEDCA-6D94-4228-AF85-766D2300A098}"/>
    <cellStyle name="Valuta 2 2 3 3 4 3" xfId="7595" xr:uid="{F141CB11-7F46-4872-8A22-1BBDF2B99491}"/>
    <cellStyle name="Valuta 2 2 3 3 4 3 2" xfId="29493" xr:uid="{C99852ED-DD07-40A3-ABED-676966D726AA}"/>
    <cellStyle name="Valuta 2 2 3 3 4 3 2 2" xfId="47539" xr:uid="{31D39088-46DC-4D1F-8332-C5BFE057971C}"/>
    <cellStyle name="Valuta 2 2 3 3 4 3 3" xfId="20467" xr:uid="{FA473353-63FB-431C-998E-B01C08DE79E0}"/>
    <cellStyle name="Valuta 2 2 3 3 4 3 4" xfId="38514" xr:uid="{0A129441-36ED-43EE-8DCD-73EC5FF08875}"/>
    <cellStyle name="Valuta 2 2 3 3 4 4" xfId="9143" xr:uid="{A74E47FA-BAB4-44B8-8A29-E36B4F4175ED}"/>
    <cellStyle name="Valuta 2 2 3 3 4 4 2" xfId="31035" xr:uid="{4049D196-B148-4A04-935D-65AAAC570B91}"/>
    <cellStyle name="Valuta 2 2 3 3 4 4 2 2" xfId="49081" xr:uid="{219C0264-429A-49CF-AAA4-23A82E32F1BF}"/>
    <cellStyle name="Valuta 2 2 3 3 4 4 3" xfId="22009" xr:uid="{A1FF5300-EF07-4469-985D-EC8C49B0AE11}"/>
    <cellStyle name="Valuta 2 2 3 3 4 4 4" xfId="40056" xr:uid="{7CFCCF34-AA00-4852-A43E-04B808839B66}"/>
    <cellStyle name="Valuta 2 2 3 3 4 5" xfId="4461" xr:uid="{57F4E58B-BC1F-4385-BC96-B8EA6B5AD372}"/>
    <cellStyle name="Valuta 2 2 3 3 4 5 2" xfId="26385" xr:uid="{3DD76BED-EF09-4F09-91EE-37E28C0B081C}"/>
    <cellStyle name="Valuta 2 2 3 3 4 5 2 2" xfId="44431" xr:uid="{56CB9897-7FF5-45FC-968F-CD59093B779A}"/>
    <cellStyle name="Valuta 2 2 3 3 4 5 3" xfId="17359" xr:uid="{0C7705D3-81A2-4DCA-B551-92BC8D20C5D0}"/>
    <cellStyle name="Valuta 2 2 3 3 4 5 4" xfId="35406" xr:uid="{3F1393B3-B752-4EAB-9AAC-830947FEAED7}"/>
    <cellStyle name="Valuta 2 2 3 3 4 6" xfId="10957" xr:uid="{AB0C2849-4D17-481C-9E0B-303E251FE9C3}"/>
    <cellStyle name="Valuta 2 2 3 3 4 6 2" xfId="23811" xr:uid="{17282B6C-58FD-4CA5-B27B-EF0F2D00535C}"/>
    <cellStyle name="Valuta 2 2 3 3 4 6 3" xfId="41857" xr:uid="{EB42A9F7-1502-49BD-B232-09395A01788B}"/>
    <cellStyle name="Valuta 2 2 3 3 4 7" xfId="14785" xr:uid="{7A8726A6-851B-41E6-8871-E7D1E3843B77}"/>
    <cellStyle name="Valuta 2 2 3 3 4 8" xfId="32832" xr:uid="{46F921BE-A8CA-46D0-B4B6-54AC866A5F9C}"/>
    <cellStyle name="Valuta 2 2 3 3 4 9" xfId="50912" xr:uid="{A5D6ABC8-6200-45EE-82E2-B0E0CE21AE00}"/>
    <cellStyle name="Valuta 2 2 3 3 5" xfId="2077" xr:uid="{C2B6D23F-8BD5-41E2-B10B-B4EF498D2317}"/>
    <cellStyle name="Valuta 2 2 3 3 5 2" xfId="5237" xr:uid="{C3F4E6D5-5818-4D89-AE49-0D5F7DB6138D}"/>
    <cellStyle name="Valuta 2 2 3 3 5 2 2" xfId="27161" xr:uid="{7646D43F-89D7-46EE-9148-3566DF5DA366}"/>
    <cellStyle name="Valuta 2 2 3 3 5 2 2 2" xfId="45207" xr:uid="{DBF2FD5C-0874-442A-ACBC-92EE41476431}"/>
    <cellStyle name="Valuta 2 2 3 3 5 2 3" xfId="18135" xr:uid="{D8BC98B2-8B8D-46BE-A567-009EB84EACAC}"/>
    <cellStyle name="Valuta 2 2 3 3 5 2 4" xfId="36182" xr:uid="{29442DF8-895A-44C2-9718-0007D162EB43}"/>
    <cellStyle name="Valuta 2 2 3 3 5 3" xfId="11733" xr:uid="{390CE864-02CE-4859-814F-9D0A37966CF4}"/>
    <cellStyle name="Valuta 2 2 3 3 5 3 2" xfId="24051" xr:uid="{8574B01C-5E5F-4B0A-9607-7FEBF08581AE}"/>
    <cellStyle name="Valuta 2 2 3 3 5 3 3" xfId="42097" xr:uid="{03590C7C-7380-4DC9-9ABC-00D0A1F98A4C}"/>
    <cellStyle name="Valuta 2 2 3 3 5 4" xfId="15025" xr:uid="{C8A28767-2292-49A1-BCF7-5940BD247E02}"/>
    <cellStyle name="Valuta 2 2 3 3 5 5" xfId="33072" xr:uid="{57799DD0-5437-417D-A6E6-D16395D7D851}"/>
    <cellStyle name="Valuta 2 2 3 3 5 6" xfId="51688" xr:uid="{EC0DD464-530B-4CB1-A32F-A7FD600C3540}"/>
    <cellStyle name="Valuta 2 2 3 3 6" xfId="6819" xr:uid="{9FBBAE9D-6C95-4602-8CB8-20DFA4C26A31}"/>
    <cellStyle name="Valuta 2 2 3 3 6 2" xfId="13293" xr:uid="{B0914A7E-C2C1-4924-99EB-ECD319581F19}"/>
    <cellStyle name="Valuta 2 2 3 3 6 2 2" xfId="28717" xr:uid="{AC134381-5C1F-4870-8B83-28C6793FB752}"/>
    <cellStyle name="Valuta 2 2 3 3 6 2 3" xfId="46763" xr:uid="{0412FE5F-A442-4059-BE74-76F1D11E0E87}"/>
    <cellStyle name="Valuta 2 2 3 3 6 3" xfId="19691" xr:uid="{3E2061E0-A7AB-49A3-9517-B406B6B64DF5}"/>
    <cellStyle name="Valuta 2 2 3 3 6 4" xfId="37738" xr:uid="{91667E18-C77C-4B74-AEB4-7AF86CE0C9BA}"/>
    <cellStyle name="Valuta 2 2 3 3 6 5" xfId="53248" xr:uid="{99F66522-C9F6-4C85-B2BC-794DE5B46113}"/>
    <cellStyle name="Valuta 2 2 3 3 7" xfId="8383" xr:uid="{2D1B2802-6527-4BD4-903E-1A7FE4E6B7C9}"/>
    <cellStyle name="Valuta 2 2 3 3 7 2" xfId="13536" xr:uid="{43C78BB4-9D8E-4BE3-ACF9-925C449FDA39}"/>
    <cellStyle name="Valuta 2 2 3 3 7 2 2" xfId="30275" xr:uid="{560652F6-EE52-4A37-BC58-CA386DDFE5AF}"/>
    <cellStyle name="Valuta 2 2 3 3 7 2 3" xfId="48321" xr:uid="{768AC5DE-8394-481D-BF06-EF5CA70471EF}"/>
    <cellStyle name="Valuta 2 2 3 3 7 3" xfId="21249" xr:uid="{1D5EF231-58DB-4031-9FE9-C11B2AB0D3E0}"/>
    <cellStyle name="Valuta 2 2 3 3 7 4" xfId="39296" xr:uid="{CCF95EA7-8E95-4010-9162-43A06A3B3BE7}"/>
    <cellStyle name="Valuta 2 2 3 3 7 5" xfId="53490" xr:uid="{4E664FD2-E0D8-48B5-AE61-56C877A5CB43}"/>
    <cellStyle name="Valuta 2 2 3 3 8" xfId="3685" xr:uid="{75CD5B6D-EF52-4B4F-846E-B3F974EF6EE7}"/>
    <cellStyle name="Valuta 2 2 3 3 8 2" xfId="13775" xr:uid="{F5F3F0A2-22DE-47D3-9E8D-7D462DFBC7C3}"/>
    <cellStyle name="Valuta 2 2 3 3 8 2 2" xfId="25609" xr:uid="{0F138E4C-7C54-45E1-BF6E-62FFC471C889}"/>
    <cellStyle name="Valuta 2 2 3 3 8 2 3" xfId="43655" xr:uid="{DF321C92-AB14-490E-8B05-7980EB24FF75}"/>
    <cellStyle name="Valuta 2 2 3 3 8 3" xfId="16583" xr:uid="{06E5C835-3BBB-45FD-9149-BA4FF2DFFD7C}"/>
    <cellStyle name="Valuta 2 2 3 3 8 4" xfId="34630" xr:uid="{90D88746-91C5-4F37-9DEF-DE823A764C13}"/>
    <cellStyle name="Valuta 2 2 3 3 8 5" xfId="53729" xr:uid="{1D7B1D50-8CE1-40C8-874D-1A1A5C303778}"/>
    <cellStyle name="Valuta 2 2 3 3 9" xfId="9407" xr:uid="{D7B909C9-55E0-4A6A-A4BD-95856916B10F}"/>
    <cellStyle name="Valuta 2 2 3 3 9 2" xfId="31299" xr:uid="{E71C575A-3B8F-41DB-9098-83FF210F3C95}"/>
    <cellStyle name="Valuta 2 2 3 3 9 2 2" xfId="49345" xr:uid="{011AAD12-4EDF-4405-AE15-F2CEDF9AC82A}"/>
    <cellStyle name="Valuta 2 2 3 3 9 3" xfId="22273" xr:uid="{550BEF87-2C52-4ACC-A012-06A10708E17C}"/>
    <cellStyle name="Valuta 2 2 3 3 9 4" xfId="40320" xr:uid="{02CD2C22-CC90-4407-8412-64F7FD96BF80}"/>
    <cellStyle name="Valuta 2 2 3 4" xfId="466" xr:uid="{00000000-0005-0000-0000-0000EE000000}"/>
    <cellStyle name="Valuta 2 2 3 4 10" xfId="32351" xr:uid="{B0936863-3232-4669-A3EA-428824599390}"/>
    <cellStyle name="Valuta 2 2 3 4 11" xfId="50416" xr:uid="{533FB67A-76A4-4097-A051-E6B6DC0A810C}"/>
    <cellStyle name="Valuta 2 2 3 4 12" xfId="1221" xr:uid="{D5679823-B963-4229-96FC-1764D8B2A8FC}"/>
    <cellStyle name="Valuta 2 2 3 4 13" xfId="54279" xr:uid="{6BC3C7EA-97A1-411C-9B7C-A9A25BCAE4E8}"/>
    <cellStyle name="Valuta 2 2 3 4 2" xfId="3144" xr:uid="{2805BBFB-1297-4E8C-8DAE-99233EA23475}"/>
    <cellStyle name="Valuta 2 2 3 4 2 2" xfId="6294" xr:uid="{64E35408-515F-487A-BC1A-3EF4C7801342}"/>
    <cellStyle name="Valuta 2 2 3 4 2 2 2" xfId="12789" xr:uid="{123CB1FD-EFD0-4F11-B822-99D557E832A6}"/>
    <cellStyle name="Valuta 2 2 3 4 2 2 2 2" xfId="28217" xr:uid="{1BA1D99A-0FE7-46B8-BE70-CEF19DFAF4F7}"/>
    <cellStyle name="Valuta 2 2 3 4 2 2 2 3" xfId="46263" xr:uid="{847F3528-7D9D-4D4B-A986-43F3EA022B26}"/>
    <cellStyle name="Valuta 2 2 3 4 2 2 3" xfId="19191" xr:uid="{4B4FF52C-F09D-472E-84DE-31D6B16B29D1}"/>
    <cellStyle name="Valuta 2 2 3 4 2 2 4" xfId="37238" xr:uid="{941D6E11-91B4-49FE-A93F-F47B9C360CFC}"/>
    <cellStyle name="Valuta 2 2 3 4 2 2 5" xfId="52744" xr:uid="{84897947-82C7-4583-8105-01BD49264C2B}"/>
    <cellStyle name="Valuta 2 2 3 4 2 3" xfId="7875" xr:uid="{5EBDC454-938F-44DC-B922-87E929EF08B4}"/>
    <cellStyle name="Valuta 2 2 3 4 2 3 2" xfId="29773" xr:uid="{8BEC008A-B773-404D-A17D-74FE2BF0D302}"/>
    <cellStyle name="Valuta 2 2 3 4 2 3 2 2" xfId="47819" xr:uid="{DCE8C53B-ACCB-46D3-8BC4-6BE34815DE07}"/>
    <cellStyle name="Valuta 2 2 3 4 2 3 3" xfId="20747" xr:uid="{DE25EF0E-3161-4D67-9E55-B4D887A61EE6}"/>
    <cellStyle name="Valuta 2 2 3 4 2 3 4" xfId="38794" xr:uid="{2E3236A3-E37F-4965-8DFB-7F95A44EED96}"/>
    <cellStyle name="Valuta 2 2 3 4 2 4" xfId="4741" xr:uid="{0B8C5EA8-FF96-468D-85FA-9A1D683805DF}"/>
    <cellStyle name="Valuta 2 2 3 4 2 4 2" xfId="26665" xr:uid="{0F1C6F32-D393-47B4-B815-6CD4D0E450E9}"/>
    <cellStyle name="Valuta 2 2 3 4 2 4 2 2" xfId="44711" xr:uid="{42E96ED9-924B-4F63-BDE7-401E441E021B}"/>
    <cellStyle name="Valuta 2 2 3 4 2 4 3" xfId="17639" xr:uid="{FC62ADBE-7BC4-4197-91BA-3F2B96A567FA}"/>
    <cellStyle name="Valuta 2 2 3 4 2 4 4" xfId="35686" xr:uid="{280E0B87-5E38-4EEE-9813-71B1EA46F1C8}"/>
    <cellStyle name="Valuta 2 2 3 4 2 5" xfId="11237" xr:uid="{149A1315-A483-46CB-969A-87CE3EFE01A2}"/>
    <cellStyle name="Valuta 2 2 3 4 2 5 2" xfId="25107" xr:uid="{B2BAE5C7-2ED4-4CFE-8C5E-1689A067E0EC}"/>
    <cellStyle name="Valuta 2 2 3 4 2 5 3" xfId="43153" xr:uid="{F08B37D4-0777-4305-B797-A035FCB20BE3}"/>
    <cellStyle name="Valuta 2 2 3 4 2 6" xfId="16081" xr:uid="{72CCB721-7401-401A-9673-F30B5F35DCA4}"/>
    <cellStyle name="Valuta 2 2 3 4 2 7" xfId="34128" xr:uid="{D366F0BD-2507-484E-9D04-5C39CFEF0AAE}"/>
    <cellStyle name="Valuta 2 2 3 4 2 8" xfId="51192" xr:uid="{ECB3F252-05ED-4BA8-BD5A-19B5306046CC}"/>
    <cellStyle name="Valuta 2 2 3 4 3" xfId="2358" xr:uid="{48A5601F-20E9-488F-B92C-750C45CC5BBA}"/>
    <cellStyle name="Valuta 2 2 3 4 3 2" xfId="5517" xr:uid="{178A4C35-C907-47FA-8025-CDE58C09E239}"/>
    <cellStyle name="Valuta 2 2 3 4 3 2 2" xfId="27441" xr:uid="{C8A84C96-E350-44C1-8F38-7D6B8A4AE646}"/>
    <cellStyle name="Valuta 2 2 3 4 3 2 2 2" xfId="45487" xr:uid="{73331CDB-DF38-4C45-ADF4-8F2B945DB214}"/>
    <cellStyle name="Valuta 2 2 3 4 3 2 3" xfId="18415" xr:uid="{21029AC3-7A00-46B2-B5CA-913CA93639E5}"/>
    <cellStyle name="Valuta 2 2 3 4 3 2 4" xfId="36462" xr:uid="{C749BB79-D7A1-4935-ACF9-F62A403999FB}"/>
    <cellStyle name="Valuta 2 2 3 4 3 3" xfId="12013" xr:uid="{7187BFA0-3C67-4D83-8CB0-9C95AD9E67B1}"/>
    <cellStyle name="Valuta 2 2 3 4 3 3 2" xfId="24331" xr:uid="{4DC56987-956B-4F50-9BEF-760682EC73DA}"/>
    <cellStyle name="Valuta 2 2 3 4 3 3 3" xfId="42377" xr:uid="{EDBCAF4F-3097-4D3F-B508-BCC0305AAFE6}"/>
    <cellStyle name="Valuta 2 2 3 4 3 4" xfId="15305" xr:uid="{4A5A5AE1-3980-46F1-B700-1F8B40AE65E4}"/>
    <cellStyle name="Valuta 2 2 3 4 3 5" xfId="33352" xr:uid="{71CB526E-82D3-4A2A-A0BE-F2969056CB3B}"/>
    <cellStyle name="Valuta 2 2 3 4 3 6" xfId="51968" xr:uid="{1ACBB900-6A5B-4E43-B9E9-C69B7BC90844}"/>
    <cellStyle name="Valuta 2 2 3 4 4" xfId="7099" xr:uid="{DAD59A5F-D53C-4BBD-991B-B4C4A2E1ADB9}"/>
    <cellStyle name="Valuta 2 2 3 4 4 2" xfId="28997" xr:uid="{C29A5942-F984-463A-9079-4431E85200C8}"/>
    <cellStyle name="Valuta 2 2 3 4 4 2 2" xfId="47043" xr:uid="{E29DD36C-0648-4777-86A1-437DD7C1FF2D}"/>
    <cellStyle name="Valuta 2 2 3 4 4 3" xfId="19971" xr:uid="{AFE72EA3-5449-4EDD-9998-185002BC261B}"/>
    <cellStyle name="Valuta 2 2 3 4 4 4" xfId="38018" xr:uid="{4E455AA3-4383-4C27-92E0-3EAC91A09300}"/>
    <cellStyle name="Valuta 2 2 3 4 5" xfId="8663" xr:uid="{A5AEC7A9-5A86-4BDA-9EB7-21ABAAA8003F}"/>
    <cellStyle name="Valuta 2 2 3 4 5 2" xfId="30555" xr:uid="{D29E6761-9448-49A6-AAC2-96C430D0F0AB}"/>
    <cellStyle name="Valuta 2 2 3 4 5 2 2" xfId="48601" xr:uid="{70D4A449-D941-403D-AD92-6F70A56F3FF8}"/>
    <cellStyle name="Valuta 2 2 3 4 5 3" xfId="21529" xr:uid="{CC001CBE-2479-4FBD-BE10-B217CA952772}"/>
    <cellStyle name="Valuta 2 2 3 4 5 4" xfId="39576" xr:uid="{4CEF06B7-338D-4AB0-B363-503A9DA6051F}"/>
    <cellStyle name="Valuta 2 2 3 4 6" xfId="3965" xr:uid="{F9B51024-3989-41D1-98B1-DA7CF3651A5C}"/>
    <cellStyle name="Valuta 2 2 3 4 6 2" xfId="25889" xr:uid="{0C679174-C899-46F2-A633-543C6722ACCC}"/>
    <cellStyle name="Valuta 2 2 3 4 6 2 2" xfId="43935" xr:uid="{AD831E44-455C-4E90-9234-94B3D521DA61}"/>
    <cellStyle name="Valuta 2 2 3 4 6 3" xfId="16863" xr:uid="{0471C360-E375-4506-AC3D-3839640B09CE}"/>
    <cellStyle name="Valuta 2 2 3 4 6 4" xfId="34910" xr:uid="{85DDEF4B-9FEE-4EC4-9981-1954222ED0A5}"/>
    <cellStyle name="Valuta 2 2 3 4 7" xfId="9688" xr:uid="{D33B5F8A-E2CA-4280-BFA1-161C5FCBB6BE}"/>
    <cellStyle name="Valuta 2 2 3 4 7 2" xfId="31580" xr:uid="{82A81734-A0B2-4E81-ACD2-F52307416006}"/>
    <cellStyle name="Valuta 2 2 3 4 7 2 2" xfId="49626" xr:uid="{AAB74A11-20E6-4548-8516-3366A4B685E4}"/>
    <cellStyle name="Valuta 2 2 3 4 7 3" xfId="22554" xr:uid="{8A8F7102-096A-4BBE-BDE0-FC3D816AB494}"/>
    <cellStyle name="Valuta 2 2 3 4 7 4" xfId="40601" xr:uid="{BC32CC05-EB9A-47E3-8132-9B870F4CD1C1}"/>
    <cellStyle name="Valuta 2 2 3 4 8" xfId="10461" xr:uid="{F9060A89-4FF1-4106-966E-C2FCE1487680}"/>
    <cellStyle name="Valuta 2 2 3 4 8 2" xfId="23330" xr:uid="{B5238034-F340-42ED-8B0A-E1E65858EBD9}"/>
    <cellStyle name="Valuta 2 2 3 4 8 3" xfId="41376" xr:uid="{EC9C72FA-6B55-45E0-A7E3-22FBF392D95D}"/>
    <cellStyle name="Valuta 2 2 3 4 9" xfId="14304" xr:uid="{48E4D314-ADAC-4D57-9688-0C72EFABA357}"/>
    <cellStyle name="Valuta 2 2 3 5" xfId="698" xr:uid="{28A8AFBE-4461-4A0B-86F0-4E873CD6158D}"/>
    <cellStyle name="Valuta 2 2 3 5 10" xfId="32581" xr:uid="{686BBFD6-B375-49A7-9222-853EE869BE16}"/>
    <cellStyle name="Valuta 2 2 3 5 11" xfId="50646" xr:uid="{8A4B988A-5687-41A4-8ECB-BC65E5C3F56F}"/>
    <cellStyle name="Valuta 2 2 3 5 12" xfId="1452" xr:uid="{5E786DE7-C869-4279-AAF9-1124764A40BB}"/>
    <cellStyle name="Valuta 2 2 3 5 13" xfId="54509" xr:uid="{15A2986F-A652-49FF-BEDD-45E30EFE6655}"/>
    <cellStyle name="Valuta 2 2 3 5 2" xfId="3374" xr:uid="{1EDD9068-F211-4830-8A46-C73F3BB5C97D}"/>
    <cellStyle name="Valuta 2 2 3 5 2 2" xfId="6524" xr:uid="{D4F396F4-C8A1-4660-B50D-C7130035C4BF}"/>
    <cellStyle name="Valuta 2 2 3 5 2 2 2" xfId="13019" xr:uid="{FC57D082-E4CC-444F-96E7-484DE282C2BD}"/>
    <cellStyle name="Valuta 2 2 3 5 2 2 2 2" xfId="28447" xr:uid="{8BA0C6E9-E024-4890-BE5E-35EC9F5ABAFE}"/>
    <cellStyle name="Valuta 2 2 3 5 2 2 2 3" xfId="46493" xr:uid="{86BDCD9E-DC96-45C6-A7B7-81BB096F5442}"/>
    <cellStyle name="Valuta 2 2 3 5 2 2 3" xfId="19421" xr:uid="{F023A315-B00A-4145-A01C-E0199CEAA32A}"/>
    <cellStyle name="Valuta 2 2 3 5 2 2 4" xfId="37468" xr:uid="{681D7335-D4A2-4485-94FA-1A345FFF32F9}"/>
    <cellStyle name="Valuta 2 2 3 5 2 2 5" xfId="52974" xr:uid="{7E6553EB-398E-4D6D-8A4F-D867332217BD}"/>
    <cellStyle name="Valuta 2 2 3 5 2 3" xfId="8105" xr:uid="{20BC17CF-F5DE-4F84-B5C4-A6DB14CAF9C9}"/>
    <cellStyle name="Valuta 2 2 3 5 2 3 2" xfId="30003" xr:uid="{D1E4483D-CBC2-45AF-AD96-3610B45CD1ED}"/>
    <cellStyle name="Valuta 2 2 3 5 2 3 2 2" xfId="48049" xr:uid="{27063871-7AEF-4F13-BCFB-9855E1A9C155}"/>
    <cellStyle name="Valuta 2 2 3 5 2 3 3" xfId="20977" xr:uid="{C2E39C5A-5D2F-4039-9D86-742619FCC389}"/>
    <cellStyle name="Valuta 2 2 3 5 2 3 4" xfId="39024" xr:uid="{93D254BE-A9D5-4E00-BC01-18105CF5EDD0}"/>
    <cellStyle name="Valuta 2 2 3 5 2 4" xfId="4971" xr:uid="{7A7AE2E7-3144-45E1-B0B1-4ADE0CBD3F33}"/>
    <cellStyle name="Valuta 2 2 3 5 2 4 2" xfId="26895" xr:uid="{AF93A237-2A95-4EEF-9910-4852514A9602}"/>
    <cellStyle name="Valuta 2 2 3 5 2 4 2 2" xfId="44941" xr:uid="{1D030DB1-9355-4D7C-8B85-9F30DBC7E028}"/>
    <cellStyle name="Valuta 2 2 3 5 2 4 3" xfId="17869" xr:uid="{263BA2B6-C52E-472F-9062-C4CC5C15F70D}"/>
    <cellStyle name="Valuta 2 2 3 5 2 4 4" xfId="35916" xr:uid="{AF75D97D-1A46-4838-A555-26292F186C4E}"/>
    <cellStyle name="Valuta 2 2 3 5 2 5" xfId="11467" xr:uid="{A179228F-CCE8-45FC-975C-17CE4CDFEA24}"/>
    <cellStyle name="Valuta 2 2 3 5 2 5 2" xfId="25337" xr:uid="{B2DF64DA-AA74-40E5-8736-701031AF9FE7}"/>
    <cellStyle name="Valuta 2 2 3 5 2 5 3" xfId="43383" xr:uid="{554421AB-4A6F-42E9-BA3D-07FD5EAB92BE}"/>
    <cellStyle name="Valuta 2 2 3 5 2 6" xfId="16311" xr:uid="{6F29A38D-F312-44D3-ABD4-84BED87EE069}"/>
    <cellStyle name="Valuta 2 2 3 5 2 7" xfId="34358" xr:uid="{5852E6C6-030E-49C5-BA96-1BA74060A7D6}"/>
    <cellStyle name="Valuta 2 2 3 5 2 8" xfId="51422" xr:uid="{48B9E85D-40D0-49D4-B76C-DB49B16EC02A}"/>
    <cellStyle name="Valuta 2 2 3 5 3" xfId="2588" xr:uid="{9ADA5F57-5FFF-47AD-89DC-5AFB112D91DB}"/>
    <cellStyle name="Valuta 2 2 3 5 3 2" xfId="5747" xr:uid="{E555582A-1015-400F-8BC7-DFD876F7CCAD}"/>
    <cellStyle name="Valuta 2 2 3 5 3 2 2" xfId="27671" xr:uid="{D35BEF01-E7FB-4725-BEAF-FB6846586512}"/>
    <cellStyle name="Valuta 2 2 3 5 3 2 2 2" xfId="45717" xr:uid="{A2BDDC06-9FB4-4933-93EA-19AF1FBD7F62}"/>
    <cellStyle name="Valuta 2 2 3 5 3 2 3" xfId="18645" xr:uid="{C7D1AA7B-4C03-4B6E-91B5-1CE9849A0CF4}"/>
    <cellStyle name="Valuta 2 2 3 5 3 2 4" xfId="36692" xr:uid="{29E59CF4-1B23-4813-A8C9-2353DFD62F13}"/>
    <cellStyle name="Valuta 2 2 3 5 3 3" xfId="12243" xr:uid="{BB003720-A2BB-45FF-9F60-3D6D099A45A6}"/>
    <cellStyle name="Valuta 2 2 3 5 3 3 2" xfId="24561" xr:uid="{C20C2A13-F389-46E6-82F0-AAD448203FB8}"/>
    <cellStyle name="Valuta 2 2 3 5 3 3 3" xfId="42607" xr:uid="{0508B929-4605-4B6C-942A-D2684E34A52E}"/>
    <cellStyle name="Valuta 2 2 3 5 3 4" xfId="15535" xr:uid="{CE9C762B-BD20-4EA5-85E3-81EA9C8551D0}"/>
    <cellStyle name="Valuta 2 2 3 5 3 5" xfId="33582" xr:uid="{6482B5A1-924F-429D-890B-9DD6DB4DF1E3}"/>
    <cellStyle name="Valuta 2 2 3 5 3 6" xfId="52198" xr:uid="{0CEA98C3-1377-47E6-8D60-7C188DE86F37}"/>
    <cellStyle name="Valuta 2 2 3 5 4" xfId="7329" xr:uid="{EA2747A7-4699-4905-91EA-3C2915595043}"/>
    <cellStyle name="Valuta 2 2 3 5 4 2" xfId="29227" xr:uid="{DEFFC836-24C6-4DCE-A466-D645C76BEB9C}"/>
    <cellStyle name="Valuta 2 2 3 5 4 2 2" xfId="47273" xr:uid="{7BEFC48D-21D5-4385-9D94-31E46CE43C76}"/>
    <cellStyle name="Valuta 2 2 3 5 4 3" xfId="20201" xr:uid="{213BF4BA-F3A7-4828-B5DD-3353B1E756FA}"/>
    <cellStyle name="Valuta 2 2 3 5 4 4" xfId="38248" xr:uid="{80D585F0-9832-4C16-B29B-61B9EE6CCD7E}"/>
    <cellStyle name="Valuta 2 2 3 5 5" xfId="8893" xr:uid="{D1115CDC-A761-41EF-9294-A5E66F6788DD}"/>
    <cellStyle name="Valuta 2 2 3 5 5 2" xfId="30785" xr:uid="{E5D6E8C5-47A5-400C-BD8C-0171CF858C1B}"/>
    <cellStyle name="Valuta 2 2 3 5 5 2 2" xfId="48831" xr:uid="{5E90CA71-D898-484E-A310-3BFF7BF99530}"/>
    <cellStyle name="Valuta 2 2 3 5 5 3" xfId="21759" xr:uid="{09F4914B-3ED8-45DB-90E0-E4ECC89628A0}"/>
    <cellStyle name="Valuta 2 2 3 5 5 4" xfId="39806" xr:uid="{5EA4CEA5-CA1E-4D59-B999-EEA7728A472D}"/>
    <cellStyle name="Valuta 2 2 3 5 6" xfId="4195" xr:uid="{8814B1C0-BB30-43B0-8101-FAFD5C387D79}"/>
    <cellStyle name="Valuta 2 2 3 5 6 2" xfId="26119" xr:uid="{052275E7-1EF4-4542-B8F4-9F4AD8EFF952}"/>
    <cellStyle name="Valuta 2 2 3 5 6 2 2" xfId="44165" xr:uid="{B6A8675F-8B0F-486A-B7B3-E32C7DEE41C8}"/>
    <cellStyle name="Valuta 2 2 3 5 6 3" xfId="17093" xr:uid="{D8AA8A0F-CF9E-43BF-B064-2757D9F26CA5}"/>
    <cellStyle name="Valuta 2 2 3 5 6 4" xfId="35140" xr:uid="{0396247D-19A3-4AC1-893A-637CEAEF6F9D}"/>
    <cellStyle name="Valuta 2 2 3 5 7" xfId="9918" xr:uid="{88F584C5-CE1D-46C4-9DAE-0C2F515ECEEF}"/>
    <cellStyle name="Valuta 2 2 3 5 7 2" xfId="31810" xr:uid="{ADC6A0AE-8AF5-4248-A3B2-7964CA94D508}"/>
    <cellStyle name="Valuta 2 2 3 5 7 2 2" xfId="49856" xr:uid="{74F08619-B903-4412-ADFF-12291F426AD3}"/>
    <cellStyle name="Valuta 2 2 3 5 7 3" xfId="22784" xr:uid="{EFEAF4CF-5FFA-42E7-8F04-16D69055ED84}"/>
    <cellStyle name="Valuta 2 2 3 5 7 4" xfId="40831" xr:uid="{78C1AEB4-AF42-43EA-8EA4-8F9662B948B8}"/>
    <cellStyle name="Valuta 2 2 3 5 8" xfId="10691" xr:uid="{86F77FC4-20DE-433B-833D-C7B0859BCF54}"/>
    <cellStyle name="Valuta 2 2 3 5 8 2" xfId="23560" xr:uid="{01D989F3-C2A2-4DFA-B964-F6B2CA533B25}"/>
    <cellStyle name="Valuta 2 2 3 5 8 3" xfId="41606" xr:uid="{BACE6D60-99F8-40F6-B34A-78A810A1B88E}"/>
    <cellStyle name="Valuta 2 2 3 5 9" xfId="14534" xr:uid="{F6F31E69-34C4-46CB-ACAB-311F6552E93F}"/>
    <cellStyle name="Valuta 2 2 3 6" xfId="1818" xr:uid="{B5FEFD36-3761-433B-A5BB-4AD0F0FB0705}"/>
    <cellStyle name="Valuta 2 2 3 6 2" xfId="2861" xr:uid="{A41DEB0D-0503-43CA-B850-652D3743CD3F}"/>
    <cellStyle name="Valuta 2 2 3 6 2 2" xfId="6011" xr:uid="{6659F2AA-2228-4698-BD26-9060E885A788}"/>
    <cellStyle name="Valuta 2 2 3 6 2 2 2" xfId="27934" xr:uid="{9ACC2BD7-9977-4B6D-A1F5-233266297BE0}"/>
    <cellStyle name="Valuta 2 2 3 6 2 2 2 2" xfId="45980" xr:uid="{955399CC-B314-4388-929C-8842A9F25D1B}"/>
    <cellStyle name="Valuta 2 2 3 6 2 2 3" xfId="18908" xr:uid="{751C4159-796A-4D03-B465-FC1D649B5687}"/>
    <cellStyle name="Valuta 2 2 3 6 2 2 4" xfId="36955" xr:uid="{893B1945-6EEE-41A1-8779-9CACB83E72A2}"/>
    <cellStyle name="Valuta 2 2 3 6 2 3" xfId="12506" xr:uid="{A2EACB98-4AE3-47B1-A677-9C02B9A0E538}"/>
    <cellStyle name="Valuta 2 2 3 6 2 3 2" xfId="24824" xr:uid="{BD4E1C8A-05AF-43B4-8FEB-1838AD5DDFA8}"/>
    <cellStyle name="Valuta 2 2 3 6 2 3 3" xfId="42870" xr:uid="{492AB0FD-009E-458B-914E-99C470211361}"/>
    <cellStyle name="Valuta 2 2 3 6 2 4" xfId="15798" xr:uid="{B622AE97-1371-41CF-8125-8DCC67F355FC}"/>
    <cellStyle name="Valuta 2 2 3 6 2 5" xfId="33845" xr:uid="{D33A6F6C-217D-4B7F-B66E-6710B04E22F7}"/>
    <cellStyle name="Valuta 2 2 3 6 2 6" xfId="52461" xr:uid="{98ED757C-ACC9-4E75-8FE7-A069FAC090BC}"/>
    <cellStyle name="Valuta 2 2 3 6 3" xfId="7592" xr:uid="{2324E514-026B-4139-9245-708656706348}"/>
    <cellStyle name="Valuta 2 2 3 6 3 2" xfId="29490" xr:uid="{E3136FCE-C8B5-4BDF-93CB-BF84ECC6F5BD}"/>
    <cellStyle name="Valuta 2 2 3 6 3 2 2" xfId="47536" xr:uid="{9AF107C6-8AE8-4F59-B397-BD7E6FC7C435}"/>
    <cellStyle name="Valuta 2 2 3 6 3 3" xfId="20464" xr:uid="{CC1C1FFD-1570-4B24-B0F8-93691FFFC379}"/>
    <cellStyle name="Valuta 2 2 3 6 3 4" xfId="38511" xr:uid="{8633B76A-4431-4615-8D5C-ED6A186C3BBE}"/>
    <cellStyle name="Valuta 2 2 3 6 4" xfId="9140" xr:uid="{E149FFFA-1D05-4C06-B3E3-F9701B14BAE7}"/>
    <cellStyle name="Valuta 2 2 3 6 4 2" xfId="31032" xr:uid="{982A611C-4278-4065-A331-1C3677CDC982}"/>
    <cellStyle name="Valuta 2 2 3 6 4 2 2" xfId="49078" xr:uid="{402B76BC-D99A-4672-9E0F-EE1C8055CC5F}"/>
    <cellStyle name="Valuta 2 2 3 6 4 3" xfId="22006" xr:uid="{669FE752-2AD2-44A4-B1A1-2768A59E3ECB}"/>
    <cellStyle name="Valuta 2 2 3 6 4 4" xfId="40053" xr:uid="{0D3B68C3-D04F-44C1-882D-272AFADC2988}"/>
    <cellStyle name="Valuta 2 2 3 6 5" xfId="4458" xr:uid="{49F4D3C4-57FB-4392-8319-03DD5BA89EBE}"/>
    <cellStyle name="Valuta 2 2 3 6 5 2" xfId="26382" xr:uid="{A3D6E761-347C-4565-BC0C-B8CBC1579EB3}"/>
    <cellStyle name="Valuta 2 2 3 6 5 2 2" xfId="44428" xr:uid="{4C64E7CF-80DA-4264-8905-C84BF1E6159B}"/>
    <cellStyle name="Valuta 2 2 3 6 5 3" xfId="17356" xr:uid="{E1B9CB33-4761-43A2-8622-6972BB98C601}"/>
    <cellStyle name="Valuta 2 2 3 6 5 4" xfId="35403" xr:uid="{33D10E5E-86C2-47F6-A90C-BCA7543073DC}"/>
    <cellStyle name="Valuta 2 2 3 6 6" xfId="10954" xr:uid="{A83ABB73-ACE7-4330-8F81-E6AD128275B9}"/>
    <cellStyle name="Valuta 2 2 3 6 6 2" xfId="23808" xr:uid="{214C8AA1-1982-474A-A58D-F5D5C5877468}"/>
    <cellStyle name="Valuta 2 2 3 6 6 3" xfId="41854" xr:uid="{17A3C9EF-5423-4E91-9EDE-AEC5C9B6074E}"/>
    <cellStyle name="Valuta 2 2 3 6 7" xfId="14782" xr:uid="{1022BA61-7591-44B7-93CC-12CF4E3F5076}"/>
    <cellStyle name="Valuta 2 2 3 6 8" xfId="32829" xr:uid="{FB983E44-C802-4F08-9F5C-04BBDC076C6E}"/>
    <cellStyle name="Valuta 2 2 3 6 9" xfId="50909" xr:uid="{33083EA5-6681-41FC-8AA1-6058C61F1127}"/>
    <cellStyle name="Valuta 2 2 3 7" xfId="2074" xr:uid="{5CB68A3F-8C8E-4E12-8982-B4DC117BE8A9}"/>
    <cellStyle name="Valuta 2 2 3 7 2" xfId="5234" xr:uid="{25CA5350-B79E-48B8-9A64-8CA1FBDB7DA6}"/>
    <cellStyle name="Valuta 2 2 3 7 2 2" xfId="27158" xr:uid="{093AC97E-9BED-420F-8F58-AFC58D1357E7}"/>
    <cellStyle name="Valuta 2 2 3 7 2 2 2" xfId="45204" xr:uid="{F6F8317D-0C86-4D03-A9A6-202B147AA36C}"/>
    <cellStyle name="Valuta 2 2 3 7 2 3" xfId="18132" xr:uid="{FD475D4D-5F54-444B-BABE-B61EA8DC1079}"/>
    <cellStyle name="Valuta 2 2 3 7 2 4" xfId="36179" xr:uid="{4A503E24-244C-4A33-B011-EE386295BE1C}"/>
    <cellStyle name="Valuta 2 2 3 7 3" xfId="11730" xr:uid="{6420DEDA-D88E-4B1A-BA07-500105600A43}"/>
    <cellStyle name="Valuta 2 2 3 7 3 2" xfId="24048" xr:uid="{33BFC3C3-D5FB-4021-9761-77642A3D5E8B}"/>
    <cellStyle name="Valuta 2 2 3 7 3 3" xfId="42094" xr:uid="{A3BA546F-7FFA-4755-9E6B-08B970982793}"/>
    <cellStyle name="Valuta 2 2 3 7 4" xfId="15022" xr:uid="{A15F6C5E-EE2C-429B-97D8-C2DEEEB871A7}"/>
    <cellStyle name="Valuta 2 2 3 7 5" xfId="33069" xr:uid="{321DF784-B500-403E-A687-877F35313D31}"/>
    <cellStyle name="Valuta 2 2 3 7 6" xfId="51685" xr:uid="{B3DFA77A-13E9-4C8C-A8F4-A20205C30FE4}"/>
    <cellStyle name="Valuta 2 2 3 8" xfId="6816" xr:uid="{5B3914DA-9952-4A4C-8673-CA419EA75BBC}"/>
    <cellStyle name="Valuta 2 2 3 8 2" xfId="13290" xr:uid="{8A0E691F-174E-478A-9562-298653F6B9D5}"/>
    <cellStyle name="Valuta 2 2 3 8 2 2" xfId="28714" xr:uid="{6C834C7B-82F8-4B46-9943-C95F98178184}"/>
    <cellStyle name="Valuta 2 2 3 8 2 3" xfId="46760" xr:uid="{B369CA58-57FD-4221-B51E-8AF916C50BB1}"/>
    <cellStyle name="Valuta 2 2 3 8 3" xfId="19688" xr:uid="{A54B4CA2-A480-4F36-A314-F24DF87310A8}"/>
    <cellStyle name="Valuta 2 2 3 8 4" xfId="37735" xr:uid="{83736990-CC2B-4AC0-B68B-CDB3A26049B2}"/>
    <cellStyle name="Valuta 2 2 3 8 5" xfId="53245" xr:uid="{78B5238B-25DC-4D0A-B23B-C2E3018ACC37}"/>
    <cellStyle name="Valuta 2 2 3 9" xfId="8380" xr:uid="{EDFE1898-ACE9-4DFA-8806-DFD47D94DB54}"/>
    <cellStyle name="Valuta 2 2 3 9 2" xfId="13533" xr:uid="{04EF5BEB-E5FE-47FA-87E9-72B9C0D6EF6D}"/>
    <cellStyle name="Valuta 2 2 3 9 2 2" xfId="30272" xr:uid="{992C7B73-94C8-43E5-9CFB-C03C1D1D8CEC}"/>
    <cellStyle name="Valuta 2 2 3 9 2 3" xfId="48318" xr:uid="{BDC7B869-29FD-4154-B051-B8DACD676C4A}"/>
    <cellStyle name="Valuta 2 2 3 9 3" xfId="21246" xr:uid="{A8FC78A8-5F6E-442C-8B4A-27D3BEF8F215}"/>
    <cellStyle name="Valuta 2 2 3 9 4" xfId="39293" xr:uid="{2EA9C995-FF6B-41A0-A473-B3B8EAE8E55C}"/>
    <cellStyle name="Valuta 2 2 3 9 5" xfId="53487" xr:uid="{A6A3CF55-E083-4243-8A27-2BEA5DBA358B}"/>
    <cellStyle name="Valuta 2 2 4" xfId="66" xr:uid="{00000000-0005-0000-0000-0000EF000000}"/>
    <cellStyle name="Valuta 2 2 4 10" xfId="9408" xr:uid="{E5FB7187-9E8E-411A-AE83-9D134C8A5146}"/>
    <cellStyle name="Valuta 2 2 4 10 2" xfId="31300" xr:uid="{58FEB55F-4491-4BC5-A635-584CBDC3CDC0}"/>
    <cellStyle name="Valuta 2 2 4 10 2 2" xfId="49346" xr:uid="{0F6DE6D3-E443-4F06-B5F0-80F64019D986}"/>
    <cellStyle name="Valuta 2 2 4 10 3" xfId="22274" xr:uid="{4FCD42F7-9813-4DD1-9BA0-E90251815650}"/>
    <cellStyle name="Valuta 2 2 4 10 4" xfId="40321" xr:uid="{5F78CBD0-4D2F-43D5-8EA3-C44F9A65A095}"/>
    <cellStyle name="Valuta 2 2 4 11" xfId="10182" xr:uid="{77A79575-6271-48E2-BC12-BDC489AC4DF4}"/>
    <cellStyle name="Valuta 2 2 4 11 2" xfId="23051" xr:uid="{26534039-D6C6-427D-9B20-BB4D1212B149}"/>
    <cellStyle name="Valuta 2 2 4 11 3" xfId="41097" xr:uid="{12B3BBF0-4F46-4A77-9B1B-630E7310A23E}"/>
    <cellStyle name="Valuta 2 2 4 12" xfId="14025" xr:uid="{B1D1C5EA-EDBC-475D-A8D9-E0DB917D1D33}"/>
    <cellStyle name="Valuta 2 2 4 13" xfId="32072" xr:uid="{AF0C613F-B0F7-425A-A36B-6FBF16E64810}"/>
    <cellStyle name="Valuta 2 2 4 14" xfId="50137" xr:uid="{E1DF3CC1-3178-48B0-82B0-7CAE6387AF0B}"/>
    <cellStyle name="Valuta 2 2 4 15" xfId="942" xr:uid="{9B2CF901-7345-4061-83AF-69162F533C9D}"/>
    <cellStyle name="Valuta 2 2 4 16" xfId="54000" xr:uid="{B6FF9596-FB36-4B07-AC1E-6BF93DD77C66}"/>
    <cellStyle name="Valuta 2 2 4 2" xfId="67" xr:uid="{00000000-0005-0000-0000-0000F0000000}"/>
    <cellStyle name="Valuta 2 2 4 2 10" xfId="10183" xr:uid="{91A2FA19-F08B-4389-8060-34EA00558214}"/>
    <cellStyle name="Valuta 2 2 4 2 10 2" xfId="23052" xr:uid="{AC237974-F243-40E6-82CB-F1AE80787985}"/>
    <cellStyle name="Valuta 2 2 4 2 10 3" xfId="41098" xr:uid="{796DF034-A1A5-4109-9549-08D38AC4A0CC}"/>
    <cellStyle name="Valuta 2 2 4 2 11" xfId="14026" xr:uid="{A58D51E7-8F14-4309-A4B6-C209F9E266F0}"/>
    <cellStyle name="Valuta 2 2 4 2 12" xfId="32073" xr:uid="{78A35F0E-65D1-496F-8C2E-A205F27568F1}"/>
    <cellStyle name="Valuta 2 2 4 2 13" xfId="50138" xr:uid="{965AA00A-C561-4C0C-8BA6-0C29D9FFA45D}"/>
    <cellStyle name="Valuta 2 2 4 2 14" xfId="943" xr:uid="{4E1B4AA1-02F7-47CA-9538-D9FBA09D7604}"/>
    <cellStyle name="Valuta 2 2 4 2 15" xfId="54001" xr:uid="{D4B90379-3D94-4FE6-861B-570A22FE0895}"/>
    <cellStyle name="Valuta 2 2 4 2 2" xfId="471" xr:uid="{00000000-0005-0000-0000-0000F1000000}"/>
    <cellStyle name="Valuta 2 2 4 2 2 10" xfId="32356" xr:uid="{B01185D7-0269-4B1A-86F5-9E1BCE19215D}"/>
    <cellStyle name="Valuta 2 2 4 2 2 11" xfId="50421" xr:uid="{56A7F826-CBE6-4158-B450-34231319A182}"/>
    <cellStyle name="Valuta 2 2 4 2 2 12" xfId="1226" xr:uid="{A508ED7B-BBEC-4984-9C19-9D4DB9B157F4}"/>
    <cellStyle name="Valuta 2 2 4 2 2 13" xfId="54284" xr:uid="{EC65BEBF-9AEA-49D6-8655-6CF3575AA884}"/>
    <cellStyle name="Valuta 2 2 4 2 2 2" xfId="3149" xr:uid="{49C672F7-31C7-4752-B852-4BD4021501E9}"/>
    <cellStyle name="Valuta 2 2 4 2 2 2 2" xfId="6299" xr:uid="{4A5B11F6-8D05-4F7E-B6A7-5E1D0E204E02}"/>
    <cellStyle name="Valuta 2 2 4 2 2 2 2 2" xfId="12794" xr:uid="{24C35E87-B988-4A04-9ABD-F54C2AD4898D}"/>
    <cellStyle name="Valuta 2 2 4 2 2 2 2 2 2" xfId="28222" xr:uid="{3E0EB71F-450C-4770-8059-6F9CABE7ABA1}"/>
    <cellStyle name="Valuta 2 2 4 2 2 2 2 2 3" xfId="46268" xr:uid="{04D52A09-4B86-4942-82FC-E0D5320B5354}"/>
    <cellStyle name="Valuta 2 2 4 2 2 2 2 3" xfId="19196" xr:uid="{1396EF61-6944-47D7-87DC-502CA0CE9169}"/>
    <cellStyle name="Valuta 2 2 4 2 2 2 2 4" xfId="37243" xr:uid="{225519DD-A77D-4884-ACA9-E2FC3A3D1927}"/>
    <cellStyle name="Valuta 2 2 4 2 2 2 2 5" xfId="52749" xr:uid="{5A0CF8AF-186F-442D-B5F3-16F88C8DCD73}"/>
    <cellStyle name="Valuta 2 2 4 2 2 2 3" xfId="7880" xr:uid="{DB6AA71D-8A9C-4EA8-A64B-A1E87F586CF5}"/>
    <cellStyle name="Valuta 2 2 4 2 2 2 3 2" xfId="29778" xr:uid="{586EF5E6-3731-4E92-A9BE-57E806D880B1}"/>
    <cellStyle name="Valuta 2 2 4 2 2 2 3 2 2" xfId="47824" xr:uid="{438A4A31-6B27-49B2-B716-2E8C4E3FF06C}"/>
    <cellStyle name="Valuta 2 2 4 2 2 2 3 3" xfId="20752" xr:uid="{BE448AA1-F881-47A8-99FF-A3DFD93571B9}"/>
    <cellStyle name="Valuta 2 2 4 2 2 2 3 4" xfId="38799" xr:uid="{5A6A4298-0CA5-4B09-8464-4B68F0C8A7DD}"/>
    <cellStyle name="Valuta 2 2 4 2 2 2 4" xfId="4746" xr:uid="{24384407-7803-40ED-B5D0-6CF9B9DF35BA}"/>
    <cellStyle name="Valuta 2 2 4 2 2 2 4 2" xfId="26670" xr:uid="{A3787421-1394-4190-809C-E408695298F1}"/>
    <cellStyle name="Valuta 2 2 4 2 2 2 4 2 2" xfId="44716" xr:uid="{172DD9D7-94F8-44A2-9698-C2CECA9BD712}"/>
    <cellStyle name="Valuta 2 2 4 2 2 2 4 3" xfId="17644" xr:uid="{FDF947E4-2F4E-41E5-A01F-11D091CE4D1E}"/>
    <cellStyle name="Valuta 2 2 4 2 2 2 4 4" xfId="35691" xr:uid="{2B16E512-EBCE-47CD-8130-C99B77EB1DE6}"/>
    <cellStyle name="Valuta 2 2 4 2 2 2 5" xfId="11242" xr:uid="{2EAF0833-B0D1-43C2-B6D6-6C56B7DF01B0}"/>
    <cellStyle name="Valuta 2 2 4 2 2 2 5 2" xfId="25112" xr:uid="{A92E1A19-D75F-4F1B-8AA7-58349B06B8ED}"/>
    <cellStyle name="Valuta 2 2 4 2 2 2 5 3" xfId="43158" xr:uid="{5C321318-F676-45CE-AD85-0550764495F5}"/>
    <cellStyle name="Valuta 2 2 4 2 2 2 6" xfId="16086" xr:uid="{82BB3C5B-2D9A-4598-BB66-323771377CEB}"/>
    <cellStyle name="Valuta 2 2 4 2 2 2 7" xfId="34133" xr:uid="{0ED21084-BC71-4DC8-B3A1-4A062C9DBEA1}"/>
    <cellStyle name="Valuta 2 2 4 2 2 2 8" xfId="51197" xr:uid="{9BBE9F2D-8AED-4547-9060-BE88C9F20476}"/>
    <cellStyle name="Valuta 2 2 4 2 2 3" xfId="2363" xr:uid="{03C0640F-CB04-4176-9E0B-098A4E413C73}"/>
    <cellStyle name="Valuta 2 2 4 2 2 3 2" xfId="5522" xr:uid="{277817CF-2C35-464F-A488-085B57E3CD99}"/>
    <cellStyle name="Valuta 2 2 4 2 2 3 2 2" xfId="27446" xr:uid="{4584D257-943C-4D10-B31D-4A0B496C241A}"/>
    <cellStyle name="Valuta 2 2 4 2 2 3 2 2 2" xfId="45492" xr:uid="{AB6A3170-A89D-404C-99F8-06E421EFE48E}"/>
    <cellStyle name="Valuta 2 2 4 2 2 3 2 3" xfId="18420" xr:uid="{FAF12FB4-FF51-4864-9CA4-D8FD277BF4DF}"/>
    <cellStyle name="Valuta 2 2 4 2 2 3 2 4" xfId="36467" xr:uid="{470BC8C8-558B-436A-9F46-F2BF5F8C0CEF}"/>
    <cellStyle name="Valuta 2 2 4 2 2 3 3" xfId="12018" xr:uid="{F8F7ADE2-8E6E-4781-B485-1DBEBA11916F}"/>
    <cellStyle name="Valuta 2 2 4 2 2 3 3 2" xfId="24336" xr:uid="{793D6B3B-B250-433E-8B7A-54D451BF7F2A}"/>
    <cellStyle name="Valuta 2 2 4 2 2 3 3 3" xfId="42382" xr:uid="{F2AC8E55-7E3A-4026-98CA-F7A9A795FFBE}"/>
    <cellStyle name="Valuta 2 2 4 2 2 3 4" xfId="15310" xr:uid="{061F24E6-2C77-4747-ACF8-9A09EA204E74}"/>
    <cellStyle name="Valuta 2 2 4 2 2 3 5" xfId="33357" xr:uid="{B95408E2-AC69-4FE8-861E-BE15D7261F4F}"/>
    <cellStyle name="Valuta 2 2 4 2 2 3 6" xfId="51973" xr:uid="{EA693F53-2429-44D6-A6A0-C5F61F9D1C55}"/>
    <cellStyle name="Valuta 2 2 4 2 2 4" xfId="7104" xr:uid="{F2CF1CE1-326D-4BB6-B3EC-6EEA78039720}"/>
    <cellStyle name="Valuta 2 2 4 2 2 4 2" xfId="29002" xr:uid="{E4E0C254-5025-44EA-9034-7A6FF8389C2B}"/>
    <cellStyle name="Valuta 2 2 4 2 2 4 2 2" xfId="47048" xr:uid="{916A55C7-EAF1-416F-BD44-B7866E3B0E34}"/>
    <cellStyle name="Valuta 2 2 4 2 2 4 3" xfId="19976" xr:uid="{710205C8-E4C0-415E-95D3-158C06DB5258}"/>
    <cellStyle name="Valuta 2 2 4 2 2 4 4" xfId="38023" xr:uid="{D26DB0D5-329C-4E5B-9EC5-68C354576EDD}"/>
    <cellStyle name="Valuta 2 2 4 2 2 5" xfId="8668" xr:uid="{82E85074-C396-4022-B7B4-6AE48BF83DAC}"/>
    <cellStyle name="Valuta 2 2 4 2 2 5 2" xfId="30560" xr:uid="{5C55F5CE-17CA-4326-A25E-7B7D9EE7BB05}"/>
    <cellStyle name="Valuta 2 2 4 2 2 5 2 2" xfId="48606" xr:uid="{0A02113B-CC59-42FC-BEB3-358A89166211}"/>
    <cellStyle name="Valuta 2 2 4 2 2 5 3" xfId="21534" xr:uid="{F7C543A0-DE3A-4718-B3B1-A3CE148B3828}"/>
    <cellStyle name="Valuta 2 2 4 2 2 5 4" xfId="39581" xr:uid="{C6CA1108-F615-4C2A-A039-6BCE08E34DD2}"/>
    <cellStyle name="Valuta 2 2 4 2 2 6" xfId="3970" xr:uid="{2069B408-F28E-49C3-98A0-34EC912B349E}"/>
    <cellStyle name="Valuta 2 2 4 2 2 6 2" xfId="25894" xr:uid="{7D5E9C4D-8872-433A-A837-BE2D95CD937A}"/>
    <cellStyle name="Valuta 2 2 4 2 2 6 2 2" xfId="43940" xr:uid="{757E1FDA-01E6-4359-A59C-6D173E530F50}"/>
    <cellStyle name="Valuta 2 2 4 2 2 6 3" xfId="16868" xr:uid="{B0CF2D24-0CAC-4E54-A137-1FFA8BF8B9F2}"/>
    <cellStyle name="Valuta 2 2 4 2 2 6 4" xfId="34915" xr:uid="{96A87690-10CB-453E-ABB4-500187B7FF17}"/>
    <cellStyle name="Valuta 2 2 4 2 2 7" xfId="9693" xr:uid="{6B4B6EF0-47D7-4C03-8B3E-708BAE088E07}"/>
    <cellStyle name="Valuta 2 2 4 2 2 7 2" xfId="31585" xr:uid="{D06EB111-A676-406F-B784-10B25DE731A6}"/>
    <cellStyle name="Valuta 2 2 4 2 2 7 2 2" xfId="49631" xr:uid="{D34D2AC7-F4C3-47AF-A200-C1E09C1E76B2}"/>
    <cellStyle name="Valuta 2 2 4 2 2 7 3" xfId="22559" xr:uid="{0C162EF8-7C83-4B91-8A1D-163CD0FB7C8F}"/>
    <cellStyle name="Valuta 2 2 4 2 2 7 4" xfId="40606" xr:uid="{10F8A064-D1D6-46F4-8120-9FC784C9970A}"/>
    <cellStyle name="Valuta 2 2 4 2 2 8" xfId="10466" xr:uid="{84654516-C541-4305-9B3E-BC9883918BA6}"/>
    <cellStyle name="Valuta 2 2 4 2 2 8 2" xfId="23335" xr:uid="{C6F21BC8-5D58-4AC0-A9D5-C72EF3982FDA}"/>
    <cellStyle name="Valuta 2 2 4 2 2 8 3" xfId="41381" xr:uid="{DA34417C-CAFC-4628-9694-1ACC6AB90AF4}"/>
    <cellStyle name="Valuta 2 2 4 2 2 9" xfId="14309" xr:uid="{0F85EC73-B714-4AE5-A149-8A3F2D64D633}"/>
    <cellStyle name="Valuta 2 2 4 2 3" xfId="703" xr:uid="{06DF7707-2432-4C96-8871-0B8573A8F111}"/>
    <cellStyle name="Valuta 2 2 4 2 3 10" xfId="32586" xr:uid="{29A06369-6DEC-4CEC-BD63-D3D0E97F2CD0}"/>
    <cellStyle name="Valuta 2 2 4 2 3 11" xfId="50651" xr:uid="{6E4FB2A2-D320-4ECD-89ED-7F5F638354A7}"/>
    <cellStyle name="Valuta 2 2 4 2 3 12" xfId="1457" xr:uid="{E30D5EA3-EDED-4A3C-81C0-2B4F358F4816}"/>
    <cellStyle name="Valuta 2 2 4 2 3 13" xfId="54514" xr:uid="{2F8F526C-EFBA-48E3-A639-F52AF3F2BDFE}"/>
    <cellStyle name="Valuta 2 2 4 2 3 2" xfId="3379" xr:uid="{ADACEA52-643B-4790-90D8-08E63271EDC9}"/>
    <cellStyle name="Valuta 2 2 4 2 3 2 2" xfId="6529" xr:uid="{EDEAEAB3-C42F-408B-A834-9F841569C543}"/>
    <cellStyle name="Valuta 2 2 4 2 3 2 2 2" xfId="13024" xr:uid="{B540C5C3-28B1-4F7C-85D4-7ABFEF00E1EA}"/>
    <cellStyle name="Valuta 2 2 4 2 3 2 2 2 2" xfId="28452" xr:uid="{207C7B6C-A174-4D38-A4DC-386D787E4BD8}"/>
    <cellStyle name="Valuta 2 2 4 2 3 2 2 2 3" xfId="46498" xr:uid="{3ACCEC26-5D59-4BE0-9E50-1FEA003479B3}"/>
    <cellStyle name="Valuta 2 2 4 2 3 2 2 3" xfId="19426" xr:uid="{DCCAB4AF-4987-4332-9C5B-9217E76DAC8F}"/>
    <cellStyle name="Valuta 2 2 4 2 3 2 2 4" xfId="37473" xr:uid="{D5C7F89C-0BAD-44E1-BA63-EDA6A0DCE5F0}"/>
    <cellStyle name="Valuta 2 2 4 2 3 2 2 5" xfId="52979" xr:uid="{AF1358BA-8DAB-4DCC-B66E-395C81B6FCB5}"/>
    <cellStyle name="Valuta 2 2 4 2 3 2 3" xfId="8110" xr:uid="{9C857902-FF2C-460C-881A-B8861BDFA69F}"/>
    <cellStyle name="Valuta 2 2 4 2 3 2 3 2" xfId="30008" xr:uid="{4198F77B-80FB-4A79-8B8A-AFE59996FFED}"/>
    <cellStyle name="Valuta 2 2 4 2 3 2 3 2 2" xfId="48054" xr:uid="{6D8E4153-C3D4-4F26-B718-F2F048BFB162}"/>
    <cellStyle name="Valuta 2 2 4 2 3 2 3 3" xfId="20982" xr:uid="{A286AD4F-AD34-464D-9525-D75419B0EF45}"/>
    <cellStyle name="Valuta 2 2 4 2 3 2 3 4" xfId="39029" xr:uid="{C6B5A137-B09E-4FE5-B84B-D0B49C7A3DD8}"/>
    <cellStyle name="Valuta 2 2 4 2 3 2 4" xfId="4976" xr:uid="{6A8115E7-5AF9-4937-A17C-E48DCD0FBB95}"/>
    <cellStyle name="Valuta 2 2 4 2 3 2 4 2" xfId="26900" xr:uid="{90063B31-B4CD-40EB-A5C8-01242C57517F}"/>
    <cellStyle name="Valuta 2 2 4 2 3 2 4 2 2" xfId="44946" xr:uid="{DC362FCE-D86D-4C9B-A024-B42BED32482D}"/>
    <cellStyle name="Valuta 2 2 4 2 3 2 4 3" xfId="17874" xr:uid="{AF0C0D31-E10F-45A5-8A98-FEEFF59E41E8}"/>
    <cellStyle name="Valuta 2 2 4 2 3 2 4 4" xfId="35921" xr:uid="{90FED3C4-8215-4199-8137-C5DA8A404065}"/>
    <cellStyle name="Valuta 2 2 4 2 3 2 5" xfId="11472" xr:uid="{C786DBFA-1EEB-4352-B0DB-6087B41C6603}"/>
    <cellStyle name="Valuta 2 2 4 2 3 2 5 2" xfId="25342" xr:uid="{1D117A70-DAF8-43BE-AB6E-C8C1B23EA6A9}"/>
    <cellStyle name="Valuta 2 2 4 2 3 2 5 3" xfId="43388" xr:uid="{F0D65CC4-637A-4C63-B638-3625D6CAE9A5}"/>
    <cellStyle name="Valuta 2 2 4 2 3 2 6" xfId="16316" xr:uid="{A2D38675-493B-4F18-83C2-7FB63B106AA9}"/>
    <cellStyle name="Valuta 2 2 4 2 3 2 7" xfId="34363" xr:uid="{783A23B4-3E47-4151-912C-551253AE600D}"/>
    <cellStyle name="Valuta 2 2 4 2 3 2 8" xfId="51427" xr:uid="{496DD070-B54E-4201-B60C-2E18E49083BC}"/>
    <cellStyle name="Valuta 2 2 4 2 3 3" xfId="2593" xr:uid="{5D68E477-D53D-4CC4-A299-AAF1D5C22ED0}"/>
    <cellStyle name="Valuta 2 2 4 2 3 3 2" xfId="5752" xr:uid="{F85B9813-6B56-4591-92FC-5010E70F198F}"/>
    <cellStyle name="Valuta 2 2 4 2 3 3 2 2" xfId="27676" xr:uid="{0208BF33-707E-43E8-A4DE-1E508C88DEE4}"/>
    <cellStyle name="Valuta 2 2 4 2 3 3 2 2 2" xfId="45722" xr:uid="{2A8385AD-88B5-4F30-8D5A-BEC07C940CD0}"/>
    <cellStyle name="Valuta 2 2 4 2 3 3 2 3" xfId="18650" xr:uid="{C1A6A1F6-E186-4813-8BFB-464D33ED3A04}"/>
    <cellStyle name="Valuta 2 2 4 2 3 3 2 4" xfId="36697" xr:uid="{18DBB72D-0448-41D7-8C23-177B12BABECE}"/>
    <cellStyle name="Valuta 2 2 4 2 3 3 3" xfId="12248" xr:uid="{B8080DEB-A142-48FB-B3E4-24A101F669BC}"/>
    <cellStyle name="Valuta 2 2 4 2 3 3 3 2" xfId="24566" xr:uid="{2E22CEF6-8935-432C-8055-D631599D2D41}"/>
    <cellStyle name="Valuta 2 2 4 2 3 3 3 3" xfId="42612" xr:uid="{DEEB5062-6A41-46A3-B37F-1EBD34C28495}"/>
    <cellStyle name="Valuta 2 2 4 2 3 3 4" xfId="15540" xr:uid="{6153C398-BB37-455A-A69F-C36B50D75028}"/>
    <cellStyle name="Valuta 2 2 4 2 3 3 5" xfId="33587" xr:uid="{5FA52A55-EC40-44EF-B39D-DD808A848615}"/>
    <cellStyle name="Valuta 2 2 4 2 3 3 6" xfId="52203" xr:uid="{DD94121B-2F85-4C4C-9898-1F28D33B64D2}"/>
    <cellStyle name="Valuta 2 2 4 2 3 4" xfId="7334" xr:uid="{C14CF49C-6C0F-4D0D-ACC9-0EC0D0B51F27}"/>
    <cellStyle name="Valuta 2 2 4 2 3 4 2" xfId="29232" xr:uid="{49BB4CE3-8D7C-407D-9E1A-1A009A6B5DC0}"/>
    <cellStyle name="Valuta 2 2 4 2 3 4 2 2" xfId="47278" xr:uid="{9827E779-E3EF-4D10-B7A6-BF8987017DAF}"/>
    <cellStyle name="Valuta 2 2 4 2 3 4 3" xfId="20206" xr:uid="{07622118-EAF1-4178-9BA1-A28CBD605647}"/>
    <cellStyle name="Valuta 2 2 4 2 3 4 4" xfId="38253" xr:uid="{5B20A903-0089-4F8E-9413-632E9BCD43F8}"/>
    <cellStyle name="Valuta 2 2 4 2 3 5" xfId="8898" xr:uid="{9E3724F3-7EAC-445D-9DF4-734343027121}"/>
    <cellStyle name="Valuta 2 2 4 2 3 5 2" xfId="30790" xr:uid="{9BC35470-D05E-46C2-851D-D8ADC61972A5}"/>
    <cellStyle name="Valuta 2 2 4 2 3 5 2 2" xfId="48836" xr:uid="{C43D6671-08EB-4A62-A8BA-B66262511757}"/>
    <cellStyle name="Valuta 2 2 4 2 3 5 3" xfId="21764" xr:uid="{00C1AB7E-DC0C-4E2B-A80B-623356BBBEB4}"/>
    <cellStyle name="Valuta 2 2 4 2 3 5 4" xfId="39811" xr:uid="{BBB44C1D-7C9A-4B71-9F6F-1A5C8805263A}"/>
    <cellStyle name="Valuta 2 2 4 2 3 6" xfId="4200" xr:uid="{238BE12C-0F44-4F22-ACF1-3B87AB6A6290}"/>
    <cellStyle name="Valuta 2 2 4 2 3 6 2" xfId="26124" xr:uid="{313887FE-B36D-4158-B7D3-270811203465}"/>
    <cellStyle name="Valuta 2 2 4 2 3 6 2 2" xfId="44170" xr:uid="{446204FD-978D-4C13-9F75-D72E6A9B6584}"/>
    <cellStyle name="Valuta 2 2 4 2 3 6 3" xfId="17098" xr:uid="{738DCE1E-BFAC-4A08-8FBE-6ACC563C48EB}"/>
    <cellStyle name="Valuta 2 2 4 2 3 6 4" xfId="35145" xr:uid="{2A46718D-CBAA-4567-888E-124AD9C863E0}"/>
    <cellStyle name="Valuta 2 2 4 2 3 7" xfId="9923" xr:uid="{26F6660D-3ACF-45A7-84DD-B0A513ECC223}"/>
    <cellStyle name="Valuta 2 2 4 2 3 7 2" xfId="31815" xr:uid="{73856608-547E-4294-900B-A7A904F59170}"/>
    <cellStyle name="Valuta 2 2 4 2 3 7 2 2" xfId="49861" xr:uid="{CF6192D5-9080-405A-99BC-A8835F9B8809}"/>
    <cellStyle name="Valuta 2 2 4 2 3 7 3" xfId="22789" xr:uid="{ED8563C5-2F54-466C-94D8-FE95C722791A}"/>
    <cellStyle name="Valuta 2 2 4 2 3 7 4" xfId="40836" xr:uid="{FC41DEC6-E50C-47F0-B65D-5D3664AF4AB6}"/>
    <cellStyle name="Valuta 2 2 4 2 3 8" xfId="10696" xr:uid="{6FF50F32-277B-4416-8779-1BB5FB24433C}"/>
    <cellStyle name="Valuta 2 2 4 2 3 8 2" xfId="23565" xr:uid="{22C5F32D-81A0-46BF-B1DF-44B64F404EEC}"/>
    <cellStyle name="Valuta 2 2 4 2 3 8 3" xfId="41611" xr:uid="{8BDC979D-117F-4936-9F11-49FAFB9A641F}"/>
    <cellStyle name="Valuta 2 2 4 2 3 9" xfId="14539" xr:uid="{B3FE8E05-D6BC-457E-ABE0-DCE6DE21C09B}"/>
    <cellStyle name="Valuta 2 2 4 2 4" xfId="1823" xr:uid="{C58FF836-4C17-4B23-BDCB-3ABF8F71FB5B}"/>
    <cellStyle name="Valuta 2 2 4 2 4 2" xfId="2866" xr:uid="{86DF859C-3CA4-4D87-9F03-1BB8F3B6E739}"/>
    <cellStyle name="Valuta 2 2 4 2 4 2 2" xfId="6016" xr:uid="{614923A2-C4E5-4475-986A-844D223C2506}"/>
    <cellStyle name="Valuta 2 2 4 2 4 2 2 2" xfId="27939" xr:uid="{44216485-ED39-44B7-8E3A-FCFB4D55A8D3}"/>
    <cellStyle name="Valuta 2 2 4 2 4 2 2 2 2" xfId="45985" xr:uid="{61668FEA-0B73-4FE1-BC9D-67972B1FBC6F}"/>
    <cellStyle name="Valuta 2 2 4 2 4 2 2 3" xfId="18913" xr:uid="{2406AE4A-4406-48FD-A937-C62713569F64}"/>
    <cellStyle name="Valuta 2 2 4 2 4 2 2 4" xfId="36960" xr:uid="{F57FE921-A766-4A20-A63D-FFD4C0C0125E}"/>
    <cellStyle name="Valuta 2 2 4 2 4 2 3" xfId="12511" xr:uid="{1F780709-FAE4-4408-8E1A-39FADE4297A2}"/>
    <cellStyle name="Valuta 2 2 4 2 4 2 3 2" xfId="24829" xr:uid="{26E2D70A-2927-4388-91A5-11488C95F8EA}"/>
    <cellStyle name="Valuta 2 2 4 2 4 2 3 3" xfId="42875" xr:uid="{89587CD8-2E8D-4FD7-BEE6-69615BF974BD}"/>
    <cellStyle name="Valuta 2 2 4 2 4 2 4" xfId="15803" xr:uid="{E879BF52-CEC5-4882-BC0B-FFFF1D9D0DD3}"/>
    <cellStyle name="Valuta 2 2 4 2 4 2 5" xfId="33850" xr:uid="{87BE464D-369A-4978-BAAE-54239E04A043}"/>
    <cellStyle name="Valuta 2 2 4 2 4 2 6" xfId="52466" xr:uid="{F9B9289A-06A1-40E9-8E1F-F8C7A4044650}"/>
    <cellStyle name="Valuta 2 2 4 2 4 3" xfId="7597" xr:uid="{3A070029-2C03-4003-9299-AA47846B3C18}"/>
    <cellStyle name="Valuta 2 2 4 2 4 3 2" xfId="29495" xr:uid="{9FCD1FE4-5903-4A89-B010-C6033CD9D22B}"/>
    <cellStyle name="Valuta 2 2 4 2 4 3 2 2" xfId="47541" xr:uid="{DE36B25E-8AFA-4B16-9744-80009ABC851C}"/>
    <cellStyle name="Valuta 2 2 4 2 4 3 3" xfId="20469" xr:uid="{A99D216B-DEB2-4B97-9AA2-41644A564514}"/>
    <cellStyle name="Valuta 2 2 4 2 4 3 4" xfId="38516" xr:uid="{30378CB7-D2F4-4A04-8C2C-4284891CFDD7}"/>
    <cellStyle name="Valuta 2 2 4 2 4 4" xfId="9145" xr:uid="{808C6C4B-BA89-49D5-83D8-4208DD51CF50}"/>
    <cellStyle name="Valuta 2 2 4 2 4 4 2" xfId="31037" xr:uid="{DDC9401E-53B7-47DB-89BC-C9ED67BC972F}"/>
    <cellStyle name="Valuta 2 2 4 2 4 4 2 2" xfId="49083" xr:uid="{3F15193E-9AAC-47C2-9EA0-9E8D92E2E382}"/>
    <cellStyle name="Valuta 2 2 4 2 4 4 3" xfId="22011" xr:uid="{FBB56616-AC62-43B0-A318-A87B26CE2184}"/>
    <cellStyle name="Valuta 2 2 4 2 4 4 4" xfId="40058" xr:uid="{302B60C4-6A60-4D18-8DA5-A0B0E257F9D4}"/>
    <cellStyle name="Valuta 2 2 4 2 4 5" xfId="4463" xr:uid="{8892359D-4B4C-4A36-8679-E755BAEC3AA3}"/>
    <cellStyle name="Valuta 2 2 4 2 4 5 2" xfId="26387" xr:uid="{3A2DB779-8257-41E4-B0B1-C7A9EF1E2E17}"/>
    <cellStyle name="Valuta 2 2 4 2 4 5 2 2" xfId="44433" xr:uid="{77B00D97-903D-4F8E-88AE-4518A935A460}"/>
    <cellStyle name="Valuta 2 2 4 2 4 5 3" xfId="17361" xr:uid="{CB7F6055-DD22-4CDE-BBF4-C82096216244}"/>
    <cellStyle name="Valuta 2 2 4 2 4 5 4" xfId="35408" xr:uid="{64866FE8-9565-43BE-ABE7-6EB0A448B2E7}"/>
    <cellStyle name="Valuta 2 2 4 2 4 6" xfId="10959" xr:uid="{336A40B1-235A-4D0B-883E-3D618B52B6CB}"/>
    <cellStyle name="Valuta 2 2 4 2 4 6 2" xfId="23813" xr:uid="{A15F1DDA-6A42-4D1A-AC21-CB466962F861}"/>
    <cellStyle name="Valuta 2 2 4 2 4 6 3" xfId="41859" xr:uid="{62849224-7722-4E5B-B643-25522F91E436}"/>
    <cellStyle name="Valuta 2 2 4 2 4 7" xfId="14787" xr:uid="{5104F862-0BE5-49D7-A188-12913D58032B}"/>
    <cellStyle name="Valuta 2 2 4 2 4 8" xfId="32834" xr:uid="{0E8275F9-94F4-4D12-ABB3-3B4A544E79BC}"/>
    <cellStyle name="Valuta 2 2 4 2 4 9" xfId="50914" xr:uid="{44FADAE1-74A7-479C-B122-6C870C18EC02}"/>
    <cellStyle name="Valuta 2 2 4 2 5" xfId="2079" xr:uid="{7DBB7B4B-C5EF-471D-A120-7D0269F04D2F}"/>
    <cellStyle name="Valuta 2 2 4 2 5 2" xfId="5239" xr:uid="{B1362213-8CE5-43F4-9573-BCC1043E63F1}"/>
    <cellStyle name="Valuta 2 2 4 2 5 2 2" xfId="27163" xr:uid="{8717BF24-0920-4669-ACD3-00C96816DDD4}"/>
    <cellStyle name="Valuta 2 2 4 2 5 2 2 2" xfId="45209" xr:uid="{0A59CA11-F0E2-4219-BA05-11FAA211D50A}"/>
    <cellStyle name="Valuta 2 2 4 2 5 2 3" xfId="18137" xr:uid="{3D3DA05B-1B95-472F-B66F-CC22AD6B874A}"/>
    <cellStyle name="Valuta 2 2 4 2 5 2 4" xfId="36184" xr:uid="{E159F0F6-1B97-4CDF-A476-F1CF7A36066D}"/>
    <cellStyle name="Valuta 2 2 4 2 5 3" xfId="11735" xr:uid="{7AD77CBC-194F-4362-81E0-8FD30EB1A027}"/>
    <cellStyle name="Valuta 2 2 4 2 5 3 2" xfId="24053" xr:uid="{ADFFD00D-7AE8-4D70-9BD7-8BBD2E4F8C99}"/>
    <cellStyle name="Valuta 2 2 4 2 5 3 3" xfId="42099" xr:uid="{09AF8A18-E91D-4373-B185-99025670CFDA}"/>
    <cellStyle name="Valuta 2 2 4 2 5 4" xfId="15027" xr:uid="{1B72D5AF-EB11-44C3-B3D9-EBF8C6356345}"/>
    <cellStyle name="Valuta 2 2 4 2 5 5" xfId="33074" xr:uid="{51DF8EFD-A1C7-48C5-A00B-0BFA88DE0C9A}"/>
    <cellStyle name="Valuta 2 2 4 2 5 6" xfId="51690" xr:uid="{91E95A4C-EF7E-4D31-A17B-D0822E648726}"/>
    <cellStyle name="Valuta 2 2 4 2 6" xfId="6821" xr:uid="{69C3F376-F1E2-46CF-BC58-C8B13704F4A5}"/>
    <cellStyle name="Valuta 2 2 4 2 6 2" xfId="13295" xr:uid="{BA24A46F-EC1F-4453-A7F1-975813767A50}"/>
    <cellStyle name="Valuta 2 2 4 2 6 2 2" xfId="28719" xr:uid="{10AD5EFC-69CA-4849-8F18-72493510998E}"/>
    <cellStyle name="Valuta 2 2 4 2 6 2 3" xfId="46765" xr:uid="{2A87B9A8-E936-425C-B850-4B842BC708D9}"/>
    <cellStyle name="Valuta 2 2 4 2 6 3" xfId="19693" xr:uid="{8DE377BB-0DE9-4538-A7B2-BB9E3FB18E81}"/>
    <cellStyle name="Valuta 2 2 4 2 6 4" xfId="37740" xr:uid="{1682C55B-6574-4DE4-B038-1E805181426A}"/>
    <cellStyle name="Valuta 2 2 4 2 6 5" xfId="53250" xr:uid="{AF52A6EC-584F-42F8-AD4F-29C673C095A1}"/>
    <cellStyle name="Valuta 2 2 4 2 7" xfId="8385" xr:uid="{928A3280-3910-4B67-815F-1C4211285CAB}"/>
    <cellStyle name="Valuta 2 2 4 2 7 2" xfId="13538" xr:uid="{7BC518C0-064F-4729-9777-50A403DD6713}"/>
    <cellStyle name="Valuta 2 2 4 2 7 2 2" xfId="30277" xr:uid="{E84D092F-D5CC-4F67-A039-145C47F17AD6}"/>
    <cellStyle name="Valuta 2 2 4 2 7 2 3" xfId="48323" xr:uid="{8F0030BC-43E9-4697-9670-63768E0D63A5}"/>
    <cellStyle name="Valuta 2 2 4 2 7 3" xfId="21251" xr:uid="{389FB8ED-A434-411E-9FE6-5E5C2E4584E8}"/>
    <cellStyle name="Valuta 2 2 4 2 7 4" xfId="39298" xr:uid="{B2DF4A78-D6A7-4B57-98D8-2926B2F46EA4}"/>
    <cellStyle name="Valuta 2 2 4 2 7 5" xfId="53492" xr:uid="{D9663747-4AD3-4AD2-8B9D-722C384AA996}"/>
    <cellStyle name="Valuta 2 2 4 2 8" xfId="3687" xr:uid="{2730DF79-95CC-4FDF-A296-ED0037A46F52}"/>
    <cellStyle name="Valuta 2 2 4 2 8 2" xfId="13777" xr:uid="{9D45895C-25FA-42FF-A436-36C4CDAA293C}"/>
    <cellStyle name="Valuta 2 2 4 2 8 2 2" xfId="25611" xr:uid="{34076A55-E5E0-4A1C-BF27-9F11681D2D27}"/>
    <cellStyle name="Valuta 2 2 4 2 8 2 3" xfId="43657" xr:uid="{357C7BBA-BC88-409C-B336-2C32AFD7F0D4}"/>
    <cellStyle name="Valuta 2 2 4 2 8 3" xfId="16585" xr:uid="{6DFF212E-0711-4A33-AF6D-C202B0E1AA3A}"/>
    <cellStyle name="Valuta 2 2 4 2 8 4" xfId="34632" xr:uid="{D605078B-3139-4DB2-883B-7C2BC8ADFEC7}"/>
    <cellStyle name="Valuta 2 2 4 2 8 5" xfId="53731" xr:uid="{B1490551-E90A-4F48-A692-D1A5DDA07334}"/>
    <cellStyle name="Valuta 2 2 4 2 9" xfId="9409" xr:uid="{4A20D630-597D-4DD8-B782-8378199677D9}"/>
    <cellStyle name="Valuta 2 2 4 2 9 2" xfId="31301" xr:uid="{8F68A4FD-4538-4D76-A993-EEF99AD85FD7}"/>
    <cellStyle name="Valuta 2 2 4 2 9 2 2" xfId="49347" xr:uid="{2FA28819-13F2-49EA-B6A0-E526336A93DE}"/>
    <cellStyle name="Valuta 2 2 4 2 9 3" xfId="22275" xr:uid="{50E5D7A4-6BFA-4074-828A-300A8EDA2649}"/>
    <cellStyle name="Valuta 2 2 4 2 9 4" xfId="40322" xr:uid="{0A209AC1-B536-46FE-97F5-37EFDA9EA370}"/>
    <cellStyle name="Valuta 2 2 4 3" xfId="470" xr:uid="{00000000-0005-0000-0000-0000F2000000}"/>
    <cellStyle name="Valuta 2 2 4 3 10" xfId="32355" xr:uid="{FC8B2603-4B99-4C79-87D5-3E843727CE47}"/>
    <cellStyle name="Valuta 2 2 4 3 11" xfId="50420" xr:uid="{5325B599-CC17-41BE-A47E-4D03663E14C1}"/>
    <cellStyle name="Valuta 2 2 4 3 12" xfId="1225" xr:uid="{8144D111-DB52-4CF2-8AA0-219EDD419C97}"/>
    <cellStyle name="Valuta 2 2 4 3 13" xfId="54283" xr:uid="{529E0BD0-1995-49BE-89F7-4D525FC16A87}"/>
    <cellStyle name="Valuta 2 2 4 3 2" xfId="3148" xr:uid="{F49B6764-CF1C-4605-AAF1-D204AF424728}"/>
    <cellStyle name="Valuta 2 2 4 3 2 2" xfId="6298" xr:uid="{4E4D48A7-3DAA-4A37-9904-D1476A9AA144}"/>
    <cellStyle name="Valuta 2 2 4 3 2 2 2" xfId="12793" xr:uid="{CCB2101D-7264-4AC4-81D2-6A64C8CE69C6}"/>
    <cellStyle name="Valuta 2 2 4 3 2 2 2 2" xfId="28221" xr:uid="{E588F495-2E97-4ED6-A7C3-5A29098CBE9B}"/>
    <cellStyle name="Valuta 2 2 4 3 2 2 2 3" xfId="46267" xr:uid="{8A57D741-4F9D-4CCE-B070-19C54E674454}"/>
    <cellStyle name="Valuta 2 2 4 3 2 2 3" xfId="19195" xr:uid="{F415D2AE-83CF-40D0-9EF3-9ECA22D052AC}"/>
    <cellStyle name="Valuta 2 2 4 3 2 2 4" xfId="37242" xr:uid="{D9185CED-0C20-448B-BE58-C7A90CD0AE0E}"/>
    <cellStyle name="Valuta 2 2 4 3 2 2 5" xfId="52748" xr:uid="{B711FFEE-1F7C-488D-8FC1-98770A91FFD5}"/>
    <cellStyle name="Valuta 2 2 4 3 2 3" xfId="7879" xr:uid="{885C3B81-FF3C-4BBD-977B-09887E3F0FE1}"/>
    <cellStyle name="Valuta 2 2 4 3 2 3 2" xfId="29777" xr:uid="{6CB63D46-431E-4475-B273-CAA1F7BCB3CE}"/>
    <cellStyle name="Valuta 2 2 4 3 2 3 2 2" xfId="47823" xr:uid="{35583448-7E2D-4BF2-9B1A-A3E4D78F09B4}"/>
    <cellStyle name="Valuta 2 2 4 3 2 3 3" xfId="20751" xr:uid="{F80B7032-05C2-4FE3-BD48-BE6455E26AAC}"/>
    <cellStyle name="Valuta 2 2 4 3 2 3 4" xfId="38798" xr:uid="{7ADB42FF-435D-4E40-82E0-E6152507B24B}"/>
    <cellStyle name="Valuta 2 2 4 3 2 4" xfId="4745" xr:uid="{C7870F6F-D502-4543-A486-BBD0496010B8}"/>
    <cellStyle name="Valuta 2 2 4 3 2 4 2" xfId="26669" xr:uid="{F71987D4-C6E5-48FE-86E5-A9874E1E54ED}"/>
    <cellStyle name="Valuta 2 2 4 3 2 4 2 2" xfId="44715" xr:uid="{9EDDB318-032E-4D30-987E-1C8B42A99426}"/>
    <cellStyle name="Valuta 2 2 4 3 2 4 3" xfId="17643" xr:uid="{F58A5F0F-5284-4947-A2E6-118EA331C299}"/>
    <cellStyle name="Valuta 2 2 4 3 2 4 4" xfId="35690" xr:uid="{899486D2-82A8-49A2-B0EE-8F271960B0FC}"/>
    <cellStyle name="Valuta 2 2 4 3 2 5" xfId="11241" xr:uid="{7567DFC7-C5FB-4960-91B3-21BFB3EA6B9A}"/>
    <cellStyle name="Valuta 2 2 4 3 2 5 2" xfId="25111" xr:uid="{8ECA4D24-BFAE-40A2-8AAE-49BFDE8F2FBE}"/>
    <cellStyle name="Valuta 2 2 4 3 2 5 3" xfId="43157" xr:uid="{D061F449-89D3-4BBF-A4BB-D87909A09C5E}"/>
    <cellStyle name="Valuta 2 2 4 3 2 6" xfId="16085" xr:uid="{3378B3FD-1F2D-44A8-A76D-3D36D682283A}"/>
    <cellStyle name="Valuta 2 2 4 3 2 7" xfId="34132" xr:uid="{31C67EC8-81E4-4712-AECD-E303EA0A505E}"/>
    <cellStyle name="Valuta 2 2 4 3 2 8" xfId="51196" xr:uid="{E2F9E3FC-9B61-4C63-B4D6-FB69D2D94544}"/>
    <cellStyle name="Valuta 2 2 4 3 3" xfId="2362" xr:uid="{BF5673D3-A438-46F7-A744-80D473E29C81}"/>
    <cellStyle name="Valuta 2 2 4 3 3 2" xfId="5521" xr:uid="{B5775123-F371-4F20-9CAC-4B018CD463E6}"/>
    <cellStyle name="Valuta 2 2 4 3 3 2 2" xfId="27445" xr:uid="{200D50A9-DAFE-4207-A748-DCCD326C6CE4}"/>
    <cellStyle name="Valuta 2 2 4 3 3 2 2 2" xfId="45491" xr:uid="{4A559803-4FD1-471A-B002-590346DEC9DA}"/>
    <cellStyle name="Valuta 2 2 4 3 3 2 3" xfId="18419" xr:uid="{CC510AB8-62C0-4850-A248-A7D00CE17786}"/>
    <cellStyle name="Valuta 2 2 4 3 3 2 4" xfId="36466" xr:uid="{976120D9-C28C-4A99-8457-15872CDE26B6}"/>
    <cellStyle name="Valuta 2 2 4 3 3 3" xfId="12017" xr:uid="{10E171EF-D79D-4C60-9FCA-0EBAF5D03F0B}"/>
    <cellStyle name="Valuta 2 2 4 3 3 3 2" xfId="24335" xr:uid="{DA8B1D7D-1537-4044-BDA3-8E39AA925746}"/>
    <cellStyle name="Valuta 2 2 4 3 3 3 3" xfId="42381" xr:uid="{BF62C520-BC7B-4FB9-A01B-A0C90057B442}"/>
    <cellStyle name="Valuta 2 2 4 3 3 4" xfId="15309" xr:uid="{C1082DF3-C313-4145-8200-4454ECAD811F}"/>
    <cellStyle name="Valuta 2 2 4 3 3 5" xfId="33356" xr:uid="{8B0860F9-1C9B-4E87-8DCA-AB1B6A9934BE}"/>
    <cellStyle name="Valuta 2 2 4 3 3 6" xfId="51972" xr:uid="{3D3A6442-A43C-4F7B-A7B6-93AA67B2E5BC}"/>
    <cellStyle name="Valuta 2 2 4 3 4" xfId="7103" xr:uid="{2CB83FE3-C2E3-4244-9610-05E740C8B15D}"/>
    <cellStyle name="Valuta 2 2 4 3 4 2" xfId="29001" xr:uid="{811774CD-CD9E-470B-88F9-8AAC9814C57E}"/>
    <cellStyle name="Valuta 2 2 4 3 4 2 2" xfId="47047" xr:uid="{58F0FB66-B901-4F5F-8F4B-CABF95473254}"/>
    <cellStyle name="Valuta 2 2 4 3 4 3" xfId="19975" xr:uid="{A8B28193-F23A-4416-9450-FF674C995FEA}"/>
    <cellStyle name="Valuta 2 2 4 3 4 4" xfId="38022" xr:uid="{4A66FCB0-733B-4348-A823-0681EDB79CE6}"/>
    <cellStyle name="Valuta 2 2 4 3 5" xfId="8667" xr:uid="{D1E8479A-BF4B-47C5-97F1-5C7CBCF8D8CA}"/>
    <cellStyle name="Valuta 2 2 4 3 5 2" xfId="30559" xr:uid="{B450DA79-8D8F-42A7-AEB2-0F3169F47D33}"/>
    <cellStyle name="Valuta 2 2 4 3 5 2 2" xfId="48605" xr:uid="{D82C1618-05FA-4994-B2FF-0ADA22DFA98F}"/>
    <cellStyle name="Valuta 2 2 4 3 5 3" xfId="21533" xr:uid="{F374D2A5-6C69-49F5-8269-B6AB7A78371C}"/>
    <cellStyle name="Valuta 2 2 4 3 5 4" xfId="39580" xr:uid="{160EB4C1-49FB-478C-9EB0-0D43C7F279C0}"/>
    <cellStyle name="Valuta 2 2 4 3 6" xfId="3969" xr:uid="{CDF3862A-C489-4AD2-82C7-B39243B781A9}"/>
    <cellStyle name="Valuta 2 2 4 3 6 2" xfId="25893" xr:uid="{B10C6CC0-D12F-42C1-8143-0D6D9D6D266B}"/>
    <cellStyle name="Valuta 2 2 4 3 6 2 2" xfId="43939" xr:uid="{C9C921E1-AEEF-47D8-909F-3EDF7EC11226}"/>
    <cellStyle name="Valuta 2 2 4 3 6 3" xfId="16867" xr:uid="{802D6BF0-D348-49D4-9653-56775645B416}"/>
    <cellStyle name="Valuta 2 2 4 3 6 4" xfId="34914" xr:uid="{74FE0E38-0878-4A26-BB66-AAFECAEE6875}"/>
    <cellStyle name="Valuta 2 2 4 3 7" xfId="9692" xr:uid="{4ADE9F60-408A-4EDD-907B-0AE0DAB73C18}"/>
    <cellStyle name="Valuta 2 2 4 3 7 2" xfId="31584" xr:uid="{3D967B8E-77E0-43B3-BB53-B41A2F6E5D69}"/>
    <cellStyle name="Valuta 2 2 4 3 7 2 2" xfId="49630" xr:uid="{D72F2B89-E83A-418D-BC8A-36E2EA5C89AD}"/>
    <cellStyle name="Valuta 2 2 4 3 7 3" xfId="22558" xr:uid="{A08D9C8B-D99D-4353-8847-7E98004C68C4}"/>
    <cellStyle name="Valuta 2 2 4 3 7 4" xfId="40605" xr:uid="{B16AFBB1-C8EF-419C-ACA4-C0E0E3DC0FBA}"/>
    <cellStyle name="Valuta 2 2 4 3 8" xfId="10465" xr:uid="{FCC46D2E-3E23-4FAB-90AC-082BF07C6765}"/>
    <cellStyle name="Valuta 2 2 4 3 8 2" xfId="23334" xr:uid="{612B76CF-57C6-4AB5-AE42-625726A90758}"/>
    <cellStyle name="Valuta 2 2 4 3 8 3" xfId="41380" xr:uid="{FAE50B3F-D137-46B8-B205-15DD82ABC57E}"/>
    <cellStyle name="Valuta 2 2 4 3 9" xfId="14308" xr:uid="{D24186E1-02C9-4608-B053-10E25EDCEBCA}"/>
    <cellStyle name="Valuta 2 2 4 4" xfId="702" xr:uid="{7B487E22-17D3-4CB0-B73B-0FC045DC5ECD}"/>
    <cellStyle name="Valuta 2 2 4 4 10" xfId="32585" xr:uid="{C79FF157-F0DD-4481-B72B-E69011AE7E73}"/>
    <cellStyle name="Valuta 2 2 4 4 11" xfId="50650" xr:uid="{80E09F76-88B7-4AC1-A94C-C2C561F083C6}"/>
    <cellStyle name="Valuta 2 2 4 4 12" xfId="1456" xr:uid="{0E8D083E-F1FD-4056-A416-B203E06F19F2}"/>
    <cellStyle name="Valuta 2 2 4 4 13" xfId="54513" xr:uid="{127616C2-4A58-48B1-B6DC-DDC515B7EA18}"/>
    <cellStyle name="Valuta 2 2 4 4 2" xfId="3378" xr:uid="{E14919F2-CCA2-4BA1-8D72-60DB97808208}"/>
    <cellStyle name="Valuta 2 2 4 4 2 2" xfId="6528" xr:uid="{0B59C954-BF06-49B2-9D42-CBC028872842}"/>
    <cellStyle name="Valuta 2 2 4 4 2 2 2" xfId="13023" xr:uid="{41DBB577-B087-4F85-835E-17FDE6DB5BDC}"/>
    <cellStyle name="Valuta 2 2 4 4 2 2 2 2" xfId="28451" xr:uid="{F7226E20-8C7C-4B20-8DFF-CBD486C970A3}"/>
    <cellStyle name="Valuta 2 2 4 4 2 2 2 3" xfId="46497" xr:uid="{2BF5F44F-C990-4312-90FD-8DEC4382A5E7}"/>
    <cellStyle name="Valuta 2 2 4 4 2 2 3" xfId="19425" xr:uid="{7D8DA18D-585B-44F0-B20C-17344F2A103B}"/>
    <cellStyle name="Valuta 2 2 4 4 2 2 4" xfId="37472" xr:uid="{08ACF33B-9C64-4602-8F21-87260E26F302}"/>
    <cellStyle name="Valuta 2 2 4 4 2 2 5" xfId="52978" xr:uid="{FD8D112F-F96F-4085-A6A5-43A6D14BEF86}"/>
    <cellStyle name="Valuta 2 2 4 4 2 3" xfId="8109" xr:uid="{FE47C7A3-81DB-4DCE-BBB7-13C711EFF29D}"/>
    <cellStyle name="Valuta 2 2 4 4 2 3 2" xfId="30007" xr:uid="{001A639A-B906-41EC-B444-C19C54AA55F1}"/>
    <cellStyle name="Valuta 2 2 4 4 2 3 2 2" xfId="48053" xr:uid="{EF859863-84F7-4069-B468-FE05ABAE64F4}"/>
    <cellStyle name="Valuta 2 2 4 4 2 3 3" xfId="20981" xr:uid="{15E4CED1-FA80-463E-B057-EDF32F809543}"/>
    <cellStyle name="Valuta 2 2 4 4 2 3 4" xfId="39028" xr:uid="{5278D684-8867-4038-8A24-ACB495E1BD92}"/>
    <cellStyle name="Valuta 2 2 4 4 2 4" xfId="4975" xr:uid="{B4ED6A2A-FCCF-4ED5-8189-A7B83058F19B}"/>
    <cellStyle name="Valuta 2 2 4 4 2 4 2" xfId="26899" xr:uid="{AA9EA35B-1B79-493B-9004-A2FE208AC145}"/>
    <cellStyle name="Valuta 2 2 4 4 2 4 2 2" xfId="44945" xr:uid="{040AB3AC-1387-49C7-8020-B68F8F1B2F4C}"/>
    <cellStyle name="Valuta 2 2 4 4 2 4 3" xfId="17873" xr:uid="{F05977BC-14B1-4411-9519-6B30442ACF24}"/>
    <cellStyle name="Valuta 2 2 4 4 2 4 4" xfId="35920" xr:uid="{273E1D53-A129-40BB-B371-D39843287A23}"/>
    <cellStyle name="Valuta 2 2 4 4 2 5" xfId="11471" xr:uid="{70EE9F17-90B9-4D6D-A0DA-8FFA35867883}"/>
    <cellStyle name="Valuta 2 2 4 4 2 5 2" xfId="25341" xr:uid="{6CAB5F0A-90F9-48DC-845A-E328C30F316E}"/>
    <cellStyle name="Valuta 2 2 4 4 2 5 3" xfId="43387" xr:uid="{4C68FA78-5980-4E80-B23F-CABE154FA476}"/>
    <cellStyle name="Valuta 2 2 4 4 2 6" xfId="16315" xr:uid="{0ABDF2AC-F133-4418-8F0A-96B08D544260}"/>
    <cellStyle name="Valuta 2 2 4 4 2 7" xfId="34362" xr:uid="{4ABDB32D-0087-4AA9-A669-F8D7B3A31613}"/>
    <cellStyle name="Valuta 2 2 4 4 2 8" xfId="51426" xr:uid="{1AA56FD7-A3D2-4D2C-85A9-7C90D3A021E4}"/>
    <cellStyle name="Valuta 2 2 4 4 3" xfId="2592" xr:uid="{B75FE484-6B43-409A-9F13-1BF799001088}"/>
    <cellStyle name="Valuta 2 2 4 4 3 2" xfId="5751" xr:uid="{28A7C5BC-DEE8-4519-A8A3-3D7A78287876}"/>
    <cellStyle name="Valuta 2 2 4 4 3 2 2" xfId="27675" xr:uid="{9D5A4555-8F5C-4124-BF9F-4BE4636037E1}"/>
    <cellStyle name="Valuta 2 2 4 4 3 2 2 2" xfId="45721" xr:uid="{E241401E-59F1-48D9-B4A2-489968DA8A40}"/>
    <cellStyle name="Valuta 2 2 4 4 3 2 3" xfId="18649" xr:uid="{4F9BE5C2-4546-4D94-81A9-A3B0FEFCBF07}"/>
    <cellStyle name="Valuta 2 2 4 4 3 2 4" xfId="36696" xr:uid="{3CA32A87-5E7F-4906-90F8-AB7F6C54AFA5}"/>
    <cellStyle name="Valuta 2 2 4 4 3 3" xfId="12247" xr:uid="{847D201D-B26F-41EE-911D-24CAB8A4F685}"/>
    <cellStyle name="Valuta 2 2 4 4 3 3 2" xfId="24565" xr:uid="{EB2525C8-4B37-421F-9A86-E980DAB1AEB1}"/>
    <cellStyle name="Valuta 2 2 4 4 3 3 3" xfId="42611" xr:uid="{6133F0C9-6963-4560-8C51-27A4EC4FB695}"/>
    <cellStyle name="Valuta 2 2 4 4 3 4" xfId="15539" xr:uid="{F58741D8-94FA-4FD3-9D96-3B9D3107113E}"/>
    <cellStyle name="Valuta 2 2 4 4 3 5" xfId="33586" xr:uid="{7A8CA996-E861-4DC9-9D23-BAC7E613BDC4}"/>
    <cellStyle name="Valuta 2 2 4 4 3 6" xfId="52202" xr:uid="{F2E713E9-6689-48BB-8620-07DCE567D57D}"/>
    <cellStyle name="Valuta 2 2 4 4 4" xfId="7333" xr:uid="{AFFCE442-183F-4EB2-B4AC-19FD6856EEF4}"/>
    <cellStyle name="Valuta 2 2 4 4 4 2" xfId="29231" xr:uid="{47FB1F30-5007-4160-95C9-0BE41DEF97CD}"/>
    <cellStyle name="Valuta 2 2 4 4 4 2 2" xfId="47277" xr:uid="{56AC3BB8-457F-4008-82AD-C4AA759F27ED}"/>
    <cellStyle name="Valuta 2 2 4 4 4 3" xfId="20205" xr:uid="{A4958A24-6F7D-448D-85EE-93D5FFB81FB4}"/>
    <cellStyle name="Valuta 2 2 4 4 4 4" xfId="38252" xr:uid="{DFB05454-C71A-48ED-81DE-EAF89EF3A573}"/>
    <cellStyle name="Valuta 2 2 4 4 5" xfId="8897" xr:uid="{754F312F-FC95-44D8-A9DF-1C680BEFC840}"/>
    <cellStyle name="Valuta 2 2 4 4 5 2" xfId="30789" xr:uid="{5D78E4F0-E33D-4EFA-8E94-CF51CEADBEBA}"/>
    <cellStyle name="Valuta 2 2 4 4 5 2 2" xfId="48835" xr:uid="{9F8CF5E5-BC9A-4D57-BF7C-B76C418E664E}"/>
    <cellStyle name="Valuta 2 2 4 4 5 3" xfId="21763" xr:uid="{913136D6-9D4A-4E41-BDB2-C375E24B1B96}"/>
    <cellStyle name="Valuta 2 2 4 4 5 4" xfId="39810" xr:uid="{2F93801F-06DD-4995-A111-C15DEB51E5D4}"/>
    <cellStyle name="Valuta 2 2 4 4 6" xfId="4199" xr:uid="{DF4B3090-881B-4627-A524-E3399B3D0846}"/>
    <cellStyle name="Valuta 2 2 4 4 6 2" xfId="26123" xr:uid="{87E79CA9-9379-4C9A-8650-6AC43BC6032E}"/>
    <cellStyle name="Valuta 2 2 4 4 6 2 2" xfId="44169" xr:uid="{4A1A7239-E1E7-42D1-A407-1B831D579EDB}"/>
    <cellStyle name="Valuta 2 2 4 4 6 3" xfId="17097" xr:uid="{A3528113-BF1A-4917-838E-36540ECF8342}"/>
    <cellStyle name="Valuta 2 2 4 4 6 4" xfId="35144" xr:uid="{EC428D2D-07A8-48BC-886B-6390C134AE16}"/>
    <cellStyle name="Valuta 2 2 4 4 7" xfId="9922" xr:uid="{D04A022B-BA38-49EF-83C7-985A4F5E4853}"/>
    <cellStyle name="Valuta 2 2 4 4 7 2" xfId="31814" xr:uid="{3388E5BD-E34A-499B-AE16-E7424576F07C}"/>
    <cellStyle name="Valuta 2 2 4 4 7 2 2" xfId="49860" xr:uid="{464A51ED-268A-44AC-B8F9-E32C5AE93161}"/>
    <cellStyle name="Valuta 2 2 4 4 7 3" xfId="22788" xr:uid="{DF10F2BD-0CCF-4E2B-AE5D-15C7F5CC32CE}"/>
    <cellStyle name="Valuta 2 2 4 4 7 4" xfId="40835" xr:uid="{296A818C-B4BA-469E-96A8-21F6D583FF5C}"/>
    <cellStyle name="Valuta 2 2 4 4 8" xfId="10695" xr:uid="{F494D3AE-62BA-4499-8309-274CA471549F}"/>
    <cellStyle name="Valuta 2 2 4 4 8 2" xfId="23564" xr:uid="{F947BE68-F3A6-42CD-A3E3-25C677FD146C}"/>
    <cellStyle name="Valuta 2 2 4 4 8 3" xfId="41610" xr:uid="{004619C1-DE34-454E-BB1F-8D47D3C43F93}"/>
    <cellStyle name="Valuta 2 2 4 4 9" xfId="14538" xr:uid="{00FE723C-15CE-4404-9491-4997681FCFE2}"/>
    <cellStyle name="Valuta 2 2 4 5" xfId="1822" xr:uid="{55A6D6DD-A7F5-45E8-AE7E-0EEDB391BE05}"/>
    <cellStyle name="Valuta 2 2 4 5 2" xfId="2865" xr:uid="{16CE9F8B-BF38-4AC5-8692-28605D937C4C}"/>
    <cellStyle name="Valuta 2 2 4 5 2 2" xfId="6015" xr:uid="{4234F0CD-F212-4600-8917-51C2FBA0A727}"/>
    <cellStyle name="Valuta 2 2 4 5 2 2 2" xfId="27938" xr:uid="{8D80851A-375E-495E-B3D4-00F77A040534}"/>
    <cellStyle name="Valuta 2 2 4 5 2 2 2 2" xfId="45984" xr:uid="{BFFAC696-CA04-4EB8-AE1A-BEEF658DE213}"/>
    <cellStyle name="Valuta 2 2 4 5 2 2 3" xfId="18912" xr:uid="{E11B1D92-9BDA-43A1-A53A-24984BA72211}"/>
    <cellStyle name="Valuta 2 2 4 5 2 2 4" xfId="36959" xr:uid="{4B992AB4-590E-4410-A368-ADA2E62BECEC}"/>
    <cellStyle name="Valuta 2 2 4 5 2 3" xfId="12510" xr:uid="{9286D739-D05E-477C-99A3-5154FFC55451}"/>
    <cellStyle name="Valuta 2 2 4 5 2 3 2" xfId="24828" xr:uid="{933C5B60-B8F8-4B06-96DE-D7BDDDD85776}"/>
    <cellStyle name="Valuta 2 2 4 5 2 3 3" xfId="42874" xr:uid="{015F217C-E403-406A-95EC-A5969E65D40E}"/>
    <cellStyle name="Valuta 2 2 4 5 2 4" xfId="15802" xr:uid="{4F999208-FCD4-4E98-A7E2-A0A1ED198870}"/>
    <cellStyle name="Valuta 2 2 4 5 2 5" xfId="33849" xr:uid="{D2D0A526-E338-4A10-8396-66059BD76A25}"/>
    <cellStyle name="Valuta 2 2 4 5 2 6" xfId="52465" xr:uid="{FB6933D0-3699-4E24-827F-CCBBB1D7E45C}"/>
    <cellStyle name="Valuta 2 2 4 5 3" xfId="7596" xr:uid="{781DB30F-A638-4FB2-882D-091A7A4360E7}"/>
    <cellStyle name="Valuta 2 2 4 5 3 2" xfId="29494" xr:uid="{1EB00B50-7335-44B0-9B27-FC42ED8B0443}"/>
    <cellStyle name="Valuta 2 2 4 5 3 2 2" xfId="47540" xr:uid="{7452DA12-60D4-4476-92E5-315519B4E1FC}"/>
    <cellStyle name="Valuta 2 2 4 5 3 3" xfId="20468" xr:uid="{D227F120-C647-4751-AEFB-A5AECEACC1B1}"/>
    <cellStyle name="Valuta 2 2 4 5 3 4" xfId="38515" xr:uid="{19EA0B95-2F64-47FB-9A75-C3C8D1FBC9C4}"/>
    <cellStyle name="Valuta 2 2 4 5 4" xfId="9144" xr:uid="{3E09B7F4-356D-4559-9F15-A7621E29A29D}"/>
    <cellStyle name="Valuta 2 2 4 5 4 2" xfId="31036" xr:uid="{D7059B5B-6A9A-4646-A3DF-F7D79D4EE611}"/>
    <cellStyle name="Valuta 2 2 4 5 4 2 2" xfId="49082" xr:uid="{B46FBC0A-350A-4E13-A6B1-F0B098506EB5}"/>
    <cellStyle name="Valuta 2 2 4 5 4 3" xfId="22010" xr:uid="{667375C5-9F2F-48BD-B376-E7E7E6DD9DE8}"/>
    <cellStyle name="Valuta 2 2 4 5 4 4" xfId="40057" xr:uid="{E2227D12-26CB-412C-8ED0-85B98ABBF8FC}"/>
    <cellStyle name="Valuta 2 2 4 5 5" xfId="4462" xr:uid="{8421073A-99D8-438C-8D3A-650B2B969D18}"/>
    <cellStyle name="Valuta 2 2 4 5 5 2" xfId="26386" xr:uid="{8DF45E79-09BE-454B-96E0-61315E1E6DB0}"/>
    <cellStyle name="Valuta 2 2 4 5 5 2 2" xfId="44432" xr:uid="{05C89B92-7A0F-4AB6-8A1D-07EDE994485A}"/>
    <cellStyle name="Valuta 2 2 4 5 5 3" xfId="17360" xr:uid="{B0498EE7-F12D-49EA-AC61-E074159A72B6}"/>
    <cellStyle name="Valuta 2 2 4 5 5 4" xfId="35407" xr:uid="{EF00C4A9-6B48-4B2E-B878-4B6139694655}"/>
    <cellStyle name="Valuta 2 2 4 5 6" xfId="10958" xr:uid="{A9E53910-633D-4399-AFF7-C32999DA434B}"/>
    <cellStyle name="Valuta 2 2 4 5 6 2" xfId="23812" xr:uid="{21D58295-1EBA-486F-B744-C02CF172C4E9}"/>
    <cellStyle name="Valuta 2 2 4 5 6 3" xfId="41858" xr:uid="{5616CE6A-7DB4-4F5A-9149-FF3C739ED966}"/>
    <cellStyle name="Valuta 2 2 4 5 7" xfId="14786" xr:uid="{101AC446-A377-4779-B7BD-EF21E917DAD4}"/>
    <cellStyle name="Valuta 2 2 4 5 8" xfId="32833" xr:uid="{F6F71A99-A012-418C-BBA8-EBBC704DAC78}"/>
    <cellStyle name="Valuta 2 2 4 5 9" xfId="50913" xr:uid="{147E3189-E88A-433A-903F-2BF7C646C224}"/>
    <cellStyle name="Valuta 2 2 4 6" xfId="2078" xr:uid="{DD859C40-7D61-4EFA-B3B6-178DCD0F809F}"/>
    <cellStyle name="Valuta 2 2 4 6 2" xfId="5238" xr:uid="{84EB6D0E-6593-4A85-9EB7-E62876458A5A}"/>
    <cellStyle name="Valuta 2 2 4 6 2 2" xfId="27162" xr:uid="{EF16834A-D1E4-4354-AC91-BD3EF6F900D6}"/>
    <cellStyle name="Valuta 2 2 4 6 2 2 2" xfId="45208" xr:uid="{78ACE716-7B24-4682-9222-B350F6BBF58B}"/>
    <cellStyle name="Valuta 2 2 4 6 2 3" xfId="18136" xr:uid="{99DB73D7-4603-480A-BC3A-6C6AB991FA67}"/>
    <cellStyle name="Valuta 2 2 4 6 2 4" xfId="36183" xr:uid="{C9957983-AC5E-454B-96B6-AAB942B6CB3D}"/>
    <cellStyle name="Valuta 2 2 4 6 3" xfId="11734" xr:uid="{27041885-B92A-4B2F-97DA-55C8637C53AA}"/>
    <cellStyle name="Valuta 2 2 4 6 3 2" xfId="24052" xr:uid="{73ACED9E-9DEC-4A4F-BC57-14456E90821E}"/>
    <cellStyle name="Valuta 2 2 4 6 3 3" xfId="42098" xr:uid="{A18C3E9C-AD04-4651-9D8E-997F86DF75EA}"/>
    <cellStyle name="Valuta 2 2 4 6 4" xfId="15026" xr:uid="{56E91A5C-AEAB-4EA1-8212-CE966C113CC9}"/>
    <cellStyle name="Valuta 2 2 4 6 5" xfId="33073" xr:uid="{8A8DFA09-DE26-40EA-A4C3-A4ACF92595AC}"/>
    <cellStyle name="Valuta 2 2 4 6 6" xfId="51689" xr:uid="{07EFF0B2-B5D5-4A2C-916A-52B400489EAD}"/>
    <cellStyle name="Valuta 2 2 4 7" xfId="6820" xr:uid="{3498FE87-07F9-4B85-85FC-738C906DA08B}"/>
    <cellStyle name="Valuta 2 2 4 7 2" xfId="13294" xr:uid="{9B1A50E2-033B-497A-98D9-D156E1ADF09A}"/>
    <cellStyle name="Valuta 2 2 4 7 2 2" xfId="28718" xr:uid="{FFA9F159-76EC-4684-B2A4-F2357E6D750B}"/>
    <cellStyle name="Valuta 2 2 4 7 2 3" xfId="46764" xr:uid="{60C8ABE6-E8CB-4E40-8B31-1A7EE39CE39D}"/>
    <cellStyle name="Valuta 2 2 4 7 3" xfId="19692" xr:uid="{0F906DDD-B05C-4DEE-87A6-C0509D259BE4}"/>
    <cellStyle name="Valuta 2 2 4 7 4" xfId="37739" xr:uid="{49040EC9-796F-406A-8D8B-6E21D9FEE8CE}"/>
    <cellStyle name="Valuta 2 2 4 7 5" xfId="53249" xr:uid="{D74CC0FF-89BA-49B5-85F7-96F5AE172AFA}"/>
    <cellStyle name="Valuta 2 2 4 8" xfId="8384" xr:uid="{1461B5A2-C09E-4294-A76E-91DABB83A697}"/>
    <cellStyle name="Valuta 2 2 4 8 2" xfId="13537" xr:uid="{988300F3-2BB8-460A-8CE4-A283638ADFD3}"/>
    <cellStyle name="Valuta 2 2 4 8 2 2" xfId="30276" xr:uid="{5D91CE65-3BD7-4ECD-AD7A-A3A9CA83C423}"/>
    <cellStyle name="Valuta 2 2 4 8 2 3" xfId="48322" xr:uid="{4109853C-42EC-48AB-90B6-926AA3B61EA7}"/>
    <cellStyle name="Valuta 2 2 4 8 3" xfId="21250" xr:uid="{0798E7D9-BA79-4861-BEBB-E64BA4E069A1}"/>
    <cellStyle name="Valuta 2 2 4 8 4" xfId="39297" xr:uid="{D0091EED-CE95-4D0A-8922-3CFB9665BC1E}"/>
    <cellStyle name="Valuta 2 2 4 8 5" xfId="53491" xr:uid="{377D6931-DDE3-4B52-AC82-0C98C08DFAF4}"/>
    <cellStyle name="Valuta 2 2 4 9" xfId="3686" xr:uid="{9850537F-FEBD-482D-83B8-CE393C494B9C}"/>
    <cellStyle name="Valuta 2 2 4 9 2" xfId="13776" xr:uid="{BBA1B65C-F27E-4326-A278-D54D1A630D1D}"/>
    <cellStyle name="Valuta 2 2 4 9 2 2" xfId="25610" xr:uid="{A3FC7FBF-09B1-4425-A544-481ECD862D7A}"/>
    <cellStyle name="Valuta 2 2 4 9 2 3" xfId="43656" xr:uid="{ED7D7F8D-409D-48A7-AB2D-A75C3AD44409}"/>
    <cellStyle name="Valuta 2 2 4 9 3" xfId="16584" xr:uid="{A67439E8-3C64-461E-802E-52AB70600E29}"/>
    <cellStyle name="Valuta 2 2 4 9 4" xfId="34631" xr:uid="{FA7DCB69-85DC-42C9-80B9-4AB80A7CDF67}"/>
    <cellStyle name="Valuta 2 2 4 9 5" xfId="53730" xr:uid="{161CB04E-0E75-4117-AB49-D275D856467F}"/>
    <cellStyle name="Valuta 2 2 5" xfId="68" xr:uid="{00000000-0005-0000-0000-0000F3000000}"/>
    <cellStyle name="Valuta 2 2 5 10" xfId="9410" xr:uid="{1776B5DA-2810-4BF3-AC8E-63DE13A26145}"/>
    <cellStyle name="Valuta 2 2 5 10 2" xfId="31302" xr:uid="{8195F130-6EE0-4579-92F2-48F7568BA4F7}"/>
    <cellStyle name="Valuta 2 2 5 10 2 2" xfId="49348" xr:uid="{FADC5065-1A6F-46B5-9066-6D69E345FF5D}"/>
    <cellStyle name="Valuta 2 2 5 10 3" xfId="22276" xr:uid="{916C50DB-B10E-4143-A044-65F24E89702D}"/>
    <cellStyle name="Valuta 2 2 5 10 4" xfId="40323" xr:uid="{964CF431-E247-419D-92EB-C2346A0174C7}"/>
    <cellStyle name="Valuta 2 2 5 11" xfId="10184" xr:uid="{9CE831CB-E6BC-4903-AF02-5F46514BC5DA}"/>
    <cellStyle name="Valuta 2 2 5 11 2" xfId="23053" xr:uid="{CE7B9317-9383-4AE3-9E4D-ACEF80AFDAE7}"/>
    <cellStyle name="Valuta 2 2 5 11 3" xfId="41099" xr:uid="{B78EE429-B6B0-4411-9E0E-5BFE23F03172}"/>
    <cellStyle name="Valuta 2 2 5 12" xfId="14027" xr:uid="{8291B482-7467-49AF-8D90-AEEE4289396C}"/>
    <cellStyle name="Valuta 2 2 5 13" xfId="32074" xr:uid="{A6D77087-0749-4ED5-8415-9E333358BE0A}"/>
    <cellStyle name="Valuta 2 2 5 14" xfId="50139" xr:uid="{56E98702-518A-4F7E-BBB4-797992C97EE4}"/>
    <cellStyle name="Valuta 2 2 5 15" xfId="944" xr:uid="{15A90182-E565-4802-958A-D8052623E78C}"/>
    <cellStyle name="Valuta 2 2 5 16" xfId="54002" xr:uid="{ECDE94A2-C013-48C8-8652-80236E61BDA7}"/>
    <cellStyle name="Valuta 2 2 5 2" xfId="69" xr:uid="{00000000-0005-0000-0000-0000F4000000}"/>
    <cellStyle name="Valuta 2 2 5 2 10" xfId="10185" xr:uid="{87DE9CD4-564F-45C6-80F8-DC41B1B4EF63}"/>
    <cellStyle name="Valuta 2 2 5 2 10 2" xfId="23054" xr:uid="{0C4796BA-4F32-4EEF-A56B-F88F51AECD7A}"/>
    <cellStyle name="Valuta 2 2 5 2 10 3" xfId="41100" xr:uid="{520CC21C-E3F0-4E30-87D4-50945AF6F839}"/>
    <cellStyle name="Valuta 2 2 5 2 11" xfId="14028" xr:uid="{C8EB811E-493F-4579-9933-CB9BB2E4DE48}"/>
    <cellStyle name="Valuta 2 2 5 2 12" xfId="32075" xr:uid="{4D50B594-107C-40A7-9B03-23CD492CE81C}"/>
    <cellStyle name="Valuta 2 2 5 2 13" xfId="50140" xr:uid="{3586D02F-5DE1-465B-A52D-B11B167EF7AE}"/>
    <cellStyle name="Valuta 2 2 5 2 14" xfId="945" xr:uid="{0F9DFE20-0E07-4EB8-A009-6997117E2FEE}"/>
    <cellStyle name="Valuta 2 2 5 2 15" xfId="54003" xr:uid="{B6F63192-A32D-4F20-ABA6-FB9657572227}"/>
    <cellStyle name="Valuta 2 2 5 2 2" xfId="473" xr:uid="{00000000-0005-0000-0000-0000F5000000}"/>
    <cellStyle name="Valuta 2 2 5 2 2 10" xfId="32358" xr:uid="{D2F0C472-1913-45A1-81E0-E17C552B107B}"/>
    <cellStyle name="Valuta 2 2 5 2 2 11" xfId="50423" xr:uid="{347FE7F7-E142-4FFF-B22D-2FBCD93DC15C}"/>
    <cellStyle name="Valuta 2 2 5 2 2 12" xfId="1228" xr:uid="{8DD330F6-E3A5-4751-A23D-78EDC0611C93}"/>
    <cellStyle name="Valuta 2 2 5 2 2 13" xfId="54286" xr:uid="{74AB82FB-898A-482E-B8B1-A791AFF5CF1B}"/>
    <cellStyle name="Valuta 2 2 5 2 2 2" xfId="3151" xr:uid="{65948097-9C67-443C-8464-1A5CC2CBF044}"/>
    <cellStyle name="Valuta 2 2 5 2 2 2 2" xfId="6301" xr:uid="{DCD35609-A3BB-48DF-8243-1825FB0761D8}"/>
    <cellStyle name="Valuta 2 2 5 2 2 2 2 2" xfId="12796" xr:uid="{2E2D8C0B-8280-4181-AAFE-4197FA911637}"/>
    <cellStyle name="Valuta 2 2 5 2 2 2 2 2 2" xfId="28224" xr:uid="{2B904346-75FF-4E87-81A6-9014B4ABF759}"/>
    <cellStyle name="Valuta 2 2 5 2 2 2 2 2 3" xfId="46270" xr:uid="{9233E72E-317F-4F5F-892A-7B5024D7ACB7}"/>
    <cellStyle name="Valuta 2 2 5 2 2 2 2 3" xfId="19198" xr:uid="{06AA003E-4DB1-4781-90EF-D5CC9EF03611}"/>
    <cellStyle name="Valuta 2 2 5 2 2 2 2 4" xfId="37245" xr:uid="{BE9A0D67-4078-4F30-A8BF-80D10C2B0FE2}"/>
    <cellStyle name="Valuta 2 2 5 2 2 2 2 5" xfId="52751" xr:uid="{218EB877-8567-438C-81DA-B536948AC828}"/>
    <cellStyle name="Valuta 2 2 5 2 2 2 3" xfId="7882" xr:uid="{F0A70058-7EDC-45AF-B675-D8913E681B3A}"/>
    <cellStyle name="Valuta 2 2 5 2 2 2 3 2" xfId="29780" xr:uid="{07B7C002-9097-412A-B88A-AC049D3AAE0B}"/>
    <cellStyle name="Valuta 2 2 5 2 2 2 3 2 2" xfId="47826" xr:uid="{E9F5AE9B-CF1B-4F87-B940-FF6EB990C2D3}"/>
    <cellStyle name="Valuta 2 2 5 2 2 2 3 3" xfId="20754" xr:uid="{958054AC-0155-4970-ADC6-438E41411787}"/>
    <cellStyle name="Valuta 2 2 5 2 2 2 3 4" xfId="38801" xr:uid="{02FC77B1-0D7F-4682-B7F1-C7B60F7B3317}"/>
    <cellStyle name="Valuta 2 2 5 2 2 2 4" xfId="4748" xr:uid="{D246256C-51A0-4706-9FEA-6B3691705A27}"/>
    <cellStyle name="Valuta 2 2 5 2 2 2 4 2" xfId="26672" xr:uid="{844E14C4-C7B0-4FD1-99FE-B24D5C98193A}"/>
    <cellStyle name="Valuta 2 2 5 2 2 2 4 2 2" xfId="44718" xr:uid="{A9357485-E5A4-4B91-8963-1C7660BE970C}"/>
    <cellStyle name="Valuta 2 2 5 2 2 2 4 3" xfId="17646" xr:uid="{FAEAE1EE-E4FD-444B-AEC3-558E5F14172A}"/>
    <cellStyle name="Valuta 2 2 5 2 2 2 4 4" xfId="35693" xr:uid="{BB4B6A02-944F-4CF5-BAA5-0172EEE3445F}"/>
    <cellStyle name="Valuta 2 2 5 2 2 2 5" xfId="11244" xr:uid="{DF42E9A0-0524-41F8-9A6C-7ECE3A1E7B6F}"/>
    <cellStyle name="Valuta 2 2 5 2 2 2 5 2" xfId="25114" xr:uid="{9ED0788E-2592-462A-97AC-C3426E73D8D5}"/>
    <cellStyle name="Valuta 2 2 5 2 2 2 5 3" xfId="43160" xr:uid="{6AFF8561-CE53-4AFE-8FB6-6569EDC9443C}"/>
    <cellStyle name="Valuta 2 2 5 2 2 2 6" xfId="16088" xr:uid="{5AFC87AA-3FF3-4705-B916-0CC9D027864F}"/>
    <cellStyle name="Valuta 2 2 5 2 2 2 7" xfId="34135" xr:uid="{8715899C-5179-447A-A10A-825A342CDB9A}"/>
    <cellStyle name="Valuta 2 2 5 2 2 2 8" xfId="51199" xr:uid="{25B70C2E-4F7E-47E2-8B1F-962E6565597F}"/>
    <cellStyle name="Valuta 2 2 5 2 2 3" xfId="2365" xr:uid="{3252B582-166A-42C1-94F4-E62595BEA66F}"/>
    <cellStyle name="Valuta 2 2 5 2 2 3 2" xfId="5524" xr:uid="{E3E7EBE7-F6F8-473F-9537-8B3F125E412B}"/>
    <cellStyle name="Valuta 2 2 5 2 2 3 2 2" xfId="27448" xr:uid="{D86EC905-AC60-4D9C-9B58-4170A214CCF6}"/>
    <cellStyle name="Valuta 2 2 5 2 2 3 2 2 2" xfId="45494" xr:uid="{1FDE309F-CD54-42A4-ABFC-9D87F1A3740A}"/>
    <cellStyle name="Valuta 2 2 5 2 2 3 2 3" xfId="18422" xr:uid="{FD307217-3D02-4773-B89F-A8029009A045}"/>
    <cellStyle name="Valuta 2 2 5 2 2 3 2 4" xfId="36469" xr:uid="{9F424083-BE54-4A6C-842D-B659E4F03446}"/>
    <cellStyle name="Valuta 2 2 5 2 2 3 3" xfId="12020" xr:uid="{5B5D934F-6965-4341-92FF-A65B4D8D37E3}"/>
    <cellStyle name="Valuta 2 2 5 2 2 3 3 2" xfId="24338" xr:uid="{179D8116-71C9-4C18-8D12-C4DCC5756093}"/>
    <cellStyle name="Valuta 2 2 5 2 2 3 3 3" xfId="42384" xr:uid="{AEE5DC00-2750-41AD-BC85-F2A924114356}"/>
    <cellStyle name="Valuta 2 2 5 2 2 3 4" xfId="15312" xr:uid="{EA87D7A8-F3FD-4F80-98CF-C761D584E773}"/>
    <cellStyle name="Valuta 2 2 5 2 2 3 5" xfId="33359" xr:uid="{D782C2C5-67DA-46CE-9860-FA0175BA3AED}"/>
    <cellStyle name="Valuta 2 2 5 2 2 3 6" xfId="51975" xr:uid="{0EE69880-3ECA-40C3-88BE-238BB6AAB46E}"/>
    <cellStyle name="Valuta 2 2 5 2 2 4" xfId="7106" xr:uid="{E4C32187-61B9-456A-B4A3-61CAA73534B9}"/>
    <cellStyle name="Valuta 2 2 5 2 2 4 2" xfId="29004" xr:uid="{549E47D0-71E8-4BEE-88FA-49D0B691A1FA}"/>
    <cellStyle name="Valuta 2 2 5 2 2 4 2 2" xfId="47050" xr:uid="{32098CC6-1B8E-474E-B2B2-3A79199058DD}"/>
    <cellStyle name="Valuta 2 2 5 2 2 4 3" xfId="19978" xr:uid="{7246615F-AD61-431C-BC22-50843FAC87A8}"/>
    <cellStyle name="Valuta 2 2 5 2 2 4 4" xfId="38025" xr:uid="{0589CDEF-C213-4077-B373-3BC21CF9A8B8}"/>
    <cellStyle name="Valuta 2 2 5 2 2 5" xfId="8670" xr:uid="{5971EBA8-A818-4128-B211-C881BC1BBEBB}"/>
    <cellStyle name="Valuta 2 2 5 2 2 5 2" xfId="30562" xr:uid="{AB988B0B-80E3-4963-9AC0-D794C95740CC}"/>
    <cellStyle name="Valuta 2 2 5 2 2 5 2 2" xfId="48608" xr:uid="{949DE1E1-84EF-4726-88CB-0A0C15F92961}"/>
    <cellStyle name="Valuta 2 2 5 2 2 5 3" xfId="21536" xr:uid="{40CE0C1E-1139-428C-B14B-62CB9DFA4204}"/>
    <cellStyle name="Valuta 2 2 5 2 2 5 4" xfId="39583" xr:uid="{567A5920-8B32-45FC-94C9-F9858927ABC5}"/>
    <cellStyle name="Valuta 2 2 5 2 2 6" xfId="3972" xr:uid="{2F4C5254-66C9-451A-8546-19B4F2C38A28}"/>
    <cellStyle name="Valuta 2 2 5 2 2 6 2" xfId="25896" xr:uid="{CEEC768D-3249-4E31-B24B-B69C3E8865CC}"/>
    <cellStyle name="Valuta 2 2 5 2 2 6 2 2" xfId="43942" xr:uid="{0DA42626-84EB-498D-A75D-7F527ACB49FB}"/>
    <cellStyle name="Valuta 2 2 5 2 2 6 3" xfId="16870" xr:uid="{EB9F110F-1A55-4E27-B3D2-B751C49323DD}"/>
    <cellStyle name="Valuta 2 2 5 2 2 6 4" xfId="34917" xr:uid="{81101506-1461-48AA-9017-257C70893759}"/>
    <cellStyle name="Valuta 2 2 5 2 2 7" xfId="9695" xr:uid="{CDF4E776-1403-4BB5-AC93-20A923D6522F}"/>
    <cellStyle name="Valuta 2 2 5 2 2 7 2" xfId="31587" xr:uid="{92D5AA63-CE8C-4F2B-8E3E-631694EBCF4C}"/>
    <cellStyle name="Valuta 2 2 5 2 2 7 2 2" xfId="49633" xr:uid="{5AA660B4-6DFC-4AB2-BF67-74430F357CE8}"/>
    <cellStyle name="Valuta 2 2 5 2 2 7 3" xfId="22561" xr:uid="{7E5271C1-F280-45BF-8066-721583EE56A0}"/>
    <cellStyle name="Valuta 2 2 5 2 2 7 4" xfId="40608" xr:uid="{FCE67D74-CEB0-4933-AC3B-532AB2FCF8B1}"/>
    <cellStyle name="Valuta 2 2 5 2 2 8" xfId="10468" xr:uid="{CF13FDC6-8742-4005-A14A-D095320612F7}"/>
    <cellStyle name="Valuta 2 2 5 2 2 8 2" xfId="23337" xr:uid="{B946C538-981B-4C38-B050-08057A06ED9C}"/>
    <cellStyle name="Valuta 2 2 5 2 2 8 3" xfId="41383" xr:uid="{BF88E3AB-CF3A-47F3-8350-7009084271F5}"/>
    <cellStyle name="Valuta 2 2 5 2 2 9" xfId="14311" xr:uid="{C1480FEF-834E-4C79-9964-2A86A313F61C}"/>
    <cellStyle name="Valuta 2 2 5 2 3" xfId="705" xr:uid="{6ABB5F47-A6DA-4110-89AC-A2C0B9A3475C}"/>
    <cellStyle name="Valuta 2 2 5 2 3 10" xfId="32588" xr:uid="{A5FC86B7-5753-4C20-98B6-1C52B90B9996}"/>
    <cellStyle name="Valuta 2 2 5 2 3 11" xfId="50653" xr:uid="{999D6236-4D19-4224-B596-4DF8CD0B056C}"/>
    <cellStyle name="Valuta 2 2 5 2 3 12" xfId="1459" xr:uid="{36758B57-A98A-4D3D-9749-23513CE51919}"/>
    <cellStyle name="Valuta 2 2 5 2 3 13" xfId="54516" xr:uid="{0FDC8BE6-D5C5-40AD-9204-AC4C71E0D160}"/>
    <cellStyle name="Valuta 2 2 5 2 3 2" xfId="3381" xr:uid="{A4FE1265-ED2E-4724-905B-3873E21744E2}"/>
    <cellStyle name="Valuta 2 2 5 2 3 2 2" xfId="6531" xr:uid="{39562003-E6C0-4885-84E3-97CD87EDDB38}"/>
    <cellStyle name="Valuta 2 2 5 2 3 2 2 2" xfId="13026" xr:uid="{3688BD8A-CC46-45C0-BB0E-4682ABB1E2DD}"/>
    <cellStyle name="Valuta 2 2 5 2 3 2 2 2 2" xfId="28454" xr:uid="{A89BBAC6-CE38-440C-9449-822C6C91EB75}"/>
    <cellStyle name="Valuta 2 2 5 2 3 2 2 2 3" xfId="46500" xr:uid="{A5966447-8E44-4A3B-86C1-A1DAA9A7FCB6}"/>
    <cellStyle name="Valuta 2 2 5 2 3 2 2 3" xfId="19428" xr:uid="{5A8A10DA-8914-4AA4-BD51-3B69EF58356D}"/>
    <cellStyle name="Valuta 2 2 5 2 3 2 2 4" xfId="37475" xr:uid="{2BB5CFE4-F025-4744-B8EE-A81A86601F46}"/>
    <cellStyle name="Valuta 2 2 5 2 3 2 2 5" xfId="52981" xr:uid="{2004B299-0473-4E9C-9DC9-BA14C5E92B7F}"/>
    <cellStyle name="Valuta 2 2 5 2 3 2 3" xfId="8112" xr:uid="{BB654567-DEE3-429D-ABFA-4E16964ED2AC}"/>
    <cellStyle name="Valuta 2 2 5 2 3 2 3 2" xfId="30010" xr:uid="{F6B5C39F-287A-4970-8AAF-8518A74F4839}"/>
    <cellStyle name="Valuta 2 2 5 2 3 2 3 2 2" xfId="48056" xr:uid="{493FFAA1-166E-4DF2-933C-CD3C5B14D25F}"/>
    <cellStyle name="Valuta 2 2 5 2 3 2 3 3" xfId="20984" xr:uid="{3E684F95-5D8C-480A-96D6-62B8A398E2B2}"/>
    <cellStyle name="Valuta 2 2 5 2 3 2 3 4" xfId="39031" xr:uid="{26B2B642-3156-40F2-AF50-EDD9F90F5BC5}"/>
    <cellStyle name="Valuta 2 2 5 2 3 2 4" xfId="4978" xr:uid="{6BF045DE-8208-4C0D-87EE-C3933F9E01F1}"/>
    <cellStyle name="Valuta 2 2 5 2 3 2 4 2" xfId="26902" xr:uid="{177E2F39-BEDB-455C-B392-1E7DA9B95421}"/>
    <cellStyle name="Valuta 2 2 5 2 3 2 4 2 2" xfId="44948" xr:uid="{4D3BE2EA-526F-48E2-9559-F6035D9E51DE}"/>
    <cellStyle name="Valuta 2 2 5 2 3 2 4 3" xfId="17876" xr:uid="{455694B6-05FC-4920-9192-BD96B015C360}"/>
    <cellStyle name="Valuta 2 2 5 2 3 2 4 4" xfId="35923" xr:uid="{039409E6-5CDF-48C2-841A-5F766246F2A9}"/>
    <cellStyle name="Valuta 2 2 5 2 3 2 5" xfId="11474" xr:uid="{720C4161-D34C-4617-8C43-3EBE4D56D777}"/>
    <cellStyle name="Valuta 2 2 5 2 3 2 5 2" xfId="25344" xr:uid="{0A5799E8-72E5-4491-BCE7-0F98598F6D0E}"/>
    <cellStyle name="Valuta 2 2 5 2 3 2 5 3" xfId="43390" xr:uid="{7A2B8A85-F454-498C-91D2-D6361986F05B}"/>
    <cellStyle name="Valuta 2 2 5 2 3 2 6" xfId="16318" xr:uid="{41E3D196-6A87-4920-B4E7-9839025CC2FB}"/>
    <cellStyle name="Valuta 2 2 5 2 3 2 7" xfId="34365" xr:uid="{8FA5386A-461B-4DFC-A518-349A1F0D229C}"/>
    <cellStyle name="Valuta 2 2 5 2 3 2 8" xfId="51429" xr:uid="{8A57164F-B7DF-44DE-B7B4-73C8EA2D25DE}"/>
    <cellStyle name="Valuta 2 2 5 2 3 3" xfId="2595" xr:uid="{EBED2890-7AEC-455C-97FF-16D58C28F2FC}"/>
    <cellStyle name="Valuta 2 2 5 2 3 3 2" xfId="5754" xr:uid="{9BF0FC85-9A96-4BAB-931F-24C7530D2DBD}"/>
    <cellStyle name="Valuta 2 2 5 2 3 3 2 2" xfId="27678" xr:uid="{319FF611-2BDF-4306-A34D-21C4561971A8}"/>
    <cellStyle name="Valuta 2 2 5 2 3 3 2 2 2" xfId="45724" xr:uid="{899BC4EF-7EA9-4B0D-A629-743EF457BD11}"/>
    <cellStyle name="Valuta 2 2 5 2 3 3 2 3" xfId="18652" xr:uid="{D4B539AE-DA07-4444-AD10-E6E6259DB2BA}"/>
    <cellStyle name="Valuta 2 2 5 2 3 3 2 4" xfId="36699" xr:uid="{E5C63E58-3C21-430D-97C9-A847F052B0F5}"/>
    <cellStyle name="Valuta 2 2 5 2 3 3 3" xfId="12250" xr:uid="{56A9E939-4ECA-4AC7-ACF2-E4F61EFA58AD}"/>
    <cellStyle name="Valuta 2 2 5 2 3 3 3 2" xfId="24568" xr:uid="{E112D7BF-CD84-47EA-A003-518DA12D7EB0}"/>
    <cellStyle name="Valuta 2 2 5 2 3 3 3 3" xfId="42614" xr:uid="{67982238-3431-4427-9194-6971CB2B3C54}"/>
    <cellStyle name="Valuta 2 2 5 2 3 3 4" xfId="15542" xr:uid="{949931E1-6B77-4D34-BF80-C847682F72A6}"/>
    <cellStyle name="Valuta 2 2 5 2 3 3 5" xfId="33589" xr:uid="{1506EEE7-1439-446C-8B29-AB34EA955D31}"/>
    <cellStyle name="Valuta 2 2 5 2 3 3 6" xfId="52205" xr:uid="{819ABFAA-90C4-49E1-9E9C-7F97D11E3A7F}"/>
    <cellStyle name="Valuta 2 2 5 2 3 4" xfId="7336" xr:uid="{D4EF8C6D-98A7-4DBB-AB40-F0ABF3E6A21C}"/>
    <cellStyle name="Valuta 2 2 5 2 3 4 2" xfId="29234" xr:uid="{5D30CE6B-3863-42EE-AB0C-786B9B86B427}"/>
    <cellStyle name="Valuta 2 2 5 2 3 4 2 2" xfId="47280" xr:uid="{E5464999-C367-4381-99CB-ADDF9C62B055}"/>
    <cellStyle name="Valuta 2 2 5 2 3 4 3" xfId="20208" xr:uid="{2E34BD42-AB26-4228-80C1-B7D5B86FE079}"/>
    <cellStyle name="Valuta 2 2 5 2 3 4 4" xfId="38255" xr:uid="{98BE7F7A-156E-44BE-A831-0CC0A38F692C}"/>
    <cellStyle name="Valuta 2 2 5 2 3 5" xfId="8900" xr:uid="{70B25A6C-09E0-4657-809E-7264D48C9FB3}"/>
    <cellStyle name="Valuta 2 2 5 2 3 5 2" xfId="30792" xr:uid="{068644EB-62AB-4806-A091-00430DDDE731}"/>
    <cellStyle name="Valuta 2 2 5 2 3 5 2 2" xfId="48838" xr:uid="{8F4CB417-821C-4EA8-A098-888F53DFB4C3}"/>
    <cellStyle name="Valuta 2 2 5 2 3 5 3" xfId="21766" xr:uid="{E0BB4893-3C1E-4209-9CF1-618CD9FE0E1A}"/>
    <cellStyle name="Valuta 2 2 5 2 3 5 4" xfId="39813" xr:uid="{03F61497-60C5-4707-91C5-9782290FF621}"/>
    <cellStyle name="Valuta 2 2 5 2 3 6" xfId="4202" xr:uid="{F296EDFE-379F-4036-925B-A80563C21E91}"/>
    <cellStyle name="Valuta 2 2 5 2 3 6 2" xfId="26126" xr:uid="{F5532B72-063F-46C6-BBD7-C75D66956860}"/>
    <cellStyle name="Valuta 2 2 5 2 3 6 2 2" xfId="44172" xr:uid="{B05F5A02-73B6-4461-8506-A7598E80379A}"/>
    <cellStyle name="Valuta 2 2 5 2 3 6 3" xfId="17100" xr:uid="{F321B27D-9253-46DD-97DA-C33C5088BD52}"/>
    <cellStyle name="Valuta 2 2 5 2 3 6 4" xfId="35147" xr:uid="{2F00FF58-0A4F-464E-9DD0-5E8BFD75D94F}"/>
    <cellStyle name="Valuta 2 2 5 2 3 7" xfId="9925" xr:uid="{BE66599B-F897-46E1-8782-2E9052D946F0}"/>
    <cellStyle name="Valuta 2 2 5 2 3 7 2" xfId="31817" xr:uid="{2F7407B9-DD95-414B-BDD6-2AA8D57C3DD2}"/>
    <cellStyle name="Valuta 2 2 5 2 3 7 2 2" xfId="49863" xr:uid="{6F28C43B-CBDC-497B-B888-A614F7166D9C}"/>
    <cellStyle name="Valuta 2 2 5 2 3 7 3" xfId="22791" xr:uid="{447C02E9-0175-49DC-9955-7870CEFD93B3}"/>
    <cellStyle name="Valuta 2 2 5 2 3 7 4" xfId="40838" xr:uid="{75DD288C-7D7B-49E5-B2E7-165938DBEC41}"/>
    <cellStyle name="Valuta 2 2 5 2 3 8" xfId="10698" xr:uid="{22C287CA-836A-404F-B5AE-B529D62BB8B0}"/>
    <cellStyle name="Valuta 2 2 5 2 3 8 2" xfId="23567" xr:uid="{8BA1683D-85B4-449B-91E4-E1979CC849D5}"/>
    <cellStyle name="Valuta 2 2 5 2 3 8 3" xfId="41613" xr:uid="{A5A4CDAF-F51A-4492-AFAF-AFE4A53402C2}"/>
    <cellStyle name="Valuta 2 2 5 2 3 9" xfId="14541" xr:uid="{3FC59A98-B105-4AA4-A027-1A725C65C051}"/>
    <cellStyle name="Valuta 2 2 5 2 4" xfId="1825" xr:uid="{B8A5266C-5F3B-4234-868C-209E09AF242B}"/>
    <cellStyle name="Valuta 2 2 5 2 4 2" xfId="2868" xr:uid="{85875563-AEE2-49D3-8F6D-F3B08B077B1F}"/>
    <cellStyle name="Valuta 2 2 5 2 4 2 2" xfId="6018" xr:uid="{06C0DA25-8162-4D8D-86A2-F9DA58F07210}"/>
    <cellStyle name="Valuta 2 2 5 2 4 2 2 2" xfId="27941" xr:uid="{5E1C5FDF-4313-40BA-A311-324E9AE258BC}"/>
    <cellStyle name="Valuta 2 2 5 2 4 2 2 2 2" xfId="45987" xr:uid="{D905C620-E217-4AFC-B0E7-EC2F0362883D}"/>
    <cellStyle name="Valuta 2 2 5 2 4 2 2 3" xfId="18915" xr:uid="{35FE0725-3498-4D02-BFE6-7C9C74B409E8}"/>
    <cellStyle name="Valuta 2 2 5 2 4 2 2 4" xfId="36962" xr:uid="{811651F8-060C-425B-B7F4-F11EBFD431B0}"/>
    <cellStyle name="Valuta 2 2 5 2 4 2 3" xfId="12513" xr:uid="{67F3ECCE-8722-482D-8592-7F4172EDCAA6}"/>
    <cellStyle name="Valuta 2 2 5 2 4 2 3 2" xfId="24831" xr:uid="{44A53B23-7F5F-4E20-B7DB-2382507073DB}"/>
    <cellStyle name="Valuta 2 2 5 2 4 2 3 3" xfId="42877" xr:uid="{EBC04738-D2F5-4F51-A3C6-40D4D16D12D4}"/>
    <cellStyle name="Valuta 2 2 5 2 4 2 4" xfId="15805" xr:uid="{FEB775F5-FBB6-4137-9EA5-2C47DF9D9791}"/>
    <cellStyle name="Valuta 2 2 5 2 4 2 5" xfId="33852" xr:uid="{5F723742-EF0B-4798-966C-CBF49F39EDF8}"/>
    <cellStyle name="Valuta 2 2 5 2 4 2 6" xfId="52468" xr:uid="{49F75361-49AB-4DDB-A651-1EAC3104E462}"/>
    <cellStyle name="Valuta 2 2 5 2 4 3" xfId="7599" xr:uid="{109DF339-57DB-410D-991E-E228CED64EFB}"/>
    <cellStyle name="Valuta 2 2 5 2 4 3 2" xfId="29497" xr:uid="{7628BBBD-B926-4716-812E-77A2F87A178A}"/>
    <cellStyle name="Valuta 2 2 5 2 4 3 2 2" xfId="47543" xr:uid="{3B95D6C9-D136-4951-991A-EB0A2B6823D5}"/>
    <cellStyle name="Valuta 2 2 5 2 4 3 3" xfId="20471" xr:uid="{93FB9A52-03E8-4B9A-877B-857B014C3C20}"/>
    <cellStyle name="Valuta 2 2 5 2 4 3 4" xfId="38518" xr:uid="{20D2F3B8-411C-4DDF-90CF-95A3C9360721}"/>
    <cellStyle name="Valuta 2 2 5 2 4 4" xfId="9147" xr:uid="{E0EF5A3F-ED3E-4ABB-9161-D3CAF4A00EE2}"/>
    <cellStyle name="Valuta 2 2 5 2 4 4 2" xfId="31039" xr:uid="{0E591F6B-F0E5-430E-A5EB-8535BA12D1FF}"/>
    <cellStyle name="Valuta 2 2 5 2 4 4 2 2" xfId="49085" xr:uid="{7FA8CAE5-2233-4347-A920-CAC907E2563F}"/>
    <cellStyle name="Valuta 2 2 5 2 4 4 3" xfId="22013" xr:uid="{7EF2C935-9010-4A4C-A314-954854287727}"/>
    <cellStyle name="Valuta 2 2 5 2 4 4 4" xfId="40060" xr:uid="{4512916C-3372-48E9-8C05-650726E14761}"/>
    <cellStyle name="Valuta 2 2 5 2 4 5" xfId="4465" xr:uid="{B27D5D90-8E23-4E2F-A325-A64E643F0D61}"/>
    <cellStyle name="Valuta 2 2 5 2 4 5 2" xfId="26389" xr:uid="{B86529A5-21B7-4756-9B75-D83CD20E28A8}"/>
    <cellStyle name="Valuta 2 2 5 2 4 5 2 2" xfId="44435" xr:uid="{AAB25C43-237A-4B8E-A59A-ED3DA8368EB0}"/>
    <cellStyle name="Valuta 2 2 5 2 4 5 3" xfId="17363" xr:uid="{2D2E3EFA-B2A6-4CC7-A3FA-83029BDF805E}"/>
    <cellStyle name="Valuta 2 2 5 2 4 5 4" xfId="35410" xr:uid="{F8178C98-BEAD-49AD-9848-F3A351839B58}"/>
    <cellStyle name="Valuta 2 2 5 2 4 6" xfId="10961" xr:uid="{982C6051-FBAF-4A8C-9F96-4AEE9EBCBC16}"/>
    <cellStyle name="Valuta 2 2 5 2 4 6 2" xfId="23815" xr:uid="{2316CE84-657A-44A9-9D54-562E14C93BB1}"/>
    <cellStyle name="Valuta 2 2 5 2 4 6 3" xfId="41861" xr:uid="{9B796C74-7C56-49E6-95AA-5137AC89EDC9}"/>
    <cellStyle name="Valuta 2 2 5 2 4 7" xfId="14789" xr:uid="{417E8E8D-7A4C-4E9C-B27B-F9E21BEB5E8B}"/>
    <cellStyle name="Valuta 2 2 5 2 4 8" xfId="32836" xr:uid="{CB26E942-3C27-48AE-82C7-B3FDEF5D27A5}"/>
    <cellStyle name="Valuta 2 2 5 2 4 9" xfId="50916" xr:uid="{933A5B2F-1C5F-47EC-8555-4B7559AB096F}"/>
    <cellStyle name="Valuta 2 2 5 2 5" xfId="2081" xr:uid="{3B24414A-703F-4AE8-A25B-A610C7BF249D}"/>
    <cellStyle name="Valuta 2 2 5 2 5 2" xfId="5241" xr:uid="{84070944-5D8C-40F9-ADAE-2F33D3D475F4}"/>
    <cellStyle name="Valuta 2 2 5 2 5 2 2" xfId="27165" xr:uid="{1D1E0993-6A50-4D92-9007-325508DA23C7}"/>
    <cellStyle name="Valuta 2 2 5 2 5 2 2 2" xfId="45211" xr:uid="{64076000-73A9-4C16-894C-74C3069BE27B}"/>
    <cellStyle name="Valuta 2 2 5 2 5 2 3" xfId="18139" xr:uid="{28762309-BE7D-4CBA-A1D6-65A31892BCBB}"/>
    <cellStyle name="Valuta 2 2 5 2 5 2 4" xfId="36186" xr:uid="{E13A032D-1B4C-4F21-A33C-862B1FA30776}"/>
    <cellStyle name="Valuta 2 2 5 2 5 3" xfId="11737" xr:uid="{63F4C50A-499D-4497-8361-E183D591B65A}"/>
    <cellStyle name="Valuta 2 2 5 2 5 3 2" xfId="24055" xr:uid="{3DA9BB74-962B-48BE-8438-7967C10D4138}"/>
    <cellStyle name="Valuta 2 2 5 2 5 3 3" xfId="42101" xr:uid="{390976DE-F6AB-4301-88F2-8E5C73CB808C}"/>
    <cellStyle name="Valuta 2 2 5 2 5 4" xfId="15029" xr:uid="{0C12868E-6E6C-4B86-8991-34CE1136633C}"/>
    <cellStyle name="Valuta 2 2 5 2 5 5" xfId="33076" xr:uid="{1EF03F7F-1700-4EC1-810B-054DEC5D1C12}"/>
    <cellStyle name="Valuta 2 2 5 2 5 6" xfId="51692" xr:uid="{64698C6B-B584-433B-8DC5-4066408C167D}"/>
    <cellStyle name="Valuta 2 2 5 2 6" xfId="6823" xr:uid="{40CB4F11-D39E-490D-96A3-1EE26E5DFBB0}"/>
    <cellStyle name="Valuta 2 2 5 2 6 2" xfId="13297" xr:uid="{389B862B-81D3-4ABC-A2EC-A5A73D312A51}"/>
    <cellStyle name="Valuta 2 2 5 2 6 2 2" xfId="28721" xr:uid="{DAF387C2-B231-48A9-85A4-4019FA2AADEB}"/>
    <cellStyle name="Valuta 2 2 5 2 6 2 3" xfId="46767" xr:uid="{2621C3B9-77D0-46E6-957D-088DA04D9202}"/>
    <cellStyle name="Valuta 2 2 5 2 6 3" xfId="19695" xr:uid="{C88D90F9-1EE1-460B-9B5E-F99522D26538}"/>
    <cellStyle name="Valuta 2 2 5 2 6 4" xfId="37742" xr:uid="{A8BF291C-C6E7-4C86-9CEC-17A052842BEA}"/>
    <cellStyle name="Valuta 2 2 5 2 6 5" xfId="53252" xr:uid="{A9744FA7-B899-4346-8B0F-77DA106AC254}"/>
    <cellStyle name="Valuta 2 2 5 2 7" xfId="8387" xr:uid="{621CEAE4-9A05-4E2C-BC10-FBD84A5138F3}"/>
    <cellStyle name="Valuta 2 2 5 2 7 2" xfId="13540" xr:uid="{670C2429-F7A5-48A1-B5C9-385E803E75AE}"/>
    <cellStyle name="Valuta 2 2 5 2 7 2 2" xfId="30279" xr:uid="{787C0700-0AB4-48F9-9372-80DF73B8FF9B}"/>
    <cellStyle name="Valuta 2 2 5 2 7 2 3" xfId="48325" xr:uid="{B8F3397A-6EAF-4D34-A67C-9EBCC3D9FEE7}"/>
    <cellStyle name="Valuta 2 2 5 2 7 3" xfId="21253" xr:uid="{695623AE-237B-467C-9418-6FDE5B55AF02}"/>
    <cellStyle name="Valuta 2 2 5 2 7 4" xfId="39300" xr:uid="{72666E7D-A724-4E40-B43B-76A4C248203E}"/>
    <cellStyle name="Valuta 2 2 5 2 7 5" xfId="53494" xr:uid="{68ABDC9D-FB41-45F3-B952-C7F085160053}"/>
    <cellStyle name="Valuta 2 2 5 2 8" xfId="3689" xr:uid="{2DE273E2-7336-4758-A993-7D7A4A0FBD14}"/>
    <cellStyle name="Valuta 2 2 5 2 8 2" xfId="13779" xr:uid="{56B01923-D4E6-42EE-9B68-B8C0E271E18C}"/>
    <cellStyle name="Valuta 2 2 5 2 8 2 2" xfId="25613" xr:uid="{AB04935C-5D2B-41F2-9260-A9123534684F}"/>
    <cellStyle name="Valuta 2 2 5 2 8 2 3" xfId="43659" xr:uid="{44F98F8C-E454-428F-AC31-93AF10C0A42E}"/>
    <cellStyle name="Valuta 2 2 5 2 8 3" xfId="16587" xr:uid="{B92EAB68-B09A-4774-B465-B5BDB972090E}"/>
    <cellStyle name="Valuta 2 2 5 2 8 4" xfId="34634" xr:uid="{138DE8D6-658C-4C24-B173-C79723A6A975}"/>
    <cellStyle name="Valuta 2 2 5 2 8 5" xfId="53733" xr:uid="{EDA5DCD5-5EFA-4BF0-B257-B313379C5C20}"/>
    <cellStyle name="Valuta 2 2 5 2 9" xfId="9411" xr:uid="{DB0DE038-CABE-4546-ADFB-F29A6BBC6666}"/>
    <cellStyle name="Valuta 2 2 5 2 9 2" xfId="31303" xr:uid="{91EA382F-DC40-4F51-B097-59A6A54FEC00}"/>
    <cellStyle name="Valuta 2 2 5 2 9 2 2" xfId="49349" xr:uid="{38036D6A-3E3E-4936-B717-A0484B53C363}"/>
    <cellStyle name="Valuta 2 2 5 2 9 3" xfId="22277" xr:uid="{D84138F5-CA13-4872-B375-9BA9D6DEA1BC}"/>
    <cellStyle name="Valuta 2 2 5 2 9 4" xfId="40324" xr:uid="{59EF38BE-1DAE-4CD1-B13B-34B3DD413856}"/>
    <cellStyle name="Valuta 2 2 5 3" xfId="472" xr:uid="{00000000-0005-0000-0000-0000F6000000}"/>
    <cellStyle name="Valuta 2 2 5 3 10" xfId="32357" xr:uid="{EF27B13F-FEDE-4604-B3BE-1789D0AE60A2}"/>
    <cellStyle name="Valuta 2 2 5 3 11" xfId="50422" xr:uid="{E401E3C3-41CA-4F93-A4C5-6AD9E7EACC81}"/>
    <cellStyle name="Valuta 2 2 5 3 12" xfId="1227" xr:uid="{41F97433-D369-461E-BDC0-96E4036420A3}"/>
    <cellStyle name="Valuta 2 2 5 3 13" xfId="54285" xr:uid="{B4FFEC88-0324-4FD2-B26D-B4F5DED131CA}"/>
    <cellStyle name="Valuta 2 2 5 3 2" xfId="3150" xr:uid="{F343DB3F-97AE-4117-ABB6-6CD1D20C84D2}"/>
    <cellStyle name="Valuta 2 2 5 3 2 2" xfId="6300" xr:uid="{D3E25091-C1BD-4C4D-9BD6-15320C4E01B0}"/>
    <cellStyle name="Valuta 2 2 5 3 2 2 2" xfId="12795" xr:uid="{D2925EF0-1800-4768-946F-706433CE9E9C}"/>
    <cellStyle name="Valuta 2 2 5 3 2 2 2 2" xfId="28223" xr:uid="{D429EB5A-EB14-4638-9D4D-B99DD532CC5B}"/>
    <cellStyle name="Valuta 2 2 5 3 2 2 2 3" xfId="46269" xr:uid="{86E6C8E3-EF9C-4EA7-A86D-400F712177DB}"/>
    <cellStyle name="Valuta 2 2 5 3 2 2 3" xfId="19197" xr:uid="{C68ED91F-7E02-4075-97A4-C5E74463C782}"/>
    <cellStyle name="Valuta 2 2 5 3 2 2 4" xfId="37244" xr:uid="{A1BDCB13-7982-40D7-98D4-A922127E0A6E}"/>
    <cellStyle name="Valuta 2 2 5 3 2 2 5" xfId="52750" xr:uid="{F86AACEA-FFF8-4BC3-905E-C0C02B641444}"/>
    <cellStyle name="Valuta 2 2 5 3 2 3" xfId="7881" xr:uid="{05664539-0C18-45A5-A191-EFFB74529308}"/>
    <cellStyle name="Valuta 2 2 5 3 2 3 2" xfId="29779" xr:uid="{2C8952EF-F32A-4194-9F9F-F9AD410D5684}"/>
    <cellStyle name="Valuta 2 2 5 3 2 3 2 2" xfId="47825" xr:uid="{8B645A0F-0B60-4F5B-A17B-FE6312D7E2FF}"/>
    <cellStyle name="Valuta 2 2 5 3 2 3 3" xfId="20753" xr:uid="{C9E92DDF-84FA-40D0-AC41-65F9EAF75959}"/>
    <cellStyle name="Valuta 2 2 5 3 2 3 4" xfId="38800" xr:uid="{92232D22-A058-4FE0-96B1-C2E0957AC52C}"/>
    <cellStyle name="Valuta 2 2 5 3 2 4" xfId="4747" xr:uid="{1957DAAE-ECF9-4DA8-BC8B-63912846E47B}"/>
    <cellStyle name="Valuta 2 2 5 3 2 4 2" xfId="26671" xr:uid="{8C6EB831-0569-4384-91DE-8302C79FF732}"/>
    <cellStyle name="Valuta 2 2 5 3 2 4 2 2" xfId="44717" xr:uid="{975E02EE-741F-4E6F-AD3B-B8BC9909C2B3}"/>
    <cellStyle name="Valuta 2 2 5 3 2 4 3" xfId="17645" xr:uid="{B3CE9F3C-C677-4AB1-BBF6-0E9114BB0A7D}"/>
    <cellStyle name="Valuta 2 2 5 3 2 4 4" xfId="35692" xr:uid="{ECC22591-BDA0-4BD7-9352-C325CAE71C38}"/>
    <cellStyle name="Valuta 2 2 5 3 2 5" xfId="11243" xr:uid="{09601B21-4112-46B2-9D48-D523A6518A89}"/>
    <cellStyle name="Valuta 2 2 5 3 2 5 2" xfId="25113" xr:uid="{731D2272-FA25-4E2F-9570-23DDEA7F5A3C}"/>
    <cellStyle name="Valuta 2 2 5 3 2 5 3" xfId="43159" xr:uid="{1FBF2321-A4E6-4AD3-805C-03DB141D16F7}"/>
    <cellStyle name="Valuta 2 2 5 3 2 6" xfId="16087" xr:uid="{15AA9FC6-AA9E-4220-8349-0D19E63212CE}"/>
    <cellStyle name="Valuta 2 2 5 3 2 7" xfId="34134" xr:uid="{D43872DC-E5F3-4C34-A560-666C4792504B}"/>
    <cellStyle name="Valuta 2 2 5 3 2 8" xfId="51198" xr:uid="{2A62EE0D-EA12-4392-B80F-F25658602060}"/>
    <cellStyle name="Valuta 2 2 5 3 3" xfId="2364" xr:uid="{4894051A-041D-416C-80AC-7D4B1903B2D8}"/>
    <cellStyle name="Valuta 2 2 5 3 3 2" xfId="5523" xr:uid="{B34A01D3-9CF9-4DC5-8737-15C26341A43F}"/>
    <cellStyle name="Valuta 2 2 5 3 3 2 2" xfId="27447" xr:uid="{41015EF7-C048-4DD0-B16B-21F48CED7571}"/>
    <cellStyle name="Valuta 2 2 5 3 3 2 2 2" xfId="45493" xr:uid="{8341E415-CD5D-4007-A6A2-97ED695921D6}"/>
    <cellStyle name="Valuta 2 2 5 3 3 2 3" xfId="18421" xr:uid="{DC117668-F84A-45AE-8402-8935DE0809B1}"/>
    <cellStyle name="Valuta 2 2 5 3 3 2 4" xfId="36468" xr:uid="{F48C435C-C9E4-46C2-A038-BDC8F939D51D}"/>
    <cellStyle name="Valuta 2 2 5 3 3 3" xfId="12019" xr:uid="{A426CF54-9744-4ED2-B625-5C4ABF001600}"/>
    <cellStyle name="Valuta 2 2 5 3 3 3 2" xfId="24337" xr:uid="{56EBA843-E93A-45FE-BD83-804DAB1399AE}"/>
    <cellStyle name="Valuta 2 2 5 3 3 3 3" xfId="42383" xr:uid="{0A8C503F-E702-4812-BF4E-338B810F1202}"/>
    <cellStyle name="Valuta 2 2 5 3 3 4" xfId="15311" xr:uid="{B0804A53-3EDA-4922-BC8A-CDAA27B80396}"/>
    <cellStyle name="Valuta 2 2 5 3 3 5" xfId="33358" xr:uid="{D91B4CC8-733E-46E1-A110-35C93E8FDB07}"/>
    <cellStyle name="Valuta 2 2 5 3 3 6" xfId="51974" xr:uid="{3B043B78-EC13-4E43-A792-8E820E9B4CCD}"/>
    <cellStyle name="Valuta 2 2 5 3 4" xfId="7105" xr:uid="{93CD49F1-A0E1-4D97-879C-5762BAA41755}"/>
    <cellStyle name="Valuta 2 2 5 3 4 2" xfId="29003" xr:uid="{EC60416E-19FD-4CC5-B440-E2AE33613ED7}"/>
    <cellStyle name="Valuta 2 2 5 3 4 2 2" xfId="47049" xr:uid="{23A7BFC1-0F7B-4304-9351-5F072D2848EE}"/>
    <cellStyle name="Valuta 2 2 5 3 4 3" xfId="19977" xr:uid="{20A1350D-FD53-4F14-B783-567CF1A19D49}"/>
    <cellStyle name="Valuta 2 2 5 3 4 4" xfId="38024" xr:uid="{769528F6-2E6B-4E2A-9068-317E196E6994}"/>
    <cellStyle name="Valuta 2 2 5 3 5" xfId="8669" xr:uid="{4528F1BB-9F07-4CC3-8F93-98502885DA4C}"/>
    <cellStyle name="Valuta 2 2 5 3 5 2" xfId="30561" xr:uid="{3286959E-8512-4968-BEE3-D5A53F939FC1}"/>
    <cellStyle name="Valuta 2 2 5 3 5 2 2" xfId="48607" xr:uid="{EC63A152-39E3-4EE1-A73E-03CB96BE0528}"/>
    <cellStyle name="Valuta 2 2 5 3 5 3" xfId="21535" xr:uid="{5DA77E56-B5C4-4005-8311-97D7EC656608}"/>
    <cellStyle name="Valuta 2 2 5 3 5 4" xfId="39582" xr:uid="{A705FC9D-896A-45C6-BC14-7A3010FBBFF4}"/>
    <cellStyle name="Valuta 2 2 5 3 6" xfId="3971" xr:uid="{1BAB96E6-3F42-4D83-98F5-080E1AE0F460}"/>
    <cellStyle name="Valuta 2 2 5 3 6 2" xfId="25895" xr:uid="{0F025EFA-395E-4FE1-BAC6-56E37DC5562C}"/>
    <cellStyle name="Valuta 2 2 5 3 6 2 2" xfId="43941" xr:uid="{7A265CC3-C9A5-477B-AAB0-D979F13781DD}"/>
    <cellStyle name="Valuta 2 2 5 3 6 3" xfId="16869" xr:uid="{FEDDA970-97DD-4303-BF50-E349CC22C388}"/>
    <cellStyle name="Valuta 2 2 5 3 6 4" xfId="34916" xr:uid="{DE05895D-8A56-4588-B25E-F90189C67559}"/>
    <cellStyle name="Valuta 2 2 5 3 7" xfId="9694" xr:uid="{57069969-6929-4E0E-B866-C231EF4EF299}"/>
    <cellStyle name="Valuta 2 2 5 3 7 2" xfId="31586" xr:uid="{5659874E-7720-4C98-8329-599CD78BC344}"/>
    <cellStyle name="Valuta 2 2 5 3 7 2 2" xfId="49632" xr:uid="{448D1F08-5F86-4E3B-A807-F8B874BF2669}"/>
    <cellStyle name="Valuta 2 2 5 3 7 3" xfId="22560" xr:uid="{0D23454B-762C-49BE-BC65-B349E1A8B0EA}"/>
    <cellStyle name="Valuta 2 2 5 3 7 4" xfId="40607" xr:uid="{B7779731-E412-47D6-95C7-411602C0E64B}"/>
    <cellStyle name="Valuta 2 2 5 3 8" xfId="10467" xr:uid="{CF8D71CF-CE05-4D86-A1D6-78D855432234}"/>
    <cellStyle name="Valuta 2 2 5 3 8 2" xfId="23336" xr:uid="{23F7235E-5357-4C71-839A-014479E3EB27}"/>
    <cellStyle name="Valuta 2 2 5 3 8 3" xfId="41382" xr:uid="{C26C5E9F-2EB4-4608-BBD2-F72520C3CEAD}"/>
    <cellStyle name="Valuta 2 2 5 3 9" xfId="14310" xr:uid="{9E5A9FB8-FA4E-44A8-9FBB-993885AC9C94}"/>
    <cellStyle name="Valuta 2 2 5 4" xfId="704" xr:uid="{B29A820E-11A0-43C6-9744-29F9803CC39E}"/>
    <cellStyle name="Valuta 2 2 5 4 10" xfId="32587" xr:uid="{E9C07250-865C-406D-B5F2-721369F08364}"/>
    <cellStyle name="Valuta 2 2 5 4 11" xfId="50652" xr:uid="{67FE74D5-C19D-4FEB-BF24-DC32B9831CB6}"/>
    <cellStyle name="Valuta 2 2 5 4 12" xfId="1458" xr:uid="{A8C56FF0-557C-4546-B961-89873AC7CD27}"/>
    <cellStyle name="Valuta 2 2 5 4 13" xfId="54515" xr:uid="{E6227B73-A6FB-40F0-BD44-9978939F6119}"/>
    <cellStyle name="Valuta 2 2 5 4 2" xfId="3380" xr:uid="{7419F6FE-A1AB-454D-BE09-729FC6714F72}"/>
    <cellStyle name="Valuta 2 2 5 4 2 2" xfId="6530" xr:uid="{09A2A026-2ABC-42DA-B2AD-664826BF4513}"/>
    <cellStyle name="Valuta 2 2 5 4 2 2 2" xfId="13025" xr:uid="{386EDF10-CF56-4848-B3DA-AC5EA0C7C541}"/>
    <cellStyle name="Valuta 2 2 5 4 2 2 2 2" xfId="28453" xr:uid="{D850E94A-C872-41A6-953C-52BA40AF5A23}"/>
    <cellStyle name="Valuta 2 2 5 4 2 2 2 3" xfId="46499" xr:uid="{EC104538-2A81-40FC-B282-65BBA99DD3CE}"/>
    <cellStyle name="Valuta 2 2 5 4 2 2 3" xfId="19427" xr:uid="{0C38DD2E-F2D6-416D-B93C-0EFFD6D78B89}"/>
    <cellStyle name="Valuta 2 2 5 4 2 2 4" xfId="37474" xr:uid="{06B6B801-9A25-43D9-9970-56645604193C}"/>
    <cellStyle name="Valuta 2 2 5 4 2 2 5" xfId="52980" xr:uid="{14DE77E6-1AB6-465A-8BD3-2CEA45C7C2D2}"/>
    <cellStyle name="Valuta 2 2 5 4 2 3" xfId="8111" xr:uid="{AF3984A0-43BA-4D10-936E-34560994AADD}"/>
    <cellStyle name="Valuta 2 2 5 4 2 3 2" xfId="30009" xr:uid="{22FBA3E9-D1D3-4693-81C1-CEA138BBB7A7}"/>
    <cellStyle name="Valuta 2 2 5 4 2 3 2 2" xfId="48055" xr:uid="{31A1A2B9-311D-4FB3-AE7E-BC3F75D12AD1}"/>
    <cellStyle name="Valuta 2 2 5 4 2 3 3" xfId="20983" xr:uid="{02BE692F-0267-40B2-9C48-753DC73F800E}"/>
    <cellStyle name="Valuta 2 2 5 4 2 3 4" xfId="39030" xr:uid="{B749E8B2-5377-40A3-B9AB-9B4047DF1B41}"/>
    <cellStyle name="Valuta 2 2 5 4 2 4" xfId="4977" xr:uid="{47A1F4B7-DA69-4954-B60B-8FF75EC8B070}"/>
    <cellStyle name="Valuta 2 2 5 4 2 4 2" xfId="26901" xr:uid="{84C7B25B-8459-4959-B37C-4CBEB9130093}"/>
    <cellStyle name="Valuta 2 2 5 4 2 4 2 2" xfId="44947" xr:uid="{660A5B1D-14E1-4948-9696-6104C4146241}"/>
    <cellStyle name="Valuta 2 2 5 4 2 4 3" xfId="17875" xr:uid="{116017D8-061B-45F5-AF7B-E9918F55EA50}"/>
    <cellStyle name="Valuta 2 2 5 4 2 4 4" xfId="35922" xr:uid="{4CEEA357-EB21-493B-9164-04A411331AE1}"/>
    <cellStyle name="Valuta 2 2 5 4 2 5" xfId="11473" xr:uid="{9CAED419-C754-46C0-88C1-E94A1CB30BE2}"/>
    <cellStyle name="Valuta 2 2 5 4 2 5 2" xfId="25343" xr:uid="{3B1F8412-AAE7-4BF8-BE9B-8A7F6C209BAB}"/>
    <cellStyle name="Valuta 2 2 5 4 2 5 3" xfId="43389" xr:uid="{684E4A7C-1147-4E18-88FD-86A6A62F6A5E}"/>
    <cellStyle name="Valuta 2 2 5 4 2 6" xfId="16317" xr:uid="{86C1F457-27A0-4B4B-BD0E-D8D0F91B9724}"/>
    <cellStyle name="Valuta 2 2 5 4 2 7" xfId="34364" xr:uid="{561F3CEA-87DF-4D4D-998C-836299DF33C3}"/>
    <cellStyle name="Valuta 2 2 5 4 2 8" xfId="51428" xr:uid="{336D4F48-C67C-479B-B15F-06D8D93C7057}"/>
    <cellStyle name="Valuta 2 2 5 4 3" xfId="2594" xr:uid="{CA04557E-D6E4-40D9-B066-224379F43D06}"/>
    <cellStyle name="Valuta 2 2 5 4 3 2" xfId="5753" xr:uid="{B2CEB5D5-C3E0-4399-89E5-588A814FEBD6}"/>
    <cellStyle name="Valuta 2 2 5 4 3 2 2" xfId="27677" xr:uid="{CCE1F7C6-FB83-450D-964A-9C1E70BF0AF2}"/>
    <cellStyle name="Valuta 2 2 5 4 3 2 2 2" xfId="45723" xr:uid="{260DAF70-6D43-4424-A0AC-849F07B9C13F}"/>
    <cellStyle name="Valuta 2 2 5 4 3 2 3" xfId="18651" xr:uid="{219AC16A-E5DC-48EF-AE54-60052130618E}"/>
    <cellStyle name="Valuta 2 2 5 4 3 2 4" xfId="36698" xr:uid="{1809194F-BE21-456D-90B6-73C4744873E4}"/>
    <cellStyle name="Valuta 2 2 5 4 3 3" xfId="12249" xr:uid="{58BC6E8B-260F-4FDF-A199-1BEA313D088B}"/>
    <cellStyle name="Valuta 2 2 5 4 3 3 2" xfId="24567" xr:uid="{D834F7C7-23D3-4AA3-8653-FAC042EE0D04}"/>
    <cellStyle name="Valuta 2 2 5 4 3 3 3" xfId="42613" xr:uid="{FBFA3F4B-2F53-4C2A-950C-331825FE16A5}"/>
    <cellStyle name="Valuta 2 2 5 4 3 4" xfId="15541" xr:uid="{AA143093-E5A5-4D77-82B2-869BA5D408C3}"/>
    <cellStyle name="Valuta 2 2 5 4 3 5" xfId="33588" xr:uid="{C5391ADD-96B0-41AF-AEFE-A95162FAA3F7}"/>
    <cellStyle name="Valuta 2 2 5 4 3 6" xfId="52204" xr:uid="{DEF8E2B1-F6AA-47EE-81A1-9092A4B76DFF}"/>
    <cellStyle name="Valuta 2 2 5 4 4" xfId="7335" xr:uid="{F3C5A756-A47D-4777-865E-CCF58FFC8D4B}"/>
    <cellStyle name="Valuta 2 2 5 4 4 2" xfId="29233" xr:uid="{A33AD7E0-4538-45BF-8D6F-494821A3F12A}"/>
    <cellStyle name="Valuta 2 2 5 4 4 2 2" xfId="47279" xr:uid="{BFB1F40F-05B8-4E2E-AE86-38A07DF3590D}"/>
    <cellStyle name="Valuta 2 2 5 4 4 3" xfId="20207" xr:uid="{C5F6F543-1EB9-41C3-8B8F-9FF2FA912E52}"/>
    <cellStyle name="Valuta 2 2 5 4 4 4" xfId="38254" xr:uid="{E10F8DA4-D73F-40B4-89B8-DE1BB7120334}"/>
    <cellStyle name="Valuta 2 2 5 4 5" xfId="8899" xr:uid="{3A25B03D-177A-4F61-85B9-1760BD1F0A34}"/>
    <cellStyle name="Valuta 2 2 5 4 5 2" xfId="30791" xr:uid="{2CE05425-BADE-4283-B638-213CFD093175}"/>
    <cellStyle name="Valuta 2 2 5 4 5 2 2" xfId="48837" xr:uid="{F79A34F8-094F-4FAF-86C3-3D833D0EA15E}"/>
    <cellStyle name="Valuta 2 2 5 4 5 3" xfId="21765" xr:uid="{76B2D3F7-418D-4DFB-A334-7503397DDA8A}"/>
    <cellStyle name="Valuta 2 2 5 4 5 4" xfId="39812" xr:uid="{949C367A-313D-44AD-9907-059097D3DC06}"/>
    <cellStyle name="Valuta 2 2 5 4 6" xfId="4201" xr:uid="{9153CF21-4295-4FED-AA4F-3E54424F48A2}"/>
    <cellStyle name="Valuta 2 2 5 4 6 2" xfId="26125" xr:uid="{80678BB7-EBDE-4798-B2F7-4A0E195E6C3D}"/>
    <cellStyle name="Valuta 2 2 5 4 6 2 2" xfId="44171" xr:uid="{CCE43838-22A3-4B08-9D1B-B84DB7E75126}"/>
    <cellStyle name="Valuta 2 2 5 4 6 3" xfId="17099" xr:uid="{DA6ED30E-3E08-4BCE-9119-9AC45D527006}"/>
    <cellStyle name="Valuta 2 2 5 4 6 4" xfId="35146" xr:uid="{D1246153-DBFE-49D2-BE9F-4B3F50EDE844}"/>
    <cellStyle name="Valuta 2 2 5 4 7" xfId="9924" xr:uid="{27DAEF3F-8A28-48CF-9FEF-63C98A654743}"/>
    <cellStyle name="Valuta 2 2 5 4 7 2" xfId="31816" xr:uid="{5752157E-5FB5-429B-9986-D76C4293E34D}"/>
    <cellStyle name="Valuta 2 2 5 4 7 2 2" xfId="49862" xr:uid="{6490F881-1E0F-4E53-A41C-229372FDAB47}"/>
    <cellStyle name="Valuta 2 2 5 4 7 3" xfId="22790" xr:uid="{FFA2EA53-27E6-44E4-B781-8226E009573C}"/>
    <cellStyle name="Valuta 2 2 5 4 7 4" xfId="40837" xr:uid="{EE01CFE8-5534-4327-A69B-C06E2A32FA01}"/>
    <cellStyle name="Valuta 2 2 5 4 8" xfId="10697" xr:uid="{22BCE0D1-4319-4C90-AA15-07AE543DF66F}"/>
    <cellStyle name="Valuta 2 2 5 4 8 2" xfId="23566" xr:uid="{AA1AF055-9FDD-43EC-A11A-587A49F6EFF0}"/>
    <cellStyle name="Valuta 2 2 5 4 8 3" xfId="41612" xr:uid="{FAFBEF40-8B01-4483-9E47-D42F24A55446}"/>
    <cellStyle name="Valuta 2 2 5 4 9" xfId="14540" xr:uid="{00E26851-9B7F-4F81-BEEE-896C88D4DC97}"/>
    <cellStyle name="Valuta 2 2 5 5" xfId="1824" xr:uid="{9D6CB128-1E17-4473-9765-D6F35013C390}"/>
    <cellStyle name="Valuta 2 2 5 5 2" xfId="2867" xr:uid="{4D8492AC-F27C-4524-BC4F-4360A86F37CE}"/>
    <cellStyle name="Valuta 2 2 5 5 2 2" xfId="6017" xr:uid="{65D8BE45-79FC-47E0-BB56-2A56FC02732F}"/>
    <cellStyle name="Valuta 2 2 5 5 2 2 2" xfId="27940" xr:uid="{33A228DE-9F4C-471F-BC1F-8369FB516A68}"/>
    <cellStyle name="Valuta 2 2 5 5 2 2 2 2" xfId="45986" xr:uid="{2B5EF0BC-A19E-4E0C-9056-FBA43D2C946A}"/>
    <cellStyle name="Valuta 2 2 5 5 2 2 3" xfId="18914" xr:uid="{B621500E-6F63-4AE2-9ADA-6A0F57979919}"/>
    <cellStyle name="Valuta 2 2 5 5 2 2 4" xfId="36961" xr:uid="{3D8F0562-F3BE-4B28-BF02-6349CE48105E}"/>
    <cellStyle name="Valuta 2 2 5 5 2 3" xfId="12512" xr:uid="{94EDBCB7-E55D-44DA-A78E-BA5E6ECC9040}"/>
    <cellStyle name="Valuta 2 2 5 5 2 3 2" xfId="24830" xr:uid="{1CE4036C-7506-49DE-8182-2BAFA6773351}"/>
    <cellStyle name="Valuta 2 2 5 5 2 3 3" xfId="42876" xr:uid="{DE950FFF-B406-4CA6-9BB1-ADEA14E8FB4F}"/>
    <cellStyle name="Valuta 2 2 5 5 2 4" xfId="15804" xr:uid="{60F1C1D6-B8BC-41A3-B378-E525561ABB7A}"/>
    <cellStyle name="Valuta 2 2 5 5 2 5" xfId="33851" xr:uid="{BB06B15D-5FFC-45B7-A800-8B9339748DA1}"/>
    <cellStyle name="Valuta 2 2 5 5 2 6" xfId="52467" xr:uid="{B8E60647-9EA4-4132-8A60-B560E50A204F}"/>
    <cellStyle name="Valuta 2 2 5 5 3" xfId="7598" xr:uid="{1EB98C52-A4B8-4A7E-A2B9-BEA51880218C}"/>
    <cellStyle name="Valuta 2 2 5 5 3 2" xfId="29496" xr:uid="{EED9633C-F6A6-4420-9BF3-5F6C455B11A6}"/>
    <cellStyle name="Valuta 2 2 5 5 3 2 2" xfId="47542" xr:uid="{03129736-A9B5-4523-BBF9-21692465188A}"/>
    <cellStyle name="Valuta 2 2 5 5 3 3" xfId="20470" xr:uid="{1C1AB163-C523-4B70-B5DD-8747459A297C}"/>
    <cellStyle name="Valuta 2 2 5 5 3 4" xfId="38517" xr:uid="{AA2E7F38-DBBC-4E13-8C6D-D0B18285E514}"/>
    <cellStyle name="Valuta 2 2 5 5 4" xfId="9146" xr:uid="{30F6B696-7F5C-4E6B-975D-B8FFF9661322}"/>
    <cellStyle name="Valuta 2 2 5 5 4 2" xfId="31038" xr:uid="{2AC4CA97-88C5-4333-972A-46ECC22CF6EF}"/>
    <cellStyle name="Valuta 2 2 5 5 4 2 2" xfId="49084" xr:uid="{DD2AC1E1-E346-4691-B035-F7A674ACFD73}"/>
    <cellStyle name="Valuta 2 2 5 5 4 3" xfId="22012" xr:uid="{EF55DEC5-0EB8-4067-AA7D-A213C3CCF6C6}"/>
    <cellStyle name="Valuta 2 2 5 5 4 4" xfId="40059" xr:uid="{33A56CBE-D321-4694-9718-63C33261CFE8}"/>
    <cellStyle name="Valuta 2 2 5 5 5" xfId="4464" xr:uid="{2C892A9A-6E62-476D-9A03-9F91235C902D}"/>
    <cellStyle name="Valuta 2 2 5 5 5 2" xfId="26388" xr:uid="{0860F81E-0F9B-4C9C-9B44-F11E0B757212}"/>
    <cellStyle name="Valuta 2 2 5 5 5 2 2" xfId="44434" xr:uid="{B3558AAB-853E-414E-B02F-247A6B57B8C8}"/>
    <cellStyle name="Valuta 2 2 5 5 5 3" xfId="17362" xr:uid="{B5D1B0EF-CA6D-4664-8D75-49E4EDB44EE8}"/>
    <cellStyle name="Valuta 2 2 5 5 5 4" xfId="35409" xr:uid="{FD3E5853-57E1-48B9-9A29-E2FCE56BD924}"/>
    <cellStyle name="Valuta 2 2 5 5 6" xfId="10960" xr:uid="{A780A72A-0D35-4090-8707-1744DBFF0A50}"/>
    <cellStyle name="Valuta 2 2 5 5 6 2" xfId="23814" xr:uid="{29E47035-54A2-4238-826A-C46F4D0B4B40}"/>
    <cellStyle name="Valuta 2 2 5 5 6 3" xfId="41860" xr:uid="{852B1BF9-C692-4A6C-9EB9-F900C7A78A1B}"/>
    <cellStyle name="Valuta 2 2 5 5 7" xfId="14788" xr:uid="{7C2BEE97-6985-4D53-B41F-655614EEBE1D}"/>
    <cellStyle name="Valuta 2 2 5 5 8" xfId="32835" xr:uid="{59C0614A-A7BD-4F12-8E85-D98E9EBA7AAC}"/>
    <cellStyle name="Valuta 2 2 5 5 9" xfId="50915" xr:uid="{8887D67B-33CD-4443-9ACF-C30C77232547}"/>
    <cellStyle name="Valuta 2 2 5 6" xfId="2080" xr:uid="{6ECC068F-AB39-443D-BD80-7AC7C23E9E4B}"/>
    <cellStyle name="Valuta 2 2 5 6 2" xfId="5240" xr:uid="{5872CE5A-8866-43C2-B602-7BC17A85E143}"/>
    <cellStyle name="Valuta 2 2 5 6 2 2" xfId="27164" xr:uid="{592612B5-93E0-4946-B340-B926543A1C58}"/>
    <cellStyle name="Valuta 2 2 5 6 2 2 2" xfId="45210" xr:uid="{415CD571-D3DE-44C4-A332-BC78F3B1B445}"/>
    <cellStyle name="Valuta 2 2 5 6 2 3" xfId="18138" xr:uid="{DC237FEF-EDEE-45A9-BD7F-091B2A6AF1A6}"/>
    <cellStyle name="Valuta 2 2 5 6 2 4" xfId="36185" xr:uid="{5A45C5B9-5F1D-4DBF-B5E3-0470EA4D59B1}"/>
    <cellStyle name="Valuta 2 2 5 6 3" xfId="11736" xr:uid="{34B23F3E-DA31-4416-963D-FD7B2AEA228E}"/>
    <cellStyle name="Valuta 2 2 5 6 3 2" xfId="24054" xr:uid="{FE13985C-6490-4F94-A930-DDB6900C58B7}"/>
    <cellStyle name="Valuta 2 2 5 6 3 3" xfId="42100" xr:uid="{A6465BF7-EF17-423D-A207-5297CFA0EDFF}"/>
    <cellStyle name="Valuta 2 2 5 6 4" xfId="15028" xr:uid="{6CA4C843-2D37-4BBB-AB42-2F15FB717B3F}"/>
    <cellStyle name="Valuta 2 2 5 6 5" xfId="33075" xr:uid="{0512A17D-9E2C-448D-AE03-49045A82CC9B}"/>
    <cellStyle name="Valuta 2 2 5 6 6" xfId="51691" xr:uid="{EBCED3E8-F23E-42C2-A506-99163047828D}"/>
    <cellStyle name="Valuta 2 2 5 7" xfId="6822" xr:uid="{2AD043D6-9D95-4D47-9FBE-8DFB1AA21776}"/>
    <cellStyle name="Valuta 2 2 5 7 2" xfId="13296" xr:uid="{19C5DCE4-488B-4FA4-A69A-EA45AA32D2D7}"/>
    <cellStyle name="Valuta 2 2 5 7 2 2" xfId="28720" xr:uid="{9A62ABEF-5CC3-44AC-84EB-DEBAE186B3F2}"/>
    <cellStyle name="Valuta 2 2 5 7 2 3" xfId="46766" xr:uid="{F50B86B5-C316-4F0D-B85C-A51B8336B62F}"/>
    <cellStyle name="Valuta 2 2 5 7 3" xfId="19694" xr:uid="{3ACCB4AC-06F5-4754-A168-BDBAA423AE60}"/>
    <cellStyle name="Valuta 2 2 5 7 4" xfId="37741" xr:uid="{285D91D8-BF18-4F96-BF16-A24BAC9AF47C}"/>
    <cellStyle name="Valuta 2 2 5 7 5" xfId="53251" xr:uid="{AAC5A87D-761B-4367-9706-9B3331BF0445}"/>
    <cellStyle name="Valuta 2 2 5 8" xfId="8386" xr:uid="{0646154A-3230-4C8E-A5BE-BEDDB2226E7E}"/>
    <cellStyle name="Valuta 2 2 5 8 2" xfId="13539" xr:uid="{438D3408-A306-42FD-A3CC-8C18A5F9D9F4}"/>
    <cellStyle name="Valuta 2 2 5 8 2 2" xfId="30278" xr:uid="{51786FB1-D111-4DEA-AB24-BA57760156D7}"/>
    <cellStyle name="Valuta 2 2 5 8 2 3" xfId="48324" xr:uid="{718280A8-2645-4EB8-93A1-B9B0586C9CAE}"/>
    <cellStyle name="Valuta 2 2 5 8 3" xfId="21252" xr:uid="{8224CC08-EB2B-4974-8634-ADE155B06ADC}"/>
    <cellStyle name="Valuta 2 2 5 8 4" xfId="39299" xr:uid="{93422AB5-F4FD-41BD-835F-933B8CBFBF3F}"/>
    <cellStyle name="Valuta 2 2 5 8 5" xfId="53493" xr:uid="{DDA82CFA-7E65-4553-AE11-80862136519B}"/>
    <cellStyle name="Valuta 2 2 5 9" xfId="3688" xr:uid="{566D74AF-DABD-497F-B097-9D1351FA2E21}"/>
    <cellStyle name="Valuta 2 2 5 9 2" xfId="13778" xr:uid="{7B532261-9B7B-420D-98ED-7D52112B1A14}"/>
    <cellStyle name="Valuta 2 2 5 9 2 2" xfId="25612" xr:uid="{BE2BC31E-9F7E-46E3-84FD-C24F4B76F01B}"/>
    <cellStyle name="Valuta 2 2 5 9 2 3" xfId="43658" xr:uid="{313A722A-3CA9-48F7-885B-5068367A484E}"/>
    <cellStyle name="Valuta 2 2 5 9 3" xfId="16586" xr:uid="{D1793902-D06B-4A2B-9789-E6C6D4488419}"/>
    <cellStyle name="Valuta 2 2 5 9 4" xfId="34633" xr:uid="{13233D85-2588-4C00-A526-485D3EB466AF}"/>
    <cellStyle name="Valuta 2 2 5 9 5" xfId="53732" xr:uid="{099D0BE3-B336-48DC-B568-579175560611}"/>
    <cellStyle name="Valuta 2 2 6" xfId="70" xr:uid="{00000000-0005-0000-0000-0000F7000000}"/>
    <cellStyle name="Valuta 2 2 6 10" xfId="10186" xr:uid="{3360A6A1-D192-438E-ACC8-7073D34EA1E6}"/>
    <cellStyle name="Valuta 2 2 6 10 2" xfId="23055" xr:uid="{801F7BE0-77AA-407D-AAE7-4F6D0486B377}"/>
    <cellStyle name="Valuta 2 2 6 10 3" xfId="41101" xr:uid="{8E6DCE95-8873-435F-A96C-2F642C9D1E03}"/>
    <cellStyle name="Valuta 2 2 6 11" xfId="14029" xr:uid="{12A737B7-8377-4864-8314-54DF2A6B91F0}"/>
    <cellStyle name="Valuta 2 2 6 12" xfId="32076" xr:uid="{8EE4DEBF-59BC-4306-8A49-E29E5C846AC3}"/>
    <cellStyle name="Valuta 2 2 6 13" xfId="50141" xr:uid="{78ADD007-2C5C-449D-86C8-0B87EAA2457C}"/>
    <cellStyle name="Valuta 2 2 6 14" xfId="946" xr:uid="{B5CA374A-46E7-4235-B3F6-808E7C6FAC09}"/>
    <cellStyle name="Valuta 2 2 6 15" xfId="54004" xr:uid="{B2C4557A-B414-4182-A6EB-BDF23BBBFD62}"/>
    <cellStyle name="Valuta 2 2 6 2" xfId="474" xr:uid="{00000000-0005-0000-0000-0000F8000000}"/>
    <cellStyle name="Valuta 2 2 6 2 10" xfId="32359" xr:uid="{15D3C247-CCB7-4DB0-B24D-94C2C6947A33}"/>
    <cellStyle name="Valuta 2 2 6 2 11" xfId="50424" xr:uid="{70630B28-B83E-439D-996A-8EAF690402AA}"/>
    <cellStyle name="Valuta 2 2 6 2 12" xfId="1229" xr:uid="{4B5B1855-3434-4CF5-9CE5-22A5F7FFF94F}"/>
    <cellStyle name="Valuta 2 2 6 2 13" xfId="54287" xr:uid="{D97A5EF8-45D2-41E6-8F57-0A9C723895C2}"/>
    <cellStyle name="Valuta 2 2 6 2 2" xfId="3152" xr:uid="{DC854C57-227E-4A09-905F-C86A89E825CB}"/>
    <cellStyle name="Valuta 2 2 6 2 2 2" xfId="6302" xr:uid="{FCF90C87-0A0D-4D3F-8742-AA7B494D90BF}"/>
    <cellStyle name="Valuta 2 2 6 2 2 2 2" xfId="12797" xr:uid="{6F7B9FBC-FD67-47FB-8E05-546D8ECF2251}"/>
    <cellStyle name="Valuta 2 2 6 2 2 2 2 2" xfId="28225" xr:uid="{8D201C06-3E38-4B86-ADFE-1ECB87C7F054}"/>
    <cellStyle name="Valuta 2 2 6 2 2 2 2 3" xfId="46271" xr:uid="{BB4FC35B-6AAA-41C8-8560-A9AAE0258000}"/>
    <cellStyle name="Valuta 2 2 6 2 2 2 3" xfId="19199" xr:uid="{E5F5344C-40D6-4B7D-A38C-00C2F45D3106}"/>
    <cellStyle name="Valuta 2 2 6 2 2 2 4" xfId="37246" xr:uid="{148ED30D-38B1-46AB-A0D9-2D9CF522880E}"/>
    <cellStyle name="Valuta 2 2 6 2 2 2 5" xfId="52752" xr:uid="{58DB1884-78B5-4665-B7C9-26F637DAB132}"/>
    <cellStyle name="Valuta 2 2 6 2 2 3" xfId="7883" xr:uid="{E31BB3FA-1096-4E9D-8006-2ACF37A08C8D}"/>
    <cellStyle name="Valuta 2 2 6 2 2 3 2" xfId="29781" xr:uid="{36CD64C6-6871-45B1-91DD-943845CCA427}"/>
    <cellStyle name="Valuta 2 2 6 2 2 3 2 2" xfId="47827" xr:uid="{109A855E-CD64-480B-B9AB-3C2BAF89AADE}"/>
    <cellStyle name="Valuta 2 2 6 2 2 3 3" xfId="20755" xr:uid="{423B2256-0EBE-44BA-A861-5DBAAB0A925B}"/>
    <cellStyle name="Valuta 2 2 6 2 2 3 4" xfId="38802" xr:uid="{29845E7A-5359-42FC-8ADE-9D89A710C0DB}"/>
    <cellStyle name="Valuta 2 2 6 2 2 4" xfId="4749" xr:uid="{4EFBA654-7084-4563-9B77-839BACBB68A8}"/>
    <cellStyle name="Valuta 2 2 6 2 2 4 2" xfId="26673" xr:uid="{5A216CB4-002D-495F-BE29-646E8AAEC77C}"/>
    <cellStyle name="Valuta 2 2 6 2 2 4 2 2" xfId="44719" xr:uid="{C9D850E1-CEA2-47B9-9B83-0EAF3AAEDC68}"/>
    <cellStyle name="Valuta 2 2 6 2 2 4 3" xfId="17647" xr:uid="{BB744E3D-2E68-4405-8247-4E993E61222F}"/>
    <cellStyle name="Valuta 2 2 6 2 2 4 4" xfId="35694" xr:uid="{3A2B9991-5637-43E7-AB27-BC088F17B97E}"/>
    <cellStyle name="Valuta 2 2 6 2 2 5" xfId="11245" xr:uid="{7477ABB7-D470-4538-83C5-0BE9B7313741}"/>
    <cellStyle name="Valuta 2 2 6 2 2 5 2" xfId="25115" xr:uid="{C58A4E82-7D1F-43BD-A442-13D0A2A9B54B}"/>
    <cellStyle name="Valuta 2 2 6 2 2 5 3" xfId="43161" xr:uid="{5E89B876-0504-48B4-8665-A4EEC40D0640}"/>
    <cellStyle name="Valuta 2 2 6 2 2 6" xfId="16089" xr:uid="{5387F0FE-0857-4062-A419-7665E3D571C1}"/>
    <cellStyle name="Valuta 2 2 6 2 2 7" xfId="34136" xr:uid="{CFEC9190-5F6F-4859-9F1F-E01C388AD67E}"/>
    <cellStyle name="Valuta 2 2 6 2 2 8" xfId="51200" xr:uid="{889E4C95-07BC-4273-89D8-D425A8D1C91A}"/>
    <cellStyle name="Valuta 2 2 6 2 3" xfId="2366" xr:uid="{8295BF0F-2E3B-4722-837D-EB42EC2DB5EB}"/>
    <cellStyle name="Valuta 2 2 6 2 3 2" xfId="5525" xr:uid="{CED23171-C31C-4162-98B1-1EF2BFD72CA6}"/>
    <cellStyle name="Valuta 2 2 6 2 3 2 2" xfId="27449" xr:uid="{5C768C65-643B-4A6A-9BCC-22661222AA32}"/>
    <cellStyle name="Valuta 2 2 6 2 3 2 2 2" xfId="45495" xr:uid="{9BDC20AC-AFC8-4C6E-8266-CCA0DE260750}"/>
    <cellStyle name="Valuta 2 2 6 2 3 2 3" xfId="18423" xr:uid="{1997E407-DC96-4F49-99F1-EB28B8D1AEA2}"/>
    <cellStyle name="Valuta 2 2 6 2 3 2 4" xfId="36470" xr:uid="{212287F9-94F8-4D93-A64E-6F709AD140CE}"/>
    <cellStyle name="Valuta 2 2 6 2 3 3" xfId="12021" xr:uid="{3EE15F17-8AA2-409F-9001-1BF66A8D2F83}"/>
    <cellStyle name="Valuta 2 2 6 2 3 3 2" xfId="24339" xr:uid="{795161FC-7136-4FD6-AD4C-BF45465BCDA6}"/>
    <cellStyle name="Valuta 2 2 6 2 3 3 3" xfId="42385" xr:uid="{5B72F335-2B3C-4443-A747-197ED4C98AD7}"/>
    <cellStyle name="Valuta 2 2 6 2 3 4" xfId="15313" xr:uid="{6B66544E-A724-4634-80EC-E48123796B65}"/>
    <cellStyle name="Valuta 2 2 6 2 3 5" xfId="33360" xr:uid="{EE00AB59-2FDF-4F63-AD30-A96DF35353F7}"/>
    <cellStyle name="Valuta 2 2 6 2 3 6" xfId="51976" xr:uid="{6900E376-1978-4DA6-AE75-3E7409FC925E}"/>
    <cellStyle name="Valuta 2 2 6 2 4" xfId="7107" xr:uid="{3A7A099A-7D65-44A9-97BA-15A3E7301A6B}"/>
    <cellStyle name="Valuta 2 2 6 2 4 2" xfId="29005" xr:uid="{E3C1947F-5A61-4A4E-A2B8-7A23BB203594}"/>
    <cellStyle name="Valuta 2 2 6 2 4 2 2" xfId="47051" xr:uid="{D7FBE61A-5AA9-40C5-8139-8992A0AB3E10}"/>
    <cellStyle name="Valuta 2 2 6 2 4 3" xfId="19979" xr:uid="{C18F884B-CCE7-4C04-A87A-60AA6CEE8F8D}"/>
    <cellStyle name="Valuta 2 2 6 2 4 4" xfId="38026" xr:uid="{428C349D-E907-46A8-8D45-34DFC601197C}"/>
    <cellStyle name="Valuta 2 2 6 2 5" xfId="8671" xr:uid="{711D0832-E886-42D8-8C49-C14988632AE9}"/>
    <cellStyle name="Valuta 2 2 6 2 5 2" xfId="30563" xr:uid="{27D4F8F0-A062-4F42-B944-9142DD001B7E}"/>
    <cellStyle name="Valuta 2 2 6 2 5 2 2" xfId="48609" xr:uid="{7BE63B07-EEE1-4499-8481-47CC880B8F00}"/>
    <cellStyle name="Valuta 2 2 6 2 5 3" xfId="21537" xr:uid="{0C228547-7331-41F1-A5EC-0AF93E71F2F7}"/>
    <cellStyle name="Valuta 2 2 6 2 5 4" xfId="39584" xr:uid="{7D76FFCA-0859-4123-9BF9-84EDE0DBA47B}"/>
    <cellStyle name="Valuta 2 2 6 2 6" xfId="3973" xr:uid="{FEC35C3D-7FB1-4FC3-B9CD-B35EE3C193D9}"/>
    <cellStyle name="Valuta 2 2 6 2 6 2" xfId="25897" xr:uid="{53C546C6-6A3D-45A1-8957-31CC7D8FFB96}"/>
    <cellStyle name="Valuta 2 2 6 2 6 2 2" xfId="43943" xr:uid="{F6133E2A-9BA2-472A-9158-ADF199A350DF}"/>
    <cellStyle name="Valuta 2 2 6 2 6 3" xfId="16871" xr:uid="{DDFC8B6C-3EA9-4115-A2EF-CE2F56628BF7}"/>
    <cellStyle name="Valuta 2 2 6 2 6 4" xfId="34918" xr:uid="{C8435371-4DFE-46B0-A0C8-44430F088A05}"/>
    <cellStyle name="Valuta 2 2 6 2 7" xfId="9696" xr:uid="{BF6421C0-140D-42B8-B53E-005FC723AE40}"/>
    <cellStyle name="Valuta 2 2 6 2 7 2" xfId="31588" xr:uid="{A28B909D-8215-40D8-B029-822ADB2B103B}"/>
    <cellStyle name="Valuta 2 2 6 2 7 2 2" xfId="49634" xr:uid="{C3B18F4C-BB88-45F3-B74F-53D49A160B90}"/>
    <cellStyle name="Valuta 2 2 6 2 7 3" xfId="22562" xr:uid="{6361F347-E3CE-4A87-9825-E9D781B0514F}"/>
    <cellStyle name="Valuta 2 2 6 2 7 4" xfId="40609" xr:uid="{421C800E-C0DD-4276-9898-15687FC579AD}"/>
    <cellStyle name="Valuta 2 2 6 2 8" xfId="10469" xr:uid="{4A42183B-002C-43A1-AEDA-DF323DE75CD4}"/>
    <cellStyle name="Valuta 2 2 6 2 8 2" xfId="23338" xr:uid="{850051DA-A518-48F4-B048-11C7E943DA09}"/>
    <cellStyle name="Valuta 2 2 6 2 8 3" xfId="41384" xr:uid="{FFBAA47A-6C1E-4FE4-8967-7F34B061885D}"/>
    <cellStyle name="Valuta 2 2 6 2 9" xfId="14312" xr:uid="{5964D2CA-1202-40C7-B059-3BCFCE79F16E}"/>
    <cellStyle name="Valuta 2 2 6 3" xfId="706" xr:uid="{4D6F468F-B956-487B-B9FB-D0CEBE200D48}"/>
    <cellStyle name="Valuta 2 2 6 3 10" xfId="32589" xr:uid="{773F384F-C533-437E-8D87-AD6CC0C50FDA}"/>
    <cellStyle name="Valuta 2 2 6 3 11" xfId="50654" xr:uid="{87AEA2C9-47EA-4751-B2B1-632D3E966082}"/>
    <cellStyle name="Valuta 2 2 6 3 12" xfId="1460" xr:uid="{FB9E5758-C6B1-4810-8CBE-E334828BB5A9}"/>
    <cellStyle name="Valuta 2 2 6 3 13" xfId="54517" xr:uid="{6C1A4D5C-BA95-4F3B-9687-32E04A0B7E6C}"/>
    <cellStyle name="Valuta 2 2 6 3 2" xfId="3382" xr:uid="{338054BC-B159-459C-9014-9B066F78C890}"/>
    <cellStyle name="Valuta 2 2 6 3 2 2" xfId="6532" xr:uid="{7B0E0168-85B6-4961-8B95-AF160A6DA455}"/>
    <cellStyle name="Valuta 2 2 6 3 2 2 2" xfId="13027" xr:uid="{A29A22DE-ABBF-418E-B13F-C45FFB20109D}"/>
    <cellStyle name="Valuta 2 2 6 3 2 2 2 2" xfId="28455" xr:uid="{98A08DE9-CF27-4E31-AB34-43D04D6BDFB8}"/>
    <cellStyle name="Valuta 2 2 6 3 2 2 2 3" xfId="46501" xr:uid="{F23A0AC4-19FD-4A22-B1ED-065EFC3DECB7}"/>
    <cellStyle name="Valuta 2 2 6 3 2 2 3" xfId="19429" xr:uid="{F5AE3289-1F4F-4D6C-8808-C3F48BB958C4}"/>
    <cellStyle name="Valuta 2 2 6 3 2 2 4" xfId="37476" xr:uid="{C7B8D2C3-DCA7-439C-8C0A-74E3769030DD}"/>
    <cellStyle name="Valuta 2 2 6 3 2 2 5" xfId="52982" xr:uid="{8D80D4E2-2D28-4A1F-9E5A-F150506B5DD0}"/>
    <cellStyle name="Valuta 2 2 6 3 2 3" xfId="8113" xr:uid="{14A2278B-8082-4FD2-955C-BFD65581BB38}"/>
    <cellStyle name="Valuta 2 2 6 3 2 3 2" xfId="30011" xr:uid="{B83BB65D-C8A6-4A2C-BFED-F62FA4029B2A}"/>
    <cellStyle name="Valuta 2 2 6 3 2 3 2 2" xfId="48057" xr:uid="{4203047A-1640-440D-AF11-78FE8A569673}"/>
    <cellStyle name="Valuta 2 2 6 3 2 3 3" xfId="20985" xr:uid="{A3B232DF-A779-4D7C-BC17-6D0EF85CCC4B}"/>
    <cellStyle name="Valuta 2 2 6 3 2 3 4" xfId="39032" xr:uid="{6BD08AA2-EA2A-4502-9C63-2C2B984AE35C}"/>
    <cellStyle name="Valuta 2 2 6 3 2 4" xfId="4979" xr:uid="{1E97B10F-3B66-4678-9F97-707652313FD0}"/>
    <cellStyle name="Valuta 2 2 6 3 2 4 2" xfId="26903" xr:uid="{7D5C26EC-E4B1-436F-A33E-C0B8DEDEFC2B}"/>
    <cellStyle name="Valuta 2 2 6 3 2 4 2 2" xfId="44949" xr:uid="{2251DD77-B631-43C8-B0EC-02069F9562E2}"/>
    <cellStyle name="Valuta 2 2 6 3 2 4 3" xfId="17877" xr:uid="{5118AD81-C697-43CA-A331-7DF4A74FC289}"/>
    <cellStyle name="Valuta 2 2 6 3 2 4 4" xfId="35924" xr:uid="{A4D0EBF6-AB83-44AA-ACCA-00F0B8098C1C}"/>
    <cellStyle name="Valuta 2 2 6 3 2 5" xfId="11475" xr:uid="{6DCE1CF3-BAF9-4E47-B581-DDFDBD66D819}"/>
    <cellStyle name="Valuta 2 2 6 3 2 5 2" xfId="25345" xr:uid="{43DFB814-0652-4C24-AC96-DD5F37EE9D66}"/>
    <cellStyle name="Valuta 2 2 6 3 2 5 3" xfId="43391" xr:uid="{DDE8469D-3838-4277-9644-A948BA0C987D}"/>
    <cellStyle name="Valuta 2 2 6 3 2 6" xfId="16319" xr:uid="{EB74CC21-8361-4A80-B595-F6C1EB2D7DF5}"/>
    <cellStyle name="Valuta 2 2 6 3 2 7" xfId="34366" xr:uid="{0A73B9A4-BBD5-4B5C-8B96-41BF31F9CE63}"/>
    <cellStyle name="Valuta 2 2 6 3 2 8" xfId="51430" xr:uid="{28F82198-020B-4177-85E0-F76309D81C0F}"/>
    <cellStyle name="Valuta 2 2 6 3 3" xfId="2596" xr:uid="{C90C03E0-6537-4243-B6FD-E2DFDB70264D}"/>
    <cellStyle name="Valuta 2 2 6 3 3 2" xfId="5755" xr:uid="{CDFA52EF-B5B0-4937-BD64-4A26D7C876C8}"/>
    <cellStyle name="Valuta 2 2 6 3 3 2 2" xfId="27679" xr:uid="{39541C4E-BBAB-44FA-9B30-FE79D0DDF067}"/>
    <cellStyle name="Valuta 2 2 6 3 3 2 2 2" xfId="45725" xr:uid="{FEB9F7D3-E3EE-4425-8E93-3F9E3EE173EA}"/>
    <cellStyle name="Valuta 2 2 6 3 3 2 3" xfId="18653" xr:uid="{558A9B12-6557-4B15-A107-2DF13344A443}"/>
    <cellStyle name="Valuta 2 2 6 3 3 2 4" xfId="36700" xr:uid="{52F65269-9B1B-4FDF-8A5F-974353832FDF}"/>
    <cellStyle name="Valuta 2 2 6 3 3 3" xfId="12251" xr:uid="{154C984A-101D-4080-9A07-45A27AA69C53}"/>
    <cellStyle name="Valuta 2 2 6 3 3 3 2" xfId="24569" xr:uid="{708B6577-86A7-4100-8842-2A40B6605D30}"/>
    <cellStyle name="Valuta 2 2 6 3 3 3 3" xfId="42615" xr:uid="{821DC4B3-E0FD-4E41-A46A-920DB5A7206C}"/>
    <cellStyle name="Valuta 2 2 6 3 3 4" xfId="15543" xr:uid="{60063805-C1DC-426A-BB23-B1D44CE98B94}"/>
    <cellStyle name="Valuta 2 2 6 3 3 5" xfId="33590" xr:uid="{5F762E56-4485-4AA2-9296-320192F10296}"/>
    <cellStyle name="Valuta 2 2 6 3 3 6" xfId="52206" xr:uid="{D304C478-287D-49E9-8FF3-676D7B0DD9C6}"/>
    <cellStyle name="Valuta 2 2 6 3 4" xfId="7337" xr:uid="{34080E63-BA22-4B99-AEBC-7E92CAB955E3}"/>
    <cellStyle name="Valuta 2 2 6 3 4 2" xfId="29235" xr:uid="{328A90E9-7558-4563-B8D8-6FA48EF15DCD}"/>
    <cellStyle name="Valuta 2 2 6 3 4 2 2" xfId="47281" xr:uid="{CDA4499A-9BA3-4443-A15F-2FE28A8E784B}"/>
    <cellStyle name="Valuta 2 2 6 3 4 3" xfId="20209" xr:uid="{735CECE8-1EDB-4C21-B7F8-1CDF6F71E18B}"/>
    <cellStyle name="Valuta 2 2 6 3 4 4" xfId="38256" xr:uid="{0D894158-32F5-4B72-8DAB-DD3DE32DD1B9}"/>
    <cellStyle name="Valuta 2 2 6 3 5" xfId="8901" xr:uid="{4514FA81-F284-4DF3-8D0A-44C86B3DE166}"/>
    <cellStyle name="Valuta 2 2 6 3 5 2" xfId="30793" xr:uid="{8F9EAE43-895D-4402-8319-DE311A481E8E}"/>
    <cellStyle name="Valuta 2 2 6 3 5 2 2" xfId="48839" xr:uid="{708A0D60-53BE-42AC-A134-DD7CC3D52703}"/>
    <cellStyle name="Valuta 2 2 6 3 5 3" xfId="21767" xr:uid="{9B008E87-2D54-42FA-B4EE-20785C01D147}"/>
    <cellStyle name="Valuta 2 2 6 3 5 4" xfId="39814" xr:uid="{4A0D943E-11B6-4297-BF7E-82EA1F608663}"/>
    <cellStyle name="Valuta 2 2 6 3 6" xfId="4203" xr:uid="{4167B2D9-CF44-4108-8FC6-B727148DDAA1}"/>
    <cellStyle name="Valuta 2 2 6 3 6 2" xfId="26127" xr:uid="{CA8295FF-7E69-47FB-AC27-2C153722361E}"/>
    <cellStyle name="Valuta 2 2 6 3 6 2 2" xfId="44173" xr:uid="{E09E03CF-2816-4464-BEE1-0085B75D2241}"/>
    <cellStyle name="Valuta 2 2 6 3 6 3" xfId="17101" xr:uid="{D4461319-632F-4C68-A241-823A4E87DB1B}"/>
    <cellStyle name="Valuta 2 2 6 3 6 4" xfId="35148" xr:uid="{F1A783C9-4037-496C-ADC0-CC97966B4677}"/>
    <cellStyle name="Valuta 2 2 6 3 7" xfId="9926" xr:uid="{1ECF39DE-C8EA-473F-8BE9-A3FF12BAF5A7}"/>
    <cellStyle name="Valuta 2 2 6 3 7 2" xfId="31818" xr:uid="{8154F27C-7FA6-4AA2-B311-F90AAE29FF99}"/>
    <cellStyle name="Valuta 2 2 6 3 7 2 2" xfId="49864" xr:uid="{8282CFB3-F33B-48CD-8A7A-84DD9F671A4C}"/>
    <cellStyle name="Valuta 2 2 6 3 7 3" xfId="22792" xr:uid="{8B4F62E3-2E2F-4E82-81D0-C45C9670FB7A}"/>
    <cellStyle name="Valuta 2 2 6 3 7 4" xfId="40839" xr:uid="{50DE9ADE-514C-4E8A-A2DA-8DF043F4CE84}"/>
    <cellStyle name="Valuta 2 2 6 3 8" xfId="10699" xr:uid="{8D1045D2-DD0C-4403-9620-11B4C42BDB4A}"/>
    <cellStyle name="Valuta 2 2 6 3 8 2" xfId="23568" xr:uid="{10B0EB9A-E8BF-4724-8224-DF2EBE17DBCC}"/>
    <cellStyle name="Valuta 2 2 6 3 8 3" xfId="41614" xr:uid="{85800CCF-AE72-41A1-A227-A59D7F001698}"/>
    <cellStyle name="Valuta 2 2 6 3 9" xfId="14542" xr:uid="{C521418B-ABE7-43A2-BFD8-938C5939E72D}"/>
    <cellStyle name="Valuta 2 2 6 4" xfId="1826" xr:uid="{D2EE4B7C-5414-4155-823A-2B0CBAC9DAA5}"/>
    <cellStyle name="Valuta 2 2 6 4 2" xfId="2869" xr:uid="{8F353231-0025-4694-AE25-EC17EEFC2DB6}"/>
    <cellStyle name="Valuta 2 2 6 4 2 2" xfId="6019" xr:uid="{04730090-3617-42AD-842B-ABC96244054F}"/>
    <cellStyle name="Valuta 2 2 6 4 2 2 2" xfId="27942" xr:uid="{011ABB63-A9BA-4808-887D-71FBF69F4139}"/>
    <cellStyle name="Valuta 2 2 6 4 2 2 2 2" xfId="45988" xr:uid="{F5ABD95F-0623-41E9-9920-45770F7949F4}"/>
    <cellStyle name="Valuta 2 2 6 4 2 2 3" xfId="18916" xr:uid="{3888713F-9598-4B70-96EB-BF2E49A2466F}"/>
    <cellStyle name="Valuta 2 2 6 4 2 2 4" xfId="36963" xr:uid="{A4F4526A-5C18-4725-B1FF-E0D107C9A896}"/>
    <cellStyle name="Valuta 2 2 6 4 2 3" xfId="12514" xr:uid="{53B88BAF-25BA-4E5C-A358-85AD89681108}"/>
    <cellStyle name="Valuta 2 2 6 4 2 3 2" xfId="24832" xr:uid="{F1166DA6-E894-42EF-8311-D9181D8F486D}"/>
    <cellStyle name="Valuta 2 2 6 4 2 3 3" xfId="42878" xr:uid="{F7207C55-DE34-4F98-8B26-48A1ABF74FDE}"/>
    <cellStyle name="Valuta 2 2 6 4 2 4" xfId="15806" xr:uid="{35268548-5850-4B61-9C9A-AFE04F462890}"/>
    <cellStyle name="Valuta 2 2 6 4 2 5" xfId="33853" xr:uid="{18F2372E-DB27-43D4-ABC3-1168A834378A}"/>
    <cellStyle name="Valuta 2 2 6 4 2 6" xfId="52469" xr:uid="{21392CA8-38B1-430E-BB17-E4D3EE3D4778}"/>
    <cellStyle name="Valuta 2 2 6 4 3" xfId="7600" xr:uid="{0E227D3B-2260-4693-B6F7-CFDEA6FDDC37}"/>
    <cellStyle name="Valuta 2 2 6 4 3 2" xfId="29498" xr:uid="{5EF2C783-536F-40EA-B8C1-E0CBFFB0271F}"/>
    <cellStyle name="Valuta 2 2 6 4 3 2 2" xfId="47544" xr:uid="{028B12E4-D57D-4EE2-9B9B-56F0C9182182}"/>
    <cellStyle name="Valuta 2 2 6 4 3 3" xfId="20472" xr:uid="{E0A90906-879C-42B3-84F6-98F4F8F51E06}"/>
    <cellStyle name="Valuta 2 2 6 4 3 4" xfId="38519" xr:uid="{3E75ADF0-A23E-436D-AF17-073B204B6F3C}"/>
    <cellStyle name="Valuta 2 2 6 4 4" xfId="9148" xr:uid="{C7BE0DD4-2B46-4C2B-879A-36067B48F6F6}"/>
    <cellStyle name="Valuta 2 2 6 4 4 2" xfId="31040" xr:uid="{6823A93D-6DE4-4A22-A512-DDCE2DFF1517}"/>
    <cellStyle name="Valuta 2 2 6 4 4 2 2" xfId="49086" xr:uid="{3CC92864-A6BB-482F-8003-3D4F6DCCE4D7}"/>
    <cellStyle name="Valuta 2 2 6 4 4 3" xfId="22014" xr:uid="{3EB78D9D-095A-4A3B-81F4-198CC6115238}"/>
    <cellStyle name="Valuta 2 2 6 4 4 4" xfId="40061" xr:uid="{BA55FC2A-6AAF-4219-9FFF-EB8D49CD4768}"/>
    <cellStyle name="Valuta 2 2 6 4 5" xfId="4466" xr:uid="{95F15917-C0D1-49E3-95AF-E02B8ACE4477}"/>
    <cellStyle name="Valuta 2 2 6 4 5 2" xfId="26390" xr:uid="{913D622E-0916-4D22-B767-707EF91B2DBD}"/>
    <cellStyle name="Valuta 2 2 6 4 5 2 2" xfId="44436" xr:uid="{B8F37CDE-679A-4CA8-A348-1EDB1152C0D1}"/>
    <cellStyle name="Valuta 2 2 6 4 5 3" xfId="17364" xr:uid="{C7DB40AC-232F-4756-B50B-AD891B2B63E9}"/>
    <cellStyle name="Valuta 2 2 6 4 5 4" xfId="35411" xr:uid="{840CE6E8-828A-42D3-A6A7-8E45FE226E0F}"/>
    <cellStyle name="Valuta 2 2 6 4 6" xfId="10962" xr:uid="{A3A61E2E-F170-4237-A34A-C4C0FA0B4DA2}"/>
    <cellStyle name="Valuta 2 2 6 4 6 2" xfId="23816" xr:uid="{C4A7AC49-F34C-4EBB-9F04-87B750CC0104}"/>
    <cellStyle name="Valuta 2 2 6 4 6 3" xfId="41862" xr:uid="{4FC2248D-9E4E-45CD-9B0F-1F279A34ABC5}"/>
    <cellStyle name="Valuta 2 2 6 4 7" xfId="14790" xr:uid="{6F6A0FE9-2C5F-4074-9314-5E61528BC0A6}"/>
    <cellStyle name="Valuta 2 2 6 4 8" xfId="32837" xr:uid="{7404C8D2-73D1-4C54-80B2-15F6A59445E0}"/>
    <cellStyle name="Valuta 2 2 6 4 9" xfId="50917" xr:uid="{188AA716-028F-4630-85F2-909E51794FAC}"/>
    <cellStyle name="Valuta 2 2 6 5" xfId="2082" xr:uid="{204195C3-35E5-4E39-8C49-AA591A56BCD0}"/>
    <cellStyle name="Valuta 2 2 6 5 2" xfId="5242" xr:uid="{1E083D5A-779A-41BB-842F-2869C72C99AE}"/>
    <cellStyle name="Valuta 2 2 6 5 2 2" xfId="27166" xr:uid="{F31B1D87-67CF-40BF-A34B-32C016ED9BFC}"/>
    <cellStyle name="Valuta 2 2 6 5 2 2 2" xfId="45212" xr:uid="{E0288890-AF32-4C8A-8AE6-CC6F699831AD}"/>
    <cellStyle name="Valuta 2 2 6 5 2 3" xfId="18140" xr:uid="{033112A0-4C8F-44B6-81A3-E4B8FAB90875}"/>
    <cellStyle name="Valuta 2 2 6 5 2 4" xfId="36187" xr:uid="{1565BC24-E601-407C-A396-C2D4A46F47CD}"/>
    <cellStyle name="Valuta 2 2 6 5 3" xfId="11738" xr:uid="{A3BB173B-7AD6-4036-8E95-7B6EB5D6CA5B}"/>
    <cellStyle name="Valuta 2 2 6 5 3 2" xfId="24056" xr:uid="{47BFF706-5C97-4904-837D-F693F55335F1}"/>
    <cellStyle name="Valuta 2 2 6 5 3 3" xfId="42102" xr:uid="{FBE7C08F-9A54-488F-BC07-C77EBA6B726A}"/>
    <cellStyle name="Valuta 2 2 6 5 4" xfId="15030" xr:uid="{7BA0EB97-8B85-4915-A64E-01B41619E9D7}"/>
    <cellStyle name="Valuta 2 2 6 5 5" xfId="33077" xr:uid="{666FCBCC-9427-4341-ABC4-1DBFCA7FF640}"/>
    <cellStyle name="Valuta 2 2 6 5 6" xfId="51693" xr:uid="{585B8F93-CF81-4043-B00B-73B77882F7B6}"/>
    <cellStyle name="Valuta 2 2 6 6" xfId="6824" xr:uid="{8D86E177-49AB-4877-A001-49FF40E49010}"/>
    <cellStyle name="Valuta 2 2 6 6 2" xfId="13298" xr:uid="{1519361F-E803-499C-8E93-31AAAD95D082}"/>
    <cellStyle name="Valuta 2 2 6 6 2 2" xfId="28722" xr:uid="{853E03CB-AB96-4025-8E2E-BCA57FA63E3C}"/>
    <cellStyle name="Valuta 2 2 6 6 2 3" xfId="46768" xr:uid="{185C8164-104C-4A2B-9E05-015C676DE2D4}"/>
    <cellStyle name="Valuta 2 2 6 6 3" xfId="19696" xr:uid="{39FA26F4-7F76-49ED-8E36-CDD7D0A22E0F}"/>
    <cellStyle name="Valuta 2 2 6 6 4" xfId="37743" xr:uid="{2318D1B2-A8B4-4F35-B423-6834341A230D}"/>
    <cellStyle name="Valuta 2 2 6 6 5" xfId="53253" xr:uid="{76BD85A5-0BFB-43E4-954A-841A512FD6FD}"/>
    <cellStyle name="Valuta 2 2 6 7" xfId="8388" xr:uid="{409030EE-C41E-4AC3-ACF5-55EA8ADF5776}"/>
    <cellStyle name="Valuta 2 2 6 7 2" xfId="13541" xr:uid="{BDFBD0A5-4F65-420C-AD9C-11B97A7728AA}"/>
    <cellStyle name="Valuta 2 2 6 7 2 2" xfId="30280" xr:uid="{B8985AF7-9A72-484A-AFD3-50539758535D}"/>
    <cellStyle name="Valuta 2 2 6 7 2 3" xfId="48326" xr:uid="{E758501F-07A3-4C65-BF0F-D390B82D00A9}"/>
    <cellStyle name="Valuta 2 2 6 7 3" xfId="21254" xr:uid="{281D23F6-5196-40E8-8A20-6C410D8BFCC3}"/>
    <cellStyle name="Valuta 2 2 6 7 4" xfId="39301" xr:uid="{3164EB34-66CD-4401-9258-12F9A9A47F3B}"/>
    <cellStyle name="Valuta 2 2 6 7 5" xfId="53495" xr:uid="{30B0E587-B313-4E9D-89DA-80508A4D9728}"/>
    <cellStyle name="Valuta 2 2 6 8" xfId="3690" xr:uid="{C1759623-1CC5-4CAC-A3B4-4064B1450AF5}"/>
    <cellStyle name="Valuta 2 2 6 8 2" xfId="13780" xr:uid="{EC3517C6-9F7C-42BA-96C0-FD879BB723CD}"/>
    <cellStyle name="Valuta 2 2 6 8 2 2" xfId="25614" xr:uid="{CFA415C7-FBC8-4818-BCB1-48E04B559346}"/>
    <cellStyle name="Valuta 2 2 6 8 2 3" xfId="43660" xr:uid="{E93A5730-20CE-49C6-8708-74E948EB25E5}"/>
    <cellStyle name="Valuta 2 2 6 8 3" xfId="16588" xr:uid="{E2105F26-0EC6-4290-9481-74C59A2DCB84}"/>
    <cellStyle name="Valuta 2 2 6 8 4" xfId="34635" xr:uid="{441C888A-45E8-40C8-AAB1-123A64994310}"/>
    <cellStyle name="Valuta 2 2 6 8 5" xfId="53734" xr:uid="{DB7307C4-3FD1-4144-B7CE-946AB8CBCE1A}"/>
    <cellStyle name="Valuta 2 2 6 9" xfId="9412" xr:uid="{2C2AF38C-6085-4A5E-84A1-AF0AD5C8BE79}"/>
    <cellStyle name="Valuta 2 2 6 9 2" xfId="31304" xr:uid="{ADA93092-1A96-45B7-8432-860296A643A1}"/>
    <cellStyle name="Valuta 2 2 6 9 2 2" xfId="49350" xr:uid="{FBF24BF9-B017-439B-8624-8B7E1389C3F4}"/>
    <cellStyle name="Valuta 2 2 6 9 3" xfId="22278" xr:uid="{18D075AD-11D7-4011-8913-B44DC867E967}"/>
    <cellStyle name="Valuta 2 2 6 9 4" xfId="40325" xr:uid="{38771268-762B-4596-B1B5-246A228C1D66}"/>
    <cellStyle name="Valuta 2 2 7" xfId="367" xr:uid="{00000000-0005-0000-0000-0000F9000000}"/>
    <cellStyle name="Valuta 2 2 7 10" xfId="32291" xr:uid="{84647D68-D3E1-4DC5-9E17-088291018032}"/>
    <cellStyle name="Valuta 2 2 7 11" xfId="50356" xr:uid="{8E5FFDE5-70B0-47B7-8067-5D4140A242CA}"/>
    <cellStyle name="Valuta 2 2 7 12" xfId="1161" xr:uid="{ED350210-8099-41D2-A90F-DAC5BAAFDACA}"/>
    <cellStyle name="Valuta 2 2 7 13" xfId="54219" xr:uid="{C1732E26-3BA6-4415-85FD-EEA820D354C5}"/>
    <cellStyle name="Valuta 2 2 7 2" xfId="3084" xr:uid="{07835E2C-8F4F-43C3-A497-3194F59FED81}"/>
    <cellStyle name="Valuta 2 2 7 2 2" xfId="6234" xr:uid="{FF35EF1C-5F60-49DB-8626-BBE835BF200B}"/>
    <cellStyle name="Valuta 2 2 7 2 2 2" xfId="12729" xr:uid="{689B6B14-3B19-4E80-AD7A-7CE3F29CCA90}"/>
    <cellStyle name="Valuta 2 2 7 2 2 2 2" xfId="28157" xr:uid="{BF147223-385A-41FA-8DA6-CE5AEE3D294A}"/>
    <cellStyle name="Valuta 2 2 7 2 2 2 3" xfId="46203" xr:uid="{A102B8F8-8FC7-4B37-A7B2-CBDCE6BD28A9}"/>
    <cellStyle name="Valuta 2 2 7 2 2 3" xfId="19131" xr:uid="{D7370213-0D0E-4638-95AF-0BF4BD1CE7F9}"/>
    <cellStyle name="Valuta 2 2 7 2 2 4" xfId="37178" xr:uid="{794E9235-FCA2-4DA2-961C-BA2AC995641B}"/>
    <cellStyle name="Valuta 2 2 7 2 2 5" xfId="52684" xr:uid="{F2EED4BE-489E-4622-8773-8C2EA6E0B56E}"/>
    <cellStyle name="Valuta 2 2 7 2 3" xfId="7815" xr:uid="{E98E66B8-41E3-4570-A7F9-6896018E9049}"/>
    <cellStyle name="Valuta 2 2 7 2 3 2" xfId="29713" xr:uid="{149451B2-B55A-476B-BA9F-9115D169E905}"/>
    <cellStyle name="Valuta 2 2 7 2 3 2 2" xfId="47759" xr:uid="{05B60B50-FE48-49F9-9365-566E46F001C6}"/>
    <cellStyle name="Valuta 2 2 7 2 3 3" xfId="20687" xr:uid="{422620F6-DDBE-424D-8BE2-8BA7AD621871}"/>
    <cellStyle name="Valuta 2 2 7 2 3 4" xfId="38734" xr:uid="{91E5212C-9973-469A-948F-184FD2CB4372}"/>
    <cellStyle name="Valuta 2 2 7 2 4" xfId="4681" xr:uid="{95E07E1D-1644-4A23-9ABF-B730613197A8}"/>
    <cellStyle name="Valuta 2 2 7 2 4 2" xfId="26605" xr:uid="{6D97C872-254B-4590-92E9-E21181CABC6D}"/>
    <cellStyle name="Valuta 2 2 7 2 4 2 2" xfId="44651" xr:uid="{FE0AB7F2-8FB4-44C0-8C25-9397863903DC}"/>
    <cellStyle name="Valuta 2 2 7 2 4 3" xfId="17579" xr:uid="{F102BE5E-F706-4CF9-8254-A353AF473536}"/>
    <cellStyle name="Valuta 2 2 7 2 4 4" xfId="35626" xr:uid="{33AE3B8A-B4FC-49B9-BCA8-40A30C65BB52}"/>
    <cellStyle name="Valuta 2 2 7 2 5" xfId="11177" xr:uid="{FAE0551E-2AB9-4847-A01D-C3AEDE74C476}"/>
    <cellStyle name="Valuta 2 2 7 2 5 2" xfId="25047" xr:uid="{A16EC060-801E-4934-8AF5-5E2093BB37EB}"/>
    <cellStyle name="Valuta 2 2 7 2 5 3" xfId="43093" xr:uid="{EC355AA7-668C-46A4-851D-70CB16D396CA}"/>
    <cellStyle name="Valuta 2 2 7 2 6" xfId="16021" xr:uid="{6AFFC2F7-39D2-4868-836B-BCCAA91DC296}"/>
    <cellStyle name="Valuta 2 2 7 2 7" xfId="34068" xr:uid="{157D3D1B-1AFD-42B1-8726-E5057D08BD86}"/>
    <cellStyle name="Valuta 2 2 7 2 8" xfId="51132" xr:uid="{2E0AA06A-E405-4750-800A-F11F0C1FDC12}"/>
    <cellStyle name="Valuta 2 2 7 3" xfId="2298" xr:uid="{5EFD407C-02FD-4BC6-8E82-0E5E58B558E9}"/>
    <cellStyle name="Valuta 2 2 7 3 2" xfId="5457" xr:uid="{23701B37-23EA-401E-8D42-3F85EEAF1DF1}"/>
    <cellStyle name="Valuta 2 2 7 3 2 2" xfId="27381" xr:uid="{0BC642AA-8F22-467B-B5B4-8FB867F192BF}"/>
    <cellStyle name="Valuta 2 2 7 3 2 2 2" xfId="45427" xr:uid="{E5AAC365-8599-421E-830A-A1F8010817BB}"/>
    <cellStyle name="Valuta 2 2 7 3 2 3" xfId="18355" xr:uid="{3DCE54BF-45F6-49A6-8906-E5400BC55129}"/>
    <cellStyle name="Valuta 2 2 7 3 2 4" xfId="36402" xr:uid="{C7BA30DD-A515-4BF7-BB69-A8209E9125D6}"/>
    <cellStyle name="Valuta 2 2 7 3 3" xfId="11953" xr:uid="{A5CAEB65-F56A-4A04-A525-5649FC4BC900}"/>
    <cellStyle name="Valuta 2 2 7 3 3 2" xfId="24271" xr:uid="{3E29A57D-859A-4988-9D5B-BE466A82D04F}"/>
    <cellStyle name="Valuta 2 2 7 3 3 3" xfId="42317" xr:uid="{A5D877BF-BCEA-4544-8C4E-80BB80374CB7}"/>
    <cellStyle name="Valuta 2 2 7 3 4" xfId="15245" xr:uid="{4D87CCE2-54F7-42F6-840D-4D8CEBA1717A}"/>
    <cellStyle name="Valuta 2 2 7 3 5" xfId="33292" xr:uid="{94D5A86B-D957-4FED-B80A-CA76BA036DFF}"/>
    <cellStyle name="Valuta 2 2 7 3 6" xfId="51908" xr:uid="{E86BF1B0-B3E1-4B67-9420-47FDC6FD78DE}"/>
    <cellStyle name="Valuta 2 2 7 4" xfId="7039" xr:uid="{578D7313-A1AD-4F0F-9AE9-61A460AEA047}"/>
    <cellStyle name="Valuta 2 2 7 4 2" xfId="28937" xr:uid="{0968DE29-CE03-4C62-B113-430D4F9F6776}"/>
    <cellStyle name="Valuta 2 2 7 4 2 2" xfId="46983" xr:uid="{EBC44123-27FD-46C4-9B95-085A0E765B18}"/>
    <cellStyle name="Valuta 2 2 7 4 3" xfId="19911" xr:uid="{BF36C9DB-474B-4C19-BDEA-4B842E1EFCB6}"/>
    <cellStyle name="Valuta 2 2 7 4 4" xfId="37958" xr:uid="{8B82FFF2-AB4C-4533-A56D-C2D1C0CEC741}"/>
    <cellStyle name="Valuta 2 2 7 5" xfId="8603" xr:uid="{F8123470-182E-49A4-850A-148171405C81}"/>
    <cellStyle name="Valuta 2 2 7 5 2" xfId="30495" xr:uid="{C349C0EE-301C-45F0-992B-64A53D3BF80F}"/>
    <cellStyle name="Valuta 2 2 7 5 2 2" xfId="48541" xr:uid="{FE7B916F-1331-4DAC-94F7-3DF63C611280}"/>
    <cellStyle name="Valuta 2 2 7 5 3" xfId="21469" xr:uid="{198792D0-3344-4230-878E-A60289D082C7}"/>
    <cellStyle name="Valuta 2 2 7 5 4" xfId="39516" xr:uid="{A7C90F57-316D-414F-941C-0124D52C87BF}"/>
    <cellStyle name="Valuta 2 2 7 6" xfId="3905" xr:uid="{41ABC52D-594F-4F6B-9009-72DEF7DAA5BE}"/>
    <cellStyle name="Valuta 2 2 7 6 2" xfId="25829" xr:uid="{3E6C9B95-F6E7-491D-B85F-2EFB143080F6}"/>
    <cellStyle name="Valuta 2 2 7 6 2 2" xfId="43875" xr:uid="{01254306-7010-47C4-AC3C-A9D713E2CFBC}"/>
    <cellStyle name="Valuta 2 2 7 6 3" xfId="16803" xr:uid="{57F31360-8773-4103-BC9B-E55D540EC9BC}"/>
    <cellStyle name="Valuta 2 2 7 6 4" xfId="34850" xr:uid="{6A0E7F17-A2D9-45E6-BB8F-9C792E0ACD3F}"/>
    <cellStyle name="Valuta 2 2 7 7" xfId="9628" xr:uid="{CE99126A-0161-4FE3-8FB5-8CD5B916D9DD}"/>
    <cellStyle name="Valuta 2 2 7 7 2" xfId="31520" xr:uid="{1AF5222A-C2AD-416A-A183-3B2F6A5A9F56}"/>
    <cellStyle name="Valuta 2 2 7 7 2 2" xfId="49566" xr:uid="{0E2686C2-1C0C-4BFB-8446-104168953739}"/>
    <cellStyle name="Valuta 2 2 7 7 3" xfId="22494" xr:uid="{0E568754-C2FB-41E8-9EB4-5863496206A5}"/>
    <cellStyle name="Valuta 2 2 7 7 4" xfId="40541" xr:uid="{40C43241-A524-41E6-9CAD-E4248C66395E}"/>
    <cellStyle name="Valuta 2 2 7 8" xfId="10401" xr:uid="{5CBD5DA5-8EDB-4836-8177-53F95F3E97B1}"/>
    <cellStyle name="Valuta 2 2 7 8 2" xfId="23270" xr:uid="{4303E6D7-D6BA-40DC-B437-B992764D17B1}"/>
    <cellStyle name="Valuta 2 2 7 8 3" xfId="41316" xr:uid="{3685B6ED-FD9F-49A5-9168-62DB3EB59EFE}"/>
    <cellStyle name="Valuta 2 2 7 9" xfId="14244" xr:uid="{D35AD9B7-9909-4E29-A60D-326B41C6D505}"/>
    <cellStyle name="Valuta 2 2 8" xfId="439" xr:uid="{00000000-0005-0000-0000-0000FA000000}"/>
    <cellStyle name="Valuta 2 2 8 10" xfId="32324" xr:uid="{2BC4DCB8-654D-476A-8EE3-2E96186072B6}"/>
    <cellStyle name="Valuta 2 2 8 11" xfId="50389" xr:uid="{A37BF5BA-3C6B-44E6-A9B4-58C024D9961E}"/>
    <cellStyle name="Valuta 2 2 8 12" xfId="1194" xr:uid="{03BED154-3E49-45D8-8BB8-CE3B85DA526C}"/>
    <cellStyle name="Valuta 2 2 8 13" xfId="54252" xr:uid="{3E57C2AD-531B-4229-BA58-DBEF5CF391B2}"/>
    <cellStyle name="Valuta 2 2 8 2" xfId="3117" xr:uid="{9E8056AE-AA52-45B4-BF23-CBF6A1B158E3}"/>
    <cellStyle name="Valuta 2 2 8 2 2" xfId="6267" xr:uid="{60A54686-25B9-4ED0-B4BD-781469794BC9}"/>
    <cellStyle name="Valuta 2 2 8 2 2 2" xfId="12762" xr:uid="{2F8B4096-09AB-414A-934A-F8ACF7D2ECE6}"/>
    <cellStyle name="Valuta 2 2 8 2 2 2 2" xfId="28190" xr:uid="{F16CBEEE-2B30-432B-A6FA-837BFA09A4F1}"/>
    <cellStyle name="Valuta 2 2 8 2 2 2 3" xfId="46236" xr:uid="{3EE26488-B21E-4A0E-BDB5-F2AE346D3B5C}"/>
    <cellStyle name="Valuta 2 2 8 2 2 3" xfId="19164" xr:uid="{F31E84AF-0224-422E-B6C0-58A0008E7E5F}"/>
    <cellStyle name="Valuta 2 2 8 2 2 4" xfId="37211" xr:uid="{7450575D-5A98-46B8-9972-CCC2EBC7F07C}"/>
    <cellStyle name="Valuta 2 2 8 2 2 5" xfId="52717" xr:uid="{07C99AE6-B960-46EA-800C-99496C2D471E}"/>
    <cellStyle name="Valuta 2 2 8 2 3" xfId="7848" xr:uid="{7D840EC1-6377-456B-8D35-F9391B79AFA3}"/>
    <cellStyle name="Valuta 2 2 8 2 3 2" xfId="29746" xr:uid="{356DB753-AA74-4336-A5E3-64F2B68F663F}"/>
    <cellStyle name="Valuta 2 2 8 2 3 2 2" xfId="47792" xr:uid="{D0FFC89D-204D-4297-8593-081D99EBEB0C}"/>
    <cellStyle name="Valuta 2 2 8 2 3 3" xfId="20720" xr:uid="{A612CD42-2578-4902-A4AD-BC3B7C05ABF7}"/>
    <cellStyle name="Valuta 2 2 8 2 3 4" xfId="38767" xr:uid="{F133E44E-0FAB-4929-8D13-739F97559805}"/>
    <cellStyle name="Valuta 2 2 8 2 4" xfId="4714" xr:uid="{52B1DD03-F4B0-455E-AD85-44D86DBF8C82}"/>
    <cellStyle name="Valuta 2 2 8 2 4 2" xfId="26638" xr:uid="{EB40E54D-C321-41F2-9264-257C1635BD9C}"/>
    <cellStyle name="Valuta 2 2 8 2 4 2 2" xfId="44684" xr:uid="{06E3BA88-8FAC-4C17-9631-CCADFDD768F5}"/>
    <cellStyle name="Valuta 2 2 8 2 4 3" xfId="17612" xr:uid="{4281DC68-00D5-4581-B118-F38FFCAC919A}"/>
    <cellStyle name="Valuta 2 2 8 2 4 4" xfId="35659" xr:uid="{7A474096-7168-4D5C-B555-0F314D1A29B8}"/>
    <cellStyle name="Valuta 2 2 8 2 5" xfId="11210" xr:uid="{8C5C9682-D694-434F-9449-67F07AB3AF89}"/>
    <cellStyle name="Valuta 2 2 8 2 5 2" xfId="25080" xr:uid="{681501AA-989D-4A34-A956-AD309F07CAA4}"/>
    <cellStyle name="Valuta 2 2 8 2 5 3" xfId="43126" xr:uid="{7FDBFDA2-4E06-4E83-B86F-3BBE2FB82055}"/>
    <cellStyle name="Valuta 2 2 8 2 6" xfId="16054" xr:uid="{899D3E90-AD60-4571-BC22-C72E2C51DF48}"/>
    <cellStyle name="Valuta 2 2 8 2 7" xfId="34101" xr:uid="{3E1D97B1-E6C4-4359-BA0A-94F25840BAEB}"/>
    <cellStyle name="Valuta 2 2 8 2 8" xfId="51165" xr:uid="{9D08CBD4-D700-4FFB-8339-E8A45254037D}"/>
    <cellStyle name="Valuta 2 2 8 3" xfId="2331" xr:uid="{2EC5CE86-D29C-4AF7-BD8B-10AAE4C188C0}"/>
    <cellStyle name="Valuta 2 2 8 3 2" xfId="5490" xr:uid="{7149DF5D-9D11-4A41-8BF7-33C4A291C11D}"/>
    <cellStyle name="Valuta 2 2 8 3 2 2" xfId="27414" xr:uid="{089CD6D8-4EEB-4FA7-BF17-BF54FC981B5C}"/>
    <cellStyle name="Valuta 2 2 8 3 2 2 2" xfId="45460" xr:uid="{D679C6B9-0ACB-48FC-BCFF-F37AEE4E1390}"/>
    <cellStyle name="Valuta 2 2 8 3 2 3" xfId="18388" xr:uid="{B1965BB1-3354-4E60-BA62-32357DC3EF15}"/>
    <cellStyle name="Valuta 2 2 8 3 2 4" xfId="36435" xr:uid="{26323F23-7A61-4517-8722-AC8007288013}"/>
    <cellStyle name="Valuta 2 2 8 3 3" xfId="11986" xr:uid="{BB2E507B-417F-4CEB-A5A4-67C81C7B78F8}"/>
    <cellStyle name="Valuta 2 2 8 3 3 2" xfId="24304" xr:uid="{DB1DD422-0346-4212-A144-04D65860B80E}"/>
    <cellStyle name="Valuta 2 2 8 3 3 3" xfId="42350" xr:uid="{081BA8A0-CADB-4A42-BA16-03242BB9BFBF}"/>
    <cellStyle name="Valuta 2 2 8 3 4" xfId="15278" xr:uid="{786399B2-E552-4F49-8BC6-AA655764A951}"/>
    <cellStyle name="Valuta 2 2 8 3 5" xfId="33325" xr:uid="{1E8D8CA0-30EB-4C7E-A43B-4E9C7F950C92}"/>
    <cellStyle name="Valuta 2 2 8 3 6" xfId="51941" xr:uid="{A39425D4-4AA5-4996-93D9-52C8C399A759}"/>
    <cellStyle name="Valuta 2 2 8 4" xfId="7072" xr:uid="{1AA46942-C2AD-4147-A439-E24775667EA4}"/>
    <cellStyle name="Valuta 2 2 8 4 2" xfId="28970" xr:uid="{CBDE73C3-17D5-4E8B-BC1B-CC14485D7FC3}"/>
    <cellStyle name="Valuta 2 2 8 4 2 2" xfId="47016" xr:uid="{A93A39C9-8394-4092-862A-5A116B55E120}"/>
    <cellStyle name="Valuta 2 2 8 4 3" xfId="19944" xr:uid="{E1B3160D-4541-498E-BC11-F18092DD4180}"/>
    <cellStyle name="Valuta 2 2 8 4 4" xfId="37991" xr:uid="{577F06F3-90EA-4DF8-AB7E-FBB0F63ABC78}"/>
    <cellStyle name="Valuta 2 2 8 5" xfId="8636" xr:uid="{979AAF28-1548-4AA9-818D-395CEF422DC2}"/>
    <cellStyle name="Valuta 2 2 8 5 2" xfId="30528" xr:uid="{21FF90D6-FB02-4019-806E-E5F1B14E8172}"/>
    <cellStyle name="Valuta 2 2 8 5 2 2" xfId="48574" xr:uid="{37E49B40-C311-4F0B-A6F1-EFE5A2252812}"/>
    <cellStyle name="Valuta 2 2 8 5 3" xfId="21502" xr:uid="{CED2508E-B812-4920-9466-AE2DF6CB6260}"/>
    <cellStyle name="Valuta 2 2 8 5 4" xfId="39549" xr:uid="{B13059FE-361D-48A3-9673-160E6B936FD2}"/>
    <cellStyle name="Valuta 2 2 8 6" xfId="3938" xr:uid="{56DAA4F8-7A3C-450C-9620-1B6A3FF27085}"/>
    <cellStyle name="Valuta 2 2 8 6 2" xfId="25862" xr:uid="{3A911BC9-17DC-4BAA-AA23-AC5D76EFA293}"/>
    <cellStyle name="Valuta 2 2 8 6 2 2" xfId="43908" xr:uid="{7452F873-5FCF-49F9-9046-7B86B64B6A59}"/>
    <cellStyle name="Valuta 2 2 8 6 3" xfId="16836" xr:uid="{BBB73CDC-E383-4E56-8E3E-E893F43213D0}"/>
    <cellStyle name="Valuta 2 2 8 6 4" xfId="34883" xr:uid="{E8BC462C-4B9F-4C8E-9AFD-EDF01DB87990}"/>
    <cellStyle name="Valuta 2 2 8 7" xfId="9661" xr:uid="{12DF263A-7313-42B6-A62F-C1E91A812554}"/>
    <cellStyle name="Valuta 2 2 8 7 2" xfId="31553" xr:uid="{36669AB3-FADA-46AE-9DD7-2DE413FF651B}"/>
    <cellStyle name="Valuta 2 2 8 7 2 2" xfId="49599" xr:uid="{C1938D89-7198-42E0-8057-2FAC85E1A70F}"/>
    <cellStyle name="Valuta 2 2 8 7 3" xfId="22527" xr:uid="{E266DD33-91FB-442C-9EC7-09DBD6FCE564}"/>
    <cellStyle name="Valuta 2 2 8 7 4" xfId="40574" xr:uid="{9F28BF91-A099-41B1-B9B7-4B663E49E8AE}"/>
    <cellStyle name="Valuta 2 2 8 8" xfId="10434" xr:uid="{4E330908-881B-4A49-8FD7-D35C32D6D3CA}"/>
    <cellStyle name="Valuta 2 2 8 8 2" xfId="23303" xr:uid="{C56233BB-C9EC-4A72-8103-C1F25653AED3}"/>
    <cellStyle name="Valuta 2 2 8 8 3" xfId="41349" xr:uid="{203A4EBF-D38C-4E3A-9A09-7F69ED6F68CD}"/>
    <cellStyle name="Valuta 2 2 8 9" xfId="14277" xr:uid="{DE89D888-0526-4CB4-A0B0-5786B706584B}"/>
    <cellStyle name="Valuta 2 2 9" xfId="693" xr:uid="{4DF5C920-23B8-45B4-896F-2FF69CF1BA94}"/>
    <cellStyle name="Valuta 2 2 9 10" xfId="32576" xr:uid="{1690C681-E1E1-4389-8477-DD9A61872976}"/>
    <cellStyle name="Valuta 2 2 9 11" xfId="50641" xr:uid="{06D89525-FFFF-41BB-9192-0485C1103312}"/>
    <cellStyle name="Valuta 2 2 9 12" xfId="1447" xr:uid="{389ED866-3902-4A53-A9C6-8AE955CA7CFE}"/>
    <cellStyle name="Valuta 2 2 9 13" xfId="54504" xr:uid="{949431DB-3463-4B18-A010-A65E709262F3}"/>
    <cellStyle name="Valuta 2 2 9 2" xfId="3369" xr:uid="{74512095-B246-43A1-8495-B552AD2394F1}"/>
    <cellStyle name="Valuta 2 2 9 2 2" xfId="6519" xr:uid="{2E4E45D4-CBDB-4361-9FA9-31E69390503F}"/>
    <cellStyle name="Valuta 2 2 9 2 2 2" xfId="13014" xr:uid="{808BF13D-3601-40A1-A07F-F536F4AD4A0F}"/>
    <cellStyle name="Valuta 2 2 9 2 2 2 2" xfId="28442" xr:uid="{1E04E9F3-6673-4FAA-90A4-B22C1B4E1982}"/>
    <cellStyle name="Valuta 2 2 9 2 2 2 3" xfId="46488" xr:uid="{98F8924E-BE3E-4632-AFEE-10FA16D03ECD}"/>
    <cellStyle name="Valuta 2 2 9 2 2 3" xfId="19416" xr:uid="{0327FFE5-C711-4CF6-8FAC-DC9172C86D14}"/>
    <cellStyle name="Valuta 2 2 9 2 2 4" xfId="37463" xr:uid="{09B75146-E4B7-43CF-9CED-2263AF555C48}"/>
    <cellStyle name="Valuta 2 2 9 2 2 5" xfId="52969" xr:uid="{9AA7AAAD-983F-4068-896B-9B6B9C431510}"/>
    <cellStyle name="Valuta 2 2 9 2 3" xfId="8100" xr:uid="{2F6C6396-D061-493A-BD02-8EA06DCE29C0}"/>
    <cellStyle name="Valuta 2 2 9 2 3 2" xfId="29998" xr:uid="{190A1B95-2CA5-44DB-805D-65C728DD0ABB}"/>
    <cellStyle name="Valuta 2 2 9 2 3 2 2" xfId="48044" xr:uid="{F82BB874-837A-4FEB-A2EB-12D9A09DC598}"/>
    <cellStyle name="Valuta 2 2 9 2 3 3" xfId="20972" xr:uid="{4AA8EEAE-F693-4F66-9D0F-D2B379512AF0}"/>
    <cellStyle name="Valuta 2 2 9 2 3 4" xfId="39019" xr:uid="{D602E0DE-46FA-4A21-AE8E-20A9BF712388}"/>
    <cellStyle name="Valuta 2 2 9 2 4" xfId="4966" xr:uid="{6258C80A-A0FC-40FE-83A6-F232CBEC34F5}"/>
    <cellStyle name="Valuta 2 2 9 2 4 2" xfId="26890" xr:uid="{4E13A00F-A28A-4F08-B242-66DD125DDDDA}"/>
    <cellStyle name="Valuta 2 2 9 2 4 2 2" xfId="44936" xr:uid="{DBFEF86A-8A8C-40A7-AEFD-0F4C135BAB51}"/>
    <cellStyle name="Valuta 2 2 9 2 4 3" xfId="17864" xr:uid="{55B76BB0-2437-417A-A58F-7B7AD0C6A7E4}"/>
    <cellStyle name="Valuta 2 2 9 2 4 4" xfId="35911" xr:uid="{57AC6E76-BB84-4DAD-B69B-B2A49D5100E5}"/>
    <cellStyle name="Valuta 2 2 9 2 5" xfId="11462" xr:uid="{EEFF54DD-5590-42AA-B3FB-4492FD46065E}"/>
    <cellStyle name="Valuta 2 2 9 2 5 2" xfId="25332" xr:uid="{F4466EEF-6407-4D4E-87B9-0AB87DC6BC6D}"/>
    <cellStyle name="Valuta 2 2 9 2 5 3" xfId="43378" xr:uid="{80E335A1-BBCD-4290-A88A-E39CD0B2F6B5}"/>
    <cellStyle name="Valuta 2 2 9 2 6" xfId="16306" xr:uid="{4AFF13C7-0F97-4603-AC39-1775350703E4}"/>
    <cellStyle name="Valuta 2 2 9 2 7" xfId="34353" xr:uid="{BAEF5848-35E4-4287-9AD5-40D157A35ED6}"/>
    <cellStyle name="Valuta 2 2 9 2 8" xfId="51417" xr:uid="{632EC881-37BA-4645-8422-19856E9AB257}"/>
    <cellStyle name="Valuta 2 2 9 3" xfId="2583" xr:uid="{8AF4891E-9EC0-47D5-BB26-0F0E55F7ACCF}"/>
    <cellStyle name="Valuta 2 2 9 3 2" xfId="5742" xr:uid="{A93011A2-75E9-4808-97DA-BCF0D0E71BDA}"/>
    <cellStyle name="Valuta 2 2 9 3 2 2" xfId="27666" xr:uid="{82B0BF53-72DE-4052-B81A-E9D06D0CA200}"/>
    <cellStyle name="Valuta 2 2 9 3 2 2 2" xfId="45712" xr:uid="{A9935C4F-9FEA-4DDB-B371-B8D0202078EC}"/>
    <cellStyle name="Valuta 2 2 9 3 2 3" xfId="18640" xr:uid="{01A0D350-9243-4688-B07E-FF792C5B246D}"/>
    <cellStyle name="Valuta 2 2 9 3 2 4" xfId="36687" xr:uid="{EFF1A9A5-8896-4489-BBC8-96CB2B6C7235}"/>
    <cellStyle name="Valuta 2 2 9 3 3" xfId="12238" xr:uid="{4B179A16-C2EF-49A3-8E67-FCA6544E4A8F}"/>
    <cellStyle name="Valuta 2 2 9 3 3 2" xfId="24556" xr:uid="{AA2A049F-CB98-4EA0-85AC-18AEC206ECC3}"/>
    <cellStyle name="Valuta 2 2 9 3 3 3" xfId="42602" xr:uid="{4D62C4A9-AA0F-4432-AAB6-4584E6944DB8}"/>
    <cellStyle name="Valuta 2 2 9 3 4" xfId="15530" xr:uid="{B1DB1063-1882-4051-8DCC-E88641150F99}"/>
    <cellStyle name="Valuta 2 2 9 3 5" xfId="33577" xr:uid="{A5ECD824-F446-40C8-AC80-8F1D27899B95}"/>
    <cellStyle name="Valuta 2 2 9 3 6" xfId="52193" xr:uid="{67B7C4A7-E940-4929-A414-A7D350E88BB9}"/>
    <cellStyle name="Valuta 2 2 9 4" xfId="7324" xr:uid="{D6746938-E8A9-4823-9C57-A5693A106884}"/>
    <cellStyle name="Valuta 2 2 9 4 2" xfId="29222" xr:uid="{BC847D5C-AB8B-4E1C-AC5C-E696BC75CC92}"/>
    <cellStyle name="Valuta 2 2 9 4 2 2" xfId="47268" xr:uid="{F76DD5B0-2C3D-4185-8524-BBC90D1AAE44}"/>
    <cellStyle name="Valuta 2 2 9 4 3" xfId="20196" xr:uid="{F5F2C0A0-1FEA-4E44-8103-31F0A53ECCE4}"/>
    <cellStyle name="Valuta 2 2 9 4 4" xfId="38243" xr:uid="{85B6EE66-93BB-47D4-AA76-1B6C36C5B791}"/>
    <cellStyle name="Valuta 2 2 9 5" xfId="8888" xr:uid="{89D02192-6AE2-4877-B6B9-BEA57E2ECBB2}"/>
    <cellStyle name="Valuta 2 2 9 5 2" xfId="30780" xr:uid="{DDA41975-1627-4619-B1EC-4D923468EBB0}"/>
    <cellStyle name="Valuta 2 2 9 5 2 2" xfId="48826" xr:uid="{DC79D6E1-E4FF-42BC-895E-771B9570B9FA}"/>
    <cellStyle name="Valuta 2 2 9 5 3" xfId="21754" xr:uid="{52316123-035B-41CE-B2CB-811FC7695C30}"/>
    <cellStyle name="Valuta 2 2 9 5 4" xfId="39801" xr:uid="{71110878-21D1-4CA6-BA4B-F80CD55E3AF3}"/>
    <cellStyle name="Valuta 2 2 9 6" xfId="4190" xr:uid="{4E85AD83-0566-4BE2-ADED-EDE01FFF20D7}"/>
    <cellStyle name="Valuta 2 2 9 6 2" xfId="26114" xr:uid="{51DB216E-C7A9-4E5B-959E-8184CC3F5398}"/>
    <cellStyle name="Valuta 2 2 9 6 2 2" xfId="44160" xr:uid="{E62C7551-E8C4-4B0F-8FF7-979EE5E5791B}"/>
    <cellStyle name="Valuta 2 2 9 6 3" xfId="17088" xr:uid="{C40B3EDD-811E-4C1F-AEB4-2BEBAEF54641}"/>
    <cellStyle name="Valuta 2 2 9 6 4" xfId="35135" xr:uid="{B1997C14-3B44-4C79-9855-3B17DB536D11}"/>
    <cellStyle name="Valuta 2 2 9 7" xfId="9913" xr:uid="{A0868E8E-38D1-4DA6-B9CE-A3F73AFD7538}"/>
    <cellStyle name="Valuta 2 2 9 7 2" xfId="31805" xr:uid="{A9ECC6DC-1F50-4244-8300-099D29265CC3}"/>
    <cellStyle name="Valuta 2 2 9 7 2 2" xfId="49851" xr:uid="{FE92649B-5F45-40BA-9960-9604E729E030}"/>
    <cellStyle name="Valuta 2 2 9 7 3" xfId="22779" xr:uid="{D603C533-871F-4629-A472-F4C6A10B0D29}"/>
    <cellStyle name="Valuta 2 2 9 7 4" xfId="40826" xr:uid="{386686DF-9D3B-4699-AF0F-5DE2C2E6E433}"/>
    <cellStyle name="Valuta 2 2 9 8" xfId="10686" xr:uid="{A0E27E8D-4489-4FD4-B9D2-B31F10962DE3}"/>
    <cellStyle name="Valuta 2 2 9 8 2" xfId="23555" xr:uid="{1B88617E-0688-40C4-808E-5581D6965E7E}"/>
    <cellStyle name="Valuta 2 2 9 8 3" xfId="41601" xr:uid="{AEC4E44C-909D-4161-A6C0-20F2F28035FE}"/>
    <cellStyle name="Valuta 2 2 9 9" xfId="14529" xr:uid="{5A66320C-2FBD-4250-AB82-E6026F0371BB}"/>
    <cellStyle name="Valuta 2 20" xfId="14015" xr:uid="{6BB7B902-4D07-45C1-8FD9-D1FFE0055446}"/>
    <cellStyle name="Valuta 2 21" xfId="32062" xr:uid="{C82F420F-3A7F-4945-935F-4F1505F4A0BD}"/>
    <cellStyle name="Valuta 2 22" xfId="50127" xr:uid="{C585DEDD-2C83-41B8-AC52-273373366FAB}"/>
    <cellStyle name="Valuta 2 23" xfId="932" xr:uid="{F4B0B4B1-CF16-4DA1-97D0-83305301B0E1}"/>
    <cellStyle name="Valuta 2 24" xfId="53990" xr:uid="{B09A93F1-3FFC-467F-B87A-7528CE8AAADF}"/>
    <cellStyle name="Valuta 2 3" xfId="71" xr:uid="{00000000-0005-0000-0000-0000FB000000}"/>
    <cellStyle name="Valuta 2 3 10" xfId="6825" xr:uid="{8A5FC366-FFA1-4506-89A6-D6163894DFFA}"/>
    <cellStyle name="Valuta 2 3 10 2" xfId="13299" xr:uid="{8A07825B-4078-4197-8F07-801A247CD46D}"/>
    <cellStyle name="Valuta 2 3 10 2 2" xfId="28723" xr:uid="{D23080DB-86B3-48B0-B5CD-5D1460A5D84E}"/>
    <cellStyle name="Valuta 2 3 10 2 3" xfId="46769" xr:uid="{472A1A3A-98F0-4B76-B3AB-519040E3391E}"/>
    <cellStyle name="Valuta 2 3 10 3" xfId="19697" xr:uid="{233D3ABA-41FD-4D09-8D21-BD3A56C85396}"/>
    <cellStyle name="Valuta 2 3 10 4" xfId="37744" xr:uid="{99B602C3-7E05-42AE-9E7C-52F50E303223}"/>
    <cellStyle name="Valuta 2 3 10 5" xfId="53254" xr:uid="{91B6B3B7-50AF-4AF9-BE1B-09CDE8BE8BA0}"/>
    <cellStyle name="Valuta 2 3 11" xfId="8389" xr:uid="{DF91507C-CD3C-4A63-A009-96D7C681A844}"/>
    <cellStyle name="Valuta 2 3 11 2" xfId="13542" xr:uid="{E8DD1249-318D-421B-8BF2-B3678F7A9E26}"/>
    <cellStyle name="Valuta 2 3 11 2 2" xfId="30281" xr:uid="{27F17675-3167-4E08-BF2F-462E2522C78E}"/>
    <cellStyle name="Valuta 2 3 11 2 3" xfId="48327" xr:uid="{41E996EF-B9E1-4A5D-94FC-760A764580B9}"/>
    <cellStyle name="Valuta 2 3 11 3" xfId="21255" xr:uid="{18E512B2-C71B-414F-AADE-E9324E5DBBE7}"/>
    <cellStyle name="Valuta 2 3 11 4" xfId="39302" xr:uid="{2B4352AD-45FE-47C4-9C13-68ED81D87872}"/>
    <cellStyle name="Valuta 2 3 11 5" xfId="53496" xr:uid="{0D037007-09CE-498F-B27F-0D0795FF75C1}"/>
    <cellStyle name="Valuta 2 3 12" xfId="3691" xr:uid="{3C634DD2-6563-4FD8-A06D-B18107894831}"/>
    <cellStyle name="Valuta 2 3 12 2" xfId="13781" xr:uid="{1D651EC8-9554-422E-96A6-462086DF62A1}"/>
    <cellStyle name="Valuta 2 3 12 2 2" xfId="25615" xr:uid="{20EC9046-38EC-4D34-96E9-8DFF30D22101}"/>
    <cellStyle name="Valuta 2 3 12 2 3" xfId="43661" xr:uid="{8ADE19A2-5758-4373-9F7D-4AC4F508BCF1}"/>
    <cellStyle name="Valuta 2 3 12 3" xfId="16589" xr:uid="{3B84AA4A-975D-4211-9CC9-935376C387E1}"/>
    <cellStyle name="Valuta 2 3 12 4" xfId="34636" xr:uid="{C97392CF-1A2B-4EE9-96AA-C54CC93B9B37}"/>
    <cellStyle name="Valuta 2 3 12 5" xfId="53735" xr:uid="{CDE5AD35-4677-43B5-949C-D3B6744FB9CF}"/>
    <cellStyle name="Valuta 2 3 13" xfId="9413" xr:uid="{77BDC944-BBB1-42E4-B4CF-8E52D93CC7E3}"/>
    <cellStyle name="Valuta 2 3 13 2" xfId="31305" xr:uid="{0CE7698B-A12F-4036-BD2C-F4C36683F1CD}"/>
    <cellStyle name="Valuta 2 3 13 2 2" xfId="49351" xr:uid="{D81545F6-4007-4BB0-980E-0AF976AF08B5}"/>
    <cellStyle name="Valuta 2 3 13 3" xfId="22279" xr:uid="{6AA13068-BF9A-4057-A958-705532EE35E3}"/>
    <cellStyle name="Valuta 2 3 13 4" xfId="40326" xr:uid="{5F866095-937E-4C46-B446-963BAA28AD76}"/>
    <cellStyle name="Valuta 2 3 14" xfId="10187" xr:uid="{23A3623D-AF7D-4404-897A-502B9957E8CD}"/>
    <cellStyle name="Valuta 2 3 14 2" xfId="23056" xr:uid="{435E72B4-2FFF-4C12-8A93-BB1B27964DDB}"/>
    <cellStyle name="Valuta 2 3 14 3" xfId="41102" xr:uid="{5E9A46AF-3DA8-48DE-9A92-EE603A70FD6D}"/>
    <cellStyle name="Valuta 2 3 15" xfId="14030" xr:uid="{6064AB71-B4C6-4C0C-8DB9-6325E18B8B39}"/>
    <cellStyle name="Valuta 2 3 16" xfId="32077" xr:uid="{884AA8E2-4E26-49B8-B393-55DEA431F085}"/>
    <cellStyle name="Valuta 2 3 17" xfId="50142" xr:uid="{65ED27F9-D4F1-4199-B08D-6E9A1BEC1CE3}"/>
    <cellStyle name="Valuta 2 3 18" xfId="947" xr:uid="{E81A32BD-757F-45E6-AFEE-DE33B70A0436}"/>
    <cellStyle name="Valuta 2 3 19" xfId="54005" xr:uid="{9D62B539-2BBF-4200-AB75-DB7D637A1D7D}"/>
    <cellStyle name="Valuta 2 3 2" xfId="72" xr:uid="{00000000-0005-0000-0000-0000FC000000}"/>
    <cellStyle name="Valuta 2 3 2 10" xfId="3692" xr:uid="{50884F49-AEED-41DC-A5F0-C3AA73E1536A}"/>
    <cellStyle name="Valuta 2 3 2 10 2" xfId="13782" xr:uid="{4788E273-ACD2-4892-A584-AB1211BE7659}"/>
    <cellStyle name="Valuta 2 3 2 10 2 2" xfId="25616" xr:uid="{7089CA9E-D255-4F80-B115-CB1B34A33AF6}"/>
    <cellStyle name="Valuta 2 3 2 10 2 3" xfId="43662" xr:uid="{C0A54659-1DB7-445E-BEFC-3DD04A073A6D}"/>
    <cellStyle name="Valuta 2 3 2 10 3" xfId="16590" xr:uid="{6335DD01-F8D8-4CD0-8684-544297F0CB1D}"/>
    <cellStyle name="Valuta 2 3 2 10 4" xfId="34637" xr:uid="{46D1E503-3DF4-4A89-BF34-2F708FE5CAC4}"/>
    <cellStyle name="Valuta 2 3 2 10 5" xfId="53736" xr:uid="{2B79678D-B345-43D2-B348-9A952E4F8471}"/>
    <cellStyle name="Valuta 2 3 2 11" xfId="9414" xr:uid="{EA8349BE-F6C7-4430-A65D-0F44C3B67B02}"/>
    <cellStyle name="Valuta 2 3 2 11 2" xfId="31306" xr:uid="{9E28379E-726B-46A9-B510-E8DB3ED6F23A}"/>
    <cellStyle name="Valuta 2 3 2 11 2 2" xfId="49352" xr:uid="{419FCB54-9DCF-4C4B-BA59-742B757964CA}"/>
    <cellStyle name="Valuta 2 3 2 11 3" xfId="22280" xr:uid="{A064043C-A590-47F3-A2A2-2C08F88AA80E}"/>
    <cellStyle name="Valuta 2 3 2 11 4" xfId="40327" xr:uid="{D4F7BA01-5171-4C10-AB33-11D7FB4449F4}"/>
    <cellStyle name="Valuta 2 3 2 12" xfId="10188" xr:uid="{5AFD2DFE-F0D8-4EC7-8E4B-D64995C3C444}"/>
    <cellStyle name="Valuta 2 3 2 12 2" xfId="23057" xr:uid="{C5FE4C9D-A184-43FA-8AE2-402AB6606A0E}"/>
    <cellStyle name="Valuta 2 3 2 12 3" xfId="41103" xr:uid="{65C3C58A-026D-4CCA-8FB6-49953D8406FC}"/>
    <cellStyle name="Valuta 2 3 2 13" xfId="14031" xr:uid="{020E8E35-B5E2-47A4-9B6A-B9C954C64E7B}"/>
    <cellStyle name="Valuta 2 3 2 14" xfId="32078" xr:uid="{A8D49ECA-6FEA-4B2F-91AA-AD6CB5C2D198}"/>
    <cellStyle name="Valuta 2 3 2 15" xfId="50143" xr:uid="{901670AE-7321-4A69-8322-36A125DA0D8A}"/>
    <cellStyle name="Valuta 2 3 2 16" xfId="948" xr:uid="{48A8754D-3D0A-48EF-9FA0-250F3B516302}"/>
    <cellStyle name="Valuta 2 3 2 17" xfId="54006" xr:uid="{46339C55-5A1D-49A6-B907-E29F2D8DCE90}"/>
    <cellStyle name="Valuta 2 3 2 2" xfId="73" xr:uid="{00000000-0005-0000-0000-0000FD000000}"/>
    <cellStyle name="Valuta 2 3 2 2 10" xfId="9415" xr:uid="{DBBEA4DC-7C68-458B-B49F-080E1AA94C20}"/>
    <cellStyle name="Valuta 2 3 2 2 10 2" xfId="31307" xr:uid="{DB3AA6BC-C035-4B15-8254-E8DB366821C1}"/>
    <cellStyle name="Valuta 2 3 2 2 10 2 2" xfId="49353" xr:uid="{6EDDF1A4-AE6C-4BE8-930C-0F3D27DD9D88}"/>
    <cellStyle name="Valuta 2 3 2 2 10 3" xfId="22281" xr:uid="{E3EF6ED8-F22F-4418-AEEF-829871F32C3E}"/>
    <cellStyle name="Valuta 2 3 2 2 10 4" xfId="40328" xr:uid="{222F618D-EB4E-4631-B280-5F14FA3AB02E}"/>
    <cellStyle name="Valuta 2 3 2 2 11" xfId="10189" xr:uid="{D24825D9-5B17-4B6B-9CFC-BC8A7D4C0927}"/>
    <cellStyle name="Valuta 2 3 2 2 11 2" xfId="23058" xr:uid="{C8C2630F-B6C3-49EB-8F97-41ACEB1E87E6}"/>
    <cellStyle name="Valuta 2 3 2 2 11 3" xfId="41104" xr:uid="{498C515C-326D-4FBA-AAA8-79E7318E3AF2}"/>
    <cellStyle name="Valuta 2 3 2 2 12" xfId="14032" xr:uid="{ACAB19E4-A194-4988-BD9B-FCA0C198F0DE}"/>
    <cellStyle name="Valuta 2 3 2 2 13" xfId="32079" xr:uid="{DA9695FE-2FCC-4945-9092-A6D38694B039}"/>
    <cellStyle name="Valuta 2 3 2 2 14" xfId="50144" xr:uid="{C0786950-9F04-40E3-A04F-9D7837F42124}"/>
    <cellStyle name="Valuta 2 3 2 2 15" xfId="949" xr:uid="{45CED5D8-ADC8-43BF-B003-6EA6F3A69393}"/>
    <cellStyle name="Valuta 2 3 2 2 16" xfId="54007" xr:uid="{D8E7F432-C523-4CD1-BFBC-394151BDFC44}"/>
    <cellStyle name="Valuta 2 3 2 2 2" xfId="74" xr:uid="{00000000-0005-0000-0000-0000FE000000}"/>
    <cellStyle name="Valuta 2 3 2 2 2 10" xfId="10190" xr:uid="{66911643-C3AE-4252-B4F1-FD50E7F9265C}"/>
    <cellStyle name="Valuta 2 3 2 2 2 10 2" xfId="23059" xr:uid="{0063D5C6-5325-4645-BF16-A91D84903245}"/>
    <cellStyle name="Valuta 2 3 2 2 2 10 3" xfId="41105" xr:uid="{45ABCBF6-36CB-465E-8CB1-F809A7868143}"/>
    <cellStyle name="Valuta 2 3 2 2 2 11" xfId="14033" xr:uid="{C5AAD8D0-EB7A-4773-96E5-D30992AAF253}"/>
    <cellStyle name="Valuta 2 3 2 2 2 12" xfId="32080" xr:uid="{B7FB17A8-F65B-4A07-93F8-64810FF7C910}"/>
    <cellStyle name="Valuta 2 3 2 2 2 13" xfId="50145" xr:uid="{A985B88B-14C1-4410-A8D7-9E75CA046559}"/>
    <cellStyle name="Valuta 2 3 2 2 2 14" xfId="950" xr:uid="{3AF606BC-06DD-456B-80D2-006836DC7831}"/>
    <cellStyle name="Valuta 2 3 2 2 2 15" xfId="54008" xr:uid="{3C9FD147-F1BB-41BC-97A3-47C34745CE69}"/>
    <cellStyle name="Valuta 2 3 2 2 2 2" xfId="477" xr:uid="{00000000-0005-0000-0000-0000FF000000}"/>
    <cellStyle name="Valuta 2 3 2 2 2 2 10" xfId="32362" xr:uid="{A728B2ED-C95F-4918-AC9B-C1B4225108CC}"/>
    <cellStyle name="Valuta 2 3 2 2 2 2 11" xfId="50427" xr:uid="{070E56C5-82D6-407D-83CF-D2A7EB4BEAC7}"/>
    <cellStyle name="Valuta 2 3 2 2 2 2 12" xfId="1232" xr:uid="{EB28E3D2-F534-45B5-B775-5B6F905C86E2}"/>
    <cellStyle name="Valuta 2 3 2 2 2 2 13" xfId="54290" xr:uid="{5848AD62-EB05-4E7B-AFEA-3E144447BBFC}"/>
    <cellStyle name="Valuta 2 3 2 2 2 2 2" xfId="3155" xr:uid="{979B9E62-3827-45CA-9024-C7662FB05ABA}"/>
    <cellStyle name="Valuta 2 3 2 2 2 2 2 2" xfId="6305" xr:uid="{00E13D68-8E59-43EE-A2F3-6374FA874948}"/>
    <cellStyle name="Valuta 2 3 2 2 2 2 2 2 2" xfId="12800" xr:uid="{D0ED20EF-156C-45CD-B925-81F4271F5E7F}"/>
    <cellStyle name="Valuta 2 3 2 2 2 2 2 2 2 2" xfId="28228" xr:uid="{A28A8032-FD2C-40B8-9640-57A31BD8F479}"/>
    <cellStyle name="Valuta 2 3 2 2 2 2 2 2 2 3" xfId="46274" xr:uid="{1D854649-25EC-4375-A9EA-22CFF59AF24C}"/>
    <cellStyle name="Valuta 2 3 2 2 2 2 2 2 3" xfId="19202" xr:uid="{DE07B25B-CBC3-4C7E-BA63-37FE9E57AA37}"/>
    <cellStyle name="Valuta 2 3 2 2 2 2 2 2 4" xfId="37249" xr:uid="{53E6301E-9290-40BE-936A-A5D2D4542AC8}"/>
    <cellStyle name="Valuta 2 3 2 2 2 2 2 2 5" xfId="52755" xr:uid="{8CE063AA-5232-4229-95D1-A2201B82D470}"/>
    <cellStyle name="Valuta 2 3 2 2 2 2 2 3" xfId="7886" xr:uid="{D7DAE11E-2D7F-4BEC-BEB9-97807CFCCA71}"/>
    <cellStyle name="Valuta 2 3 2 2 2 2 2 3 2" xfId="29784" xr:uid="{95D7D7EC-D453-419C-BCD1-0EA5447BF4CE}"/>
    <cellStyle name="Valuta 2 3 2 2 2 2 2 3 2 2" xfId="47830" xr:uid="{63AEFE40-C2A3-4DA3-AF02-B87D5B18D1CA}"/>
    <cellStyle name="Valuta 2 3 2 2 2 2 2 3 3" xfId="20758" xr:uid="{096E7691-3422-49B6-A2AD-0B50C8372EC1}"/>
    <cellStyle name="Valuta 2 3 2 2 2 2 2 3 4" xfId="38805" xr:uid="{05A3E981-CB1E-46EA-990A-14B3A3CB906D}"/>
    <cellStyle name="Valuta 2 3 2 2 2 2 2 4" xfId="4752" xr:uid="{54D8211D-E794-41A5-BC05-5C1652FF5A59}"/>
    <cellStyle name="Valuta 2 3 2 2 2 2 2 4 2" xfId="26676" xr:uid="{97538E2B-E19B-4FDF-97DC-E244FD54F5BB}"/>
    <cellStyle name="Valuta 2 3 2 2 2 2 2 4 2 2" xfId="44722" xr:uid="{068CAB8F-C7D0-430E-83D3-79C7801EC375}"/>
    <cellStyle name="Valuta 2 3 2 2 2 2 2 4 3" xfId="17650" xr:uid="{5750F736-6211-4252-BC74-21D0D1915626}"/>
    <cellStyle name="Valuta 2 3 2 2 2 2 2 4 4" xfId="35697" xr:uid="{44D9F838-5E5C-4AC0-A103-5CBC185321C7}"/>
    <cellStyle name="Valuta 2 3 2 2 2 2 2 5" xfId="11248" xr:uid="{BD7E7927-9660-4B11-AFF1-9D3AA0FB294A}"/>
    <cellStyle name="Valuta 2 3 2 2 2 2 2 5 2" xfId="25118" xr:uid="{615C9884-BA18-4E21-B8DB-B22591D18C1D}"/>
    <cellStyle name="Valuta 2 3 2 2 2 2 2 5 3" xfId="43164" xr:uid="{5ABBC232-EC26-47FE-A6C8-761BDDB4B552}"/>
    <cellStyle name="Valuta 2 3 2 2 2 2 2 6" xfId="16092" xr:uid="{E7CA86AF-E7D9-4D05-878C-23CFA25B9CBE}"/>
    <cellStyle name="Valuta 2 3 2 2 2 2 2 7" xfId="34139" xr:uid="{ED728F3E-14D0-4E19-897B-CDDD30D5EC76}"/>
    <cellStyle name="Valuta 2 3 2 2 2 2 2 8" xfId="51203" xr:uid="{C024A331-5B87-45C3-8E75-3AF6B21F8BC6}"/>
    <cellStyle name="Valuta 2 3 2 2 2 2 3" xfId="2369" xr:uid="{47D65F6B-881A-4583-A612-F0594BA55DB5}"/>
    <cellStyle name="Valuta 2 3 2 2 2 2 3 2" xfId="5528" xr:uid="{92B04340-F930-4235-92AC-FB7007394F3C}"/>
    <cellStyle name="Valuta 2 3 2 2 2 2 3 2 2" xfId="27452" xr:uid="{F09B2A32-9389-4119-B7FA-7512218CE8D4}"/>
    <cellStyle name="Valuta 2 3 2 2 2 2 3 2 2 2" xfId="45498" xr:uid="{A1A68CF4-E47C-4328-A5F6-88F0C55D7733}"/>
    <cellStyle name="Valuta 2 3 2 2 2 2 3 2 3" xfId="18426" xr:uid="{4ADD88F2-6ECA-4178-A9B2-8129A8E229B7}"/>
    <cellStyle name="Valuta 2 3 2 2 2 2 3 2 4" xfId="36473" xr:uid="{3987C301-8557-4FA2-A273-C9E3872F1B1E}"/>
    <cellStyle name="Valuta 2 3 2 2 2 2 3 3" xfId="12024" xr:uid="{B1A1F9CC-4BCF-4476-8EBF-62C3C5706B3B}"/>
    <cellStyle name="Valuta 2 3 2 2 2 2 3 3 2" xfId="24342" xr:uid="{AEE07B36-1C44-4C89-86C5-AD5E46E0482A}"/>
    <cellStyle name="Valuta 2 3 2 2 2 2 3 3 3" xfId="42388" xr:uid="{C98379E3-81D5-4E59-A7EB-9741B68B827B}"/>
    <cellStyle name="Valuta 2 3 2 2 2 2 3 4" xfId="15316" xr:uid="{FB84EB29-8F22-436C-9C77-A1569E3018A8}"/>
    <cellStyle name="Valuta 2 3 2 2 2 2 3 5" xfId="33363" xr:uid="{C29D2623-56C9-4554-AE1C-D4197932B4C2}"/>
    <cellStyle name="Valuta 2 3 2 2 2 2 3 6" xfId="51979" xr:uid="{DDD359CA-8822-4E15-A373-41913B574FEA}"/>
    <cellStyle name="Valuta 2 3 2 2 2 2 4" xfId="7110" xr:uid="{E01F4B31-93B5-400B-A59D-F67279E546C2}"/>
    <cellStyle name="Valuta 2 3 2 2 2 2 4 2" xfId="29008" xr:uid="{42FE52E7-B918-49E9-924B-58DB5208495D}"/>
    <cellStyle name="Valuta 2 3 2 2 2 2 4 2 2" xfId="47054" xr:uid="{C8E2AB60-BA9A-45AA-808D-38227859DEA7}"/>
    <cellStyle name="Valuta 2 3 2 2 2 2 4 3" xfId="19982" xr:uid="{308EE1AB-1AEA-4919-90A1-B22A329C66E5}"/>
    <cellStyle name="Valuta 2 3 2 2 2 2 4 4" xfId="38029" xr:uid="{16F2D7EC-9A2E-407F-8452-133D21A72283}"/>
    <cellStyle name="Valuta 2 3 2 2 2 2 5" xfId="8674" xr:uid="{D6C2A0EC-F172-49BF-B967-DA2802C83DD0}"/>
    <cellStyle name="Valuta 2 3 2 2 2 2 5 2" xfId="30566" xr:uid="{ECAD0709-D8FD-4A18-BDE8-D4FE023A8708}"/>
    <cellStyle name="Valuta 2 3 2 2 2 2 5 2 2" xfId="48612" xr:uid="{EC4B460D-3FC8-49E2-BAD5-EA28A8CC150A}"/>
    <cellStyle name="Valuta 2 3 2 2 2 2 5 3" xfId="21540" xr:uid="{FB3A8DBA-DC4A-4D3F-B53B-B5C81ECAC2E8}"/>
    <cellStyle name="Valuta 2 3 2 2 2 2 5 4" xfId="39587" xr:uid="{17F7E635-54B2-4EDF-9B20-E6B65DDF5E02}"/>
    <cellStyle name="Valuta 2 3 2 2 2 2 6" xfId="3976" xr:uid="{3CE13192-FF3E-43C4-BFAA-6413838C4162}"/>
    <cellStyle name="Valuta 2 3 2 2 2 2 6 2" xfId="25900" xr:uid="{87D87A25-535F-4A24-82A4-67B455CA962A}"/>
    <cellStyle name="Valuta 2 3 2 2 2 2 6 2 2" xfId="43946" xr:uid="{B43D092F-ED67-414C-9EE0-95D278A3B252}"/>
    <cellStyle name="Valuta 2 3 2 2 2 2 6 3" xfId="16874" xr:uid="{223BF984-5D80-4300-BB59-57335E8F03A8}"/>
    <cellStyle name="Valuta 2 3 2 2 2 2 6 4" xfId="34921" xr:uid="{B5F6A3FF-5ABE-4C37-B50D-C2AF0966A428}"/>
    <cellStyle name="Valuta 2 3 2 2 2 2 7" xfId="9699" xr:uid="{85933D2E-10CF-4413-B883-11AD18FE3527}"/>
    <cellStyle name="Valuta 2 3 2 2 2 2 7 2" xfId="31591" xr:uid="{1316150D-6C21-4FD0-B3CC-479A75CA8E86}"/>
    <cellStyle name="Valuta 2 3 2 2 2 2 7 2 2" xfId="49637" xr:uid="{0F9210EC-8609-4F7A-B7F7-76DE0D56E775}"/>
    <cellStyle name="Valuta 2 3 2 2 2 2 7 3" xfId="22565" xr:uid="{29794234-230B-432D-8BB5-0CFB37F50400}"/>
    <cellStyle name="Valuta 2 3 2 2 2 2 7 4" xfId="40612" xr:uid="{0BD41763-E82F-46F9-B31C-AB464CB650DD}"/>
    <cellStyle name="Valuta 2 3 2 2 2 2 8" xfId="10472" xr:uid="{B747221B-1EC5-48C9-BA8C-66BC5510C145}"/>
    <cellStyle name="Valuta 2 3 2 2 2 2 8 2" xfId="23341" xr:uid="{5DB23D72-DBC0-4A6D-AFAA-235678BC1DC5}"/>
    <cellStyle name="Valuta 2 3 2 2 2 2 8 3" xfId="41387" xr:uid="{44A1CB3B-443E-4FAD-BD32-792EABAF6A2C}"/>
    <cellStyle name="Valuta 2 3 2 2 2 2 9" xfId="14315" xr:uid="{70ED43A6-8FC7-454C-AED5-BEDFCA41F448}"/>
    <cellStyle name="Valuta 2 3 2 2 2 3" xfId="710" xr:uid="{AF39A7EE-8C6A-489F-B92B-1CDC57229222}"/>
    <cellStyle name="Valuta 2 3 2 2 2 3 10" xfId="32593" xr:uid="{B04E522D-17C9-4AE7-92E5-1D1316A74DA3}"/>
    <cellStyle name="Valuta 2 3 2 2 2 3 11" xfId="50658" xr:uid="{2CFAA088-0853-4389-B751-19A0A13764B6}"/>
    <cellStyle name="Valuta 2 3 2 2 2 3 12" xfId="1464" xr:uid="{50F900F8-F6C8-4BFC-BF99-16DC885FE638}"/>
    <cellStyle name="Valuta 2 3 2 2 2 3 13" xfId="54521" xr:uid="{B3C4CDED-B4A0-4C32-8787-B09F4E51B5E5}"/>
    <cellStyle name="Valuta 2 3 2 2 2 3 2" xfId="3386" xr:uid="{9525DEC3-9079-4450-89ED-430DF128FB70}"/>
    <cellStyle name="Valuta 2 3 2 2 2 3 2 2" xfId="6536" xr:uid="{2592DDEF-9BE7-49AD-BC5D-E15A8FB63758}"/>
    <cellStyle name="Valuta 2 3 2 2 2 3 2 2 2" xfId="13031" xr:uid="{62898EE2-6D0F-4263-9855-72DD5811AD09}"/>
    <cellStyle name="Valuta 2 3 2 2 2 3 2 2 2 2" xfId="28459" xr:uid="{F7E091B5-82D1-45C9-97CB-2626986698E3}"/>
    <cellStyle name="Valuta 2 3 2 2 2 3 2 2 2 3" xfId="46505" xr:uid="{CA4B5232-65FB-4906-9FDF-739D6B3F887A}"/>
    <cellStyle name="Valuta 2 3 2 2 2 3 2 2 3" xfId="19433" xr:uid="{9A387AB4-57C4-4AAB-B21F-8E8C9CA72485}"/>
    <cellStyle name="Valuta 2 3 2 2 2 3 2 2 4" xfId="37480" xr:uid="{0C7A7889-9E71-4514-B262-896767AFBD6C}"/>
    <cellStyle name="Valuta 2 3 2 2 2 3 2 2 5" xfId="52986" xr:uid="{6DB387D6-5B88-4A1D-900B-BAEA165A6FC4}"/>
    <cellStyle name="Valuta 2 3 2 2 2 3 2 3" xfId="8117" xr:uid="{22C8B832-809D-458D-A950-214BA949E318}"/>
    <cellStyle name="Valuta 2 3 2 2 2 3 2 3 2" xfId="30015" xr:uid="{A405E699-F495-4A2E-AE5B-D82B78D82F44}"/>
    <cellStyle name="Valuta 2 3 2 2 2 3 2 3 2 2" xfId="48061" xr:uid="{20F21198-2C60-4AA9-8D77-C542B0FA6B9A}"/>
    <cellStyle name="Valuta 2 3 2 2 2 3 2 3 3" xfId="20989" xr:uid="{3C02C73D-B114-40AC-A9CD-E58C148B23CA}"/>
    <cellStyle name="Valuta 2 3 2 2 2 3 2 3 4" xfId="39036" xr:uid="{AC24E55F-ED24-49D6-8221-3F2B5CDD2C19}"/>
    <cellStyle name="Valuta 2 3 2 2 2 3 2 4" xfId="4983" xr:uid="{8741C599-62A6-425B-A0DD-23D552CEF995}"/>
    <cellStyle name="Valuta 2 3 2 2 2 3 2 4 2" xfId="26907" xr:uid="{FBEA00EF-F6B5-45EB-A86D-653D53E5DAEC}"/>
    <cellStyle name="Valuta 2 3 2 2 2 3 2 4 2 2" xfId="44953" xr:uid="{833EC4D6-1A1A-4324-BB97-2318F9521281}"/>
    <cellStyle name="Valuta 2 3 2 2 2 3 2 4 3" xfId="17881" xr:uid="{555D93A8-4AA0-4DF7-9C85-EF51424D7671}"/>
    <cellStyle name="Valuta 2 3 2 2 2 3 2 4 4" xfId="35928" xr:uid="{BC180842-7868-4444-89BB-DC5A12E8992E}"/>
    <cellStyle name="Valuta 2 3 2 2 2 3 2 5" xfId="11479" xr:uid="{91CD34A7-2C9F-4DFA-A4D1-5AE3FBBA3560}"/>
    <cellStyle name="Valuta 2 3 2 2 2 3 2 5 2" xfId="25349" xr:uid="{478D09B6-F490-4BB2-9151-D443A8529A37}"/>
    <cellStyle name="Valuta 2 3 2 2 2 3 2 5 3" xfId="43395" xr:uid="{009AC2E9-5C26-4FD4-84F1-40F89969ACDC}"/>
    <cellStyle name="Valuta 2 3 2 2 2 3 2 6" xfId="16323" xr:uid="{A4A812CB-FCCC-4671-9688-A0152FCBA18A}"/>
    <cellStyle name="Valuta 2 3 2 2 2 3 2 7" xfId="34370" xr:uid="{68EBCBEA-B15C-421E-B04E-539D713EE07F}"/>
    <cellStyle name="Valuta 2 3 2 2 2 3 2 8" xfId="51434" xr:uid="{D0E265CB-C372-46AE-A5D1-38EA4A765153}"/>
    <cellStyle name="Valuta 2 3 2 2 2 3 3" xfId="2600" xr:uid="{C6FF1CE3-016E-4588-842B-FD7607488B50}"/>
    <cellStyle name="Valuta 2 3 2 2 2 3 3 2" xfId="5759" xr:uid="{EB211EDB-D263-4556-8CA6-706FA5CB8415}"/>
    <cellStyle name="Valuta 2 3 2 2 2 3 3 2 2" xfId="27683" xr:uid="{65AA2058-3502-4CAD-B9AD-6556C6956271}"/>
    <cellStyle name="Valuta 2 3 2 2 2 3 3 2 2 2" xfId="45729" xr:uid="{4DFE1434-85BD-4167-B6A4-EF2E7DDB8EF9}"/>
    <cellStyle name="Valuta 2 3 2 2 2 3 3 2 3" xfId="18657" xr:uid="{F97D388B-34C1-4120-89FB-CAD3750E4C75}"/>
    <cellStyle name="Valuta 2 3 2 2 2 3 3 2 4" xfId="36704" xr:uid="{F0C7ADAE-21CC-4A83-BCA5-C5C3AECE17F7}"/>
    <cellStyle name="Valuta 2 3 2 2 2 3 3 3" xfId="12255" xr:uid="{E7EA0448-B521-4EFD-9958-E4B0E6C615C9}"/>
    <cellStyle name="Valuta 2 3 2 2 2 3 3 3 2" xfId="24573" xr:uid="{CBA02743-FA7F-4DA9-8C3C-CFB5D0DBE6BC}"/>
    <cellStyle name="Valuta 2 3 2 2 2 3 3 3 3" xfId="42619" xr:uid="{E8F0B882-FAB9-4DEE-A004-0BB8A5EA5715}"/>
    <cellStyle name="Valuta 2 3 2 2 2 3 3 4" xfId="15547" xr:uid="{1479A595-455A-4EB0-BAD6-22158225E688}"/>
    <cellStyle name="Valuta 2 3 2 2 2 3 3 5" xfId="33594" xr:uid="{8BE97FBA-0754-43E1-AB9E-35C4ABDDF701}"/>
    <cellStyle name="Valuta 2 3 2 2 2 3 3 6" xfId="52210" xr:uid="{6C65087F-E031-4058-895B-0528D171F292}"/>
    <cellStyle name="Valuta 2 3 2 2 2 3 4" xfId="7341" xr:uid="{06077BE1-4812-46B2-80E6-768726E2F594}"/>
    <cellStyle name="Valuta 2 3 2 2 2 3 4 2" xfId="29239" xr:uid="{84C341FE-FE3D-45E2-8AE0-494785A291F3}"/>
    <cellStyle name="Valuta 2 3 2 2 2 3 4 2 2" xfId="47285" xr:uid="{8C718487-4B5E-48DA-A52B-9D61C44B66C3}"/>
    <cellStyle name="Valuta 2 3 2 2 2 3 4 3" xfId="20213" xr:uid="{455F2727-6C1F-4897-B68E-8110600EFF5A}"/>
    <cellStyle name="Valuta 2 3 2 2 2 3 4 4" xfId="38260" xr:uid="{F210611A-E9BC-405E-93FE-7C69CBDBCB25}"/>
    <cellStyle name="Valuta 2 3 2 2 2 3 5" xfId="8905" xr:uid="{C9FB7B5A-75AA-4DB6-9EE7-FC55243677EA}"/>
    <cellStyle name="Valuta 2 3 2 2 2 3 5 2" xfId="30797" xr:uid="{30AAEFE1-A906-4EF3-BC2E-3A570C57F8F1}"/>
    <cellStyle name="Valuta 2 3 2 2 2 3 5 2 2" xfId="48843" xr:uid="{77B40D64-259F-4DC4-BB12-E428188E6D77}"/>
    <cellStyle name="Valuta 2 3 2 2 2 3 5 3" xfId="21771" xr:uid="{ED86C66F-8945-4171-8F8F-CC29BE604B83}"/>
    <cellStyle name="Valuta 2 3 2 2 2 3 5 4" xfId="39818" xr:uid="{968766DA-0B0A-4592-8FDC-F308E9E41EAA}"/>
    <cellStyle name="Valuta 2 3 2 2 2 3 6" xfId="4207" xr:uid="{B00F8F2C-7276-49A1-A892-CDA7A5BBEE10}"/>
    <cellStyle name="Valuta 2 3 2 2 2 3 6 2" xfId="26131" xr:uid="{855BC535-ABB3-4641-B889-71327022B4F4}"/>
    <cellStyle name="Valuta 2 3 2 2 2 3 6 2 2" xfId="44177" xr:uid="{0F0FFDE4-5631-4292-A965-20E268A59EB0}"/>
    <cellStyle name="Valuta 2 3 2 2 2 3 6 3" xfId="17105" xr:uid="{5B9C13D8-E379-4878-B12D-AD7DBE4B9272}"/>
    <cellStyle name="Valuta 2 3 2 2 2 3 6 4" xfId="35152" xr:uid="{B2742E83-D01D-41D5-AF86-9FD6A01B529D}"/>
    <cellStyle name="Valuta 2 3 2 2 2 3 7" xfId="9930" xr:uid="{12AAC2D2-2B91-4DDC-9393-E87C87B31662}"/>
    <cellStyle name="Valuta 2 3 2 2 2 3 7 2" xfId="31822" xr:uid="{12FEAFFF-6727-4B4D-B83E-BBA0F7D7F116}"/>
    <cellStyle name="Valuta 2 3 2 2 2 3 7 2 2" xfId="49868" xr:uid="{7B739920-D746-4975-9BBE-E694D951121D}"/>
    <cellStyle name="Valuta 2 3 2 2 2 3 7 3" xfId="22796" xr:uid="{A924FB47-7267-446C-915C-881393A188CB}"/>
    <cellStyle name="Valuta 2 3 2 2 2 3 7 4" xfId="40843" xr:uid="{A8C82CD2-F40A-459D-9540-98E04E219A58}"/>
    <cellStyle name="Valuta 2 3 2 2 2 3 8" xfId="10703" xr:uid="{2C7729A4-F2DC-4A94-9C6C-73FBD30358B9}"/>
    <cellStyle name="Valuta 2 3 2 2 2 3 8 2" xfId="23572" xr:uid="{CECDAF53-CB21-40EA-A66B-F8707A96FBAC}"/>
    <cellStyle name="Valuta 2 3 2 2 2 3 8 3" xfId="41618" xr:uid="{15214DDE-97BF-4727-A116-01B950E555F0}"/>
    <cellStyle name="Valuta 2 3 2 2 2 3 9" xfId="14546" xr:uid="{25BC15B8-403D-4C39-A832-4E00360AC66F}"/>
    <cellStyle name="Valuta 2 3 2 2 2 4" xfId="1830" xr:uid="{00E13ED4-2B96-4856-AFD7-B8BE7CBF7170}"/>
    <cellStyle name="Valuta 2 3 2 2 2 4 2" xfId="2873" xr:uid="{3EC3AC4C-8ABA-4265-9ED1-FFC21275005E}"/>
    <cellStyle name="Valuta 2 3 2 2 2 4 2 2" xfId="6023" xr:uid="{6591E775-456A-4D7F-A0EF-6C79F3D77259}"/>
    <cellStyle name="Valuta 2 3 2 2 2 4 2 2 2" xfId="27946" xr:uid="{8998B9A0-C32B-4050-9FD1-F700B40B777D}"/>
    <cellStyle name="Valuta 2 3 2 2 2 4 2 2 2 2" xfId="45992" xr:uid="{3D0EE8EA-82EC-4C88-A085-73663FDCFCD3}"/>
    <cellStyle name="Valuta 2 3 2 2 2 4 2 2 3" xfId="18920" xr:uid="{BE634916-8513-4A86-B124-847711BF1089}"/>
    <cellStyle name="Valuta 2 3 2 2 2 4 2 2 4" xfId="36967" xr:uid="{3AC71D43-6DF4-46C3-902B-E23CDC57BE01}"/>
    <cellStyle name="Valuta 2 3 2 2 2 4 2 3" xfId="12518" xr:uid="{77D5C6A3-CA59-4DED-A67E-73EEC0772792}"/>
    <cellStyle name="Valuta 2 3 2 2 2 4 2 3 2" xfId="24836" xr:uid="{4CDBEA58-AF83-41D8-B775-31D33D228F09}"/>
    <cellStyle name="Valuta 2 3 2 2 2 4 2 3 3" xfId="42882" xr:uid="{483D69B9-8C22-41ED-B0B9-2EC9A49C88A0}"/>
    <cellStyle name="Valuta 2 3 2 2 2 4 2 4" xfId="15810" xr:uid="{3B8C7B52-9CA9-4EF8-95DB-DC58DB16D345}"/>
    <cellStyle name="Valuta 2 3 2 2 2 4 2 5" xfId="33857" xr:uid="{24E9368B-6649-4AEA-AE45-99D5CD9B46FF}"/>
    <cellStyle name="Valuta 2 3 2 2 2 4 2 6" xfId="52473" xr:uid="{506D68E4-37C7-4055-BDC9-DDA2B726D8B7}"/>
    <cellStyle name="Valuta 2 3 2 2 2 4 3" xfId="7604" xr:uid="{4FB5CFCE-9B81-4989-BFAC-C0683124A4AF}"/>
    <cellStyle name="Valuta 2 3 2 2 2 4 3 2" xfId="29502" xr:uid="{BEEA0207-0193-4A1B-B150-1AB2BAC0D3A7}"/>
    <cellStyle name="Valuta 2 3 2 2 2 4 3 2 2" xfId="47548" xr:uid="{B99B0662-41E6-48B6-859F-03EDED342888}"/>
    <cellStyle name="Valuta 2 3 2 2 2 4 3 3" xfId="20476" xr:uid="{01EC6340-9095-4EC0-989D-6AD5519AE354}"/>
    <cellStyle name="Valuta 2 3 2 2 2 4 3 4" xfId="38523" xr:uid="{FBC59B9F-7767-4F1C-BD16-5AB0CB81048A}"/>
    <cellStyle name="Valuta 2 3 2 2 2 4 4" xfId="9152" xr:uid="{54381B45-051E-4724-9FBB-046A5D015D60}"/>
    <cellStyle name="Valuta 2 3 2 2 2 4 4 2" xfId="31044" xr:uid="{921B78D2-AEC2-4E75-9126-C3FA3AB21CEE}"/>
    <cellStyle name="Valuta 2 3 2 2 2 4 4 2 2" xfId="49090" xr:uid="{48F24B46-6F74-492B-85EA-42B6D13AD394}"/>
    <cellStyle name="Valuta 2 3 2 2 2 4 4 3" xfId="22018" xr:uid="{98345E6A-F996-46B2-B46A-14855CD95087}"/>
    <cellStyle name="Valuta 2 3 2 2 2 4 4 4" xfId="40065" xr:uid="{BF7D44BF-9E74-4F7F-AE6D-4370E19C2B78}"/>
    <cellStyle name="Valuta 2 3 2 2 2 4 5" xfId="4470" xr:uid="{F07E0CB3-5D1A-47FA-B032-DF067AD91062}"/>
    <cellStyle name="Valuta 2 3 2 2 2 4 5 2" xfId="26394" xr:uid="{B9F3FEE8-DF41-4960-A5A8-3D14822B8810}"/>
    <cellStyle name="Valuta 2 3 2 2 2 4 5 2 2" xfId="44440" xr:uid="{2068ABC2-D42B-47D4-B12D-54684E9C94A7}"/>
    <cellStyle name="Valuta 2 3 2 2 2 4 5 3" xfId="17368" xr:uid="{D1B14FB4-31A7-4BA2-AC84-712F7F9D93CC}"/>
    <cellStyle name="Valuta 2 3 2 2 2 4 5 4" xfId="35415" xr:uid="{F004FCEB-7801-4F37-87A1-15E541CC395A}"/>
    <cellStyle name="Valuta 2 3 2 2 2 4 6" xfId="10966" xr:uid="{6C5CB03D-D4A9-40A2-80AB-16BECF35E779}"/>
    <cellStyle name="Valuta 2 3 2 2 2 4 6 2" xfId="23820" xr:uid="{28012CE6-1039-4881-AA8A-433A4D3B23AA}"/>
    <cellStyle name="Valuta 2 3 2 2 2 4 6 3" xfId="41866" xr:uid="{2760AA11-857F-4051-A976-EE62E848FC6B}"/>
    <cellStyle name="Valuta 2 3 2 2 2 4 7" xfId="14794" xr:uid="{BCEB4FA0-D1F5-4155-879C-0505C942F07E}"/>
    <cellStyle name="Valuta 2 3 2 2 2 4 8" xfId="32841" xr:uid="{EE1D663F-7116-4C51-B7B2-BA63E05AB952}"/>
    <cellStyle name="Valuta 2 3 2 2 2 4 9" xfId="50921" xr:uid="{FFF63704-E32F-428F-A13C-31C6A1163AA8}"/>
    <cellStyle name="Valuta 2 3 2 2 2 5" xfId="2086" xr:uid="{569B6559-E50A-4F1B-9FAB-DB58DD4871FB}"/>
    <cellStyle name="Valuta 2 3 2 2 2 5 2" xfId="5246" xr:uid="{7FB253EA-7AF2-492E-9770-4F6CE6A887CE}"/>
    <cellStyle name="Valuta 2 3 2 2 2 5 2 2" xfId="27170" xr:uid="{D948065A-E5CB-40C8-9DAF-7A6864FCDAA2}"/>
    <cellStyle name="Valuta 2 3 2 2 2 5 2 2 2" xfId="45216" xr:uid="{EDC44C52-171F-4687-9944-1C1D20D7A06C}"/>
    <cellStyle name="Valuta 2 3 2 2 2 5 2 3" xfId="18144" xr:uid="{21768BFE-5246-47DA-9D09-C6BDD4675D3E}"/>
    <cellStyle name="Valuta 2 3 2 2 2 5 2 4" xfId="36191" xr:uid="{41693A3E-AAEC-487C-8291-71A24EA7D999}"/>
    <cellStyle name="Valuta 2 3 2 2 2 5 3" xfId="11742" xr:uid="{97DF74A0-41F9-425B-9728-0990A8CB48A1}"/>
    <cellStyle name="Valuta 2 3 2 2 2 5 3 2" xfId="24060" xr:uid="{7EA6ECAE-157B-411E-AB4B-27E1239A033C}"/>
    <cellStyle name="Valuta 2 3 2 2 2 5 3 3" xfId="42106" xr:uid="{A2AA8DD2-678D-4906-B607-7A7E94978F2B}"/>
    <cellStyle name="Valuta 2 3 2 2 2 5 4" xfId="15034" xr:uid="{5A86D9A2-FCC6-46F1-9110-4A57CD6F2E62}"/>
    <cellStyle name="Valuta 2 3 2 2 2 5 5" xfId="33081" xr:uid="{3563B4C4-62CF-4E59-81EB-CFC122B6B6FA}"/>
    <cellStyle name="Valuta 2 3 2 2 2 5 6" xfId="51697" xr:uid="{DD05A034-7824-4628-A31D-1AAC228044F0}"/>
    <cellStyle name="Valuta 2 3 2 2 2 6" xfId="6828" xr:uid="{3D4E3835-1B1A-4172-8E27-532915825DDF}"/>
    <cellStyle name="Valuta 2 3 2 2 2 6 2" xfId="13302" xr:uid="{77A17ABA-A4BA-49D2-9CC4-3AB71F1D49F9}"/>
    <cellStyle name="Valuta 2 3 2 2 2 6 2 2" xfId="28726" xr:uid="{76B8A14B-045B-41F6-B77C-AA7737D1F0CF}"/>
    <cellStyle name="Valuta 2 3 2 2 2 6 2 3" xfId="46772" xr:uid="{63A9F6C5-6347-47BD-BDD5-0099EAAC13DF}"/>
    <cellStyle name="Valuta 2 3 2 2 2 6 3" xfId="19700" xr:uid="{AF2C949F-1A82-4B2A-A0EC-01D433FC6AF5}"/>
    <cellStyle name="Valuta 2 3 2 2 2 6 4" xfId="37747" xr:uid="{18550EDA-0577-4D69-9F48-B4A8476F3CBC}"/>
    <cellStyle name="Valuta 2 3 2 2 2 6 5" xfId="53257" xr:uid="{8AC2EE52-00B0-4833-92D9-E02431FD41E0}"/>
    <cellStyle name="Valuta 2 3 2 2 2 7" xfId="8392" xr:uid="{68D0C66A-B93A-41EF-9EF5-34EE1D447FD1}"/>
    <cellStyle name="Valuta 2 3 2 2 2 7 2" xfId="13545" xr:uid="{218A3696-0048-4FC1-A95D-8AB003ACB871}"/>
    <cellStyle name="Valuta 2 3 2 2 2 7 2 2" xfId="30284" xr:uid="{D59AD1A5-802F-4761-8C51-8DB5E770114E}"/>
    <cellStyle name="Valuta 2 3 2 2 2 7 2 3" xfId="48330" xr:uid="{84E3EBF1-600C-4306-B154-A09429172C81}"/>
    <cellStyle name="Valuta 2 3 2 2 2 7 3" xfId="21258" xr:uid="{13F17E47-4A29-4F37-B2EB-7AB899BA4FF1}"/>
    <cellStyle name="Valuta 2 3 2 2 2 7 4" xfId="39305" xr:uid="{87886539-B03E-4CEA-962F-EA3BDEE67696}"/>
    <cellStyle name="Valuta 2 3 2 2 2 7 5" xfId="53499" xr:uid="{176313E9-A7E1-48EA-83E6-86CD2F30D8A8}"/>
    <cellStyle name="Valuta 2 3 2 2 2 8" xfId="3694" xr:uid="{F08A73F1-6E39-426A-9129-B828198F1945}"/>
    <cellStyle name="Valuta 2 3 2 2 2 8 2" xfId="13784" xr:uid="{61DE8D5D-5B19-4A5C-A019-F4C6C64CEBAA}"/>
    <cellStyle name="Valuta 2 3 2 2 2 8 2 2" xfId="25618" xr:uid="{4250D50B-5D8C-4FD9-97AC-4FEC4831C3DC}"/>
    <cellStyle name="Valuta 2 3 2 2 2 8 2 3" xfId="43664" xr:uid="{B78321C9-82FD-44DB-A870-A481442770D1}"/>
    <cellStyle name="Valuta 2 3 2 2 2 8 3" xfId="16592" xr:uid="{F0136B8F-61B5-4388-AEE1-41830D561CA0}"/>
    <cellStyle name="Valuta 2 3 2 2 2 8 4" xfId="34639" xr:uid="{58E3A320-91D7-4BFF-94DC-D6E6F4B85569}"/>
    <cellStyle name="Valuta 2 3 2 2 2 8 5" xfId="53738" xr:uid="{0AE4719E-8CB8-4E91-8447-B46E167FF9B3}"/>
    <cellStyle name="Valuta 2 3 2 2 2 9" xfId="9416" xr:uid="{FDD8D571-FBB4-420F-B531-21CA5D8697FF}"/>
    <cellStyle name="Valuta 2 3 2 2 2 9 2" xfId="31308" xr:uid="{61086AA5-CFAB-418B-B3BD-C9E9889FF84B}"/>
    <cellStyle name="Valuta 2 3 2 2 2 9 2 2" xfId="49354" xr:uid="{3B7502C8-B190-4E2F-A721-FBAD110EC742}"/>
    <cellStyle name="Valuta 2 3 2 2 2 9 3" xfId="22282" xr:uid="{6D8CDF76-3849-4DED-981F-2453FF6FEB5C}"/>
    <cellStyle name="Valuta 2 3 2 2 2 9 4" xfId="40329" xr:uid="{CA9D442F-22DA-4EF3-AF66-3012622D7050}"/>
    <cellStyle name="Valuta 2 3 2 2 3" xfId="476" xr:uid="{00000000-0005-0000-0000-000000010000}"/>
    <cellStyle name="Valuta 2 3 2 2 3 10" xfId="32361" xr:uid="{9ED86819-C46C-4804-AF48-D0B6FA1421C2}"/>
    <cellStyle name="Valuta 2 3 2 2 3 11" xfId="50426" xr:uid="{AFA11164-A594-438E-8218-14B6D4B0460B}"/>
    <cellStyle name="Valuta 2 3 2 2 3 12" xfId="1231" xr:uid="{A6980E36-53A7-49CF-9E67-BA4588D6CA00}"/>
    <cellStyle name="Valuta 2 3 2 2 3 13" xfId="54289" xr:uid="{ECF51BC6-75DD-4D8E-9A6E-A5EB61481CBA}"/>
    <cellStyle name="Valuta 2 3 2 2 3 2" xfId="3154" xr:uid="{9FBC1919-766A-45F8-B6E2-0F834B790940}"/>
    <cellStyle name="Valuta 2 3 2 2 3 2 2" xfId="6304" xr:uid="{48BFBB0B-83E6-4356-83EA-F2AAB03A9D74}"/>
    <cellStyle name="Valuta 2 3 2 2 3 2 2 2" xfId="12799" xr:uid="{FF4D915C-31C7-4B69-93AD-38AA9D5B54A5}"/>
    <cellStyle name="Valuta 2 3 2 2 3 2 2 2 2" xfId="28227" xr:uid="{A555D76E-9688-4010-B3A8-5422BB72B4BF}"/>
    <cellStyle name="Valuta 2 3 2 2 3 2 2 2 3" xfId="46273" xr:uid="{3B41BC06-E194-4E17-BB3D-298D74E5D7F8}"/>
    <cellStyle name="Valuta 2 3 2 2 3 2 2 3" xfId="19201" xr:uid="{5E66C754-7996-4A9D-8EE4-F1C588921A80}"/>
    <cellStyle name="Valuta 2 3 2 2 3 2 2 4" xfId="37248" xr:uid="{AFE5090B-909F-481F-872D-081124655C5E}"/>
    <cellStyle name="Valuta 2 3 2 2 3 2 2 5" xfId="52754" xr:uid="{4CE043CE-18F1-4358-B4DA-F10ABAEA025D}"/>
    <cellStyle name="Valuta 2 3 2 2 3 2 3" xfId="7885" xr:uid="{66407487-659A-4DA3-81D6-3F3671A81725}"/>
    <cellStyle name="Valuta 2 3 2 2 3 2 3 2" xfId="29783" xr:uid="{D3784FEF-8E05-4F0A-B9E3-41D1918D0B3F}"/>
    <cellStyle name="Valuta 2 3 2 2 3 2 3 2 2" xfId="47829" xr:uid="{59D79475-1E56-49EC-8981-3F435A56AFC8}"/>
    <cellStyle name="Valuta 2 3 2 2 3 2 3 3" xfId="20757" xr:uid="{5878AEE7-CF6A-4878-8957-78AA4F26BFB3}"/>
    <cellStyle name="Valuta 2 3 2 2 3 2 3 4" xfId="38804" xr:uid="{27D711F1-A79A-4A4F-B650-B1DC8F652E45}"/>
    <cellStyle name="Valuta 2 3 2 2 3 2 4" xfId="4751" xr:uid="{7CA0F3A1-E634-4FAB-8F58-133ECD50B1E5}"/>
    <cellStyle name="Valuta 2 3 2 2 3 2 4 2" xfId="26675" xr:uid="{ABCE3EF5-6F4C-4292-8BFB-6B86C0AACE57}"/>
    <cellStyle name="Valuta 2 3 2 2 3 2 4 2 2" xfId="44721" xr:uid="{B2F14976-C6E6-43D7-B801-8B4DF0609F2E}"/>
    <cellStyle name="Valuta 2 3 2 2 3 2 4 3" xfId="17649" xr:uid="{42CB2BE8-875B-4268-91E8-996CD44B1211}"/>
    <cellStyle name="Valuta 2 3 2 2 3 2 4 4" xfId="35696" xr:uid="{23DD65C5-21B1-4AFC-97E3-61C1971B1698}"/>
    <cellStyle name="Valuta 2 3 2 2 3 2 5" xfId="11247" xr:uid="{F2414A16-63D7-44F5-942F-99E91D22A9F6}"/>
    <cellStyle name="Valuta 2 3 2 2 3 2 5 2" xfId="25117" xr:uid="{AB3629BC-2484-4C6C-8C93-C6AF8DC57B82}"/>
    <cellStyle name="Valuta 2 3 2 2 3 2 5 3" xfId="43163" xr:uid="{22DD5786-123D-468C-844E-B90515F0F876}"/>
    <cellStyle name="Valuta 2 3 2 2 3 2 6" xfId="16091" xr:uid="{F2A8AC7A-C2A5-4A14-94F9-7FFDBB7AA94B}"/>
    <cellStyle name="Valuta 2 3 2 2 3 2 7" xfId="34138" xr:uid="{DFD2E508-6050-4683-A42C-A3F24BF4F863}"/>
    <cellStyle name="Valuta 2 3 2 2 3 2 8" xfId="51202" xr:uid="{88FC598C-6E37-4F75-9A91-D666521C8709}"/>
    <cellStyle name="Valuta 2 3 2 2 3 3" xfId="2368" xr:uid="{56417E1E-059D-4F38-BE83-913524241F1A}"/>
    <cellStyle name="Valuta 2 3 2 2 3 3 2" xfId="5527" xr:uid="{890D733D-A84B-44E0-A31E-98A4D6127162}"/>
    <cellStyle name="Valuta 2 3 2 2 3 3 2 2" xfId="27451" xr:uid="{768D7A52-C1B6-4E5A-A3FE-C34A221FC4E3}"/>
    <cellStyle name="Valuta 2 3 2 2 3 3 2 2 2" xfId="45497" xr:uid="{CFF8798A-08AE-411D-9817-0DCCEECD6090}"/>
    <cellStyle name="Valuta 2 3 2 2 3 3 2 3" xfId="18425" xr:uid="{4398143E-9057-4C21-8AC8-CBCC41207814}"/>
    <cellStyle name="Valuta 2 3 2 2 3 3 2 4" xfId="36472" xr:uid="{9F128C02-428A-4729-AFBD-CC1AABA55133}"/>
    <cellStyle name="Valuta 2 3 2 2 3 3 3" xfId="12023" xr:uid="{F9F50855-0CAB-4EB1-85C3-07B0C2B86746}"/>
    <cellStyle name="Valuta 2 3 2 2 3 3 3 2" xfId="24341" xr:uid="{E275079F-E69B-491F-A945-610C49CE325A}"/>
    <cellStyle name="Valuta 2 3 2 2 3 3 3 3" xfId="42387" xr:uid="{21D316BA-988E-41B7-A5E7-FD2B6543D26A}"/>
    <cellStyle name="Valuta 2 3 2 2 3 3 4" xfId="15315" xr:uid="{C01D2716-2A5C-421A-B897-6764CF321877}"/>
    <cellStyle name="Valuta 2 3 2 2 3 3 5" xfId="33362" xr:uid="{79A7FA42-6D63-42F8-88D4-B65D22A9D446}"/>
    <cellStyle name="Valuta 2 3 2 2 3 3 6" xfId="51978" xr:uid="{E0152CF2-30C2-4357-8993-4D807B2529A3}"/>
    <cellStyle name="Valuta 2 3 2 2 3 4" xfId="7109" xr:uid="{98378E7E-792F-402E-BE55-57FD43D0D2BD}"/>
    <cellStyle name="Valuta 2 3 2 2 3 4 2" xfId="29007" xr:uid="{A63435F4-566D-4716-B8D8-3061D03A553D}"/>
    <cellStyle name="Valuta 2 3 2 2 3 4 2 2" xfId="47053" xr:uid="{A8000CDB-6E1B-46BB-B916-90233971EB41}"/>
    <cellStyle name="Valuta 2 3 2 2 3 4 3" xfId="19981" xr:uid="{D4974B60-ACF6-45A4-B2B0-E08AB1DC3793}"/>
    <cellStyle name="Valuta 2 3 2 2 3 4 4" xfId="38028" xr:uid="{048E9DA9-FEC6-454D-B154-C37F0941F681}"/>
    <cellStyle name="Valuta 2 3 2 2 3 5" xfId="8673" xr:uid="{74E5574E-572C-46C5-94F8-689440CA027E}"/>
    <cellStyle name="Valuta 2 3 2 2 3 5 2" xfId="30565" xr:uid="{C2A89C9B-141B-4DF9-8EE9-39D365E754D7}"/>
    <cellStyle name="Valuta 2 3 2 2 3 5 2 2" xfId="48611" xr:uid="{A0523735-99A3-4B28-BA18-323821DBEBA4}"/>
    <cellStyle name="Valuta 2 3 2 2 3 5 3" xfId="21539" xr:uid="{8D983A61-9B66-4D49-8DA2-9241DF33CE41}"/>
    <cellStyle name="Valuta 2 3 2 2 3 5 4" xfId="39586" xr:uid="{BA712918-BC94-4ED0-BE2A-1E7C33A128FE}"/>
    <cellStyle name="Valuta 2 3 2 2 3 6" xfId="3975" xr:uid="{5EBF76DD-AD82-419B-8142-D746AB0788E5}"/>
    <cellStyle name="Valuta 2 3 2 2 3 6 2" xfId="25899" xr:uid="{2711ED2C-7F5D-402B-B769-58977E26F689}"/>
    <cellStyle name="Valuta 2 3 2 2 3 6 2 2" xfId="43945" xr:uid="{D8F0B008-25F8-4E90-963B-E7F12A629710}"/>
    <cellStyle name="Valuta 2 3 2 2 3 6 3" xfId="16873" xr:uid="{1ADE3D29-D7F1-4027-8A69-940F9EE0753F}"/>
    <cellStyle name="Valuta 2 3 2 2 3 6 4" xfId="34920" xr:uid="{745A3CDD-5943-494B-83D3-962B110B0483}"/>
    <cellStyle name="Valuta 2 3 2 2 3 7" xfId="9698" xr:uid="{6DB3C520-3CA8-43E7-94EA-D49ACF1F579F}"/>
    <cellStyle name="Valuta 2 3 2 2 3 7 2" xfId="31590" xr:uid="{8C2EB6CA-7D3E-4DAC-B2CD-1108A1830EE6}"/>
    <cellStyle name="Valuta 2 3 2 2 3 7 2 2" xfId="49636" xr:uid="{7BDF3F37-3186-4722-BE61-5C78CDD480C3}"/>
    <cellStyle name="Valuta 2 3 2 2 3 7 3" xfId="22564" xr:uid="{C1A91F21-8A58-4D29-9820-E6B8218B2C9F}"/>
    <cellStyle name="Valuta 2 3 2 2 3 7 4" xfId="40611" xr:uid="{D36D164D-06F7-4FB7-9155-1D2901B89750}"/>
    <cellStyle name="Valuta 2 3 2 2 3 8" xfId="10471" xr:uid="{34A84F2F-D78F-42D0-88A1-D57E2F5755EF}"/>
    <cellStyle name="Valuta 2 3 2 2 3 8 2" xfId="23340" xr:uid="{9C861DB4-E87C-47D2-9E94-1D2F37BE7186}"/>
    <cellStyle name="Valuta 2 3 2 2 3 8 3" xfId="41386" xr:uid="{29326E78-82E3-4151-815C-A76AACAAF106}"/>
    <cellStyle name="Valuta 2 3 2 2 3 9" xfId="14314" xr:uid="{C71D06CB-8A64-4378-B204-A9D292649940}"/>
    <cellStyle name="Valuta 2 3 2 2 4" xfId="709" xr:uid="{376442BB-CC2A-4D0C-BD82-80424FADC8B7}"/>
    <cellStyle name="Valuta 2 3 2 2 4 10" xfId="32592" xr:uid="{BF99CD9D-2035-42E7-9171-CB912A79875A}"/>
    <cellStyle name="Valuta 2 3 2 2 4 11" xfId="50657" xr:uid="{75F9622A-1140-4EFD-BD3C-E0FE357A6665}"/>
    <cellStyle name="Valuta 2 3 2 2 4 12" xfId="1463" xr:uid="{CFB5D6EF-6304-4C59-A1D9-E7493F5376D0}"/>
    <cellStyle name="Valuta 2 3 2 2 4 13" xfId="54520" xr:uid="{12A46944-55F6-490F-A034-3DA7AA31A7D0}"/>
    <cellStyle name="Valuta 2 3 2 2 4 2" xfId="3385" xr:uid="{6A7D49FA-50C3-44E3-8073-A39D45DB1A61}"/>
    <cellStyle name="Valuta 2 3 2 2 4 2 2" xfId="6535" xr:uid="{F22DD110-78A8-4DC9-A812-0BBA89114F4B}"/>
    <cellStyle name="Valuta 2 3 2 2 4 2 2 2" xfId="13030" xr:uid="{B4E933C0-D2C6-4E21-A32C-5678EC1B49BA}"/>
    <cellStyle name="Valuta 2 3 2 2 4 2 2 2 2" xfId="28458" xr:uid="{2E6A5E0F-53E2-4D7F-8708-DFB6AEFFBEA8}"/>
    <cellStyle name="Valuta 2 3 2 2 4 2 2 2 3" xfId="46504" xr:uid="{5534F70B-92D2-4D05-85CA-C5CB5B898FE2}"/>
    <cellStyle name="Valuta 2 3 2 2 4 2 2 3" xfId="19432" xr:uid="{38A1BC4F-676A-408E-956F-54A0B689816F}"/>
    <cellStyle name="Valuta 2 3 2 2 4 2 2 4" xfId="37479" xr:uid="{1A4EDF8E-A8DD-4EE3-A0FF-D87AA5B973F7}"/>
    <cellStyle name="Valuta 2 3 2 2 4 2 2 5" xfId="52985" xr:uid="{DB4DA8B6-620C-43E6-ADF1-07DBDC54D63C}"/>
    <cellStyle name="Valuta 2 3 2 2 4 2 3" xfId="8116" xr:uid="{55AC2C69-63B0-4A0F-9635-F95F5D55F249}"/>
    <cellStyle name="Valuta 2 3 2 2 4 2 3 2" xfId="30014" xr:uid="{53D8C0DE-B1CE-44C1-9E72-119FE86DE08C}"/>
    <cellStyle name="Valuta 2 3 2 2 4 2 3 2 2" xfId="48060" xr:uid="{A2BB9169-1192-43C1-ACCB-AB3ED02949FC}"/>
    <cellStyle name="Valuta 2 3 2 2 4 2 3 3" xfId="20988" xr:uid="{3FD677EF-FD79-492C-B5DD-457882AB5CEC}"/>
    <cellStyle name="Valuta 2 3 2 2 4 2 3 4" xfId="39035" xr:uid="{13949C69-BDAA-4B04-B859-E682778DFB3D}"/>
    <cellStyle name="Valuta 2 3 2 2 4 2 4" xfId="4982" xr:uid="{251CE5D4-75FB-433A-89E5-BBDC8CDAD17F}"/>
    <cellStyle name="Valuta 2 3 2 2 4 2 4 2" xfId="26906" xr:uid="{EACBE1D1-7ED4-4300-BC94-A3790E6B8318}"/>
    <cellStyle name="Valuta 2 3 2 2 4 2 4 2 2" xfId="44952" xr:uid="{205896E7-F710-4B97-859E-63D9ADBAC107}"/>
    <cellStyle name="Valuta 2 3 2 2 4 2 4 3" xfId="17880" xr:uid="{5B0FB592-F992-4CDC-BCA0-FA1D3393978C}"/>
    <cellStyle name="Valuta 2 3 2 2 4 2 4 4" xfId="35927" xr:uid="{FE3583CB-CD8D-4A64-AE6B-EEAA2FDC7861}"/>
    <cellStyle name="Valuta 2 3 2 2 4 2 5" xfId="11478" xr:uid="{D019380E-20F9-446B-BE9B-2898D1FE6161}"/>
    <cellStyle name="Valuta 2 3 2 2 4 2 5 2" xfId="25348" xr:uid="{4D8E189A-1651-4DA7-A149-08EAE1D44A06}"/>
    <cellStyle name="Valuta 2 3 2 2 4 2 5 3" xfId="43394" xr:uid="{2841C7DB-6FD6-4E34-ABDE-F81037F7AAFC}"/>
    <cellStyle name="Valuta 2 3 2 2 4 2 6" xfId="16322" xr:uid="{7430C578-8DB8-4A23-9F09-FCECCD20CB04}"/>
    <cellStyle name="Valuta 2 3 2 2 4 2 7" xfId="34369" xr:uid="{626F08F1-D55A-400D-8B0F-1C6F76C308A7}"/>
    <cellStyle name="Valuta 2 3 2 2 4 2 8" xfId="51433" xr:uid="{07A1CDAB-A3FD-4D72-89A5-4B6469843AFA}"/>
    <cellStyle name="Valuta 2 3 2 2 4 3" xfId="2599" xr:uid="{77C79FE0-54AE-4A15-881B-2638E24528F1}"/>
    <cellStyle name="Valuta 2 3 2 2 4 3 2" xfId="5758" xr:uid="{F878DEF2-9317-4AB1-9FE3-170D25E95084}"/>
    <cellStyle name="Valuta 2 3 2 2 4 3 2 2" xfId="27682" xr:uid="{718D719B-82C4-475A-885C-E7C837733EBE}"/>
    <cellStyle name="Valuta 2 3 2 2 4 3 2 2 2" xfId="45728" xr:uid="{82C40926-736E-4281-A6B3-EC0C13C838B0}"/>
    <cellStyle name="Valuta 2 3 2 2 4 3 2 3" xfId="18656" xr:uid="{6E59232E-6909-4B3C-BE35-C1D46CC5106C}"/>
    <cellStyle name="Valuta 2 3 2 2 4 3 2 4" xfId="36703" xr:uid="{07D4CA15-F9EE-4480-AA20-407B411E13A9}"/>
    <cellStyle name="Valuta 2 3 2 2 4 3 3" xfId="12254" xr:uid="{CE0416E7-EDCA-489D-97B3-0C05B3C86544}"/>
    <cellStyle name="Valuta 2 3 2 2 4 3 3 2" xfId="24572" xr:uid="{FE06F136-E6C9-4C30-BCC8-D7CF91CF3810}"/>
    <cellStyle name="Valuta 2 3 2 2 4 3 3 3" xfId="42618" xr:uid="{7334AB78-676D-485A-9B78-A0F3DAF19E1E}"/>
    <cellStyle name="Valuta 2 3 2 2 4 3 4" xfId="15546" xr:uid="{79B46B3A-457E-4F0D-80D5-BEC145CC8B1F}"/>
    <cellStyle name="Valuta 2 3 2 2 4 3 5" xfId="33593" xr:uid="{317B91B9-0069-4695-AE80-98641E9076A3}"/>
    <cellStyle name="Valuta 2 3 2 2 4 3 6" xfId="52209" xr:uid="{9ED9E8BE-6B90-42DB-BA34-7B9F9D3EFAA7}"/>
    <cellStyle name="Valuta 2 3 2 2 4 4" xfId="7340" xr:uid="{5F797436-1EA6-4721-86A6-424E493727DF}"/>
    <cellStyle name="Valuta 2 3 2 2 4 4 2" xfId="29238" xr:uid="{6FB22886-D456-4113-8D6D-868F386AB743}"/>
    <cellStyle name="Valuta 2 3 2 2 4 4 2 2" xfId="47284" xr:uid="{FA202CB7-839E-4004-87E6-DFD2DB6698CF}"/>
    <cellStyle name="Valuta 2 3 2 2 4 4 3" xfId="20212" xr:uid="{653175DE-D3B6-4FDC-B546-BB4B5D3BF914}"/>
    <cellStyle name="Valuta 2 3 2 2 4 4 4" xfId="38259" xr:uid="{A1D5F73C-BB3E-42F8-8517-4CE65D7098AB}"/>
    <cellStyle name="Valuta 2 3 2 2 4 5" xfId="8904" xr:uid="{518B9E57-2723-401C-9080-09C7C6FC94F3}"/>
    <cellStyle name="Valuta 2 3 2 2 4 5 2" xfId="30796" xr:uid="{392EC881-3F93-4363-9247-49B91D4BCC66}"/>
    <cellStyle name="Valuta 2 3 2 2 4 5 2 2" xfId="48842" xr:uid="{6D5B4409-5B67-4C32-A08E-073BFD79E7A6}"/>
    <cellStyle name="Valuta 2 3 2 2 4 5 3" xfId="21770" xr:uid="{2982F6D2-B230-417D-889A-40F40C5C44A8}"/>
    <cellStyle name="Valuta 2 3 2 2 4 5 4" xfId="39817" xr:uid="{EFF7DEEB-0E84-46CB-80D6-BBACD9164B75}"/>
    <cellStyle name="Valuta 2 3 2 2 4 6" xfId="4206" xr:uid="{B7844777-B285-49D8-A0A7-2EB44BA559A9}"/>
    <cellStyle name="Valuta 2 3 2 2 4 6 2" xfId="26130" xr:uid="{01EE6016-2B38-4576-AEF1-60544D8B968F}"/>
    <cellStyle name="Valuta 2 3 2 2 4 6 2 2" xfId="44176" xr:uid="{9A8B5D0B-3BC5-47B9-BE9D-D30692E93E5D}"/>
    <cellStyle name="Valuta 2 3 2 2 4 6 3" xfId="17104" xr:uid="{D61F718A-63A2-424C-B0C6-4002284A7A26}"/>
    <cellStyle name="Valuta 2 3 2 2 4 6 4" xfId="35151" xr:uid="{A25B73A8-C1CD-4B13-9EA7-EE6F7C548FBE}"/>
    <cellStyle name="Valuta 2 3 2 2 4 7" xfId="9929" xr:uid="{7FFAA4FF-6A44-4E94-A947-89FC79C73106}"/>
    <cellStyle name="Valuta 2 3 2 2 4 7 2" xfId="31821" xr:uid="{AEAACF22-9417-4676-AD05-774DF4E74015}"/>
    <cellStyle name="Valuta 2 3 2 2 4 7 2 2" xfId="49867" xr:uid="{BD0CEA6F-D3A7-446F-B8B5-0DF2D627ABF8}"/>
    <cellStyle name="Valuta 2 3 2 2 4 7 3" xfId="22795" xr:uid="{7C26B4AE-921F-4AFA-B636-A9870165CEF8}"/>
    <cellStyle name="Valuta 2 3 2 2 4 7 4" xfId="40842" xr:uid="{C8DCEBAA-0C64-45C5-B071-796D1DAE9278}"/>
    <cellStyle name="Valuta 2 3 2 2 4 8" xfId="10702" xr:uid="{E0C6D1FE-81DE-45D3-97EE-72D2F3CD826A}"/>
    <cellStyle name="Valuta 2 3 2 2 4 8 2" xfId="23571" xr:uid="{ED42E758-2169-4E7A-BB15-06152B794FAF}"/>
    <cellStyle name="Valuta 2 3 2 2 4 8 3" xfId="41617" xr:uid="{40537365-1276-425A-A17B-7B1B0B3FC448}"/>
    <cellStyle name="Valuta 2 3 2 2 4 9" xfId="14545" xr:uid="{2C56ACA0-0943-43E7-9EDF-A71ECF52DAB2}"/>
    <cellStyle name="Valuta 2 3 2 2 5" xfId="1829" xr:uid="{5555EC46-D052-47F6-9B0A-5C83DB3D7393}"/>
    <cellStyle name="Valuta 2 3 2 2 5 2" xfId="2872" xr:uid="{EC4D7B6A-E5A9-4024-A0F7-61FFEE45361B}"/>
    <cellStyle name="Valuta 2 3 2 2 5 2 2" xfId="6022" xr:uid="{108DB287-8777-4DBC-AA2B-D73E7E66CCD5}"/>
    <cellStyle name="Valuta 2 3 2 2 5 2 2 2" xfId="27945" xr:uid="{AA556B02-844C-4AD0-8E40-2308AA8106CF}"/>
    <cellStyle name="Valuta 2 3 2 2 5 2 2 2 2" xfId="45991" xr:uid="{218AAD49-BAC4-4D92-8AEE-E50E8C84BB50}"/>
    <cellStyle name="Valuta 2 3 2 2 5 2 2 3" xfId="18919" xr:uid="{4CD5006B-D012-41B9-9374-42633854B6CC}"/>
    <cellStyle name="Valuta 2 3 2 2 5 2 2 4" xfId="36966" xr:uid="{811A2E35-96BB-44F3-991A-69EF286EA35C}"/>
    <cellStyle name="Valuta 2 3 2 2 5 2 3" xfId="12517" xr:uid="{8E0BBF59-E096-4D91-A03B-4472E006AFEA}"/>
    <cellStyle name="Valuta 2 3 2 2 5 2 3 2" xfId="24835" xr:uid="{4A55CEF4-1A19-4C61-B6E2-E62E58013786}"/>
    <cellStyle name="Valuta 2 3 2 2 5 2 3 3" xfId="42881" xr:uid="{A26F3F4F-2FCB-4FBF-881E-068087B12ACA}"/>
    <cellStyle name="Valuta 2 3 2 2 5 2 4" xfId="15809" xr:uid="{76C16E56-C7DD-4572-B9F7-0CDAEE9023DD}"/>
    <cellStyle name="Valuta 2 3 2 2 5 2 5" xfId="33856" xr:uid="{74DADB8B-FCBF-4379-8A5B-E56C2C4C8517}"/>
    <cellStyle name="Valuta 2 3 2 2 5 2 6" xfId="52472" xr:uid="{7B0C9E4A-6EEE-459C-BA8B-0CDA34C0B945}"/>
    <cellStyle name="Valuta 2 3 2 2 5 3" xfId="7603" xr:uid="{26B6D18F-AE58-40AD-BF71-6DB8FD865482}"/>
    <cellStyle name="Valuta 2 3 2 2 5 3 2" xfId="29501" xr:uid="{51F4ECC9-339A-4A01-9950-6D4DD6842B47}"/>
    <cellStyle name="Valuta 2 3 2 2 5 3 2 2" xfId="47547" xr:uid="{714F453F-9AC6-4600-8488-E018647FEBE6}"/>
    <cellStyle name="Valuta 2 3 2 2 5 3 3" xfId="20475" xr:uid="{3DBA031E-FD5C-467D-A409-88E1C97A1A0B}"/>
    <cellStyle name="Valuta 2 3 2 2 5 3 4" xfId="38522" xr:uid="{5C2B2622-2CCD-4A52-B216-BFB70816BCBE}"/>
    <cellStyle name="Valuta 2 3 2 2 5 4" xfId="9151" xr:uid="{E864A6CD-C1D2-46E8-9C01-EBB27778B43B}"/>
    <cellStyle name="Valuta 2 3 2 2 5 4 2" xfId="31043" xr:uid="{92635854-99B6-4D5B-88C7-A987DF8B5E10}"/>
    <cellStyle name="Valuta 2 3 2 2 5 4 2 2" xfId="49089" xr:uid="{0EE5B2BB-5120-47F5-86D7-3A69ABE08EA4}"/>
    <cellStyle name="Valuta 2 3 2 2 5 4 3" xfId="22017" xr:uid="{9FBE5C4C-1387-4ADA-B0C9-49E207D670FF}"/>
    <cellStyle name="Valuta 2 3 2 2 5 4 4" xfId="40064" xr:uid="{73991DB6-9549-4B76-8D68-70D727FA5870}"/>
    <cellStyle name="Valuta 2 3 2 2 5 5" xfId="4469" xr:uid="{C022E5F4-6498-477D-8264-5F515581FB31}"/>
    <cellStyle name="Valuta 2 3 2 2 5 5 2" xfId="26393" xr:uid="{3680E056-D281-4813-B68E-1C694E6EF4DC}"/>
    <cellStyle name="Valuta 2 3 2 2 5 5 2 2" xfId="44439" xr:uid="{13A1ACC4-3891-457F-BA7B-BA0E5E3260ED}"/>
    <cellStyle name="Valuta 2 3 2 2 5 5 3" xfId="17367" xr:uid="{5A28593F-699B-49C5-990A-60CCDD8ED2CD}"/>
    <cellStyle name="Valuta 2 3 2 2 5 5 4" xfId="35414" xr:uid="{9A30285B-D746-4196-B9B8-95DA8B91AE78}"/>
    <cellStyle name="Valuta 2 3 2 2 5 6" xfId="10965" xr:uid="{B559DFF2-865C-4D0E-AA4E-E9F4D1607BCC}"/>
    <cellStyle name="Valuta 2 3 2 2 5 6 2" xfId="23819" xr:uid="{F3969C8C-D163-4B1C-B50D-3401164A0298}"/>
    <cellStyle name="Valuta 2 3 2 2 5 6 3" xfId="41865" xr:uid="{60D649ED-A3B6-4573-B6C6-18D27B37D38E}"/>
    <cellStyle name="Valuta 2 3 2 2 5 7" xfId="14793" xr:uid="{94757F10-3B7A-48A6-BB02-35354A9949FB}"/>
    <cellStyle name="Valuta 2 3 2 2 5 8" xfId="32840" xr:uid="{3B42FFE5-5C29-43C3-AD95-8834108F0B5F}"/>
    <cellStyle name="Valuta 2 3 2 2 5 9" xfId="50920" xr:uid="{3289EC41-3B72-4B24-BBB8-FCD04CD342B0}"/>
    <cellStyle name="Valuta 2 3 2 2 6" xfId="2085" xr:uid="{DA907169-E423-4407-A9FB-78BEAAA8303F}"/>
    <cellStyle name="Valuta 2 3 2 2 6 2" xfId="5245" xr:uid="{A30CB3B0-CB45-43D4-8440-E47D13E55A01}"/>
    <cellStyle name="Valuta 2 3 2 2 6 2 2" xfId="27169" xr:uid="{76E98EE9-AF51-4327-A413-A022647AE1E3}"/>
    <cellStyle name="Valuta 2 3 2 2 6 2 2 2" xfId="45215" xr:uid="{598FC94C-D424-4136-99FC-B2DF923AC408}"/>
    <cellStyle name="Valuta 2 3 2 2 6 2 3" xfId="18143" xr:uid="{31A191B2-12F1-4536-9541-44359B0D1976}"/>
    <cellStyle name="Valuta 2 3 2 2 6 2 4" xfId="36190" xr:uid="{565C92D6-81C9-4378-96FA-98789F3F0238}"/>
    <cellStyle name="Valuta 2 3 2 2 6 3" xfId="11741" xr:uid="{EF34192F-0B00-4352-87BF-87B0826A4CC9}"/>
    <cellStyle name="Valuta 2 3 2 2 6 3 2" xfId="24059" xr:uid="{E3EECB16-0E84-4D5E-8AED-F47DA4124557}"/>
    <cellStyle name="Valuta 2 3 2 2 6 3 3" xfId="42105" xr:uid="{A0022ED3-EA9C-44FE-9C15-225F759B15CB}"/>
    <cellStyle name="Valuta 2 3 2 2 6 4" xfId="15033" xr:uid="{C66C506F-C384-4B17-BD62-A83AC7EBA9A2}"/>
    <cellStyle name="Valuta 2 3 2 2 6 5" xfId="33080" xr:uid="{2678D771-41CB-4A71-A1CE-3F1CBB883D24}"/>
    <cellStyle name="Valuta 2 3 2 2 6 6" xfId="51696" xr:uid="{4EAAB032-52B1-49C6-8090-564CBD5E5625}"/>
    <cellStyle name="Valuta 2 3 2 2 7" xfId="6827" xr:uid="{F9F450D6-3024-48D1-B1DF-95B8FF2B9A5A}"/>
    <cellStyle name="Valuta 2 3 2 2 7 2" xfId="13301" xr:uid="{128311D2-C0C4-4CB5-A341-A8451B7EEABA}"/>
    <cellStyle name="Valuta 2 3 2 2 7 2 2" xfId="28725" xr:uid="{5499169B-AD18-4748-9E2F-3C64704FBD94}"/>
    <cellStyle name="Valuta 2 3 2 2 7 2 3" xfId="46771" xr:uid="{3D197307-9572-444E-9AE0-62F0B5C108E1}"/>
    <cellStyle name="Valuta 2 3 2 2 7 3" xfId="19699" xr:uid="{D537FF94-5951-45E8-AB90-7EA7E5B95CE8}"/>
    <cellStyle name="Valuta 2 3 2 2 7 4" xfId="37746" xr:uid="{C0225B04-488A-492C-BDBE-318701E1CE40}"/>
    <cellStyle name="Valuta 2 3 2 2 7 5" xfId="53256" xr:uid="{80BE537A-3441-453D-B14F-AD36BF0E861F}"/>
    <cellStyle name="Valuta 2 3 2 2 8" xfId="8391" xr:uid="{45EE3728-7541-4BEA-81C7-291DE8B66751}"/>
    <cellStyle name="Valuta 2 3 2 2 8 2" xfId="13544" xr:uid="{4F16835D-E82B-41BB-9A86-1907B1550320}"/>
    <cellStyle name="Valuta 2 3 2 2 8 2 2" xfId="30283" xr:uid="{6F063B67-5424-4C9D-ABC2-D59C8763F319}"/>
    <cellStyle name="Valuta 2 3 2 2 8 2 3" xfId="48329" xr:uid="{167DA02E-063B-4E33-A4AA-0C428F9E9544}"/>
    <cellStyle name="Valuta 2 3 2 2 8 3" xfId="21257" xr:uid="{72165C01-00EA-492E-AD2B-5055862805F9}"/>
    <cellStyle name="Valuta 2 3 2 2 8 4" xfId="39304" xr:uid="{665FFDF5-EA26-4243-9D11-BDDF7ED001B3}"/>
    <cellStyle name="Valuta 2 3 2 2 8 5" xfId="53498" xr:uid="{01EE1FAF-A630-4324-A7A5-FA6238A6D31A}"/>
    <cellStyle name="Valuta 2 3 2 2 9" xfId="3693" xr:uid="{2826868A-7257-43F8-A585-7C4E0AD54C14}"/>
    <cellStyle name="Valuta 2 3 2 2 9 2" xfId="13783" xr:uid="{AAC5B052-53B6-426B-8201-9805482556C8}"/>
    <cellStyle name="Valuta 2 3 2 2 9 2 2" xfId="25617" xr:uid="{F1A010D7-8C49-44CA-A269-304102C55825}"/>
    <cellStyle name="Valuta 2 3 2 2 9 2 3" xfId="43663" xr:uid="{6AEFF415-69DF-43A5-987E-102ED932A6E6}"/>
    <cellStyle name="Valuta 2 3 2 2 9 3" xfId="16591" xr:uid="{FA339157-9014-4B43-AE5B-BFB7CD647F43}"/>
    <cellStyle name="Valuta 2 3 2 2 9 4" xfId="34638" xr:uid="{22A47C0D-C1F4-4035-8C0F-5AE3BC2FC7BC}"/>
    <cellStyle name="Valuta 2 3 2 2 9 5" xfId="53737" xr:uid="{16F14A0D-7BCA-4303-B3A6-0FFA66496EB5}"/>
    <cellStyle name="Valuta 2 3 2 3" xfId="75" xr:uid="{00000000-0005-0000-0000-000001010000}"/>
    <cellStyle name="Valuta 2 3 2 3 10" xfId="10191" xr:uid="{86114E97-22D7-4011-9C84-9DD78B24ED32}"/>
    <cellStyle name="Valuta 2 3 2 3 10 2" xfId="23060" xr:uid="{0327625A-974D-4BFF-816E-6DD26C332F3A}"/>
    <cellStyle name="Valuta 2 3 2 3 10 3" xfId="41106" xr:uid="{4CDCC5E3-2F55-42FB-896E-44DD898338E6}"/>
    <cellStyle name="Valuta 2 3 2 3 11" xfId="14034" xr:uid="{7628B5A0-3442-4CD8-B219-B1CA726285EA}"/>
    <cellStyle name="Valuta 2 3 2 3 12" xfId="32081" xr:uid="{44A60820-2DC5-4009-9636-F99B74959AF4}"/>
    <cellStyle name="Valuta 2 3 2 3 13" xfId="50146" xr:uid="{2799F137-990F-4507-AB95-DDA58DD833C7}"/>
    <cellStyle name="Valuta 2 3 2 3 14" xfId="951" xr:uid="{7E533D43-9E72-4000-9473-DD814DEFA188}"/>
    <cellStyle name="Valuta 2 3 2 3 15" xfId="54009" xr:uid="{EF783A3F-6508-45F2-B0A1-5F693560D7FC}"/>
    <cellStyle name="Valuta 2 3 2 3 2" xfId="478" xr:uid="{00000000-0005-0000-0000-000002010000}"/>
    <cellStyle name="Valuta 2 3 2 3 2 10" xfId="32363" xr:uid="{AFC783CD-49FE-44F3-871B-0E6C179F2853}"/>
    <cellStyle name="Valuta 2 3 2 3 2 11" xfId="50428" xr:uid="{6938874B-30EB-45DF-AA5B-24D4FA96B9CA}"/>
    <cellStyle name="Valuta 2 3 2 3 2 12" xfId="1233" xr:uid="{A7509600-0E27-46FE-A01B-1103D483974A}"/>
    <cellStyle name="Valuta 2 3 2 3 2 13" xfId="54291" xr:uid="{834E1C41-FDDA-40CF-803D-DFB18CF0D33C}"/>
    <cellStyle name="Valuta 2 3 2 3 2 2" xfId="3156" xr:uid="{5AC45B75-C6FB-48E9-B399-03F89339E19D}"/>
    <cellStyle name="Valuta 2 3 2 3 2 2 2" xfId="6306" xr:uid="{129D33B0-3502-4E42-983A-C7F4F49D2882}"/>
    <cellStyle name="Valuta 2 3 2 3 2 2 2 2" xfId="12801" xr:uid="{77C44E54-2BDE-4467-ABD5-112159D9F454}"/>
    <cellStyle name="Valuta 2 3 2 3 2 2 2 2 2" xfId="28229" xr:uid="{58DCA62E-79B2-4456-B6BE-D0FD10969060}"/>
    <cellStyle name="Valuta 2 3 2 3 2 2 2 2 3" xfId="46275" xr:uid="{9671EAF5-B3E0-48CA-9D3D-B9102BC164F9}"/>
    <cellStyle name="Valuta 2 3 2 3 2 2 2 3" xfId="19203" xr:uid="{179EBB57-09DE-46DA-92DA-2B180C488CD9}"/>
    <cellStyle name="Valuta 2 3 2 3 2 2 2 4" xfId="37250" xr:uid="{548F4691-473E-4A24-90C4-26122B7DC2FE}"/>
    <cellStyle name="Valuta 2 3 2 3 2 2 2 5" xfId="52756" xr:uid="{09A72A1F-3318-490C-A29F-310931D055A3}"/>
    <cellStyle name="Valuta 2 3 2 3 2 2 3" xfId="7887" xr:uid="{1E404E71-8817-42EE-BDFC-84713630C67F}"/>
    <cellStyle name="Valuta 2 3 2 3 2 2 3 2" xfId="29785" xr:uid="{27C5AB26-DC7E-4D81-A08B-7440A8F4ACD5}"/>
    <cellStyle name="Valuta 2 3 2 3 2 2 3 2 2" xfId="47831" xr:uid="{00B87452-55CB-4DFE-BB1F-43CF1268A2FE}"/>
    <cellStyle name="Valuta 2 3 2 3 2 2 3 3" xfId="20759" xr:uid="{D7D43AE8-37DA-46B0-BAE7-ACF4459FF3F3}"/>
    <cellStyle name="Valuta 2 3 2 3 2 2 3 4" xfId="38806" xr:uid="{730D61F5-26D1-4664-95A8-8A160E877A47}"/>
    <cellStyle name="Valuta 2 3 2 3 2 2 4" xfId="4753" xr:uid="{56171813-03E0-42EE-A503-F5E050C5B152}"/>
    <cellStyle name="Valuta 2 3 2 3 2 2 4 2" xfId="26677" xr:uid="{F2205EDA-CCCE-4126-A152-EC97CBF6AAA3}"/>
    <cellStyle name="Valuta 2 3 2 3 2 2 4 2 2" xfId="44723" xr:uid="{7E446083-FBB9-4225-AF3D-059D267B6B0F}"/>
    <cellStyle name="Valuta 2 3 2 3 2 2 4 3" xfId="17651" xr:uid="{6BABD7FD-D656-4A98-BEFD-52FD4C8D63FB}"/>
    <cellStyle name="Valuta 2 3 2 3 2 2 4 4" xfId="35698" xr:uid="{1D47CB34-23AB-4F24-B701-691D18BF6DD1}"/>
    <cellStyle name="Valuta 2 3 2 3 2 2 5" xfId="11249" xr:uid="{135FD31D-FF4B-434C-8C07-545714949E4C}"/>
    <cellStyle name="Valuta 2 3 2 3 2 2 5 2" xfId="25119" xr:uid="{29309DFF-F71F-4781-BA63-E61B4F30B6DE}"/>
    <cellStyle name="Valuta 2 3 2 3 2 2 5 3" xfId="43165" xr:uid="{FB026DEE-EA71-4365-9C22-44537732B269}"/>
    <cellStyle name="Valuta 2 3 2 3 2 2 6" xfId="16093" xr:uid="{62288CC0-370C-407F-AF6B-900411CC4655}"/>
    <cellStyle name="Valuta 2 3 2 3 2 2 7" xfId="34140" xr:uid="{206B31C3-8922-4A9B-B76B-59FA3F16DE6A}"/>
    <cellStyle name="Valuta 2 3 2 3 2 2 8" xfId="51204" xr:uid="{62B1D6EE-B15A-4FEF-AE5F-7256CFDBC678}"/>
    <cellStyle name="Valuta 2 3 2 3 2 3" xfId="2370" xr:uid="{C7284E84-C996-4028-A52B-78CB7FAB0565}"/>
    <cellStyle name="Valuta 2 3 2 3 2 3 2" xfId="5529" xr:uid="{28AD765F-FEB1-4D0D-B6A3-C47DDB7FA6B2}"/>
    <cellStyle name="Valuta 2 3 2 3 2 3 2 2" xfId="27453" xr:uid="{F03D2F6E-6CF1-4975-BF5D-9C95F67F8B37}"/>
    <cellStyle name="Valuta 2 3 2 3 2 3 2 2 2" xfId="45499" xr:uid="{25D2495B-F323-4FCA-B795-E56277805C5C}"/>
    <cellStyle name="Valuta 2 3 2 3 2 3 2 3" xfId="18427" xr:uid="{D533A2B4-2548-489A-BA73-1E5C0AC3C207}"/>
    <cellStyle name="Valuta 2 3 2 3 2 3 2 4" xfId="36474" xr:uid="{B91363DE-3D06-4B2B-A90D-DC897696CAE0}"/>
    <cellStyle name="Valuta 2 3 2 3 2 3 3" xfId="12025" xr:uid="{0D84FC5F-3617-4A06-92FD-DFC69DC13CB9}"/>
    <cellStyle name="Valuta 2 3 2 3 2 3 3 2" xfId="24343" xr:uid="{64AF5046-BA63-4ED1-838F-05859A96982D}"/>
    <cellStyle name="Valuta 2 3 2 3 2 3 3 3" xfId="42389" xr:uid="{10561F1A-FC7C-45BD-9685-486EF5D037F5}"/>
    <cellStyle name="Valuta 2 3 2 3 2 3 4" xfId="15317" xr:uid="{729AD424-6C67-44DC-934D-D675DAB359DF}"/>
    <cellStyle name="Valuta 2 3 2 3 2 3 5" xfId="33364" xr:uid="{2AEEA6AE-C85E-41BE-A8E2-CCC004E89665}"/>
    <cellStyle name="Valuta 2 3 2 3 2 3 6" xfId="51980" xr:uid="{4D850E4A-E10C-46E3-AF1E-3173461E7C34}"/>
    <cellStyle name="Valuta 2 3 2 3 2 4" xfId="7111" xr:uid="{0CE7D819-39EA-4151-BB04-3DF439888D40}"/>
    <cellStyle name="Valuta 2 3 2 3 2 4 2" xfId="29009" xr:uid="{6B00E398-C2AB-486C-914B-D85D98E26B6B}"/>
    <cellStyle name="Valuta 2 3 2 3 2 4 2 2" xfId="47055" xr:uid="{115FEB69-F30F-4E63-A07A-3BA7A5EDE4BC}"/>
    <cellStyle name="Valuta 2 3 2 3 2 4 3" xfId="19983" xr:uid="{200DC403-EF6A-4A56-9568-DF9F666639A8}"/>
    <cellStyle name="Valuta 2 3 2 3 2 4 4" xfId="38030" xr:uid="{9DFF4D19-8FAA-4F29-99B3-DE975B6E07E9}"/>
    <cellStyle name="Valuta 2 3 2 3 2 5" xfId="8675" xr:uid="{852918AE-6B23-44FE-9B5C-030F519F10C3}"/>
    <cellStyle name="Valuta 2 3 2 3 2 5 2" xfId="30567" xr:uid="{1FF16CBB-6B09-4A06-8008-0CB8E274B9F3}"/>
    <cellStyle name="Valuta 2 3 2 3 2 5 2 2" xfId="48613" xr:uid="{2DBF829E-69E1-4C68-813C-D6495B100BD3}"/>
    <cellStyle name="Valuta 2 3 2 3 2 5 3" xfId="21541" xr:uid="{514407A9-F785-41FA-B3EE-711146B0E9B4}"/>
    <cellStyle name="Valuta 2 3 2 3 2 5 4" xfId="39588" xr:uid="{021B5C2E-813A-44F6-AC5D-4328053BA580}"/>
    <cellStyle name="Valuta 2 3 2 3 2 6" xfId="3977" xr:uid="{ACF94076-09B6-4D10-B61C-63AF54DA9130}"/>
    <cellStyle name="Valuta 2 3 2 3 2 6 2" xfId="25901" xr:uid="{FFF0FCCA-4B6C-49A0-84BA-657854E7AFF6}"/>
    <cellStyle name="Valuta 2 3 2 3 2 6 2 2" xfId="43947" xr:uid="{34FA1E13-C232-4B5D-904E-CCAEEB4517E0}"/>
    <cellStyle name="Valuta 2 3 2 3 2 6 3" xfId="16875" xr:uid="{59F97B83-85AA-4775-839B-F22F0C9D8022}"/>
    <cellStyle name="Valuta 2 3 2 3 2 6 4" xfId="34922" xr:uid="{0759BE92-0834-4A58-86AF-12957DD613FA}"/>
    <cellStyle name="Valuta 2 3 2 3 2 7" xfId="9700" xr:uid="{BCF46AB3-BD8A-47F1-944A-46680A2E3F00}"/>
    <cellStyle name="Valuta 2 3 2 3 2 7 2" xfId="31592" xr:uid="{320F8D20-AA9E-45CB-8E52-AD55075868E3}"/>
    <cellStyle name="Valuta 2 3 2 3 2 7 2 2" xfId="49638" xr:uid="{FDB2023B-23D0-450A-8B0C-32E947D9FCDC}"/>
    <cellStyle name="Valuta 2 3 2 3 2 7 3" xfId="22566" xr:uid="{C39D2630-7B7E-4F97-8C88-4B528CFF34F2}"/>
    <cellStyle name="Valuta 2 3 2 3 2 7 4" xfId="40613" xr:uid="{C6FE5CBB-E8BC-48E9-BAE2-1F50D886700F}"/>
    <cellStyle name="Valuta 2 3 2 3 2 8" xfId="10473" xr:uid="{0772B66B-D616-4B8B-A00F-C6B78E9700DB}"/>
    <cellStyle name="Valuta 2 3 2 3 2 8 2" xfId="23342" xr:uid="{8BCDAA29-8ED9-4970-BBF1-F696BB614E26}"/>
    <cellStyle name="Valuta 2 3 2 3 2 8 3" xfId="41388" xr:uid="{CDD1CC99-1970-4D13-9D9E-147A3B589E87}"/>
    <cellStyle name="Valuta 2 3 2 3 2 9" xfId="14316" xr:uid="{73C5DD7B-EE2E-4EBF-9F72-AE0434F36C31}"/>
    <cellStyle name="Valuta 2 3 2 3 3" xfId="711" xr:uid="{FA6DB6A2-A6A7-43D5-9962-D667D1CAF10B}"/>
    <cellStyle name="Valuta 2 3 2 3 3 10" xfId="32594" xr:uid="{7B60BEF5-85D4-4636-9D8D-4D33FECC4C8D}"/>
    <cellStyle name="Valuta 2 3 2 3 3 11" xfId="50659" xr:uid="{264B8268-9FF9-4C65-957C-37A2B441FCD1}"/>
    <cellStyle name="Valuta 2 3 2 3 3 12" xfId="1465" xr:uid="{8BF0A7CC-49FA-4D61-9837-AEAE7E0709AA}"/>
    <cellStyle name="Valuta 2 3 2 3 3 13" xfId="54522" xr:uid="{ADDBDDC1-2DC6-481F-8BA6-067E4F053585}"/>
    <cellStyle name="Valuta 2 3 2 3 3 2" xfId="3387" xr:uid="{55248BA7-4123-4A29-AE26-81A024051B9F}"/>
    <cellStyle name="Valuta 2 3 2 3 3 2 2" xfId="6537" xr:uid="{3BB12469-A083-4439-A1EE-28BB9E9F52F8}"/>
    <cellStyle name="Valuta 2 3 2 3 3 2 2 2" xfId="13032" xr:uid="{0CCF5AF4-C963-4587-A42B-2D9DD74CEBA1}"/>
    <cellStyle name="Valuta 2 3 2 3 3 2 2 2 2" xfId="28460" xr:uid="{B91702D0-4AD2-409A-A7A2-3E8F32302975}"/>
    <cellStyle name="Valuta 2 3 2 3 3 2 2 2 3" xfId="46506" xr:uid="{C2F3A4A4-96C9-4C88-84D4-97F1BE7AA375}"/>
    <cellStyle name="Valuta 2 3 2 3 3 2 2 3" xfId="19434" xr:uid="{AEED5EFF-BB57-4BBA-8D23-EDA130840A97}"/>
    <cellStyle name="Valuta 2 3 2 3 3 2 2 4" xfId="37481" xr:uid="{AC60C202-1D1F-446F-A4A5-B5993F90EE5B}"/>
    <cellStyle name="Valuta 2 3 2 3 3 2 2 5" xfId="52987" xr:uid="{AB77F97A-331A-4753-BA89-CE267273986D}"/>
    <cellStyle name="Valuta 2 3 2 3 3 2 3" xfId="8118" xr:uid="{8F30DF10-0C1D-41DA-9CC8-52A94C1E90CE}"/>
    <cellStyle name="Valuta 2 3 2 3 3 2 3 2" xfId="30016" xr:uid="{4040838C-A374-4061-A604-A22A2EB1F4E6}"/>
    <cellStyle name="Valuta 2 3 2 3 3 2 3 2 2" xfId="48062" xr:uid="{1482C461-02E7-439B-BED9-7854C6097B28}"/>
    <cellStyle name="Valuta 2 3 2 3 3 2 3 3" xfId="20990" xr:uid="{4120D685-FE30-4252-BAF3-96E6FB771645}"/>
    <cellStyle name="Valuta 2 3 2 3 3 2 3 4" xfId="39037" xr:uid="{6F57CD7B-CFD5-42A2-8C49-97350EE7C3AA}"/>
    <cellStyle name="Valuta 2 3 2 3 3 2 4" xfId="4984" xr:uid="{19063B04-B575-4A3E-B676-F110E6F2C13E}"/>
    <cellStyle name="Valuta 2 3 2 3 3 2 4 2" xfId="26908" xr:uid="{F5827A3B-A104-4E07-8301-6C51A4C61171}"/>
    <cellStyle name="Valuta 2 3 2 3 3 2 4 2 2" xfId="44954" xr:uid="{B6AE5B77-5ED6-49FC-B6E9-9695EFD42DAD}"/>
    <cellStyle name="Valuta 2 3 2 3 3 2 4 3" xfId="17882" xr:uid="{3A28025F-E483-49A9-81FB-F7B5F6B8BA08}"/>
    <cellStyle name="Valuta 2 3 2 3 3 2 4 4" xfId="35929" xr:uid="{6C27803E-7F0C-4FF5-8893-1E8DE40670FE}"/>
    <cellStyle name="Valuta 2 3 2 3 3 2 5" xfId="11480" xr:uid="{16C88CBF-1EA5-4CEF-B9B2-1F0249B4475F}"/>
    <cellStyle name="Valuta 2 3 2 3 3 2 5 2" xfId="25350" xr:uid="{617B00E4-9771-4BAD-8FA3-FFD5AA225167}"/>
    <cellStyle name="Valuta 2 3 2 3 3 2 5 3" xfId="43396" xr:uid="{04961B43-C2FD-43B2-8062-94412B529871}"/>
    <cellStyle name="Valuta 2 3 2 3 3 2 6" xfId="16324" xr:uid="{752AACCA-B1FE-42D4-B28C-21CD77B0EECD}"/>
    <cellStyle name="Valuta 2 3 2 3 3 2 7" xfId="34371" xr:uid="{FC0512B3-ABEC-4521-B4F8-8AA771C05D7C}"/>
    <cellStyle name="Valuta 2 3 2 3 3 2 8" xfId="51435" xr:uid="{BB0B84C6-A07B-43DA-B93D-70807E3DFCF6}"/>
    <cellStyle name="Valuta 2 3 2 3 3 3" xfId="2601" xr:uid="{3ABD16F3-B3CB-48AF-9022-43CF70BE8DEB}"/>
    <cellStyle name="Valuta 2 3 2 3 3 3 2" xfId="5760" xr:uid="{5C2971BE-E4D7-4477-826D-3A5A3066AB73}"/>
    <cellStyle name="Valuta 2 3 2 3 3 3 2 2" xfId="27684" xr:uid="{CD740663-6E29-417A-A83E-B5BEA4488B3A}"/>
    <cellStyle name="Valuta 2 3 2 3 3 3 2 2 2" xfId="45730" xr:uid="{5F479D52-B949-4695-AF8E-E5086D22392D}"/>
    <cellStyle name="Valuta 2 3 2 3 3 3 2 3" xfId="18658" xr:uid="{1658A3E7-572C-45C8-9203-9DB0531DC44D}"/>
    <cellStyle name="Valuta 2 3 2 3 3 3 2 4" xfId="36705" xr:uid="{DB80B391-12A6-4D20-874C-C3F99A4D4E9A}"/>
    <cellStyle name="Valuta 2 3 2 3 3 3 3" xfId="12256" xr:uid="{00AB5711-09B3-4BFF-A577-1C2AD78FEF67}"/>
    <cellStyle name="Valuta 2 3 2 3 3 3 3 2" xfId="24574" xr:uid="{D2FD39E1-896B-4037-8CA1-96B72383FEC1}"/>
    <cellStyle name="Valuta 2 3 2 3 3 3 3 3" xfId="42620" xr:uid="{7B023623-E3CE-409B-8F35-48B042276543}"/>
    <cellStyle name="Valuta 2 3 2 3 3 3 4" xfId="15548" xr:uid="{355E9DE0-7B60-42F3-A0FE-46B95DB99A8F}"/>
    <cellStyle name="Valuta 2 3 2 3 3 3 5" xfId="33595" xr:uid="{D0A926DC-FCCD-4248-BBCA-54C26D1B0111}"/>
    <cellStyle name="Valuta 2 3 2 3 3 3 6" xfId="52211" xr:uid="{523EAB19-8163-4108-B0C4-60461A169160}"/>
    <cellStyle name="Valuta 2 3 2 3 3 4" xfId="7342" xr:uid="{3B7385F4-4BB8-4180-BC94-F8FCE989F623}"/>
    <cellStyle name="Valuta 2 3 2 3 3 4 2" xfId="29240" xr:uid="{7BE03092-E6DB-48D5-993F-24860A8F9C3C}"/>
    <cellStyle name="Valuta 2 3 2 3 3 4 2 2" xfId="47286" xr:uid="{7B9CFA3C-DD51-485C-BE00-DD993667A185}"/>
    <cellStyle name="Valuta 2 3 2 3 3 4 3" xfId="20214" xr:uid="{805D2DFC-8DCC-4BDC-B0EC-67C9FB4FA948}"/>
    <cellStyle name="Valuta 2 3 2 3 3 4 4" xfId="38261" xr:uid="{7BD4D91D-F253-48EB-8E9C-9A94A00FD7B4}"/>
    <cellStyle name="Valuta 2 3 2 3 3 5" xfId="8906" xr:uid="{387B65D4-8DFC-482C-96BF-851F6E8901C6}"/>
    <cellStyle name="Valuta 2 3 2 3 3 5 2" xfId="30798" xr:uid="{853A2366-FD05-48E3-9E42-E78AC09A82C9}"/>
    <cellStyle name="Valuta 2 3 2 3 3 5 2 2" xfId="48844" xr:uid="{4B3824EC-EDC1-46D5-A825-99FD35E62079}"/>
    <cellStyle name="Valuta 2 3 2 3 3 5 3" xfId="21772" xr:uid="{5C45FE73-75D4-4DA5-B0A4-788B02207425}"/>
    <cellStyle name="Valuta 2 3 2 3 3 5 4" xfId="39819" xr:uid="{A074E213-7AB0-405B-9A36-707EEDD9D0E6}"/>
    <cellStyle name="Valuta 2 3 2 3 3 6" xfId="4208" xr:uid="{18991078-415D-49AA-9F55-3AE9FDF37C45}"/>
    <cellStyle name="Valuta 2 3 2 3 3 6 2" xfId="26132" xr:uid="{9B13BBFE-4383-4C2D-BE28-7467FD2B7393}"/>
    <cellStyle name="Valuta 2 3 2 3 3 6 2 2" xfId="44178" xr:uid="{64ECFDD6-B7BD-47D5-949E-E04C6251A5CB}"/>
    <cellStyle name="Valuta 2 3 2 3 3 6 3" xfId="17106" xr:uid="{F4581AD7-177A-48CA-B95A-A612BEAF0C74}"/>
    <cellStyle name="Valuta 2 3 2 3 3 6 4" xfId="35153" xr:uid="{2757FFA4-F94F-45FF-958C-BA9F5F8AFF5E}"/>
    <cellStyle name="Valuta 2 3 2 3 3 7" xfId="9931" xr:uid="{066030E6-DA62-46A5-91F2-FE32C976474E}"/>
    <cellStyle name="Valuta 2 3 2 3 3 7 2" xfId="31823" xr:uid="{54455BFB-0C17-4E9C-853C-0F3DBB60CC53}"/>
    <cellStyle name="Valuta 2 3 2 3 3 7 2 2" xfId="49869" xr:uid="{428C7E78-E37F-4493-93FF-68125AC0671B}"/>
    <cellStyle name="Valuta 2 3 2 3 3 7 3" xfId="22797" xr:uid="{4B259C27-0DED-4046-8AD9-F7CD3241BB3F}"/>
    <cellStyle name="Valuta 2 3 2 3 3 7 4" xfId="40844" xr:uid="{E0A58127-4ADC-40BA-A517-B7A1AFA09EC3}"/>
    <cellStyle name="Valuta 2 3 2 3 3 8" xfId="10704" xr:uid="{4103F5F3-3EF7-49F6-AB11-912F4ADCB455}"/>
    <cellStyle name="Valuta 2 3 2 3 3 8 2" xfId="23573" xr:uid="{DE0BC338-805D-4356-AE13-10F237DF5BEB}"/>
    <cellStyle name="Valuta 2 3 2 3 3 8 3" xfId="41619" xr:uid="{1C742308-FF01-49AA-A710-43012544A847}"/>
    <cellStyle name="Valuta 2 3 2 3 3 9" xfId="14547" xr:uid="{D57158E1-4A3D-49E3-A8AD-998F04F4C36A}"/>
    <cellStyle name="Valuta 2 3 2 3 4" xfId="1831" xr:uid="{2EE1415A-3B4D-4E6D-9B0D-A260E243B980}"/>
    <cellStyle name="Valuta 2 3 2 3 4 2" xfId="2874" xr:uid="{B6876F31-0DB6-4195-A1E3-A9EE099E9A15}"/>
    <cellStyle name="Valuta 2 3 2 3 4 2 2" xfId="6024" xr:uid="{86E8152F-5BDB-4A76-A972-E6EE707B2E25}"/>
    <cellStyle name="Valuta 2 3 2 3 4 2 2 2" xfId="27947" xr:uid="{A4CF6636-82FF-452D-AF5D-59AAD41BBCBF}"/>
    <cellStyle name="Valuta 2 3 2 3 4 2 2 2 2" xfId="45993" xr:uid="{934E1AB0-F09F-4945-A5F2-7B9234ED7D1A}"/>
    <cellStyle name="Valuta 2 3 2 3 4 2 2 3" xfId="18921" xr:uid="{8FEADA74-9C3B-4814-A56F-363DACD29F1D}"/>
    <cellStyle name="Valuta 2 3 2 3 4 2 2 4" xfId="36968" xr:uid="{8B6FA14B-FEB0-4032-B5F8-E0211C26A537}"/>
    <cellStyle name="Valuta 2 3 2 3 4 2 3" xfId="12519" xr:uid="{BFCB1EEB-F0C8-4E82-8FDE-BC77FEF22A89}"/>
    <cellStyle name="Valuta 2 3 2 3 4 2 3 2" xfId="24837" xr:uid="{357205EA-6C98-4F92-8E80-798C7D395BEF}"/>
    <cellStyle name="Valuta 2 3 2 3 4 2 3 3" xfId="42883" xr:uid="{E8FACB48-4EBF-4355-9E98-9B499BC7943D}"/>
    <cellStyle name="Valuta 2 3 2 3 4 2 4" xfId="15811" xr:uid="{6F93FFE1-845C-430B-91CF-E05018DA4985}"/>
    <cellStyle name="Valuta 2 3 2 3 4 2 5" xfId="33858" xr:uid="{26102FCC-6261-47A7-B6FB-21D288DD0284}"/>
    <cellStyle name="Valuta 2 3 2 3 4 2 6" xfId="52474" xr:uid="{F2AEA7DE-4C12-4BBA-ADF7-32A0433554DD}"/>
    <cellStyle name="Valuta 2 3 2 3 4 3" xfId="7605" xr:uid="{D20E381F-AC32-41FC-81B5-D17E4898C090}"/>
    <cellStyle name="Valuta 2 3 2 3 4 3 2" xfId="29503" xr:uid="{E1D672FF-B33D-4DCE-9159-79F311321A4E}"/>
    <cellStyle name="Valuta 2 3 2 3 4 3 2 2" xfId="47549" xr:uid="{6884EA2F-34E6-46F0-8C33-588B3B754AB8}"/>
    <cellStyle name="Valuta 2 3 2 3 4 3 3" xfId="20477" xr:uid="{450D3F68-937D-4EB0-BB12-936F597305D6}"/>
    <cellStyle name="Valuta 2 3 2 3 4 3 4" xfId="38524" xr:uid="{7D3C6D23-24DF-461F-84A1-84C1B1758360}"/>
    <cellStyle name="Valuta 2 3 2 3 4 4" xfId="9153" xr:uid="{07AEAA47-9B63-4745-8A56-CEE4331565DD}"/>
    <cellStyle name="Valuta 2 3 2 3 4 4 2" xfId="31045" xr:uid="{C079BD1B-8CB4-4805-8901-0E72A8554732}"/>
    <cellStyle name="Valuta 2 3 2 3 4 4 2 2" xfId="49091" xr:uid="{01E20027-54B8-4A4E-B8BD-32198FF82F05}"/>
    <cellStyle name="Valuta 2 3 2 3 4 4 3" xfId="22019" xr:uid="{DFE7FD36-211D-4142-9CE0-5344BCB92311}"/>
    <cellStyle name="Valuta 2 3 2 3 4 4 4" xfId="40066" xr:uid="{73AFB28E-22BB-4173-B79A-DB3448E26A57}"/>
    <cellStyle name="Valuta 2 3 2 3 4 5" xfId="4471" xr:uid="{8CECC0AE-97A1-4019-8A4C-204F54B901F5}"/>
    <cellStyle name="Valuta 2 3 2 3 4 5 2" xfId="26395" xr:uid="{79D3D56A-F5B9-4D8A-AD28-B3BC9EEA3386}"/>
    <cellStyle name="Valuta 2 3 2 3 4 5 2 2" xfId="44441" xr:uid="{54177289-EE12-405D-A193-434F6A294879}"/>
    <cellStyle name="Valuta 2 3 2 3 4 5 3" xfId="17369" xr:uid="{F0210DE3-1470-4E49-887E-B6576A3B305F}"/>
    <cellStyle name="Valuta 2 3 2 3 4 5 4" xfId="35416" xr:uid="{02728E06-541B-4DB4-A095-92B6864D18F9}"/>
    <cellStyle name="Valuta 2 3 2 3 4 6" xfId="10967" xr:uid="{71D9CEA1-58C0-4552-9535-7682BD6EE93B}"/>
    <cellStyle name="Valuta 2 3 2 3 4 6 2" xfId="23821" xr:uid="{E0432AF1-4465-4430-80DD-12A03C7740A5}"/>
    <cellStyle name="Valuta 2 3 2 3 4 6 3" xfId="41867" xr:uid="{554376FD-C729-4CA8-A446-A3798999C11C}"/>
    <cellStyle name="Valuta 2 3 2 3 4 7" xfId="14795" xr:uid="{FB32BDB0-D86F-41BE-AE00-A72E8CB58A03}"/>
    <cellStyle name="Valuta 2 3 2 3 4 8" xfId="32842" xr:uid="{D6981230-84B0-4E36-ABBC-8256D19E5B75}"/>
    <cellStyle name="Valuta 2 3 2 3 4 9" xfId="50922" xr:uid="{BE17D93C-7B6D-486E-9A2A-48016B62BFF9}"/>
    <cellStyle name="Valuta 2 3 2 3 5" xfId="2087" xr:uid="{9FB37E26-281A-4C86-9484-9B7E094BC197}"/>
    <cellStyle name="Valuta 2 3 2 3 5 2" xfId="5247" xr:uid="{2C39EB75-98BE-493A-959E-F93C858E15AC}"/>
    <cellStyle name="Valuta 2 3 2 3 5 2 2" xfId="27171" xr:uid="{63D2341D-5D77-4EB1-8334-2919A537464A}"/>
    <cellStyle name="Valuta 2 3 2 3 5 2 2 2" xfId="45217" xr:uid="{3980D6C3-F227-45D6-B3B4-CA66F3974293}"/>
    <cellStyle name="Valuta 2 3 2 3 5 2 3" xfId="18145" xr:uid="{FCB8D02C-9152-4ADB-BACB-C35D9F6EACF7}"/>
    <cellStyle name="Valuta 2 3 2 3 5 2 4" xfId="36192" xr:uid="{D2225744-98E9-45C9-AB35-7209DCAEB8AA}"/>
    <cellStyle name="Valuta 2 3 2 3 5 3" xfId="11743" xr:uid="{6309C2EF-1D1F-43C2-8946-4805D08FBA96}"/>
    <cellStyle name="Valuta 2 3 2 3 5 3 2" xfId="24061" xr:uid="{7AA8B68F-D1DB-4CDE-9508-84A560500C3B}"/>
    <cellStyle name="Valuta 2 3 2 3 5 3 3" xfId="42107" xr:uid="{727B225D-28D2-4CD0-B27D-89F6CDF9B2CC}"/>
    <cellStyle name="Valuta 2 3 2 3 5 4" xfId="15035" xr:uid="{31F3E4DC-34D0-4F38-ABD7-6373F15F6E48}"/>
    <cellStyle name="Valuta 2 3 2 3 5 5" xfId="33082" xr:uid="{97644217-E874-4890-9FDA-192D0ACD0D06}"/>
    <cellStyle name="Valuta 2 3 2 3 5 6" xfId="51698" xr:uid="{44D36B62-2B14-4E07-A575-B3317E851158}"/>
    <cellStyle name="Valuta 2 3 2 3 6" xfId="6829" xr:uid="{C7D33C06-E308-444A-8C0B-DCDE4CE2ECF9}"/>
    <cellStyle name="Valuta 2 3 2 3 6 2" xfId="13303" xr:uid="{6B875A84-0DEF-4653-89C3-4B134DDFDDDC}"/>
    <cellStyle name="Valuta 2 3 2 3 6 2 2" xfId="28727" xr:uid="{FE442F7C-95BA-434A-9D95-EB49E23451BE}"/>
    <cellStyle name="Valuta 2 3 2 3 6 2 3" xfId="46773" xr:uid="{0A8E51BB-5583-4B06-94FD-20443468DE06}"/>
    <cellStyle name="Valuta 2 3 2 3 6 3" xfId="19701" xr:uid="{672CFA32-F589-4126-8408-2B42B8084D50}"/>
    <cellStyle name="Valuta 2 3 2 3 6 4" xfId="37748" xr:uid="{41DEC1EB-EA76-4B29-921A-6E410C628594}"/>
    <cellStyle name="Valuta 2 3 2 3 6 5" xfId="53258" xr:uid="{A79A65C9-9AEF-4962-A8AF-D0797D9EB3AA}"/>
    <cellStyle name="Valuta 2 3 2 3 7" xfId="8393" xr:uid="{867A2C46-013A-4BE8-80F0-B3708B73E6CF}"/>
    <cellStyle name="Valuta 2 3 2 3 7 2" xfId="13546" xr:uid="{73132F14-A4F4-4928-9901-B879C9D8262D}"/>
    <cellStyle name="Valuta 2 3 2 3 7 2 2" xfId="30285" xr:uid="{43DA1C30-8375-4B63-90C9-940A873F1362}"/>
    <cellStyle name="Valuta 2 3 2 3 7 2 3" xfId="48331" xr:uid="{82B8815D-5E53-44E5-B21A-7C8D15DC8F64}"/>
    <cellStyle name="Valuta 2 3 2 3 7 3" xfId="21259" xr:uid="{2C8B0261-70D8-4973-AF86-64AEEF16D6F1}"/>
    <cellStyle name="Valuta 2 3 2 3 7 4" xfId="39306" xr:uid="{32C3DFD4-88F9-421B-8DF8-4CFC3D5F83F5}"/>
    <cellStyle name="Valuta 2 3 2 3 7 5" xfId="53500" xr:uid="{79F580E2-C29A-49BC-920F-0598EA340646}"/>
    <cellStyle name="Valuta 2 3 2 3 8" xfId="3695" xr:uid="{0A5DEED7-7D2B-408C-988B-BCFEBEAA3F4D}"/>
    <cellStyle name="Valuta 2 3 2 3 8 2" xfId="13785" xr:uid="{AC761CE7-745D-461B-9A2C-A2842DE27326}"/>
    <cellStyle name="Valuta 2 3 2 3 8 2 2" xfId="25619" xr:uid="{BA6FC795-EF48-4382-A5B2-1EC4176940A7}"/>
    <cellStyle name="Valuta 2 3 2 3 8 2 3" xfId="43665" xr:uid="{7BB5251E-B4D7-43A3-85CC-731AF60A003B}"/>
    <cellStyle name="Valuta 2 3 2 3 8 3" xfId="16593" xr:uid="{EBE89740-7784-408E-B83B-61229D1205AB}"/>
    <cellStyle name="Valuta 2 3 2 3 8 4" xfId="34640" xr:uid="{B8AB1D18-28D3-407D-9FF1-C1B50C2FEE91}"/>
    <cellStyle name="Valuta 2 3 2 3 8 5" xfId="53739" xr:uid="{C55D44E2-686C-4594-BBD2-0927DC6348D5}"/>
    <cellStyle name="Valuta 2 3 2 3 9" xfId="9417" xr:uid="{27260A75-70E6-4456-ABE2-97007F1D9935}"/>
    <cellStyle name="Valuta 2 3 2 3 9 2" xfId="31309" xr:uid="{6AD94F14-BD67-43CA-A317-2C17C8269BEB}"/>
    <cellStyle name="Valuta 2 3 2 3 9 2 2" xfId="49355" xr:uid="{215F8182-81B3-416C-9C6A-F403FF718520}"/>
    <cellStyle name="Valuta 2 3 2 3 9 3" xfId="22283" xr:uid="{8950A752-345A-4327-B53A-35169F91362C}"/>
    <cellStyle name="Valuta 2 3 2 3 9 4" xfId="40330" xr:uid="{C321412F-3677-4663-B5DD-77983936DE84}"/>
    <cellStyle name="Valuta 2 3 2 4" xfId="475" xr:uid="{00000000-0005-0000-0000-000003010000}"/>
    <cellStyle name="Valuta 2 3 2 4 10" xfId="32360" xr:uid="{26D64298-03A4-46BE-B7FC-58A5CE8738F0}"/>
    <cellStyle name="Valuta 2 3 2 4 11" xfId="50425" xr:uid="{1EFF1192-2E58-42EF-A3D8-F3EBC2C732B7}"/>
    <cellStyle name="Valuta 2 3 2 4 12" xfId="1230" xr:uid="{C54D7AEA-3BD2-483D-8BEE-3392370106B0}"/>
    <cellStyle name="Valuta 2 3 2 4 13" xfId="54288" xr:uid="{86BD3B77-E5B3-40BE-9C9E-A2D580F85091}"/>
    <cellStyle name="Valuta 2 3 2 4 2" xfId="3153" xr:uid="{4600BA89-2386-4FA9-934A-879BE53C11F7}"/>
    <cellStyle name="Valuta 2 3 2 4 2 2" xfId="6303" xr:uid="{D09AED2C-E11A-48CC-88E8-E20709A6EC87}"/>
    <cellStyle name="Valuta 2 3 2 4 2 2 2" xfId="12798" xr:uid="{A8E3B4CA-0133-44C0-B0A1-69612B4FCA98}"/>
    <cellStyle name="Valuta 2 3 2 4 2 2 2 2" xfId="28226" xr:uid="{9258AA18-46E7-4146-80C7-9539220F9BEF}"/>
    <cellStyle name="Valuta 2 3 2 4 2 2 2 3" xfId="46272" xr:uid="{21764385-3CDE-49FC-ACA3-F9D6BEE4928F}"/>
    <cellStyle name="Valuta 2 3 2 4 2 2 3" xfId="19200" xr:uid="{69B3E887-EE02-4638-A368-9B486CA10F8A}"/>
    <cellStyle name="Valuta 2 3 2 4 2 2 4" xfId="37247" xr:uid="{F8567ACF-3120-44E3-9C1A-433661381A24}"/>
    <cellStyle name="Valuta 2 3 2 4 2 2 5" xfId="52753" xr:uid="{EF6343D5-CE0B-4D32-9D42-1C1B5965A124}"/>
    <cellStyle name="Valuta 2 3 2 4 2 3" xfId="7884" xr:uid="{4FAD71DE-D3EE-4D70-9C9B-EC7E736B467E}"/>
    <cellStyle name="Valuta 2 3 2 4 2 3 2" xfId="29782" xr:uid="{F265FB16-4DBE-4DB7-8966-EC0E5BF39E4C}"/>
    <cellStyle name="Valuta 2 3 2 4 2 3 2 2" xfId="47828" xr:uid="{F9938530-31F2-4A32-9C84-60DFDA3B4FA3}"/>
    <cellStyle name="Valuta 2 3 2 4 2 3 3" xfId="20756" xr:uid="{E4712971-2959-4AB2-BB18-D7805A28EE8B}"/>
    <cellStyle name="Valuta 2 3 2 4 2 3 4" xfId="38803" xr:uid="{B1567FCB-8A8B-421E-B9D7-DEDA28C4D37D}"/>
    <cellStyle name="Valuta 2 3 2 4 2 4" xfId="4750" xr:uid="{AE679E6B-9E45-44D1-83D3-D3345BC67407}"/>
    <cellStyle name="Valuta 2 3 2 4 2 4 2" xfId="26674" xr:uid="{9188A3AA-4CD3-46E3-A3B3-54EFB794DADA}"/>
    <cellStyle name="Valuta 2 3 2 4 2 4 2 2" xfId="44720" xr:uid="{9AD91954-46F0-4C2C-820E-6ACC12FB0E4A}"/>
    <cellStyle name="Valuta 2 3 2 4 2 4 3" xfId="17648" xr:uid="{D3AC6436-B47E-4183-894C-037BD0E9B641}"/>
    <cellStyle name="Valuta 2 3 2 4 2 4 4" xfId="35695" xr:uid="{F0AB9CD9-29E4-402A-A4C7-1B3A50A233D3}"/>
    <cellStyle name="Valuta 2 3 2 4 2 5" xfId="11246" xr:uid="{AACFD033-D0FC-4D4C-A19C-280BED253AD0}"/>
    <cellStyle name="Valuta 2 3 2 4 2 5 2" xfId="25116" xr:uid="{CCE425AB-E0D6-487D-A21F-29C1D3E31C7A}"/>
    <cellStyle name="Valuta 2 3 2 4 2 5 3" xfId="43162" xr:uid="{9F10D08B-5F95-4309-8BA3-50017B4880AF}"/>
    <cellStyle name="Valuta 2 3 2 4 2 6" xfId="16090" xr:uid="{B0106E84-34CC-40AB-9B62-564BB2476106}"/>
    <cellStyle name="Valuta 2 3 2 4 2 7" xfId="34137" xr:uid="{1D447247-1CE8-4779-9E82-376EC05AAAC8}"/>
    <cellStyle name="Valuta 2 3 2 4 2 8" xfId="51201" xr:uid="{E2C157E6-BBB0-4C76-ADF9-3B0ADADE2D7D}"/>
    <cellStyle name="Valuta 2 3 2 4 3" xfId="2367" xr:uid="{26622659-0AC6-4227-B33C-26C35FAD5F68}"/>
    <cellStyle name="Valuta 2 3 2 4 3 2" xfId="5526" xr:uid="{90E4FDEF-5A94-4F08-9FC5-D3371FAD52CD}"/>
    <cellStyle name="Valuta 2 3 2 4 3 2 2" xfId="27450" xr:uid="{A204DEE8-9602-47F2-A13A-BA61756C6A21}"/>
    <cellStyle name="Valuta 2 3 2 4 3 2 2 2" xfId="45496" xr:uid="{E4772001-2055-49D1-BFD1-E6CDFE90CD4B}"/>
    <cellStyle name="Valuta 2 3 2 4 3 2 3" xfId="18424" xr:uid="{04381C3B-DABF-4252-9257-0FA0E7CFCB9A}"/>
    <cellStyle name="Valuta 2 3 2 4 3 2 4" xfId="36471" xr:uid="{DBBC9BE4-7272-4C3C-85DE-12095479E763}"/>
    <cellStyle name="Valuta 2 3 2 4 3 3" xfId="12022" xr:uid="{EDDB26B3-668B-4A4F-A7AB-18FC11F1DB58}"/>
    <cellStyle name="Valuta 2 3 2 4 3 3 2" xfId="24340" xr:uid="{B048D506-447B-49EE-BBF6-2CBB3137A093}"/>
    <cellStyle name="Valuta 2 3 2 4 3 3 3" xfId="42386" xr:uid="{A87AAF5E-FD63-4803-A2BE-6B065F4B59CA}"/>
    <cellStyle name="Valuta 2 3 2 4 3 4" xfId="15314" xr:uid="{F0AB252E-E002-48F9-A709-3C43F809994D}"/>
    <cellStyle name="Valuta 2 3 2 4 3 5" xfId="33361" xr:uid="{45DBB521-451F-4A6B-A560-10A9DD29DCFB}"/>
    <cellStyle name="Valuta 2 3 2 4 3 6" xfId="51977" xr:uid="{C2718E11-E365-462E-BB4E-D8DBA72866CA}"/>
    <cellStyle name="Valuta 2 3 2 4 4" xfId="7108" xr:uid="{95CBEA51-35A9-4EE6-8683-1B5FB4330114}"/>
    <cellStyle name="Valuta 2 3 2 4 4 2" xfId="29006" xr:uid="{93DE2CDB-6868-4047-9B96-4E43B4E55018}"/>
    <cellStyle name="Valuta 2 3 2 4 4 2 2" xfId="47052" xr:uid="{1B28223D-D525-4417-AA76-08F3A0FF2B9B}"/>
    <cellStyle name="Valuta 2 3 2 4 4 3" xfId="19980" xr:uid="{165E18C5-35CA-44B6-A926-3BF4D837A6E5}"/>
    <cellStyle name="Valuta 2 3 2 4 4 4" xfId="38027" xr:uid="{2A35E2CD-41D6-4709-A8A4-BA08C448004B}"/>
    <cellStyle name="Valuta 2 3 2 4 5" xfId="8672" xr:uid="{DE8008E4-A39E-4996-BB65-D9B3E39A8449}"/>
    <cellStyle name="Valuta 2 3 2 4 5 2" xfId="30564" xr:uid="{7A17EB6D-803C-4B5F-AE60-64001F942BEF}"/>
    <cellStyle name="Valuta 2 3 2 4 5 2 2" xfId="48610" xr:uid="{284986B9-8F94-487D-8330-A10AC56E8432}"/>
    <cellStyle name="Valuta 2 3 2 4 5 3" xfId="21538" xr:uid="{4CCDEB13-EB42-4FAB-9B46-C9C41A60834E}"/>
    <cellStyle name="Valuta 2 3 2 4 5 4" xfId="39585" xr:uid="{D9B7393E-46D3-4483-9CE6-061AB3DDFD91}"/>
    <cellStyle name="Valuta 2 3 2 4 6" xfId="3974" xr:uid="{8F58C673-0E07-4799-93C4-DA7428966ED6}"/>
    <cellStyle name="Valuta 2 3 2 4 6 2" xfId="25898" xr:uid="{7D05A0E5-665F-4A78-88F0-960EFEEA4175}"/>
    <cellStyle name="Valuta 2 3 2 4 6 2 2" xfId="43944" xr:uid="{3F8A323E-E240-4697-B9CD-EC102FFE42E2}"/>
    <cellStyle name="Valuta 2 3 2 4 6 3" xfId="16872" xr:uid="{7C34B59A-E687-445D-9F00-C5C94F0B7741}"/>
    <cellStyle name="Valuta 2 3 2 4 6 4" xfId="34919" xr:uid="{FEC66914-13DA-4C98-95E8-FB5958B78F08}"/>
    <cellStyle name="Valuta 2 3 2 4 7" xfId="9697" xr:uid="{4EEE29AD-AAB1-4E67-A91A-0996295EFABB}"/>
    <cellStyle name="Valuta 2 3 2 4 7 2" xfId="31589" xr:uid="{3E6DBA09-ED44-423F-B8A5-4E9248317259}"/>
    <cellStyle name="Valuta 2 3 2 4 7 2 2" xfId="49635" xr:uid="{53DC1384-7853-44E6-976B-3DEA23D09595}"/>
    <cellStyle name="Valuta 2 3 2 4 7 3" xfId="22563" xr:uid="{BD7E9DA2-385F-46DA-94E7-315819021237}"/>
    <cellStyle name="Valuta 2 3 2 4 7 4" xfId="40610" xr:uid="{7C13FEDE-30E6-4203-B5AE-18129A70DB60}"/>
    <cellStyle name="Valuta 2 3 2 4 8" xfId="10470" xr:uid="{59A3D6AB-E044-424F-B1A0-BB07308D27C4}"/>
    <cellStyle name="Valuta 2 3 2 4 8 2" xfId="23339" xr:uid="{94CDFA1F-76C3-4FB4-8210-8BBC5FD7AFFE}"/>
    <cellStyle name="Valuta 2 3 2 4 8 3" xfId="41385" xr:uid="{2C94C599-8C7B-4281-8E1B-DAE27738402D}"/>
    <cellStyle name="Valuta 2 3 2 4 9" xfId="14313" xr:uid="{CE2B0518-DA06-4ED0-A4F8-EA382A358F33}"/>
    <cellStyle name="Valuta 2 3 2 5" xfId="708" xr:uid="{80AB3893-2873-4922-9423-0BD3451965A2}"/>
    <cellStyle name="Valuta 2 3 2 5 10" xfId="32591" xr:uid="{9FF5D5BC-AF42-42F5-B392-378E5FED553F}"/>
    <cellStyle name="Valuta 2 3 2 5 11" xfId="50656" xr:uid="{5AB373D9-CCC2-4C27-A162-4BA773045135}"/>
    <cellStyle name="Valuta 2 3 2 5 12" xfId="1462" xr:uid="{EB37EF00-ED71-49CC-8A39-0689D9E3E554}"/>
    <cellStyle name="Valuta 2 3 2 5 13" xfId="54519" xr:uid="{6F4A04A8-907E-47A4-9FCD-063C9DE8CA07}"/>
    <cellStyle name="Valuta 2 3 2 5 2" xfId="3384" xr:uid="{95F48286-C0A1-4914-8EFE-6D4641B955B8}"/>
    <cellStyle name="Valuta 2 3 2 5 2 2" xfId="6534" xr:uid="{FB9AD53E-4377-4313-89BA-346FD4C8A12E}"/>
    <cellStyle name="Valuta 2 3 2 5 2 2 2" xfId="13029" xr:uid="{1C1A6097-D33E-4C24-A854-5F0F31834FA7}"/>
    <cellStyle name="Valuta 2 3 2 5 2 2 2 2" xfId="28457" xr:uid="{455E4EF2-3106-4634-A6DE-8E5AABD9FAF2}"/>
    <cellStyle name="Valuta 2 3 2 5 2 2 2 3" xfId="46503" xr:uid="{441FA46A-12F8-4307-9370-0A2EE0E4E95A}"/>
    <cellStyle name="Valuta 2 3 2 5 2 2 3" xfId="19431" xr:uid="{5CC5065F-A09C-461C-9854-B8289B0124DC}"/>
    <cellStyle name="Valuta 2 3 2 5 2 2 4" xfId="37478" xr:uid="{B417A5BD-D6EB-4D08-9EEB-40AEAE975876}"/>
    <cellStyle name="Valuta 2 3 2 5 2 2 5" xfId="52984" xr:uid="{C614B6FC-DA0C-42FF-A0EA-A5A76D5BEF49}"/>
    <cellStyle name="Valuta 2 3 2 5 2 3" xfId="8115" xr:uid="{2D364D44-5B15-4767-94CF-A3341C09E3EF}"/>
    <cellStyle name="Valuta 2 3 2 5 2 3 2" xfId="30013" xr:uid="{F4A60B15-36E2-4CF7-B6C6-5F4D41C17C93}"/>
    <cellStyle name="Valuta 2 3 2 5 2 3 2 2" xfId="48059" xr:uid="{5357F048-540A-4233-8E76-3292CD2DAE18}"/>
    <cellStyle name="Valuta 2 3 2 5 2 3 3" xfId="20987" xr:uid="{529FF32B-3A80-44B7-9269-21CCFC7E22C2}"/>
    <cellStyle name="Valuta 2 3 2 5 2 3 4" xfId="39034" xr:uid="{EC02D89E-57AA-42C5-A685-E5F72D15D507}"/>
    <cellStyle name="Valuta 2 3 2 5 2 4" xfId="4981" xr:uid="{DCE45C11-7DE8-4019-874F-FB220028240F}"/>
    <cellStyle name="Valuta 2 3 2 5 2 4 2" xfId="26905" xr:uid="{0B7F07DA-B0C3-4058-AC7C-52E16B507E7D}"/>
    <cellStyle name="Valuta 2 3 2 5 2 4 2 2" xfId="44951" xr:uid="{3B2C049C-BE41-4594-9571-E94AF59351BC}"/>
    <cellStyle name="Valuta 2 3 2 5 2 4 3" xfId="17879" xr:uid="{228D7266-7577-46D1-82EB-9DC35F9B3054}"/>
    <cellStyle name="Valuta 2 3 2 5 2 4 4" xfId="35926" xr:uid="{93C2B5A8-28BE-4557-966E-D12CBB7FE910}"/>
    <cellStyle name="Valuta 2 3 2 5 2 5" xfId="11477" xr:uid="{35DD6763-DE37-40BC-AFB3-7A0FF5893AE2}"/>
    <cellStyle name="Valuta 2 3 2 5 2 5 2" xfId="25347" xr:uid="{29C9C203-1636-4735-8206-AFCFB807E1F3}"/>
    <cellStyle name="Valuta 2 3 2 5 2 5 3" xfId="43393" xr:uid="{9AAD39E2-226C-469F-89BC-046A07338D03}"/>
    <cellStyle name="Valuta 2 3 2 5 2 6" xfId="16321" xr:uid="{F824AC8D-2136-4FBC-A5A2-E98214BC57B8}"/>
    <cellStyle name="Valuta 2 3 2 5 2 7" xfId="34368" xr:uid="{ED2F81A6-E12C-4E9B-AF2C-1155E3BC487E}"/>
    <cellStyle name="Valuta 2 3 2 5 2 8" xfId="51432" xr:uid="{4F0465D4-44C0-4BDC-A2AE-2A393BF7D02B}"/>
    <cellStyle name="Valuta 2 3 2 5 3" xfId="2598" xr:uid="{053A92D6-84B5-404C-9272-C718AE874902}"/>
    <cellStyle name="Valuta 2 3 2 5 3 2" xfId="5757" xr:uid="{006A83DC-7AC1-4DF8-A296-7D2DE95E31C1}"/>
    <cellStyle name="Valuta 2 3 2 5 3 2 2" xfId="27681" xr:uid="{19179238-3FEF-46F2-B103-4240FBE2FDB3}"/>
    <cellStyle name="Valuta 2 3 2 5 3 2 2 2" xfId="45727" xr:uid="{9579BD78-CE60-42CA-BC8D-64EC9B405A0B}"/>
    <cellStyle name="Valuta 2 3 2 5 3 2 3" xfId="18655" xr:uid="{29F08E9F-3F85-4130-8692-C0A04F72BEFF}"/>
    <cellStyle name="Valuta 2 3 2 5 3 2 4" xfId="36702" xr:uid="{9CB0C036-7796-40F6-8243-99EB64104E83}"/>
    <cellStyle name="Valuta 2 3 2 5 3 3" xfId="12253" xr:uid="{0ECFC4EE-9E4D-45F5-B501-F51BF12AF91E}"/>
    <cellStyle name="Valuta 2 3 2 5 3 3 2" xfId="24571" xr:uid="{CDDE4FCC-EF45-474C-9DE6-18A48665F93D}"/>
    <cellStyle name="Valuta 2 3 2 5 3 3 3" xfId="42617" xr:uid="{F394C753-F1C9-4646-8FA5-7E05328E5D92}"/>
    <cellStyle name="Valuta 2 3 2 5 3 4" xfId="15545" xr:uid="{E1B74532-9A60-431C-8191-174E76AC4645}"/>
    <cellStyle name="Valuta 2 3 2 5 3 5" xfId="33592" xr:uid="{A1B46D75-0B9A-42FC-ABF3-A713FD2723A7}"/>
    <cellStyle name="Valuta 2 3 2 5 3 6" xfId="52208" xr:uid="{F55DFB16-5A7E-4160-9443-F4F37312D814}"/>
    <cellStyle name="Valuta 2 3 2 5 4" xfId="7339" xr:uid="{99B838EB-426B-49A7-89D6-A10B0209F609}"/>
    <cellStyle name="Valuta 2 3 2 5 4 2" xfId="29237" xr:uid="{AC1F3E6A-69A8-4F69-B409-1B43B86246D1}"/>
    <cellStyle name="Valuta 2 3 2 5 4 2 2" xfId="47283" xr:uid="{2F552F6C-DBE5-4501-B340-D90F187518B9}"/>
    <cellStyle name="Valuta 2 3 2 5 4 3" xfId="20211" xr:uid="{39C27C47-22D2-479F-B205-6E6A6DD0B8D5}"/>
    <cellStyle name="Valuta 2 3 2 5 4 4" xfId="38258" xr:uid="{74506FEE-E488-439F-BAAE-F9DC8D293FD4}"/>
    <cellStyle name="Valuta 2 3 2 5 5" xfId="8903" xr:uid="{02E86F26-7F03-4CB2-BFBE-431E1118385C}"/>
    <cellStyle name="Valuta 2 3 2 5 5 2" xfId="30795" xr:uid="{241C984B-8A57-4E50-91A7-A7EEAD1004AB}"/>
    <cellStyle name="Valuta 2 3 2 5 5 2 2" xfId="48841" xr:uid="{A3E4ED78-C7BD-4546-ACF1-618A28578B96}"/>
    <cellStyle name="Valuta 2 3 2 5 5 3" xfId="21769" xr:uid="{12CA8CBC-9B8D-40FA-8477-5793D491E59C}"/>
    <cellStyle name="Valuta 2 3 2 5 5 4" xfId="39816" xr:uid="{ED0033E2-D4AF-4AFC-BF7B-76BB47B5FA27}"/>
    <cellStyle name="Valuta 2 3 2 5 6" xfId="4205" xr:uid="{CD674671-3964-423E-BA52-D3A5734FB016}"/>
    <cellStyle name="Valuta 2 3 2 5 6 2" xfId="26129" xr:uid="{B08ACED0-80D1-4D72-ACC6-285AF5635F4E}"/>
    <cellStyle name="Valuta 2 3 2 5 6 2 2" xfId="44175" xr:uid="{32EB606D-0602-4218-8256-A0C9742539FC}"/>
    <cellStyle name="Valuta 2 3 2 5 6 3" xfId="17103" xr:uid="{CBE2517A-9A6D-45FD-83B1-0FA6799A6524}"/>
    <cellStyle name="Valuta 2 3 2 5 6 4" xfId="35150" xr:uid="{0FD3C772-3290-4D61-88D8-67CDB864E075}"/>
    <cellStyle name="Valuta 2 3 2 5 7" xfId="9928" xr:uid="{431D403F-73B7-42BA-A1AE-7D2B8CF9877F}"/>
    <cellStyle name="Valuta 2 3 2 5 7 2" xfId="31820" xr:uid="{F060B061-2CCE-4612-9B62-4D3A7395218F}"/>
    <cellStyle name="Valuta 2 3 2 5 7 2 2" xfId="49866" xr:uid="{8ABA545E-9191-4B54-8A02-7C96534AFE99}"/>
    <cellStyle name="Valuta 2 3 2 5 7 3" xfId="22794" xr:uid="{84270A5E-1D01-49EC-B394-2E4FDC90D6BE}"/>
    <cellStyle name="Valuta 2 3 2 5 7 4" xfId="40841" xr:uid="{BA6B77B0-2D0E-4F01-BFC1-EAE110292F75}"/>
    <cellStyle name="Valuta 2 3 2 5 8" xfId="10701" xr:uid="{D2ED71A6-9098-4C2C-A1F0-F3C1E6B4E758}"/>
    <cellStyle name="Valuta 2 3 2 5 8 2" xfId="23570" xr:uid="{BFA1C5A9-5987-4D1A-864C-C0BCC17748B6}"/>
    <cellStyle name="Valuta 2 3 2 5 8 3" xfId="41616" xr:uid="{9A0E7C94-1898-4099-A8A9-7A15F070493F}"/>
    <cellStyle name="Valuta 2 3 2 5 9" xfId="14544" xr:uid="{282BC268-C6D3-49C5-957B-8EECEE951F75}"/>
    <cellStyle name="Valuta 2 3 2 6" xfId="1828" xr:uid="{2B25B572-F8AF-4EF0-844A-545E86C5613B}"/>
    <cellStyle name="Valuta 2 3 2 6 2" xfId="2871" xr:uid="{3B84E33A-3F26-4715-BB86-9B9F45D8F77C}"/>
    <cellStyle name="Valuta 2 3 2 6 2 2" xfId="6021" xr:uid="{AAF0ADA0-6290-4C84-B966-87EDDF22F97B}"/>
    <cellStyle name="Valuta 2 3 2 6 2 2 2" xfId="27944" xr:uid="{B640E6DF-5F1E-41EF-AB1F-3131CBA279A2}"/>
    <cellStyle name="Valuta 2 3 2 6 2 2 2 2" xfId="45990" xr:uid="{10DE5662-1C05-4D2E-A39F-9CB9B63AD736}"/>
    <cellStyle name="Valuta 2 3 2 6 2 2 3" xfId="18918" xr:uid="{366B2E68-E20C-41B0-ABF9-A9C44F6CC187}"/>
    <cellStyle name="Valuta 2 3 2 6 2 2 4" xfId="36965" xr:uid="{F43812C2-372B-45AC-B37B-BE745F6B06DB}"/>
    <cellStyle name="Valuta 2 3 2 6 2 3" xfId="12516" xr:uid="{13901D84-5FCF-4F47-8B6A-90D995707F8A}"/>
    <cellStyle name="Valuta 2 3 2 6 2 3 2" xfId="24834" xr:uid="{3BA12F42-C528-4BE0-BD91-36344E290C63}"/>
    <cellStyle name="Valuta 2 3 2 6 2 3 3" xfId="42880" xr:uid="{86808B58-5437-4667-B514-27143423DB3F}"/>
    <cellStyle name="Valuta 2 3 2 6 2 4" xfId="15808" xr:uid="{50EE8A14-4806-4C02-8B83-A9FA4F04CC13}"/>
    <cellStyle name="Valuta 2 3 2 6 2 5" xfId="33855" xr:uid="{D807C718-771D-4EE3-B61D-4DB5BA151AF5}"/>
    <cellStyle name="Valuta 2 3 2 6 2 6" xfId="52471" xr:uid="{B8F3C2F1-ECE0-4648-BD1E-B5D3E1C2D9CF}"/>
    <cellStyle name="Valuta 2 3 2 6 3" xfId="7602" xr:uid="{402AE660-4825-4E32-A8AE-4C9EF4E29A07}"/>
    <cellStyle name="Valuta 2 3 2 6 3 2" xfId="29500" xr:uid="{C4AAA46E-DD32-465F-AAD9-B8795498DD40}"/>
    <cellStyle name="Valuta 2 3 2 6 3 2 2" xfId="47546" xr:uid="{F9157284-C57E-4A8C-A95F-54F4C1464AA8}"/>
    <cellStyle name="Valuta 2 3 2 6 3 3" xfId="20474" xr:uid="{ACC3BC06-8608-40B4-87A3-B4560A4DEC06}"/>
    <cellStyle name="Valuta 2 3 2 6 3 4" xfId="38521" xr:uid="{299EE04B-3553-4E54-B60D-65B3A96958ED}"/>
    <cellStyle name="Valuta 2 3 2 6 4" xfId="9150" xr:uid="{23926059-CB25-41B2-8DB2-C35CCB8D4F46}"/>
    <cellStyle name="Valuta 2 3 2 6 4 2" xfId="31042" xr:uid="{33FF861B-3F06-47E2-967F-B831E5AC116B}"/>
    <cellStyle name="Valuta 2 3 2 6 4 2 2" xfId="49088" xr:uid="{36BE25AD-2035-46AE-B77B-802EAAADCAAC}"/>
    <cellStyle name="Valuta 2 3 2 6 4 3" xfId="22016" xr:uid="{5CFA043A-FA4E-43F3-A18F-5E2159C39B14}"/>
    <cellStyle name="Valuta 2 3 2 6 4 4" xfId="40063" xr:uid="{EBE67F16-088D-4555-BBD7-73347A2DC178}"/>
    <cellStyle name="Valuta 2 3 2 6 5" xfId="4468" xr:uid="{3F773693-9450-430C-9C7D-8A5D0C6EDBD7}"/>
    <cellStyle name="Valuta 2 3 2 6 5 2" xfId="26392" xr:uid="{5F45C768-A2E1-4C31-AA39-E983B27017CF}"/>
    <cellStyle name="Valuta 2 3 2 6 5 2 2" xfId="44438" xr:uid="{404C7D64-5FEF-4A1A-A726-C081B9D89EE2}"/>
    <cellStyle name="Valuta 2 3 2 6 5 3" xfId="17366" xr:uid="{63ADE102-AA9B-4244-89DF-C1ED446154D5}"/>
    <cellStyle name="Valuta 2 3 2 6 5 4" xfId="35413" xr:uid="{0448AE2B-AC9D-458B-80E4-640562E2CACF}"/>
    <cellStyle name="Valuta 2 3 2 6 6" xfId="10964" xr:uid="{3120C216-59FB-4B88-909F-CB7C3FBB98DB}"/>
    <cellStyle name="Valuta 2 3 2 6 6 2" xfId="23818" xr:uid="{FBCAE144-F8C3-4FEA-A0DC-E080A29D3B8B}"/>
    <cellStyle name="Valuta 2 3 2 6 6 3" xfId="41864" xr:uid="{CC9727EB-8258-4DE8-835C-9744F8D084CC}"/>
    <cellStyle name="Valuta 2 3 2 6 7" xfId="14792" xr:uid="{53BDDE99-615B-4863-95D7-CD7E7096D9F7}"/>
    <cellStyle name="Valuta 2 3 2 6 8" xfId="32839" xr:uid="{BD26FAB5-7F21-4517-97C6-DBA66CADB08A}"/>
    <cellStyle name="Valuta 2 3 2 6 9" xfId="50919" xr:uid="{A8FDEC7B-CAB4-4E42-B349-B05E10997B4D}"/>
    <cellStyle name="Valuta 2 3 2 7" xfId="2084" xr:uid="{7D618D95-4688-4B15-BC43-B139F8339457}"/>
    <cellStyle name="Valuta 2 3 2 7 2" xfId="5244" xr:uid="{89CEF934-1BAD-4E48-8547-223D94F75949}"/>
    <cellStyle name="Valuta 2 3 2 7 2 2" xfId="27168" xr:uid="{DA37333F-9853-467D-A4CF-3FCB0B952A86}"/>
    <cellStyle name="Valuta 2 3 2 7 2 2 2" xfId="45214" xr:uid="{9C786833-360D-44FF-98C3-D0FDF4391529}"/>
    <cellStyle name="Valuta 2 3 2 7 2 3" xfId="18142" xr:uid="{7FE88A9D-2B53-4D66-99D2-92B1C36023D8}"/>
    <cellStyle name="Valuta 2 3 2 7 2 4" xfId="36189" xr:uid="{86A4CF21-A742-4B6B-9C8B-933286398148}"/>
    <cellStyle name="Valuta 2 3 2 7 3" xfId="11740" xr:uid="{DCBC626A-3ED3-4143-BD34-ECF2BCFE57B9}"/>
    <cellStyle name="Valuta 2 3 2 7 3 2" xfId="24058" xr:uid="{1B897E24-8443-4D83-BCEB-F533787770D0}"/>
    <cellStyle name="Valuta 2 3 2 7 3 3" xfId="42104" xr:uid="{C9C80223-2B87-43EE-8887-D18807F71A8A}"/>
    <cellStyle name="Valuta 2 3 2 7 4" xfId="15032" xr:uid="{313F668F-3121-4773-AF6F-100519703516}"/>
    <cellStyle name="Valuta 2 3 2 7 5" xfId="33079" xr:uid="{C71E08F0-D294-4870-BC68-3B49BBF924D9}"/>
    <cellStyle name="Valuta 2 3 2 7 6" xfId="51695" xr:uid="{8331CD92-81F4-43B7-ABCD-BFBAD71A1341}"/>
    <cellStyle name="Valuta 2 3 2 8" xfId="6826" xr:uid="{E2EB74C4-5B77-47C1-8726-8C4B30ED1D4D}"/>
    <cellStyle name="Valuta 2 3 2 8 2" xfId="13300" xr:uid="{CB673439-95D0-422D-93C8-74880ECBD742}"/>
    <cellStyle name="Valuta 2 3 2 8 2 2" xfId="28724" xr:uid="{59BC709B-535E-43CD-8AC6-89A9F91E6434}"/>
    <cellStyle name="Valuta 2 3 2 8 2 3" xfId="46770" xr:uid="{59BB7918-26D2-4010-B13D-507555FD0E69}"/>
    <cellStyle name="Valuta 2 3 2 8 3" xfId="19698" xr:uid="{71DA1215-2844-46B0-8C27-4514119A6B36}"/>
    <cellStyle name="Valuta 2 3 2 8 4" xfId="37745" xr:uid="{FF428BB8-7B43-411B-9330-CB0C63210EF6}"/>
    <cellStyle name="Valuta 2 3 2 8 5" xfId="53255" xr:uid="{D737FC91-671C-4541-98E0-E1D045560FC5}"/>
    <cellStyle name="Valuta 2 3 2 9" xfId="8390" xr:uid="{76F44B59-5BBB-4BA5-9B33-FDC2E9D04AC6}"/>
    <cellStyle name="Valuta 2 3 2 9 2" xfId="13543" xr:uid="{4635C700-2531-4900-8690-6263D1D7CEE2}"/>
    <cellStyle name="Valuta 2 3 2 9 2 2" xfId="30282" xr:uid="{004C4DD6-8287-43C4-81FF-8A804E2FFF65}"/>
    <cellStyle name="Valuta 2 3 2 9 2 3" xfId="48328" xr:uid="{0055BC26-1CDF-4DAB-9678-AD61AB8735D3}"/>
    <cellStyle name="Valuta 2 3 2 9 3" xfId="21256" xr:uid="{73B20605-0BEC-4A31-8271-A3B97039DC3A}"/>
    <cellStyle name="Valuta 2 3 2 9 4" xfId="39303" xr:uid="{60B50429-9AD7-4EF7-853F-946E11C2DB5D}"/>
    <cellStyle name="Valuta 2 3 2 9 5" xfId="53497" xr:uid="{CC20AFB7-DC90-41BC-9E6C-15165E2E5F3A}"/>
    <cellStyle name="Valuta 2 3 3" xfId="76" xr:uid="{00000000-0005-0000-0000-000004010000}"/>
    <cellStyle name="Valuta 2 3 3 10" xfId="9418" xr:uid="{DD4334FC-6977-40E0-8D48-42FF26A96091}"/>
    <cellStyle name="Valuta 2 3 3 10 2" xfId="31310" xr:uid="{D724C4BA-2D29-4C48-A934-7248DB5D0D5A}"/>
    <cellStyle name="Valuta 2 3 3 10 2 2" xfId="49356" xr:uid="{735F65AC-D8BD-4FC1-A485-D5A200F7FAA4}"/>
    <cellStyle name="Valuta 2 3 3 10 3" xfId="22284" xr:uid="{0274FDED-5173-4138-9354-640248287281}"/>
    <cellStyle name="Valuta 2 3 3 10 4" xfId="40331" xr:uid="{25240BF9-6A4C-4350-9ACB-DB9FEE1E26D0}"/>
    <cellStyle name="Valuta 2 3 3 11" xfId="10192" xr:uid="{3812C2EF-F24F-4747-AFF9-B3EBD724E061}"/>
    <cellStyle name="Valuta 2 3 3 11 2" xfId="23061" xr:uid="{07D0FB5A-1A24-42FB-A339-341685E4C8C3}"/>
    <cellStyle name="Valuta 2 3 3 11 3" xfId="41107" xr:uid="{155DF3CF-624F-4C3F-AEC8-4EF6BDE01011}"/>
    <cellStyle name="Valuta 2 3 3 12" xfId="14035" xr:uid="{B06F0F0F-031E-4E30-957A-2AB355C8B498}"/>
    <cellStyle name="Valuta 2 3 3 13" xfId="32082" xr:uid="{A1AEE383-5796-42A5-8EC5-607192631745}"/>
    <cellStyle name="Valuta 2 3 3 14" xfId="50147" xr:uid="{CB37B26B-1131-4A9B-91D5-D6924C77D081}"/>
    <cellStyle name="Valuta 2 3 3 15" xfId="952" xr:uid="{2DF718C4-D534-484B-B36A-0F5AC1A66032}"/>
    <cellStyle name="Valuta 2 3 3 16" xfId="54010" xr:uid="{347CB70F-FEDF-4B41-B10D-232CDEF78A62}"/>
    <cellStyle name="Valuta 2 3 3 2" xfId="77" xr:uid="{00000000-0005-0000-0000-000005010000}"/>
    <cellStyle name="Valuta 2 3 3 2 10" xfId="10193" xr:uid="{6B6EEC0A-3846-46CC-9058-AD0BB79F201D}"/>
    <cellStyle name="Valuta 2 3 3 2 10 2" xfId="23062" xr:uid="{3EBE3444-E11A-4862-85D2-A35982BCE822}"/>
    <cellStyle name="Valuta 2 3 3 2 10 3" xfId="41108" xr:uid="{FF48D879-0258-42F1-BA61-453713B78B90}"/>
    <cellStyle name="Valuta 2 3 3 2 11" xfId="14036" xr:uid="{9007EB64-A798-4166-A573-8548C4FF7F72}"/>
    <cellStyle name="Valuta 2 3 3 2 12" xfId="32083" xr:uid="{5AE79C65-F351-4783-BE96-2F457BEAC5CA}"/>
    <cellStyle name="Valuta 2 3 3 2 13" xfId="50148" xr:uid="{B5F220A9-E1ED-4109-9559-42ADDA1F0734}"/>
    <cellStyle name="Valuta 2 3 3 2 14" xfId="953" xr:uid="{574616B2-DCA2-4752-A16F-8E178FE71968}"/>
    <cellStyle name="Valuta 2 3 3 2 15" xfId="54011" xr:uid="{50188EC8-462C-4E65-BCA0-5A60D796818E}"/>
    <cellStyle name="Valuta 2 3 3 2 2" xfId="480" xr:uid="{00000000-0005-0000-0000-000006010000}"/>
    <cellStyle name="Valuta 2 3 3 2 2 10" xfId="32365" xr:uid="{DC4D73B1-15D7-4A30-91F3-6A29B6BAF378}"/>
    <cellStyle name="Valuta 2 3 3 2 2 11" xfId="50430" xr:uid="{EA558FC8-9AA1-4562-9041-CCC92D985090}"/>
    <cellStyle name="Valuta 2 3 3 2 2 12" xfId="1235" xr:uid="{CA2F7029-D391-40C8-A2D7-F777E5675E5D}"/>
    <cellStyle name="Valuta 2 3 3 2 2 13" xfId="54293" xr:uid="{5D156B12-79AF-4301-92EA-5A371202FF07}"/>
    <cellStyle name="Valuta 2 3 3 2 2 2" xfId="3158" xr:uid="{6A091A18-15B9-4865-8D16-7BBBDDA1D964}"/>
    <cellStyle name="Valuta 2 3 3 2 2 2 2" xfId="6308" xr:uid="{649968C6-2DA3-4761-9E68-073C09BCA8CA}"/>
    <cellStyle name="Valuta 2 3 3 2 2 2 2 2" xfId="12803" xr:uid="{5B1AA855-15CB-4973-9ED4-107B348567AA}"/>
    <cellStyle name="Valuta 2 3 3 2 2 2 2 2 2" xfId="28231" xr:uid="{8B396B3D-C974-42DE-8FD5-3D7AE9B82F90}"/>
    <cellStyle name="Valuta 2 3 3 2 2 2 2 2 3" xfId="46277" xr:uid="{D3300BB6-67DB-4D1E-8546-78777ABADECF}"/>
    <cellStyle name="Valuta 2 3 3 2 2 2 2 3" xfId="19205" xr:uid="{AF1367A0-D958-4519-B764-0657053EFFFB}"/>
    <cellStyle name="Valuta 2 3 3 2 2 2 2 4" xfId="37252" xr:uid="{091E5AF7-4CFB-4171-BE1B-E453FF25F6C4}"/>
    <cellStyle name="Valuta 2 3 3 2 2 2 2 5" xfId="52758" xr:uid="{6A443699-430F-4698-8849-06C33F9DAAB1}"/>
    <cellStyle name="Valuta 2 3 3 2 2 2 3" xfId="7889" xr:uid="{8DB11FF2-0B66-4929-A770-4CB16A0D8B6A}"/>
    <cellStyle name="Valuta 2 3 3 2 2 2 3 2" xfId="29787" xr:uid="{31C58EAF-650F-4EC6-BB2C-63A67999155D}"/>
    <cellStyle name="Valuta 2 3 3 2 2 2 3 2 2" xfId="47833" xr:uid="{A27F40BE-C391-4B1C-B1DC-0F5368AFD51C}"/>
    <cellStyle name="Valuta 2 3 3 2 2 2 3 3" xfId="20761" xr:uid="{D4C0313D-A8E7-481D-881F-8A13E1E18359}"/>
    <cellStyle name="Valuta 2 3 3 2 2 2 3 4" xfId="38808" xr:uid="{8937C9EF-DD57-431F-8F0E-641AEDF1DB4E}"/>
    <cellStyle name="Valuta 2 3 3 2 2 2 4" xfId="4755" xr:uid="{DB4D4192-B5E6-472B-A5E2-71C3E0EA8937}"/>
    <cellStyle name="Valuta 2 3 3 2 2 2 4 2" xfId="26679" xr:uid="{9520731D-4489-4A84-B551-951B8FC587CA}"/>
    <cellStyle name="Valuta 2 3 3 2 2 2 4 2 2" xfId="44725" xr:uid="{020E0BEC-46BE-437A-A1C0-89BE4199B48C}"/>
    <cellStyle name="Valuta 2 3 3 2 2 2 4 3" xfId="17653" xr:uid="{EDADF096-BDE8-4D97-9DA0-EB2D1A72F72E}"/>
    <cellStyle name="Valuta 2 3 3 2 2 2 4 4" xfId="35700" xr:uid="{4E700D0C-A725-4B19-8B07-CD57ECDA7AF3}"/>
    <cellStyle name="Valuta 2 3 3 2 2 2 5" xfId="11251" xr:uid="{10AFDFD5-5C3C-47C5-9CD6-3C22676E2E32}"/>
    <cellStyle name="Valuta 2 3 3 2 2 2 5 2" xfId="25121" xr:uid="{754B5E0E-BBA9-44FF-89AF-217920D98EBC}"/>
    <cellStyle name="Valuta 2 3 3 2 2 2 5 3" xfId="43167" xr:uid="{B498F0C6-8185-487A-9DCE-61868C145C15}"/>
    <cellStyle name="Valuta 2 3 3 2 2 2 6" xfId="16095" xr:uid="{81C72A9C-1EEC-4B2A-884F-754463C34E3C}"/>
    <cellStyle name="Valuta 2 3 3 2 2 2 7" xfId="34142" xr:uid="{7E17B242-FCDC-40B7-8ABB-E3C1A9F8CD35}"/>
    <cellStyle name="Valuta 2 3 3 2 2 2 8" xfId="51206" xr:uid="{144D04CB-D484-4DA9-A639-40ADC06ADEA3}"/>
    <cellStyle name="Valuta 2 3 3 2 2 3" xfId="2372" xr:uid="{919DD61F-59F1-4168-8D59-DF6D6829E930}"/>
    <cellStyle name="Valuta 2 3 3 2 2 3 2" xfId="5531" xr:uid="{A42CE7BF-F68F-4FC0-9D59-9610B05968BE}"/>
    <cellStyle name="Valuta 2 3 3 2 2 3 2 2" xfId="27455" xr:uid="{E8D2950B-0FBE-4213-BCA7-A6EEF5B44304}"/>
    <cellStyle name="Valuta 2 3 3 2 2 3 2 2 2" xfId="45501" xr:uid="{7CCB6E00-9AFD-48A5-AF03-C9477DE90F5E}"/>
    <cellStyle name="Valuta 2 3 3 2 2 3 2 3" xfId="18429" xr:uid="{F48E1255-3717-47E1-A4A7-BF4501659D62}"/>
    <cellStyle name="Valuta 2 3 3 2 2 3 2 4" xfId="36476" xr:uid="{1A79D5B8-E154-4163-80EE-BB09700A11BC}"/>
    <cellStyle name="Valuta 2 3 3 2 2 3 3" xfId="12027" xr:uid="{7A2B2EA6-988A-4BB7-9419-997DE27ED939}"/>
    <cellStyle name="Valuta 2 3 3 2 2 3 3 2" xfId="24345" xr:uid="{E16BD0F7-63E4-4450-9FC6-32BB8B5BF45A}"/>
    <cellStyle name="Valuta 2 3 3 2 2 3 3 3" xfId="42391" xr:uid="{7E534ADD-AE40-438D-9C47-7DA1C104C8CF}"/>
    <cellStyle name="Valuta 2 3 3 2 2 3 4" xfId="15319" xr:uid="{996E5D3C-08A1-44C6-93F4-5B7888053B12}"/>
    <cellStyle name="Valuta 2 3 3 2 2 3 5" xfId="33366" xr:uid="{821CD729-2B94-4E44-A0E3-D701CBE33968}"/>
    <cellStyle name="Valuta 2 3 3 2 2 3 6" xfId="51982" xr:uid="{8E6E05FF-FF5C-41DB-BF33-80DAA40F9133}"/>
    <cellStyle name="Valuta 2 3 3 2 2 4" xfId="7113" xr:uid="{D593CB88-42D7-4BB5-9B16-A3C2E10881E5}"/>
    <cellStyle name="Valuta 2 3 3 2 2 4 2" xfId="29011" xr:uid="{6EC25271-1F97-4075-850C-0358F7D8F790}"/>
    <cellStyle name="Valuta 2 3 3 2 2 4 2 2" xfId="47057" xr:uid="{02DE4DAE-8B2E-42B3-96F4-D90133E699B6}"/>
    <cellStyle name="Valuta 2 3 3 2 2 4 3" xfId="19985" xr:uid="{0F1DD072-BB04-4686-8743-604DB27D1E1E}"/>
    <cellStyle name="Valuta 2 3 3 2 2 4 4" xfId="38032" xr:uid="{BC3F55B2-0608-48C8-8552-72063EC63E2F}"/>
    <cellStyle name="Valuta 2 3 3 2 2 5" xfId="8677" xr:uid="{1A97280A-0360-4D6C-AEEB-713822C460D5}"/>
    <cellStyle name="Valuta 2 3 3 2 2 5 2" xfId="30569" xr:uid="{9251BAC9-EB8E-467B-BC44-F472256A0698}"/>
    <cellStyle name="Valuta 2 3 3 2 2 5 2 2" xfId="48615" xr:uid="{3D068313-3B67-4DC6-BA12-5943DE975C88}"/>
    <cellStyle name="Valuta 2 3 3 2 2 5 3" xfId="21543" xr:uid="{BE26AC03-97BE-4191-9781-26C025D83115}"/>
    <cellStyle name="Valuta 2 3 3 2 2 5 4" xfId="39590" xr:uid="{A13E801D-F835-4EE4-BC0C-3C662262B080}"/>
    <cellStyle name="Valuta 2 3 3 2 2 6" xfId="3979" xr:uid="{2D78C67B-D217-49DB-A78D-ECB8E5E5D34B}"/>
    <cellStyle name="Valuta 2 3 3 2 2 6 2" xfId="25903" xr:uid="{3FDFC64D-A23A-42A1-BAAF-20B6F9441141}"/>
    <cellStyle name="Valuta 2 3 3 2 2 6 2 2" xfId="43949" xr:uid="{A1BB1816-F9D0-49D2-8771-350C5C1A376F}"/>
    <cellStyle name="Valuta 2 3 3 2 2 6 3" xfId="16877" xr:uid="{39BE479F-E247-4F96-BD0F-9AADF3F66F01}"/>
    <cellStyle name="Valuta 2 3 3 2 2 6 4" xfId="34924" xr:uid="{3D2FE756-5474-4BC4-829E-112537C08120}"/>
    <cellStyle name="Valuta 2 3 3 2 2 7" xfId="9702" xr:uid="{E0D03FEB-3F00-46C6-A962-43909C651C25}"/>
    <cellStyle name="Valuta 2 3 3 2 2 7 2" xfId="31594" xr:uid="{03CC1E55-9EE3-465A-B539-8B9BFA441840}"/>
    <cellStyle name="Valuta 2 3 3 2 2 7 2 2" xfId="49640" xr:uid="{073BB1D1-B233-4931-A901-0DD31011D26A}"/>
    <cellStyle name="Valuta 2 3 3 2 2 7 3" xfId="22568" xr:uid="{FA142F27-9861-4435-905A-3565E0A4009E}"/>
    <cellStyle name="Valuta 2 3 3 2 2 7 4" xfId="40615" xr:uid="{6F364D4C-CE69-4EFB-9CA5-A2B22AE3C551}"/>
    <cellStyle name="Valuta 2 3 3 2 2 8" xfId="10475" xr:uid="{A57C0E53-C2C2-4C80-8A22-CAC5DB6F6324}"/>
    <cellStyle name="Valuta 2 3 3 2 2 8 2" xfId="23344" xr:uid="{DC168679-CA2A-4D42-B800-118914B7B05F}"/>
    <cellStyle name="Valuta 2 3 3 2 2 8 3" xfId="41390" xr:uid="{2E0C4625-28D9-4746-8FAA-90A3E68D8229}"/>
    <cellStyle name="Valuta 2 3 3 2 2 9" xfId="14318" xr:uid="{84CC8148-FDE8-45AC-909B-4ED804BECFA9}"/>
    <cellStyle name="Valuta 2 3 3 2 3" xfId="713" xr:uid="{E3227692-119D-42A1-BD2C-715EC7921790}"/>
    <cellStyle name="Valuta 2 3 3 2 3 10" xfId="32596" xr:uid="{504B76DF-961A-4CFC-ADB9-7DB3CCF7F89E}"/>
    <cellStyle name="Valuta 2 3 3 2 3 11" xfId="50661" xr:uid="{E85A2A64-BDA6-4134-9B18-4D380102D5AC}"/>
    <cellStyle name="Valuta 2 3 3 2 3 12" xfId="1467" xr:uid="{BF80E697-7AF1-4DAE-B79C-35B3A8EA24E2}"/>
    <cellStyle name="Valuta 2 3 3 2 3 13" xfId="54524" xr:uid="{1D4BC826-65C3-4DC9-87B8-C2524C77E352}"/>
    <cellStyle name="Valuta 2 3 3 2 3 2" xfId="3389" xr:uid="{FFE432BD-F9BE-4431-BB3B-342A6847E3AF}"/>
    <cellStyle name="Valuta 2 3 3 2 3 2 2" xfId="6539" xr:uid="{4F5BB904-C8D9-4161-9AA4-32FA89C3A117}"/>
    <cellStyle name="Valuta 2 3 3 2 3 2 2 2" xfId="13034" xr:uid="{D9662C3F-2A40-42EC-9244-1AAB6C78C418}"/>
    <cellStyle name="Valuta 2 3 3 2 3 2 2 2 2" xfId="28462" xr:uid="{EF446513-E7A6-4B23-B309-FFB66C1910D5}"/>
    <cellStyle name="Valuta 2 3 3 2 3 2 2 2 3" xfId="46508" xr:uid="{6009F092-07C1-434A-A7E2-9FAAF93742B0}"/>
    <cellStyle name="Valuta 2 3 3 2 3 2 2 3" xfId="19436" xr:uid="{D55B6A6D-C203-4FEF-8591-AEE2062317F8}"/>
    <cellStyle name="Valuta 2 3 3 2 3 2 2 4" xfId="37483" xr:uid="{F9D4929D-C510-48A8-8159-5B6904BC2C58}"/>
    <cellStyle name="Valuta 2 3 3 2 3 2 2 5" xfId="52989" xr:uid="{E7DAC501-76CD-4F34-8D86-890337128595}"/>
    <cellStyle name="Valuta 2 3 3 2 3 2 3" xfId="8120" xr:uid="{48B42312-5D11-4135-9858-1C6176A0582A}"/>
    <cellStyle name="Valuta 2 3 3 2 3 2 3 2" xfId="30018" xr:uid="{91E2A736-2CF4-4273-A8F1-AAC5037A46DC}"/>
    <cellStyle name="Valuta 2 3 3 2 3 2 3 2 2" xfId="48064" xr:uid="{9D6C4936-4362-4E2C-B64A-6CFC7F94F993}"/>
    <cellStyle name="Valuta 2 3 3 2 3 2 3 3" xfId="20992" xr:uid="{68C9BAAF-64EF-4923-8F5B-963C89F22CA0}"/>
    <cellStyle name="Valuta 2 3 3 2 3 2 3 4" xfId="39039" xr:uid="{D61029EC-E902-4721-B522-8D4CC5206C5A}"/>
    <cellStyle name="Valuta 2 3 3 2 3 2 4" xfId="4986" xr:uid="{154B2A4C-8435-4A6F-A830-28276D379B8A}"/>
    <cellStyle name="Valuta 2 3 3 2 3 2 4 2" xfId="26910" xr:uid="{EBB2B453-6E20-42EE-B39B-1CBE75CA82A8}"/>
    <cellStyle name="Valuta 2 3 3 2 3 2 4 2 2" xfId="44956" xr:uid="{27C8BD36-ACB8-4EDF-98BB-E0620577122A}"/>
    <cellStyle name="Valuta 2 3 3 2 3 2 4 3" xfId="17884" xr:uid="{4F860109-DCB7-4044-A4D5-8DBD121F49BB}"/>
    <cellStyle name="Valuta 2 3 3 2 3 2 4 4" xfId="35931" xr:uid="{A1928D6E-7417-4977-A540-0B7BAA7EDE69}"/>
    <cellStyle name="Valuta 2 3 3 2 3 2 5" xfId="11482" xr:uid="{5BDEC974-847F-418D-A39C-377A426C7BDE}"/>
    <cellStyle name="Valuta 2 3 3 2 3 2 5 2" xfId="25352" xr:uid="{8565865D-4CD4-412A-BB6A-81F9FDEF75D7}"/>
    <cellStyle name="Valuta 2 3 3 2 3 2 5 3" xfId="43398" xr:uid="{EEE9E160-FA0E-44CC-9520-CAE2B1BBAFAD}"/>
    <cellStyle name="Valuta 2 3 3 2 3 2 6" xfId="16326" xr:uid="{524FF2F4-0A4C-48C1-ADDE-E5D35FEB5F93}"/>
    <cellStyle name="Valuta 2 3 3 2 3 2 7" xfId="34373" xr:uid="{A0573029-7193-4F21-8C9A-93F86E03B433}"/>
    <cellStyle name="Valuta 2 3 3 2 3 2 8" xfId="51437" xr:uid="{70EFFE98-5399-464A-B690-B4CE4288B215}"/>
    <cellStyle name="Valuta 2 3 3 2 3 3" xfId="2603" xr:uid="{13C2B2D3-3047-4D64-991D-BE724E682046}"/>
    <cellStyle name="Valuta 2 3 3 2 3 3 2" xfId="5762" xr:uid="{874EA788-4FD3-4D26-B3EE-AD3E5E666951}"/>
    <cellStyle name="Valuta 2 3 3 2 3 3 2 2" xfId="27686" xr:uid="{3188BB7C-DA77-4FC7-B433-E7573659E603}"/>
    <cellStyle name="Valuta 2 3 3 2 3 3 2 2 2" xfId="45732" xr:uid="{A08D6A78-90BD-4699-A142-BD07C538E536}"/>
    <cellStyle name="Valuta 2 3 3 2 3 3 2 3" xfId="18660" xr:uid="{E3445A26-9A5C-47F7-AD05-B18E73259315}"/>
    <cellStyle name="Valuta 2 3 3 2 3 3 2 4" xfId="36707" xr:uid="{F242D49A-BA1A-41C2-963D-A915CBD0FE34}"/>
    <cellStyle name="Valuta 2 3 3 2 3 3 3" xfId="12258" xr:uid="{451CE795-14C9-40BE-BDC3-8833852A9BB7}"/>
    <cellStyle name="Valuta 2 3 3 2 3 3 3 2" xfId="24576" xr:uid="{857F07EC-E587-42B5-86ED-085C241FB177}"/>
    <cellStyle name="Valuta 2 3 3 2 3 3 3 3" xfId="42622" xr:uid="{4C96563A-E73C-4C37-9460-72EF67214DC2}"/>
    <cellStyle name="Valuta 2 3 3 2 3 3 4" xfId="15550" xr:uid="{2C6DDC10-259B-4504-A87E-7254772DCB75}"/>
    <cellStyle name="Valuta 2 3 3 2 3 3 5" xfId="33597" xr:uid="{4A32DD6B-1DEF-41BF-9CD2-040C3648EAD4}"/>
    <cellStyle name="Valuta 2 3 3 2 3 3 6" xfId="52213" xr:uid="{7A0DB2AF-8BF3-45B0-8FD7-9A08D9D88BD6}"/>
    <cellStyle name="Valuta 2 3 3 2 3 4" xfId="7344" xr:uid="{7D761B0C-73CA-4C2F-92DE-8749B2235836}"/>
    <cellStyle name="Valuta 2 3 3 2 3 4 2" xfId="29242" xr:uid="{162A6B28-05D0-47C1-B534-7A5350D43F9B}"/>
    <cellStyle name="Valuta 2 3 3 2 3 4 2 2" xfId="47288" xr:uid="{8532EFA0-EF6E-47D4-8D26-8A97A9654562}"/>
    <cellStyle name="Valuta 2 3 3 2 3 4 3" xfId="20216" xr:uid="{E18AF1B1-E144-4430-A30E-152108D4038D}"/>
    <cellStyle name="Valuta 2 3 3 2 3 4 4" xfId="38263" xr:uid="{65478BCE-EEF4-4B76-B78B-880B57E6203B}"/>
    <cellStyle name="Valuta 2 3 3 2 3 5" xfId="8908" xr:uid="{2EEF5433-3479-4907-B0B1-198C6EC4363C}"/>
    <cellStyle name="Valuta 2 3 3 2 3 5 2" xfId="30800" xr:uid="{F8D76B1F-3EF8-4406-8DAF-47488166186D}"/>
    <cellStyle name="Valuta 2 3 3 2 3 5 2 2" xfId="48846" xr:uid="{2DF709A3-D152-42F7-89B4-B83229C4C7E0}"/>
    <cellStyle name="Valuta 2 3 3 2 3 5 3" xfId="21774" xr:uid="{4944F7FF-ED8B-4528-AE3D-B700B6216248}"/>
    <cellStyle name="Valuta 2 3 3 2 3 5 4" xfId="39821" xr:uid="{8C3D00DA-8E61-4309-80B4-485564748D5B}"/>
    <cellStyle name="Valuta 2 3 3 2 3 6" xfId="4210" xr:uid="{0F2357F4-6375-4A2B-86D1-D7AA9B94CF29}"/>
    <cellStyle name="Valuta 2 3 3 2 3 6 2" xfId="26134" xr:uid="{2E4EDC9B-F834-45E0-A3F8-0A418333203C}"/>
    <cellStyle name="Valuta 2 3 3 2 3 6 2 2" xfId="44180" xr:uid="{D4A71429-6C70-46AC-9630-C2B6A4A3F91E}"/>
    <cellStyle name="Valuta 2 3 3 2 3 6 3" xfId="17108" xr:uid="{116C8CEB-8DEA-4020-91B1-3FE5D1D37E35}"/>
    <cellStyle name="Valuta 2 3 3 2 3 6 4" xfId="35155" xr:uid="{43AB847F-02C9-4F3A-AD74-E5E0826C52A9}"/>
    <cellStyle name="Valuta 2 3 3 2 3 7" xfId="9933" xr:uid="{59ED0CD8-5DE9-4891-8F9D-75FB26EA6AEB}"/>
    <cellStyle name="Valuta 2 3 3 2 3 7 2" xfId="31825" xr:uid="{AFFFBDFD-5656-4637-9A2F-DA67551A1779}"/>
    <cellStyle name="Valuta 2 3 3 2 3 7 2 2" xfId="49871" xr:uid="{CD790345-CFB3-4CA5-8382-5C5EE551A1A9}"/>
    <cellStyle name="Valuta 2 3 3 2 3 7 3" xfId="22799" xr:uid="{A344163B-9746-492C-B73B-1D5F472BD1D6}"/>
    <cellStyle name="Valuta 2 3 3 2 3 7 4" xfId="40846" xr:uid="{E91BBCF6-20B2-4578-8633-1803D2AB2E24}"/>
    <cellStyle name="Valuta 2 3 3 2 3 8" xfId="10706" xr:uid="{A746F024-9B50-4F3A-A4C7-A5A3C33946A2}"/>
    <cellStyle name="Valuta 2 3 3 2 3 8 2" xfId="23575" xr:uid="{9B2FF8E1-CBE7-4B53-90AC-BD17D1B6DA6E}"/>
    <cellStyle name="Valuta 2 3 3 2 3 8 3" xfId="41621" xr:uid="{2C3D390F-BC3F-4598-A2FC-916A9F804842}"/>
    <cellStyle name="Valuta 2 3 3 2 3 9" xfId="14549" xr:uid="{81869CBF-12D3-46CF-8B75-DEE8D96760D3}"/>
    <cellStyle name="Valuta 2 3 3 2 4" xfId="1833" xr:uid="{91CD1F2E-B689-4429-BFF8-285C98576F0C}"/>
    <cellStyle name="Valuta 2 3 3 2 4 2" xfId="2876" xr:uid="{8146F886-7B77-4528-BD3B-28316DE8170E}"/>
    <cellStyle name="Valuta 2 3 3 2 4 2 2" xfId="6026" xr:uid="{08F633B2-C618-49D3-BDF9-939F58235173}"/>
    <cellStyle name="Valuta 2 3 3 2 4 2 2 2" xfId="27949" xr:uid="{5A27EE1E-C2FA-46B1-9349-26FF2FFC11CA}"/>
    <cellStyle name="Valuta 2 3 3 2 4 2 2 2 2" xfId="45995" xr:uid="{B0B49A75-74E9-43B0-BF4E-40E9D68D1284}"/>
    <cellStyle name="Valuta 2 3 3 2 4 2 2 3" xfId="18923" xr:uid="{E6594C99-DEDF-422F-BF4F-85A297A3834B}"/>
    <cellStyle name="Valuta 2 3 3 2 4 2 2 4" xfId="36970" xr:uid="{CC640865-1AEE-4D39-A330-573BA72A6165}"/>
    <cellStyle name="Valuta 2 3 3 2 4 2 3" xfId="12521" xr:uid="{9B146BF6-C7C0-4AA2-B6BF-48E2425B937D}"/>
    <cellStyle name="Valuta 2 3 3 2 4 2 3 2" xfId="24839" xr:uid="{2F636ACE-C36F-4852-BC42-1806C186043B}"/>
    <cellStyle name="Valuta 2 3 3 2 4 2 3 3" xfId="42885" xr:uid="{3BF2E522-19CB-4999-9D49-99658EC28ABA}"/>
    <cellStyle name="Valuta 2 3 3 2 4 2 4" xfId="15813" xr:uid="{37760752-9711-4250-8A9A-1C830651E045}"/>
    <cellStyle name="Valuta 2 3 3 2 4 2 5" xfId="33860" xr:uid="{76BB33FF-9EA7-4F28-A1C7-8E731AC400E5}"/>
    <cellStyle name="Valuta 2 3 3 2 4 2 6" xfId="52476" xr:uid="{9631DB2D-1C4A-4BC8-882A-89DEB66D86AC}"/>
    <cellStyle name="Valuta 2 3 3 2 4 3" xfId="7607" xr:uid="{BF2A22B7-A6EA-44E2-851B-CE0A6CDE86DE}"/>
    <cellStyle name="Valuta 2 3 3 2 4 3 2" xfId="29505" xr:uid="{F899CAFA-03D1-4621-A441-F46C4B414648}"/>
    <cellStyle name="Valuta 2 3 3 2 4 3 2 2" xfId="47551" xr:uid="{3A8B45CD-6CE5-4763-ABB4-9E8F43D6456E}"/>
    <cellStyle name="Valuta 2 3 3 2 4 3 3" xfId="20479" xr:uid="{3612403E-37A1-434A-A412-EC3624E33F21}"/>
    <cellStyle name="Valuta 2 3 3 2 4 3 4" xfId="38526" xr:uid="{F3C5055C-EC52-4685-8A4B-F599077BE4BF}"/>
    <cellStyle name="Valuta 2 3 3 2 4 4" xfId="9155" xr:uid="{30263B54-36BE-4CA2-98B5-F7E28B549AEB}"/>
    <cellStyle name="Valuta 2 3 3 2 4 4 2" xfId="31047" xr:uid="{A808C9D2-C068-4D89-A751-6718946A02D2}"/>
    <cellStyle name="Valuta 2 3 3 2 4 4 2 2" xfId="49093" xr:uid="{2246DC8F-5FEA-462F-9F7D-11ADEE097436}"/>
    <cellStyle name="Valuta 2 3 3 2 4 4 3" xfId="22021" xr:uid="{776336AD-B60C-4E80-AB28-60796F1EA33A}"/>
    <cellStyle name="Valuta 2 3 3 2 4 4 4" xfId="40068" xr:uid="{E0C7E827-6B74-46C0-907B-C3F93BD07201}"/>
    <cellStyle name="Valuta 2 3 3 2 4 5" xfId="4473" xr:uid="{8B621384-6830-43EC-9FD6-A6DB9B4A2794}"/>
    <cellStyle name="Valuta 2 3 3 2 4 5 2" xfId="26397" xr:uid="{07E67156-9F30-429C-BFD7-7F377D915792}"/>
    <cellStyle name="Valuta 2 3 3 2 4 5 2 2" xfId="44443" xr:uid="{954C205F-81B7-423F-926F-F573046F8F91}"/>
    <cellStyle name="Valuta 2 3 3 2 4 5 3" xfId="17371" xr:uid="{FA1F0059-7D96-48AF-83C7-0B6BD6876461}"/>
    <cellStyle name="Valuta 2 3 3 2 4 5 4" xfId="35418" xr:uid="{C4217A47-B9F2-450E-9475-F54697AA059B}"/>
    <cellStyle name="Valuta 2 3 3 2 4 6" xfId="10969" xr:uid="{E3C8DA5B-1DAD-4400-A8A8-758CFC90274E}"/>
    <cellStyle name="Valuta 2 3 3 2 4 6 2" xfId="23823" xr:uid="{BAE15D39-3063-490D-B651-553E099E20BA}"/>
    <cellStyle name="Valuta 2 3 3 2 4 6 3" xfId="41869" xr:uid="{43C4F48B-0314-45F1-B552-CB52CC4D49AA}"/>
    <cellStyle name="Valuta 2 3 3 2 4 7" xfId="14797" xr:uid="{58F11C5B-B6C3-40F6-A12C-65E63FCF9B34}"/>
    <cellStyle name="Valuta 2 3 3 2 4 8" xfId="32844" xr:uid="{E54A880C-D222-4B68-A776-9D8C89AB99F5}"/>
    <cellStyle name="Valuta 2 3 3 2 4 9" xfId="50924" xr:uid="{784ACEAA-9AB7-4EEB-8D37-BA4DE40C278B}"/>
    <cellStyle name="Valuta 2 3 3 2 5" xfId="2089" xr:uid="{22994A81-6F4A-4125-AF7E-B300408C6C64}"/>
    <cellStyle name="Valuta 2 3 3 2 5 2" xfId="5249" xr:uid="{28868186-F6F6-4A78-8D09-996E9EB62687}"/>
    <cellStyle name="Valuta 2 3 3 2 5 2 2" xfId="27173" xr:uid="{79027EFE-D466-4F5D-A4F0-64328CE01B49}"/>
    <cellStyle name="Valuta 2 3 3 2 5 2 2 2" xfId="45219" xr:uid="{0275C77B-417B-4110-A977-A62C8F209B16}"/>
    <cellStyle name="Valuta 2 3 3 2 5 2 3" xfId="18147" xr:uid="{370B90AC-B8D1-4D94-9BA9-BEA33FE4C39D}"/>
    <cellStyle name="Valuta 2 3 3 2 5 2 4" xfId="36194" xr:uid="{483A6DD6-2494-4949-BBEE-B312D80D1B97}"/>
    <cellStyle name="Valuta 2 3 3 2 5 3" xfId="11745" xr:uid="{916F8468-83FB-4984-AD0E-6B9DC8D50FC0}"/>
    <cellStyle name="Valuta 2 3 3 2 5 3 2" xfId="24063" xr:uid="{C642D183-93B8-4D28-8FC2-0C8584E59E08}"/>
    <cellStyle name="Valuta 2 3 3 2 5 3 3" xfId="42109" xr:uid="{379978B7-1163-45FD-9637-24A00E078199}"/>
    <cellStyle name="Valuta 2 3 3 2 5 4" xfId="15037" xr:uid="{0F708ABA-2013-476A-9BD4-D19E38E45F70}"/>
    <cellStyle name="Valuta 2 3 3 2 5 5" xfId="33084" xr:uid="{2A536CCF-3DA1-47E5-9B90-1647C93DE02D}"/>
    <cellStyle name="Valuta 2 3 3 2 5 6" xfId="51700" xr:uid="{9D9F497B-A638-4C7A-AD41-76081C8762ED}"/>
    <cellStyle name="Valuta 2 3 3 2 6" xfId="6831" xr:uid="{EF5BCE51-B349-4E14-8CC8-23DF66EAA1E3}"/>
    <cellStyle name="Valuta 2 3 3 2 6 2" xfId="13305" xr:uid="{31EA6EFC-6DE5-4CAE-BFE9-0E05AC9C2948}"/>
    <cellStyle name="Valuta 2 3 3 2 6 2 2" xfId="28729" xr:uid="{E5051482-02DA-4840-B966-71906CF1EB3F}"/>
    <cellStyle name="Valuta 2 3 3 2 6 2 3" xfId="46775" xr:uid="{F07870FF-D151-46C0-850B-C3E95C336AEB}"/>
    <cellStyle name="Valuta 2 3 3 2 6 3" xfId="19703" xr:uid="{9C4CFFBC-6BB0-4756-BE67-F27565022F30}"/>
    <cellStyle name="Valuta 2 3 3 2 6 4" xfId="37750" xr:uid="{64A439FD-17F1-4860-9C61-C34D05B341B7}"/>
    <cellStyle name="Valuta 2 3 3 2 6 5" xfId="53260" xr:uid="{2B199191-696E-47F0-A5C6-CEE4A22B6AC5}"/>
    <cellStyle name="Valuta 2 3 3 2 7" xfId="8395" xr:uid="{19EFFF81-4CAD-4554-8D25-E5480FFA30EB}"/>
    <cellStyle name="Valuta 2 3 3 2 7 2" xfId="13548" xr:uid="{4BFB7A01-CE1E-47FA-8E04-270F564E3D06}"/>
    <cellStyle name="Valuta 2 3 3 2 7 2 2" xfId="30287" xr:uid="{8B82937C-6EDA-47B9-A302-03D42EDFA5B2}"/>
    <cellStyle name="Valuta 2 3 3 2 7 2 3" xfId="48333" xr:uid="{DACC0696-D01F-4053-BC52-EE2B331C227D}"/>
    <cellStyle name="Valuta 2 3 3 2 7 3" xfId="21261" xr:uid="{3BC48913-BD39-4AD3-8A57-E29492EDD69B}"/>
    <cellStyle name="Valuta 2 3 3 2 7 4" xfId="39308" xr:uid="{C95FF44F-73F4-4E6D-A5C8-BA92273C7477}"/>
    <cellStyle name="Valuta 2 3 3 2 7 5" xfId="53502" xr:uid="{F7EA1CC6-A224-4C90-8166-6DCD8563F0F9}"/>
    <cellStyle name="Valuta 2 3 3 2 8" xfId="3697" xr:uid="{D451A050-AD31-436D-820C-CD698DA1F0EF}"/>
    <cellStyle name="Valuta 2 3 3 2 8 2" xfId="13787" xr:uid="{0AA24740-5EB8-449C-AFA4-48A23F67B35E}"/>
    <cellStyle name="Valuta 2 3 3 2 8 2 2" xfId="25621" xr:uid="{D543BB38-07C0-4C66-9EE0-9369948BC674}"/>
    <cellStyle name="Valuta 2 3 3 2 8 2 3" xfId="43667" xr:uid="{F94165BE-E58C-4DBC-A604-080DD551C785}"/>
    <cellStyle name="Valuta 2 3 3 2 8 3" xfId="16595" xr:uid="{A0C600B1-D57E-41B4-A69B-B89F6C6883CE}"/>
    <cellStyle name="Valuta 2 3 3 2 8 4" xfId="34642" xr:uid="{AAE38A48-AA2B-44BD-AB0F-CB2240281101}"/>
    <cellStyle name="Valuta 2 3 3 2 8 5" xfId="53741" xr:uid="{36004238-D252-4E54-B8AC-7EB73FD239FE}"/>
    <cellStyle name="Valuta 2 3 3 2 9" xfId="9419" xr:uid="{22CCB3F5-45D3-4D72-893A-9DABAC91853B}"/>
    <cellStyle name="Valuta 2 3 3 2 9 2" xfId="31311" xr:uid="{9FCEBC8A-4111-48E6-A771-0A634ADB0645}"/>
    <cellStyle name="Valuta 2 3 3 2 9 2 2" xfId="49357" xr:uid="{454B353F-D9BD-4123-96B0-191B64310B0A}"/>
    <cellStyle name="Valuta 2 3 3 2 9 3" xfId="22285" xr:uid="{5E2B59AE-1DB0-422F-9A0B-39C06C813166}"/>
    <cellStyle name="Valuta 2 3 3 2 9 4" xfId="40332" xr:uid="{C14DAE6F-97F8-465F-8CA2-0E8DACDE71C8}"/>
    <cellStyle name="Valuta 2 3 3 3" xfId="479" xr:uid="{00000000-0005-0000-0000-000007010000}"/>
    <cellStyle name="Valuta 2 3 3 3 10" xfId="32364" xr:uid="{0B044D89-AE61-46F2-B800-7142B9F99F6B}"/>
    <cellStyle name="Valuta 2 3 3 3 11" xfId="50429" xr:uid="{3BED932F-F888-465D-BF05-CE5C9E2BDD73}"/>
    <cellStyle name="Valuta 2 3 3 3 12" xfId="1234" xr:uid="{F6528369-D784-44A6-9941-3C86DCEB5043}"/>
    <cellStyle name="Valuta 2 3 3 3 13" xfId="54292" xr:uid="{94BE55FB-32B5-4BE2-AB02-D0DA23D0B15B}"/>
    <cellStyle name="Valuta 2 3 3 3 2" xfId="3157" xr:uid="{D7916486-F694-4FD7-9BC5-71A053CF9E9B}"/>
    <cellStyle name="Valuta 2 3 3 3 2 2" xfId="6307" xr:uid="{C93EADF0-CB17-4489-B9BB-C12EE73ADE57}"/>
    <cellStyle name="Valuta 2 3 3 3 2 2 2" xfId="12802" xr:uid="{5DFE76C1-8E3C-4A79-9F4A-2F5615AC869A}"/>
    <cellStyle name="Valuta 2 3 3 3 2 2 2 2" xfId="28230" xr:uid="{388C9397-C6C2-41FF-87AF-C6813BDFA4F6}"/>
    <cellStyle name="Valuta 2 3 3 3 2 2 2 3" xfId="46276" xr:uid="{A7194635-D735-4351-877B-9D7FCD496B65}"/>
    <cellStyle name="Valuta 2 3 3 3 2 2 3" xfId="19204" xr:uid="{46232059-665E-4A81-836E-640845E8A853}"/>
    <cellStyle name="Valuta 2 3 3 3 2 2 4" xfId="37251" xr:uid="{8D7F8D89-6443-4A07-87E3-2C1C48FC6E94}"/>
    <cellStyle name="Valuta 2 3 3 3 2 2 5" xfId="52757" xr:uid="{90DDB130-34B9-468E-85A3-272F69210DA4}"/>
    <cellStyle name="Valuta 2 3 3 3 2 3" xfId="7888" xr:uid="{7D48A414-E50B-4DAE-AD65-44BDF8D52EBB}"/>
    <cellStyle name="Valuta 2 3 3 3 2 3 2" xfId="29786" xr:uid="{F11C99E4-9B38-4E66-B5BF-4B1F41A93B0A}"/>
    <cellStyle name="Valuta 2 3 3 3 2 3 2 2" xfId="47832" xr:uid="{550718B6-12AE-4CEB-828A-90CCE7399CC1}"/>
    <cellStyle name="Valuta 2 3 3 3 2 3 3" xfId="20760" xr:uid="{DC4C21CA-C4DF-4AF5-ACB2-DA5F10DDE6C9}"/>
    <cellStyle name="Valuta 2 3 3 3 2 3 4" xfId="38807" xr:uid="{DA840C25-1C92-4037-87FF-368E78F0A047}"/>
    <cellStyle name="Valuta 2 3 3 3 2 4" xfId="4754" xr:uid="{66F7BF4A-DEBA-488E-B123-9B67E5E915FD}"/>
    <cellStyle name="Valuta 2 3 3 3 2 4 2" xfId="26678" xr:uid="{3675ACFB-DE28-4A49-BD68-3E102665B013}"/>
    <cellStyle name="Valuta 2 3 3 3 2 4 2 2" xfId="44724" xr:uid="{2C5ECAA5-86FB-4A3D-A6B3-E2B3E6109C12}"/>
    <cellStyle name="Valuta 2 3 3 3 2 4 3" xfId="17652" xr:uid="{BA07FE5E-A85C-420B-98A3-70EB91441868}"/>
    <cellStyle name="Valuta 2 3 3 3 2 4 4" xfId="35699" xr:uid="{BB332FDC-5FDD-4559-B184-C469CA7AC760}"/>
    <cellStyle name="Valuta 2 3 3 3 2 5" xfId="11250" xr:uid="{CE33752F-CC85-444A-8599-1902945BE811}"/>
    <cellStyle name="Valuta 2 3 3 3 2 5 2" xfId="25120" xr:uid="{201A3016-8EE9-4156-8CEB-588836005E02}"/>
    <cellStyle name="Valuta 2 3 3 3 2 5 3" xfId="43166" xr:uid="{6B281518-6F87-4E23-98EB-AD8ED9C39756}"/>
    <cellStyle name="Valuta 2 3 3 3 2 6" xfId="16094" xr:uid="{5319A761-8314-4B3E-A060-F8A532D9B93E}"/>
    <cellStyle name="Valuta 2 3 3 3 2 7" xfId="34141" xr:uid="{8C53B05C-3B91-4ED1-AC53-C9D43084A164}"/>
    <cellStyle name="Valuta 2 3 3 3 2 8" xfId="51205" xr:uid="{3BFE0D7F-0B08-4EEE-A791-81E4F01D2701}"/>
    <cellStyle name="Valuta 2 3 3 3 3" xfId="2371" xr:uid="{80DF3C2F-AEE5-4157-A2A1-126500BFC000}"/>
    <cellStyle name="Valuta 2 3 3 3 3 2" xfId="5530" xr:uid="{F41C92D6-791D-4A6C-A08F-4B5A5666DD57}"/>
    <cellStyle name="Valuta 2 3 3 3 3 2 2" xfId="27454" xr:uid="{CF2A6B7A-DDC4-4A7B-A666-B07A7F3E061E}"/>
    <cellStyle name="Valuta 2 3 3 3 3 2 2 2" xfId="45500" xr:uid="{B9A1BB8B-0D9E-4B42-ACFE-53A40B492DD4}"/>
    <cellStyle name="Valuta 2 3 3 3 3 2 3" xfId="18428" xr:uid="{D59100FE-AA4C-458F-8946-25897E16697B}"/>
    <cellStyle name="Valuta 2 3 3 3 3 2 4" xfId="36475" xr:uid="{57E34779-A4BA-4D89-A80A-59EB1B857845}"/>
    <cellStyle name="Valuta 2 3 3 3 3 3" xfId="12026" xr:uid="{569BD35D-23BB-4604-885A-C54A80CC3A6F}"/>
    <cellStyle name="Valuta 2 3 3 3 3 3 2" xfId="24344" xr:uid="{EFFC91CF-969F-4211-A189-227CD0F9897E}"/>
    <cellStyle name="Valuta 2 3 3 3 3 3 3" xfId="42390" xr:uid="{69D5AAC2-033B-4CD3-B753-7E2172D85C78}"/>
    <cellStyle name="Valuta 2 3 3 3 3 4" xfId="15318" xr:uid="{10B6E394-D003-4B2F-B916-014D1052760B}"/>
    <cellStyle name="Valuta 2 3 3 3 3 5" xfId="33365" xr:uid="{94519CEA-20BE-4811-90FF-0C3ABCD76CCB}"/>
    <cellStyle name="Valuta 2 3 3 3 3 6" xfId="51981" xr:uid="{00BEBFF2-2D90-4DAE-9A2F-81CCCAC99560}"/>
    <cellStyle name="Valuta 2 3 3 3 4" xfId="7112" xr:uid="{F810FC1B-E510-4CF2-9302-12A7DECA17F3}"/>
    <cellStyle name="Valuta 2 3 3 3 4 2" xfId="29010" xr:uid="{0A9537BA-2558-4D81-AE46-F15D4BC816B5}"/>
    <cellStyle name="Valuta 2 3 3 3 4 2 2" xfId="47056" xr:uid="{9EB879D8-568F-4C0F-9CDB-B78C1DDCE482}"/>
    <cellStyle name="Valuta 2 3 3 3 4 3" xfId="19984" xr:uid="{CA51E756-E9C3-41F3-A205-16E2CD864EF5}"/>
    <cellStyle name="Valuta 2 3 3 3 4 4" xfId="38031" xr:uid="{036476BB-6ECC-41FD-B662-602CF4658CBB}"/>
    <cellStyle name="Valuta 2 3 3 3 5" xfId="8676" xr:uid="{BCDA80F9-F4B2-4E83-8867-705F384BB17C}"/>
    <cellStyle name="Valuta 2 3 3 3 5 2" xfId="30568" xr:uid="{3A66D8A5-7ED8-4E77-B54E-4B52505C712F}"/>
    <cellStyle name="Valuta 2 3 3 3 5 2 2" xfId="48614" xr:uid="{3CDE3AD4-1107-420A-8853-C8AC56066B57}"/>
    <cellStyle name="Valuta 2 3 3 3 5 3" xfId="21542" xr:uid="{FB54FDA0-F18E-4277-8B7A-E552DB40682B}"/>
    <cellStyle name="Valuta 2 3 3 3 5 4" xfId="39589" xr:uid="{2909B0D4-0225-4FAE-944B-7E76186FCC91}"/>
    <cellStyle name="Valuta 2 3 3 3 6" xfId="3978" xr:uid="{32C171A7-8526-43E2-B940-A1897FACA346}"/>
    <cellStyle name="Valuta 2 3 3 3 6 2" xfId="25902" xr:uid="{CC837DFE-5995-47CE-B88C-FA956B7584FE}"/>
    <cellStyle name="Valuta 2 3 3 3 6 2 2" xfId="43948" xr:uid="{D14DBE7F-B6A7-4517-853A-F7056D1D491A}"/>
    <cellStyle name="Valuta 2 3 3 3 6 3" xfId="16876" xr:uid="{AA85CFA1-C215-46B4-8D6A-D356474E913B}"/>
    <cellStyle name="Valuta 2 3 3 3 6 4" xfId="34923" xr:uid="{46273761-3703-4083-8627-75E0C82CE366}"/>
    <cellStyle name="Valuta 2 3 3 3 7" xfId="9701" xr:uid="{3100FAB8-29FF-4671-B8F8-85F120E83188}"/>
    <cellStyle name="Valuta 2 3 3 3 7 2" xfId="31593" xr:uid="{DF3BF258-03A4-4B00-91D9-773DC27B3276}"/>
    <cellStyle name="Valuta 2 3 3 3 7 2 2" xfId="49639" xr:uid="{97BEFF3C-5D00-4FA6-ADC2-24605B7F4AE2}"/>
    <cellStyle name="Valuta 2 3 3 3 7 3" xfId="22567" xr:uid="{5BC34BE3-27FE-4490-881B-CE72F6B25686}"/>
    <cellStyle name="Valuta 2 3 3 3 7 4" xfId="40614" xr:uid="{FD330E3F-00A6-432D-BA45-C572BE9C452A}"/>
    <cellStyle name="Valuta 2 3 3 3 8" xfId="10474" xr:uid="{3C302183-2BA8-4A02-8DC4-F226AE2BC60D}"/>
    <cellStyle name="Valuta 2 3 3 3 8 2" xfId="23343" xr:uid="{09F2391F-3885-47F5-863E-DECD31BBA5D1}"/>
    <cellStyle name="Valuta 2 3 3 3 8 3" xfId="41389" xr:uid="{15EA3F97-CF2E-4FA0-B7AB-02A7C3152076}"/>
    <cellStyle name="Valuta 2 3 3 3 9" xfId="14317" xr:uid="{65B57186-CF8E-4786-96D5-A8E019199EA9}"/>
    <cellStyle name="Valuta 2 3 3 4" xfId="712" xr:uid="{6CED97D2-454A-464E-96C7-A3D781C99611}"/>
    <cellStyle name="Valuta 2 3 3 4 10" xfId="32595" xr:uid="{6B7E0274-3180-4A34-B1B8-1DCABD6A0189}"/>
    <cellStyle name="Valuta 2 3 3 4 11" xfId="50660" xr:uid="{0D17CE9C-A594-43D4-BAE6-946EC5ABD9AF}"/>
    <cellStyle name="Valuta 2 3 3 4 12" xfId="1466" xr:uid="{00911CA2-71AC-4A48-9B29-9C1EF980CFF1}"/>
    <cellStyle name="Valuta 2 3 3 4 13" xfId="54523" xr:uid="{639D1B86-4DD3-4DF1-A05F-F2F0DC46F367}"/>
    <cellStyle name="Valuta 2 3 3 4 2" xfId="3388" xr:uid="{13DD98E7-72FA-4151-996F-9A78BDB8369C}"/>
    <cellStyle name="Valuta 2 3 3 4 2 2" xfId="6538" xr:uid="{59E99420-C719-4961-A4A8-4647F4A90393}"/>
    <cellStyle name="Valuta 2 3 3 4 2 2 2" xfId="13033" xr:uid="{8E4B20C3-6653-4748-808F-649970598C9C}"/>
    <cellStyle name="Valuta 2 3 3 4 2 2 2 2" xfId="28461" xr:uid="{01A43F74-2D21-4510-BAAA-1ED153E1D7E9}"/>
    <cellStyle name="Valuta 2 3 3 4 2 2 2 3" xfId="46507" xr:uid="{9963FF05-3D75-41E9-9C4E-3190539CA5EE}"/>
    <cellStyle name="Valuta 2 3 3 4 2 2 3" xfId="19435" xr:uid="{5BB6E77B-F32D-4452-8351-81CFBD3B643D}"/>
    <cellStyle name="Valuta 2 3 3 4 2 2 4" xfId="37482" xr:uid="{062E0EC3-2F3D-4516-9DAA-701BB94C289D}"/>
    <cellStyle name="Valuta 2 3 3 4 2 2 5" xfId="52988" xr:uid="{B6BCE447-9A41-4C82-B651-468D16744443}"/>
    <cellStyle name="Valuta 2 3 3 4 2 3" xfId="8119" xr:uid="{81CD5B89-A007-4F29-A726-02F1D88DBB3D}"/>
    <cellStyle name="Valuta 2 3 3 4 2 3 2" xfId="30017" xr:uid="{674C0608-B5D2-4171-834D-8EA4CDA35397}"/>
    <cellStyle name="Valuta 2 3 3 4 2 3 2 2" xfId="48063" xr:uid="{22634489-FDF1-4634-A020-B4DB7E9CBA0F}"/>
    <cellStyle name="Valuta 2 3 3 4 2 3 3" xfId="20991" xr:uid="{A901E394-C0EF-4A6A-9D75-E693C11E21BD}"/>
    <cellStyle name="Valuta 2 3 3 4 2 3 4" xfId="39038" xr:uid="{933DCA03-4D97-4F53-B4BF-4C1349F7C3F1}"/>
    <cellStyle name="Valuta 2 3 3 4 2 4" xfId="4985" xr:uid="{FE4A4E3D-458A-454C-A2CB-3E41009A87E7}"/>
    <cellStyle name="Valuta 2 3 3 4 2 4 2" xfId="26909" xr:uid="{DEC32115-DDDA-4CF9-8B25-7FBE6DC0710C}"/>
    <cellStyle name="Valuta 2 3 3 4 2 4 2 2" xfId="44955" xr:uid="{39A03566-50FD-4590-A935-18E8E2EAEE2B}"/>
    <cellStyle name="Valuta 2 3 3 4 2 4 3" xfId="17883" xr:uid="{D7D3EF21-27BE-4FA5-A451-CDAF8766F1A1}"/>
    <cellStyle name="Valuta 2 3 3 4 2 4 4" xfId="35930" xr:uid="{E145855C-A03B-40EA-BF13-67262DDE2329}"/>
    <cellStyle name="Valuta 2 3 3 4 2 5" xfId="11481" xr:uid="{F526FD15-CCF0-4DEB-A130-A81EABEE0931}"/>
    <cellStyle name="Valuta 2 3 3 4 2 5 2" xfId="25351" xr:uid="{D2136675-B0F7-4609-AC4E-6649CE894C90}"/>
    <cellStyle name="Valuta 2 3 3 4 2 5 3" xfId="43397" xr:uid="{7910825C-61FF-40BC-9B7B-5D14D16D4751}"/>
    <cellStyle name="Valuta 2 3 3 4 2 6" xfId="16325" xr:uid="{ECA5968F-7BD2-4AFF-BA09-835DA18CEE9A}"/>
    <cellStyle name="Valuta 2 3 3 4 2 7" xfId="34372" xr:uid="{2B1FF56F-B57C-4847-BD32-EF01D429167A}"/>
    <cellStyle name="Valuta 2 3 3 4 2 8" xfId="51436" xr:uid="{ABD6F262-70DA-4A8E-B004-15BD496FF94C}"/>
    <cellStyle name="Valuta 2 3 3 4 3" xfId="2602" xr:uid="{17045483-D239-4C71-9311-FDE157D230FA}"/>
    <cellStyle name="Valuta 2 3 3 4 3 2" xfId="5761" xr:uid="{E8CD504E-B777-437B-81F3-5F61759F64BB}"/>
    <cellStyle name="Valuta 2 3 3 4 3 2 2" xfId="27685" xr:uid="{70191012-8AD6-4581-AA8E-264C1B6331BB}"/>
    <cellStyle name="Valuta 2 3 3 4 3 2 2 2" xfId="45731" xr:uid="{0D405E65-76AC-48DF-93E4-1EF5317C7D46}"/>
    <cellStyle name="Valuta 2 3 3 4 3 2 3" xfId="18659" xr:uid="{52579EED-BA78-4B67-ACFC-6B54379462AB}"/>
    <cellStyle name="Valuta 2 3 3 4 3 2 4" xfId="36706" xr:uid="{00C2BA13-CAAB-47BF-9AA5-5571DADFB61C}"/>
    <cellStyle name="Valuta 2 3 3 4 3 3" xfId="12257" xr:uid="{9700CA4E-EA9C-40AB-9695-C20182A298E0}"/>
    <cellStyle name="Valuta 2 3 3 4 3 3 2" xfId="24575" xr:uid="{3C13A14B-3EEF-4289-AD46-27D939B3718B}"/>
    <cellStyle name="Valuta 2 3 3 4 3 3 3" xfId="42621" xr:uid="{571E104E-E431-4DB2-81BE-ED51F46B61BE}"/>
    <cellStyle name="Valuta 2 3 3 4 3 4" xfId="15549" xr:uid="{982C4D4A-89F4-43C4-BE01-C2CE3F64B5D6}"/>
    <cellStyle name="Valuta 2 3 3 4 3 5" xfId="33596" xr:uid="{30DBD6FF-965A-4C96-BCBE-622FE2F43EFF}"/>
    <cellStyle name="Valuta 2 3 3 4 3 6" xfId="52212" xr:uid="{6D456892-0793-4267-B259-625DAB8DA3C8}"/>
    <cellStyle name="Valuta 2 3 3 4 4" xfId="7343" xr:uid="{5FA6A910-167A-41B9-B47A-1FABEBD5964D}"/>
    <cellStyle name="Valuta 2 3 3 4 4 2" xfId="29241" xr:uid="{A09C4679-3757-470B-BF17-335EAE8ECCEC}"/>
    <cellStyle name="Valuta 2 3 3 4 4 2 2" xfId="47287" xr:uid="{437E6957-F70B-4FB2-8EA2-F7AA1379338E}"/>
    <cellStyle name="Valuta 2 3 3 4 4 3" xfId="20215" xr:uid="{7935301A-136E-43ED-ACA1-A7DAF6C6FC00}"/>
    <cellStyle name="Valuta 2 3 3 4 4 4" xfId="38262" xr:uid="{AD174CD1-1CAB-4BC1-AC54-2355D0916021}"/>
    <cellStyle name="Valuta 2 3 3 4 5" xfId="8907" xr:uid="{2ECFC17C-1680-4691-904C-440D5EFF0F35}"/>
    <cellStyle name="Valuta 2 3 3 4 5 2" xfId="30799" xr:uid="{352965B8-69C5-4F04-A4E4-A367E82237FF}"/>
    <cellStyle name="Valuta 2 3 3 4 5 2 2" xfId="48845" xr:uid="{61D29527-61AC-4F31-BF5C-24AA61336747}"/>
    <cellStyle name="Valuta 2 3 3 4 5 3" xfId="21773" xr:uid="{53073F9E-4FA6-4EBE-80D5-D96263056ABE}"/>
    <cellStyle name="Valuta 2 3 3 4 5 4" xfId="39820" xr:uid="{3B38DD83-4561-40E4-BA57-14668272D5A8}"/>
    <cellStyle name="Valuta 2 3 3 4 6" xfId="4209" xr:uid="{2611700D-D378-40F2-A0AE-D9420694633C}"/>
    <cellStyle name="Valuta 2 3 3 4 6 2" xfId="26133" xr:uid="{3AC2B921-488C-48A2-85BF-AD199B74F164}"/>
    <cellStyle name="Valuta 2 3 3 4 6 2 2" xfId="44179" xr:uid="{A79DA1A7-3635-492F-BC6F-189BB0B23C67}"/>
    <cellStyle name="Valuta 2 3 3 4 6 3" xfId="17107" xr:uid="{889D40EA-CAD2-47CE-B38E-28347B150D0E}"/>
    <cellStyle name="Valuta 2 3 3 4 6 4" xfId="35154" xr:uid="{BC4DCBA0-7997-450F-9A75-0D5212DA93B5}"/>
    <cellStyle name="Valuta 2 3 3 4 7" xfId="9932" xr:uid="{10723185-1208-430F-B8AD-23B1FBB529D8}"/>
    <cellStyle name="Valuta 2 3 3 4 7 2" xfId="31824" xr:uid="{F39D641D-FA28-4EF5-919C-B5F757550FCB}"/>
    <cellStyle name="Valuta 2 3 3 4 7 2 2" xfId="49870" xr:uid="{B3908F1E-2CD8-47BD-BA98-80F99D9EDF5B}"/>
    <cellStyle name="Valuta 2 3 3 4 7 3" xfId="22798" xr:uid="{2C4A1E9B-7712-475F-A463-E1607863171A}"/>
    <cellStyle name="Valuta 2 3 3 4 7 4" xfId="40845" xr:uid="{9360F03A-F9A6-4872-98E7-F4B25E7B53F3}"/>
    <cellStyle name="Valuta 2 3 3 4 8" xfId="10705" xr:uid="{22BDEDB2-DAC2-4C8F-A5F5-90AF67D91F4D}"/>
    <cellStyle name="Valuta 2 3 3 4 8 2" xfId="23574" xr:uid="{6DC74888-F3B8-48B7-8A93-9672942C67B2}"/>
    <cellStyle name="Valuta 2 3 3 4 8 3" xfId="41620" xr:uid="{2C111A63-3D66-438F-B11C-86BAAA500725}"/>
    <cellStyle name="Valuta 2 3 3 4 9" xfId="14548" xr:uid="{690A58BD-D024-4C67-BC84-DAA2A457BB28}"/>
    <cellStyle name="Valuta 2 3 3 5" xfId="1832" xr:uid="{FBCD6A46-2E20-4FC3-9B48-B8F523AAB4E9}"/>
    <cellStyle name="Valuta 2 3 3 5 2" xfId="2875" xr:uid="{C9ECB4B0-7AFC-425C-A942-60B88274BA8F}"/>
    <cellStyle name="Valuta 2 3 3 5 2 2" xfId="6025" xr:uid="{9348BCF5-597E-4C78-BE16-935EE0B4CB83}"/>
    <cellStyle name="Valuta 2 3 3 5 2 2 2" xfId="27948" xr:uid="{984D5460-9B07-45AB-BCF0-39F081AA8163}"/>
    <cellStyle name="Valuta 2 3 3 5 2 2 2 2" xfId="45994" xr:uid="{FA1BA83E-6DA0-4845-B796-BBA9D10EBE68}"/>
    <cellStyle name="Valuta 2 3 3 5 2 2 3" xfId="18922" xr:uid="{D6BB4A2F-6F0F-4A90-A981-4F6DFBFE9CA6}"/>
    <cellStyle name="Valuta 2 3 3 5 2 2 4" xfId="36969" xr:uid="{9C39AF4F-58B9-4110-8AD0-4BF3AABC0711}"/>
    <cellStyle name="Valuta 2 3 3 5 2 3" xfId="12520" xr:uid="{2753F474-5C27-4127-9A31-79D7A607AA5F}"/>
    <cellStyle name="Valuta 2 3 3 5 2 3 2" xfId="24838" xr:uid="{1CD11170-CA3A-44CA-86D4-2D1D4A4B7986}"/>
    <cellStyle name="Valuta 2 3 3 5 2 3 3" xfId="42884" xr:uid="{2D080A86-9634-434F-812D-5BDC002FE7D1}"/>
    <cellStyle name="Valuta 2 3 3 5 2 4" xfId="15812" xr:uid="{387ACAFA-6B49-4870-980D-49D3F8289768}"/>
    <cellStyle name="Valuta 2 3 3 5 2 5" xfId="33859" xr:uid="{502CEF74-D483-4FC9-9DA4-BC443AE412EC}"/>
    <cellStyle name="Valuta 2 3 3 5 2 6" xfId="52475" xr:uid="{CF39150B-0595-4E3A-A8AA-EBEE1A553C92}"/>
    <cellStyle name="Valuta 2 3 3 5 3" xfId="7606" xr:uid="{35AC3A01-3FE3-4EE1-BC1D-65AEEFC4814E}"/>
    <cellStyle name="Valuta 2 3 3 5 3 2" xfId="29504" xr:uid="{CCCD2027-F8BE-4C0C-844A-7A84A5621688}"/>
    <cellStyle name="Valuta 2 3 3 5 3 2 2" xfId="47550" xr:uid="{8ADAE788-911F-442E-B6B1-B8572D3058A3}"/>
    <cellStyle name="Valuta 2 3 3 5 3 3" xfId="20478" xr:uid="{7501F5DF-4F13-41F0-B74D-61F90D472972}"/>
    <cellStyle name="Valuta 2 3 3 5 3 4" xfId="38525" xr:uid="{A284A7D9-A497-432A-8FA3-7EF52DBFCD37}"/>
    <cellStyle name="Valuta 2 3 3 5 4" xfId="9154" xr:uid="{4D319E25-C59E-4D60-ACCC-B3793AD71800}"/>
    <cellStyle name="Valuta 2 3 3 5 4 2" xfId="31046" xr:uid="{B0BF10B1-9618-4DE0-B4E4-C6852A33BFCB}"/>
    <cellStyle name="Valuta 2 3 3 5 4 2 2" xfId="49092" xr:uid="{56791110-4C4E-482E-83A0-394E8E80627C}"/>
    <cellStyle name="Valuta 2 3 3 5 4 3" xfId="22020" xr:uid="{BE860D18-7BEC-434C-A330-EE47FE96B0D6}"/>
    <cellStyle name="Valuta 2 3 3 5 4 4" xfId="40067" xr:uid="{070A4C3B-77EF-41DC-8B52-A82EF36FF669}"/>
    <cellStyle name="Valuta 2 3 3 5 5" xfId="4472" xr:uid="{A4DBB684-903D-4F01-A674-363E2D823156}"/>
    <cellStyle name="Valuta 2 3 3 5 5 2" xfId="26396" xr:uid="{4A22855D-7279-4626-B64B-5A5C2CE8BEB1}"/>
    <cellStyle name="Valuta 2 3 3 5 5 2 2" xfId="44442" xr:uid="{6EC2C35B-D5CE-44EA-AA1B-D51AAAC329D2}"/>
    <cellStyle name="Valuta 2 3 3 5 5 3" xfId="17370" xr:uid="{70CB332A-E49C-408C-B35F-EE4398A6E3E6}"/>
    <cellStyle name="Valuta 2 3 3 5 5 4" xfId="35417" xr:uid="{B3CEF285-183C-4C0A-9570-D5B35E67FF08}"/>
    <cellStyle name="Valuta 2 3 3 5 6" xfId="10968" xr:uid="{0411F854-F8F6-4E6D-BED7-55E4DC7F9E4A}"/>
    <cellStyle name="Valuta 2 3 3 5 6 2" xfId="23822" xr:uid="{1E3629F5-8A0B-4C6F-9D00-F9C946477A87}"/>
    <cellStyle name="Valuta 2 3 3 5 6 3" xfId="41868" xr:uid="{569F6EFB-E1C2-49FC-8E81-AC6E6AF43504}"/>
    <cellStyle name="Valuta 2 3 3 5 7" xfId="14796" xr:uid="{A1558645-D294-49E5-91D3-DD23F0427529}"/>
    <cellStyle name="Valuta 2 3 3 5 8" xfId="32843" xr:uid="{4F0F67E7-37B3-41B5-94FA-C0E9AD28D7AD}"/>
    <cellStyle name="Valuta 2 3 3 5 9" xfId="50923" xr:uid="{67E3DD9B-9902-400F-8B6B-4C05A92809F0}"/>
    <cellStyle name="Valuta 2 3 3 6" xfId="2088" xr:uid="{6BEA631C-5F63-452C-8DE2-5FE677A8F7E7}"/>
    <cellStyle name="Valuta 2 3 3 6 2" xfId="5248" xr:uid="{4A56A118-03DC-483C-8B45-60900D33B3A0}"/>
    <cellStyle name="Valuta 2 3 3 6 2 2" xfId="27172" xr:uid="{2316B180-E3F8-4E34-BEA7-C42C29240C3D}"/>
    <cellStyle name="Valuta 2 3 3 6 2 2 2" xfId="45218" xr:uid="{63A86B10-0ECF-46D8-AAFC-8921CE714081}"/>
    <cellStyle name="Valuta 2 3 3 6 2 3" xfId="18146" xr:uid="{8A1C803F-0127-48E4-B19B-A12970F1F36B}"/>
    <cellStyle name="Valuta 2 3 3 6 2 4" xfId="36193" xr:uid="{9C34C881-2779-4583-981D-A21A5B12A793}"/>
    <cellStyle name="Valuta 2 3 3 6 3" xfId="11744" xr:uid="{3E239D71-E27D-4DB9-ABA9-6731F98D8A65}"/>
    <cellStyle name="Valuta 2 3 3 6 3 2" xfId="24062" xr:uid="{14E369BD-69DA-46D3-A61B-5EE5A6942EFE}"/>
    <cellStyle name="Valuta 2 3 3 6 3 3" xfId="42108" xr:uid="{60CF2A6D-C62F-410A-AC79-63BD4B17FF9F}"/>
    <cellStyle name="Valuta 2 3 3 6 4" xfId="15036" xr:uid="{1FD899C7-87AE-41CD-9F86-A626874FE548}"/>
    <cellStyle name="Valuta 2 3 3 6 5" xfId="33083" xr:uid="{71E3D76A-7B24-45E5-B514-12E8DB17BB96}"/>
    <cellStyle name="Valuta 2 3 3 6 6" xfId="51699" xr:uid="{27241C93-6330-4D52-B974-C072317853E7}"/>
    <cellStyle name="Valuta 2 3 3 7" xfId="6830" xr:uid="{C205F40E-77EB-4C23-987C-EFF242B63094}"/>
    <cellStyle name="Valuta 2 3 3 7 2" xfId="13304" xr:uid="{5ABC48D1-A4F2-40AC-9D6A-D489F6625793}"/>
    <cellStyle name="Valuta 2 3 3 7 2 2" xfId="28728" xr:uid="{0B969CA2-E799-4ED1-9876-51C88F78AFEB}"/>
    <cellStyle name="Valuta 2 3 3 7 2 3" xfId="46774" xr:uid="{68D95BB4-B0CB-4C0C-B6F2-3DEBF81537F1}"/>
    <cellStyle name="Valuta 2 3 3 7 3" xfId="19702" xr:uid="{99D0557E-208A-46A0-B56C-AE750A5B6953}"/>
    <cellStyle name="Valuta 2 3 3 7 4" xfId="37749" xr:uid="{3B72E378-C2CC-4DEC-9BDE-3264CC2A646E}"/>
    <cellStyle name="Valuta 2 3 3 7 5" xfId="53259" xr:uid="{59018D57-F10D-4BFA-9871-54B8A9F3C8C5}"/>
    <cellStyle name="Valuta 2 3 3 8" xfId="8394" xr:uid="{7750FCA2-E2EF-4AAE-B9F6-7609D1B3478F}"/>
    <cellStyle name="Valuta 2 3 3 8 2" xfId="13547" xr:uid="{94E79CDB-A1D5-4D61-94D9-9CA140B82EDF}"/>
    <cellStyle name="Valuta 2 3 3 8 2 2" xfId="30286" xr:uid="{4041FCFC-D2BD-465E-8253-DBEA3E834869}"/>
    <cellStyle name="Valuta 2 3 3 8 2 3" xfId="48332" xr:uid="{7AC448AF-9841-4466-A648-515CF4395198}"/>
    <cellStyle name="Valuta 2 3 3 8 3" xfId="21260" xr:uid="{1FCE4FF0-8940-4DB2-BF80-81AEE02E2C5E}"/>
    <cellStyle name="Valuta 2 3 3 8 4" xfId="39307" xr:uid="{EECFEB9A-AAF5-4AD1-97BB-47D84F130FB3}"/>
    <cellStyle name="Valuta 2 3 3 8 5" xfId="53501" xr:uid="{E3E808B9-10C7-4EDF-859A-7D4AE5184CF1}"/>
    <cellStyle name="Valuta 2 3 3 9" xfId="3696" xr:uid="{77B7CA75-44E2-4881-8938-94326B250BB7}"/>
    <cellStyle name="Valuta 2 3 3 9 2" xfId="13786" xr:uid="{94176D65-A63B-4390-9224-5802ACFDC8C5}"/>
    <cellStyle name="Valuta 2 3 3 9 2 2" xfId="25620" xr:uid="{DAA02C51-ABF7-40FB-BC8F-5724338A3E3D}"/>
    <cellStyle name="Valuta 2 3 3 9 2 3" xfId="43666" xr:uid="{00F1FCFA-8328-4FB0-B79B-EEAD01111C70}"/>
    <cellStyle name="Valuta 2 3 3 9 3" xfId="16594" xr:uid="{FAC4C862-06BE-4EB7-A9F1-E716B0034EB7}"/>
    <cellStyle name="Valuta 2 3 3 9 4" xfId="34641" xr:uid="{72CAD3DF-E524-4FE6-A3C6-0826CF7AC374}"/>
    <cellStyle name="Valuta 2 3 3 9 5" xfId="53740" xr:uid="{5A9C23A8-D9B4-48F7-85E9-423EE03DD997}"/>
    <cellStyle name="Valuta 2 3 4" xfId="78" xr:uid="{00000000-0005-0000-0000-000008010000}"/>
    <cellStyle name="Valuta 2 3 4 10" xfId="10194" xr:uid="{A4F24B52-6B84-4907-8260-D147F88DA579}"/>
    <cellStyle name="Valuta 2 3 4 10 2" xfId="23063" xr:uid="{04D4AE68-CE60-4212-AEAC-583DE4D79B8F}"/>
    <cellStyle name="Valuta 2 3 4 10 3" xfId="41109" xr:uid="{4EF2B87C-B639-4B27-9B10-AA8E716D82F7}"/>
    <cellStyle name="Valuta 2 3 4 11" xfId="14037" xr:uid="{DA1288FC-450A-4A26-8A7D-ED6FD4B9C1F5}"/>
    <cellStyle name="Valuta 2 3 4 12" xfId="32084" xr:uid="{65E55849-74CB-42B8-AFB6-DF0B01CF37C5}"/>
    <cellStyle name="Valuta 2 3 4 13" xfId="50149" xr:uid="{91F292E1-4308-4FEA-97C5-DA7F40283234}"/>
    <cellStyle name="Valuta 2 3 4 14" xfId="954" xr:uid="{872E993A-D39B-4700-83A2-6720CB11D0BA}"/>
    <cellStyle name="Valuta 2 3 4 15" xfId="54012" xr:uid="{A7875F04-DBB4-4883-BFEE-8D8E50CD41A1}"/>
    <cellStyle name="Valuta 2 3 4 2" xfId="481" xr:uid="{00000000-0005-0000-0000-000009010000}"/>
    <cellStyle name="Valuta 2 3 4 2 10" xfId="32366" xr:uid="{6E04D6E1-2AF5-4354-81F5-E160D2903305}"/>
    <cellStyle name="Valuta 2 3 4 2 11" xfId="50431" xr:uid="{A1DFE0E9-3F3D-4041-ACA6-DA3D9BB68698}"/>
    <cellStyle name="Valuta 2 3 4 2 12" xfId="1236" xr:uid="{2816BC27-C3BD-4D31-9E5B-0AFD44E9D885}"/>
    <cellStyle name="Valuta 2 3 4 2 13" xfId="54294" xr:uid="{1E150686-594A-4CD9-A8C6-C87202C1A705}"/>
    <cellStyle name="Valuta 2 3 4 2 2" xfId="3159" xr:uid="{C9CB67CD-D57C-461B-9801-53684F942D0D}"/>
    <cellStyle name="Valuta 2 3 4 2 2 2" xfId="6309" xr:uid="{03B42642-8430-4139-A796-8ED0E76EA25B}"/>
    <cellStyle name="Valuta 2 3 4 2 2 2 2" xfId="12804" xr:uid="{537967DB-AB27-48AB-B941-0772A04D341E}"/>
    <cellStyle name="Valuta 2 3 4 2 2 2 2 2" xfId="28232" xr:uid="{0D2ABD65-BE91-4B09-8F8E-250C19CEB7A8}"/>
    <cellStyle name="Valuta 2 3 4 2 2 2 2 3" xfId="46278" xr:uid="{45E227FD-BA2F-4FE5-A7F8-AA71AA6DFEA1}"/>
    <cellStyle name="Valuta 2 3 4 2 2 2 3" xfId="19206" xr:uid="{60CA7A57-69FC-48DE-8DD3-8986D8E36EFD}"/>
    <cellStyle name="Valuta 2 3 4 2 2 2 4" xfId="37253" xr:uid="{19702524-6F43-4311-9E33-ECF9EAAD7591}"/>
    <cellStyle name="Valuta 2 3 4 2 2 2 5" xfId="52759" xr:uid="{C4BB1DF8-885B-4837-AF90-4D0F855417BC}"/>
    <cellStyle name="Valuta 2 3 4 2 2 3" xfId="7890" xr:uid="{9CB67CB1-82D1-4C9C-B62A-871ED9B72BC5}"/>
    <cellStyle name="Valuta 2 3 4 2 2 3 2" xfId="29788" xr:uid="{C6DECB09-0193-4712-8345-24ED48475080}"/>
    <cellStyle name="Valuta 2 3 4 2 2 3 2 2" xfId="47834" xr:uid="{B1AA0B76-D505-4CA9-89AF-55EA4EF4D71A}"/>
    <cellStyle name="Valuta 2 3 4 2 2 3 3" xfId="20762" xr:uid="{3A862194-DB83-4C33-AE6A-46FEBF0D7F21}"/>
    <cellStyle name="Valuta 2 3 4 2 2 3 4" xfId="38809" xr:uid="{D8A84881-D3BC-4711-86CE-96626BA296C0}"/>
    <cellStyle name="Valuta 2 3 4 2 2 4" xfId="4756" xr:uid="{DF2D1B6A-C277-40CD-82D0-69E9AA8B3470}"/>
    <cellStyle name="Valuta 2 3 4 2 2 4 2" xfId="26680" xr:uid="{EB66E6C3-E51F-4A6F-9F06-AD9D8348970B}"/>
    <cellStyle name="Valuta 2 3 4 2 2 4 2 2" xfId="44726" xr:uid="{0E399524-DBA3-4C95-921B-E85901FE76B8}"/>
    <cellStyle name="Valuta 2 3 4 2 2 4 3" xfId="17654" xr:uid="{BECFB1D5-2471-4FC9-BFCD-AE7C3C502585}"/>
    <cellStyle name="Valuta 2 3 4 2 2 4 4" xfId="35701" xr:uid="{2B41318B-B12A-4042-8988-8B6291304E1A}"/>
    <cellStyle name="Valuta 2 3 4 2 2 5" xfId="11252" xr:uid="{27971C90-43F4-43B8-A9BE-5727942C3E7E}"/>
    <cellStyle name="Valuta 2 3 4 2 2 5 2" xfId="25122" xr:uid="{C95102DC-8B93-4286-A1FD-33151A920F94}"/>
    <cellStyle name="Valuta 2 3 4 2 2 5 3" xfId="43168" xr:uid="{8CE4520E-A015-4725-8498-AF2082D75BC7}"/>
    <cellStyle name="Valuta 2 3 4 2 2 6" xfId="16096" xr:uid="{796FC39B-40DB-473B-9185-477215D902A9}"/>
    <cellStyle name="Valuta 2 3 4 2 2 7" xfId="34143" xr:uid="{0DFFE8AA-2DAC-4204-BCFD-6942FF01C099}"/>
    <cellStyle name="Valuta 2 3 4 2 2 8" xfId="51207" xr:uid="{AA05CA91-E733-45DB-B5D2-4540A7BE3640}"/>
    <cellStyle name="Valuta 2 3 4 2 3" xfId="2373" xr:uid="{61F5062C-2F04-4181-9D2F-1E4959C289B4}"/>
    <cellStyle name="Valuta 2 3 4 2 3 2" xfId="5532" xr:uid="{D335DA57-BAB8-476C-BB69-D216BE616CCF}"/>
    <cellStyle name="Valuta 2 3 4 2 3 2 2" xfId="27456" xr:uid="{342882AE-E19C-4357-BCA5-A0942FA568DB}"/>
    <cellStyle name="Valuta 2 3 4 2 3 2 2 2" xfId="45502" xr:uid="{D799DA0F-B37E-4454-9DED-FC3BEEA890FE}"/>
    <cellStyle name="Valuta 2 3 4 2 3 2 3" xfId="18430" xr:uid="{E98379CD-AD01-430A-BAF2-F1C1F8991666}"/>
    <cellStyle name="Valuta 2 3 4 2 3 2 4" xfId="36477" xr:uid="{FF0B49C6-568B-433D-9414-5C16B9472F52}"/>
    <cellStyle name="Valuta 2 3 4 2 3 3" xfId="12028" xr:uid="{A1D60DA3-C3FB-4905-98AB-7B331C9B86C1}"/>
    <cellStyle name="Valuta 2 3 4 2 3 3 2" xfId="24346" xr:uid="{C201E946-5A10-4D82-8CE1-AE76CBD96C99}"/>
    <cellStyle name="Valuta 2 3 4 2 3 3 3" xfId="42392" xr:uid="{535896F5-4CB5-4394-BCAB-A0C3760EDB24}"/>
    <cellStyle name="Valuta 2 3 4 2 3 4" xfId="15320" xr:uid="{C6C0F243-A806-43B2-A997-1EC573971446}"/>
    <cellStyle name="Valuta 2 3 4 2 3 5" xfId="33367" xr:uid="{3BB88B96-F94E-4C19-AA08-C11DEC3583FB}"/>
    <cellStyle name="Valuta 2 3 4 2 3 6" xfId="51983" xr:uid="{D9B6A664-6AF8-4E46-B654-DE0898ABE84B}"/>
    <cellStyle name="Valuta 2 3 4 2 4" xfId="7114" xr:uid="{218F9470-CA49-4109-A77F-8939714DF045}"/>
    <cellStyle name="Valuta 2 3 4 2 4 2" xfId="29012" xr:uid="{AA5ED0D0-88B3-4538-9EEC-A3BE568FE6F3}"/>
    <cellStyle name="Valuta 2 3 4 2 4 2 2" xfId="47058" xr:uid="{FA342590-A647-4095-B859-789A753C2BCB}"/>
    <cellStyle name="Valuta 2 3 4 2 4 3" xfId="19986" xr:uid="{146D360C-1071-4486-8D53-42EECB2916AF}"/>
    <cellStyle name="Valuta 2 3 4 2 4 4" xfId="38033" xr:uid="{8500B1C7-2641-4742-9599-F7D28865C2B9}"/>
    <cellStyle name="Valuta 2 3 4 2 5" xfId="8678" xr:uid="{BC2469DD-003A-40A0-8F89-6879983DB0B0}"/>
    <cellStyle name="Valuta 2 3 4 2 5 2" xfId="30570" xr:uid="{6BDD0CF1-AA6E-497F-9E69-EC734638E706}"/>
    <cellStyle name="Valuta 2 3 4 2 5 2 2" xfId="48616" xr:uid="{32C276F6-8E93-44AE-BFDE-EE22ED387E7F}"/>
    <cellStyle name="Valuta 2 3 4 2 5 3" xfId="21544" xr:uid="{6DE24A48-A7E9-4129-909F-F36DC6F2187F}"/>
    <cellStyle name="Valuta 2 3 4 2 5 4" xfId="39591" xr:uid="{DD2D5728-8D2B-46F7-95DC-9B6661A6342C}"/>
    <cellStyle name="Valuta 2 3 4 2 6" xfId="3980" xr:uid="{AC860C96-3AC0-4663-B25D-BBDDA8EF847A}"/>
    <cellStyle name="Valuta 2 3 4 2 6 2" xfId="25904" xr:uid="{3694C1D8-4DCE-4F48-B18C-8D61063E1894}"/>
    <cellStyle name="Valuta 2 3 4 2 6 2 2" xfId="43950" xr:uid="{9DF27D3B-717F-4CB9-A09C-CD39D36BA48D}"/>
    <cellStyle name="Valuta 2 3 4 2 6 3" xfId="16878" xr:uid="{A3C7B862-11D1-4121-8FFA-4E8CF942EC8E}"/>
    <cellStyle name="Valuta 2 3 4 2 6 4" xfId="34925" xr:uid="{D0E23239-0B5B-4F11-B03E-AFD8C8FA96C7}"/>
    <cellStyle name="Valuta 2 3 4 2 7" xfId="9703" xr:uid="{6F230905-3557-4474-B2DF-2E17477F2679}"/>
    <cellStyle name="Valuta 2 3 4 2 7 2" xfId="31595" xr:uid="{94D8A414-A3B4-4D14-AF09-130DD53AD62B}"/>
    <cellStyle name="Valuta 2 3 4 2 7 2 2" xfId="49641" xr:uid="{06686DA1-47B5-41C3-8184-749B67BA08BE}"/>
    <cellStyle name="Valuta 2 3 4 2 7 3" xfId="22569" xr:uid="{61B69F0A-545A-4DE7-9609-AEE3E8792F84}"/>
    <cellStyle name="Valuta 2 3 4 2 7 4" xfId="40616" xr:uid="{446815E7-CF2B-4420-B7E2-D273C9545A47}"/>
    <cellStyle name="Valuta 2 3 4 2 8" xfId="10476" xr:uid="{4BA7FC97-66E1-4A6B-83E7-26D6FF136F3E}"/>
    <cellStyle name="Valuta 2 3 4 2 8 2" xfId="23345" xr:uid="{324F9F4E-B472-4F6C-838F-DB8BB0043500}"/>
    <cellStyle name="Valuta 2 3 4 2 8 3" xfId="41391" xr:uid="{DBF39F01-0864-40FA-BFD6-0F3D839BEC14}"/>
    <cellStyle name="Valuta 2 3 4 2 9" xfId="14319" xr:uid="{87D08A4A-7379-40D5-80AE-5AB7CE95E3DE}"/>
    <cellStyle name="Valuta 2 3 4 3" xfId="714" xr:uid="{43B4E570-694F-4E9A-9C18-B342AAD50F84}"/>
    <cellStyle name="Valuta 2 3 4 3 10" xfId="32597" xr:uid="{0923E646-2A8A-4CB5-B961-C08A514BB7F1}"/>
    <cellStyle name="Valuta 2 3 4 3 11" xfId="50662" xr:uid="{5FA20DC1-0498-4D53-8B9F-DD78CB166F24}"/>
    <cellStyle name="Valuta 2 3 4 3 12" xfId="1468" xr:uid="{EB96031A-1CC2-4156-A905-0EC493A4652A}"/>
    <cellStyle name="Valuta 2 3 4 3 13" xfId="54525" xr:uid="{BFF27905-682B-4F4D-AD38-B3E24071D508}"/>
    <cellStyle name="Valuta 2 3 4 3 2" xfId="3390" xr:uid="{D9B1A48D-166B-42A3-AA0A-39EA0C3D4D7A}"/>
    <cellStyle name="Valuta 2 3 4 3 2 2" xfId="6540" xr:uid="{71C4B068-73B9-4C05-9A9E-29690B0258BC}"/>
    <cellStyle name="Valuta 2 3 4 3 2 2 2" xfId="13035" xr:uid="{4E29059B-209D-4A39-AD8D-2BFE7D0B6B22}"/>
    <cellStyle name="Valuta 2 3 4 3 2 2 2 2" xfId="28463" xr:uid="{FF703F47-A344-415F-9A4F-E71E86DCC8D7}"/>
    <cellStyle name="Valuta 2 3 4 3 2 2 2 3" xfId="46509" xr:uid="{E8D5D9A4-1A61-40F5-8340-339AECAEE7C8}"/>
    <cellStyle name="Valuta 2 3 4 3 2 2 3" xfId="19437" xr:uid="{BF2653BB-788F-4CF6-A4CC-4CA7A6444B7B}"/>
    <cellStyle name="Valuta 2 3 4 3 2 2 4" xfId="37484" xr:uid="{87D7955F-6EA8-4080-AD6F-DF0B73841453}"/>
    <cellStyle name="Valuta 2 3 4 3 2 2 5" xfId="52990" xr:uid="{6B1CFFED-65AB-4FCD-9A26-7425A78C9163}"/>
    <cellStyle name="Valuta 2 3 4 3 2 3" xfId="8121" xr:uid="{44E87885-B4D3-4214-9784-22878E8F9518}"/>
    <cellStyle name="Valuta 2 3 4 3 2 3 2" xfId="30019" xr:uid="{E661AE3C-090B-4E10-81BC-32796D89BDC4}"/>
    <cellStyle name="Valuta 2 3 4 3 2 3 2 2" xfId="48065" xr:uid="{9888C077-F900-4DEF-A8BD-D9C41C9EC545}"/>
    <cellStyle name="Valuta 2 3 4 3 2 3 3" xfId="20993" xr:uid="{A6DF86F6-5D75-4652-B331-6253E9DB73E0}"/>
    <cellStyle name="Valuta 2 3 4 3 2 3 4" xfId="39040" xr:uid="{D1FED11E-2C45-4F83-9A2E-C10C36380E2A}"/>
    <cellStyle name="Valuta 2 3 4 3 2 4" xfId="4987" xr:uid="{484CA210-5347-4975-894F-98F202221BC1}"/>
    <cellStyle name="Valuta 2 3 4 3 2 4 2" xfId="26911" xr:uid="{C60C0744-2352-4980-B152-CE9272E00EC8}"/>
    <cellStyle name="Valuta 2 3 4 3 2 4 2 2" xfId="44957" xr:uid="{E283BECD-5270-4901-BC93-8A845D086158}"/>
    <cellStyle name="Valuta 2 3 4 3 2 4 3" xfId="17885" xr:uid="{8E1DB407-8F4F-42DC-AA68-2ABDCED61134}"/>
    <cellStyle name="Valuta 2 3 4 3 2 4 4" xfId="35932" xr:uid="{5C965ACD-B3D5-45CC-8728-A7AFDC06AE01}"/>
    <cellStyle name="Valuta 2 3 4 3 2 5" xfId="11483" xr:uid="{1A7D7444-AA00-4FC4-A2C5-B66ACCE45F4E}"/>
    <cellStyle name="Valuta 2 3 4 3 2 5 2" xfId="25353" xr:uid="{39DEAC42-AC60-4997-84C8-310D0A7DA485}"/>
    <cellStyle name="Valuta 2 3 4 3 2 5 3" xfId="43399" xr:uid="{AA17F339-35F8-4179-BED0-5302835B0634}"/>
    <cellStyle name="Valuta 2 3 4 3 2 6" xfId="16327" xr:uid="{0E1EFF10-9160-4D46-8E13-76053BE059A3}"/>
    <cellStyle name="Valuta 2 3 4 3 2 7" xfId="34374" xr:uid="{CCD6E843-EAA5-462B-9ABF-BAEEDE43BFDD}"/>
    <cellStyle name="Valuta 2 3 4 3 2 8" xfId="51438" xr:uid="{E6357EFE-0329-4D91-98B8-EACBDCB7CC50}"/>
    <cellStyle name="Valuta 2 3 4 3 3" xfId="2604" xr:uid="{E904919E-0E89-46A3-86B1-715C8D9B37BF}"/>
    <cellStyle name="Valuta 2 3 4 3 3 2" xfId="5763" xr:uid="{367A84E3-66DC-4252-BAD2-31E05C4E4EF5}"/>
    <cellStyle name="Valuta 2 3 4 3 3 2 2" xfId="27687" xr:uid="{542A39D0-5EED-4E3E-ACF4-106D51EB48F3}"/>
    <cellStyle name="Valuta 2 3 4 3 3 2 2 2" xfId="45733" xr:uid="{CBA22384-B3B4-4A44-918E-7FF82DAA231B}"/>
    <cellStyle name="Valuta 2 3 4 3 3 2 3" xfId="18661" xr:uid="{458DD90F-E5C7-429C-9B4D-96CF5ABAFBB6}"/>
    <cellStyle name="Valuta 2 3 4 3 3 2 4" xfId="36708" xr:uid="{244B1303-FCB0-468A-B118-C333AED6839E}"/>
    <cellStyle name="Valuta 2 3 4 3 3 3" xfId="12259" xr:uid="{66BE1727-290B-4E9C-B296-B0DB21549994}"/>
    <cellStyle name="Valuta 2 3 4 3 3 3 2" xfId="24577" xr:uid="{7D02B241-D669-4A46-83B0-3DC320DE0E8D}"/>
    <cellStyle name="Valuta 2 3 4 3 3 3 3" xfId="42623" xr:uid="{70BDBEF6-186A-4F8D-AE20-143C0D8556FC}"/>
    <cellStyle name="Valuta 2 3 4 3 3 4" xfId="15551" xr:uid="{E074D4A4-FBEC-4E61-9C01-A152DCC40FEA}"/>
    <cellStyle name="Valuta 2 3 4 3 3 5" xfId="33598" xr:uid="{D51EE3E5-C1D8-4F86-BE92-814306F6829B}"/>
    <cellStyle name="Valuta 2 3 4 3 3 6" xfId="52214" xr:uid="{DC0BC953-1109-48F4-9FE0-B671A0C1DC8C}"/>
    <cellStyle name="Valuta 2 3 4 3 4" xfId="7345" xr:uid="{63C5D2D1-CD87-4A1D-98D2-6365F21D5A56}"/>
    <cellStyle name="Valuta 2 3 4 3 4 2" xfId="29243" xr:uid="{2D0E9941-B056-48FC-A5B4-4C9804CE91B4}"/>
    <cellStyle name="Valuta 2 3 4 3 4 2 2" xfId="47289" xr:uid="{0C8389FA-1087-454A-99C0-F92304926DA7}"/>
    <cellStyle name="Valuta 2 3 4 3 4 3" xfId="20217" xr:uid="{277CBB3A-6ADC-4239-B4B7-4D9E167DD290}"/>
    <cellStyle name="Valuta 2 3 4 3 4 4" xfId="38264" xr:uid="{9B1DECC1-62AE-446B-8444-62B862F5E4DA}"/>
    <cellStyle name="Valuta 2 3 4 3 5" xfId="8909" xr:uid="{AA118588-FE8F-4A9F-A8A8-E6CFEB5AA554}"/>
    <cellStyle name="Valuta 2 3 4 3 5 2" xfId="30801" xr:uid="{0DFDD9F1-6D4E-4E29-AD65-6084287C03F4}"/>
    <cellStyle name="Valuta 2 3 4 3 5 2 2" xfId="48847" xr:uid="{06F39737-F178-4330-9426-D2D3FABDE1BF}"/>
    <cellStyle name="Valuta 2 3 4 3 5 3" xfId="21775" xr:uid="{FE43AC37-EA3A-4B95-A430-6422BABDFBFD}"/>
    <cellStyle name="Valuta 2 3 4 3 5 4" xfId="39822" xr:uid="{53E3C9AF-7417-494E-934B-E8419B9DC8D3}"/>
    <cellStyle name="Valuta 2 3 4 3 6" xfId="4211" xr:uid="{5158B5A4-EBEB-4689-B9DC-6808CD8B8E4C}"/>
    <cellStyle name="Valuta 2 3 4 3 6 2" xfId="26135" xr:uid="{558EAADC-0839-40F6-97D4-3B9FFC3877A4}"/>
    <cellStyle name="Valuta 2 3 4 3 6 2 2" xfId="44181" xr:uid="{35CC395C-F6DA-4D90-BD6D-626364BD2CB3}"/>
    <cellStyle name="Valuta 2 3 4 3 6 3" xfId="17109" xr:uid="{96D99F93-19E5-45EB-B138-C18A55FCD0A6}"/>
    <cellStyle name="Valuta 2 3 4 3 6 4" xfId="35156" xr:uid="{5F3DDF11-91A2-4FF0-BCC3-6CEC48B24F57}"/>
    <cellStyle name="Valuta 2 3 4 3 7" xfId="9934" xr:uid="{7EC4DE6F-8471-4AE5-92A9-30448C680F49}"/>
    <cellStyle name="Valuta 2 3 4 3 7 2" xfId="31826" xr:uid="{ACA20046-5DC4-47D4-B1A2-8B8E13117720}"/>
    <cellStyle name="Valuta 2 3 4 3 7 2 2" xfId="49872" xr:uid="{26B50690-7CF4-4542-9855-8DBD70325CFD}"/>
    <cellStyle name="Valuta 2 3 4 3 7 3" xfId="22800" xr:uid="{B6968DD0-B656-4A88-9B98-352751505972}"/>
    <cellStyle name="Valuta 2 3 4 3 7 4" xfId="40847" xr:uid="{361BE23A-11A5-4A29-A8EB-3EB3C6790DE7}"/>
    <cellStyle name="Valuta 2 3 4 3 8" xfId="10707" xr:uid="{B9498575-05AD-46A6-AB29-92400EEE1BF0}"/>
    <cellStyle name="Valuta 2 3 4 3 8 2" xfId="23576" xr:uid="{F9CC17A8-C996-42FE-8CEA-5B08247ACFE6}"/>
    <cellStyle name="Valuta 2 3 4 3 8 3" xfId="41622" xr:uid="{C6231CEE-AFE3-48D7-A956-322A76C11C4A}"/>
    <cellStyle name="Valuta 2 3 4 3 9" xfId="14550" xr:uid="{B2F5A835-D43B-4C7F-B48C-3B87ABA02FEB}"/>
    <cellStyle name="Valuta 2 3 4 4" xfId="1834" xr:uid="{889D4882-7034-4093-BE7E-EEBE9FC77B94}"/>
    <cellStyle name="Valuta 2 3 4 4 2" xfId="2877" xr:uid="{8626ED96-B36A-439C-B10A-6C1F23049AB5}"/>
    <cellStyle name="Valuta 2 3 4 4 2 2" xfId="6027" xr:uid="{B2330B0C-9CB6-40B6-B204-B88FCB981788}"/>
    <cellStyle name="Valuta 2 3 4 4 2 2 2" xfId="27950" xr:uid="{A2645CDB-85FA-4470-9941-9E8499D5F6D8}"/>
    <cellStyle name="Valuta 2 3 4 4 2 2 2 2" xfId="45996" xr:uid="{33FE0ECA-BC87-4F37-B1FA-7418C28AD74D}"/>
    <cellStyle name="Valuta 2 3 4 4 2 2 3" xfId="18924" xr:uid="{D97A786D-17A8-47F7-B886-28BFBC0718B7}"/>
    <cellStyle name="Valuta 2 3 4 4 2 2 4" xfId="36971" xr:uid="{5E66BF79-EFB1-45FD-859C-838B5F069C5C}"/>
    <cellStyle name="Valuta 2 3 4 4 2 3" xfId="12522" xr:uid="{B1822F50-B007-4F09-A138-13E40FD44619}"/>
    <cellStyle name="Valuta 2 3 4 4 2 3 2" xfId="24840" xr:uid="{7D11BF55-7A76-4803-BCF0-3B43B66B8988}"/>
    <cellStyle name="Valuta 2 3 4 4 2 3 3" xfId="42886" xr:uid="{41891499-80D4-436F-A55C-C5BDA49A8169}"/>
    <cellStyle name="Valuta 2 3 4 4 2 4" xfId="15814" xr:uid="{2BFE1812-0CF7-4B1B-8833-64AFFF9C8031}"/>
    <cellStyle name="Valuta 2 3 4 4 2 5" xfId="33861" xr:uid="{25E2FACE-F43B-428E-AFFF-3FAFE84416FE}"/>
    <cellStyle name="Valuta 2 3 4 4 2 6" xfId="52477" xr:uid="{9D7DB8A0-9C7D-4AB2-BE44-6C0F4FC9A37E}"/>
    <cellStyle name="Valuta 2 3 4 4 3" xfId="7608" xr:uid="{8A2F3877-540D-4630-B6DA-53BDC7B7A5C7}"/>
    <cellStyle name="Valuta 2 3 4 4 3 2" xfId="29506" xr:uid="{4F82CD19-CB1D-411B-BDB5-FE26FA9897B7}"/>
    <cellStyle name="Valuta 2 3 4 4 3 2 2" xfId="47552" xr:uid="{F062CCFE-720E-49BF-9485-40653FDB9684}"/>
    <cellStyle name="Valuta 2 3 4 4 3 3" xfId="20480" xr:uid="{1FCF43AA-3F8B-4AF1-A34A-6D2CFD73D90C}"/>
    <cellStyle name="Valuta 2 3 4 4 3 4" xfId="38527" xr:uid="{6B5FB8AA-3EBD-4145-9EED-694C6079FA87}"/>
    <cellStyle name="Valuta 2 3 4 4 4" xfId="9156" xr:uid="{8B598A3F-FD7B-4B1E-B0B7-19B9716C9B17}"/>
    <cellStyle name="Valuta 2 3 4 4 4 2" xfId="31048" xr:uid="{2B6AC85A-E885-4256-9314-646E1F266F0A}"/>
    <cellStyle name="Valuta 2 3 4 4 4 2 2" xfId="49094" xr:uid="{5DE1ED95-7E39-4FD3-BF1F-CD019A3C7554}"/>
    <cellStyle name="Valuta 2 3 4 4 4 3" xfId="22022" xr:uid="{D022CFA1-B200-4F06-B1A0-7F207AAE60ED}"/>
    <cellStyle name="Valuta 2 3 4 4 4 4" xfId="40069" xr:uid="{8FFAC6A6-914A-47D9-86F2-F812B49C5D82}"/>
    <cellStyle name="Valuta 2 3 4 4 5" xfId="4474" xr:uid="{D2F715CB-03C1-419C-BF46-3600581CA261}"/>
    <cellStyle name="Valuta 2 3 4 4 5 2" xfId="26398" xr:uid="{4DC5AD06-5777-43BA-9369-EF99984C32C3}"/>
    <cellStyle name="Valuta 2 3 4 4 5 2 2" xfId="44444" xr:uid="{5B4E7662-C5AB-4849-9BFF-6EC4C69C5D8E}"/>
    <cellStyle name="Valuta 2 3 4 4 5 3" xfId="17372" xr:uid="{7DE20B5C-1006-4993-8FFD-251AC512DF8D}"/>
    <cellStyle name="Valuta 2 3 4 4 5 4" xfId="35419" xr:uid="{DDF589DC-06E3-45C7-8326-0A03C243F1B9}"/>
    <cellStyle name="Valuta 2 3 4 4 6" xfId="10970" xr:uid="{1F70B17B-4004-4A4B-A9E5-1AB328A77085}"/>
    <cellStyle name="Valuta 2 3 4 4 6 2" xfId="23824" xr:uid="{F2DAFAD7-271C-4C74-AFC6-C665FB17AD2E}"/>
    <cellStyle name="Valuta 2 3 4 4 6 3" xfId="41870" xr:uid="{3AAA083D-A1E9-4A44-9314-4AC5CCA44234}"/>
    <cellStyle name="Valuta 2 3 4 4 7" xfId="14798" xr:uid="{F28713E5-B6DB-4ACB-BB80-28C8FD03260B}"/>
    <cellStyle name="Valuta 2 3 4 4 8" xfId="32845" xr:uid="{B28D2503-95F8-4A98-8045-117FC1584BCE}"/>
    <cellStyle name="Valuta 2 3 4 4 9" xfId="50925" xr:uid="{5E210DB1-BEFA-4418-B9AF-737F62F34446}"/>
    <cellStyle name="Valuta 2 3 4 5" xfId="2090" xr:uid="{6DC4C8FA-FED6-46C4-8AEB-E87A9C647D9B}"/>
    <cellStyle name="Valuta 2 3 4 5 2" xfId="5250" xr:uid="{8A90623A-A28E-4CEE-961D-D45E4A0562E8}"/>
    <cellStyle name="Valuta 2 3 4 5 2 2" xfId="27174" xr:uid="{A7A1FAD4-9C32-471C-BF83-5095A4480FD5}"/>
    <cellStyle name="Valuta 2 3 4 5 2 2 2" xfId="45220" xr:uid="{A8FE5ED0-6CE6-46A6-8C88-2592BF255DFD}"/>
    <cellStyle name="Valuta 2 3 4 5 2 3" xfId="18148" xr:uid="{8D261851-439B-4CD2-B9CF-43F511E5AB04}"/>
    <cellStyle name="Valuta 2 3 4 5 2 4" xfId="36195" xr:uid="{E4CCEB09-8B22-4F7E-A574-D8B7174A0222}"/>
    <cellStyle name="Valuta 2 3 4 5 3" xfId="11746" xr:uid="{3D6CE52E-51ED-4763-9C2B-5D4BD688AA80}"/>
    <cellStyle name="Valuta 2 3 4 5 3 2" xfId="24064" xr:uid="{214FFA87-253C-4A3C-ADBF-35792CD14379}"/>
    <cellStyle name="Valuta 2 3 4 5 3 3" xfId="42110" xr:uid="{6317828F-EB6F-4E19-87AC-894F8801E1C4}"/>
    <cellStyle name="Valuta 2 3 4 5 4" xfId="15038" xr:uid="{C23038C0-BC91-43FE-B68B-A8B685D20C19}"/>
    <cellStyle name="Valuta 2 3 4 5 5" xfId="33085" xr:uid="{6BA07D92-9295-492C-9E7E-EC51B57059BD}"/>
    <cellStyle name="Valuta 2 3 4 5 6" xfId="51701" xr:uid="{1E4330EC-FBAF-4CFD-BAFA-69A17B33090A}"/>
    <cellStyle name="Valuta 2 3 4 6" xfId="6832" xr:uid="{785642F7-5480-4DF3-AB21-77DB05E8D22A}"/>
    <cellStyle name="Valuta 2 3 4 6 2" xfId="13306" xr:uid="{47ED8B15-E4D1-483C-ADBC-8FA55B81FE38}"/>
    <cellStyle name="Valuta 2 3 4 6 2 2" xfId="28730" xr:uid="{1BA0A9F0-31F0-405A-A3E1-DEE0423DCA24}"/>
    <cellStyle name="Valuta 2 3 4 6 2 3" xfId="46776" xr:uid="{58FE08BF-20BC-4AB0-BE4D-4D4F746FFFF0}"/>
    <cellStyle name="Valuta 2 3 4 6 3" xfId="19704" xr:uid="{EB1F7DBF-E1AC-4733-9F4A-30677AB011C0}"/>
    <cellStyle name="Valuta 2 3 4 6 4" xfId="37751" xr:uid="{EA200A65-803E-46F1-8A06-3AC7AEF0B714}"/>
    <cellStyle name="Valuta 2 3 4 6 5" xfId="53261" xr:uid="{53B9FDC0-6895-46D7-8759-FC3AD956D209}"/>
    <cellStyle name="Valuta 2 3 4 7" xfId="8396" xr:uid="{29672FE1-1585-4E5B-A00B-EB05933BC4D4}"/>
    <cellStyle name="Valuta 2 3 4 7 2" xfId="13549" xr:uid="{73F9CE38-DF68-4A3D-9F26-1940AC2B8753}"/>
    <cellStyle name="Valuta 2 3 4 7 2 2" xfId="30288" xr:uid="{A12EFE27-1F90-4FCF-BB4D-411485CD5E4C}"/>
    <cellStyle name="Valuta 2 3 4 7 2 3" xfId="48334" xr:uid="{C08A3331-7013-4E9A-A74B-FA850272A508}"/>
    <cellStyle name="Valuta 2 3 4 7 3" xfId="21262" xr:uid="{8F67CA19-59AE-491D-9A7A-E56C5F47E048}"/>
    <cellStyle name="Valuta 2 3 4 7 4" xfId="39309" xr:uid="{C7A04790-D2D9-44FA-A1C4-8BA4BD361401}"/>
    <cellStyle name="Valuta 2 3 4 7 5" xfId="53503" xr:uid="{34E1CE55-4850-4E6D-84AF-59E05A8F16DC}"/>
    <cellStyle name="Valuta 2 3 4 8" xfId="3698" xr:uid="{CDE2904B-3496-4F00-81C3-E2CEC59666DF}"/>
    <cellStyle name="Valuta 2 3 4 8 2" xfId="13788" xr:uid="{6B798752-B6AD-4097-8CCF-71EDC2B47BE8}"/>
    <cellStyle name="Valuta 2 3 4 8 2 2" xfId="25622" xr:uid="{1C8BA3A6-D86A-4AE0-93FF-25464B487826}"/>
    <cellStyle name="Valuta 2 3 4 8 2 3" xfId="43668" xr:uid="{FDACB384-E46B-476B-B3BD-FC90F008F8E5}"/>
    <cellStyle name="Valuta 2 3 4 8 3" xfId="16596" xr:uid="{AE8CACAC-CED7-4FA7-BAE1-2541D5035D07}"/>
    <cellStyle name="Valuta 2 3 4 8 4" xfId="34643" xr:uid="{BD2A6750-D6D6-4A59-8864-2C34BEA255AA}"/>
    <cellStyle name="Valuta 2 3 4 8 5" xfId="53742" xr:uid="{4B7CD4E4-278A-49EE-BBC3-9AD1B68E8780}"/>
    <cellStyle name="Valuta 2 3 4 9" xfId="9420" xr:uid="{623B33D8-36D7-47B5-BCC4-707EE4CA25B4}"/>
    <cellStyle name="Valuta 2 3 4 9 2" xfId="31312" xr:uid="{ABF95FFF-D242-4A51-A919-C29454EE42F2}"/>
    <cellStyle name="Valuta 2 3 4 9 2 2" xfId="49358" xr:uid="{BFE84EF1-F8DF-420D-80D5-E7B63526B40C}"/>
    <cellStyle name="Valuta 2 3 4 9 3" xfId="22286" xr:uid="{7D013922-B30F-4A80-A8A9-541470049950}"/>
    <cellStyle name="Valuta 2 3 4 9 4" xfId="40333" xr:uid="{711FBA35-AE72-4673-97A1-08D17309B433}"/>
    <cellStyle name="Valuta 2 3 5" xfId="368" xr:uid="{00000000-0005-0000-0000-00000A010000}"/>
    <cellStyle name="Valuta 2 3 5 10" xfId="32292" xr:uid="{4A684DC5-0450-4D1D-93A8-F03C9C2AA6A2}"/>
    <cellStyle name="Valuta 2 3 5 11" xfId="50357" xr:uid="{87126369-62D1-42CC-96FE-2CA59E318B80}"/>
    <cellStyle name="Valuta 2 3 5 12" xfId="1162" xr:uid="{FA643AC0-E1EE-40D5-A714-6FD1A4EF5195}"/>
    <cellStyle name="Valuta 2 3 5 13" xfId="54220" xr:uid="{A1EB77A3-5ECB-497D-8272-41DF2E539919}"/>
    <cellStyle name="Valuta 2 3 5 2" xfId="3085" xr:uid="{D7F2A2E6-575D-4FB0-9B4F-EB772265B2D1}"/>
    <cellStyle name="Valuta 2 3 5 2 2" xfId="6235" xr:uid="{B99B0B17-4A05-4D77-800C-96A56B8BB58A}"/>
    <cellStyle name="Valuta 2 3 5 2 2 2" xfId="12730" xr:uid="{40252975-9A0D-4EAA-B2BB-4DAF2C243231}"/>
    <cellStyle name="Valuta 2 3 5 2 2 2 2" xfId="28158" xr:uid="{8127DEF0-3201-471B-84FC-F1E94B641181}"/>
    <cellStyle name="Valuta 2 3 5 2 2 2 3" xfId="46204" xr:uid="{0732EA3F-C7A0-4795-9BAC-F648618B4AB7}"/>
    <cellStyle name="Valuta 2 3 5 2 2 3" xfId="19132" xr:uid="{3C4D52FF-3AF4-491B-B3BE-7A26B7789DB6}"/>
    <cellStyle name="Valuta 2 3 5 2 2 4" xfId="37179" xr:uid="{B630BAE1-ED66-4EF8-B840-F2FE605AEDFB}"/>
    <cellStyle name="Valuta 2 3 5 2 2 5" xfId="52685" xr:uid="{6FC2A155-4A7B-4C67-BA10-49DCCF4318CD}"/>
    <cellStyle name="Valuta 2 3 5 2 3" xfId="7816" xr:uid="{CA39E19C-8D5A-4A11-A0CE-14732C8AC1C9}"/>
    <cellStyle name="Valuta 2 3 5 2 3 2" xfId="29714" xr:uid="{BE4079B4-91B4-4E33-9573-57B3A431640B}"/>
    <cellStyle name="Valuta 2 3 5 2 3 2 2" xfId="47760" xr:uid="{1AD9D98D-8C21-4463-86A9-98BE22001DC5}"/>
    <cellStyle name="Valuta 2 3 5 2 3 3" xfId="20688" xr:uid="{2F270C5C-BBD2-476B-ACB6-CBAD762532FC}"/>
    <cellStyle name="Valuta 2 3 5 2 3 4" xfId="38735" xr:uid="{2085CE60-B48B-4275-9ABE-2FBD193CCE94}"/>
    <cellStyle name="Valuta 2 3 5 2 4" xfId="4682" xr:uid="{AA407F63-A564-4269-99D1-A502E85095BE}"/>
    <cellStyle name="Valuta 2 3 5 2 4 2" xfId="26606" xr:uid="{0BD82BCD-4F13-4E11-9AB9-D89B009610AB}"/>
    <cellStyle name="Valuta 2 3 5 2 4 2 2" xfId="44652" xr:uid="{40E59CE2-AAAC-46D7-9D52-466316DCAC58}"/>
    <cellStyle name="Valuta 2 3 5 2 4 3" xfId="17580" xr:uid="{F252635C-158D-4A49-AAC9-F9E3A2851184}"/>
    <cellStyle name="Valuta 2 3 5 2 4 4" xfId="35627" xr:uid="{1CE6CE6D-7F78-4896-9C13-32204947A6E3}"/>
    <cellStyle name="Valuta 2 3 5 2 5" xfId="11178" xr:uid="{43C44B31-BA1C-4609-9272-4788CCBBA510}"/>
    <cellStyle name="Valuta 2 3 5 2 5 2" xfId="25048" xr:uid="{FD6D23C8-BB52-4358-B019-56E34493A63C}"/>
    <cellStyle name="Valuta 2 3 5 2 5 3" xfId="43094" xr:uid="{4D326824-A6F8-47D4-AA88-D7E8880BAFBA}"/>
    <cellStyle name="Valuta 2 3 5 2 6" xfId="16022" xr:uid="{842BA558-DBC4-418D-BAB6-9EF486DB647F}"/>
    <cellStyle name="Valuta 2 3 5 2 7" xfId="34069" xr:uid="{724A2740-9F50-46C5-B3FE-B2CF8409BA72}"/>
    <cellStyle name="Valuta 2 3 5 2 8" xfId="51133" xr:uid="{CBC2968E-1FB2-4ECF-A780-50FD5D3D4644}"/>
    <cellStyle name="Valuta 2 3 5 3" xfId="2299" xr:uid="{A6FC47CF-FFD4-4D7A-898B-3265AA4E0974}"/>
    <cellStyle name="Valuta 2 3 5 3 2" xfId="5458" xr:uid="{FC730009-25E3-4631-9D66-630001310236}"/>
    <cellStyle name="Valuta 2 3 5 3 2 2" xfId="27382" xr:uid="{8AAE5164-84D3-4982-B679-E5D76F25A22B}"/>
    <cellStyle name="Valuta 2 3 5 3 2 2 2" xfId="45428" xr:uid="{3768317E-EF42-46B9-AE52-064035114377}"/>
    <cellStyle name="Valuta 2 3 5 3 2 3" xfId="18356" xr:uid="{3AF02625-CDA5-4AF7-AE5D-917C69872D29}"/>
    <cellStyle name="Valuta 2 3 5 3 2 4" xfId="36403" xr:uid="{13DF83AB-59CE-47A9-BFB0-018AA5ED0ACF}"/>
    <cellStyle name="Valuta 2 3 5 3 3" xfId="11954" xr:uid="{CC0697AF-6DB8-464B-8419-28AE2AC8BEAD}"/>
    <cellStyle name="Valuta 2 3 5 3 3 2" xfId="24272" xr:uid="{C246C715-D050-49CF-9037-5C8C02FD853C}"/>
    <cellStyle name="Valuta 2 3 5 3 3 3" xfId="42318" xr:uid="{01EA8D2A-8178-4CFF-8E16-74E9C484FE2F}"/>
    <cellStyle name="Valuta 2 3 5 3 4" xfId="15246" xr:uid="{B380E816-D26F-433B-BFC5-5F7248EAEA08}"/>
    <cellStyle name="Valuta 2 3 5 3 5" xfId="33293" xr:uid="{EC805C77-3F85-4C3E-9120-75D99F10B0F5}"/>
    <cellStyle name="Valuta 2 3 5 3 6" xfId="51909" xr:uid="{5A746430-20A4-4E90-A5E0-8B2DF69073EF}"/>
    <cellStyle name="Valuta 2 3 5 4" xfId="7040" xr:uid="{262C212D-3AEB-43FB-AEC4-6E5E386227F7}"/>
    <cellStyle name="Valuta 2 3 5 4 2" xfId="28938" xr:uid="{68B8CD46-71F3-4F81-8C04-0072134CB7D7}"/>
    <cellStyle name="Valuta 2 3 5 4 2 2" xfId="46984" xr:uid="{A27F8D4C-AC8D-456D-B008-D87AF61F680C}"/>
    <cellStyle name="Valuta 2 3 5 4 3" xfId="19912" xr:uid="{07FEA2A5-488E-4883-823F-496974ACAEA3}"/>
    <cellStyle name="Valuta 2 3 5 4 4" xfId="37959" xr:uid="{9E53D5DE-E147-4C78-AD1A-C71DC69A6C49}"/>
    <cellStyle name="Valuta 2 3 5 5" xfId="8604" xr:uid="{C5BC0C93-D1BC-4989-A415-7FB97CD5EB67}"/>
    <cellStyle name="Valuta 2 3 5 5 2" xfId="30496" xr:uid="{60F87167-4A7A-40A5-A35F-32BF9204F275}"/>
    <cellStyle name="Valuta 2 3 5 5 2 2" xfId="48542" xr:uid="{9BE24D00-2C7D-463A-81A6-6D9CE30F7478}"/>
    <cellStyle name="Valuta 2 3 5 5 3" xfId="21470" xr:uid="{9E264D2D-6DD7-4E4B-BF3D-45BC506A9050}"/>
    <cellStyle name="Valuta 2 3 5 5 4" xfId="39517" xr:uid="{1B768C4B-2478-4ABA-B4FB-9DD91EB5EEE8}"/>
    <cellStyle name="Valuta 2 3 5 6" xfId="3906" xr:uid="{D3AD0FF4-97E6-4BF6-B35E-E9DB1763F20F}"/>
    <cellStyle name="Valuta 2 3 5 6 2" xfId="25830" xr:uid="{0A59F602-7561-417B-90EF-037A965BB946}"/>
    <cellStyle name="Valuta 2 3 5 6 2 2" xfId="43876" xr:uid="{91FF941F-00FD-4DA3-8AAB-DB3C44CBB130}"/>
    <cellStyle name="Valuta 2 3 5 6 3" xfId="16804" xr:uid="{5DCF9401-5600-456C-BFD5-64B83809A8C4}"/>
    <cellStyle name="Valuta 2 3 5 6 4" xfId="34851" xr:uid="{6FF68734-AC1F-42B9-9862-7A6B1F049A2F}"/>
    <cellStyle name="Valuta 2 3 5 7" xfId="9629" xr:uid="{003E295E-319B-4F70-9674-3B25352DDE94}"/>
    <cellStyle name="Valuta 2 3 5 7 2" xfId="31521" xr:uid="{DCB591FD-4F38-4F66-8FD7-F5296188DB75}"/>
    <cellStyle name="Valuta 2 3 5 7 2 2" xfId="49567" xr:uid="{2596607D-E202-4477-A990-D83F71BE1A46}"/>
    <cellStyle name="Valuta 2 3 5 7 3" xfId="22495" xr:uid="{32D02D97-472F-4D93-BAD0-0231261D6C70}"/>
    <cellStyle name="Valuta 2 3 5 7 4" xfId="40542" xr:uid="{EDF84004-08BF-430D-B16A-CCD574FFFCDC}"/>
    <cellStyle name="Valuta 2 3 5 8" xfId="10402" xr:uid="{F3E96E14-5A33-4F6A-9A9E-5C993E5D0CBD}"/>
    <cellStyle name="Valuta 2 3 5 8 2" xfId="23271" xr:uid="{66C80E0A-FCB5-4190-89C4-621166CB7547}"/>
    <cellStyle name="Valuta 2 3 5 8 3" xfId="41317" xr:uid="{B71594D6-59BC-4122-A575-05DB1562AC96}"/>
    <cellStyle name="Valuta 2 3 5 9" xfId="14245" xr:uid="{C41514E2-3CCC-45E7-8068-8E3CBB1C831A}"/>
    <cellStyle name="Valuta 2 3 6" xfId="440" xr:uid="{00000000-0005-0000-0000-00000B010000}"/>
    <cellStyle name="Valuta 2 3 6 10" xfId="32325" xr:uid="{D4A7F14F-43C9-4860-A1C2-BCD6B70D692E}"/>
    <cellStyle name="Valuta 2 3 6 11" xfId="50390" xr:uid="{3F4AD234-FE98-4EF5-8FA2-091DC5F7AF98}"/>
    <cellStyle name="Valuta 2 3 6 12" xfId="1195" xr:uid="{BDD5615A-1783-4D43-AE4E-EA1B39B113CD}"/>
    <cellStyle name="Valuta 2 3 6 13" xfId="54253" xr:uid="{D3FBDDC2-0B03-4656-B11B-6D6D7648105E}"/>
    <cellStyle name="Valuta 2 3 6 2" xfId="3118" xr:uid="{8A69A20E-E557-4B74-B4C0-E16B6276EE32}"/>
    <cellStyle name="Valuta 2 3 6 2 2" xfId="6268" xr:uid="{C4AD790C-94B7-4B0F-8C83-F29635DE0674}"/>
    <cellStyle name="Valuta 2 3 6 2 2 2" xfId="12763" xr:uid="{17DA40D3-99FD-48A3-885D-368B93AA6E23}"/>
    <cellStyle name="Valuta 2 3 6 2 2 2 2" xfId="28191" xr:uid="{62F3E5C1-C61E-48FC-9B89-DFC7A0C909F3}"/>
    <cellStyle name="Valuta 2 3 6 2 2 2 3" xfId="46237" xr:uid="{A70E3D2A-5420-4A62-B3F8-AEE86BFEC276}"/>
    <cellStyle name="Valuta 2 3 6 2 2 3" xfId="19165" xr:uid="{B43EA165-7738-4B88-B17F-70A33FE3D1B7}"/>
    <cellStyle name="Valuta 2 3 6 2 2 4" xfId="37212" xr:uid="{7CCAD917-888B-43F4-999B-B7015FB260FB}"/>
    <cellStyle name="Valuta 2 3 6 2 2 5" xfId="52718" xr:uid="{4542D7D2-3529-41DA-B7C2-A863C5B9B06D}"/>
    <cellStyle name="Valuta 2 3 6 2 3" xfId="7849" xr:uid="{0B9DA6C9-92AF-4202-8ACB-0D7D32029C38}"/>
    <cellStyle name="Valuta 2 3 6 2 3 2" xfId="29747" xr:uid="{3486AC77-1D73-48A4-9EB7-1D94478A0087}"/>
    <cellStyle name="Valuta 2 3 6 2 3 2 2" xfId="47793" xr:uid="{381C3F08-ECE5-4EA2-A471-72C1F2B057E1}"/>
    <cellStyle name="Valuta 2 3 6 2 3 3" xfId="20721" xr:uid="{74427DAA-527C-469E-9A10-90FC3A03FF20}"/>
    <cellStyle name="Valuta 2 3 6 2 3 4" xfId="38768" xr:uid="{D3CBDC60-A08D-4FFD-B6D0-05EFA04D5C22}"/>
    <cellStyle name="Valuta 2 3 6 2 4" xfId="4715" xr:uid="{34543231-4069-445A-A7AB-F156FB78BE6A}"/>
    <cellStyle name="Valuta 2 3 6 2 4 2" xfId="26639" xr:uid="{51290695-D837-4C7B-84E6-0AA184D95D83}"/>
    <cellStyle name="Valuta 2 3 6 2 4 2 2" xfId="44685" xr:uid="{DC4CEF8C-C4C7-4CBF-B90E-3E162CFE494E}"/>
    <cellStyle name="Valuta 2 3 6 2 4 3" xfId="17613" xr:uid="{915A9EC4-239A-4653-8133-D783DDE48CC9}"/>
    <cellStyle name="Valuta 2 3 6 2 4 4" xfId="35660" xr:uid="{9528567D-A136-4F36-8AAE-655C4C42E74A}"/>
    <cellStyle name="Valuta 2 3 6 2 5" xfId="11211" xr:uid="{9FF6DE44-73CE-42E1-9C55-F6C529FE7E97}"/>
    <cellStyle name="Valuta 2 3 6 2 5 2" xfId="25081" xr:uid="{429766AA-C83C-4E29-9818-C88245882DF0}"/>
    <cellStyle name="Valuta 2 3 6 2 5 3" xfId="43127" xr:uid="{9C3C7948-8427-426E-A2FF-81BE5D5E803B}"/>
    <cellStyle name="Valuta 2 3 6 2 6" xfId="16055" xr:uid="{76BC27F6-C8FE-4059-A7D8-DCC7AAE3F268}"/>
    <cellStyle name="Valuta 2 3 6 2 7" xfId="34102" xr:uid="{76E30068-9659-4B15-8D2E-0A38A54074A1}"/>
    <cellStyle name="Valuta 2 3 6 2 8" xfId="51166" xr:uid="{638305BC-CBBC-49CB-B903-7FA770C67997}"/>
    <cellStyle name="Valuta 2 3 6 3" xfId="2332" xr:uid="{791545B3-ECB5-4927-9955-A58155464088}"/>
    <cellStyle name="Valuta 2 3 6 3 2" xfId="5491" xr:uid="{A6FD7428-8AFD-434A-8ABD-A40DB51D7263}"/>
    <cellStyle name="Valuta 2 3 6 3 2 2" xfId="27415" xr:uid="{87718821-50F8-47C7-AC24-731ABBF2F733}"/>
    <cellStyle name="Valuta 2 3 6 3 2 2 2" xfId="45461" xr:uid="{D67F96A7-435A-4E2A-A918-EE3B78767DB3}"/>
    <cellStyle name="Valuta 2 3 6 3 2 3" xfId="18389" xr:uid="{B9A0CCF4-CEBA-4022-AC76-A206A0F5761C}"/>
    <cellStyle name="Valuta 2 3 6 3 2 4" xfId="36436" xr:uid="{A007FAE6-7187-44FE-99F9-7C73369AE0A2}"/>
    <cellStyle name="Valuta 2 3 6 3 3" xfId="11987" xr:uid="{9996AEC0-0FD1-4721-8CD4-ABF0E7F64875}"/>
    <cellStyle name="Valuta 2 3 6 3 3 2" xfId="24305" xr:uid="{4A5D8F7A-FAE6-428F-A894-6F301FE79C5E}"/>
    <cellStyle name="Valuta 2 3 6 3 3 3" xfId="42351" xr:uid="{0C6DEFAA-E69E-4B12-814A-BE49F12A19FC}"/>
    <cellStyle name="Valuta 2 3 6 3 4" xfId="15279" xr:uid="{C0267FB5-EA73-4C8B-B047-0D5C059FD566}"/>
    <cellStyle name="Valuta 2 3 6 3 5" xfId="33326" xr:uid="{A644AA4A-218B-4CD6-9278-81F805D3D511}"/>
    <cellStyle name="Valuta 2 3 6 3 6" xfId="51942" xr:uid="{CCB655A1-354B-439D-8149-5B119DD50DAB}"/>
    <cellStyle name="Valuta 2 3 6 4" xfId="7073" xr:uid="{E6064A9B-56BA-4608-A29D-40E34E04D8C0}"/>
    <cellStyle name="Valuta 2 3 6 4 2" xfId="28971" xr:uid="{9198AC17-225F-47CD-A2AD-C1EF8EA15E9B}"/>
    <cellStyle name="Valuta 2 3 6 4 2 2" xfId="47017" xr:uid="{05FBDD03-648F-456F-B480-8E847DEF4C82}"/>
    <cellStyle name="Valuta 2 3 6 4 3" xfId="19945" xr:uid="{59FBAF8F-34AF-4386-A728-AEA344FA2855}"/>
    <cellStyle name="Valuta 2 3 6 4 4" xfId="37992" xr:uid="{712DA3EA-5A2D-437D-82DC-C072C3036FA8}"/>
    <cellStyle name="Valuta 2 3 6 5" xfId="8637" xr:uid="{688497B9-2E49-45CE-A6C2-429A461C73B8}"/>
    <cellStyle name="Valuta 2 3 6 5 2" xfId="30529" xr:uid="{7E024041-96D9-422A-B6AE-A4AAC4A7EC68}"/>
    <cellStyle name="Valuta 2 3 6 5 2 2" xfId="48575" xr:uid="{54E80F78-AC1D-4D41-95EC-DB71AC30275B}"/>
    <cellStyle name="Valuta 2 3 6 5 3" xfId="21503" xr:uid="{D6785C53-F7D3-48AD-B81F-3634C5B3BAC8}"/>
    <cellStyle name="Valuta 2 3 6 5 4" xfId="39550" xr:uid="{388BFBB1-AA5F-41C1-91C0-9957439909E5}"/>
    <cellStyle name="Valuta 2 3 6 6" xfId="3939" xr:uid="{FCE2400E-B935-4252-B409-476ED12BCB43}"/>
    <cellStyle name="Valuta 2 3 6 6 2" xfId="25863" xr:uid="{D398B9FD-39A8-4FB7-BAB1-C9344C59E5B8}"/>
    <cellStyle name="Valuta 2 3 6 6 2 2" xfId="43909" xr:uid="{87815BEF-00F9-4485-B5DD-16871286C147}"/>
    <cellStyle name="Valuta 2 3 6 6 3" xfId="16837" xr:uid="{65A6A873-ED93-49FF-A661-CD48A055069F}"/>
    <cellStyle name="Valuta 2 3 6 6 4" xfId="34884" xr:uid="{2165AFC2-32F3-46FE-8CDC-566C1DCC109A}"/>
    <cellStyle name="Valuta 2 3 6 7" xfId="9662" xr:uid="{CA9995C0-6031-4FE2-A53C-991F928447B3}"/>
    <cellStyle name="Valuta 2 3 6 7 2" xfId="31554" xr:uid="{753639A1-2A26-4CB9-B5A6-451C9E58E731}"/>
    <cellStyle name="Valuta 2 3 6 7 2 2" xfId="49600" xr:uid="{57434CA3-88B1-4657-8A5D-88C644056189}"/>
    <cellStyle name="Valuta 2 3 6 7 3" xfId="22528" xr:uid="{410F2F1C-DBED-4097-B906-849994D1AE9F}"/>
    <cellStyle name="Valuta 2 3 6 7 4" xfId="40575" xr:uid="{3D19D65D-653F-4C72-837F-26E74761CA91}"/>
    <cellStyle name="Valuta 2 3 6 8" xfId="10435" xr:uid="{49E01E8A-087E-446F-82CE-E4BD44557228}"/>
    <cellStyle name="Valuta 2 3 6 8 2" xfId="23304" xr:uid="{0656680B-E2CF-4922-AB19-D19C025E6127}"/>
    <cellStyle name="Valuta 2 3 6 8 3" xfId="41350" xr:uid="{5285E5E4-4F56-4619-AC31-CC315F9005C0}"/>
    <cellStyle name="Valuta 2 3 6 9" xfId="14278" xr:uid="{2AD19C80-C079-43D0-9EAD-1874E63F722D}"/>
    <cellStyle name="Valuta 2 3 7" xfId="707" xr:uid="{6B9A3F54-6763-4634-972D-4E0EA140BA45}"/>
    <cellStyle name="Valuta 2 3 7 10" xfId="32590" xr:uid="{A99FC36B-FCE2-46A5-A23D-352B6EC2E20A}"/>
    <cellStyle name="Valuta 2 3 7 11" xfId="50655" xr:uid="{5F50738F-09D4-48A0-ACFD-B13C8C24621A}"/>
    <cellStyle name="Valuta 2 3 7 12" xfId="1461" xr:uid="{08C356BC-7BD1-47E9-8B5B-8142F259EA86}"/>
    <cellStyle name="Valuta 2 3 7 13" xfId="54518" xr:uid="{6DECE43E-51D9-4A17-855A-988340917D7B}"/>
    <cellStyle name="Valuta 2 3 7 2" xfId="3383" xr:uid="{3CD243FA-1F05-432E-91A2-0CDB9B18B7D6}"/>
    <cellStyle name="Valuta 2 3 7 2 2" xfId="6533" xr:uid="{65F04885-8085-42F9-910D-DE4A57CE309C}"/>
    <cellStyle name="Valuta 2 3 7 2 2 2" xfId="13028" xr:uid="{495FC963-03C6-4CA1-AEDF-DEFD3898CEF1}"/>
    <cellStyle name="Valuta 2 3 7 2 2 2 2" xfId="28456" xr:uid="{2473D8B2-BA58-49DE-A48B-59125D10EC46}"/>
    <cellStyle name="Valuta 2 3 7 2 2 2 3" xfId="46502" xr:uid="{03D8A368-BAA3-4ACC-B02E-5C88A80D1637}"/>
    <cellStyle name="Valuta 2 3 7 2 2 3" xfId="19430" xr:uid="{FC62612C-153B-44CA-BB62-E4C33272D2BC}"/>
    <cellStyle name="Valuta 2 3 7 2 2 4" xfId="37477" xr:uid="{494A3704-43EA-49A5-87EB-C221E5D839F6}"/>
    <cellStyle name="Valuta 2 3 7 2 2 5" xfId="52983" xr:uid="{F59FAC88-B12B-461D-BAD1-028798E5D94D}"/>
    <cellStyle name="Valuta 2 3 7 2 3" xfId="8114" xr:uid="{DA1C09BA-3CD6-489F-8904-0F3303C73D04}"/>
    <cellStyle name="Valuta 2 3 7 2 3 2" xfId="30012" xr:uid="{C16ECD24-3C74-44B1-9BBF-51125AD918CC}"/>
    <cellStyle name="Valuta 2 3 7 2 3 2 2" xfId="48058" xr:uid="{4F424F8A-3704-41E9-BDD1-1EFE4D4B7BF5}"/>
    <cellStyle name="Valuta 2 3 7 2 3 3" xfId="20986" xr:uid="{1AA73A9B-D374-44CE-8EB2-1820983C40BA}"/>
    <cellStyle name="Valuta 2 3 7 2 3 4" xfId="39033" xr:uid="{1129739D-EEEE-4D1E-8E64-61A9A5F67AA6}"/>
    <cellStyle name="Valuta 2 3 7 2 4" xfId="4980" xr:uid="{E1212E58-2E15-4A37-82BC-116CA8E62AE3}"/>
    <cellStyle name="Valuta 2 3 7 2 4 2" xfId="26904" xr:uid="{FE9103DB-4C95-4632-99D7-904A837C5F5A}"/>
    <cellStyle name="Valuta 2 3 7 2 4 2 2" xfId="44950" xr:uid="{02189D49-0CE4-44E9-8CF9-F37BE54F6557}"/>
    <cellStyle name="Valuta 2 3 7 2 4 3" xfId="17878" xr:uid="{51DD74C6-6D67-4640-A760-9AFD4A7C3137}"/>
    <cellStyle name="Valuta 2 3 7 2 4 4" xfId="35925" xr:uid="{1E295FE2-ED85-4136-B574-7720845E0532}"/>
    <cellStyle name="Valuta 2 3 7 2 5" xfId="11476" xr:uid="{3364A5AC-FDAF-4D63-8149-CBE3D2B7F809}"/>
    <cellStyle name="Valuta 2 3 7 2 5 2" xfId="25346" xr:uid="{C73B2B62-4B13-4AD2-A3B7-F0E4B69C666A}"/>
    <cellStyle name="Valuta 2 3 7 2 5 3" xfId="43392" xr:uid="{B7AD170B-BAAE-411B-938B-55DAA5923E51}"/>
    <cellStyle name="Valuta 2 3 7 2 6" xfId="16320" xr:uid="{EC3E1B9C-00E6-4522-9D92-40E32AD905B6}"/>
    <cellStyle name="Valuta 2 3 7 2 7" xfId="34367" xr:uid="{F066B71C-37A1-4253-BD22-2F819CF3ADEF}"/>
    <cellStyle name="Valuta 2 3 7 2 8" xfId="51431" xr:uid="{50D43F5A-C806-48DA-B4CB-8C2280A0C004}"/>
    <cellStyle name="Valuta 2 3 7 3" xfId="2597" xr:uid="{3195F740-FCCE-43BF-8FE0-A5BD360A1ED1}"/>
    <cellStyle name="Valuta 2 3 7 3 2" xfId="5756" xr:uid="{7AACA1B1-E45A-4035-A871-E3C452EE8872}"/>
    <cellStyle name="Valuta 2 3 7 3 2 2" xfId="27680" xr:uid="{7164CB33-8282-4491-B827-EF9B79D44EDE}"/>
    <cellStyle name="Valuta 2 3 7 3 2 2 2" xfId="45726" xr:uid="{17072A70-76ED-4BE9-920E-659631776F1D}"/>
    <cellStyle name="Valuta 2 3 7 3 2 3" xfId="18654" xr:uid="{0A03E12E-FAAA-4EC2-A098-BC863D6026C9}"/>
    <cellStyle name="Valuta 2 3 7 3 2 4" xfId="36701" xr:uid="{7BF8AC0C-643B-417F-9504-EEE1D8F21685}"/>
    <cellStyle name="Valuta 2 3 7 3 3" xfId="12252" xr:uid="{A7ED2731-1A08-494F-96E3-2DD846E8C16A}"/>
    <cellStyle name="Valuta 2 3 7 3 3 2" xfId="24570" xr:uid="{2EB2B56E-6A64-43FF-AA42-0561EA3C0740}"/>
    <cellStyle name="Valuta 2 3 7 3 3 3" xfId="42616" xr:uid="{B9482764-1FF6-41A9-AB85-5D47A7C6D481}"/>
    <cellStyle name="Valuta 2 3 7 3 4" xfId="15544" xr:uid="{A2BA325F-5095-4901-9822-8B1163839751}"/>
    <cellStyle name="Valuta 2 3 7 3 5" xfId="33591" xr:uid="{92C17217-A463-4D25-ABD6-AF9D05D19287}"/>
    <cellStyle name="Valuta 2 3 7 3 6" xfId="52207" xr:uid="{58A55ECC-C2A2-468C-868F-221836A7CB1F}"/>
    <cellStyle name="Valuta 2 3 7 4" xfId="7338" xr:uid="{7E733649-D93B-4CA5-967A-78C4DC6FCD26}"/>
    <cellStyle name="Valuta 2 3 7 4 2" xfId="29236" xr:uid="{E75040FE-1DA9-4982-9079-703555B47C13}"/>
    <cellStyle name="Valuta 2 3 7 4 2 2" xfId="47282" xr:uid="{D126BDB0-97C6-4A91-930F-FDDF4CE6D3B6}"/>
    <cellStyle name="Valuta 2 3 7 4 3" xfId="20210" xr:uid="{7424071E-B7C9-446C-A8C3-1ED9136FAD07}"/>
    <cellStyle name="Valuta 2 3 7 4 4" xfId="38257" xr:uid="{1771F8A5-998D-41BB-9EAF-439965BB91C8}"/>
    <cellStyle name="Valuta 2 3 7 5" xfId="8902" xr:uid="{06B8BAA3-A7C5-4C9C-BB78-792C8153B5DB}"/>
    <cellStyle name="Valuta 2 3 7 5 2" xfId="30794" xr:uid="{7191CAEA-6BFB-4D4A-9741-D9B7B6CA6E9F}"/>
    <cellStyle name="Valuta 2 3 7 5 2 2" xfId="48840" xr:uid="{BA54DBEC-94C3-44BD-945D-2176A0CFC7A4}"/>
    <cellStyle name="Valuta 2 3 7 5 3" xfId="21768" xr:uid="{D18053EB-FC40-404F-B9B1-0E038D6791D7}"/>
    <cellStyle name="Valuta 2 3 7 5 4" xfId="39815" xr:uid="{F2EC1B2F-3A29-4818-BAD5-6A8CAB65D672}"/>
    <cellStyle name="Valuta 2 3 7 6" xfId="4204" xr:uid="{0964FD3A-B8AD-4D89-AC02-9CDE6CA56256}"/>
    <cellStyle name="Valuta 2 3 7 6 2" xfId="26128" xr:uid="{06F0575A-3B9C-47CD-86FA-CFA6508719EE}"/>
    <cellStyle name="Valuta 2 3 7 6 2 2" xfId="44174" xr:uid="{99096AB6-19F9-40F9-A895-67F3F4F83081}"/>
    <cellStyle name="Valuta 2 3 7 6 3" xfId="17102" xr:uid="{83924D73-D960-4899-BD5A-10ABE5F253DC}"/>
    <cellStyle name="Valuta 2 3 7 6 4" xfId="35149" xr:uid="{92F5F290-F5F7-482A-9B7E-A4B25FCA4502}"/>
    <cellStyle name="Valuta 2 3 7 7" xfId="9927" xr:uid="{FF4FBCA7-0D2D-42DB-AC83-2EFF5F6CD13C}"/>
    <cellStyle name="Valuta 2 3 7 7 2" xfId="31819" xr:uid="{BCD9E74B-D681-4065-9EEE-E894C8B24A5D}"/>
    <cellStyle name="Valuta 2 3 7 7 2 2" xfId="49865" xr:uid="{3FCBEC83-91C4-4229-8FA6-897D328EF884}"/>
    <cellStyle name="Valuta 2 3 7 7 3" xfId="22793" xr:uid="{1B419402-6C80-4C48-9B8B-9A98D313ACEA}"/>
    <cellStyle name="Valuta 2 3 7 7 4" xfId="40840" xr:uid="{3F9D38E3-8FF5-40F7-9BA9-CA6B2622E9BF}"/>
    <cellStyle name="Valuta 2 3 7 8" xfId="10700" xr:uid="{D4910687-FED6-4205-AE4D-60F450AB7E95}"/>
    <cellStyle name="Valuta 2 3 7 8 2" xfId="23569" xr:uid="{FFCADF0B-CE9A-41BE-A339-E0CE6AE2239D}"/>
    <cellStyle name="Valuta 2 3 7 8 3" xfId="41615" xr:uid="{EBC690A8-DBF5-4863-A1CB-C7404CD5F61D}"/>
    <cellStyle name="Valuta 2 3 7 9" xfId="14543" xr:uid="{B8F1AB4A-7E78-406A-9AE0-ADB3DCF5A7A9}"/>
    <cellStyle name="Valuta 2 3 8" xfId="1827" xr:uid="{14D274AB-5A88-494C-B28C-9C6A38F1CAA8}"/>
    <cellStyle name="Valuta 2 3 8 2" xfId="2870" xr:uid="{2FAE3792-90CD-4B17-950B-D3C9581C12A7}"/>
    <cellStyle name="Valuta 2 3 8 2 2" xfId="6020" xr:uid="{8CC38B63-C048-4EE6-A4FB-3F1318ADF114}"/>
    <cellStyle name="Valuta 2 3 8 2 2 2" xfId="27943" xr:uid="{9F564489-5D38-44AB-9470-01EBAEBD4527}"/>
    <cellStyle name="Valuta 2 3 8 2 2 2 2" xfId="45989" xr:uid="{521DC31B-594F-44E4-B587-99BA80E3B617}"/>
    <cellStyle name="Valuta 2 3 8 2 2 3" xfId="18917" xr:uid="{4A3CDC15-7F40-40FB-9BE3-AF9BCF1B653F}"/>
    <cellStyle name="Valuta 2 3 8 2 2 4" xfId="36964" xr:uid="{26CD9B6A-C206-4E04-B2CA-5B31D1EA0983}"/>
    <cellStyle name="Valuta 2 3 8 2 3" xfId="12515" xr:uid="{BA1B2B5E-7EE6-4888-AC06-60FEEE4C0E88}"/>
    <cellStyle name="Valuta 2 3 8 2 3 2" xfId="24833" xr:uid="{47607AEA-F14E-49A1-A6BA-F7BA9A802AB8}"/>
    <cellStyle name="Valuta 2 3 8 2 3 3" xfId="42879" xr:uid="{DCF1DB2B-54A0-4C43-9EA8-30EB1A46E2F8}"/>
    <cellStyle name="Valuta 2 3 8 2 4" xfId="15807" xr:uid="{88E2B357-DEF3-4934-A544-637FC62D1969}"/>
    <cellStyle name="Valuta 2 3 8 2 5" xfId="33854" xr:uid="{B0A12679-002D-435B-937D-3F26B8231D54}"/>
    <cellStyle name="Valuta 2 3 8 2 6" xfId="52470" xr:uid="{9F03A8DF-4F9B-475C-9CF9-856106D4B53F}"/>
    <cellStyle name="Valuta 2 3 8 3" xfId="7601" xr:uid="{585DC97D-FBA4-418F-8B9F-421A62A2FE7D}"/>
    <cellStyle name="Valuta 2 3 8 3 2" xfId="29499" xr:uid="{E9D1884F-9ED2-449E-8749-742EFC8F8290}"/>
    <cellStyle name="Valuta 2 3 8 3 2 2" xfId="47545" xr:uid="{C1E4004D-48E2-4423-9720-EDD6D5DDD197}"/>
    <cellStyle name="Valuta 2 3 8 3 3" xfId="20473" xr:uid="{7C3099A8-6CC7-4171-A75C-49CAAA64F1CF}"/>
    <cellStyle name="Valuta 2 3 8 3 4" xfId="38520" xr:uid="{FB5B7533-2EAC-4956-B31B-91908474322C}"/>
    <cellStyle name="Valuta 2 3 8 4" xfId="9149" xr:uid="{BD5DF206-65D9-4609-8C48-9AAE9C675C35}"/>
    <cellStyle name="Valuta 2 3 8 4 2" xfId="31041" xr:uid="{F0F8F5F1-086C-4468-A2EC-D126416BF339}"/>
    <cellStyle name="Valuta 2 3 8 4 2 2" xfId="49087" xr:uid="{5DDB90BB-E2B1-488F-814F-B14DBE6049B6}"/>
    <cellStyle name="Valuta 2 3 8 4 3" xfId="22015" xr:uid="{ED985803-CA9D-4024-A81B-BDEB462B8681}"/>
    <cellStyle name="Valuta 2 3 8 4 4" xfId="40062" xr:uid="{D7D201AD-938E-4AB1-8847-01358D428EFB}"/>
    <cellStyle name="Valuta 2 3 8 5" xfId="4467" xr:uid="{D858525C-3651-4F10-8C42-F44CCDF3F272}"/>
    <cellStyle name="Valuta 2 3 8 5 2" xfId="26391" xr:uid="{BC9519D2-0597-43B9-A938-ADA431234D33}"/>
    <cellStyle name="Valuta 2 3 8 5 2 2" xfId="44437" xr:uid="{60E9649B-08A9-426E-8894-093311593AFB}"/>
    <cellStyle name="Valuta 2 3 8 5 3" xfId="17365" xr:uid="{F4878DDF-DE7B-4696-AC47-DE132D171475}"/>
    <cellStyle name="Valuta 2 3 8 5 4" xfId="35412" xr:uid="{67EC89B2-C7B1-4CDA-9E88-D248E0EB2CFA}"/>
    <cellStyle name="Valuta 2 3 8 6" xfId="10963" xr:uid="{B0A5244B-D0FD-4D24-9B6D-8F7F46A8293E}"/>
    <cellStyle name="Valuta 2 3 8 6 2" xfId="23817" xr:uid="{1B028AE7-B99C-4A0E-8EF0-954EBCE40E66}"/>
    <cellStyle name="Valuta 2 3 8 6 3" xfId="41863" xr:uid="{33D63F85-E79A-4770-80B5-CDFBBC7B82A6}"/>
    <cellStyle name="Valuta 2 3 8 7" xfId="14791" xr:uid="{63BDBF4C-8DA8-405B-8F2F-940B45F0BBBC}"/>
    <cellStyle name="Valuta 2 3 8 8" xfId="32838" xr:uid="{8F123CF6-18FB-45D0-943F-EBEBA1498360}"/>
    <cellStyle name="Valuta 2 3 8 9" xfId="50918" xr:uid="{91D5A256-B9D2-407C-B501-CBC0A9162402}"/>
    <cellStyle name="Valuta 2 3 9" xfId="2083" xr:uid="{5943A41B-88EE-4AA0-9D41-E48DD4FEC90C}"/>
    <cellStyle name="Valuta 2 3 9 2" xfId="5243" xr:uid="{9BC66242-FD6E-4E13-9C07-5D7E4DF22FB3}"/>
    <cellStyle name="Valuta 2 3 9 2 2" xfId="27167" xr:uid="{9C10F0FF-BC73-4C53-A830-DA04F1B6D6D1}"/>
    <cellStyle name="Valuta 2 3 9 2 2 2" xfId="45213" xr:uid="{4F309492-339C-4EDE-BCDF-3A2103158810}"/>
    <cellStyle name="Valuta 2 3 9 2 3" xfId="18141" xr:uid="{9136C9A4-4CCD-4B55-9B43-2507259B8E34}"/>
    <cellStyle name="Valuta 2 3 9 2 4" xfId="36188" xr:uid="{5111501A-CA87-44ED-AEB9-82C32515287D}"/>
    <cellStyle name="Valuta 2 3 9 3" xfId="11739" xr:uid="{7B14A561-52E9-4250-B442-7FF685004D8C}"/>
    <cellStyle name="Valuta 2 3 9 3 2" xfId="24057" xr:uid="{1035E939-A54A-44B5-9B88-AC99098AB0AB}"/>
    <cellStyle name="Valuta 2 3 9 3 3" xfId="42103" xr:uid="{55B6144A-8FEB-4FDF-A328-77F5C0D108B3}"/>
    <cellStyle name="Valuta 2 3 9 4" xfId="15031" xr:uid="{A479720F-F411-4DBE-9548-309DB321A592}"/>
    <cellStyle name="Valuta 2 3 9 5" xfId="33078" xr:uid="{310955EF-26B9-44B2-A1FE-BDF7071DD8F5}"/>
    <cellStyle name="Valuta 2 3 9 6" xfId="51694" xr:uid="{D448A1B7-1D7F-4701-AFFC-2D6E53AA4FD7}"/>
    <cellStyle name="Valuta 2 4" xfId="79" xr:uid="{00000000-0005-0000-0000-00000C010000}"/>
    <cellStyle name="Valuta 2 4 10" xfId="3699" xr:uid="{DEC8AE1B-3D7F-4795-9829-831A7E750196}"/>
    <cellStyle name="Valuta 2 4 10 2" xfId="13789" xr:uid="{ADAC0FCB-065E-4130-946A-B31F65C404B1}"/>
    <cellStyle name="Valuta 2 4 10 2 2" xfId="25623" xr:uid="{A038C003-F6B9-4EA8-A525-0EE1394973B0}"/>
    <cellStyle name="Valuta 2 4 10 2 3" xfId="43669" xr:uid="{CD850EAD-A181-4A97-A071-57422C258A5E}"/>
    <cellStyle name="Valuta 2 4 10 3" xfId="16597" xr:uid="{B2563C0C-5ACA-4A1B-8037-6888199E0BD1}"/>
    <cellStyle name="Valuta 2 4 10 4" xfId="34644" xr:uid="{1AD0BF0E-6921-4117-AD51-41462258867D}"/>
    <cellStyle name="Valuta 2 4 10 5" xfId="53743" xr:uid="{999648B3-8298-495D-A540-E49B24C99E31}"/>
    <cellStyle name="Valuta 2 4 11" xfId="9421" xr:uid="{8C1F7409-9AD6-4C53-A0DF-962967AE28FF}"/>
    <cellStyle name="Valuta 2 4 11 2" xfId="31313" xr:uid="{5F644AA7-7F4A-41A9-A1BA-C116736EFA83}"/>
    <cellStyle name="Valuta 2 4 11 2 2" xfId="49359" xr:uid="{47D2E223-4C1C-4EBB-8043-194112D090F2}"/>
    <cellStyle name="Valuta 2 4 11 3" xfId="22287" xr:uid="{15961E92-9C23-4775-93FC-9B14C85D2A70}"/>
    <cellStyle name="Valuta 2 4 11 4" xfId="40334" xr:uid="{7096ED14-ECE7-4CDF-B927-84330897AEB1}"/>
    <cellStyle name="Valuta 2 4 12" xfId="10195" xr:uid="{EFDB50D7-36F9-4E61-BFAA-AA3C0B14210C}"/>
    <cellStyle name="Valuta 2 4 12 2" xfId="23064" xr:uid="{18AC0A68-60FB-40E7-8979-43A31FA5CF8B}"/>
    <cellStyle name="Valuta 2 4 12 3" xfId="41110" xr:uid="{767E3E9F-570A-4655-90B5-EFD340C668F8}"/>
    <cellStyle name="Valuta 2 4 13" xfId="14038" xr:uid="{3498C487-A6B9-4266-8A99-F772F574F01F}"/>
    <cellStyle name="Valuta 2 4 14" xfId="32085" xr:uid="{96971A5F-E94C-4172-88C2-31EE4591DF30}"/>
    <cellStyle name="Valuta 2 4 15" xfId="50150" xr:uid="{355FDBD7-17A2-45EF-80B4-AC1A0D0F30A1}"/>
    <cellStyle name="Valuta 2 4 16" xfId="955" xr:uid="{2D1E0C03-933A-4824-B790-491530630544}"/>
    <cellStyle name="Valuta 2 4 17" xfId="54013" xr:uid="{EE8A6F37-4B2D-4B18-A392-474EED03B269}"/>
    <cellStyle name="Valuta 2 4 2" xfId="80" xr:uid="{00000000-0005-0000-0000-00000D010000}"/>
    <cellStyle name="Valuta 2 4 2 10" xfId="9422" xr:uid="{53936A09-4497-42D7-A0AE-9FBE640228F9}"/>
    <cellStyle name="Valuta 2 4 2 10 2" xfId="31314" xr:uid="{4A0B85B5-0776-4122-B4BC-E27A3F87B448}"/>
    <cellStyle name="Valuta 2 4 2 10 2 2" xfId="49360" xr:uid="{3637386C-71D2-4798-B549-4FEAA8D45928}"/>
    <cellStyle name="Valuta 2 4 2 10 3" xfId="22288" xr:uid="{119A93C7-3F11-41B9-8F51-CCCF1DD907DA}"/>
    <cellStyle name="Valuta 2 4 2 10 4" xfId="40335" xr:uid="{E9D539CA-D63A-476B-8AEC-063691098BD7}"/>
    <cellStyle name="Valuta 2 4 2 11" xfId="10196" xr:uid="{A10934CA-E30C-4872-9F42-81330C4EFC32}"/>
    <cellStyle name="Valuta 2 4 2 11 2" xfId="23065" xr:uid="{B3F77C7E-C212-4572-ABFA-A45C38BF5C6B}"/>
    <cellStyle name="Valuta 2 4 2 11 3" xfId="41111" xr:uid="{3F8BDA2E-EB33-4D5C-B912-5A511B53CD54}"/>
    <cellStyle name="Valuta 2 4 2 12" xfId="14039" xr:uid="{055DB4DD-684C-4D13-B769-321A90422FDA}"/>
    <cellStyle name="Valuta 2 4 2 13" xfId="32086" xr:uid="{39E5BCAA-369A-4B2B-80BE-85987D34DF8E}"/>
    <cellStyle name="Valuta 2 4 2 14" xfId="50151" xr:uid="{06942361-1268-45CC-9F54-1CEEA0F750BC}"/>
    <cellStyle name="Valuta 2 4 2 15" xfId="956" xr:uid="{6E9F3FD6-B19A-4627-B94D-388E50FA2E50}"/>
    <cellStyle name="Valuta 2 4 2 16" xfId="54014" xr:uid="{BBC4D491-42B8-4252-8188-2A2A845B0C39}"/>
    <cellStyle name="Valuta 2 4 2 2" xfId="81" xr:uid="{00000000-0005-0000-0000-00000E010000}"/>
    <cellStyle name="Valuta 2 4 2 2 10" xfId="10197" xr:uid="{8C99B9A2-17FC-4451-9F42-CC932ABC08F3}"/>
    <cellStyle name="Valuta 2 4 2 2 10 2" xfId="23066" xr:uid="{80BF7B46-3265-4B32-A0DA-3B42B3AC76E2}"/>
    <cellStyle name="Valuta 2 4 2 2 10 3" xfId="41112" xr:uid="{A0FA6EB4-EA3E-46FE-87CC-278A6FB43E70}"/>
    <cellStyle name="Valuta 2 4 2 2 11" xfId="14040" xr:uid="{32555888-D3A5-42AF-8970-E4AA0C9AB860}"/>
    <cellStyle name="Valuta 2 4 2 2 12" xfId="32087" xr:uid="{458832DE-7780-4265-A32C-143BACA5A7A1}"/>
    <cellStyle name="Valuta 2 4 2 2 13" xfId="50152" xr:uid="{53F48DCA-A837-475F-B232-463E810C4DEC}"/>
    <cellStyle name="Valuta 2 4 2 2 14" xfId="957" xr:uid="{E72A84F3-A8AA-49B9-AC86-1069A78A8DF2}"/>
    <cellStyle name="Valuta 2 4 2 2 15" xfId="54015" xr:uid="{597C2CB8-6F5C-43B9-B809-860B2428FBA3}"/>
    <cellStyle name="Valuta 2 4 2 2 2" xfId="484" xr:uid="{00000000-0005-0000-0000-00000F010000}"/>
    <cellStyle name="Valuta 2 4 2 2 2 10" xfId="32369" xr:uid="{3A4C326F-AF19-4248-BFEF-7008C2FE6C1F}"/>
    <cellStyle name="Valuta 2 4 2 2 2 11" xfId="50434" xr:uid="{68422BC6-BF07-4B7F-A84C-176DBA4A06AF}"/>
    <cellStyle name="Valuta 2 4 2 2 2 12" xfId="1239" xr:uid="{2B32D747-A4C6-4D74-B6CA-B184F957C467}"/>
    <cellStyle name="Valuta 2 4 2 2 2 13" xfId="54297" xr:uid="{4AC9D86A-564B-46EB-83A7-5CC962C938B4}"/>
    <cellStyle name="Valuta 2 4 2 2 2 2" xfId="3162" xr:uid="{025F6623-F0C3-40A2-A35A-45B0DD912981}"/>
    <cellStyle name="Valuta 2 4 2 2 2 2 2" xfId="6312" xr:uid="{8CD2D167-CE07-4016-9CDC-AB59E584DFF8}"/>
    <cellStyle name="Valuta 2 4 2 2 2 2 2 2" xfId="12807" xr:uid="{C05904D1-33AD-4266-9D0A-E16B085E740F}"/>
    <cellStyle name="Valuta 2 4 2 2 2 2 2 2 2" xfId="28235" xr:uid="{F1794FA0-820F-4A71-8CD5-1D3D1DD1B7EC}"/>
    <cellStyle name="Valuta 2 4 2 2 2 2 2 2 3" xfId="46281" xr:uid="{C652C483-EBEB-43F6-8898-63C695141B24}"/>
    <cellStyle name="Valuta 2 4 2 2 2 2 2 3" xfId="19209" xr:uid="{1E7BFF4B-AFBB-411A-887D-97CD3A9B745D}"/>
    <cellStyle name="Valuta 2 4 2 2 2 2 2 4" xfId="37256" xr:uid="{1CF3C862-27EA-4EC4-A830-FC12DBE1C643}"/>
    <cellStyle name="Valuta 2 4 2 2 2 2 2 5" xfId="52762" xr:uid="{DB616A2A-B9BD-4D24-8B9D-5EA4C19715C8}"/>
    <cellStyle name="Valuta 2 4 2 2 2 2 3" xfId="7893" xr:uid="{26C5F100-C959-4EBB-AA38-014228C70683}"/>
    <cellStyle name="Valuta 2 4 2 2 2 2 3 2" xfId="29791" xr:uid="{88361B04-5001-4D2C-9B0A-51DF64EC9ED5}"/>
    <cellStyle name="Valuta 2 4 2 2 2 2 3 2 2" xfId="47837" xr:uid="{B4750708-3380-445E-AE4E-ACCCE09EB070}"/>
    <cellStyle name="Valuta 2 4 2 2 2 2 3 3" xfId="20765" xr:uid="{AE5E76A1-7EE7-442D-BB08-DE3A72EB70DB}"/>
    <cellStyle name="Valuta 2 4 2 2 2 2 3 4" xfId="38812" xr:uid="{43D84AE3-1029-4F52-B0AE-D0D0B4FD0156}"/>
    <cellStyle name="Valuta 2 4 2 2 2 2 4" xfId="4759" xr:uid="{7DB7DAB8-4F77-46D0-A545-3E7A527FAE44}"/>
    <cellStyle name="Valuta 2 4 2 2 2 2 4 2" xfId="26683" xr:uid="{C2255E02-4580-439B-B67E-9D42DBD14B2E}"/>
    <cellStyle name="Valuta 2 4 2 2 2 2 4 2 2" xfId="44729" xr:uid="{AE9DAE95-08BC-496B-ABB3-F0C210642A5B}"/>
    <cellStyle name="Valuta 2 4 2 2 2 2 4 3" xfId="17657" xr:uid="{AB473470-0F8C-4902-9907-B09B8013A5AF}"/>
    <cellStyle name="Valuta 2 4 2 2 2 2 4 4" xfId="35704" xr:uid="{73839C68-B64B-4DF7-A9A6-826B883F8A00}"/>
    <cellStyle name="Valuta 2 4 2 2 2 2 5" xfId="11255" xr:uid="{B4561296-6380-47E3-A821-39EB8E904D44}"/>
    <cellStyle name="Valuta 2 4 2 2 2 2 5 2" xfId="25125" xr:uid="{EE57BF90-94F6-408A-86B7-2FE8763FD47D}"/>
    <cellStyle name="Valuta 2 4 2 2 2 2 5 3" xfId="43171" xr:uid="{AA2FFCA3-3176-4964-A7B7-ACA96486E706}"/>
    <cellStyle name="Valuta 2 4 2 2 2 2 6" xfId="16099" xr:uid="{481C9C8C-EA2F-408E-BE8C-D8104A865882}"/>
    <cellStyle name="Valuta 2 4 2 2 2 2 7" xfId="34146" xr:uid="{59AAE195-3303-4E3F-98AB-844D7C3A6001}"/>
    <cellStyle name="Valuta 2 4 2 2 2 2 8" xfId="51210" xr:uid="{43AD1386-589A-4981-8817-A5BFED485242}"/>
    <cellStyle name="Valuta 2 4 2 2 2 3" xfId="2376" xr:uid="{874397F5-AAD0-4169-9396-0E12F00ADB92}"/>
    <cellStyle name="Valuta 2 4 2 2 2 3 2" xfId="5535" xr:uid="{E57E6383-5CA1-404D-AF08-E6B5D6EDEF4C}"/>
    <cellStyle name="Valuta 2 4 2 2 2 3 2 2" xfId="27459" xr:uid="{E8301EFE-47AD-4C8B-8EC6-0D98183EF36A}"/>
    <cellStyle name="Valuta 2 4 2 2 2 3 2 2 2" xfId="45505" xr:uid="{5CA4FD13-BF03-4B62-96DC-3B9BEFED81E8}"/>
    <cellStyle name="Valuta 2 4 2 2 2 3 2 3" xfId="18433" xr:uid="{64E80B7C-9F20-4DF8-BF9C-CA94C968FFB0}"/>
    <cellStyle name="Valuta 2 4 2 2 2 3 2 4" xfId="36480" xr:uid="{64503E51-3CA1-4BE7-913C-48C78873F71A}"/>
    <cellStyle name="Valuta 2 4 2 2 2 3 3" xfId="12031" xr:uid="{D8A52F8F-1F4D-4B93-8E53-8E863239AFC9}"/>
    <cellStyle name="Valuta 2 4 2 2 2 3 3 2" xfId="24349" xr:uid="{30A18204-4D68-455E-B709-6F2077B8181D}"/>
    <cellStyle name="Valuta 2 4 2 2 2 3 3 3" xfId="42395" xr:uid="{E556CCC8-E582-4995-8C4C-78769799D4F6}"/>
    <cellStyle name="Valuta 2 4 2 2 2 3 4" xfId="15323" xr:uid="{2CFD8506-2DCB-43F3-80F9-63C5A8A57EED}"/>
    <cellStyle name="Valuta 2 4 2 2 2 3 5" xfId="33370" xr:uid="{2FDFA1BF-649B-45A6-9D5D-662C58760E50}"/>
    <cellStyle name="Valuta 2 4 2 2 2 3 6" xfId="51986" xr:uid="{3D2F05BE-94D0-4215-8172-17CDCB3D107F}"/>
    <cellStyle name="Valuta 2 4 2 2 2 4" xfId="7117" xr:uid="{E4D2D102-F2D7-4216-88A5-9873DF7DFA17}"/>
    <cellStyle name="Valuta 2 4 2 2 2 4 2" xfId="29015" xr:uid="{D15619D4-A4D7-424E-9B33-9C88DB38D410}"/>
    <cellStyle name="Valuta 2 4 2 2 2 4 2 2" xfId="47061" xr:uid="{6EFB2070-CD6F-4DB9-853F-4AA70AA7F0B6}"/>
    <cellStyle name="Valuta 2 4 2 2 2 4 3" xfId="19989" xr:uid="{F8A6BED4-5120-4D6F-B75D-59C701330B7A}"/>
    <cellStyle name="Valuta 2 4 2 2 2 4 4" xfId="38036" xr:uid="{E71C1CE9-96DC-47E2-8840-A7F3B12DE3E6}"/>
    <cellStyle name="Valuta 2 4 2 2 2 5" xfId="8681" xr:uid="{87C49A24-374F-42C0-8B10-51F7103FF481}"/>
    <cellStyle name="Valuta 2 4 2 2 2 5 2" xfId="30573" xr:uid="{FA597043-678B-4D4F-9266-11FA147D9CB5}"/>
    <cellStyle name="Valuta 2 4 2 2 2 5 2 2" xfId="48619" xr:uid="{E472C4B5-72A0-43B3-B0C4-50D197B068A3}"/>
    <cellStyle name="Valuta 2 4 2 2 2 5 3" xfId="21547" xr:uid="{F3ACE610-7A91-4D5B-968D-019EA443BCB2}"/>
    <cellStyle name="Valuta 2 4 2 2 2 5 4" xfId="39594" xr:uid="{2C8245D8-D513-4356-8FB3-FA486059DDDD}"/>
    <cellStyle name="Valuta 2 4 2 2 2 6" xfId="3983" xr:uid="{811102AB-9923-4548-8B56-1967D8B879A3}"/>
    <cellStyle name="Valuta 2 4 2 2 2 6 2" xfId="25907" xr:uid="{6D283ADD-CFF0-48AA-A798-48D359AB745A}"/>
    <cellStyle name="Valuta 2 4 2 2 2 6 2 2" xfId="43953" xr:uid="{DB00FC96-81A3-4F9E-9D94-38A3F8E0E049}"/>
    <cellStyle name="Valuta 2 4 2 2 2 6 3" xfId="16881" xr:uid="{0762AC44-B3A1-456F-B8A5-A407E4AF055A}"/>
    <cellStyle name="Valuta 2 4 2 2 2 6 4" xfId="34928" xr:uid="{91792863-86DB-41FE-BB42-7D478C908B0C}"/>
    <cellStyle name="Valuta 2 4 2 2 2 7" xfId="9706" xr:uid="{D5497C59-9BC1-410D-B502-F349EA873B05}"/>
    <cellStyle name="Valuta 2 4 2 2 2 7 2" xfId="31598" xr:uid="{DE4E7644-7DC2-48E2-890B-FFA4B36D2814}"/>
    <cellStyle name="Valuta 2 4 2 2 2 7 2 2" xfId="49644" xr:uid="{0A705A5F-B4BD-4CF6-BB5E-3502E9E4BD62}"/>
    <cellStyle name="Valuta 2 4 2 2 2 7 3" xfId="22572" xr:uid="{B1D682B9-09A8-44D0-BFD3-1F7C52BAC78F}"/>
    <cellStyle name="Valuta 2 4 2 2 2 7 4" xfId="40619" xr:uid="{D0239F2C-57C9-4D5A-A098-BC4CB7C8A011}"/>
    <cellStyle name="Valuta 2 4 2 2 2 8" xfId="10479" xr:uid="{916C3A97-F71C-4E04-984B-F6F90EB95CA3}"/>
    <cellStyle name="Valuta 2 4 2 2 2 8 2" xfId="23348" xr:uid="{7E70CAC9-0120-49E8-A530-D2B5DB8157AF}"/>
    <cellStyle name="Valuta 2 4 2 2 2 8 3" xfId="41394" xr:uid="{15FD100D-AD1D-435F-AE92-68491462B8B4}"/>
    <cellStyle name="Valuta 2 4 2 2 2 9" xfId="14322" xr:uid="{2EE56B84-076C-4F8D-8C76-998CC86DC816}"/>
    <cellStyle name="Valuta 2 4 2 2 3" xfId="717" xr:uid="{47732E9F-A5EC-47E7-8AD4-7F256B5C0580}"/>
    <cellStyle name="Valuta 2 4 2 2 3 10" xfId="32600" xr:uid="{AAA29FA7-250D-45E6-ADFD-3AE4EC4178D8}"/>
    <cellStyle name="Valuta 2 4 2 2 3 11" xfId="50665" xr:uid="{302C8CA8-D24B-4F3A-8B9A-9AC8F601D3EE}"/>
    <cellStyle name="Valuta 2 4 2 2 3 12" xfId="1471" xr:uid="{F973CB73-9828-4576-9502-7D7BA30DACE1}"/>
    <cellStyle name="Valuta 2 4 2 2 3 13" xfId="54528" xr:uid="{4F6E0A2E-E45E-412A-B16D-867E82A83AEB}"/>
    <cellStyle name="Valuta 2 4 2 2 3 2" xfId="3393" xr:uid="{8782E851-5977-467A-AC51-62A9BB2183EA}"/>
    <cellStyle name="Valuta 2 4 2 2 3 2 2" xfId="6543" xr:uid="{108F65B3-4A9E-4F0A-B205-CD3800D59652}"/>
    <cellStyle name="Valuta 2 4 2 2 3 2 2 2" xfId="13038" xr:uid="{5772E272-F729-46F9-9F42-9004AD75B726}"/>
    <cellStyle name="Valuta 2 4 2 2 3 2 2 2 2" xfId="28466" xr:uid="{17F18F18-AE30-474B-B1F2-645F203C1E37}"/>
    <cellStyle name="Valuta 2 4 2 2 3 2 2 2 3" xfId="46512" xr:uid="{CA38C85F-6CC6-49DB-A99B-9DB147497CC2}"/>
    <cellStyle name="Valuta 2 4 2 2 3 2 2 3" xfId="19440" xr:uid="{564ABAC3-122D-4571-BF99-DDCB89B104A3}"/>
    <cellStyle name="Valuta 2 4 2 2 3 2 2 4" xfId="37487" xr:uid="{66EA6168-EB9C-46A7-BF7F-055524117551}"/>
    <cellStyle name="Valuta 2 4 2 2 3 2 2 5" xfId="52993" xr:uid="{74CF437D-36E8-44F1-8A56-ECD9774879A7}"/>
    <cellStyle name="Valuta 2 4 2 2 3 2 3" xfId="8124" xr:uid="{E221A7AF-AC07-43A3-871E-51CFB626508B}"/>
    <cellStyle name="Valuta 2 4 2 2 3 2 3 2" xfId="30022" xr:uid="{BBB3C4D4-D3C6-4278-A2BB-7E1520291C42}"/>
    <cellStyle name="Valuta 2 4 2 2 3 2 3 2 2" xfId="48068" xr:uid="{AC962F2A-9A7A-4A9E-8501-DFFD81747CD0}"/>
    <cellStyle name="Valuta 2 4 2 2 3 2 3 3" xfId="20996" xr:uid="{794012D6-8AEF-4BEA-B467-B292DD84CB59}"/>
    <cellStyle name="Valuta 2 4 2 2 3 2 3 4" xfId="39043" xr:uid="{2A8A9168-6366-461C-85E2-749158352B4A}"/>
    <cellStyle name="Valuta 2 4 2 2 3 2 4" xfId="4990" xr:uid="{D2A94F41-26DA-4896-89D8-055934AA7BC9}"/>
    <cellStyle name="Valuta 2 4 2 2 3 2 4 2" xfId="26914" xr:uid="{6C1A1ADD-ADD9-427A-B7AA-751AC0BC580A}"/>
    <cellStyle name="Valuta 2 4 2 2 3 2 4 2 2" xfId="44960" xr:uid="{8F4CC7D9-E3A9-4614-AE12-CB5567296E24}"/>
    <cellStyle name="Valuta 2 4 2 2 3 2 4 3" xfId="17888" xr:uid="{3F69127A-7092-4084-AEE9-0AB4D89F51FA}"/>
    <cellStyle name="Valuta 2 4 2 2 3 2 4 4" xfId="35935" xr:uid="{E9D6458A-82E3-4E83-B98B-E1D5706FEB90}"/>
    <cellStyle name="Valuta 2 4 2 2 3 2 5" xfId="11486" xr:uid="{1A38D81F-846F-4252-ACEB-D3EEE4373D4A}"/>
    <cellStyle name="Valuta 2 4 2 2 3 2 5 2" xfId="25356" xr:uid="{3C1A75E3-6AE1-439F-BCC6-2AB78F38FEFE}"/>
    <cellStyle name="Valuta 2 4 2 2 3 2 5 3" xfId="43402" xr:uid="{1F33493D-BEFC-4E3F-A220-A88FC74B915D}"/>
    <cellStyle name="Valuta 2 4 2 2 3 2 6" xfId="16330" xr:uid="{86E9D101-C110-4D27-ADC7-25AB79503143}"/>
    <cellStyle name="Valuta 2 4 2 2 3 2 7" xfId="34377" xr:uid="{B542966B-2EFD-4F12-8133-6DDD17183780}"/>
    <cellStyle name="Valuta 2 4 2 2 3 2 8" xfId="51441" xr:uid="{6DFDF2DD-3735-4E87-868D-A6B8D4281E56}"/>
    <cellStyle name="Valuta 2 4 2 2 3 3" xfId="2607" xr:uid="{86EB7FFC-8350-449E-92EB-F80142A3467E}"/>
    <cellStyle name="Valuta 2 4 2 2 3 3 2" xfId="5766" xr:uid="{014FA28F-FFA5-4466-A4E3-691338A939D5}"/>
    <cellStyle name="Valuta 2 4 2 2 3 3 2 2" xfId="27690" xr:uid="{32B104C9-C508-49CD-BC71-D014CFC4C5A4}"/>
    <cellStyle name="Valuta 2 4 2 2 3 3 2 2 2" xfId="45736" xr:uid="{92AEDCC7-7AEC-498C-83B2-B30D9CDAEE26}"/>
    <cellStyle name="Valuta 2 4 2 2 3 3 2 3" xfId="18664" xr:uid="{C03D9840-F27C-4106-B1D8-187F5730BEEA}"/>
    <cellStyle name="Valuta 2 4 2 2 3 3 2 4" xfId="36711" xr:uid="{7B8DE1E7-C9CC-4DB2-B7AF-2EE696B3601E}"/>
    <cellStyle name="Valuta 2 4 2 2 3 3 3" xfId="12262" xr:uid="{F9B64561-4460-4FB1-9EC0-283DE18E68B5}"/>
    <cellStyle name="Valuta 2 4 2 2 3 3 3 2" xfId="24580" xr:uid="{E25D9CF9-3802-4F0C-ACA4-76C238D0E305}"/>
    <cellStyle name="Valuta 2 4 2 2 3 3 3 3" xfId="42626" xr:uid="{0A831260-22C3-465A-9B0D-C5825CB580D5}"/>
    <cellStyle name="Valuta 2 4 2 2 3 3 4" xfId="15554" xr:uid="{65240371-5486-4DCE-8796-84A025E7A018}"/>
    <cellStyle name="Valuta 2 4 2 2 3 3 5" xfId="33601" xr:uid="{5AF72A7E-D8E3-4C9C-A145-2F3F5B59419D}"/>
    <cellStyle name="Valuta 2 4 2 2 3 3 6" xfId="52217" xr:uid="{0B48E8A0-3C62-4867-AED0-A3B7C19F7893}"/>
    <cellStyle name="Valuta 2 4 2 2 3 4" xfId="7348" xr:uid="{D9FF7DD2-34E9-4E57-8684-859E32D3A9AA}"/>
    <cellStyle name="Valuta 2 4 2 2 3 4 2" xfId="29246" xr:uid="{A1273E4F-C99E-4336-887B-DBD29D29C996}"/>
    <cellStyle name="Valuta 2 4 2 2 3 4 2 2" xfId="47292" xr:uid="{E3502726-25E6-4494-8D7C-C0B50AAF3956}"/>
    <cellStyle name="Valuta 2 4 2 2 3 4 3" xfId="20220" xr:uid="{FB7FB47B-DEAD-4CD3-9969-3F22403C2089}"/>
    <cellStyle name="Valuta 2 4 2 2 3 4 4" xfId="38267" xr:uid="{A6FAC8A6-5F5B-4516-9FDE-7A4AD5C39395}"/>
    <cellStyle name="Valuta 2 4 2 2 3 5" xfId="8912" xr:uid="{AD0B518A-27DD-4FAA-B57C-E84BB3E4B881}"/>
    <cellStyle name="Valuta 2 4 2 2 3 5 2" xfId="30804" xr:uid="{FA1DC3AB-EA74-4D12-831D-EEE79D89FB94}"/>
    <cellStyle name="Valuta 2 4 2 2 3 5 2 2" xfId="48850" xr:uid="{A5403EF3-B40F-4B43-89D8-2F9BA7A4CFD9}"/>
    <cellStyle name="Valuta 2 4 2 2 3 5 3" xfId="21778" xr:uid="{E997E379-B157-487B-A415-02079065C2F3}"/>
    <cellStyle name="Valuta 2 4 2 2 3 5 4" xfId="39825" xr:uid="{2C564FD7-42A2-4404-9B3F-484315BF9BF4}"/>
    <cellStyle name="Valuta 2 4 2 2 3 6" xfId="4214" xr:uid="{3D568EB2-691E-4ED3-9B9C-DB9C5B9B233E}"/>
    <cellStyle name="Valuta 2 4 2 2 3 6 2" xfId="26138" xr:uid="{A667B68C-3F94-4DBE-91E7-2F7B64BE12D4}"/>
    <cellStyle name="Valuta 2 4 2 2 3 6 2 2" xfId="44184" xr:uid="{8162831E-41BF-4A7B-8146-D879E553E0B2}"/>
    <cellStyle name="Valuta 2 4 2 2 3 6 3" xfId="17112" xr:uid="{B932578E-388E-4463-80DB-D418FB27E7E0}"/>
    <cellStyle name="Valuta 2 4 2 2 3 6 4" xfId="35159" xr:uid="{730B86B6-88CA-47DF-A3EF-EBAE696DD6D3}"/>
    <cellStyle name="Valuta 2 4 2 2 3 7" xfId="9937" xr:uid="{69F10873-D14E-4EF8-A535-0215F3350D5C}"/>
    <cellStyle name="Valuta 2 4 2 2 3 7 2" xfId="31829" xr:uid="{9321A16D-D7AD-4DB9-A2D7-427FCBD0C673}"/>
    <cellStyle name="Valuta 2 4 2 2 3 7 2 2" xfId="49875" xr:uid="{0FDF6B95-7017-48FB-8DDE-EB89F9634F2D}"/>
    <cellStyle name="Valuta 2 4 2 2 3 7 3" xfId="22803" xr:uid="{6C68086F-C42F-493C-AF24-7A5EDD24B2BB}"/>
    <cellStyle name="Valuta 2 4 2 2 3 7 4" xfId="40850" xr:uid="{5AC073B9-793D-4D02-8121-7E5C296F01A0}"/>
    <cellStyle name="Valuta 2 4 2 2 3 8" xfId="10710" xr:uid="{83BFBD1F-F6F9-4088-90FC-16CFA2436EB9}"/>
    <cellStyle name="Valuta 2 4 2 2 3 8 2" xfId="23579" xr:uid="{B6639862-38A0-4E4A-AD76-19E114CD5872}"/>
    <cellStyle name="Valuta 2 4 2 2 3 8 3" xfId="41625" xr:uid="{C07F9D25-8E21-48D2-8E2F-D7D3C3E366D8}"/>
    <cellStyle name="Valuta 2 4 2 2 3 9" xfId="14553" xr:uid="{F4671C34-E3B0-408B-8A86-4F094F9BE9F8}"/>
    <cellStyle name="Valuta 2 4 2 2 4" xfId="1837" xr:uid="{C6224B67-A6C9-40D7-80AC-C4432F493C49}"/>
    <cellStyle name="Valuta 2 4 2 2 4 2" xfId="2880" xr:uid="{7EE16BD5-07E0-4FB3-9052-51849C3C8C72}"/>
    <cellStyle name="Valuta 2 4 2 2 4 2 2" xfId="6030" xr:uid="{EDE38F9E-B5FC-493E-8729-C76B7A68A3BE}"/>
    <cellStyle name="Valuta 2 4 2 2 4 2 2 2" xfId="27953" xr:uid="{4BD9B9D0-DB0D-4984-BFED-1D03C644899E}"/>
    <cellStyle name="Valuta 2 4 2 2 4 2 2 2 2" xfId="45999" xr:uid="{0BB1E183-A6B3-4072-ACD2-ECFE87B0C53A}"/>
    <cellStyle name="Valuta 2 4 2 2 4 2 2 3" xfId="18927" xr:uid="{86C3EFFB-AC5D-4959-B3B6-589326478894}"/>
    <cellStyle name="Valuta 2 4 2 2 4 2 2 4" xfId="36974" xr:uid="{639031CF-06F4-4B4D-BC8A-B96918D60727}"/>
    <cellStyle name="Valuta 2 4 2 2 4 2 3" xfId="12525" xr:uid="{941C5356-529A-4B8F-9B6F-BC48CADFD462}"/>
    <cellStyle name="Valuta 2 4 2 2 4 2 3 2" xfId="24843" xr:uid="{8B061174-0E42-49DD-A83F-EE4306472666}"/>
    <cellStyle name="Valuta 2 4 2 2 4 2 3 3" xfId="42889" xr:uid="{AB00A291-58CF-41C2-810D-2A4FA4CDF26A}"/>
    <cellStyle name="Valuta 2 4 2 2 4 2 4" xfId="15817" xr:uid="{C9B134D9-3FF4-48C1-BA5A-717BA1B8F1F6}"/>
    <cellStyle name="Valuta 2 4 2 2 4 2 5" xfId="33864" xr:uid="{9EA1579A-8283-4783-82F2-900F52ED6E8F}"/>
    <cellStyle name="Valuta 2 4 2 2 4 2 6" xfId="52480" xr:uid="{13284B87-A540-487A-9D13-E51E627AFBD9}"/>
    <cellStyle name="Valuta 2 4 2 2 4 3" xfId="7611" xr:uid="{3FC9C9E4-199E-467D-A643-953502660546}"/>
    <cellStyle name="Valuta 2 4 2 2 4 3 2" xfId="29509" xr:uid="{9CE245C4-864F-4842-A2FB-B7994F2867AA}"/>
    <cellStyle name="Valuta 2 4 2 2 4 3 2 2" xfId="47555" xr:uid="{50D6AA59-5A8A-4DF0-94EE-959DBD1E79CB}"/>
    <cellStyle name="Valuta 2 4 2 2 4 3 3" xfId="20483" xr:uid="{9AD635F0-34B0-4BA3-B26F-B96BD89FFDD5}"/>
    <cellStyle name="Valuta 2 4 2 2 4 3 4" xfId="38530" xr:uid="{F2E715EE-65BB-44EF-BBD5-9423242D1F93}"/>
    <cellStyle name="Valuta 2 4 2 2 4 4" xfId="9159" xr:uid="{8E591A55-C5D7-40F2-92C5-025A11D58FF4}"/>
    <cellStyle name="Valuta 2 4 2 2 4 4 2" xfId="31051" xr:uid="{52E0AF0A-B3C6-45FE-B9F2-D7045E195815}"/>
    <cellStyle name="Valuta 2 4 2 2 4 4 2 2" xfId="49097" xr:uid="{947F90C3-0F3B-4462-B37B-66810B4FEC71}"/>
    <cellStyle name="Valuta 2 4 2 2 4 4 3" xfId="22025" xr:uid="{1E789E6F-2CDE-4A7E-A45F-4334A1B0BB38}"/>
    <cellStyle name="Valuta 2 4 2 2 4 4 4" xfId="40072" xr:uid="{6897DF78-0451-46A3-947B-C2F9FD57175E}"/>
    <cellStyle name="Valuta 2 4 2 2 4 5" xfId="4477" xr:uid="{14327522-52D3-443E-A6CF-E6F28FA41C19}"/>
    <cellStyle name="Valuta 2 4 2 2 4 5 2" xfId="26401" xr:uid="{4D465530-A5C0-43ED-9FC1-5110314A54AC}"/>
    <cellStyle name="Valuta 2 4 2 2 4 5 2 2" xfId="44447" xr:uid="{D3B7714E-BE49-46F0-B33C-D94E1B2DE3BD}"/>
    <cellStyle name="Valuta 2 4 2 2 4 5 3" xfId="17375" xr:uid="{B8ABE6AD-D952-4A53-87CE-263ADBE69BAE}"/>
    <cellStyle name="Valuta 2 4 2 2 4 5 4" xfId="35422" xr:uid="{97278E2A-78F4-4608-815D-A37FF0F2392C}"/>
    <cellStyle name="Valuta 2 4 2 2 4 6" xfId="10973" xr:uid="{98321877-0157-407C-B066-DE8C8C1F1993}"/>
    <cellStyle name="Valuta 2 4 2 2 4 6 2" xfId="23827" xr:uid="{8B794705-C414-4FBB-8C2A-CA6DE1DB0A61}"/>
    <cellStyle name="Valuta 2 4 2 2 4 6 3" xfId="41873" xr:uid="{177218CC-307C-48B0-97F2-A36C4AB3681D}"/>
    <cellStyle name="Valuta 2 4 2 2 4 7" xfId="14801" xr:uid="{39E59FDC-9E3C-41CB-985F-75A7723A61DA}"/>
    <cellStyle name="Valuta 2 4 2 2 4 8" xfId="32848" xr:uid="{0C9AF5C2-33B4-4060-97B7-95FB1B1FCB5E}"/>
    <cellStyle name="Valuta 2 4 2 2 4 9" xfId="50928" xr:uid="{BF921A1F-72FE-4F3D-BC12-98CFD0B153E9}"/>
    <cellStyle name="Valuta 2 4 2 2 5" xfId="2093" xr:uid="{A0F64384-5B2A-497A-8A74-0E4FE010C308}"/>
    <cellStyle name="Valuta 2 4 2 2 5 2" xfId="5253" xr:uid="{CEBCBE6F-0BDC-4941-94B2-5A9ED81A5775}"/>
    <cellStyle name="Valuta 2 4 2 2 5 2 2" xfId="27177" xr:uid="{E13DEE3E-8A57-4919-8313-33F9FEB95996}"/>
    <cellStyle name="Valuta 2 4 2 2 5 2 2 2" xfId="45223" xr:uid="{BAC85064-8621-4CBB-B997-478C6BAAD3F4}"/>
    <cellStyle name="Valuta 2 4 2 2 5 2 3" xfId="18151" xr:uid="{84926BCC-12A1-4724-B203-BD51C0A88EB3}"/>
    <cellStyle name="Valuta 2 4 2 2 5 2 4" xfId="36198" xr:uid="{56E7B28B-F3F9-471E-9FD6-F6D8420C735D}"/>
    <cellStyle name="Valuta 2 4 2 2 5 3" xfId="11749" xr:uid="{AE7A92A4-34BA-41A9-9F3F-B925B0B1B550}"/>
    <cellStyle name="Valuta 2 4 2 2 5 3 2" xfId="24067" xr:uid="{F66F853E-DA18-4602-BB3C-B2A6BE6D3DC7}"/>
    <cellStyle name="Valuta 2 4 2 2 5 3 3" xfId="42113" xr:uid="{3A438128-3495-4ADF-9863-EADED51B40F0}"/>
    <cellStyle name="Valuta 2 4 2 2 5 4" xfId="15041" xr:uid="{01410F65-0BFE-4EEF-AABB-244F4F4F74F0}"/>
    <cellStyle name="Valuta 2 4 2 2 5 5" xfId="33088" xr:uid="{A7578FB0-8DC0-4D1F-989C-AEF53EAF09DC}"/>
    <cellStyle name="Valuta 2 4 2 2 5 6" xfId="51704" xr:uid="{FDF9F2F7-8D80-42A8-8D7E-0192BBA60167}"/>
    <cellStyle name="Valuta 2 4 2 2 6" xfId="6835" xr:uid="{54D6EF83-8A30-4168-B610-577575B0C198}"/>
    <cellStyle name="Valuta 2 4 2 2 6 2" xfId="13309" xr:uid="{698F5AD0-864A-4AA7-920C-F0EC8142560A}"/>
    <cellStyle name="Valuta 2 4 2 2 6 2 2" xfId="28733" xr:uid="{66D2EEA5-66EE-4C89-8FBB-1F89702C0DAF}"/>
    <cellStyle name="Valuta 2 4 2 2 6 2 3" xfId="46779" xr:uid="{740AFF12-2956-4B59-921A-62657FB81A51}"/>
    <cellStyle name="Valuta 2 4 2 2 6 3" xfId="19707" xr:uid="{F2BF5769-828A-4B3F-ABBB-029F5B3607F0}"/>
    <cellStyle name="Valuta 2 4 2 2 6 4" xfId="37754" xr:uid="{0BFFE5CE-A685-4390-B0E2-8040C4DA7603}"/>
    <cellStyle name="Valuta 2 4 2 2 6 5" xfId="53264" xr:uid="{58D7918D-6145-410C-BD12-58A8565E3D54}"/>
    <cellStyle name="Valuta 2 4 2 2 7" xfId="8399" xr:uid="{3AC54691-3B29-4861-9C6E-040749735CBD}"/>
    <cellStyle name="Valuta 2 4 2 2 7 2" xfId="13552" xr:uid="{3FA7A866-10AA-40F5-A11E-DAEBAE58441E}"/>
    <cellStyle name="Valuta 2 4 2 2 7 2 2" xfId="30291" xr:uid="{064A21C8-9D2B-4797-9D45-9F4ACDCD32A9}"/>
    <cellStyle name="Valuta 2 4 2 2 7 2 3" xfId="48337" xr:uid="{6170C076-64C8-4FB0-9B7F-AFBEC25D192B}"/>
    <cellStyle name="Valuta 2 4 2 2 7 3" xfId="21265" xr:uid="{568EA9E6-6E22-46BD-A732-C0BE8AC262CE}"/>
    <cellStyle name="Valuta 2 4 2 2 7 4" xfId="39312" xr:uid="{586E302D-F056-4214-9E53-D7167EE7FB78}"/>
    <cellStyle name="Valuta 2 4 2 2 7 5" xfId="53506" xr:uid="{4A1660B8-A35C-442E-B18A-0ED4E2F62DE4}"/>
    <cellStyle name="Valuta 2 4 2 2 8" xfId="3701" xr:uid="{AE0C1789-FF5D-4B0B-995F-1FBC5AB6D119}"/>
    <cellStyle name="Valuta 2 4 2 2 8 2" xfId="13791" xr:uid="{C821CAC4-F43D-411D-8043-2083794551E8}"/>
    <cellStyle name="Valuta 2 4 2 2 8 2 2" xfId="25625" xr:uid="{AA98C7D0-0476-4FFE-9764-786AD8D82554}"/>
    <cellStyle name="Valuta 2 4 2 2 8 2 3" xfId="43671" xr:uid="{EB57E716-DCBB-4B20-B5F1-DE11FC864B6C}"/>
    <cellStyle name="Valuta 2 4 2 2 8 3" xfId="16599" xr:uid="{08BFDA60-0242-4B9D-82CC-04D9BDDC45B5}"/>
    <cellStyle name="Valuta 2 4 2 2 8 4" xfId="34646" xr:uid="{425B95C5-0BA5-419B-8E76-FDD5FB74768E}"/>
    <cellStyle name="Valuta 2 4 2 2 8 5" xfId="53745" xr:uid="{5B8F288B-D2BB-4CF8-B1A8-68538B2AA04F}"/>
    <cellStyle name="Valuta 2 4 2 2 9" xfId="9423" xr:uid="{7164D4BF-88B0-44EF-87A3-0FA41A858EEE}"/>
    <cellStyle name="Valuta 2 4 2 2 9 2" xfId="31315" xr:uid="{C10BAD9F-6331-4A48-A1F5-2D279A2968E7}"/>
    <cellStyle name="Valuta 2 4 2 2 9 2 2" xfId="49361" xr:uid="{53ABB8FA-D244-4F99-96A2-B0444473D1C3}"/>
    <cellStyle name="Valuta 2 4 2 2 9 3" xfId="22289" xr:uid="{CE856996-89B2-4DEB-83B8-4BCC1E9B682A}"/>
    <cellStyle name="Valuta 2 4 2 2 9 4" xfId="40336" xr:uid="{4016AC58-D8BE-49BF-9A09-7DE7005376AE}"/>
    <cellStyle name="Valuta 2 4 2 3" xfId="483" xr:uid="{00000000-0005-0000-0000-000010010000}"/>
    <cellStyle name="Valuta 2 4 2 3 10" xfId="32368" xr:uid="{9A3D8DEE-0D44-420F-9DC0-02A565E55321}"/>
    <cellStyle name="Valuta 2 4 2 3 11" xfId="50433" xr:uid="{72C890CC-EF05-436E-BE67-206019BA12AD}"/>
    <cellStyle name="Valuta 2 4 2 3 12" xfId="1238" xr:uid="{B7B3B6B9-5F82-42AB-9C6E-897EDC419C91}"/>
    <cellStyle name="Valuta 2 4 2 3 13" xfId="54296" xr:uid="{FAE6B85D-29BE-4F29-8A3D-C854179F96D4}"/>
    <cellStyle name="Valuta 2 4 2 3 2" xfId="3161" xr:uid="{672FA5DF-D9FD-418C-9C10-435EDDA842EC}"/>
    <cellStyle name="Valuta 2 4 2 3 2 2" xfId="6311" xr:uid="{F832313B-3906-43E4-9920-E25085C1E1D1}"/>
    <cellStyle name="Valuta 2 4 2 3 2 2 2" xfId="12806" xr:uid="{94FD89ED-86F1-49AA-8156-C295FA74B4EE}"/>
    <cellStyle name="Valuta 2 4 2 3 2 2 2 2" xfId="28234" xr:uid="{4A87000A-3944-42B9-A9A3-18E9A856C6FD}"/>
    <cellStyle name="Valuta 2 4 2 3 2 2 2 3" xfId="46280" xr:uid="{E366EA8A-05A8-4811-858D-324854680B65}"/>
    <cellStyle name="Valuta 2 4 2 3 2 2 3" xfId="19208" xr:uid="{6A0FEBB9-DBE5-46F9-AA32-28F519AA48A6}"/>
    <cellStyle name="Valuta 2 4 2 3 2 2 4" xfId="37255" xr:uid="{D18E9F0D-7B9B-4D1A-AC10-96C9ABD5E052}"/>
    <cellStyle name="Valuta 2 4 2 3 2 2 5" xfId="52761" xr:uid="{1FDC57E7-3C28-4722-9A72-87E660DA5564}"/>
    <cellStyle name="Valuta 2 4 2 3 2 3" xfId="7892" xr:uid="{E9A84AEF-DA6B-43B5-94DE-FBD9CE8CDE22}"/>
    <cellStyle name="Valuta 2 4 2 3 2 3 2" xfId="29790" xr:uid="{818581C7-0C33-4562-BFCE-7361C55751FA}"/>
    <cellStyle name="Valuta 2 4 2 3 2 3 2 2" xfId="47836" xr:uid="{014CAD25-A93A-4A4A-9827-DAA6F7F6F07C}"/>
    <cellStyle name="Valuta 2 4 2 3 2 3 3" xfId="20764" xr:uid="{9CC4F2BF-DD6E-44ED-841D-74E2E1F1A5CF}"/>
    <cellStyle name="Valuta 2 4 2 3 2 3 4" xfId="38811" xr:uid="{38BB2129-B94E-4A4A-8DFE-37A3F436C9BC}"/>
    <cellStyle name="Valuta 2 4 2 3 2 4" xfId="4758" xr:uid="{05B4D61F-7EBF-4F77-81C2-267ADB15FA75}"/>
    <cellStyle name="Valuta 2 4 2 3 2 4 2" xfId="26682" xr:uid="{157C4120-19E2-4E0A-8336-6ED372BFE673}"/>
    <cellStyle name="Valuta 2 4 2 3 2 4 2 2" xfId="44728" xr:uid="{2E49E264-7E58-47CE-AA12-9F5A3BEFF6A4}"/>
    <cellStyle name="Valuta 2 4 2 3 2 4 3" xfId="17656" xr:uid="{E4D5A426-C4BE-4379-A79E-88B9BE3AAEB4}"/>
    <cellStyle name="Valuta 2 4 2 3 2 4 4" xfId="35703" xr:uid="{58EBD1F5-5EB8-41A4-A0FB-0B97E2839CD7}"/>
    <cellStyle name="Valuta 2 4 2 3 2 5" xfId="11254" xr:uid="{7878205F-DB45-4F90-8611-C4E32D07573F}"/>
    <cellStyle name="Valuta 2 4 2 3 2 5 2" xfId="25124" xr:uid="{528251EA-175D-4FF3-9470-4A8126692D06}"/>
    <cellStyle name="Valuta 2 4 2 3 2 5 3" xfId="43170" xr:uid="{9A659461-97F5-4E4B-8687-32E5C3ECE4E3}"/>
    <cellStyle name="Valuta 2 4 2 3 2 6" xfId="16098" xr:uid="{475F0115-7A72-4C89-B7DA-7A72D039D7EA}"/>
    <cellStyle name="Valuta 2 4 2 3 2 7" xfId="34145" xr:uid="{91A0FEDB-48A0-4987-A89E-E1870B80ECBC}"/>
    <cellStyle name="Valuta 2 4 2 3 2 8" xfId="51209" xr:uid="{A66C7209-456C-410F-8E56-2129DE11A63C}"/>
    <cellStyle name="Valuta 2 4 2 3 3" xfId="2375" xr:uid="{0F5CA29F-3277-4E2D-B89F-D79391F0987E}"/>
    <cellStyle name="Valuta 2 4 2 3 3 2" xfId="5534" xr:uid="{578F1766-A958-4BF7-9BBC-1A929E2F15BA}"/>
    <cellStyle name="Valuta 2 4 2 3 3 2 2" xfId="27458" xr:uid="{701B7851-1626-42D7-8945-D5ED4A8A6B70}"/>
    <cellStyle name="Valuta 2 4 2 3 3 2 2 2" xfId="45504" xr:uid="{D7FE353E-7F78-4D35-AD23-9EAA445AB747}"/>
    <cellStyle name="Valuta 2 4 2 3 3 2 3" xfId="18432" xr:uid="{53768642-8814-42D1-A85B-CCB06AE9F01A}"/>
    <cellStyle name="Valuta 2 4 2 3 3 2 4" xfId="36479" xr:uid="{274B198C-8C52-4500-BBC1-82DC2A4CFE0E}"/>
    <cellStyle name="Valuta 2 4 2 3 3 3" xfId="12030" xr:uid="{54351332-7575-4441-B294-75CD26272C72}"/>
    <cellStyle name="Valuta 2 4 2 3 3 3 2" xfId="24348" xr:uid="{AEA04E6B-1525-4D4B-B3E1-87C7E4BAAF69}"/>
    <cellStyle name="Valuta 2 4 2 3 3 3 3" xfId="42394" xr:uid="{60341804-ECC8-440E-88B9-C1E7881E7BCD}"/>
    <cellStyle name="Valuta 2 4 2 3 3 4" xfId="15322" xr:uid="{3BDD3DCD-B4E7-460C-A655-5EC77D042B12}"/>
    <cellStyle name="Valuta 2 4 2 3 3 5" xfId="33369" xr:uid="{04E02CFF-8C96-404D-B36F-F4CC511551BC}"/>
    <cellStyle name="Valuta 2 4 2 3 3 6" xfId="51985" xr:uid="{80E260DB-36AE-46DA-9D93-D2DEFA71D765}"/>
    <cellStyle name="Valuta 2 4 2 3 4" xfId="7116" xr:uid="{27824A99-3359-4D6E-90BA-716BEEF061B8}"/>
    <cellStyle name="Valuta 2 4 2 3 4 2" xfId="29014" xr:uid="{460CBF8E-3B74-48F0-92A5-A87B3F394847}"/>
    <cellStyle name="Valuta 2 4 2 3 4 2 2" xfId="47060" xr:uid="{47FA8024-F19B-49A7-A944-F3C64BDEC079}"/>
    <cellStyle name="Valuta 2 4 2 3 4 3" xfId="19988" xr:uid="{7361FD1B-0BF0-4F7F-B12A-306B340061B6}"/>
    <cellStyle name="Valuta 2 4 2 3 4 4" xfId="38035" xr:uid="{259C5727-8A9D-41E6-8A80-565F25B069C2}"/>
    <cellStyle name="Valuta 2 4 2 3 5" xfId="8680" xr:uid="{9A64A9BE-D1CE-4033-9146-6AB2882DB784}"/>
    <cellStyle name="Valuta 2 4 2 3 5 2" xfId="30572" xr:uid="{8B3559BF-D8FD-45AD-AB5F-5CCCA4698B79}"/>
    <cellStyle name="Valuta 2 4 2 3 5 2 2" xfId="48618" xr:uid="{CE0078CA-FE44-476F-A824-FB96A2F676DF}"/>
    <cellStyle name="Valuta 2 4 2 3 5 3" xfId="21546" xr:uid="{42583CE7-7398-4798-8F55-6CDE72BF6260}"/>
    <cellStyle name="Valuta 2 4 2 3 5 4" xfId="39593" xr:uid="{70E5FB36-EE6C-4DF9-9A31-11A44EE24CC4}"/>
    <cellStyle name="Valuta 2 4 2 3 6" xfId="3982" xr:uid="{DC0D1FF4-3E53-4B15-B36F-94148CF769BD}"/>
    <cellStyle name="Valuta 2 4 2 3 6 2" xfId="25906" xr:uid="{B6B6EB72-324A-4B00-826B-87F846A1E1C3}"/>
    <cellStyle name="Valuta 2 4 2 3 6 2 2" xfId="43952" xr:uid="{583CA23A-766E-45FE-A459-7B31CBFB48BD}"/>
    <cellStyle name="Valuta 2 4 2 3 6 3" xfId="16880" xr:uid="{83017D3F-18E7-44CE-A5A6-3064F0CCBD16}"/>
    <cellStyle name="Valuta 2 4 2 3 6 4" xfId="34927" xr:uid="{4770E581-0E2D-4D5E-AE93-5FCFDE3ED52A}"/>
    <cellStyle name="Valuta 2 4 2 3 7" xfId="9705" xr:uid="{D5852867-2823-4963-9877-A8E28E74613C}"/>
    <cellStyle name="Valuta 2 4 2 3 7 2" xfId="31597" xr:uid="{5E83F225-D5FD-406F-BB6D-08E40D7BDA51}"/>
    <cellStyle name="Valuta 2 4 2 3 7 2 2" xfId="49643" xr:uid="{D49C2902-DC4A-4CE1-9156-5501F5C72F77}"/>
    <cellStyle name="Valuta 2 4 2 3 7 3" xfId="22571" xr:uid="{D8C7A62C-489C-46D0-9F68-BEA6911E0810}"/>
    <cellStyle name="Valuta 2 4 2 3 7 4" xfId="40618" xr:uid="{69B626C1-A058-43A9-8C10-D482E431EEF6}"/>
    <cellStyle name="Valuta 2 4 2 3 8" xfId="10478" xr:uid="{038A5DFA-8215-418D-8254-EB5DB8942DA3}"/>
    <cellStyle name="Valuta 2 4 2 3 8 2" xfId="23347" xr:uid="{5F161D5B-DDCC-4064-8C28-137F777D7C1D}"/>
    <cellStyle name="Valuta 2 4 2 3 8 3" xfId="41393" xr:uid="{2D32BF28-68B0-4805-98C8-A20189C04039}"/>
    <cellStyle name="Valuta 2 4 2 3 9" xfId="14321" xr:uid="{E8FEF120-BDB0-48B1-B2C0-F2301F1A1F33}"/>
    <cellStyle name="Valuta 2 4 2 4" xfId="716" xr:uid="{C8F7F5D9-5EB1-4EC6-91C1-3938C5A7ECF5}"/>
    <cellStyle name="Valuta 2 4 2 4 10" xfId="32599" xr:uid="{80493A65-E1B7-4FA7-B93C-CA2536325BB5}"/>
    <cellStyle name="Valuta 2 4 2 4 11" xfId="50664" xr:uid="{22DD02F6-0AB6-4C70-8102-5C6F86EC740D}"/>
    <cellStyle name="Valuta 2 4 2 4 12" xfId="1470" xr:uid="{35CE03E8-F858-425E-ABF6-11E76D97CFA6}"/>
    <cellStyle name="Valuta 2 4 2 4 13" xfId="54527" xr:uid="{9FB3BA77-3316-4924-9360-2D6410A16465}"/>
    <cellStyle name="Valuta 2 4 2 4 2" xfId="3392" xr:uid="{311BA08E-7E26-4035-9A0F-810E91A5C543}"/>
    <cellStyle name="Valuta 2 4 2 4 2 2" xfId="6542" xr:uid="{718C8B30-0A8C-4DF9-BB08-69E650AE3710}"/>
    <cellStyle name="Valuta 2 4 2 4 2 2 2" xfId="13037" xr:uid="{93375C7D-3F6B-420F-B635-14A87460E724}"/>
    <cellStyle name="Valuta 2 4 2 4 2 2 2 2" xfId="28465" xr:uid="{89BD93C3-7474-4ACA-9516-E618D0BBC7C4}"/>
    <cellStyle name="Valuta 2 4 2 4 2 2 2 3" xfId="46511" xr:uid="{B5F5E7A8-5FE4-4B1E-99ED-C93EAE348191}"/>
    <cellStyle name="Valuta 2 4 2 4 2 2 3" xfId="19439" xr:uid="{14CA26D5-4D4D-4E51-AAE9-CB17B571208B}"/>
    <cellStyle name="Valuta 2 4 2 4 2 2 4" xfId="37486" xr:uid="{A5DE9470-CB4A-4B96-BF94-A3FB847023FB}"/>
    <cellStyle name="Valuta 2 4 2 4 2 2 5" xfId="52992" xr:uid="{C3F458C7-BB09-461A-907E-4387DEAB05EB}"/>
    <cellStyle name="Valuta 2 4 2 4 2 3" xfId="8123" xr:uid="{2AE1CCC4-CD92-4B8B-B9B5-78FFEC7FBF28}"/>
    <cellStyle name="Valuta 2 4 2 4 2 3 2" xfId="30021" xr:uid="{CFF3FA76-F9A7-45E8-B47E-5E2721B6CBA6}"/>
    <cellStyle name="Valuta 2 4 2 4 2 3 2 2" xfId="48067" xr:uid="{0A40C2EE-11A8-4AF6-AC52-9D71EE98C7BE}"/>
    <cellStyle name="Valuta 2 4 2 4 2 3 3" xfId="20995" xr:uid="{6E70000C-B593-4253-B240-D7B00B4CB06F}"/>
    <cellStyle name="Valuta 2 4 2 4 2 3 4" xfId="39042" xr:uid="{16973755-6472-4D8C-9EA8-9BE8641B3B23}"/>
    <cellStyle name="Valuta 2 4 2 4 2 4" xfId="4989" xr:uid="{B846278D-5DD7-4F66-BF7C-8ED78DF000CB}"/>
    <cellStyle name="Valuta 2 4 2 4 2 4 2" xfId="26913" xr:uid="{6C03F819-FFD9-42D0-BAAC-D477B92F4BEE}"/>
    <cellStyle name="Valuta 2 4 2 4 2 4 2 2" xfId="44959" xr:uid="{1F36A8D7-ABA2-4863-BFA9-03EB300B40C6}"/>
    <cellStyle name="Valuta 2 4 2 4 2 4 3" xfId="17887" xr:uid="{5AD770B8-7D88-4B21-82F7-3AF068CE3735}"/>
    <cellStyle name="Valuta 2 4 2 4 2 4 4" xfId="35934" xr:uid="{C1EA1DDA-9DDC-4F7B-B1CD-C592CC07EEB7}"/>
    <cellStyle name="Valuta 2 4 2 4 2 5" xfId="11485" xr:uid="{7F2D3C7F-280D-4A01-B56C-FB5126A3CF2E}"/>
    <cellStyle name="Valuta 2 4 2 4 2 5 2" xfId="25355" xr:uid="{9BF9F2C5-01C5-4D70-B5E2-20463E59107F}"/>
    <cellStyle name="Valuta 2 4 2 4 2 5 3" xfId="43401" xr:uid="{8BC883FC-15CD-4FAD-8163-9BB8B737D533}"/>
    <cellStyle name="Valuta 2 4 2 4 2 6" xfId="16329" xr:uid="{3BE3E552-1D94-4501-B902-890E119DDA5F}"/>
    <cellStyle name="Valuta 2 4 2 4 2 7" xfId="34376" xr:uid="{CAD7ED8D-1F34-4DA4-9554-CECF5BAB9DEC}"/>
    <cellStyle name="Valuta 2 4 2 4 2 8" xfId="51440" xr:uid="{317FA8E0-98E6-48E0-8C3D-9B67611DA386}"/>
    <cellStyle name="Valuta 2 4 2 4 3" xfId="2606" xr:uid="{FF1CAB01-24DB-4BEF-A240-A96222BD8D0D}"/>
    <cellStyle name="Valuta 2 4 2 4 3 2" xfId="5765" xr:uid="{0C7EB941-4D75-436A-8F44-B0F11175BAC1}"/>
    <cellStyle name="Valuta 2 4 2 4 3 2 2" xfId="27689" xr:uid="{DF459E12-6629-4126-B234-EC9513569387}"/>
    <cellStyle name="Valuta 2 4 2 4 3 2 2 2" xfId="45735" xr:uid="{6F380F0E-311B-43CB-ACF4-6F27E0D62278}"/>
    <cellStyle name="Valuta 2 4 2 4 3 2 3" xfId="18663" xr:uid="{669232E6-2DC0-4B3D-80AD-29115D62A3A0}"/>
    <cellStyle name="Valuta 2 4 2 4 3 2 4" xfId="36710" xr:uid="{086C5141-1100-49D3-8167-2E5A4F227161}"/>
    <cellStyle name="Valuta 2 4 2 4 3 3" xfId="12261" xr:uid="{01119088-F79D-417F-9A64-A6117682AEC9}"/>
    <cellStyle name="Valuta 2 4 2 4 3 3 2" xfId="24579" xr:uid="{D5309BE3-4124-49E8-A9A3-330422A3EBE2}"/>
    <cellStyle name="Valuta 2 4 2 4 3 3 3" xfId="42625" xr:uid="{0B6CA825-D11B-456A-9F98-AE8E31A363C2}"/>
    <cellStyle name="Valuta 2 4 2 4 3 4" xfId="15553" xr:uid="{DB895083-8353-435C-BA3E-2D403220B3B5}"/>
    <cellStyle name="Valuta 2 4 2 4 3 5" xfId="33600" xr:uid="{D966D0AE-B738-4DBC-A0A0-B9BA99C035D6}"/>
    <cellStyle name="Valuta 2 4 2 4 3 6" xfId="52216" xr:uid="{FD86343A-BA9B-4214-9000-5979B1B2DDE1}"/>
    <cellStyle name="Valuta 2 4 2 4 4" xfId="7347" xr:uid="{D8C095EC-5607-4B1B-8ECA-16D27F6BC1A0}"/>
    <cellStyle name="Valuta 2 4 2 4 4 2" xfId="29245" xr:uid="{E8EE7753-78BB-44BB-8906-F7EE81A63F8C}"/>
    <cellStyle name="Valuta 2 4 2 4 4 2 2" xfId="47291" xr:uid="{D869B6AF-7217-48B4-8C37-1097BD0403E9}"/>
    <cellStyle name="Valuta 2 4 2 4 4 3" xfId="20219" xr:uid="{EA30E137-2BDE-4FED-B81C-EC5AA1789B35}"/>
    <cellStyle name="Valuta 2 4 2 4 4 4" xfId="38266" xr:uid="{159E921F-D7CE-4C65-BBB1-4805E9C275C5}"/>
    <cellStyle name="Valuta 2 4 2 4 5" xfId="8911" xr:uid="{21261939-70A3-461C-8564-1685C20E00A1}"/>
    <cellStyle name="Valuta 2 4 2 4 5 2" xfId="30803" xr:uid="{A0F40A98-E466-4C56-BACE-AAE2D94F3DC7}"/>
    <cellStyle name="Valuta 2 4 2 4 5 2 2" xfId="48849" xr:uid="{9974C3F7-2FC4-4870-AE72-9A333AB9E690}"/>
    <cellStyle name="Valuta 2 4 2 4 5 3" xfId="21777" xr:uid="{AF696E43-3738-4E4E-86C7-8DB471E2F005}"/>
    <cellStyle name="Valuta 2 4 2 4 5 4" xfId="39824" xr:uid="{8B083C59-FBFB-4D7C-BFC0-90CDA85386AB}"/>
    <cellStyle name="Valuta 2 4 2 4 6" xfId="4213" xr:uid="{AE053E7E-2452-4AA9-A836-6A0DB2F1EF51}"/>
    <cellStyle name="Valuta 2 4 2 4 6 2" xfId="26137" xr:uid="{039E7F83-4B05-4C88-B508-14C0381D1567}"/>
    <cellStyle name="Valuta 2 4 2 4 6 2 2" xfId="44183" xr:uid="{214365BA-582D-4D03-9202-82655AFC898F}"/>
    <cellStyle name="Valuta 2 4 2 4 6 3" xfId="17111" xr:uid="{CAF97EFA-AA88-486A-81C8-D73EC7368EBB}"/>
    <cellStyle name="Valuta 2 4 2 4 6 4" xfId="35158" xr:uid="{613D644E-D93D-452F-83CF-315EFB09CB49}"/>
    <cellStyle name="Valuta 2 4 2 4 7" xfId="9936" xr:uid="{16067821-5650-4CFE-BCAD-849280149149}"/>
    <cellStyle name="Valuta 2 4 2 4 7 2" xfId="31828" xr:uid="{EAC4A8BC-A25E-40F4-A3E0-70B47EC7D996}"/>
    <cellStyle name="Valuta 2 4 2 4 7 2 2" xfId="49874" xr:uid="{31D4FD9B-B0B2-4AD5-9063-00488732CF97}"/>
    <cellStyle name="Valuta 2 4 2 4 7 3" xfId="22802" xr:uid="{DEF604C4-8BA9-4DB3-8888-995C396B5210}"/>
    <cellStyle name="Valuta 2 4 2 4 7 4" xfId="40849" xr:uid="{B521B57C-4248-4FA3-9C32-C9B5B3D212F7}"/>
    <cellStyle name="Valuta 2 4 2 4 8" xfId="10709" xr:uid="{EE5C7742-9A50-4B3B-9EDB-EFF6812AB71E}"/>
    <cellStyle name="Valuta 2 4 2 4 8 2" xfId="23578" xr:uid="{1493E57B-D309-49B4-B36A-E6BB7A6FBA9A}"/>
    <cellStyle name="Valuta 2 4 2 4 8 3" xfId="41624" xr:uid="{FB14912C-BB52-48F8-A59A-89B038AA7F67}"/>
    <cellStyle name="Valuta 2 4 2 4 9" xfId="14552" xr:uid="{C9E23CD9-A852-484A-8E45-B2461051955F}"/>
    <cellStyle name="Valuta 2 4 2 5" xfId="1836" xr:uid="{303DB514-8D9D-49EF-856E-3E9E1A9787F1}"/>
    <cellStyle name="Valuta 2 4 2 5 2" xfId="2879" xr:uid="{B4BE4B27-524F-47F4-B595-8A060CCDABC5}"/>
    <cellStyle name="Valuta 2 4 2 5 2 2" xfId="6029" xr:uid="{B4919F4B-9494-4338-88F5-672F6E30CF20}"/>
    <cellStyle name="Valuta 2 4 2 5 2 2 2" xfId="27952" xr:uid="{2E567E73-59DC-4408-A07C-A9047660DAAA}"/>
    <cellStyle name="Valuta 2 4 2 5 2 2 2 2" xfId="45998" xr:uid="{7EDB3DB7-9F4B-4A8A-9090-91A9C683ABE0}"/>
    <cellStyle name="Valuta 2 4 2 5 2 2 3" xfId="18926" xr:uid="{C05C7B7A-AF0D-466B-9C2D-75307F8806FF}"/>
    <cellStyle name="Valuta 2 4 2 5 2 2 4" xfId="36973" xr:uid="{2E43C49C-AE5B-448D-9AE5-CE32ED354C71}"/>
    <cellStyle name="Valuta 2 4 2 5 2 3" xfId="12524" xr:uid="{3CAB9FD6-19B0-44CA-A0A7-E763E9C455A9}"/>
    <cellStyle name="Valuta 2 4 2 5 2 3 2" xfId="24842" xr:uid="{840EA37D-CD38-40E3-9FF9-FC7EAC61738A}"/>
    <cellStyle name="Valuta 2 4 2 5 2 3 3" xfId="42888" xr:uid="{9AC1250D-0DE3-4CC6-8262-90D80D2443FD}"/>
    <cellStyle name="Valuta 2 4 2 5 2 4" xfId="15816" xr:uid="{8FA06E7A-A5D6-45A3-8C2C-8B80DD86333C}"/>
    <cellStyle name="Valuta 2 4 2 5 2 5" xfId="33863" xr:uid="{DF245A26-86AB-4142-964D-2319F88054A6}"/>
    <cellStyle name="Valuta 2 4 2 5 2 6" xfId="52479" xr:uid="{E3554A6C-CC3F-48B1-A051-E13CD193F1CC}"/>
    <cellStyle name="Valuta 2 4 2 5 3" xfId="7610" xr:uid="{03FC5D13-D0C2-417F-8AE9-FB465AD39657}"/>
    <cellStyle name="Valuta 2 4 2 5 3 2" xfId="29508" xr:uid="{038238B2-99FF-4CDE-912D-22AD741F0BFC}"/>
    <cellStyle name="Valuta 2 4 2 5 3 2 2" xfId="47554" xr:uid="{D985D67C-ACD8-48DE-98CE-D07A14460AF2}"/>
    <cellStyle name="Valuta 2 4 2 5 3 3" xfId="20482" xr:uid="{2C7F70A7-7E64-4348-9217-8370A450E033}"/>
    <cellStyle name="Valuta 2 4 2 5 3 4" xfId="38529" xr:uid="{BB396621-AD33-4002-A779-BA67785F6741}"/>
    <cellStyle name="Valuta 2 4 2 5 4" xfId="9158" xr:uid="{6B9CE00F-F178-426B-9CB3-4DF7CBC5DD75}"/>
    <cellStyle name="Valuta 2 4 2 5 4 2" xfId="31050" xr:uid="{EB3466BE-195F-4F93-8434-1EAF6B257033}"/>
    <cellStyle name="Valuta 2 4 2 5 4 2 2" xfId="49096" xr:uid="{22B13E4F-D105-4100-BE1A-36483842681E}"/>
    <cellStyle name="Valuta 2 4 2 5 4 3" xfId="22024" xr:uid="{5730AA0B-D4AB-4BE6-8A08-E96B5A51F7A0}"/>
    <cellStyle name="Valuta 2 4 2 5 4 4" xfId="40071" xr:uid="{A6CE5954-04A2-4DEB-8F65-BAB33E8BDB81}"/>
    <cellStyle name="Valuta 2 4 2 5 5" xfId="4476" xr:uid="{39605752-6C3E-41FC-A090-B73B32BE62F3}"/>
    <cellStyle name="Valuta 2 4 2 5 5 2" xfId="26400" xr:uid="{E7A19799-EF63-4D6F-B036-585BCFB5C42B}"/>
    <cellStyle name="Valuta 2 4 2 5 5 2 2" xfId="44446" xr:uid="{A2294B16-5542-4C77-8056-C4AC6803349A}"/>
    <cellStyle name="Valuta 2 4 2 5 5 3" xfId="17374" xr:uid="{4558836F-B598-4947-BE46-7D7C39D98BF1}"/>
    <cellStyle name="Valuta 2 4 2 5 5 4" xfId="35421" xr:uid="{BDB01A2F-91C1-4789-B589-69258EC81D55}"/>
    <cellStyle name="Valuta 2 4 2 5 6" xfId="10972" xr:uid="{5A77D080-56F0-4725-ACF7-1609400F993C}"/>
    <cellStyle name="Valuta 2 4 2 5 6 2" xfId="23826" xr:uid="{ED9D81B7-FDD7-4334-8B14-7F025B46E427}"/>
    <cellStyle name="Valuta 2 4 2 5 6 3" xfId="41872" xr:uid="{B929E052-B881-4561-8ABD-D9D7ABE81479}"/>
    <cellStyle name="Valuta 2 4 2 5 7" xfId="14800" xr:uid="{2AD5C59A-5CE5-4AD6-9A8C-F0D44A0398B2}"/>
    <cellStyle name="Valuta 2 4 2 5 8" xfId="32847" xr:uid="{FD857DA0-740A-40C0-AF13-74AFC586D37C}"/>
    <cellStyle name="Valuta 2 4 2 5 9" xfId="50927" xr:uid="{D0E918FB-1E1D-4A6C-90B4-C2979B9C3E01}"/>
    <cellStyle name="Valuta 2 4 2 6" xfId="2092" xr:uid="{1328F97C-1B88-48E6-9024-5248E925A9FC}"/>
    <cellStyle name="Valuta 2 4 2 6 2" xfId="5252" xr:uid="{4266459F-604A-4C92-A7F9-B4351680A7CB}"/>
    <cellStyle name="Valuta 2 4 2 6 2 2" xfId="27176" xr:uid="{FC6A3DD9-E3EC-443C-A8E3-00D4CA523B63}"/>
    <cellStyle name="Valuta 2 4 2 6 2 2 2" xfId="45222" xr:uid="{54832F51-FCEB-451E-8C1D-86B8A67BCD44}"/>
    <cellStyle name="Valuta 2 4 2 6 2 3" xfId="18150" xr:uid="{675D488D-13D5-47FD-8DFD-182E5CC3015D}"/>
    <cellStyle name="Valuta 2 4 2 6 2 4" xfId="36197" xr:uid="{A8C9E10D-8C69-4EA4-A37D-90F8AC88EEDB}"/>
    <cellStyle name="Valuta 2 4 2 6 3" xfId="11748" xr:uid="{6D77A1B0-88E9-4D79-B123-05B1EF49C749}"/>
    <cellStyle name="Valuta 2 4 2 6 3 2" xfId="24066" xr:uid="{ECD2C4B1-7DB1-4F2F-B672-4F739A1CA8EC}"/>
    <cellStyle name="Valuta 2 4 2 6 3 3" xfId="42112" xr:uid="{4457CAA9-BC49-40AB-B371-D4535B817F2A}"/>
    <cellStyle name="Valuta 2 4 2 6 4" xfId="15040" xr:uid="{AD4F86A0-FCC5-43C7-B080-9C163BF28416}"/>
    <cellStyle name="Valuta 2 4 2 6 5" xfId="33087" xr:uid="{B679A6BC-D29A-4D05-8F05-FE8F8471B760}"/>
    <cellStyle name="Valuta 2 4 2 6 6" xfId="51703" xr:uid="{EDC53F52-44DA-42A8-A079-9349666A5F37}"/>
    <cellStyle name="Valuta 2 4 2 7" xfId="6834" xr:uid="{1013C35B-D975-4E91-AE42-46CC60F9932D}"/>
    <cellStyle name="Valuta 2 4 2 7 2" xfId="13308" xr:uid="{5C44E180-B6D7-4788-9137-1C0E3CD8BAAE}"/>
    <cellStyle name="Valuta 2 4 2 7 2 2" xfId="28732" xr:uid="{36C74E04-B9DC-4D3A-9BB7-5B1A51EF5EAF}"/>
    <cellStyle name="Valuta 2 4 2 7 2 3" xfId="46778" xr:uid="{047DF19B-DC9C-4974-8666-ED971A250825}"/>
    <cellStyle name="Valuta 2 4 2 7 3" xfId="19706" xr:uid="{7D3FC9DC-396A-48A8-A250-0967D32FEB8A}"/>
    <cellStyle name="Valuta 2 4 2 7 4" xfId="37753" xr:uid="{859376F9-BA58-490C-B4A4-9B96624B00C8}"/>
    <cellStyle name="Valuta 2 4 2 7 5" xfId="53263" xr:uid="{64005A9A-7D08-408F-8B82-418FA08D2807}"/>
    <cellStyle name="Valuta 2 4 2 8" xfId="8398" xr:uid="{412C80D5-23C8-4612-AF65-482A2538B9B6}"/>
    <cellStyle name="Valuta 2 4 2 8 2" xfId="13551" xr:uid="{E82309A8-4F0F-4710-9EB8-6A303104F070}"/>
    <cellStyle name="Valuta 2 4 2 8 2 2" xfId="30290" xr:uid="{3F2F7B09-F5D7-4245-AD7A-907313BAE34B}"/>
    <cellStyle name="Valuta 2 4 2 8 2 3" xfId="48336" xr:uid="{9519C4E8-7752-4110-BD94-E412E62F4907}"/>
    <cellStyle name="Valuta 2 4 2 8 3" xfId="21264" xr:uid="{258B76FF-7635-4DC4-AFC0-1F995CBD6781}"/>
    <cellStyle name="Valuta 2 4 2 8 4" xfId="39311" xr:uid="{438AE884-1138-4DC2-8DE6-2BB92B553955}"/>
    <cellStyle name="Valuta 2 4 2 8 5" xfId="53505" xr:uid="{3933DCB5-161E-4BB3-87F6-D496C97927B7}"/>
    <cellStyle name="Valuta 2 4 2 9" xfId="3700" xr:uid="{8B7AE191-4F80-405E-B573-C7AB834B848F}"/>
    <cellStyle name="Valuta 2 4 2 9 2" xfId="13790" xr:uid="{FB0BDBA9-49DB-45B9-88A2-AF8457126201}"/>
    <cellStyle name="Valuta 2 4 2 9 2 2" xfId="25624" xr:uid="{19FFFCA8-0D4A-4112-A008-779B8C09560C}"/>
    <cellStyle name="Valuta 2 4 2 9 2 3" xfId="43670" xr:uid="{23AC14C0-6DED-4918-AEC6-B6281846CDDE}"/>
    <cellStyle name="Valuta 2 4 2 9 3" xfId="16598" xr:uid="{C87DA8DA-E1A4-4C94-9F58-AC548051892D}"/>
    <cellStyle name="Valuta 2 4 2 9 4" xfId="34645" xr:uid="{0BAB6E3F-D0BF-4E8A-8F4A-216C49E200F4}"/>
    <cellStyle name="Valuta 2 4 2 9 5" xfId="53744" xr:uid="{FB77D9C4-88DE-497F-8124-078A1FCD67D2}"/>
    <cellStyle name="Valuta 2 4 3" xfId="82" xr:uid="{00000000-0005-0000-0000-000011010000}"/>
    <cellStyle name="Valuta 2 4 3 10" xfId="10198" xr:uid="{813A41D4-BA59-4C26-B493-644C00528C81}"/>
    <cellStyle name="Valuta 2 4 3 10 2" xfId="23067" xr:uid="{C62526BC-6E46-43EB-8DF8-11C810F83458}"/>
    <cellStyle name="Valuta 2 4 3 10 3" xfId="41113" xr:uid="{83C23AE3-FB93-43CE-A5D9-CFC96838B156}"/>
    <cellStyle name="Valuta 2 4 3 11" xfId="14041" xr:uid="{75B4F4D9-684F-4514-9B06-B5421FB144D3}"/>
    <cellStyle name="Valuta 2 4 3 12" xfId="32088" xr:uid="{F93AFD91-84F3-49FD-8E49-90CB26D4C910}"/>
    <cellStyle name="Valuta 2 4 3 13" xfId="50153" xr:uid="{BBF4C5D6-DFF7-4FD0-BED0-0B0691399B3D}"/>
    <cellStyle name="Valuta 2 4 3 14" xfId="958" xr:uid="{5136BEAB-B85F-462F-9297-D592DC0BD796}"/>
    <cellStyle name="Valuta 2 4 3 15" xfId="54016" xr:uid="{659A35D5-4F3A-4E7B-91D6-AC1B511E179D}"/>
    <cellStyle name="Valuta 2 4 3 2" xfId="485" xr:uid="{00000000-0005-0000-0000-000012010000}"/>
    <cellStyle name="Valuta 2 4 3 2 10" xfId="32370" xr:uid="{C6E40BDE-EBEB-4CE6-BB69-B7F5403C2802}"/>
    <cellStyle name="Valuta 2 4 3 2 11" xfId="50435" xr:uid="{0A91E3E1-B6D6-4730-8283-3E5BCB308641}"/>
    <cellStyle name="Valuta 2 4 3 2 12" xfId="1240" xr:uid="{F894C54E-0767-495B-BF2A-2A6538012B4F}"/>
    <cellStyle name="Valuta 2 4 3 2 13" xfId="54298" xr:uid="{439A82B3-57CC-4B85-B7EE-E43EE1A6D778}"/>
    <cellStyle name="Valuta 2 4 3 2 2" xfId="3163" xr:uid="{F06EF173-2067-4A2C-9107-BF5FA35F6078}"/>
    <cellStyle name="Valuta 2 4 3 2 2 2" xfId="6313" xr:uid="{3E5C6CF0-7737-4340-858C-87FF1AFFB0B7}"/>
    <cellStyle name="Valuta 2 4 3 2 2 2 2" xfId="12808" xr:uid="{596C0B2A-3CF5-48AA-B03E-3E967E5B49A5}"/>
    <cellStyle name="Valuta 2 4 3 2 2 2 2 2" xfId="28236" xr:uid="{56695111-F955-42A0-8979-E5D532A50895}"/>
    <cellStyle name="Valuta 2 4 3 2 2 2 2 3" xfId="46282" xr:uid="{9F3AEA1C-AFFE-4708-9D42-C9A06FCAB57E}"/>
    <cellStyle name="Valuta 2 4 3 2 2 2 3" xfId="19210" xr:uid="{74024569-4CBB-43D5-9EB5-2E9FC8C145C8}"/>
    <cellStyle name="Valuta 2 4 3 2 2 2 4" xfId="37257" xr:uid="{256CDCCE-A436-4753-86F8-DFCF79EED491}"/>
    <cellStyle name="Valuta 2 4 3 2 2 2 5" xfId="52763" xr:uid="{18E394B4-5BD0-4A3D-BC88-F240606B500C}"/>
    <cellStyle name="Valuta 2 4 3 2 2 3" xfId="7894" xr:uid="{C4414D66-117E-4101-857A-5C37F9A0A18D}"/>
    <cellStyle name="Valuta 2 4 3 2 2 3 2" xfId="29792" xr:uid="{15347276-88E8-492E-A0DA-4FBBCFE8858C}"/>
    <cellStyle name="Valuta 2 4 3 2 2 3 2 2" xfId="47838" xr:uid="{A403D850-9716-4F83-98B6-EFFE4900241A}"/>
    <cellStyle name="Valuta 2 4 3 2 2 3 3" xfId="20766" xr:uid="{689B33C2-C5DB-4673-B323-AE8B532A74E4}"/>
    <cellStyle name="Valuta 2 4 3 2 2 3 4" xfId="38813" xr:uid="{188475F0-1B03-4CCB-8634-5D43C0BBDA0E}"/>
    <cellStyle name="Valuta 2 4 3 2 2 4" xfId="4760" xr:uid="{2F3F332D-B538-4169-A2F4-14D3A07F1352}"/>
    <cellStyle name="Valuta 2 4 3 2 2 4 2" xfId="26684" xr:uid="{F8F2D2C0-D5F6-4DAB-8C0D-4C986A70F0C9}"/>
    <cellStyle name="Valuta 2 4 3 2 2 4 2 2" xfId="44730" xr:uid="{0466700E-1C6C-443F-A803-1394F9F366D4}"/>
    <cellStyle name="Valuta 2 4 3 2 2 4 3" xfId="17658" xr:uid="{49D0673E-3E75-46DC-BB9F-3CBC80DA7003}"/>
    <cellStyle name="Valuta 2 4 3 2 2 4 4" xfId="35705" xr:uid="{FED19BF5-8E39-4C02-97AB-7D1399CEFF19}"/>
    <cellStyle name="Valuta 2 4 3 2 2 5" xfId="11256" xr:uid="{1262D68A-CCD7-42A7-869B-9A13F67BE4BD}"/>
    <cellStyle name="Valuta 2 4 3 2 2 5 2" xfId="25126" xr:uid="{22DB6AF8-7005-4734-B7FB-1DD2D4E84A68}"/>
    <cellStyle name="Valuta 2 4 3 2 2 5 3" xfId="43172" xr:uid="{185EC9AD-D832-4840-AA1D-415707AE2BAB}"/>
    <cellStyle name="Valuta 2 4 3 2 2 6" xfId="16100" xr:uid="{BDAF7026-10E3-403C-A79C-EC2F9D477F91}"/>
    <cellStyle name="Valuta 2 4 3 2 2 7" xfId="34147" xr:uid="{89F413BB-C3DB-4525-8DDB-C2D6586D30F7}"/>
    <cellStyle name="Valuta 2 4 3 2 2 8" xfId="51211" xr:uid="{82F46487-7802-49AC-B454-53CC87B045C8}"/>
    <cellStyle name="Valuta 2 4 3 2 3" xfId="2377" xr:uid="{3D064FA2-C3AB-474E-8A36-2E3E25FE454B}"/>
    <cellStyle name="Valuta 2 4 3 2 3 2" xfId="5536" xr:uid="{B95DF99B-C9D1-48DF-B15C-9EAE0BF3D9E2}"/>
    <cellStyle name="Valuta 2 4 3 2 3 2 2" xfId="27460" xr:uid="{097C46F4-4629-44F0-8D0F-504C9C03970F}"/>
    <cellStyle name="Valuta 2 4 3 2 3 2 2 2" xfId="45506" xr:uid="{AC514FAF-D7A7-488E-9401-0A2182993F7F}"/>
    <cellStyle name="Valuta 2 4 3 2 3 2 3" xfId="18434" xr:uid="{84B389EC-6434-4588-A593-B87B706F40BA}"/>
    <cellStyle name="Valuta 2 4 3 2 3 2 4" xfId="36481" xr:uid="{0F8C173F-5B34-4F25-B627-7CEAE46CDEFA}"/>
    <cellStyle name="Valuta 2 4 3 2 3 3" xfId="12032" xr:uid="{0D13088F-B651-4962-8B88-F5F8C3EA4CA8}"/>
    <cellStyle name="Valuta 2 4 3 2 3 3 2" xfId="24350" xr:uid="{A8206EFC-5C75-45B8-8918-C50DEB877FBC}"/>
    <cellStyle name="Valuta 2 4 3 2 3 3 3" xfId="42396" xr:uid="{E580A6D3-86CF-4BC8-B8E1-4CBFFA01FAB7}"/>
    <cellStyle name="Valuta 2 4 3 2 3 4" xfId="15324" xr:uid="{07EAE372-8733-4211-B19E-C6F9F7F41DBD}"/>
    <cellStyle name="Valuta 2 4 3 2 3 5" xfId="33371" xr:uid="{DFBC252A-DD0A-4C72-AC0E-F0C90020E30F}"/>
    <cellStyle name="Valuta 2 4 3 2 3 6" xfId="51987" xr:uid="{795E53D4-7537-4F2A-B9EF-58979D33CE45}"/>
    <cellStyle name="Valuta 2 4 3 2 4" xfId="7118" xr:uid="{7A176102-E7DA-4CF8-B76F-C8FA8336ABF9}"/>
    <cellStyle name="Valuta 2 4 3 2 4 2" xfId="29016" xr:uid="{C06F30FF-8D8B-4846-AC85-88529032A92A}"/>
    <cellStyle name="Valuta 2 4 3 2 4 2 2" xfId="47062" xr:uid="{0001C366-4D42-46EE-A8A6-96D0D8F8A6C7}"/>
    <cellStyle name="Valuta 2 4 3 2 4 3" xfId="19990" xr:uid="{DF7DDC2E-E8A5-415C-A41B-FE0CAA61085B}"/>
    <cellStyle name="Valuta 2 4 3 2 4 4" xfId="38037" xr:uid="{D4E0529F-5ABB-46A4-839E-9838C9365575}"/>
    <cellStyle name="Valuta 2 4 3 2 5" xfId="8682" xr:uid="{9328AF6C-EE49-4C20-A10D-8E5D40936075}"/>
    <cellStyle name="Valuta 2 4 3 2 5 2" xfId="30574" xr:uid="{BD7C05E1-2ACD-4702-8D36-93C9F784A8D3}"/>
    <cellStyle name="Valuta 2 4 3 2 5 2 2" xfId="48620" xr:uid="{0BADC00B-55E2-4BC7-9ED1-085AEF44B166}"/>
    <cellStyle name="Valuta 2 4 3 2 5 3" xfId="21548" xr:uid="{4E5BD9DC-1FCA-4999-898A-A3B509BED1BD}"/>
    <cellStyle name="Valuta 2 4 3 2 5 4" xfId="39595" xr:uid="{6C8CFFEF-DA51-4B9D-9DAC-A4221A6503E0}"/>
    <cellStyle name="Valuta 2 4 3 2 6" xfId="3984" xr:uid="{873BAC46-BD99-45E9-9F51-0FC889DC4128}"/>
    <cellStyle name="Valuta 2 4 3 2 6 2" xfId="25908" xr:uid="{E39503EC-8042-4CBD-8F3A-777394314B68}"/>
    <cellStyle name="Valuta 2 4 3 2 6 2 2" xfId="43954" xr:uid="{34E2AF61-981D-444F-A300-842870AAE558}"/>
    <cellStyle name="Valuta 2 4 3 2 6 3" xfId="16882" xr:uid="{2E09C842-8B26-4C71-A3A1-8A17C10F45C6}"/>
    <cellStyle name="Valuta 2 4 3 2 6 4" xfId="34929" xr:uid="{44E8C98C-AC9F-4F37-87D1-5C70E83D92B5}"/>
    <cellStyle name="Valuta 2 4 3 2 7" xfId="9707" xr:uid="{324254B8-D550-4706-8BAE-496D49D21109}"/>
    <cellStyle name="Valuta 2 4 3 2 7 2" xfId="31599" xr:uid="{87AECB78-2049-4B48-B053-61D1744EB336}"/>
    <cellStyle name="Valuta 2 4 3 2 7 2 2" xfId="49645" xr:uid="{ED7B4798-DE8E-4738-B65A-9831C26AFC4D}"/>
    <cellStyle name="Valuta 2 4 3 2 7 3" xfId="22573" xr:uid="{7992639E-E9F2-4B5C-BE18-19E9222D8A1E}"/>
    <cellStyle name="Valuta 2 4 3 2 7 4" xfId="40620" xr:uid="{DA681DB3-36DF-476C-8F30-8146102E5943}"/>
    <cellStyle name="Valuta 2 4 3 2 8" xfId="10480" xr:uid="{B07EE64F-2272-42B9-9FBA-D253B888ACD7}"/>
    <cellStyle name="Valuta 2 4 3 2 8 2" xfId="23349" xr:uid="{FBBF7A44-DD3A-4912-A06F-3557CA40C36A}"/>
    <cellStyle name="Valuta 2 4 3 2 8 3" xfId="41395" xr:uid="{EFB905C0-899E-488B-9C2E-E16251FAF6E1}"/>
    <cellStyle name="Valuta 2 4 3 2 9" xfId="14323" xr:uid="{7907C38A-6C2D-4002-89D0-66D3B6826E61}"/>
    <cellStyle name="Valuta 2 4 3 3" xfId="718" xr:uid="{DE5D9700-B29C-4EB5-A656-CD6F67CC1544}"/>
    <cellStyle name="Valuta 2 4 3 3 10" xfId="32601" xr:uid="{49BE2052-0074-4B8F-9B5F-D38DB111E511}"/>
    <cellStyle name="Valuta 2 4 3 3 11" xfId="50666" xr:uid="{A948D5BE-48C1-441F-9380-53933812F655}"/>
    <cellStyle name="Valuta 2 4 3 3 12" xfId="1472" xr:uid="{0469F905-D6B4-41EC-BDB2-50F560735844}"/>
    <cellStyle name="Valuta 2 4 3 3 13" xfId="54529" xr:uid="{C722629B-B1C3-461A-9385-7F0AF2892C77}"/>
    <cellStyle name="Valuta 2 4 3 3 2" xfId="3394" xr:uid="{F2C20020-5993-4A97-B1D7-DD08F56AA003}"/>
    <cellStyle name="Valuta 2 4 3 3 2 2" xfId="6544" xr:uid="{27DB9C2A-9CFF-448D-ABDD-C4B2C0803A67}"/>
    <cellStyle name="Valuta 2 4 3 3 2 2 2" xfId="13039" xr:uid="{9FFFDE33-DED5-4D47-B615-54EF0E41955C}"/>
    <cellStyle name="Valuta 2 4 3 3 2 2 2 2" xfId="28467" xr:uid="{263CC963-47E4-4170-AE68-74ED0925E032}"/>
    <cellStyle name="Valuta 2 4 3 3 2 2 2 3" xfId="46513" xr:uid="{B237F1AC-F6BF-44AE-A759-A0E3D4A7B946}"/>
    <cellStyle name="Valuta 2 4 3 3 2 2 3" xfId="19441" xr:uid="{A0208415-370E-4168-A003-403D2B38A3FB}"/>
    <cellStyle name="Valuta 2 4 3 3 2 2 4" xfId="37488" xr:uid="{527E34D0-9900-4041-9B06-BEA801A57B5F}"/>
    <cellStyle name="Valuta 2 4 3 3 2 2 5" xfId="52994" xr:uid="{500E4CBD-38DF-4A0A-AC26-11A7E5B982BE}"/>
    <cellStyle name="Valuta 2 4 3 3 2 3" xfId="8125" xr:uid="{2188E9DD-BA64-4DE7-9E8B-9D6EF5E45277}"/>
    <cellStyle name="Valuta 2 4 3 3 2 3 2" xfId="30023" xr:uid="{9A8AC307-B831-4870-B39A-8926C4DBB0A4}"/>
    <cellStyle name="Valuta 2 4 3 3 2 3 2 2" xfId="48069" xr:uid="{0C402957-AC5A-4A26-AC9F-55AA2A796887}"/>
    <cellStyle name="Valuta 2 4 3 3 2 3 3" xfId="20997" xr:uid="{28A11577-7FD6-4EC3-8B3E-B8601E5BF125}"/>
    <cellStyle name="Valuta 2 4 3 3 2 3 4" xfId="39044" xr:uid="{57819018-D7E5-4396-9485-7A4AFC95DA08}"/>
    <cellStyle name="Valuta 2 4 3 3 2 4" xfId="4991" xr:uid="{CC378E75-B62E-41F2-A0C2-0AD4C2904A5E}"/>
    <cellStyle name="Valuta 2 4 3 3 2 4 2" xfId="26915" xr:uid="{95A94FAD-C2C4-4C35-906D-0D016949E656}"/>
    <cellStyle name="Valuta 2 4 3 3 2 4 2 2" xfId="44961" xr:uid="{B9A196DA-87FD-44A4-A3BC-85659B3B524C}"/>
    <cellStyle name="Valuta 2 4 3 3 2 4 3" xfId="17889" xr:uid="{358032A2-C6A5-4F1A-9A86-6D5961AC220C}"/>
    <cellStyle name="Valuta 2 4 3 3 2 4 4" xfId="35936" xr:uid="{79B19680-2EF8-460F-BAEC-8DCB5C04879B}"/>
    <cellStyle name="Valuta 2 4 3 3 2 5" xfId="11487" xr:uid="{521064E5-3D1B-443B-B891-16EBC0463386}"/>
    <cellStyle name="Valuta 2 4 3 3 2 5 2" xfId="25357" xr:uid="{065238BD-62B3-4F14-AD35-79CF6DA55834}"/>
    <cellStyle name="Valuta 2 4 3 3 2 5 3" xfId="43403" xr:uid="{17687B41-7CDD-42CB-984E-7FC0D37394E6}"/>
    <cellStyle name="Valuta 2 4 3 3 2 6" xfId="16331" xr:uid="{CED754AE-853D-4060-A0BD-B4142C08E70E}"/>
    <cellStyle name="Valuta 2 4 3 3 2 7" xfId="34378" xr:uid="{31162DB1-ADA3-4C2B-BF24-1D3CFB627645}"/>
    <cellStyle name="Valuta 2 4 3 3 2 8" xfId="51442" xr:uid="{403AE535-E194-4860-9B44-66A17806E6D3}"/>
    <cellStyle name="Valuta 2 4 3 3 3" xfId="2608" xr:uid="{1D2C7C0A-FC33-49F8-8C4B-F1570E59610C}"/>
    <cellStyle name="Valuta 2 4 3 3 3 2" xfId="5767" xr:uid="{552438AB-3E84-4193-A993-7BB6DEA822FC}"/>
    <cellStyle name="Valuta 2 4 3 3 3 2 2" xfId="27691" xr:uid="{B9264CE5-4E7B-45A6-8C95-DD405C22D65F}"/>
    <cellStyle name="Valuta 2 4 3 3 3 2 2 2" xfId="45737" xr:uid="{38401AFF-933F-43DB-B9B7-89E1A6ECA2CB}"/>
    <cellStyle name="Valuta 2 4 3 3 3 2 3" xfId="18665" xr:uid="{56DE5C2C-ED3B-464E-946D-52BADF1F9797}"/>
    <cellStyle name="Valuta 2 4 3 3 3 2 4" xfId="36712" xr:uid="{37E12387-4CED-49CF-B68F-8991554B1228}"/>
    <cellStyle name="Valuta 2 4 3 3 3 3" xfId="12263" xr:uid="{F5F810F5-890C-4C1F-8EB5-ECD86F4AB591}"/>
    <cellStyle name="Valuta 2 4 3 3 3 3 2" xfId="24581" xr:uid="{08B9CA9E-066F-424F-8CDC-4584FA05D548}"/>
    <cellStyle name="Valuta 2 4 3 3 3 3 3" xfId="42627" xr:uid="{88666405-81DC-4E1E-AD9B-0CA55B83109E}"/>
    <cellStyle name="Valuta 2 4 3 3 3 4" xfId="15555" xr:uid="{D2CF6A26-1B00-4053-97A1-6B41B53A096F}"/>
    <cellStyle name="Valuta 2 4 3 3 3 5" xfId="33602" xr:uid="{94955031-98ED-4165-9887-AF78635BB8D1}"/>
    <cellStyle name="Valuta 2 4 3 3 3 6" xfId="52218" xr:uid="{29AD4C3C-F927-4ED4-A164-B1FF21E8FFD5}"/>
    <cellStyle name="Valuta 2 4 3 3 4" xfId="7349" xr:uid="{69204954-E834-4034-B3C8-EC8E794E19D1}"/>
    <cellStyle name="Valuta 2 4 3 3 4 2" xfId="29247" xr:uid="{712794BD-A730-45B8-BC7C-E2CAF6791ED3}"/>
    <cellStyle name="Valuta 2 4 3 3 4 2 2" xfId="47293" xr:uid="{A025DEE3-51A3-4CDA-9A2D-F6C25DD3CED0}"/>
    <cellStyle name="Valuta 2 4 3 3 4 3" xfId="20221" xr:uid="{CF2E3690-436E-4D23-A67F-7ABBC74E2DFF}"/>
    <cellStyle name="Valuta 2 4 3 3 4 4" xfId="38268" xr:uid="{F77C1CFD-2B4B-4CC4-97CD-1B5D5B7EE5AB}"/>
    <cellStyle name="Valuta 2 4 3 3 5" xfId="8913" xr:uid="{44A1BF7D-653A-43D9-BBF5-F1B52C22EFE3}"/>
    <cellStyle name="Valuta 2 4 3 3 5 2" xfId="30805" xr:uid="{3B6A5BCE-9ECC-4501-A775-AB0F4688741A}"/>
    <cellStyle name="Valuta 2 4 3 3 5 2 2" xfId="48851" xr:uid="{DFEF2135-4A67-4DC1-9073-D11D163975C0}"/>
    <cellStyle name="Valuta 2 4 3 3 5 3" xfId="21779" xr:uid="{82CA1BFF-EA69-4092-A492-CDF4B3E42D6A}"/>
    <cellStyle name="Valuta 2 4 3 3 5 4" xfId="39826" xr:uid="{25E46248-02F1-485B-B68F-E3A71C794515}"/>
    <cellStyle name="Valuta 2 4 3 3 6" xfId="4215" xr:uid="{7D8AAC84-C88E-42E8-836F-76D693390687}"/>
    <cellStyle name="Valuta 2 4 3 3 6 2" xfId="26139" xr:uid="{CD6DDAFB-94E4-49A3-919F-4880515EE024}"/>
    <cellStyle name="Valuta 2 4 3 3 6 2 2" xfId="44185" xr:uid="{2FA04D76-0950-4419-A754-EB5509A64806}"/>
    <cellStyle name="Valuta 2 4 3 3 6 3" xfId="17113" xr:uid="{A48B1D01-7675-47CB-976F-8C99481064C9}"/>
    <cellStyle name="Valuta 2 4 3 3 6 4" xfId="35160" xr:uid="{46FCB3C3-DFAF-4AFD-97A0-A8A64F0E9B42}"/>
    <cellStyle name="Valuta 2 4 3 3 7" xfId="9938" xr:uid="{6465263C-49B2-4AC3-A0E7-C3EFB915938A}"/>
    <cellStyle name="Valuta 2 4 3 3 7 2" xfId="31830" xr:uid="{E0B54761-E5EA-43B9-9BED-3C4074B67BF7}"/>
    <cellStyle name="Valuta 2 4 3 3 7 2 2" xfId="49876" xr:uid="{0B04CAAB-4C96-4588-A4F7-CA888F39A138}"/>
    <cellStyle name="Valuta 2 4 3 3 7 3" xfId="22804" xr:uid="{DE313AC1-393A-48D6-B74F-31B75CF9787D}"/>
    <cellStyle name="Valuta 2 4 3 3 7 4" xfId="40851" xr:uid="{2D52CFE1-BC31-4392-9E09-81CB9FBF9B0F}"/>
    <cellStyle name="Valuta 2 4 3 3 8" xfId="10711" xr:uid="{E7472A6C-03E9-44E0-BD3B-5D5B57258117}"/>
    <cellStyle name="Valuta 2 4 3 3 8 2" xfId="23580" xr:uid="{73DFC7A3-518E-44D7-AE35-D83236D94E07}"/>
    <cellStyle name="Valuta 2 4 3 3 8 3" xfId="41626" xr:uid="{90F3250F-0047-44F2-9C5A-A36626C3388E}"/>
    <cellStyle name="Valuta 2 4 3 3 9" xfId="14554" xr:uid="{E491673A-3721-4175-98D1-38325E3A8FEE}"/>
    <cellStyle name="Valuta 2 4 3 4" xfId="1838" xr:uid="{37E8D711-241C-4F32-B583-A3E6ACF36F2B}"/>
    <cellStyle name="Valuta 2 4 3 4 2" xfId="2881" xr:uid="{D116CE2D-0DE2-43B5-8B9E-A1FFCA05738B}"/>
    <cellStyle name="Valuta 2 4 3 4 2 2" xfId="6031" xr:uid="{2E1B75AE-9D85-4F52-BFC1-5DB14EDD3904}"/>
    <cellStyle name="Valuta 2 4 3 4 2 2 2" xfId="27954" xr:uid="{EDC674A3-5FDB-43AC-AA3B-BB197BDE2F66}"/>
    <cellStyle name="Valuta 2 4 3 4 2 2 2 2" xfId="46000" xr:uid="{8581C8FD-05EF-487D-A59F-21F0B0E86936}"/>
    <cellStyle name="Valuta 2 4 3 4 2 2 3" xfId="18928" xr:uid="{39BE98E0-FCDD-4638-A20F-1FF5D186D2E3}"/>
    <cellStyle name="Valuta 2 4 3 4 2 2 4" xfId="36975" xr:uid="{C273F50D-3DF2-4956-A558-EF280FBC2471}"/>
    <cellStyle name="Valuta 2 4 3 4 2 3" xfId="12526" xr:uid="{08EA71B5-B2B0-4325-8582-C0190818E91F}"/>
    <cellStyle name="Valuta 2 4 3 4 2 3 2" xfId="24844" xr:uid="{6E6894E7-A599-47D0-8037-D5B2972D66EC}"/>
    <cellStyle name="Valuta 2 4 3 4 2 3 3" xfId="42890" xr:uid="{B458E807-77FB-4330-A509-428F2D508AC0}"/>
    <cellStyle name="Valuta 2 4 3 4 2 4" xfId="15818" xr:uid="{816360B4-1766-4325-9127-566BEA73A042}"/>
    <cellStyle name="Valuta 2 4 3 4 2 5" xfId="33865" xr:uid="{04271089-6714-4172-B34D-87355F2E43B8}"/>
    <cellStyle name="Valuta 2 4 3 4 2 6" xfId="52481" xr:uid="{2437B9D6-9A7F-4D21-976C-2C1960848212}"/>
    <cellStyle name="Valuta 2 4 3 4 3" xfId="7612" xr:uid="{8123D633-1308-4F53-A787-DA33471B5B6C}"/>
    <cellStyle name="Valuta 2 4 3 4 3 2" xfId="29510" xr:uid="{66AAF1FE-0017-4046-B1CD-1F78BAC69914}"/>
    <cellStyle name="Valuta 2 4 3 4 3 2 2" xfId="47556" xr:uid="{DB5F28EE-291C-452A-86DA-4B71E5DB4129}"/>
    <cellStyle name="Valuta 2 4 3 4 3 3" xfId="20484" xr:uid="{3AAAFD12-1937-43BB-8F07-ACE2EF505258}"/>
    <cellStyle name="Valuta 2 4 3 4 3 4" xfId="38531" xr:uid="{2C40FC75-0097-4696-8B66-9E951A1AF657}"/>
    <cellStyle name="Valuta 2 4 3 4 4" xfId="9160" xr:uid="{2FFFF025-5711-42BB-BCF3-E444B6B55F12}"/>
    <cellStyle name="Valuta 2 4 3 4 4 2" xfId="31052" xr:uid="{2F6DCC6D-C9F9-4D8E-9B19-A146638C1534}"/>
    <cellStyle name="Valuta 2 4 3 4 4 2 2" xfId="49098" xr:uid="{94F2E6B0-9DCC-441D-8A81-6F06813B9A13}"/>
    <cellStyle name="Valuta 2 4 3 4 4 3" xfId="22026" xr:uid="{3D9207DD-F098-4089-AA79-D700DB61777F}"/>
    <cellStyle name="Valuta 2 4 3 4 4 4" xfId="40073" xr:uid="{10A1718D-093D-47D1-AE5A-84925FFA6E9F}"/>
    <cellStyle name="Valuta 2 4 3 4 5" xfId="4478" xr:uid="{CA1ABF12-FFCF-42DC-8E39-92139F240C39}"/>
    <cellStyle name="Valuta 2 4 3 4 5 2" xfId="26402" xr:uid="{8D6047BF-0362-4BB5-9395-D2B12BF79467}"/>
    <cellStyle name="Valuta 2 4 3 4 5 2 2" xfId="44448" xr:uid="{C1FD3E73-EC89-4D9A-BDD1-9CA40289023A}"/>
    <cellStyle name="Valuta 2 4 3 4 5 3" xfId="17376" xr:uid="{C629E5F0-F81D-4F9E-B9B9-AB9908C0E52F}"/>
    <cellStyle name="Valuta 2 4 3 4 5 4" xfId="35423" xr:uid="{36648852-4238-4D7B-9992-82FC105A2B69}"/>
    <cellStyle name="Valuta 2 4 3 4 6" xfId="10974" xr:uid="{79C7FA5E-BA20-4237-A37B-8BEAE2C9CB4E}"/>
    <cellStyle name="Valuta 2 4 3 4 6 2" xfId="23828" xr:uid="{28FBEED9-E759-494F-8ACC-D722F82A51A5}"/>
    <cellStyle name="Valuta 2 4 3 4 6 3" xfId="41874" xr:uid="{18CCA869-F5FD-4D6B-9DA0-54A4E7DE3A94}"/>
    <cellStyle name="Valuta 2 4 3 4 7" xfId="14802" xr:uid="{A5CFE405-DB26-4818-A30E-1AE4BE6428E8}"/>
    <cellStyle name="Valuta 2 4 3 4 8" xfId="32849" xr:uid="{F2F543E2-D4C9-4FF4-9903-7381733D44A5}"/>
    <cellStyle name="Valuta 2 4 3 4 9" xfId="50929" xr:uid="{7C246C11-2EDA-4E75-8A05-C5CCBF75F42F}"/>
    <cellStyle name="Valuta 2 4 3 5" xfId="2094" xr:uid="{99A1E26C-7A7F-4AF5-A9E4-6560F34753D8}"/>
    <cellStyle name="Valuta 2 4 3 5 2" xfId="5254" xr:uid="{8C6B79BF-704C-462D-9565-6FEE980FCACB}"/>
    <cellStyle name="Valuta 2 4 3 5 2 2" xfId="27178" xr:uid="{991AF2F7-56F5-4C04-A631-D89B12C3BD4A}"/>
    <cellStyle name="Valuta 2 4 3 5 2 2 2" xfId="45224" xr:uid="{936E3025-7791-4B52-91AD-B4C878D814C9}"/>
    <cellStyle name="Valuta 2 4 3 5 2 3" xfId="18152" xr:uid="{77A8524F-538B-4A8A-B285-6AD2C5B81E0F}"/>
    <cellStyle name="Valuta 2 4 3 5 2 4" xfId="36199" xr:uid="{EB763FA8-804F-412E-B031-52D5C533B248}"/>
    <cellStyle name="Valuta 2 4 3 5 3" xfId="11750" xr:uid="{7D4EFBDB-F5EA-416B-91B8-53727C4B9F06}"/>
    <cellStyle name="Valuta 2 4 3 5 3 2" xfId="24068" xr:uid="{C2466B18-40E9-4BDE-BDCE-C9B67F521DC7}"/>
    <cellStyle name="Valuta 2 4 3 5 3 3" xfId="42114" xr:uid="{EA374EB4-F685-478A-9D16-55D29711C8F3}"/>
    <cellStyle name="Valuta 2 4 3 5 4" xfId="15042" xr:uid="{4B338FE9-7F3A-4761-B169-E605FD78DACD}"/>
    <cellStyle name="Valuta 2 4 3 5 5" xfId="33089" xr:uid="{24208A22-0D20-4F13-949D-8E222E592353}"/>
    <cellStyle name="Valuta 2 4 3 5 6" xfId="51705" xr:uid="{9AAE7EA4-C938-48E9-84AE-40649CA215D3}"/>
    <cellStyle name="Valuta 2 4 3 6" xfId="6836" xr:uid="{D6E70F10-8B93-493C-99C2-3602A5C4042F}"/>
    <cellStyle name="Valuta 2 4 3 6 2" xfId="13310" xr:uid="{6F37AC81-952C-4B14-9D7B-1693507356A8}"/>
    <cellStyle name="Valuta 2 4 3 6 2 2" xfId="28734" xr:uid="{5097AC46-A065-4EF5-968D-0805B79DF26F}"/>
    <cellStyle name="Valuta 2 4 3 6 2 3" xfId="46780" xr:uid="{0F5E5E38-B644-4302-B868-0AD5EC5B429C}"/>
    <cellStyle name="Valuta 2 4 3 6 3" xfId="19708" xr:uid="{0EE35231-5F66-4DD5-BE51-F12C991F29FB}"/>
    <cellStyle name="Valuta 2 4 3 6 4" xfId="37755" xr:uid="{A97A1B2B-3F24-4FD5-8305-E1E03FE8D278}"/>
    <cellStyle name="Valuta 2 4 3 6 5" xfId="53265" xr:uid="{BB8A5B4B-6708-4230-BB45-3734E9FE33EE}"/>
    <cellStyle name="Valuta 2 4 3 7" xfId="8400" xr:uid="{216D99FE-15B8-497D-A4FB-9B0BCE1BAC3A}"/>
    <cellStyle name="Valuta 2 4 3 7 2" xfId="13553" xr:uid="{1EB93297-603B-4291-BC33-A6A673722D53}"/>
    <cellStyle name="Valuta 2 4 3 7 2 2" xfId="30292" xr:uid="{4BC83537-2C5E-481F-84FB-1B42BA9B468B}"/>
    <cellStyle name="Valuta 2 4 3 7 2 3" xfId="48338" xr:uid="{6F2E35B9-4D05-40F5-920B-01DAB49FA1D2}"/>
    <cellStyle name="Valuta 2 4 3 7 3" xfId="21266" xr:uid="{89B89B96-EB7A-4571-B7D2-2BFC003A5DDB}"/>
    <cellStyle name="Valuta 2 4 3 7 4" xfId="39313" xr:uid="{7191F85C-DADE-433F-9721-F5A5060461B8}"/>
    <cellStyle name="Valuta 2 4 3 7 5" xfId="53507" xr:uid="{E18360A3-4B13-4EB2-A299-8746B2773BC9}"/>
    <cellStyle name="Valuta 2 4 3 8" xfId="3702" xr:uid="{01A5E3D3-0307-4185-B198-6EB16F2CEAD3}"/>
    <cellStyle name="Valuta 2 4 3 8 2" xfId="13792" xr:uid="{372D28DC-1DC3-47F8-BE87-405EAC72E540}"/>
    <cellStyle name="Valuta 2 4 3 8 2 2" xfId="25626" xr:uid="{A5869874-FCC3-4DE0-979C-42711982EE7C}"/>
    <cellStyle name="Valuta 2 4 3 8 2 3" xfId="43672" xr:uid="{D4240D74-E585-4E13-9E3D-B6F4E00162F5}"/>
    <cellStyle name="Valuta 2 4 3 8 3" xfId="16600" xr:uid="{A9048489-742D-409C-91DD-7C46BFFBC307}"/>
    <cellStyle name="Valuta 2 4 3 8 4" xfId="34647" xr:uid="{F7482F92-B173-4466-BFBD-B53A6522B543}"/>
    <cellStyle name="Valuta 2 4 3 8 5" xfId="53746" xr:uid="{E1FEBFAA-35E4-4A11-811D-32F4F325C83C}"/>
    <cellStyle name="Valuta 2 4 3 9" xfId="9424" xr:uid="{7C2C6E6C-E510-4C9C-B2A6-C8E21E58E8DF}"/>
    <cellStyle name="Valuta 2 4 3 9 2" xfId="31316" xr:uid="{AB994F3C-71EC-4D6D-AE7C-FE5AE24AB9BF}"/>
    <cellStyle name="Valuta 2 4 3 9 2 2" xfId="49362" xr:uid="{C348DC7D-E918-4C26-AEAD-C11BA2D4ED4C}"/>
    <cellStyle name="Valuta 2 4 3 9 3" xfId="22290" xr:uid="{8C339ADC-E715-4975-B32D-14D40EED7048}"/>
    <cellStyle name="Valuta 2 4 3 9 4" xfId="40337" xr:uid="{56345B6F-9ACA-4B72-BEA5-C407F49E4108}"/>
    <cellStyle name="Valuta 2 4 4" xfId="482" xr:uid="{00000000-0005-0000-0000-000013010000}"/>
    <cellStyle name="Valuta 2 4 4 10" xfId="32367" xr:uid="{88913ED4-D781-4C90-B1C7-9A55346C332A}"/>
    <cellStyle name="Valuta 2 4 4 11" xfId="50432" xr:uid="{8B8C146E-499B-41F6-96E7-432DF5CEFB01}"/>
    <cellStyle name="Valuta 2 4 4 12" xfId="1237" xr:uid="{4D62F09F-EFDC-4621-856D-2B6C0712BE5E}"/>
    <cellStyle name="Valuta 2 4 4 13" xfId="54295" xr:uid="{2481979E-3CAD-4486-BEB0-8251F52DDF46}"/>
    <cellStyle name="Valuta 2 4 4 2" xfId="3160" xr:uid="{2CF747F8-61E3-448C-B3BB-EBF8B837BB2E}"/>
    <cellStyle name="Valuta 2 4 4 2 2" xfId="6310" xr:uid="{D23E3AAC-AA01-4E3E-9932-148B5480B960}"/>
    <cellStyle name="Valuta 2 4 4 2 2 2" xfId="12805" xr:uid="{AC74C39E-A0DC-45E0-AD08-06F1B17A1121}"/>
    <cellStyle name="Valuta 2 4 4 2 2 2 2" xfId="28233" xr:uid="{0E39F66A-2AB4-4CFE-839B-5D6B49A2B1C5}"/>
    <cellStyle name="Valuta 2 4 4 2 2 2 3" xfId="46279" xr:uid="{2683559E-DEEF-460C-824F-589F09728808}"/>
    <cellStyle name="Valuta 2 4 4 2 2 3" xfId="19207" xr:uid="{909A6A00-9275-4872-97B8-220C5B6A887E}"/>
    <cellStyle name="Valuta 2 4 4 2 2 4" xfId="37254" xr:uid="{7D165B1C-AEC2-4266-8573-8FE99D77E048}"/>
    <cellStyle name="Valuta 2 4 4 2 2 5" xfId="52760" xr:uid="{A3DFA4FC-A132-47FA-B481-66C7F12D5E92}"/>
    <cellStyle name="Valuta 2 4 4 2 3" xfId="7891" xr:uid="{425C6F25-B531-4378-A225-6113576E275E}"/>
    <cellStyle name="Valuta 2 4 4 2 3 2" xfId="29789" xr:uid="{5E656E41-12B0-4771-A5D1-FF989D877BED}"/>
    <cellStyle name="Valuta 2 4 4 2 3 2 2" xfId="47835" xr:uid="{2AD1DCDE-CBC3-4489-99CA-8A512045A7DA}"/>
    <cellStyle name="Valuta 2 4 4 2 3 3" xfId="20763" xr:uid="{B81E0621-45B9-4CB5-9C96-BFDF164157CE}"/>
    <cellStyle name="Valuta 2 4 4 2 3 4" xfId="38810" xr:uid="{FBD628B1-EA8F-4A02-8335-9D92A9E1C0F8}"/>
    <cellStyle name="Valuta 2 4 4 2 4" xfId="4757" xr:uid="{63060AE7-4658-4FDD-8645-FE027896D72D}"/>
    <cellStyle name="Valuta 2 4 4 2 4 2" xfId="26681" xr:uid="{0C220F77-8FB9-4BC8-BC22-E19AF8C791D0}"/>
    <cellStyle name="Valuta 2 4 4 2 4 2 2" xfId="44727" xr:uid="{4F5E7C4E-4513-4E5F-A98D-78B4C14F214C}"/>
    <cellStyle name="Valuta 2 4 4 2 4 3" xfId="17655" xr:uid="{F893898D-A650-4EA3-AA99-E063FF70E8CA}"/>
    <cellStyle name="Valuta 2 4 4 2 4 4" xfId="35702" xr:uid="{65E3DDA7-0EE5-4932-A572-54AADB6BD2AF}"/>
    <cellStyle name="Valuta 2 4 4 2 5" xfId="11253" xr:uid="{6B991E36-62B3-4AA5-B4FC-66CE1C72501B}"/>
    <cellStyle name="Valuta 2 4 4 2 5 2" xfId="25123" xr:uid="{4BA66EF4-A32B-4E97-8FD3-A338C293973E}"/>
    <cellStyle name="Valuta 2 4 4 2 5 3" xfId="43169" xr:uid="{B44935E6-A016-4978-AC7E-CFF21C54B407}"/>
    <cellStyle name="Valuta 2 4 4 2 6" xfId="16097" xr:uid="{C0E5322B-7F72-4FB0-9714-BCA05839E474}"/>
    <cellStyle name="Valuta 2 4 4 2 7" xfId="34144" xr:uid="{1677F136-E780-402D-8C5F-8CAA497377D6}"/>
    <cellStyle name="Valuta 2 4 4 2 8" xfId="51208" xr:uid="{A08551D8-45CB-4231-80C9-35E6EDCA6FD3}"/>
    <cellStyle name="Valuta 2 4 4 3" xfId="2374" xr:uid="{56686F80-7F7F-4DBA-A925-7B5222613376}"/>
    <cellStyle name="Valuta 2 4 4 3 2" xfId="5533" xr:uid="{32E3EA53-2ACE-462B-B478-DABA6BC86D4E}"/>
    <cellStyle name="Valuta 2 4 4 3 2 2" xfId="27457" xr:uid="{599AA27F-984F-47DD-AB69-DC2FFFFFB9B8}"/>
    <cellStyle name="Valuta 2 4 4 3 2 2 2" xfId="45503" xr:uid="{818D3E61-D376-4A6A-8714-864CBD5D3B5B}"/>
    <cellStyle name="Valuta 2 4 4 3 2 3" xfId="18431" xr:uid="{9072C2C0-F4AF-4922-9F51-4C38B13A523B}"/>
    <cellStyle name="Valuta 2 4 4 3 2 4" xfId="36478" xr:uid="{D3BBB83D-B915-4D9E-82BD-2D5F5E8D9A9A}"/>
    <cellStyle name="Valuta 2 4 4 3 3" xfId="12029" xr:uid="{0942437A-DAE5-4BBA-AB28-1845DE4C661E}"/>
    <cellStyle name="Valuta 2 4 4 3 3 2" xfId="24347" xr:uid="{12696A89-1AEA-4356-8DB9-8A19C4FF4BBC}"/>
    <cellStyle name="Valuta 2 4 4 3 3 3" xfId="42393" xr:uid="{00900F6A-B9B1-4F44-8D8F-B468879EC0A4}"/>
    <cellStyle name="Valuta 2 4 4 3 4" xfId="15321" xr:uid="{755E65FA-9E74-471C-8C8B-0A2D49545406}"/>
    <cellStyle name="Valuta 2 4 4 3 5" xfId="33368" xr:uid="{714B2A34-FB92-45C2-80B3-62C76941250D}"/>
    <cellStyle name="Valuta 2 4 4 3 6" xfId="51984" xr:uid="{250CC6E6-F553-4BE1-AE96-A7AF12C2610E}"/>
    <cellStyle name="Valuta 2 4 4 4" xfId="7115" xr:uid="{C0A3C5AF-0AB5-480C-9F61-377A75C63F14}"/>
    <cellStyle name="Valuta 2 4 4 4 2" xfId="29013" xr:uid="{A058249C-EFEB-4310-ADF1-31F9359533C3}"/>
    <cellStyle name="Valuta 2 4 4 4 2 2" xfId="47059" xr:uid="{9B3DA607-65B6-45CB-AC7D-3EEB983480CB}"/>
    <cellStyle name="Valuta 2 4 4 4 3" xfId="19987" xr:uid="{F675B78B-20AA-46D7-A16E-1A444AF6A02B}"/>
    <cellStyle name="Valuta 2 4 4 4 4" xfId="38034" xr:uid="{8C621980-054D-4CDB-92FF-FB6C52A8A465}"/>
    <cellStyle name="Valuta 2 4 4 5" xfId="8679" xr:uid="{2968E7D9-0A51-4E02-8218-02619353823F}"/>
    <cellStyle name="Valuta 2 4 4 5 2" xfId="30571" xr:uid="{9DEF6340-8F14-49A1-8723-59D09D82F5A8}"/>
    <cellStyle name="Valuta 2 4 4 5 2 2" xfId="48617" xr:uid="{7DAE2ED5-CBE4-4582-AA6C-59CB6B6BB263}"/>
    <cellStyle name="Valuta 2 4 4 5 3" xfId="21545" xr:uid="{1E645F7D-FAA2-4978-BBEC-AAE231F54184}"/>
    <cellStyle name="Valuta 2 4 4 5 4" xfId="39592" xr:uid="{AE082530-DE57-4715-8D97-D79BC1B28105}"/>
    <cellStyle name="Valuta 2 4 4 6" xfId="3981" xr:uid="{50361774-682F-451F-BCBD-70A6A84CE046}"/>
    <cellStyle name="Valuta 2 4 4 6 2" xfId="25905" xr:uid="{4253A08A-676C-4FE5-BF58-8E2FF7968A20}"/>
    <cellStyle name="Valuta 2 4 4 6 2 2" xfId="43951" xr:uid="{10461DB0-FE28-4B49-B9F3-EE2BF9DE1089}"/>
    <cellStyle name="Valuta 2 4 4 6 3" xfId="16879" xr:uid="{22187E83-6AB4-41D2-9960-189802595313}"/>
    <cellStyle name="Valuta 2 4 4 6 4" xfId="34926" xr:uid="{E4FF601E-9510-4931-949E-4C676A1B0BAB}"/>
    <cellStyle name="Valuta 2 4 4 7" xfId="9704" xr:uid="{78A9803B-C04B-4BCF-9A8C-C8AC79B6D043}"/>
    <cellStyle name="Valuta 2 4 4 7 2" xfId="31596" xr:uid="{C103F775-9388-47EC-9F3B-1F7A80B18F54}"/>
    <cellStyle name="Valuta 2 4 4 7 2 2" xfId="49642" xr:uid="{805004A2-2E9A-49B6-A986-60C350598F2A}"/>
    <cellStyle name="Valuta 2 4 4 7 3" xfId="22570" xr:uid="{F7746335-77F9-4904-B528-496707D29FE7}"/>
    <cellStyle name="Valuta 2 4 4 7 4" xfId="40617" xr:uid="{F04EC417-EE99-4B7B-ABCD-77A4B2CF3B4A}"/>
    <cellStyle name="Valuta 2 4 4 8" xfId="10477" xr:uid="{17398263-183A-4CB4-8485-999E3E824125}"/>
    <cellStyle name="Valuta 2 4 4 8 2" xfId="23346" xr:uid="{A38F4237-155B-4CB2-B859-83A6349820AD}"/>
    <cellStyle name="Valuta 2 4 4 8 3" xfId="41392" xr:uid="{14E084D0-5A97-44D3-9445-AE6B99FB9CD1}"/>
    <cellStyle name="Valuta 2 4 4 9" xfId="14320" xr:uid="{214121AE-5A50-4CAB-8CFD-75BE686ED196}"/>
    <cellStyle name="Valuta 2 4 5" xfId="715" xr:uid="{AC1FB302-FFAB-4410-8030-690D18EA812C}"/>
    <cellStyle name="Valuta 2 4 5 10" xfId="32598" xr:uid="{1E00060C-E9A9-4653-B699-CE5E51CAD27F}"/>
    <cellStyle name="Valuta 2 4 5 11" xfId="50663" xr:uid="{4F9C07A3-7D92-4641-88E6-DEEE62C4DFE6}"/>
    <cellStyle name="Valuta 2 4 5 12" xfId="1469" xr:uid="{0E2F0346-6878-4300-A68D-C5099587FD1D}"/>
    <cellStyle name="Valuta 2 4 5 13" xfId="54526" xr:uid="{D687CB48-5A4E-452A-85C7-C3DCA6C47D11}"/>
    <cellStyle name="Valuta 2 4 5 2" xfId="3391" xr:uid="{BA2ECB49-497E-48AC-9197-08DB65CD2485}"/>
    <cellStyle name="Valuta 2 4 5 2 2" xfId="6541" xr:uid="{7DDE95C6-43AC-4B83-9F9E-DA384DF50DCE}"/>
    <cellStyle name="Valuta 2 4 5 2 2 2" xfId="13036" xr:uid="{E5B099D0-A7FB-45D1-BF52-FBB31D299C7A}"/>
    <cellStyle name="Valuta 2 4 5 2 2 2 2" xfId="28464" xr:uid="{6E9578C2-B73E-4267-A9BA-6729FC269A47}"/>
    <cellStyle name="Valuta 2 4 5 2 2 2 3" xfId="46510" xr:uid="{EF20BD01-AAF3-42C1-BF64-AD94795B03F1}"/>
    <cellStyle name="Valuta 2 4 5 2 2 3" xfId="19438" xr:uid="{C680C563-2541-46C9-A277-66B3C2B4E538}"/>
    <cellStyle name="Valuta 2 4 5 2 2 4" xfId="37485" xr:uid="{05A756D6-8A93-48B2-9F3C-5DCB5E32878C}"/>
    <cellStyle name="Valuta 2 4 5 2 2 5" xfId="52991" xr:uid="{425BBA82-13A5-419D-86C0-AF0DD2B3A338}"/>
    <cellStyle name="Valuta 2 4 5 2 3" xfId="8122" xr:uid="{799C30B1-9433-41C9-8612-1EFCB5F479CE}"/>
    <cellStyle name="Valuta 2 4 5 2 3 2" xfId="30020" xr:uid="{DCD0BF71-46F1-4311-BA28-0CDBD617264E}"/>
    <cellStyle name="Valuta 2 4 5 2 3 2 2" xfId="48066" xr:uid="{2D49AE3D-5F1C-4C01-81D5-1C72CDCA914F}"/>
    <cellStyle name="Valuta 2 4 5 2 3 3" xfId="20994" xr:uid="{38FF8953-3D83-412C-8593-0E0650E0CCF4}"/>
    <cellStyle name="Valuta 2 4 5 2 3 4" xfId="39041" xr:uid="{B682FFEE-5C2B-4F96-8207-B6EE338A7881}"/>
    <cellStyle name="Valuta 2 4 5 2 4" xfId="4988" xr:uid="{4CE0C8D8-33AF-4B60-8183-6B882D00D453}"/>
    <cellStyle name="Valuta 2 4 5 2 4 2" xfId="26912" xr:uid="{3DEFED3C-BCB2-477D-8ADB-1EFE57C18B2A}"/>
    <cellStyle name="Valuta 2 4 5 2 4 2 2" xfId="44958" xr:uid="{F7E109C8-17E7-4B8E-9C74-6CDD6065F14A}"/>
    <cellStyle name="Valuta 2 4 5 2 4 3" xfId="17886" xr:uid="{26F1FEBE-D75C-4512-98B9-D8AFE98746A8}"/>
    <cellStyle name="Valuta 2 4 5 2 4 4" xfId="35933" xr:uid="{7E6B5605-EBB5-4B30-814E-0D63C1039CAB}"/>
    <cellStyle name="Valuta 2 4 5 2 5" xfId="11484" xr:uid="{0B6D63C7-F321-41FB-A717-924AAF31EB73}"/>
    <cellStyle name="Valuta 2 4 5 2 5 2" xfId="25354" xr:uid="{BE15F84C-674E-4A1E-AD81-B078DAAFB719}"/>
    <cellStyle name="Valuta 2 4 5 2 5 3" xfId="43400" xr:uid="{AE94EBB7-86DE-4028-A1C6-09AD066FA817}"/>
    <cellStyle name="Valuta 2 4 5 2 6" xfId="16328" xr:uid="{7D363AC8-080A-4367-A2C2-B191BFA766D1}"/>
    <cellStyle name="Valuta 2 4 5 2 7" xfId="34375" xr:uid="{B7BB70F4-CEAD-431A-B25F-41376FD3F22C}"/>
    <cellStyle name="Valuta 2 4 5 2 8" xfId="51439" xr:uid="{C3CE57BC-ADBF-4E8D-9EC9-5CB72475A767}"/>
    <cellStyle name="Valuta 2 4 5 3" xfId="2605" xr:uid="{B5BD250D-AB53-476D-945C-4A589D03E125}"/>
    <cellStyle name="Valuta 2 4 5 3 2" xfId="5764" xr:uid="{4BC53213-11B7-4E42-9F3E-E7FD8DA6FACB}"/>
    <cellStyle name="Valuta 2 4 5 3 2 2" xfId="27688" xr:uid="{A61FBBBC-DC92-46A8-AA6F-FAE962068480}"/>
    <cellStyle name="Valuta 2 4 5 3 2 2 2" xfId="45734" xr:uid="{75559866-189A-479A-999C-F8CBCE6C571B}"/>
    <cellStyle name="Valuta 2 4 5 3 2 3" xfId="18662" xr:uid="{730DF71C-3084-455A-A32A-DAE02D7F6A11}"/>
    <cellStyle name="Valuta 2 4 5 3 2 4" xfId="36709" xr:uid="{457B3225-D37A-487E-9D5D-C82B81F47B35}"/>
    <cellStyle name="Valuta 2 4 5 3 3" xfId="12260" xr:uid="{F07FE062-6DC4-4E8E-B605-9234CB02B890}"/>
    <cellStyle name="Valuta 2 4 5 3 3 2" xfId="24578" xr:uid="{5A683B0E-3515-4EE6-AFB0-491DDB0758C8}"/>
    <cellStyle name="Valuta 2 4 5 3 3 3" xfId="42624" xr:uid="{B18109ED-BB94-4A23-AFEC-58535274ADC8}"/>
    <cellStyle name="Valuta 2 4 5 3 4" xfId="15552" xr:uid="{7FD78474-8144-4EC6-8300-175B14DDE71E}"/>
    <cellStyle name="Valuta 2 4 5 3 5" xfId="33599" xr:uid="{2ADD54B0-FECA-44AE-B0CA-36C439CD10A3}"/>
    <cellStyle name="Valuta 2 4 5 3 6" xfId="52215" xr:uid="{CE004670-CECA-40FE-A6E0-87E56ECC9AD6}"/>
    <cellStyle name="Valuta 2 4 5 4" xfId="7346" xr:uid="{653BA4F0-F773-498F-990B-47475441997A}"/>
    <cellStyle name="Valuta 2 4 5 4 2" xfId="29244" xr:uid="{ED6456BE-4FD3-48FF-B08C-505658380A1E}"/>
    <cellStyle name="Valuta 2 4 5 4 2 2" xfId="47290" xr:uid="{A29A8B82-7056-4289-889E-61D07B2306E4}"/>
    <cellStyle name="Valuta 2 4 5 4 3" xfId="20218" xr:uid="{858998F1-264A-4614-9092-B8344A693AD8}"/>
    <cellStyle name="Valuta 2 4 5 4 4" xfId="38265" xr:uid="{9CA20568-F846-41E5-AB51-1C44996A4D15}"/>
    <cellStyle name="Valuta 2 4 5 5" xfId="8910" xr:uid="{4076B10C-8C46-406C-9EDD-2EA63ADB6B72}"/>
    <cellStyle name="Valuta 2 4 5 5 2" xfId="30802" xr:uid="{3925449E-4D66-463E-ACF7-FD2BEC6F6494}"/>
    <cellStyle name="Valuta 2 4 5 5 2 2" xfId="48848" xr:uid="{FE82B362-9451-45A5-B6AD-12E9615E8BAD}"/>
    <cellStyle name="Valuta 2 4 5 5 3" xfId="21776" xr:uid="{720586AB-24DE-47E9-A1B5-9FEDCB07770C}"/>
    <cellStyle name="Valuta 2 4 5 5 4" xfId="39823" xr:uid="{3CF744C7-7865-4AF1-A06A-61578B06C029}"/>
    <cellStyle name="Valuta 2 4 5 6" xfId="4212" xr:uid="{F37B2605-D2DA-4C37-B1D5-574D2AFDB7FD}"/>
    <cellStyle name="Valuta 2 4 5 6 2" xfId="26136" xr:uid="{9A2B8754-BE51-4A06-A386-15A1E140FA1C}"/>
    <cellStyle name="Valuta 2 4 5 6 2 2" xfId="44182" xr:uid="{EE898CAA-ABA8-47E3-852E-E0617B6C0B58}"/>
    <cellStyle name="Valuta 2 4 5 6 3" xfId="17110" xr:uid="{3F8D9739-889F-431A-84FB-AC182A6CF2EB}"/>
    <cellStyle name="Valuta 2 4 5 6 4" xfId="35157" xr:uid="{886C2097-5372-458F-AAAA-26757C5EC904}"/>
    <cellStyle name="Valuta 2 4 5 7" xfId="9935" xr:uid="{C8448FC0-5036-4012-9641-7D7ED9D78C75}"/>
    <cellStyle name="Valuta 2 4 5 7 2" xfId="31827" xr:uid="{30CB7D76-E726-4EF8-9BFF-4B8EA9B26201}"/>
    <cellStyle name="Valuta 2 4 5 7 2 2" xfId="49873" xr:uid="{9F13C7DC-E869-4FAC-9871-E8CFB2A8C8E4}"/>
    <cellStyle name="Valuta 2 4 5 7 3" xfId="22801" xr:uid="{5B127E38-7ABB-4787-BF43-41CC253D4F1D}"/>
    <cellStyle name="Valuta 2 4 5 7 4" xfId="40848" xr:uid="{2DB0F436-1748-4423-81CF-070AD695E300}"/>
    <cellStyle name="Valuta 2 4 5 8" xfId="10708" xr:uid="{92352A17-1C4D-4F70-BA42-76B3533BFB01}"/>
    <cellStyle name="Valuta 2 4 5 8 2" xfId="23577" xr:uid="{6C3E9943-E510-493F-B7E6-F7F85FE5BE5D}"/>
    <cellStyle name="Valuta 2 4 5 8 3" xfId="41623" xr:uid="{13262107-060C-43E0-B0BF-8173993457F0}"/>
    <cellStyle name="Valuta 2 4 5 9" xfId="14551" xr:uid="{199F3832-87A0-4C1E-9232-097D71BBCDBF}"/>
    <cellStyle name="Valuta 2 4 6" xfId="1835" xr:uid="{675561BB-2FFE-4AB4-A69C-9B3F6CA676A3}"/>
    <cellStyle name="Valuta 2 4 6 2" xfId="2878" xr:uid="{3A1B58A2-E14A-4791-ABF3-4DC98D1EC74C}"/>
    <cellStyle name="Valuta 2 4 6 2 2" xfId="6028" xr:uid="{3895CC58-67F2-4A86-8D92-0AB7C062BC01}"/>
    <cellStyle name="Valuta 2 4 6 2 2 2" xfId="27951" xr:uid="{8B6F16E8-550F-4094-918C-879C41C706CE}"/>
    <cellStyle name="Valuta 2 4 6 2 2 2 2" xfId="45997" xr:uid="{3E4487C2-C608-4750-9BC5-F7B45F6C10B1}"/>
    <cellStyle name="Valuta 2 4 6 2 2 3" xfId="18925" xr:uid="{286E7C22-8A96-4F2C-91EB-305D2C6C0966}"/>
    <cellStyle name="Valuta 2 4 6 2 2 4" xfId="36972" xr:uid="{A942B9FB-9491-4AE2-9ACB-A5011FD7F006}"/>
    <cellStyle name="Valuta 2 4 6 2 3" xfId="12523" xr:uid="{F8E6D415-7310-4CC8-B1D6-F2F6E8F06F2C}"/>
    <cellStyle name="Valuta 2 4 6 2 3 2" xfId="24841" xr:uid="{FB90953C-52EC-459A-AF55-79B3E6B559B7}"/>
    <cellStyle name="Valuta 2 4 6 2 3 3" xfId="42887" xr:uid="{F1E1625D-E4C4-4C5B-9D78-721764443198}"/>
    <cellStyle name="Valuta 2 4 6 2 4" xfId="15815" xr:uid="{95FD1376-7464-4483-B360-AEAE71E75E54}"/>
    <cellStyle name="Valuta 2 4 6 2 5" xfId="33862" xr:uid="{DCBA8F9D-D4E9-4E10-B936-C959F44DE572}"/>
    <cellStyle name="Valuta 2 4 6 2 6" xfId="52478" xr:uid="{09B3CD03-D13D-4F5E-B8D8-73AF9C0C0AE0}"/>
    <cellStyle name="Valuta 2 4 6 3" xfId="7609" xr:uid="{42FAF519-9682-414B-8EEB-7CC9E02D74D9}"/>
    <cellStyle name="Valuta 2 4 6 3 2" xfId="29507" xr:uid="{58BF66CD-7E47-4342-BCE1-E9F0D387C190}"/>
    <cellStyle name="Valuta 2 4 6 3 2 2" xfId="47553" xr:uid="{9FE4C7F5-AF46-4109-9FD7-2699DA4260DF}"/>
    <cellStyle name="Valuta 2 4 6 3 3" xfId="20481" xr:uid="{7744B913-C6B8-449C-8992-BA2EA5A7B21B}"/>
    <cellStyle name="Valuta 2 4 6 3 4" xfId="38528" xr:uid="{3CA0BB16-9B1F-416E-9FCE-B3D8938923A6}"/>
    <cellStyle name="Valuta 2 4 6 4" xfId="9157" xr:uid="{BC59BDB9-6E39-4267-A203-E2F9535FF292}"/>
    <cellStyle name="Valuta 2 4 6 4 2" xfId="31049" xr:uid="{2644B1B3-47AA-4DC9-8E4E-A14122CF05B0}"/>
    <cellStyle name="Valuta 2 4 6 4 2 2" xfId="49095" xr:uid="{7C7584CA-8B50-46F3-8DD6-6D8BD58FD654}"/>
    <cellStyle name="Valuta 2 4 6 4 3" xfId="22023" xr:uid="{712A3DC1-884E-4EEA-A6F3-25B7B3EB0DCC}"/>
    <cellStyle name="Valuta 2 4 6 4 4" xfId="40070" xr:uid="{810CD242-91D8-4661-9CD6-1EA5B2FBBEC4}"/>
    <cellStyle name="Valuta 2 4 6 5" xfId="4475" xr:uid="{11AC2891-6502-47AF-AA14-FBDB82DFDBD0}"/>
    <cellStyle name="Valuta 2 4 6 5 2" xfId="26399" xr:uid="{AA4C1A2E-8DB9-47A3-843F-62DB1D95E369}"/>
    <cellStyle name="Valuta 2 4 6 5 2 2" xfId="44445" xr:uid="{C1AB1B4A-915C-4C4A-824D-46BA21E067A2}"/>
    <cellStyle name="Valuta 2 4 6 5 3" xfId="17373" xr:uid="{FCADF44A-E130-4622-A523-6E08E95CA550}"/>
    <cellStyle name="Valuta 2 4 6 5 4" xfId="35420" xr:uid="{7372EE3D-489B-4DE5-A2A4-A28B171E144B}"/>
    <cellStyle name="Valuta 2 4 6 6" xfId="10971" xr:uid="{9B8649E9-0353-4FA8-802F-699D63740855}"/>
    <cellStyle name="Valuta 2 4 6 6 2" xfId="23825" xr:uid="{A38F3975-18AF-4AC5-8CF2-CEEF10BCCB85}"/>
    <cellStyle name="Valuta 2 4 6 6 3" xfId="41871" xr:uid="{8A016871-DCC7-4FF3-AD97-E62F7AA1C118}"/>
    <cellStyle name="Valuta 2 4 6 7" xfId="14799" xr:uid="{E495ABCE-9F01-4A8E-944F-E4FE6A15792E}"/>
    <cellStyle name="Valuta 2 4 6 8" xfId="32846" xr:uid="{88CF7AD7-8E93-488E-8A3B-481B0D17A833}"/>
    <cellStyle name="Valuta 2 4 6 9" xfId="50926" xr:uid="{6A2F1322-260E-465E-83EB-7AABD122DF43}"/>
    <cellStyle name="Valuta 2 4 7" xfId="2091" xr:uid="{B9521ACE-0066-4426-AE2E-21972F5E5AA9}"/>
    <cellStyle name="Valuta 2 4 7 2" xfId="5251" xr:uid="{180D9586-B2A0-423E-B3E5-2D323DA6CD8F}"/>
    <cellStyle name="Valuta 2 4 7 2 2" xfId="27175" xr:uid="{6E31E34B-56AA-4550-9D1C-C9D267F85571}"/>
    <cellStyle name="Valuta 2 4 7 2 2 2" xfId="45221" xr:uid="{F194B80B-FFC8-4EA8-AC3F-8CC2F4D85DA6}"/>
    <cellStyle name="Valuta 2 4 7 2 3" xfId="18149" xr:uid="{1EA78C69-4488-4978-A9CC-AE1DB0B91F3B}"/>
    <cellStyle name="Valuta 2 4 7 2 4" xfId="36196" xr:uid="{48844C7F-1EBF-4C14-AF7A-F74BF07856E6}"/>
    <cellStyle name="Valuta 2 4 7 3" xfId="11747" xr:uid="{EBE104CE-3B40-4179-B579-BBC4BEAD8313}"/>
    <cellStyle name="Valuta 2 4 7 3 2" xfId="24065" xr:uid="{D0CA67AF-0ABF-4373-834E-C04FDE6FB0E2}"/>
    <cellStyle name="Valuta 2 4 7 3 3" xfId="42111" xr:uid="{DBA832A1-3384-447F-A58E-104BB837A7AF}"/>
    <cellStyle name="Valuta 2 4 7 4" xfId="15039" xr:uid="{9DD3780A-4890-43CC-9226-E5FB16229278}"/>
    <cellStyle name="Valuta 2 4 7 5" xfId="33086" xr:uid="{08678544-2716-4D82-B85C-78AD634F627E}"/>
    <cellStyle name="Valuta 2 4 7 6" xfId="51702" xr:uid="{4C52E1B3-3237-4352-A344-7110EE77CCB8}"/>
    <cellStyle name="Valuta 2 4 8" xfId="6833" xr:uid="{C10E0049-0F76-483A-BCD5-45A1E84ADEFF}"/>
    <cellStyle name="Valuta 2 4 8 2" xfId="13307" xr:uid="{944D8742-6299-4247-8B28-D36EE3CA3D3F}"/>
    <cellStyle name="Valuta 2 4 8 2 2" xfId="28731" xr:uid="{4F66BF18-5FC9-43CB-AE45-529610E236A7}"/>
    <cellStyle name="Valuta 2 4 8 2 3" xfId="46777" xr:uid="{3B45BF8E-DE08-4089-826C-FDE4C7EC2C43}"/>
    <cellStyle name="Valuta 2 4 8 3" xfId="19705" xr:uid="{8B9BCC30-435F-49BD-9A69-C309E45A8910}"/>
    <cellStyle name="Valuta 2 4 8 4" xfId="37752" xr:uid="{C32C8F71-261B-4540-A461-DA22C62CBB55}"/>
    <cellStyle name="Valuta 2 4 8 5" xfId="53262" xr:uid="{A92E5133-3629-4CFC-844A-561FD7747125}"/>
    <cellStyle name="Valuta 2 4 9" xfId="8397" xr:uid="{A847F1CD-7518-4B62-934C-A85B7334CB6C}"/>
    <cellStyle name="Valuta 2 4 9 2" xfId="13550" xr:uid="{BB17F562-3F54-4F55-89BC-0ED8F18C793A}"/>
    <cellStyle name="Valuta 2 4 9 2 2" xfId="30289" xr:uid="{0F6D9549-953E-4446-8A44-EBB36A4011B5}"/>
    <cellStyle name="Valuta 2 4 9 2 3" xfId="48335" xr:uid="{86504AFF-AD1D-4413-862F-4EA30893B3B7}"/>
    <cellStyle name="Valuta 2 4 9 3" xfId="21263" xr:uid="{0FB04D80-9426-4EAD-A79F-67D641E4D01D}"/>
    <cellStyle name="Valuta 2 4 9 4" xfId="39310" xr:uid="{050526F1-DCCB-4A2C-88F7-AC2A9D8A3245}"/>
    <cellStyle name="Valuta 2 4 9 5" xfId="53504" xr:uid="{C4342740-D17D-488E-9EB7-0E7F3379B6A6}"/>
    <cellStyle name="Valuta 2 5" xfId="83" xr:uid="{00000000-0005-0000-0000-000014010000}"/>
    <cellStyle name="Valuta 2 5 10" xfId="3703" xr:uid="{8190D762-9872-4692-869C-510501623DCF}"/>
    <cellStyle name="Valuta 2 5 10 2" xfId="13793" xr:uid="{0AD8B569-D701-4ABD-9A60-EAB7CCC15B56}"/>
    <cellStyle name="Valuta 2 5 10 2 2" xfId="25627" xr:uid="{94B42854-AF00-4737-939B-8CC4D19CBC31}"/>
    <cellStyle name="Valuta 2 5 10 2 3" xfId="43673" xr:uid="{54F6820A-5A11-4049-9975-04E046AB5F29}"/>
    <cellStyle name="Valuta 2 5 10 3" xfId="16601" xr:uid="{9A675EC9-D1AE-446E-B5FC-7E4FB9B62ACC}"/>
    <cellStyle name="Valuta 2 5 10 4" xfId="34648" xr:uid="{4F74E851-86D8-4C64-A368-08931AFD54FF}"/>
    <cellStyle name="Valuta 2 5 10 5" xfId="53747" xr:uid="{9B015BDF-F953-4DDB-BCF4-A2F9B359D216}"/>
    <cellStyle name="Valuta 2 5 11" xfId="9425" xr:uid="{14E872F5-562B-482E-8EDB-D8C07653642B}"/>
    <cellStyle name="Valuta 2 5 11 2" xfId="31317" xr:uid="{1E43354F-E788-4283-B17D-5ED286B82DD0}"/>
    <cellStyle name="Valuta 2 5 11 2 2" xfId="49363" xr:uid="{0DC233A1-F785-4235-88FC-00881C3FFD46}"/>
    <cellStyle name="Valuta 2 5 11 3" xfId="22291" xr:uid="{E0FE395A-4B6F-405A-861A-83A7DFB39207}"/>
    <cellStyle name="Valuta 2 5 11 4" xfId="40338" xr:uid="{F8305C14-DE48-4EA8-A71E-B0E229021863}"/>
    <cellStyle name="Valuta 2 5 12" xfId="10199" xr:uid="{20F02CAA-75E6-430B-BDEA-68E2ACDE2735}"/>
    <cellStyle name="Valuta 2 5 12 2" xfId="23068" xr:uid="{24F75EFC-4144-458B-832E-E3FB61FDCCDB}"/>
    <cellStyle name="Valuta 2 5 12 3" xfId="41114" xr:uid="{F423B7BE-5040-4A0E-A644-1AC1957E32D0}"/>
    <cellStyle name="Valuta 2 5 13" xfId="14042" xr:uid="{5188B6B8-668B-4DA9-8960-C7B751F3E509}"/>
    <cellStyle name="Valuta 2 5 14" xfId="32089" xr:uid="{0050C754-B129-44AC-BE84-5CF59D2CADBF}"/>
    <cellStyle name="Valuta 2 5 15" xfId="50154" xr:uid="{750CE3EF-A5A7-4E4A-90C3-8D9D2757615C}"/>
    <cellStyle name="Valuta 2 5 16" xfId="959" xr:uid="{5CAC2EA6-D277-47A4-A1E1-CD5342E3C530}"/>
    <cellStyle name="Valuta 2 5 17" xfId="54017" xr:uid="{A7AD0EB0-E19A-47F1-BC2B-8DD4E3432AC6}"/>
    <cellStyle name="Valuta 2 5 2" xfId="84" xr:uid="{00000000-0005-0000-0000-000015010000}"/>
    <cellStyle name="Valuta 2 5 2 10" xfId="9426" xr:uid="{DA7E9034-887F-48D6-8854-372975A9C2DB}"/>
    <cellStyle name="Valuta 2 5 2 10 2" xfId="31318" xr:uid="{33022695-0ED2-48AF-B64D-86C4ACF0DA61}"/>
    <cellStyle name="Valuta 2 5 2 10 2 2" xfId="49364" xr:uid="{82073014-F937-41EF-B9A3-5272CC9D1AED}"/>
    <cellStyle name="Valuta 2 5 2 10 3" xfId="22292" xr:uid="{AE6637E3-826A-4733-9F75-DA3CDD1B13CA}"/>
    <cellStyle name="Valuta 2 5 2 10 4" xfId="40339" xr:uid="{A9687BC9-1341-49EC-8657-EDAEB3E8E905}"/>
    <cellStyle name="Valuta 2 5 2 11" xfId="10200" xr:uid="{495ACFD3-F818-4A7D-B874-3BCCF28B33DD}"/>
    <cellStyle name="Valuta 2 5 2 11 2" xfId="23069" xr:uid="{19A8A47E-BE00-4E1C-810B-49F36ED6A116}"/>
    <cellStyle name="Valuta 2 5 2 11 3" xfId="41115" xr:uid="{9F0611ED-05CD-4F13-86CE-461D599289D8}"/>
    <cellStyle name="Valuta 2 5 2 12" xfId="14043" xr:uid="{81620316-66EF-45B9-AF6D-413C60BD179D}"/>
    <cellStyle name="Valuta 2 5 2 13" xfId="32090" xr:uid="{3D8089BC-BC6F-4D8B-A318-429C911E953A}"/>
    <cellStyle name="Valuta 2 5 2 14" xfId="50155" xr:uid="{E188606C-BD53-4B79-B792-B19F93529006}"/>
    <cellStyle name="Valuta 2 5 2 15" xfId="960" xr:uid="{7F2BD607-31CF-4184-92D6-CC443D5392CA}"/>
    <cellStyle name="Valuta 2 5 2 16" xfId="54018" xr:uid="{AC7EA016-9746-4C02-8D91-D624D3BE3805}"/>
    <cellStyle name="Valuta 2 5 2 2" xfId="85" xr:uid="{00000000-0005-0000-0000-000016010000}"/>
    <cellStyle name="Valuta 2 5 2 2 10" xfId="10201" xr:uid="{AD27D7FA-0030-4DAD-955A-C68C83BFCB4E}"/>
    <cellStyle name="Valuta 2 5 2 2 10 2" xfId="23070" xr:uid="{B04EC45E-0E75-4333-AE78-FB08F0540255}"/>
    <cellStyle name="Valuta 2 5 2 2 10 3" xfId="41116" xr:uid="{E0FD6407-DDB4-4763-834B-DE58336C818A}"/>
    <cellStyle name="Valuta 2 5 2 2 11" xfId="14044" xr:uid="{DD695518-75F5-4180-AA89-E3A0D9F7F659}"/>
    <cellStyle name="Valuta 2 5 2 2 12" xfId="32091" xr:uid="{D5FFB55C-3073-4A2F-BA0B-4655363EAC3C}"/>
    <cellStyle name="Valuta 2 5 2 2 13" xfId="50156" xr:uid="{FEE69A31-8401-4B42-834F-80A3A4696570}"/>
    <cellStyle name="Valuta 2 5 2 2 14" xfId="961" xr:uid="{6C3DEB65-ABCF-48E1-BE96-0CAC00F38948}"/>
    <cellStyle name="Valuta 2 5 2 2 15" xfId="54019" xr:uid="{F5229040-0515-4CF9-A922-1C2BCA7BC4EF}"/>
    <cellStyle name="Valuta 2 5 2 2 2" xfId="488" xr:uid="{00000000-0005-0000-0000-000017010000}"/>
    <cellStyle name="Valuta 2 5 2 2 2 10" xfId="32373" xr:uid="{0177A252-5D58-4864-83A8-4733F0FC5305}"/>
    <cellStyle name="Valuta 2 5 2 2 2 11" xfId="50438" xr:uid="{A08E67C7-6E8B-484B-A83A-5E190679317C}"/>
    <cellStyle name="Valuta 2 5 2 2 2 12" xfId="1243" xr:uid="{73F34AA3-3A2B-4C60-9115-3E95EC35451D}"/>
    <cellStyle name="Valuta 2 5 2 2 2 13" xfId="54301" xr:uid="{1787244F-318B-4F96-8B43-84EBB86ED7DA}"/>
    <cellStyle name="Valuta 2 5 2 2 2 2" xfId="3166" xr:uid="{74E97958-537C-475A-8504-CDDE361DC0ED}"/>
    <cellStyle name="Valuta 2 5 2 2 2 2 2" xfId="6316" xr:uid="{DF672AC3-FB4F-4FDC-AE25-E49195E06441}"/>
    <cellStyle name="Valuta 2 5 2 2 2 2 2 2" xfId="12811" xr:uid="{ACBB3AF1-ABE2-4C5B-88CF-AEBDAF946DAF}"/>
    <cellStyle name="Valuta 2 5 2 2 2 2 2 2 2" xfId="28239" xr:uid="{E5162D53-E766-480F-B5D7-0F89090CE4EF}"/>
    <cellStyle name="Valuta 2 5 2 2 2 2 2 2 3" xfId="46285" xr:uid="{F39BC412-10A9-4DF7-88A1-29D6F52E6F2C}"/>
    <cellStyle name="Valuta 2 5 2 2 2 2 2 3" xfId="19213" xr:uid="{7B156369-76A3-45E4-87D1-5FE0CF480494}"/>
    <cellStyle name="Valuta 2 5 2 2 2 2 2 4" xfId="37260" xr:uid="{F617CA5D-7C0B-491F-9D7E-69704273F019}"/>
    <cellStyle name="Valuta 2 5 2 2 2 2 2 5" xfId="52766" xr:uid="{AF4999A6-4C59-471C-B931-18C98C31D69E}"/>
    <cellStyle name="Valuta 2 5 2 2 2 2 3" xfId="7897" xr:uid="{B644EC76-BE07-4EA7-83E5-34ACF5086997}"/>
    <cellStyle name="Valuta 2 5 2 2 2 2 3 2" xfId="29795" xr:uid="{4FFFEEB7-AAF6-4356-80C8-80DF36C1C36C}"/>
    <cellStyle name="Valuta 2 5 2 2 2 2 3 2 2" xfId="47841" xr:uid="{BB0F79E1-E316-412F-AFC5-00ABF5685348}"/>
    <cellStyle name="Valuta 2 5 2 2 2 2 3 3" xfId="20769" xr:uid="{7372C732-B0AE-4171-96C4-B3F11195831E}"/>
    <cellStyle name="Valuta 2 5 2 2 2 2 3 4" xfId="38816" xr:uid="{B78F0233-4900-4763-8C2C-B80577878E63}"/>
    <cellStyle name="Valuta 2 5 2 2 2 2 4" xfId="4763" xr:uid="{97F26674-0E0F-4217-8656-62C61538871D}"/>
    <cellStyle name="Valuta 2 5 2 2 2 2 4 2" xfId="26687" xr:uid="{C5F13EA1-678C-4B1A-A1BE-1461C3ABC134}"/>
    <cellStyle name="Valuta 2 5 2 2 2 2 4 2 2" xfId="44733" xr:uid="{0E905A8D-BEAE-4FAB-8E65-26F461F91AE4}"/>
    <cellStyle name="Valuta 2 5 2 2 2 2 4 3" xfId="17661" xr:uid="{E9447FE7-20E8-4AE9-9D0F-ADB74E8E6ABE}"/>
    <cellStyle name="Valuta 2 5 2 2 2 2 4 4" xfId="35708" xr:uid="{00F9F8D8-CA4F-4083-8551-36FB4476685B}"/>
    <cellStyle name="Valuta 2 5 2 2 2 2 5" xfId="11259" xr:uid="{5E779FCB-A94F-4A62-93EC-CD97563A76FB}"/>
    <cellStyle name="Valuta 2 5 2 2 2 2 5 2" xfId="25129" xr:uid="{05F33C2B-C6F9-46AB-B542-C7BD33C960A4}"/>
    <cellStyle name="Valuta 2 5 2 2 2 2 5 3" xfId="43175" xr:uid="{8E292E3A-4957-4DB2-B3CC-6A5A21DB2CBF}"/>
    <cellStyle name="Valuta 2 5 2 2 2 2 6" xfId="16103" xr:uid="{4CA08BF2-DFD2-417B-9434-800E6DFD1111}"/>
    <cellStyle name="Valuta 2 5 2 2 2 2 7" xfId="34150" xr:uid="{05F538F2-FC8B-492D-9C78-BCF743A16DF0}"/>
    <cellStyle name="Valuta 2 5 2 2 2 2 8" xfId="51214" xr:uid="{44E31D41-12C7-41F1-91CA-2592062E3B12}"/>
    <cellStyle name="Valuta 2 5 2 2 2 3" xfId="2380" xr:uid="{44D73537-3EDA-43C3-A40B-F24DABF6C632}"/>
    <cellStyle name="Valuta 2 5 2 2 2 3 2" xfId="5539" xr:uid="{62C31B92-96A7-4425-9BC3-EACA76D5756F}"/>
    <cellStyle name="Valuta 2 5 2 2 2 3 2 2" xfId="27463" xr:uid="{A828F0CC-D19F-4F6B-B895-2991D4DA7AA1}"/>
    <cellStyle name="Valuta 2 5 2 2 2 3 2 2 2" xfId="45509" xr:uid="{04EB9765-BA99-48FF-A471-1EE7401224F2}"/>
    <cellStyle name="Valuta 2 5 2 2 2 3 2 3" xfId="18437" xr:uid="{A31D6F42-51EA-4DDF-9E3D-63738189585F}"/>
    <cellStyle name="Valuta 2 5 2 2 2 3 2 4" xfId="36484" xr:uid="{68B1D9A7-5320-4220-9C14-BBC80DE6E9D0}"/>
    <cellStyle name="Valuta 2 5 2 2 2 3 3" xfId="12035" xr:uid="{BCF1E89A-CB8F-4D93-9633-2C90065978E2}"/>
    <cellStyle name="Valuta 2 5 2 2 2 3 3 2" xfId="24353" xr:uid="{42236CDF-680B-441F-B398-29277457C1A9}"/>
    <cellStyle name="Valuta 2 5 2 2 2 3 3 3" xfId="42399" xr:uid="{06E6EA99-0758-479C-BF5F-F489860BA321}"/>
    <cellStyle name="Valuta 2 5 2 2 2 3 4" xfId="15327" xr:uid="{41EBFC1D-930F-4958-AD49-1A5147F89596}"/>
    <cellStyle name="Valuta 2 5 2 2 2 3 5" xfId="33374" xr:uid="{48591470-7945-4DA4-BA59-813E0177E38B}"/>
    <cellStyle name="Valuta 2 5 2 2 2 3 6" xfId="51990" xr:uid="{4E718740-EAC5-471D-B64F-031939A7D382}"/>
    <cellStyle name="Valuta 2 5 2 2 2 4" xfId="7121" xr:uid="{48603E2A-B837-45A0-85B5-D3D14DAADA38}"/>
    <cellStyle name="Valuta 2 5 2 2 2 4 2" xfId="29019" xr:uid="{B3A195AB-C0AA-4663-A232-C9A18E7A1134}"/>
    <cellStyle name="Valuta 2 5 2 2 2 4 2 2" xfId="47065" xr:uid="{6CFAA324-2AD3-4628-940A-697AC00254D2}"/>
    <cellStyle name="Valuta 2 5 2 2 2 4 3" xfId="19993" xr:uid="{19EE7CFE-BE3F-41E1-9F82-726ED6746535}"/>
    <cellStyle name="Valuta 2 5 2 2 2 4 4" xfId="38040" xr:uid="{20B6F24D-F067-44CE-9444-1185D9CB31E8}"/>
    <cellStyle name="Valuta 2 5 2 2 2 5" xfId="8685" xr:uid="{CBE04877-E931-4FBC-977B-0EFE36D60387}"/>
    <cellStyle name="Valuta 2 5 2 2 2 5 2" xfId="30577" xr:uid="{6E8CCD51-9EB6-4240-8390-319EA4558BBB}"/>
    <cellStyle name="Valuta 2 5 2 2 2 5 2 2" xfId="48623" xr:uid="{A9A4EC59-9CFA-4BB3-8291-812993705F50}"/>
    <cellStyle name="Valuta 2 5 2 2 2 5 3" xfId="21551" xr:uid="{95C3BB5A-8476-4293-A8CC-33E270E393C4}"/>
    <cellStyle name="Valuta 2 5 2 2 2 5 4" xfId="39598" xr:uid="{78A3B554-298B-4209-A317-322D7F3878C1}"/>
    <cellStyle name="Valuta 2 5 2 2 2 6" xfId="3987" xr:uid="{AF6758EB-F126-4497-9AAC-9C6ED25F8C66}"/>
    <cellStyle name="Valuta 2 5 2 2 2 6 2" xfId="25911" xr:uid="{83698591-5164-4576-8A68-8CCE0C146FF1}"/>
    <cellStyle name="Valuta 2 5 2 2 2 6 2 2" xfId="43957" xr:uid="{CF45F68B-3E59-41ED-A752-D94773378CB7}"/>
    <cellStyle name="Valuta 2 5 2 2 2 6 3" xfId="16885" xr:uid="{673DD5B3-EA96-4F8F-9B07-6DA04F271315}"/>
    <cellStyle name="Valuta 2 5 2 2 2 6 4" xfId="34932" xr:uid="{7834C59C-3479-42F7-80EF-CC6CC75B3578}"/>
    <cellStyle name="Valuta 2 5 2 2 2 7" xfId="9710" xr:uid="{3693B45A-E867-4073-94BB-F27AE6C421E4}"/>
    <cellStyle name="Valuta 2 5 2 2 2 7 2" xfId="31602" xr:uid="{084DBCC7-90A0-4844-A2E2-9D5FAC978681}"/>
    <cellStyle name="Valuta 2 5 2 2 2 7 2 2" xfId="49648" xr:uid="{A11B2F91-E971-41EB-8E88-19B0FDFD5BE3}"/>
    <cellStyle name="Valuta 2 5 2 2 2 7 3" xfId="22576" xr:uid="{FD378C33-8C37-4732-884E-42F78388249D}"/>
    <cellStyle name="Valuta 2 5 2 2 2 7 4" xfId="40623" xr:uid="{76200FE7-2D2F-4C27-ACCD-AF7694B95FFB}"/>
    <cellStyle name="Valuta 2 5 2 2 2 8" xfId="10483" xr:uid="{4E9AE46C-DF93-4B38-83F0-76300983CD27}"/>
    <cellStyle name="Valuta 2 5 2 2 2 8 2" xfId="23352" xr:uid="{F811284B-3960-40A7-948D-BC9ECC85250D}"/>
    <cellStyle name="Valuta 2 5 2 2 2 8 3" xfId="41398" xr:uid="{194B468E-0FE3-41FB-A172-790675124023}"/>
    <cellStyle name="Valuta 2 5 2 2 2 9" xfId="14326" xr:uid="{4194E4C1-66C5-4B78-9579-DC2B8CF3DAA3}"/>
    <cellStyle name="Valuta 2 5 2 2 3" xfId="721" xr:uid="{B9A30932-86E7-4F50-81B2-9D56DF133C14}"/>
    <cellStyle name="Valuta 2 5 2 2 3 10" xfId="32604" xr:uid="{5BD4F25B-BEE4-45BB-BF66-5153AE3E158E}"/>
    <cellStyle name="Valuta 2 5 2 2 3 11" xfId="50669" xr:uid="{7260A5A5-2FB2-4240-BB07-09DBE7B60DCC}"/>
    <cellStyle name="Valuta 2 5 2 2 3 12" xfId="1475" xr:uid="{92227678-CBEB-4BB8-BD23-73447242071D}"/>
    <cellStyle name="Valuta 2 5 2 2 3 13" xfId="54532" xr:uid="{E2FD6F45-5543-4204-97D4-D3668CF0F2EF}"/>
    <cellStyle name="Valuta 2 5 2 2 3 2" xfId="3397" xr:uid="{0FFDC651-C2B6-432B-8D7B-67EA9690B17F}"/>
    <cellStyle name="Valuta 2 5 2 2 3 2 2" xfId="6547" xr:uid="{2789AD96-3FF4-419E-8562-F4B8FF3587FA}"/>
    <cellStyle name="Valuta 2 5 2 2 3 2 2 2" xfId="13042" xr:uid="{3FA1145E-DA84-4D6C-93EE-307CB44893F9}"/>
    <cellStyle name="Valuta 2 5 2 2 3 2 2 2 2" xfId="28470" xr:uid="{9D55B6F3-E3D5-4744-AB30-CC9657A1C32E}"/>
    <cellStyle name="Valuta 2 5 2 2 3 2 2 2 3" xfId="46516" xr:uid="{3FD87ECF-7CB3-4949-A574-19BB3AD3FF2D}"/>
    <cellStyle name="Valuta 2 5 2 2 3 2 2 3" xfId="19444" xr:uid="{89B4AA3D-A2C7-436E-B0C4-A99BCDCE465E}"/>
    <cellStyle name="Valuta 2 5 2 2 3 2 2 4" xfId="37491" xr:uid="{0225B5C2-689E-40D8-85B3-6E044B4E6BC1}"/>
    <cellStyle name="Valuta 2 5 2 2 3 2 2 5" xfId="52997" xr:uid="{0B86B047-BFDF-4660-8C3D-F8015A1B3F25}"/>
    <cellStyle name="Valuta 2 5 2 2 3 2 3" xfId="8128" xr:uid="{E8815847-FBBB-4F37-9F8B-C6F353169443}"/>
    <cellStyle name="Valuta 2 5 2 2 3 2 3 2" xfId="30026" xr:uid="{10B3BEF9-CAFD-473C-A93A-62B500526929}"/>
    <cellStyle name="Valuta 2 5 2 2 3 2 3 2 2" xfId="48072" xr:uid="{2C1E5058-25AE-4300-BB3A-3A96B13112C6}"/>
    <cellStyle name="Valuta 2 5 2 2 3 2 3 3" xfId="21000" xr:uid="{0CEC8791-49DC-49D6-9152-47E5812DA47D}"/>
    <cellStyle name="Valuta 2 5 2 2 3 2 3 4" xfId="39047" xr:uid="{17F18A75-C9E2-4C19-AB39-54DC3E8B3309}"/>
    <cellStyle name="Valuta 2 5 2 2 3 2 4" xfId="4994" xr:uid="{FA445EEC-C7D1-403A-9348-1C998B2AB1E8}"/>
    <cellStyle name="Valuta 2 5 2 2 3 2 4 2" xfId="26918" xr:uid="{B3FC1CF8-5E9C-4F3B-9FCB-B92146A8E376}"/>
    <cellStyle name="Valuta 2 5 2 2 3 2 4 2 2" xfId="44964" xr:uid="{8DF3E89D-79A9-41D8-81A7-F8441AAB75F9}"/>
    <cellStyle name="Valuta 2 5 2 2 3 2 4 3" xfId="17892" xr:uid="{4F6A6BEB-6C7D-41BD-AB96-E0567852763F}"/>
    <cellStyle name="Valuta 2 5 2 2 3 2 4 4" xfId="35939" xr:uid="{AD09F035-0683-4C49-98BD-30DDDFB4C20E}"/>
    <cellStyle name="Valuta 2 5 2 2 3 2 5" xfId="11490" xr:uid="{A2410353-3272-408A-8619-2B9DB986C14B}"/>
    <cellStyle name="Valuta 2 5 2 2 3 2 5 2" xfId="25360" xr:uid="{46D57649-8BD4-40AF-92AF-F403E5AB1528}"/>
    <cellStyle name="Valuta 2 5 2 2 3 2 5 3" xfId="43406" xr:uid="{4D0021C3-3845-449B-853C-B180D888D13F}"/>
    <cellStyle name="Valuta 2 5 2 2 3 2 6" xfId="16334" xr:uid="{EDD68F8D-D40F-4ECB-941A-F61E2E15C6A7}"/>
    <cellStyle name="Valuta 2 5 2 2 3 2 7" xfId="34381" xr:uid="{72C6988D-812F-47E4-B3D7-1B209A951975}"/>
    <cellStyle name="Valuta 2 5 2 2 3 2 8" xfId="51445" xr:uid="{7395D7B0-9FCE-4604-BF66-5858892DF30C}"/>
    <cellStyle name="Valuta 2 5 2 2 3 3" xfId="2611" xr:uid="{8B5AC3C2-4347-4671-8FEA-1CA94193ECC2}"/>
    <cellStyle name="Valuta 2 5 2 2 3 3 2" xfId="5770" xr:uid="{09A1D88E-2A60-441F-8859-2E9D8BE21365}"/>
    <cellStyle name="Valuta 2 5 2 2 3 3 2 2" xfId="27694" xr:uid="{B8589593-8A43-4210-A1E5-040E2E5FED52}"/>
    <cellStyle name="Valuta 2 5 2 2 3 3 2 2 2" xfId="45740" xr:uid="{945A6C75-0389-4B90-ACAD-B802524DFDEF}"/>
    <cellStyle name="Valuta 2 5 2 2 3 3 2 3" xfId="18668" xr:uid="{825DE1A1-E094-45F4-9441-DA01E6FC372C}"/>
    <cellStyle name="Valuta 2 5 2 2 3 3 2 4" xfId="36715" xr:uid="{EDABFF16-5353-477D-8520-F38233B39177}"/>
    <cellStyle name="Valuta 2 5 2 2 3 3 3" xfId="12266" xr:uid="{2D654CDD-3E02-442E-A48B-6CB120BF2DD9}"/>
    <cellStyle name="Valuta 2 5 2 2 3 3 3 2" xfId="24584" xr:uid="{E212E5D3-FBC5-4444-BEC0-1F8469A14EE9}"/>
    <cellStyle name="Valuta 2 5 2 2 3 3 3 3" xfId="42630" xr:uid="{C7BB3287-3D52-4F51-BD78-99A997507EB5}"/>
    <cellStyle name="Valuta 2 5 2 2 3 3 4" xfId="15558" xr:uid="{819820EF-3031-49B0-B77A-6A6761513873}"/>
    <cellStyle name="Valuta 2 5 2 2 3 3 5" xfId="33605" xr:uid="{A929BDA7-1CBE-45D5-8697-02C99CDC7F8C}"/>
    <cellStyle name="Valuta 2 5 2 2 3 3 6" xfId="52221" xr:uid="{198FBD6B-E01B-4CBE-9C09-BD81C0A24CDA}"/>
    <cellStyle name="Valuta 2 5 2 2 3 4" xfId="7352" xr:uid="{9D5567E8-7E3A-4970-AE09-93ED5A073D31}"/>
    <cellStyle name="Valuta 2 5 2 2 3 4 2" xfId="29250" xr:uid="{2FF006F5-7446-4B09-8329-AB3D4055CF97}"/>
    <cellStyle name="Valuta 2 5 2 2 3 4 2 2" xfId="47296" xr:uid="{479AC2EB-3BC3-4A3D-8685-6E259849CD12}"/>
    <cellStyle name="Valuta 2 5 2 2 3 4 3" xfId="20224" xr:uid="{A071DCB6-CC17-428E-9891-C84E918478CD}"/>
    <cellStyle name="Valuta 2 5 2 2 3 4 4" xfId="38271" xr:uid="{1368CFE8-E1FF-405C-9294-298A516CCAE9}"/>
    <cellStyle name="Valuta 2 5 2 2 3 5" xfId="8916" xr:uid="{9A390CAA-DD62-42E4-AE3F-7535ECA7D588}"/>
    <cellStyle name="Valuta 2 5 2 2 3 5 2" xfId="30808" xr:uid="{03B634F0-88D7-4528-AD4E-21A45664819A}"/>
    <cellStyle name="Valuta 2 5 2 2 3 5 2 2" xfId="48854" xr:uid="{DED1B800-864B-4D56-A6B8-DAD9A44ECA51}"/>
    <cellStyle name="Valuta 2 5 2 2 3 5 3" xfId="21782" xr:uid="{2FEEC4FB-4C43-404F-9C65-F2B7F871F386}"/>
    <cellStyle name="Valuta 2 5 2 2 3 5 4" xfId="39829" xr:uid="{D0B9F0A0-F687-44BD-BE37-F354062A6CC2}"/>
    <cellStyle name="Valuta 2 5 2 2 3 6" xfId="4218" xr:uid="{392AD614-88A4-4B54-9A4A-3756989D540B}"/>
    <cellStyle name="Valuta 2 5 2 2 3 6 2" xfId="26142" xr:uid="{D1E60522-9A76-49CA-A948-6CC62ABA5B1D}"/>
    <cellStyle name="Valuta 2 5 2 2 3 6 2 2" xfId="44188" xr:uid="{F5BD0370-50A1-452F-91E8-C5C032A36FB9}"/>
    <cellStyle name="Valuta 2 5 2 2 3 6 3" xfId="17116" xr:uid="{DB78592D-476E-4CF9-B14A-99878A3EC180}"/>
    <cellStyle name="Valuta 2 5 2 2 3 6 4" xfId="35163" xr:uid="{7862C668-996E-45E5-A7ED-43E4B162203E}"/>
    <cellStyle name="Valuta 2 5 2 2 3 7" xfId="9941" xr:uid="{A9BB1338-A9DE-49A5-9BA9-92819C7BD0C6}"/>
    <cellStyle name="Valuta 2 5 2 2 3 7 2" xfId="31833" xr:uid="{6BB11662-677B-48DF-A077-BB3E224C4C56}"/>
    <cellStyle name="Valuta 2 5 2 2 3 7 2 2" xfId="49879" xr:uid="{88E4A279-08AF-4F0D-8C7D-64A34FA6F8AD}"/>
    <cellStyle name="Valuta 2 5 2 2 3 7 3" xfId="22807" xr:uid="{63C24B74-0011-4F62-8A0F-5B109211E462}"/>
    <cellStyle name="Valuta 2 5 2 2 3 7 4" xfId="40854" xr:uid="{60F988B9-2CAD-4ECE-ADC8-82D4D2CD54A7}"/>
    <cellStyle name="Valuta 2 5 2 2 3 8" xfId="10714" xr:uid="{D8CE3EFC-67DB-4A44-8E77-AC47224B5E07}"/>
    <cellStyle name="Valuta 2 5 2 2 3 8 2" xfId="23583" xr:uid="{E8B72EDE-A623-4D92-8F61-261138255D15}"/>
    <cellStyle name="Valuta 2 5 2 2 3 8 3" xfId="41629" xr:uid="{5D7A1769-1170-4125-B499-5E5B921412A4}"/>
    <cellStyle name="Valuta 2 5 2 2 3 9" xfId="14557" xr:uid="{415EF0BB-22A8-4EB6-B1E6-B39BB4A9FFD1}"/>
    <cellStyle name="Valuta 2 5 2 2 4" xfId="1841" xr:uid="{F822A702-C9F2-4E56-9B7C-A605FFF94B18}"/>
    <cellStyle name="Valuta 2 5 2 2 4 2" xfId="2884" xr:uid="{8C0EE0E8-7587-49F7-A749-A3B4A8E9D38C}"/>
    <cellStyle name="Valuta 2 5 2 2 4 2 2" xfId="6034" xr:uid="{247F6B29-F7DD-4D1A-B30E-932938DDB23B}"/>
    <cellStyle name="Valuta 2 5 2 2 4 2 2 2" xfId="27957" xr:uid="{08EEEB4B-C0C0-458E-9D11-B8E9D95ABDCC}"/>
    <cellStyle name="Valuta 2 5 2 2 4 2 2 2 2" xfId="46003" xr:uid="{60F55320-74DF-46A4-8C99-7124CC075C99}"/>
    <cellStyle name="Valuta 2 5 2 2 4 2 2 3" xfId="18931" xr:uid="{3CFBC3F7-16AB-4EA8-A17A-86127F99F7B8}"/>
    <cellStyle name="Valuta 2 5 2 2 4 2 2 4" xfId="36978" xr:uid="{6421BA93-9618-4918-A422-71A546D88857}"/>
    <cellStyle name="Valuta 2 5 2 2 4 2 3" xfId="12529" xr:uid="{9C52EA30-0563-479A-90C6-C20F8B329875}"/>
    <cellStyle name="Valuta 2 5 2 2 4 2 3 2" xfId="24847" xr:uid="{94A049AC-1944-4508-B5D2-9EE36EC261A6}"/>
    <cellStyle name="Valuta 2 5 2 2 4 2 3 3" xfId="42893" xr:uid="{E40F32C3-AAC5-4A7D-B21F-A1327DD8DC07}"/>
    <cellStyle name="Valuta 2 5 2 2 4 2 4" xfId="15821" xr:uid="{279E1D30-0597-41FB-A27F-27D5BEB431A0}"/>
    <cellStyle name="Valuta 2 5 2 2 4 2 5" xfId="33868" xr:uid="{F57D7CB2-F9F8-4FD3-8A1F-8C36C05559E1}"/>
    <cellStyle name="Valuta 2 5 2 2 4 2 6" xfId="52484" xr:uid="{D7B26364-F196-4824-91B7-4848B558133D}"/>
    <cellStyle name="Valuta 2 5 2 2 4 3" xfId="7615" xr:uid="{3818DC9F-6C1A-477B-9724-712B22014A08}"/>
    <cellStyle name="Valuta 2 5 2 2 4 3 2" xfId="29513" xr:uid="{AA36D5A6-9F59-4235-9C6F-289AB29CF078}"/>
    <cellStyle name="Valuta 2 5 2 2 4 3 2 2" xfId="47559" xr:uid="{8A411DF9-8292-4AFD-9F33-E9449283015F}"/>
    <cellStyle name="Valuta 2 5 2 2 4 3 3" xfId="20487" xr:uid="{361DF20F-3BEB-4E1D-A978-2187C2C3D78F}"/>
    <cellStyle name="Valuta 2 5 2 2 4 3 4" xfId="38534" xr:uid="{E88D5711-2329-4E43-8E2B-2E8892965D91}"/>
    <cellStyle name="Valuta 2 5 2 2 4 4" xfId="9163" xr:uid="{CF00B0B6-4B6D-4237-ABE0-30D5E3EF0324}"/>
    <cellStyle name="Valuta 2 5 2 2 4 4 2" xfId="31055" xr:uid="{76B2CA85-8A8A-4A3E-9538-1348AFE133AD}"/>
    <cellStyle name="Valuta 2 5 2 2 4 4 2 2" xfId="49101" xr:uid="{D052EB2F-E351-4AD1-8816-E35202EC9C6A}"/>
    <cellStyle name="Valuta 2 5 2 2 4 4 3" xfId="22029" xr:uid="{06C2B6E7-A5DC-42A0-B800-1695F772880F}"/>
    <cellStyle name="Valuta 2 5 2 2 4 4 4" xfId="40076" xr:uid="{977331F0-1B9F-43B7-A5FF-7C93CBE3E738}"/>
    <cellStyle name="Valuta 2 5 2 2 4 5" xfId="4481" xr:uid="{B3F8BB6B-1334-4620-B215-AB0AEC1BBB46}"/>
    <cellStyle name="Valuta 2 5 2 2 4 5 2" xfId="26405" xr:uid="{58EF7337-AE3A-422C-AD1D-5A980C8CD114}"/>
    <cellStyle name="Valuta 2 5 2 2 4 5 2 2" xfId="44451" xr:uid="{05EFB168-8704-41FB-BC8D-F6E214C35D1A}"/>
    <cellStyle name="Valuta 2 5 2 2 4 5 3" xfId="17379" xr:uid="{B3700CA4-2046-4CA1-BF84-E90954DAE8D7}"/>
    <cellStyle name="Valuta 2 5 2 2 4 5 4" xfId="35426" xr:uid="{CAD8A847-F296-4113-A687-EE6D83574478}"/>
    <cellStyle name="Valuta 2 5 2 2 4 6" xfId="10977" xr:uid="{DF67439D-573E-4CB2-83BA-E1EB8C4A6A5B}"/>
    <cellStyle name="Valuta 2 5 2 2 4 6 2" xfId="23831" xr:uid="{E7997888-5AAC-4742-90ED-26BC2B0E2C75}"/>
    <cellStyle name="Valuta 2 5 2 2 4 6 3" xfId="41877" xr:uid="{C277B4B5-9967-4DE1-8116-0F8D2BA773CB}"/>
    <cellStyle name="Valuta 2 5 2 2 4 7" xfId="14805" xr:uid="{D3EE3181-4AF5-4C72-B0E8-8E25EF0E6A6F}"/>
    <cellStyle name="Valuta 2 5 2 2 4 8" xfId="32852" xr:uid="{F109DCA3-AB47-487F-B493-332612450E48}"/>
    <cellStyle name="Valuta 2 5 2 2 4 9" xfId="50932" xr:uid="{E75DB5F5-4502-4A83-A5FC-BA60BA770051}"/>
    <cellStyle name="Valuta 2 5 2 2 5" xfId="2097" xr:uid="{A9E52CF0-E6BB-4C87-9136-A85E89E3C8A8}"/>
    <cellStyle name="Valuta 2 5 2 2 5 2" xfId="5257" xr:uid="{3E5CB115-0AFD-44E2-843C-AE92CF990852}"/>
    <cellStyle name="Valuta 2 5 2 2 5 2 2" xfId="27181" xr:uid="{78DBFDDF-CF66-43D4-83E8-734E55E22A13}"/>
    <cellStyle name="Valuta 2 5 2 2 5 2 2 2" xfId="45227" xr:uid="{2EB231C1-F2ED-402B-9CED-B3652D5958DC}"/>
    <cellStyle name="Valuta 2 5 2 2 5 2 3" xfId="18155" xr:uid="{772FEBE8-E49B-4D80-A8ED-7566CDDDD754}"/>
    <cellStyle name="Valuta 2 5 2 2 5 2 4" xfId="36202" xr:uid="{7B7F587F-CB86-4C8E-A9FE-4FC57777A23E}"/>
    <cellStyle name="Valuta 2 5 2 2 5 3" xfId="11753" xr:uid="{CBC5F5DE-B635-4E5E-AEEF-2AF7E7C36F85}"/>
    <cellStyle name="Valuta 2 5 2 2 5 3 2" xfId="24071" xr:uid="{0DF5E0C6-D8A8-45F7-A477-863290CEBB04}"/>
    <cellStyle name="Valuta 2 5 2 2 5 3 3" xfId="42117" xr:uid="{D33E4D5C-755F-4D13-BE37-8F1C98EF56F1}"/>
    <cellStyle name="Valuta 2 5 2 2 5 4" xfId="15045" xr:uid="{9C67CD0A-A748-42C7-BF45-B3D3797C9A46}"/>
    <cellStyle name="Valuta 2 5 2 2 5 5" xfId="33092" xr:uid="{7FF32F83-B181-4D82-85C7-7724FC700181}"/>
    <cellStyle name="Valuta 2 5 2 2 5 6" xfId="51708" xr:uid="{524B9275-BAAC-4412-A83D-A03F0E16A5A8}"/>
    <cellStyle name="Valuta 2 5 2 2 6" xfId="6839" xr:uid="{F2E048B8-6A98-47DE-AC56-C86C7FADC168}"/>
    <cellStyle name="Valuta 2 5 2 2 6 2" xfId="13313" xr:uid="{21D008F8-6756-4E29-93E0-C12A939CF79F}"/>
    <cellStyle name="Valuta 2 5 2 2 6 2 2" xfId="28737" xr:uid="{6E749A3C-21D2-4C1C-9816-A8496C034817}"/>
    <cellStyle name="Valuta 2 5 2 2 6 2 3" xfId="46783" xr:uid="{EDE79A55-7908-4152-88BB-4DE2B9D846F3}"/>
    <cellStyle name="Valuta 2 5 2 2 6 3" xfId="19711" xr:uid="{626CA0E0-32B7-46AF-B53A-4019E0C9075A}"/>
    <cellStyle name="Valuta 2 5 2 2 6 4" xfId="37758" xr:uid="{ECE55CF8-41F2-4689-9DFF-24A689365A58}"/>
    <cellStyle name="Valuta 2 5 2 2 6 5" xfId="53268" xr:uid="{26CAA7BF-3E94-4648-A7DA-A914148002F5}"/>
    <cellStyle name="Valuta 2 5 2 2 7" xfId="8403" xr:uid="{7573654B-76D6-45C9-BE23-88F7107DE2D0}"/>
    <cellStyle name="Valuta 2 5 2 2 7 2" xfId="13556" xr:uid="{4C27D1BC-DE80-499D-8C63-C5DA0829199C}"/>
    <cellStyle name="Valuta 2 5 2 2 7 2 2" xfId="30295" xr:uid="{462A769D-4CDB-42F7-9100-31B9CF1315A1}"/>
    <cellStyle name="Valuta 2 5 2 2 7 2 3" xfId="48341" xr:uid="{F3E9369F-1861-4A36-9B43-6F425822C42B}"/>
    <cellStyle name="Valuta 2 5 2 2 7 3" xfId="21269" xr:uid="{79370E6A-FFEB-4060-A2C1-8EE4B747EA17}"/>
    <cellStyle name="Valuta 2 5 2 2 7 4" xfId="39316" xr:uid="{6F9974FB-B845-4A4F-A686-28A146711803}"/>
    <cellStyle name="Valuta 2 5 2 2 7 5" xfId="53510" xr:uid="{AFB7243C-7954-4AF4-BDC4-7384DED8340A}"/>
    <cellStyle name="Valuta 2 5 2 2 8" xfId="3705" xr:uid="{D716FD91-DA1A-4641-A036-BBB7B0F83640}"/>
    <cellStyle name="Valuta 2 5 2 2 8 2" xfId="13795" xr:uid="{0DAF0B2C-67BA-4734-B275-5FFCEB0F05D2}"/>
    <cellStyle name="Valuta 2 5 2 2 8 2 2" xfId="25629" xr:uid="{9E210190-32C7-4378-A601-C1D6BBF69806}"/>
    <cellStyle name="Valuta 2 5 2 2 8 2 3" xfId="43675" xr:uid="{46FD3B6D-AC38-4BDF-A480-AF5BFD07D687}"/>
    <cellStyle name="Valuta 2 5 2 2 8 3" xfId="16603" xr:uid="{8A6EF30C-492A-4F29-B9E8-787FD249AE09}"/>
    <cellStyle name="Valuta 2 5 2 2 8 4" xfId="34650" xr:uid="{AB179118-A264-4341-87F9-B3C2EF04B743}"/>
    <cellStyle name="Valuta 2 5 2 2 8 5" xfId="53749" xr:uid="{E8D35E8E-DDAC-4BE1-8BA0-E751BDEA7031}"/>
    <cellStyle name="Valuta 2 5 2 2 9" xfId="9427" xr:uid="{CBD77EE8-BF66-4EEF-A948-05B9EC0BBB33}"/>
    <cellStyle name="Valuta 2 5 2 2 9 2" xfId="31319" xr:uid="{742825C0-12B8-411E-8916-AB8DEFAEBBF6}"/>
    <cellStyle name="Valuta 2 5 2 2 9 2 2" xfId="49365" xr:uid="{9B56D038-9E57-407B-BE74-644A4A0714ED}"/>
    <cellStyle name="Valuta 2 5 2 2 9 3" xfId="22293" xr:uid="{1E73BF08-A7BB-49A0-B50F-AB2E6F54AF25}"/>
    <cellStyle name="Valuta 2 5 2 2 9 4" xfId="40340" xr:uid="{326609C1-B4E7-4F45-A638-F09B2185C68B}"/>
    <cellStyle name="Valuta 2 5 2 3" xfId="487" xr:uid="{00000000-0005-0000-0000-000018010000}"/>
    <cellStyle name="Valuta 2 5 2 3 10" xfId="32372" xr:uid="{DA0CA0A6-7D18-46AA-975A-9121D6FDF658}"/>
    <cellStyle name="Valuta 2 5 2 3 11" xfId="50437" xr:uid="{326C5E40-93F3-41F3-8308-8F1D10A3F2AB}"/>
    <cellStyle name="Valuta 2 5 2 3 12" xfId="1242" xr:uid="{3CDFE31B-ECA2-46CD-BFB5-F32655A9771E}"/>
    <cellStyle name="Valuta 2 5 2 3 13" xfId="54300" xr:uid="{10961E44-D5FA-4732-8BE6-32EE2D8E4D7E}"/>
    <cellStyle name="Valuta 2 5 2 3 2" xfId="3165" xr:uid="{052F5964-0BB9-45B1-89A3-A4B90AB20407}"/>
    <cellStyle name="Valuta 2 5 2 3 2 2" xfId="6315" xr:uid="{6BC48F14-86D1-46F1-8351-E9502A7CDE51}"/>
    <cellStyle name="Valuta 2 5 2 3 2 2 2" xfId="12810" xr:uid="{7B310DC9-CBC6-4EB5-931F-294E357B87B9}"/>
    <cellStyle name="Valuta 2 5 2 3 2 2 2 2" xfId="28238" xr:uid="{4C0091EB-B651-462F-869A-851B1FFFD3FC}"/>
    <cellStyle name="Valuta 2 5 2 3 2 2 2 3" xfId="46284" xr:uid="{0BB51C8F-8766-4E12-84C1-3CFF5323A7E9}"/>
    <cellStyle name="Valuta 2 5 2 3 2 2 3" xfId="19212" xr:uid="{FBC636FF-1792-4ABF-AA2D-BA36D77F6C39}"/>
    <cellStyle name="Valuta 2 5 2 3 2 2 4" xfId="37259" xr:uid="{CFA001E5-6984-4611-A27A-14A8CE591614}"/>
    <cellStyle name="Valuta 2 5 2 3 2 2 5" xfId="52765" xr:uid="{A8B5B0E8-E3AB-44EF-89D1-BFF0D739F1B4}"/>
    <cellStyle name="Valuta 2 5 2 3 2 3" xfId="7896" xr:uid="{95986FCC-7901-4395-BBB4-97B8B644C34B}"/>
    <cellStyle name="Valuta 2 5 2 3 2 3 2" xfId="29794" xr:uid="{B42FDBA1-E013-43B8-A8C5-84C824931C85}"/>
    <cellStyle name="Valuta 2 5 2 3 2 3 2 2" xfId="47840" xr:uid="{922AFD4C-C822-4A53-A767-B917F7999236}"/>
    <cellStyle name="Valuta 2 5 2 3 2 3 3" xfId="20768" xr:uid="{88E4C20F-814C-4E46-B467-5D8C0A455AB3}"/>
    <cellStyle name="Valuta 2 5 2 3 2 3 4" xfId="38815" xr:uid="{7A1F60EF-C259-4D18-98A1-187559CC5374}"/>
    <cellStyle name="Valuta 2 5 2 3 2 4" xfId="4762" xr:uid="{C6435ACB-5411-41E4-98E1-49EE90289A36}"/>
    <cellStyle name="Valuta 2 5 2 3 2 4 2" xfId="26686" xr:uid="{D1054F3E-178B-4E8D-AC22-B05AD503B60C}"/>
    <cellStyle name="Valuta 2 5 2 3 2 4 2 2" xfId="44732" xr:uid="{CB4EFEEE-1581-444F-921D-F48F7DCF3E54}"/>
    <cellStyle name="Valuta 2 5 2 3 2 4 3" xfId="17660" xr:uid="{D8AD4EC6-63A3-4ADE-BB5E-6755E8894B76}"/>
    <cellStyle name="Valuta 2 5 2 3 2 4 4" xfId="35707" xr:uid="{E0803E17-9012-48A9-97DD-01909F439EE1}"/>
    <cellStyle name="Valuta 2 5 2 3 2 5" xfId="11258" xr:uid="{04D43204-E158-40E3-A81F-25B3E7DA97FC}"/>
    <cellStyle name="Valuta 2 5 2 3 2 5 2" xfId="25128" xr:uid="{3CA2A875-2828-43B3-8930-790C41AC5AA3}"/>
    <cellStyle name="Valuta 2 5 2 3 2 5 3" xfId="43174" xr:uid="{4AF39E55-2424-4F09-A4B1-BB6F1D3BF3EC}"/>
    <cellStyle name="Valuta 2 5 2 3 2 6" xfId="16102" xr:uid="{536053A3-0DAC-4B61-8DB5-CB0CBE24CB79}"/>
    <cellStyle name="Valuta 2 5 2 3 2 7" xfId="34149" xr:uid="{86D82E29-1AD9-4F96-948A-B8629F51B106}"/>
    <cellStyle name="Valuta 2 5 2 3 2 8" xfId="51213" xr:uid="{5C15887B-DEC2-4EA7-84B2-FE4482BF6521}"/>
    <cellStyle name="Valuta 2 5 2 3 3" xfId="2379" xr:uid="{0ABC44F5-DB1E-4C07-8388-824B45A3F23B}"/>
    <cellStyle name="Valuta 2 5 2 3 3 2" xfId="5538" xr:uid="{3657945D-9FAF-4F2D-A70E-D41815935CEC}"/>
    <cellStyle name="Valuta 2 5 2 3 3 2 2" xfId="27462" xr:uid="{9C8B0F1F-22FB-49E2-BB7B-ADF961DA1CAE}"/>
    <cellStyle name="Valuta 2 5 2 3 3 2 2 2" xfId="45508" xr:uid="{DD32996C-0CC8-46EE-897A-89515D49CEEA}"/>
    <cellStyle name="Valuta 2 5 2 3 3 2 3" xfId="18436" xr:uid="{5CC148BC-0BDE-4E18-A13B-66994843B2F4}"/>
    <cellStyle name="Valuta 2 5 2 3 3 2 4" xfId="36483" xr:uid="{53AB31EB-429D-4633-9A82-0871E58F575B}"/>
    <cellStyle name="Valuta 2 5 2 3 3 3" xfId="12034" xr:uid="{E305FEDE-EC89-46FB-9879-09D798606DA1}"/>
    <cellStyle name="Valuta 2 5 2 3 3 3 2" xfId="24352" xr:uid="{AF57987F-4DBB-43C6-8F02-DC4C0E3EF10B}"/>
    <cellStyle name="Valuta 2 5 2 3 3 3 3" xfId="42398" xr:uid="{35485CA7-D7DF-4C68-A25D-8373C2374152}"/>
    <cellStyle name="Valuta 2 5 2 3 3 4" xfId="15326" xr:uid="{C52A85A8-C81B-40DB-AE1E-8FC708B0AC3C}"/>
    <cellStyle name="Valuta 2 5 2 3 3 5" xfId="33373" xr:uid="{72720514-86FA-49A5-8DF4-4DE3FE6F7080}"/>
    <cellStyle name="Valuta 2 5 2 3 3 6" xfId="51989" xr:uid="{4CDD62D9-41B5-4246-A807-702198B7A632}"/>
    <cellStyle name="Valuta 2 5 2 3 4" xfId="7120" xr:uid="{C962056B-85EA-490A-94F7-9EF41C0B6553}"/>
    <cellStyle name="Valuta 2 5 2 3 4 2" xfId="29018" xr:uid="{01C383B3-8A2E-4F8B-B898-95AA9951A071}"/>
    <cellStyle name="Valuta 2 5 2 3 4 2 2" xfId="47064" xr:uid="{97E85229-9ECA-430C-A587-48BFFA11EE17}"/>
    <cellStyle name="Valuta 2 5 2 3 4 3" xfId="19992" xr:uid="{2603D189-2563-4C26-858F-6A2185A96096}"/>
    <cellStyle name="Valuta 2 5 2 3 4 4" xfId="38039" xr:uid="{BE684724-18E1-45B1-AF03-D758FEC5CEB5}"/>
    <cellStyle name="Valuta 2 5 2 3 5" xfId="8684" xr:uid="{A974BD48-4DFA-4A36-9106-6CD16797A338}"/>
    <cellStyle name="Valuta 2 5 2 3 5 2" xfId="30576" xr:uid="{E729964A-2095-44A3-AFE5-127F7207CED9}"/>
    <cellStyle name="Valuta 2 5 2 3 5 2 2" xfId="48622" xr:uid="{5158E3FE-EEE1-4965-AD27-BB441725AE7C}"/>
    <cellStyle name="Valuta 2 5 2 3 5 3" xfId="21550" xr:uid="{D716DDA6-5D18-4332-AB33-8E153FCA81D9}"/>
    <cellStyle name="Valuta 2 5 2 3 5 4" xfId="39597" xr:uid="{62D4F767-373E-4AA7-9B13-A56A4B7FD074}"/>
    <cellStyle name="Valuta 2 5 2 3 6" xfId="3986" xr:uid="{89FB4CA1-8111-4AB0-AA24-9BE5AF15E87D}"/>
    <cellStyle name="Valuta 2 5 2 3 6 2" xfId="25910" xr:uid="{9C217E48-A392-40A0-AC02-FD921AC5428B}"/>
    <cellStyle name="Valuta 2 5 2 3 6 2 2" xfId="43956" xr:uid="{4017215A-4F05-47A3-8FFF-24B5877275A7}"/>
    <cellStyle name="Valuta 2 5 2 3 6 3" xfId="16884" xr:uid="{C0543783-E0A3-41E3-A519-E978F56F9425}"/>
    <cellStyle name="Valuta 2 5 2 3 6 4" xfId="34931" xr:uid="{6F2D3B81-460D-4871-94D4-035787DB031D}"/>
    <cellStyle name="Valuta 2 5 2 3 7" xfId="9709" xr:uid="{AE25E6AD-5850-4A3A-9C0B-5DB3C4FD7AD0}"/>
    <cellStyle name="Valuta 2 5 2 3 7 2" xfId="31601" xr:uid="{8691EC07-2C9E-4EA2-B8F1-5E073A2DCD61}"/>
    <cellStyle name="Valuta 2 5 2 3 7 2 2" xfId="49647" xr:uid="{AFF53519-CDFC-41C3-9979-F66CF758DE23}"/>
    <cellStyle name="Valuta 2 5 2 3 7 3" xfId="22575" xr:uid="{17755604-18F1-4614-9183-7B07A3ACD45D}"/>
    <cellStyle name="Valuta 2 5 2 3 7 4" xfId="40622" xr:uid="{084CF34F-7E34-49D4-8E5D-8E4D3BFA2D9B}"/>
    <cellStyle name="Valuta 2 5 2 3 8" xfId="10482" xr:uid="{E0DFA74C-D6E9-4F01-88B9-B840AA608C8B}"/>
    <cellStyle name="Valuta 2 5 2 3 8 2" xfId="23351" xr:uid="{9E80D167-E2D9-4558-830B-0D889F5CB310}"/>
    <cellStyle name="Valuta 2 5 2 3 8 3" xfId="41397" xr:uid="{9163DE6A-5033-4274-8061-490800BD38C1}"/>
    <cellStyle name="Valuta 2 5 2 3 9" xfId="14325" xr:uid="{75FC8B79-9CAD-4762-9577-37B3D27A5CFB}"/>
    <cellStyle name="Valuta 2 5 2 4" xfId="720" xr:uid="{083F151E-2801-4AEF-9DD1-84B7913DDE5F}"/>
    <cellStyle name="Valuta 2 5 2 4 10" xfId="32603" xr:uid="{818189F8-4E80-46A0-8337-D8A44ABD441E}"/>
    <cellStyle name="Valuta 2 5 2 4 11" xfId="50668" xr:uid="{B8258329-9EEC-4EEF-BF25-B3D04B409415}"/>
    <cellStyle name="Valuta 2 5 2 4 12" xfId="1474" xr:uid="{2523E75D-8274-4F79-A3D5-0C9C676E4699}"/>
    <cellStyle name="Valuta 2 5 2 4 13" xfId="54531" xr:uid="{45C3057A-D180-46E6-A011-679A8CB641E3}"/>
    <cellStyle name="Valuta 2 5 2 4 2" xfId="3396" xr:uid="{4EDE9477-DBAA-4047-B3AC-E4B2F3C4F1C9}"/>
    <cellStyle name="Valuta 2 5 2 4 2 2" xfId="6546" xr:uid="{1ACACAD4-10E3-455B-86C8-00747F69CF74}"/>
    <cellStyle name="Valuta 2 5 2 4 2 2 2" xfId="13041" xr:uid="{3108D457-B895-4C45-A975-A8768944152F}"/>
    <cellStyle name="Valuta 2 5 2 4 2 2 2 2" xfId="28469" xr:uid="{87897E23-1557-49EC-9BFE-49CFAC49A747}"/>
    <cellStyle name="Valuta 2 5 2 4 2 2 2 3" xfId="46515" xr:uid="{06B7F722-F48B-4985-8AFB-022DF0993EB8}"/>
    <cellStyle name="Valuta 2 5 2 4 2 2 3" xfId="19443" xr:uid="{7CBE4ED2-C79B-4858-B518-CBC493A7BDE4}"/>
    <cellStyle name="Valuta 2 5 2 4 2 2 4" xfId="37490" xr:uid="{8D13B44A-B450-4B26-B84B-051C299906C8}"/>
    <cellStyle name="Valuta 2 5 2 4 2 2 5" xfId="52996" xr:uid="{64516E84-A8F8-459D-ADE9-6FE89234006F}"/>
    <cellStyle name="Valuta 2 5 2 4 2 3" xfId="8127" xr:uid="{08B39407-272F-46DB-854A-4786D9977E83}"/>
    <cellStyle name="Valuta 2 5 2 4 2 3 2" xfId="30025" xr:uid="{20C46157-64DF-4214-878E-6E8DECC6E5B7}"/>
    <cellStyle name="Valuta 2 5 2 4 2 3 2 2" xfId="48071" xr:uid="{C88A5806-209B-49A0-977E-FEBA16EB4DC0}"/>
    <cellStyle name="Valuta 2 5 2 4 2 3 3" xfId="20999" xr:uid="{944EFE93-EE3C-4FA9-A8A0-E7B7937052D7}"/>
    <cellStyle name="Valuta 2 5 2 4 2 3 4" xfId="39046" xr:uid="{00119731-5972-4BB2-BEC9-9CCC09A6FD07}"/>
    <cellStyle name="Valuta 2 5 2 4 2 4" xfId="4993" xr:uid="{5AE70385-BF9B-4351-9472-0C3A721466AE}"/>
    <cellStyle name="Valuta 2 5 2 4 2 4 2" xfId="26917" xr:uid="{40D76B8E-AAC3-4E39-B74C-9166D46B3990}"/>
    <cellStyle name="Valuta 2 5 2 4 2 4 2 2" xfId="44963" xr:uid="{36C7D9F2-C549-4034-93DB-7C64F037EF2C}"/>
    <cellStyle name="Valuta 2 5 2 4 2 4 3" xfId="17891" xr:uid="{02F4A996-292B-4ACB-A326-A0A2A52384D6}"/>
    <cellStyle name="Valuta 2 5 2 4 2 4 4" xfId="35938" xr:uid="{98238119-736C-488A-927B-E333D9974D5D}"/>
    <cellStyle name="Valuta 2 5 2 4 2 5" xfId="11489" xr:uid="{9CA393FE-4744-4881-939B-4314E984995A}"/>
    <cellStyle name="Valuta 2 5 2 4 2 5 2" xfId="25359" xr:uid="{67791F87-B2A5-4EB1-81A0-0619361C6207}"/>
    <cellStyle name="Valuta 2 5 2 4 2 5 3" xfId="43405" xr:uid="{DBEC582A-1797-4903-94D0-8437C69248BB}"/>
    <cellStyle name="Valuta 2 5 2 4 2 6" xfId="16333" xr:uid="{80647FC2-9CA1-456A-85FD-F4F17C2AB010}"/>
    <cellStyle name="Valuta 2 5 2 4 2 7" xfId="34380" xr:uid="{B5CF38D2-4C42-4780-8AAB-FFA4AFCBE6E1}"/>
    <cellStyle name="Valuta 2 5 2 4 2 8" xfId="51444" xr:uid="{92FAFBA0-E89D-4A9A-A7F5-3B487173615A}"/>
    <cellStyle name="Valuta 2 5 2 4 3" xfId="2610" xr:uid="{49AB51C0-3E35-4B8A-9204-D5E5B4A2362D}"/>
    <cellStyle name="Valuta 2 5 2 4 3 2" xfId="5769" xr:uid="{C386778E-F9C2-4B78-899F-9551D5C0B98A}"/>
    <cellStyle name="Valuta 2 5 2 4 3 2 2" xfId="27693" xr:uid="{91B732A8-EAA8-4805-8F61-0FF9CF03A210}"/>
    <cellStyle name="Valuta 2 5 2 4 3 2 2 2" xfId="45739" xr:uid="{05E8E189-EEEE-4B35-ACBD-D863BDA1010A}"/>
    <cellStyle name="Valuta 2 5 2 4 3 2 3" xfId="18667" xr:uid="{B32D867D-AB10-4F29-B337-04FBA7CD6B9F}"/>
    <cellStyle name="Valuta 2 5 2 4 3 2 4" xfId="36714" xr:uid="{00CF3F5B-338D-4F50-AE94-CE8534463587}"/>
    <cellStyle name="Valuta 2 5 2 4 3 3" xfId="12265" xr:uid="{5C7511B8-4D80-4897-94B2-2E7416010D21}"/>
    <cellStyle name="Valuta 2 5 2 4 3 3 2" xfId="24583" xr:uid="{8B58925A-BBEC-48BD-B141-E2BFA8AECCA4}"/>
    <cellStyle name="Valuta 2 5 2 4 3 3 3" xfId="42629" xr:uid="{5B6BB06F-A7ED-41B2-B3C9-1CDEEA551B2C}"/>
    <cellStyle name="Valuta 2 5 2 4 3 4" xfId="15557" xr:uid="{B96E39B4-2919-482A-9DA0-66CFFFF6F919}"/>
    <cellStyle name="Valuta 2 5 2 4 3 5" xfId="33604" xr:uid="{943C037F-BEB2-4EA6-823C-AB9010623E09}"/>
    <cellStyle name="Valuta 2 5 2 4 3 6" xfId="52220" xr:uid="{5514D481-49CA-436C-AF54-8419DF75FD85}"/>
    <cellStyle name="Valuta 2 5 2 4 4" xfId="7351" xr:uid="{8C776F01-1243-4C48-B703-11A33AF87A3A}"/>
    <cellStyle name="Valuta 2 5 2 4 4 2" xfId="29249" xr:uid="{52A1DD28-D50F-451F-8D17-7AB2023FE1F1}"/>
    <cellStyle name="Valuta 2 5 2 4 4 2 2" xfId="47295" xr:uid="{B45C550D-903D-44B6-AA07-89C6967DAC44}"/>
    <cellStyle name="Valuta 2 5 2 4 4 3" xfId="20223" xr:uid="{9BB8CB2A-80F9-4E55-8272-FC44D07DD5A9}"/>
    <cellStyle name="Valuta 2 5 2 4 4 4" xfId="38270" xr:uid="{9B40CD45-9733-4958-8B5D-51A6A9C04E53}"/>
    <cellStyle name="Valuta 2 5 2 4 5" xfId="8915" xr:uid="{39D1B950-90C1-4C0A-92BA-3A54AAA273C0}"/>
    <cellStyle name="Valuta 2 5 2 4 5 2" xfId="30807" xr:uid="{BDFE9539-03E9-463E-944E-CCFD14AC5B43}"/>
    <cellStyle name="Valuta 2 5 2 4 5 2 2" xfId="48853" xr:uid="{B6702F3A-C603-49F0-8B76-855C50A7F2BD}"/>
    <cellStyle name="Valuta 2 5 2 4 5 3" xfId="21781" xr:uid="{31564FB5-28D2-41AA-8C90-066B6A6CB78C}"/>
    <cellStyle name="Valuta 2 5 2 4 5 4" xfId="39828" xr:uid="{0D397EFC-E0EE-4D3E-AD54-C9A0B6C81F0A}"/>
    <cellStyle name="Valuta 2 5 2 4 6" xfId="4217" xr:uid="{93169A77-DF29-4EE2-9EE7-012A9F8D681C}"/>
    <cellStyle name="Valuta 2 5 2 4 6 2" xfId="26141" xr:uid="{9B12EB29-5F08-40E2-88E7-1A2CB7FDB06C}"/>
    <cellStyle name="Valuta 2 5 2 4 6 2 2" xfId="44187" xr:uid="{001900BC-291D-4B2E-B559-F28DF185762D}"/>
    <cellStyle name="Valuta 2 5 2 4 6 3" xfId="17115" xr:uid="{05F677E1-5FE6-4DC4-AEEB-746DA7122677}"/>
    <cellStyle name="Valuta 2 5 2 4 6 4" xfId="35162" xr:uid="{F01428FA-FE06-4EAE-A368-989EF9CE698E}"/>
    <cellStyle name="Valuta 2 5 2 4 7" xfId="9940" xr:uid="{F50B9A6C-360A-474B-AC35-9FC0C68F3D26}"/>
    <cellStyle name="Valuta 2 5 2 4 7 2" xfId="31832" xr:uid="{1580254A-1D7C-40C6-9E85-99DCD07AEB65}"/>
    <cellStyle name="Valuta 2 5 2 4 7 2 2" xfId="49878" xr:uid="{435D6A36-9680-44DA-9136-7B8CCD3B601A}"/>
    <cellStyle name="Valuta 2 5 2 4 7 3" xfId="22806" xr:uid="{865AA6D5-77E9-4D77-9BE8-CD40D39B1D09}"/>
    <cellStyle name="Valuta 2 5 2 4 7 4" xfId="40853" xr:uid="{EA7A9843-EC25-4F55-9BD7-D6071F444513}"/>
    <cellStyle name="Valuta 2 5 2 4 8" xfId="10713" xr:uid="{621176E5-E9F9-4619-8467-0838364111DC}"/>
    <cellStyle name="Valuta 2 5 2 4 8 2" xfId="23582" xr:uid="{D6CAE278-9128-48AA-8C2A-3271FEE1167A}"/>
    <cellStyle name="Valuta 2 5 2 4 8 3" xfId="41628" xr:uid="{E764ECFC-C57A-4B3D-897E-7FFF026CFAD9}"/>
    <cellStyle name="Valuta 2 5 2 4 9" xfId="14556" xr:uid="{BD026D71-8796-4D14-B02D-6F3C5C02EE69}"/>
    <cellStyle name="Valuta 2 5 2 5" xfId="1840" xr:uid="{A1840FEC-DA51-41E1-B301-EC1E80C0D014}"/>
    <cellStyle name="Valuta 2 5 2 5 2" xfId="2883" xr:uid="{BDBD0B79-AEBD-47F3-8731-01E9213940AD}"/>
    <cellStyle name="Valuta 2 5 2 5 2 2" xfId="6033" xr:uid="{5F88CD3A-CED4-4A14-B2BD-A2790E6AAA2A}"/>
    <cellStyle name="Valuta 2 5 2 5 2 2 2" xfId="27956" xr:uid="{BE39D584-75D6-49FA-88BF-48EC9F026B3E}"/>
    <cellStyle name="Valuta 2 5 2 5 2 2 2 2" xfId="46002" xr:uid="{B3A9B192-65D4-4A54-B434-E303A10518F1}"/>
    <cellStyle name="Valuta 2 5 2 5 2 2 3" xfId="18930" xr:uid="{7AF2AC80-8190-4ADA-9EEC-859919189D36}"/>
    <cellStyle name="Valuta 2 5 2 5 2 2 4" xfId="36977" xr:uid="{396A4041-1E5A-41DE-923E-AEFB9A961F02}"/>
    <cellStyle name="Valuta 2 5 2 5 2 3" xfId="12528" xr:uid="{E5D4AE56-2361-4BA5-9F34-9A6E62879240}"/>
    <cellStyle name="Valuta 2 5 2 5 2 3 2" xfId="24846" xr:uid="{DA221459-328B-4EF9-A341-63DA807057B1}"/>
    <cellStyle name="Valuta 2 5 2 5 2 3 3" xfId="42892" xr:uid="{E4A9A646-DFB9-4837-B11B-002AA6DA1369}"/>
    <cellStyle name="Valuta 2 5 2 5 2 4" xfId="15820" xr:uid="{A8460070-2374-49AF-B448-BD8CEA71D9B6}"/>
    <cellStyle name="Valuta 2 5 2 5 2 5" xfId="33867" xr:uid="{573476C2-2230-4354-8F89-560A75797286}"/>
    <cellStyle name="Valuta 2 5 2 5 2 6" xfId="52483" xr:uid="{B1F3A6FD-315C-4717-A186-8F2F2489E4D2}"/>
    <cellStyle name="Valuta 2 5 2 5 3" xfId="7614" xr:uid="{4EE27E8F-1D4F-4902-8322-28BE9E7BB606}"/>
    <cellStyle name="Valuta 2 5 2 5 3 2" xfId="29512" xr:uid="{3426871D-8E38-4B4E-AEAC-774C26014CB7}"/>
    <cellStyle name="Valuta 2 5 2 5 3 2 2" xfId="47558" xr:uid="{50FA798C-8F57-4409-B834-858A177ECE9F}"/>
    <cellStyle name="Valuta 2 5 2 5 3 3" xfId="20486" xr:uid="{6ADF5336-48F0-4977-AC02-C26D4716EB1C}"/>
    <cellStyle name="Valuta 2 5 2 5 3 4" xfId="38533" xr:uid="{F32569B0-0453-4F72-8354-8ABA1622B74F}"/>
    <cellStyle name="Valuta 2 5 2 5 4" xfId="9162" xr:uid="{A13D858E-84DE-4F5D-BA2B-06D0ECCA6112}"/>
    <cellStyle name="Valuta 2 5 2 5 4 2" xfId="31054" xr:uid="{8EC96983-B072-46EA-8A04-5BD0461415D1}"/>
    <cellStyle name="Valuta 2 5 2 5 4 2 2" xfId="49100" xr:uid="{FCE041B8-E5FE-4DAB-A97E-94E147472B3A}"/>
    <cellStyle name="Valuta 2 5 2 5 4 3" xfId="22028" xr:uid="{D1460D2D-0351-4C17-ADCB-0862E06830BB}"/>
    <cellStyle name="Valuta 2 5 2 5 4 4" xfId="40075" xr:uid="{7DE7B13B-B69E-461B-9861-23334325C15B}"/>
    <cellStyle name="Valuta 2 5 2 5 5" xfId="4480" xr:uid="{6F0E3802-E299-48BE-A9E6-D1BA93F4AB2E}"/>
    <cellStyle name="Valuta 2 5 2 5 5 2" xfId="26404" xr:uid="{6EE03DDE-4C04-4363-90A0-D96AAF022298}"/>
    <cellStyle name="Valuta 2 5 2 5 5 2 2" xfId="44450" xr:uid="{95CCF499-9C1E-48EF-B66B-55BCE30D0FA8}"/>
    <cellStyle name="Valuta 2 5 2 5 5 3" xfId="17378" xr:uid="{2B13604B-1B87-4A3D-95BE-FAB36E4A820D}"/>
    <cellStyle name="Valuta 2 5 2 5 5 4" xfId="35425" xr:uid="{C8FFA1C3-23D2-47B6-9F48-8E9D4A13EA23}"/>
    <cellStyle name="Valuta 2 5 2 5 6" xfId="10976" xr:uid="{CD0D280D-D491-4ED4-B63E-FEA6CF7CFC8F}"/>
    <cellStyle name="Valuta 2 5 2 5 6 2" xfId="23830" xr:uid="{FD8CBDAF-2647-4C95-B3B4-E6611EE3F017}"/>
    <cellStyle name="Valuta 2 5 2 5 6 3" xfId="41876" xr:uid="{81588B76-3A50-478D-B0D6-DFF1FC846639}"/>
    <cellStyle name="Valuta 2 5 2 5 7" xfId="14804" xr:uid="{13A84300-9F66-45DF-B597-8C5A2EEFB43F}"/>
    <cellStyle name="Valuta 2 5 2 5 8" xfId="32851" xr:uid="{A10D6185-A2DD-4ABC-A4AC-663542CE8990}"/>
    <cellStyle name="Valuta 2 5 2 5 9" xfId="50931" xr:uid="{6F80E858-97B8-433D-922F-D93AE5E501F5}"/>
    <cellStyle name="Valuta 2 5 2 6" xfId="2096" xr:uid="{3C36FA79-8D2D-4092-BADD-558D3455A81E}"/>
    <cellStyle name="Valuta 2 5 2 6 2" xfId="5256" xr:uid="{43C07030-1FF4-47E4-B7AC-75147B635164}"/>
    <cellStyle name="Valuta 2 5 2 6 2 2" xfId="27180" xr:uid="{AF764244-3015-4C75-81FF-4978CD9BFAE2}"/>
    <cellStyle name="Valuta 2 5 2 6 2 2 2" xfId="45226" xr:uid="{FD8949D1-4EDE-41EF-85A4-85FD2D8C2889}"/>
    <cellStyle name="Valuta 2 5 2 6 2 3" xfId="18154" xr:uid="{D2C8C214-EB79-4739-BD06-4E3B4A2113CB}"/>
    <cellStyle name="Valuta 2 5 2 6 2 4" xfId="36201" xr:uid="{3C226660-7C5B-4D86-99A5-6AD93F8182A2}"/>
    <cellStyle name="Valuta 2 5 2 6 3" xfId="11752" xr:uid="{BBD80BE0-1408-4693-A519-3B1BF70C36C6}"/>
    <cellStyle name="Valuta 2 5 2 6 3 2" xfId="24070" xr:uid="{54B27F66-9EAC-4F23-926D-03B56246237C}"/>
    <cellStyle name="Valuta 2 5 2 6 3 3" xfId="42116" xr:uid="{0437BEE9-A6DE-421D-BB36-78E6ABC13E9A}"/>
    <cellStyle name="Valuta 2 5 2 6 4" xfId="15044" xr:uid="{4D147F4A-6D50-4F76-ABA3-92893DD87FFD}"/>
    <cellStyle name="Valuta 2 5 2 6 5" xfId="33091" xr:uid="{074AD102-12DD-402A-BBA4-F15048DF3654}"/>
    <cellStyle name="Valuta 2 5 2 6 6" xfId="51707" xr:uid="{25876E02-7DFE-4A0F-AF4E-9A30692E0CB9}"/>
    <cellStyle name="Valuta 2 5 2 7" xfId="6838" xr:uid="{7502896B-A1E0-4AC5-BB2A-388513903166}"/>
    <cellStyle name="Valuta 2 5 2 7 2" xfId="13312" xr:uid="{AD734E30-399B-455B-831C-70FC799BBA65}"/>
    <cellStyle name="Valuta 2 5 2 7 2 2" xfId="28736" xr:uid="{14AE7959-6295-4795-A72D-3CAEFC03A2C4}"/>
    <cellStyle name="Valuta 2 5 2 7 2 3" xfId="46782" xr:uid="{D8616693-345B-4B58-83F7-75405E912D0E}"/>
    <cellStyle name="Valuta 2 5 2 7 3" xfId="19710" xr:uid="{9D3C82C7-2885-4387-9870-A2C144142E7B}"/>
    <cellStyle name="Valuta 2 5 2 7 4" xfId="37757" xr:uid="{18F9633A-254F-4317-89D3-C046C1BCCFBC}"/>
    <cellStyle name="Valuta 2 5 2 7 5" xfId="53267" xr:uid="{DD03E46B-0CC2-47F6-8CF9-E74237AA8A5F}"/>
    <cellStyle name="Valuta 2 5 2 8" xfId="8402" xr:uid="{978B212B-9BDE-4370-A093-F77AD8D8045D}"/>
    <cellStyle name="Valuta 2 5 2 8 2" xfId="13555" xr:uid="{C3CC2E59-BF27-4625-87AB-18DEA9DE582D}"/>
    <cellStyle name="Valuta 2 5 2 8 2 2" xfId="30294" xr:uid="{9FF192D0-679A-45EA-95EB-FC2B137A6B1A}"/>
    <cellStyle name="Valuta 2 5 2 8 2 3" xfId="48340" xr:uid="{FC4241E7-98EC-47E2-9F2A-C4C22D90F2F7}"/>
    <cellStyle name="Valuta 2 5 2 8 3" xfId="21268" xr:uid="{18935718-8EE5-4CDB-AF96-537AE5B2E1B3}"/>
    <cellStyle name="Valuta 2 5 2 8 4" xfId="39315" xr:uid="{8B582784-F966-4FC5-8A2E-5E2B23EC8BCE}"/>
    <cellStyle name="Valuta 2 5 2 8 5" xfId="53509" xr:uid="{B1CB56CA-41F3-4469-85CF-981F3B3F3769}"/>
    <cellStyle name="Valuta 2 5 2 9" xfId="3704" xr:uid="{C34258AC-7B3D-4A2E-8A3A-8C21209DA92D}"/>
    <cellStyle name="Valuta 2 5 2 9 2" xfId="13794" xr:uid="{799AAF9F-6F73-495B-9FCD-7265BC689ED9}"/>
    <cellStyle name="Valuta 2 5 2 9 2 2" xfId="25628" xr:uid="{9CD1F420-FA14-4F51-8D48-3BDC572265B9}"/>
    <cellStyle name="Valuta 2 5 2 9 2 3" xfId="43674" xr:uid="{7115A949-C116-4716-A13B-EA6AC57128B1}"/>
    <cellStyle name="Valuta 2 5 2 9 3" xfId="16602" xr:uid="{76682FE0-96B8-40A9-B4BD-B04608424D68}"/>
    <cellStyle name="Valuta 2 5 2 9 4" xfId="34649" xr:uid="{CEC2E43C-7AE7-4C47-B491-F5422D4DF3CE}"/>
    <cellStyle name="Valuta 2 5 2 9 5" xfId="53748" xr:uid="{099DA59A-1013-4D7D-944C-C50C012ABE42}"/>
    <cellStyle name="Valuta 2 5 3" xfId="86" xr:uid="{00000000-0005-0000-0000-000019010000}"/>
    <cellStyle name="Valuta 2 5 3 10" xfId="10202" xr:uid="{250494D2-E6E4-48AB-9DC3-100406E53A48}"/>
    <cellStyle name="Valuta 2 5 3 10 2" xfId="23071" xr:uid="{4100FC05-C7F1-43CC-8846-C09D4752B78A}"/>
    <cellStyle name="Valuta 2 5 3 10 3" xfId="41117" xr:uid="{86050D57-D918-4B91-9955-0CF7F5B8585B}"/>
    <cellStyle name="Valuta 2 5 3 11" xfId="14045" xr:uid="{3A30F39E-0222-4D57-BC06-990609F4DC81}"/>
    <cellStyle name="Valuta 2 5 3 12" xfId="32092" xr:uid="{33669C6C-E1A3-45CE-A2D4-6CE00D342FE8}"/>
    <cellStyle name="Valuta 2 5 3 13" xfId="50157" xr:uid="{5693DE67-7CEB-42CD-8796-99A666BEEA13}"/>
    <cellStyle name="Valuta 2 5 3 14" xfId="962" xr:uid="{C6279AE0-15ED-4BF3-9693-71A89FE94359}"/>
    <cellStyle name="Valuta 2 5 3 15" xfId="54020" xr:uid="{DD2604C6-387A-4E3B-9329-BE646EF5D596}"/>
    <cellStyle name="Valuta 2 5 3 2" xfId="489" xr:uid="{00000000-0005-0000-0000-00001A010000}"/>
    <cellStyle name="Valuta 2 5 3 2 10" xfId="32374" xr:uid="{52415F8A-FF2E-4DA1-A52B-116441C7B604}"/>
    <cellStyle name="Valuta 2 5 3 2 11" xfId="50439" xr:uid="{1B2F78A6-4971-4794-A372-01095C7FEB67}"/>
    <cellStyle name="Valuta 2 5 3 2 12" xfId="1244" xr:uid="{8800610A-00FE-4139-9B78-65CC16664030}"/>
    <cellStyle name="Valuta 2 5 3 2 13" xfId="54302" xr:uid="{D85A3F3E-0E95-441A-86B6-15914D75E387}"/>
    <cellStyle name="Valuta 2 5 3 2 2" xfId="3167" xr:uid="{A01CC2C8-8329-4CC1-B149-15FF1072AEAD}"/>
    <cellStyle name="Valuta 2 5 3 2 2 2" xfId="6317" xr:uid="{2A04C630-575C-4B35-AA0A-B11E09FCF86F}"/>
    <cellStyle name="Valuta 2 5 3 2 2 2 2" xfId="12812" xr:uid="{0756F9A0-943C-4687-BECB-FF957042B0CB}"/>
    <cellStyle name="Valuta 2 5 3 2 2 2 2 2" xfId="28240" xr:uid="{97E62428-66CA-424B-995F-AF39F02FE78B}"/>
    <cellStyle name="Valuta 2 5 3 2 2 2 2 3" xfId="46286" xr:uid="{6BDB8E52-6F5A-4383-813A-6C335497C6A1}"/>
    <cellStyle name="Valuta 2 5 3 2 2 2 3" xfId="19214" xr:uid="{4F82E9EE-C4CF-4AE6-B6DD-5AA18FB1D97F}"/>
    <cellStyle name="Valuta 2 5 3 2 2 2 4" xfId="37261" xr:uid="{E417B12C-88BF-4C30-BFE2-DC1C24414829}"/>
    <cellStyle name="Valuta 2 5 3 2 2 2 5" xfId="52767" xr:uid="{0F16FDB7-0014-4D44-AB01-3849C9B222EA}"/>
    <cellStyle name="Valuta 2 5 3 2 2 3" xfId="7898" xr:uid="{68E1E68C-A072-45E8-93BB-1D8CB81B9FF0}"/>
    <cellStyle name="Valuta 2 5 3 2 2 3 2" xfId="29796" xr:uid="{F6623371-07CA-46EF-A807-70A9CCB658FB}"/>
    <cellStyle name="Valuta 2 5 3 2 2 3 2 2" xfId="47842" xr:uid="{29BDD1AA-7479-4E8D-ADBE-E84D66024A95}"/>
    <cellStyle name="Valuta 2 5 3 2 2 3 3" xfId="20770" xr:uid="{DFE45474-72DA-4EDF-A6A4-D57E64BF6908}"/>
    <cellStyle name="Valuta 2 5 3 2 2 3 4" xfId="38817" xr:uid="{C464645F-CCC0-48C1-AA90-92D393135EE4}"/>
    <cellStyle name="Valuta 2 5 3 2 2 4" xfId="4764" xr:uid="{9CDB0148-3BAC-410B-91CF-621486861846}"/>
    <cellStyle name="Valuta 2 5 3 2 2 4 2" xfId="26688" xr:uid="{522C9103-C192-4F96-9FC6-FE8B350F425D}"/>
    <cellStyle name="Valuta 2 5 3 2 2 4 2 2" xfId="44734" xr:uid="{96487009-2449-4F73-9535-72C87EA07B04}"/>
    <cellStyle name="Valuta 2 5 3 2 2 4 3" xfId="17662" xr:uid="{4AF68166-61BB-4216-B3A4-B201E6B41511}"/>
    <cellStyle name="Valuta 2 5 3 2 2 4 4" xfId="35709" xr:uid="{70A87A36-3CE3-450B-B753-63CE90A3DD90}"/>
    <cellStyle name="Valuta 2 5 3 2 2 5" xfId="11260" xr:uid="{E4985AEF-F08F-426A-8657-6D97FA6402DB}"/>
    <cellStyle name="Valuta 2 5 3 2 2 5 2" xfId="25130" xr:uid="{3B27CA9E-4D51-4AE1-85F9-861F5F8ACAC1}"/>
    <cellStyle name="Valuta 2 5 3 2 2 5 3" xfId="43176" xr:uid="{A5EBF8ED-9AB0-4D34-8629-94AC52E62934}"/>
    <cellStyle name="Valuta 2 5 3 2 2 6" xfId="16104" xr:uid="{793FD9DE-F474-4FE4-8271-687CE0BFC618}"/>
    <cellStyle name="Valuta 2 5 3 2 2 7" xfId="34151" xr:uid="{3BD58460-98B8-4FAF-A2EC-B45515E4F1AE}"/>
    <cellStyle name="Valuta 2 5 3 2 2 8" xfId="51215" xr:uid="{67F4D10B-CE78-493E-9F6C-3C6CD2278BCB}"/>
    <cellStyle name="Valuta 2 5 3 2 3" xfId="2381" xr:uid="{EBA2FD58-387E-4C9B-8B30-8F07744F88BE}"/>
    <cellStyle name="Valuta 2 5 3 2 3 2" xfId="5540" xr:uid="{6CC4001D-EBCB-4200-BAD5-8E7459283D39}"/>
    <cellStyle name="Valuta 2 5 3 2 3 2 2" xfId="27464" xr:uid="{EF9B3C8F-7618-4C4C-B322-A272D8870451}"/>
    <cellStyle name="Valuta 2 5 3 2 3 2 2 2" xfId="45510" xr:uid="{9DB0ADD5-7681-42C6-94C9-52D3778805DC}"/>
    <cellStyle name="Valuta 2 5 3 2 3 2 3" xfId="18438" xr:uid="{B63CE7E4-C29D-4439-B142-25CF1B178E70}"/>
    <cellStyle name="Valuta 2 5 3 2 3 2 4" xfId="36485" xr:uid="{C9821FBD-067B-41C0-9361-CD4205E83EA1}"/>
    <cellStyle name="Valuta 2 5 3 2 3 3" xfId="12036" xr:uid="{9786440A-1D28-4283-AC7F-A9EB909037D8}"/>
    <cellStyle name="Valuta 2 5 3 2 3 3 2" xfId="24354" xr:uid="{5309669A-1C96-47C3-8122-05473B29B54A}"/>
    <cellStyle name="Valuta 2 5 3 2 3 3 3" xfId="42400" xr:uid="{4769F94D-342B-4C9D-B9D0-0326F0777091}"/>
    <cellStyle name="Valuta 2 5 3 2 3 4" xfId="15328" xr:uid="{49513183-E283-4795-B51E-B2FC21AD7905}"/>
    <cellStyle name="Valuta 2 5 3 2 3 5" xfId="33375" xr:uid="{0F824173-A098-4D05-9007-63F4929543A4}"/>
    <cellStyle name="Valuta 2 5 3 2 3 6" xfId="51991" xr:uid="{2E02E989-28E6-410B-9728-608F70FDEB94}"/>
    <cellStyle name="Valuta 2 5 3 2 4" xfId="7122" xr:uid="{022B8CA3-526D-4C72-8111-EE41B97FD565}"/>
    <cellStyle name="Valuta 2 5 3 2 4 2" xfId="29020" xr:uid="{B7C6F60A-88EB-4F17-9E70-48A2A8D2D260}"/>
    <cellStyle name="Valuta 2 5 3 2 4 2 2" xfId="47066" xr:uid="{39C40DB4-5A03-4CD2-9C17-982256DF2336}"/>
    <cellStyle name="Valuta 2 5 3 2 4 3" xfId="19994" xr:uid="{08FCCF3B-12B3-4451-B985-A3481A2BE7EC}"/>
    <cellStyle name="Valuta 2 5 3 2 4 4" xfId="38041" xr:uid="{21C67B30-FAE7-4A39-A28D-4AB8123792EC}"/>
    <cellStyle name="Valuta 2 5 3 2 5" xfId="8686" xr:uid="{B81F1CA1-1D36-4243-9C82-6038A02F0122}"/>
    <cellStyle name="Valuta 2 5 3 2 5 2" xfId="30578" xr:uid="{DE93585F-15D7-46A0-9271-B040D165B131}"/>
    <cellStyle name="Valuta 2 5 3 2 5 2 2" xfId="48624" xr:uid="{374C3A65-4A2D-4F6B-83B0-BE52269A6BA0}"/>
    <cellStyle name="Valuta 2 5 3 2 5 3" xfId="21552" xr:uid="{87592CC5-E637-4FB6-8E84-21AEEA9C0DF9}"/>
    <cellStyle name="Valuta 2 5 3 2 5 4" xfId="39599" xr:uid="{C7A07590-0F4F-4772-904E-CC8FFB4C52F5}"/>
    <cellStyle name="Valuta 2 5 3 2 6" xfId="3988" xr:uid="{6DD6FE70-E093-4B89-8454-2E4C7670701E}"/>
    <cellStyle name="Valuta 2 5 3 2 6 2" xfId="25912" xr:uid="{B3824389-FB88-47E2-84D8-C04A992D9DE4}"/>
    <cellStyle name="Valuta 2 5 3 2 6 2 2" xfId="43958" xr:uid="{8B7BA516-43BB-49E2-91B0-A50EDC827C50}"/>
    <cellStyle name="Valuta 2 5 3 2 6 3" xfId="16886" xr:uid="{3ACC3B60-8E92-4795-8898-7EAE0BFDD8F2}"/>
    <cellStyle name="Valuta 2 5 3 2 6 4" xfId="34933" xr:uid="{33A5693E-2E78-47BD-A697-6661581F4C1A}"/>
    <cellStyle name="Valuta 2 5 3 2 7" xfId="9711" xr:uid="{5A3A4E39-8D63-4AD1-933E-AE56637BF36D}"/>
    <cellStyle name="Valuta 2 5 3 2 7 2" xfId="31603" xr:uid="{3E38E7AB-7F4C-4082-B1A8-A866B23C709F}"/>
    <cellStyle name="Valuta 2 5 3 2 7 2 2" xfId="49649" xr:uid="{7EAE6824-3D63-4967-AE68-C52C0094270D}"/>
    <cellStyle name="Valuta 2 5 3 2 7 3" xfId="22577" xr:uid="{7DE010A3-72EE-4E81-957F-BEBF60F105FF}"/>
    <cellStyle name="Valuta 2 5 3 2 7 4" xfId="40624" xr:uid="{713B6289-906E-4A1C-A93D-DC31DB0B48D0}"/>
    <cellStyle name="Valuta 2 5 3 2 8" xfId="10484" xr:uid="{27461D6C-C711-4510-B1AD-A4B37364DC4D}"/>
    <cellStyle name="Valuta 2 5 3 2 8 2" xfId="23353" xr:uid="{D974B142-B13B-4F8A-AF44-23B7E5A4226C}"/>
    <cellStyle name="Valuta 2 5 3 2 8 3" xfId="41399" xr:uid="{5B549129-AF26-4463-B506-B1B202E6179B}"/>
    <cellStyle name="Valuta 2 5 3 2 9" xfId="14327" xr:uid="{F789463B-8CAC-45E6-8994-49E3893A0542}"/>
    <cellStyle name="Valuta 2 5 3 3" xfId="722" xr:uid="{D082B42D-A8DD-43E7-822C-FBE0662A9EAA}"/>
    <cellStyle name="Valuta 2 5 3 3 10" xfId="32605" xr:uid="{0009EDE6-A800-4BFF-8405-C4F1A6519659}"/>
    <cellStyle name="Valuta 2 5 3 3 11" xfId="50670" xr:uid="{6C054134-182F-48B7-9F38-02BBC701C527}"/>
    <cellStyle name="Valuta 2 5 3 3 12" xfId="1476" xr:uid="{91720C01-EBEE-4C07-AF7F-378C05323842}"/>
    <cellStyle name="Valuta 2 5 3 3 13" xfId="54533" xr:uid="{DD79D555-6A86-4D75-BFE9-D6E0F06D54A3}"/>
    <cellStyle name="Valuta 2 5 3 3 2" xfId="3398" xr:uid="{694225F2-85D4-49E6-AD9E-984D7715C3D7}"/>
    <cellStyle name="Valuta 2 5 3 3 2 2" xfId="6548" xr:uid="{1A55DE86-1AEA-4883-B090-1DA310F42854}"/>
    <cellStyle name="Valuta 2 5 3 3 2 2 2" xfId="13043" xr:uid="{5160594E-A5B7-4CA2-A2D0-6BE04E755870}"/>
    <cellStyle name="Valuta 2 5 3 3 2 2 2 2" xfId="28471" xr:uid="{515B7419-C776-4964-8AD1-A68DE48A0392}"/>
    <cellStyle name="Valuta 2 5 3 3 2 2 2 3" xfId="46517" xr:uid="{F77346E6-A04D-46B6-8A36-C3DB65B7A100}"/>
    <cellStyle name="Valuta 2 5 3 3 2 2 3" xfId="19445" xr:uid="{ACD779A5-9CAE-4DB7-BA5F-B15DE152686C}"/>
    <cellStyle name="Valuta 2 5 3 3 2 2 4" xfId="37492" xr:uid="{5A91E08D-8814-4CFC-A92B-40572A121426}"/>
    <cellStyle name="Valuta 2 5 3 3 2 2 5" xfId="52998" xr:uid="{A10B84C6-419F-4A57-95F7-44442830FCEB}"/>
    <cellStyle name="Valuta 2 5 3 3 2 3" xfId="8129" xr:uid="{AA1ED2C4-B5DC-4A88-88FB-D7F5E8FDDB05}"/>
    <cellStyle name="Valuta 2 5 3 3 2 3 2" xfId="30027" xr:uid="{8D924B7D-4A7F-4A14-A286-77CBD63B0454}"/>
    <cellStyle name="Valuta 2 5 3 3 2 3 2 2" xfId="48073" xr:uid="{32A7F6AD-11B5-4419-B37E-A8493C29E596}"/>
    <cellStyle name="Valuta 2 5 3 3 2 3 3" xfId="21001" xr:uid="{0AB084A3-54BA-446E-9ABC-892D6E0188C5}"/>
    <cellStyle name="Valuta 2 5 3 3 2 3 4" xfId="39048" xr:uid="{196B0ADD-B45A-47A5-A158-E05F542D1688}"/>
    <cellStyle name="Valuta 2 5 3 3 2 4" xfId="4995" xr:uid="{D59B08B2-83C2-4DFB-B7BB-0C4F970EA6DB}"/>
    <cellStyle name="Valuta 2 5 3 3 2 4 2" xfId="26919" xr:uid="{3AD24F90-A64A-453E-A2C1-BD1D06256284}"/>
    <cellStyle name="Valuta 2 5 3 3 2 4 2 2" xfId="44965" xr:uid="{5F882D5F-CA00-4E46-9164-54CCCC2A0143}"/>
    <cellStyle name="Valuta 2 5 3 3 2 4 3" xfId="17893" xr:uid="{38EB3EBB-F907-41D4-AA54-848B5CB405DC}"/>
    <cellStyle name="Valuta 2 5 3 3 2 4 4" xfId="35940" xr:uid="{A04477DD-2BE4-4D9C-8CF6-D0B6BDF51391}"/>
    <cellStyle name="Valuta 2 5 3 3 2 5" xfId="11491" xr:uid="{ACEADD60-116D-4BD0-91E0-BC0F0E24C69A}"/>
    <cellStyle name="Valuta 2 5 3 3 2 5 2" xfId="25361" xr:uid="{A431ED6A-F618-4799-8BC9-9B4CFD1E7463}"/>
    <cellStyle name="Valuta 2 5 3 3 2 5 3" xfId="43407" xr:uid="{D1E7F210-BBF2-4281-9159-0501C32F5E5F}"/>
    <cellStyle name="Valuta 2 5 3 3 2 6" xfId="16335" xr:uid="{B98CB564-D330-43AE-B949-A7E1E8F5F344}"/>
    <cellStyle name="Valuta 2 5 3 3 2 7" xfId="34382" xr:uid="{3464742E-DCB5-4A79-926F-7B8021B9AF3F}"/>
    <cellStyle name="Valuta 2 5 3 3 2 8" xfId="51446" xr:uid="{9CE66209-6525-423D-8A14-C3C1D6DD48E5}"/>
    <cellStyle name="Valuta 2 5 3 3 3" xfId="2612" xr:uid="{C515779A-5E3F-49BB-88C7-DD9DEBD09A02}"/>
    <cellStyle name="Valuta 2 5 3 3 3 2" xfId="5771" xr:uid="{74F3D7E1-F542-4954-AC29-A786AE6E1D01}"/>
    <cellStyle name="Valuta 2 5 3 3 3 2 2" xfId="27695" xr:uid="{8D7A75F6-67B0-4140-ABBA-7B2534FACEB9}"/>
    <cellStyle name="Valuta 2 5 3 3 3 2 2 2" xfId="45741" xr:uid="{54C8DCCD-229F-4BCA-9A60-1343017325F8}"/>
    <cellStyle name="Valuta 2 5 3 3 3 2 3" xfId="18669" xr:uid="{5873864F-2837-45A1-9266-3441DC4F2B8F}"/>
    <cellStyle name="Valuta 2 5 3 3 3 2 4" xfId="36716" xr:uid="{2E76AB0C-AAC7-47C9-A8C2-7952F27167B4}"/>
    <cellStyle name="Valuta 2 5 3 3 3 3" xfId="12267" xr:uid="{0058AC70-7F43-40E6-A13C-76096326865E}"/>
    <cellStyle name="Valuta 2 5 3 3 3 3 2" xfId="24585" xr:uid="{20CCAFF7-90AE-4967-9257-11C37CD3E40A}"/>
    <cellStyle name="Valuta 2 5 3 3 3 3 3" xfId="42631" xr:uid="{AF41EE9F-3B2F-42C9-ABDF-0F697D158E6F}"/>
    <cellStyle name="Valuta 2 5 3 3 3 4" xfId="15559" xr:uid="{2E0C770A-30EE-4961-9BA7-FBB453DA94CF}"/>
    <cellStyle name="Valuta 2 5 3 3 3 5" xfId="33606" xr:uid="{06C9049C-DE68-4080-83BD-D60D9C33D61C}"/>
    <cellStyle name="Valuta 2 5 3 3 3 6" xfId="52222" xr:uid="{BA813207-8B0C-4C6F-BF6D-2918F3A66E69}"/>
    <cellStyle name="Valuta 2 5 3 3 4" xfId="7353" xr:uid="{5728E2AF-1E6F-4847-A84F-6579B85CD43B}"/>
    <cellStyle name="Valuta 2 5 3 3 4 2" xfId="29251" xr:uid="{CEF06411-525E-48D3-BE42-F25D6FF6FCBC}"/>
    <cellStyle name="Valuta 2 5 3 3 4 2 2" xfId="47297" xr:uid="{266B1FCB-D9A8-489A-8A8D-E2141779CC10}"/>
    <cellStyle name="Valuta 2 5 3 3 4 3" xfId="20225" xr:uid="{D745C7F7-7AF9-4632-A071-E3DC9FE9123B}"/>
    <cellStyle name="Valuta 2 5 3 3 4 4" xfId="38272" xr:uid="{E2156B1E-6948-4DCA-BA80-E753D8EDB8A0}"/>
    <cellStyle name="Valuta 2 5 3 3 5" xfId="8917" xr:uid="{F7124053-242E-4965-B5C0-97677B8923CC}"/>
    <cellStyle name="Valuta 2 5 3 3 5 2" xfId="30809" xr:uid="{ECA0B8A0-DCF8-4880-A8AF-75B4C2DFD783}"/>
    <cellStyle name="Valuta 2 5 3 3 5 2 2" xfId="48855" xr:uid="{24FC29E9-3980-42EF-B989-6A880D848CE1}"/>
    <cellStyle name="Valuta 2 5 3 3 5 3" xfId="21783" xr:uid="{65890EF7-0849-49A6-AD80-D4318916E0DB}"/>
    <cellStyle name="Valuta 2 5 3 3 5 4" xfId="39830" xr:uid="{41856ECD-4EF9-4FE5-ACE5-038331DF074D}"/>
    <cellStyle name="Valuta 2 5 3 3 6" xfId="4219" xr:uid="{80579009-1793-4938-873B-A1A0093F2152}"/>
    <cellStyle name="Valuta 2 5 3 3 6 2" xfId="26143" xr:uid="{6FB4B099-95F3-4DA1-8553-3083815AFA5F}"/>
    <cellStyle name="Valuta 2 5 3 3 6 2 2" xfId="44189" xr:uid="{BFD4B9F8-116F-440A-8CE5-ABBF13762F86}"/>
    <cellStyle name="Valuta 2 5 3 3 6 3" xfId="17117" xr:uid="{6F4242FF-72A6-487D-B53F-9CD56B512D91}"/>
    <cellStyle name="Valuta 2 5 3 3 6 4" xfId="35164" xr:uid="{CCAF8D78-419B-4C57-AB92-7DCF88D3CEA2}"/>
    <cellStyle name="Valuta 2 5 3 3 7" xfId="9942" xr:uid="{8FF2CAB1-2B76-4A0B-865B-F3BDBEA4ABFC}"/>
    <cellStyle name="Valuta 2 5 3 3 7 2" xfId="31834" xr:uid="{B0AC3955-9FDA-4119-9D9B-398E2483F5A9}"/>
    <cellStyle name="Valuta 2 5 3 3 7 2 2" xfId="49880" xr:uid="{14C6C055-F800-4F19-BEBD-0850187FB0CB}"/>
    <cellStyle name="Valuta 2 5 3 3 7 3" xfId="22808" xr:uid="{BF0C2B45-2813-4A61-8887-E3F106681188}"/>
    <cellStyle name="Valuta 2 5 3 3 7 4" xfId="40855" xr:uid="{50D01AC1-A98A-44C9-8E20-E8361BF09E5D}"/>
    <cellStyle name="Valuta 2 5 3 3 8" xfId="10715" xr:uid="{787DDEA0-37A7-4B9D-8E13-9299C4B0B4FF}"/>
    <cellStyle name="Valuta 2 5 3 3 8 2" xfId="23584" xr:uid="{40349FC9-ADF4-4345-8B15-3F98277B47BD}"/>
    <cellStyle name="Valuta 2 5 3 3 8 3" xfId="41630" xr:uid="{BF95F7F0-D6CA-4073-B61C-F5621DB823DA}"/>
    <cellStyle name="Valuta 2 5 3 3 9" xfId="14558" xr:uid="{DAF79036-C7ED-432C-8DFF-E7C174D23618}"/>
    <cellStyle name="Valuta 2 5 3 4" xfId="1842" xr:uid="{6E4C2CC6-4ACE-4F6A-AC61-E5A361A1DA22}"/>
    <cellStyle name="Valuta 2 5 3 4 2" xfId="2885" xr:uid="{28D1DD65-5278-4CEE-B1F4-B537613C35C4}"/>
    <cellStyle name="Valuta 2 5 3 4 2 2" xfId="6035" xr:uid="{0EE1631E-D84F-40F4-9872-4865AE5AA100}"/>
    <cellStyle name="Valuta 2 5 3 4 2 2 2" xfId="27958" xr:uid="{FF049AD5-C304-46BC-90DC-1B0DED7B8258}"/>
    <cellStyle name="Valuta 2 5 3 4 2 2 2 2" xfId="46004" xr:uid="{6CE331EA-8F9B-4B32-BC7F-A369CA679FF5}"/>
    <cellStyle name="Valuta 2 5 3 4 2 2 3" xfId="18932" xr:uid="{33F321F7-276F-450C-BF86-6EC98944B5C3}"/>
    <cellStyle name="Valuta 2 5 3 4 2 2 4" xfId="36979" xr:uid="{DF99DCC6-97F3-443D-9287-2AFA63BFCEDD}"/>
    <cellStyle name="Valuta 2 5 3 4 2 3" xfId="12530" xr:uid="{9D59DD7A-7007-4C5E-9073-5E6444F3C851}"/>
    <cellStyle name="Valuta 2 5 3 4 2 3 2" xfId="24848" xr:uid="{E4469303-7543-4A33-ACB3-7E0FFDAD339C}"/>
    <cellStyle name="Valuta 2 5 3 4 2 3 3" xfId="42894" xr:uid="{E646FC76-80ED-4B53-AC5B-A272394FC254}"/>
    <cellStyle name="Valuta 2 5 3 4 2 4" xfId="15822" xr:uid="{D56FD94B-F7DC-447D-A47E-C1C774B941B9}"/>
    <cellStyle name="Valuta 2 5 3 4 2 5" xfId="33869" xr:uid="{6CD3C38A-760D-4C6A-AD62-89783D429DFE}"/>
    <cellStyle name="Valuta 2 5 3 4 2 6" xfId="52485" xr:uid="{26DE71A2-6025-4B08-935A-5C176097242C}"/>
    <cellStyle name="Valuta 2 5 3 4 3" xfId="7616" xr:uid="{6A386C80-F865-4DC2-A48B-3575035E3ECD}"/>
    <cellStyle name="Valuta 2 5 3 4 3 2" xfId="29514" xr:uid="{CCA54696-CF6B-479E-8C31-6CCA226F21EF}"/>
    <cellStyle name="Valuta 2 5 3 4 3 2 2" xfId="47560" xr:uid="{E77D5241-BE50-42F7-B454-3901FD7AA8E5}"/>
    <cellStyle name="Valuta 2 5 3 4 3 3" xfId="20488" xr:uid="{27B5B234-C24A-4311-8AA7-123744488454}"/>
    <cellStyle name="Valuta 2 5 3 4 3 4" xfId="38535" xr:uid="{1C3259CC-E6AD-44B2-9D45-6BA3190888E4}"/>
    <cellStyle name="Valuta 2 5 3 4 4" xfId="9164" xr:uid="{3D8B30F1-8AB2-409C-A25C-B08664B45084}"/>
    <cellStyle name="Valuta 2 5 3 4 4 2" xfId="31056" xr:uid="{EFEDDF40-97AB-451C-A9DE-0A2618515C8F}"/>
    <cellStyle name="Valuta 2 5 3 4 4 2 2" xfId="49102" xr:uid="{1B79470F-5668-4E03-A2D6-2236356621D3}"/>
    <cellStyle name="Valuta 2 5 3 4 4 3" xfId="22030" xr:uid="{CB4B94E7-AAD0-49B1-A831-515B73300F22}"/>
    <cellStyle name="Valuta 2 5 3 4 4 4" xfId="40077" xr:uid="{2582077E-E7A7-4F2C-AC54-B48702018CC1}"/>
    <cellStyle name="Valuta 2 5 3 4 5" xfId="4482" xr:uid="{AEC6D479-459D-46A8-A728-DB0831D62BBF}"/>
    <cellStyle name="Valuta 2 5 3 4 5 2" xfId="26406" xr:uid="{CB1EBAB1-9737-4879-BF8B-59B70D9F1E3E}"/>
    <cellStyle name="Valuta 2 5 3 4 5 2 2" xfId="44452" xr:uid="{90A6C47C-E88F-4EAE-AC20-AE4105FC6A6E}"/>
    <cellStyle name="Valuta 2 5 3 4 5 3" xfId="17380" xr:uid="{6297C77B-B5EC-4FB5-BC10-10FF1E46D8F6}"/>
    <cellStyle name="Valuta 2 5 3 4 5 4" xfId="35427" xr:uid="{99366A02-B315-4E5D-88EB-59B224B14181}"/>
    <cellStyle name="Valuta 2 5 3 4 6" xfId="10978" xr:uid="{73B43948-5FB5-40B1-8344-BD8001CB1C0A}"/>
    <cellStyle name="Valuta 2 5 3 4 6 2" xfId="23832" xr:uid="{D07D55C4-C065-432A-831B-128CFFF7E9BF}"/>
    <cellStyle name="Valuta 2 5 3 4 6 3" xfId="41878" xr:uid="{621E8633-D0F0-4493-B8A1-2D33970E19F2}"/>
    <cellStyle name="Valuta 2 5 3 4 7" xfId="14806" xr:uid="{B2C16939-940A-42BD-8E74-9F02A3157F1C}"/>
    <cellStyle name="Valuta 2 5 3 4 8" xfId="32853" xr:uid="{59733E8F-D49A-41B2-B656-006775B603E9}"/>
    <cellStyle name="Valuta 2 5 3 4 9" xfId="50933" xr:uid="{98C77E05-B4B6-423B-A2CB-60D30BD40129}"/>
    <cellStyle name="Valuta 2 5 3 5" xfId="2098" xr:uid="{8C5A1109-EFF4-4845-B9ED-05A096846506}"/>
    <cellStyle name="Valuta 2 5 3 5 2" xfId="5258" xr:uid="{B6575DA4-7D76-4E84-A99D-81A9064AA986}"/>
    <cellStyle name="Valuta 2 5 3 5 2 2" xfId="27182" xr:uid="{C21C29FF-1639-4654-93EB-A8A4A1F6D62E}"/>
    <cellStyle name="Valuta 2 5 3 5 2 2 2" xfId="45228" xr:uid="{453DE5D1-0C01-4288-8A24-14E3355026D7}"/>
    <cellStyle name="Valuta 2 5 3 5 2 3" xfId="18156" xr:uid="{E4DC2A1E-6825-447A-91DA-CCA75D88437D}"/>
    <cellStyle name="Valuta 2 5 3 5 2 4" xfId="36203" xr:uid="{1D13F68E-8A0F-457F-898B-BC7A3895C66B}"/>
    <cellStyle name="Valuta 2 5 3 5 3" xfId="11754" xr:uid="{2BB1CC64-B93B-4C43-B12F-86C259D302FE}"/>
    <cellStyle name="Valuta 2 5 3 5 3 2" xfId="24072" xr:uid="{28452ABB-3C1C-44FC-8545-DDCB6D7366F2}"/>
    <cellStyle name="Valuta 2 5 3 5 3 3" xfId="42118" xr:uid="{9AE7F8A1-02EB-4FFE-B801-D3AAAF17703F}"/>
    <cellStyle name="Valuta 2 5 3 5 4" xfId="15046" xr:uid="{6CAE637E-5696-4F13-AD54-AD43C6D7D2F7}"/>
    <cellStyle name="Valuta 2 5 3 5 5" xfId="33093" xr:uid="{AB6473AD-5B0A-4FBF-88DC-4423E2990A70}"/>
    <cellStyle name="Valuta 2 5 3 5 6" xfId="51709" xr:uid="{A16CA28E-A25E-45A2-8545-665757A11FA8}"/>
    <cellStyle name="Valuta 2 5 3 6" xfId="6840" xr:uid="{37EE63E9-99EF-4BA3-B983-B6A0812F8C5F}"/>
    <cellStyle name="Valuta 2 5 3 6 2" xfId="13314" xr:uid="{E6DCF443-CCF0-4337-A2E4-CF07A50B9E13}"/>
    <cellStyle name="Valuta 2 5 3 6 2 2" xfId="28738" xr:uid="{D857B63A-2A49-4587-B80F-1980E2EE33BC}"/>
    <cellStyle name="Valuta 2 5 3 6 2 3" xfId="46784" xr:uid="{570B0EAC-F6BE-4E4A-9B88-53770A9BD42F}"/>
    <cellStyle name="Valuta 2 5 3 6 3" xfId="19712" xr:uid="{026C2938-613D-4A79-A0B9-87E0999F6422}"/>
    <cellStyle name="Valuta 2 5 3 6 4" xfId="37759" xr:uid="{C4C18A27-894C-453C-ACCF-185A9B769755}"/>
    <cellStyle name="Valuta 2 5 3 6 5" xfId="53269" xr:uid="{2E2D497A-AFEC-4E09-9672-F47714743472}"/>
    <cellStyle name="Valuta 2 5 3 7" xfId="8404" xr:uid="{743FB8E9-2EE4-4588-BAA4-66A0884CAED6}"/>
    <cellStyle name="Valuta 2 5 3 7 2" xfId="13557" xr:uid="{54EC3472-093F-4C98-BBCE-C21A212D5DBB}"/>
    <cellStyle name="Valuta 2 5 3 7 2 2" xfId="30296" xr:uid="{55EAEEBC-A840-44DE-8D1D-E7301371D4F8}"/>
    <cellStyle name="Valuta 2 5 3 7 2 3" xfId="48342" xr:uid="{B26EAC5B-A4B5-4067-9CEE-70FC83D6A5A7}"/>
    <cellStyle name="Valuta 2 5 3 7 3" xfId="21270" xr:uid="{8B70293D-63C2-49F5-96B8-A7758DC777D6}"/>
    <cellStyle name="Valuta 2 5 3 7 4" xfId="39317" xr:uid="{5294AAF4-80D1-4277-83F2-00D343F2A255}"/>
    <cellStyle name="Valuta 2 5 3 7 5" xfId="53511" xr:uid="{0F1C9E8E-5774-4FC8-930D-C21A2FFF5811}"/>
    <cellStyle name="Valuta 2 5 3 8" xfId="3706" xr:uid="{D3FFB302-14E5-4DD4-A758-0D25D5578B8C}"/>
    <cellStyle name="Valuta 2 5 3 8 2" xfId="13796" xr:uid="{0F8E196F-1004-4BBC-B878-7C31286A9DF6}"/>
    <cellStyle name="Valuta 2 5 3 8 2 2" xfId="25630" xr:uid="{99A89665-67AF-4DD9-80C8-B7B2BCB87759}"/>
    <cellStyle name="Valuta 2 5 3 8 2 3" xfId="43676" xr:uid="{07105CA6-FA31-449D-838B-923A85A12DC0}"/>
    <cellStyle name="Valuta 2 5 3 8 3" xfId="16604" xr:uid="{BCF461B0-3AB3-4DB0-9941-00E4741A2F2A}"/>
    <cellStyle name="Valuta 2 5 3 8 4" xfId="34651" xr:uid="{0036BD6C-AB3B-4A7E-A581-58F3B3BBD732}"/>
    <cellStyle name="Valuta 2 5 3 8 5" xfId="53750" xr:uid="{EAEA7DF9-95EC-4966-AB86-511847057706}"/>
    <cellStyle name="Valuta 2 5 3 9" xfId="9428" xr:uid="{C0226FC2-0C41-4F72-B97C-53A50C88C22C}"/>
    <cellStyle name="Valuta 2 5 3 9 2" xfId="31320" xr:uid="{50B27A5A-D80C-4B71-ABF7-9CB44E8255F7}"/>
    <cellStyle name="Valuta 2 5 3 9 2 2" xfId="49366" xr:uid="{C3605AFC-48AC-42E6-88A5-CF877D2973F1}"/>
    <cellStyle name="Valuta 2 5 3 9 3" xfId="22294" xr:uid="{79CA7282-E00E-4075-B51F-A5EA264D03C7}"/>
    <cellStyle name="Valuta 2 5 3 9 4" xfId="40341" xr:uid="{1575178E-08E3-4CE4-8941-8747D751F720}"/>
    <cellStyle name="Valuta 2 5 4" xfId="486" xr:uid="{00000000-0005-0000-0000-00001B010000}"/>
    <cellStyle name="Valuta 2 5 4 10" xfId="32371" xr:uid="{48E42AB4-2E39-40D1-B423-CBD1221CCFFE}"/>
    <cellStyle name="Valuta 2 5 4 11" xfId="50436" xr:uid="{7FB65926-1F0F-4B9D-9BD0-0ABFA2FC5A1D}"/>
    <cellStyle name="Valuta 2 5 4 12" xfId="1241" xr:uid="{D587F71A-6C02-47BC-ABD1-14910BCD3D7B}"/>
    <cellStyle name="Valuta 2 5 4 13" xfId="54299" xr:uid="{5819F9A2-E1BB-4393-AA52-8406163F1FC4}"/>
    <cellStyle name="Valuta 2 5 4 2" xfId="3164" xr:uid="{09870B1D-5898-452A-993B-4FBDA253C52C}"/>
    <cellStyle name="Valuta 2 5 4 2 2" xfId="6314" xr:uid="{9A3805BC-1416-4CCF-BEC9-F3F568B5B142}"/>
    <cellStyle name="Valuta 2 5 4 2 2 2" xfId="12809" xr:uid="{6DD4BDAF-B8F6-48E1-AB15-B7C78D4E4C4B}"/>
    <cellStyle name="Valuta 2 5 4 2 2 2 2" xfId="28237" xr:uid="{FF5A167C-07DD-4C4C-94DD-907ED8F35FBB}"/>
    <cellStyle name="Valuta 2 5 4 2 2 2 3" xfId="46283" xr:uid="{2389B57C-9C28-45F6-94A1-3DEB66A1F166}"/>
    <cellStyle name="Valuta 2 5 4 2 2 3" xfId="19211" xr:uid="{F46DB8C5-9D40-4784-A71D-1811E4FC877E}"/>
    <cellStyle name="Valuta 2 5 4 2 2 4" xfId="37258" xr:uid="{DA5B04AE-7F63-48C8-A7A2-1BE08EE0C49D}"/>
    <cellStyle name="Valuta 2 5 4 2 2 5" xfId="52764" xr:uid="{980071D1-C9AA-4147-B979-F72AE3732ECC}"/>
    <cellStyle name="Valuta 2 5 4 2 3" xfId="7895" xr:uid="{CBF048D8-2F51-401E-840D-30E974C661D1}"/>
    <cellStyle name="Valuta 2 5 4 2 3 2" xfId="29793" xr:uid="{25374979-DC26-43C3-AC06-0BE589B17349}"/>
    <cellStyle name="Valuta 2 5 4 2 3 2 2" xfId="47839" xr:uid="{BAF1B5B0-5036-4686-B04E-FC853EC91D30}"/>
    <cellStyle name="Valuta 2 5 4 2 3 3" xfId="20767" xr:uid="{685CFC31-1AB9-422D-9B99-12879699991C}"/>
    <cellStyle name="Valuta 2 5 4 2 3 4" xfId="38814" xr:uid="{4BAA64A5-27E2-4FBA-A991-B82EFC2952D8}"/>
    <cellStyle name="Valuta 2 5 4 2 4" xfId="4761" xr:uid="{D0D43C96-190E-4372-ADA1-5D1FED52ABEE}"/>
    <cellStyle name="Valuta 2 5 4 2 4 2" xfId="26685" xr:uid="{8C5D0B4D-EB08-4F50-AF5C-1DDE5AE062BE}"/>
    <cellStyle name="Valuta 2 5 4 2 4 2 2" xfId="44731" xr:uid="{604E97C8-0098-4D2B-885B-02A224EB9969}"/>
    <cellStyle name="Valuta 2 5 4 2 4 3" xfId="17659" xr:uid="{BA3A6BCF-1FA1-4F80-8335-BF6A7B585D0E}"/>
    <cellStyle name="Valuta 2 5 4 2 4 4" xfId="35706" xr:uid="{E3014367-D775-49AB-927F-6F7716772302}"/>
    <cellStyle name="Valuta 2 5 4 2 5" xfId="11257" xr:uid="{BD2AD36E-F71B-427B-86A1-63AF2C791C99}"/>
    <cellStyle name="Valuta 2 5 4 2 5 2" xfId="25127" xr:uid="{77CD80A7-1E1D-4B60-8C7E-80BAFAB4B5FA}"/>
    <cellStyle name="Valuta 2 5 4 2 5 3" xfId="43173" xr:uid="{8FD675DB-A6B6-429B-93CC-BB901A1DF511}"/>
    <cellStyle name="Valuta 2 5 4 2 6" xfId="16101" xr:uid="{CA5866CB-A286-4EA3-A7B7-60E65C20A7D0}"/>
    <cellStyle name="Valuta 2 5 4 2 7" xfId="34148" xr:uid="{ACF4D5D0-89CD-41B2-AA87-2D23F2391391}"/>
    <cellStyle name="Valuta 2 5 4 2 8" xfId="51212" xr:uid="{FBF95B76-70E5-46EA-AD40-2D2D319467D0}"/>
    <cellStyle name="Valuta 2 5 4 3" xfId="2378" xr:uid="{AFE81153-DD1E-4029-9958-8CDACA47AC54}"/>
    <cellStyle name="Valuta 2 5 4 3 2" xfId="5537" xr:uid="{2960EC7B-2367-4885-907D-EABB4E487358}"/>
    <cellStyle name="Valuta 2 5 4 3 2 2" xfId="27461" xr:uid="{B69C16F7-8960-42FB-AF78-5675C08404EC}"/>
    <cellStyle name="Valuta 2 5 4 3 2 2 2" xfId="45507" xr:uid="{541EBA9C-AC27-4BF1-9C8A-F927F65353EA}"/>
    <cellStyle name="Valuta 2 5 4 3 2 3" xfId="18435" xr:uid="{A31E32FB-C0D9-4418-AE81-EF3986DF9830}"/>
    <cellStyle name="Valuta 2 5 4 3 2 4" xfId="36482" xr:uid="{94E6CFA5-E425-47C4-8B54-69BC2B7AC195}"/>
    <cellStyle name="Valuta 2 5 4 3 3" xfId="12033" xr:uid="{1C3F60A8-C989-4B31-8607-D46B76FDAAA1}"/>
    <cellStyle name="Valuta 2 5 4 3 3 2" xfId="24351" xr:uid="{ADF8BC26-ABFE-4CCF-ABE4-E1F153D69C7B}"/>
    <cellStyle name="Valuta 2 5 4 3 3 3" xfId="42397" xr:uid="{AC6EB6B9-D62B-4D37-A5DD-87BFEFEE31ED}"/>
    <cellStyle name="Valuta 2 5 4 3 4" xfId="15325" xr:uid="{F09AF00F-0DDA-42FC-8CD6-5CC0DB9692C9}"/>
    <cellStyle name="Valuta 2 5 4 3 5" xfId="33372" xr:uid="{CED7FEB1-E8A8-4E6C-8309-7FF208364353}"/>
    <cellStyle name="Valuta 2 5 4 3 6" xfId="51988" xr:uid="{0C6D5EC8-3C78-49F8-8603-AB54B0F9A8E8}"/>
    <cellStyle name="Valuta 2 5 4 4" xfId="7119" xr:uid="{6094CFD7-A26C-4C47-AC43-85BD3DBB6573}"/>
    <cellStyle name="Valuta 2 5 4 4 2" xfId="29017" xr:uid="{C456036E-F193-45A0-9DFF-89215CC1A922}"/>
    <cellStyle name="Valuta 2 5 4 4 2 2" xfId="47063" xr:uid="{A01AF296-FA37-4511-8176-0603E9483E95}"/>
    <cellStyle name="Valuta 2 5 4 4 3" xfId="19991" xr:uid="{AB878B26-091E-4F76-9721-34976478CE6B}"/>
    <cellStyle name="Valuta 2 5 4 4 4" xfId="38038" xr:uid="{B80F4DDC-24E5-4EBF-955D-1708F88CB493}"/>
    <cellStyle name="Valuta 2 5 4 5" xfId="8683" xr:uid="{8B0C9390-FB39-4627-B13E-98C8752FFC2A}"/>
    <cellStyle name="Valuta 2 5 4 5 2" xfId="30575" xr:uid="{D92EDC7B-D6D0-45DD-8977-1281287F0228}"/>
    <cellStyle name="Valuta 2 5 4 5 2 2" xfId="48621" xr:uid="{26367C52-7D14-4F55-9B47-E76C0B9D3627}"/>
    <cellStyle name="Valuta 2 5 4 5 3" xfId="21549" xr:uid="{6E839D8D-9607-492E-B4B8-E53E51D9E978}"/>
    <cellStyle name="Valuta 2 5 4 5 4" xfId="39596" xr:uid="{4C877E25-5206-4FFB-962F-123581EE18F5}"/>
    <cellStyle name="Valuta 2 5 4 6" xfId="3985" xr:uid="{3F2A403C-92BF-49E3-A7E9-04634F91E623}"/>
    <cellStyle name="Valuta 2 5 4 6 2" xfId="25909" xr:uid="{E80F7060-E9E6-46B8-835D-0820C6FB03D8}"/>
    <cellStyle name="Valuta 2 5 4 6 2 2" xfId="43955" xr:uid="{F2C5B143-46F8-484B-9D1D-7DB8FBDBC822}"/>
    <cellStyle name="Valuta 2 5 4 6 3" xfId="16883" xr:uid="{7951DA94-2F8C-4255-9094-0CE7B174C799}"/>
    <cellStyle name="Valuta 2 5 4 6 4" xfId="34930" xr:uid="{A5419F49-3AD7-4B1F-8D21-A4E567C79B1B}"/>
    <cellStyle name="Valuta 2 5 4 7" xfId="9708" xr:uid="{77CB8A23-9907-4AB3-99CB-251155D8F2D0}"/>
    <cellStyle name="Valuta 2 5 4 7 2" xfId="31600" xr:uid="{06334B07-93B9-4C48-BB24-1F69318F0303}"/>
    <cellStyle name="Valuta 2 5 4 7 2 2" xfId="49646" xr:uid="{A8AAC0C6-2799-466C-A56F-160851C18B69}"/>
    <cellStyle name="Valuta 2 5 4 7 3" xfId="22574" xr:uid="{80B64200-DB2B-4B8C-AF3C-606BA39E8025}"/>
    <cellStyle name="Valuta 2 5 4 7 4" xfId="40621" xr:uid="{829848DF-705F-4991-8A8F-0ECD86E72AAD}"/>
    <cellStyle name="Valuta 2 5 4 8" xfId="10481" xr:uid="{AFFADFF2-9AE9-4ED1-AE8D-AA3DE468A5EB}"/>
    <cellStyle name="Valuta 2 5 4 8 2" xfId="23350" xr:uid="{4752952B-C13B-4D1F-B80A-11C282DFCC8C}"/>
    <cellStyle name="Valuta 2 5 4 8 3" xfId="41396" xr:uid="{C4560E0D-571F-437B-A0B8-B050A62BC6CF}"/>
    <cellStyle name="Valuta 2 5 4 9" xfId="14324" xr:uid="{E495B917-2AE3-44BC-AB33-3357C914060E}"/>
    <cellStyle name="Valuta 2 5 5" xfId="719" xr:uid="{1F9E69A0-12C6-4FAD-9241-F117E09182B4}"/>
    <cellStyle name="Valuta 2 5 5 10" xfId="32602" xr:uid="{4969B8DB-DE5B-4713-A876-95F81B4BB7B1}"/>
    <cellStyle name="Valuta 2 5 5 11" xfId="50667" xr:uid="{072E91CE-4FA8-47AC-88B5-0C601B00D6ED}"/>
    <cellStyle name="Valuta 2 5 5 12" xfId="1473" xr:uid="{6D314F81-EE2F-4693-8C52-E4FB5EF7CE24}"/>
    <cellStyle name="Valuta 2 5 5 13" xfId="54530" xr:uid="{C4DAE2F3-67C2-4025-83DA-691E308FDCBA}"/>
    <cellStyle name="Valuta 2 5 5 2" xfId="3395" xr:uid="{79DAB57A-BAF7-4A54-971D-96A777F4B066}"/>
    <cellStyle name="Valuta 2 5 5 2 2" xfId="6545" xr:uid="{E5971CCA-2193-4690-A2B4-7134B702C068}"/>
    <cellStyle name="Valuta 2 5 5 2 2 2" xfId="13040" xr:uid="{28640056-FB1D-41CD-B033-4CDB30BA5548}"/>
    <cellStyle name="Valuta 2 5 5 2 2 2 2" xfId="28468" xr:uid="{C7048160-55C0-46CB-BED3-DB9CDF6E08A6}"/>
    <cellStyle name="Valuta 2 5 5 2 2 2 3" xfId="46514" xr:uid="{6BBA2355-A742-49AA-AF17-EEB2618FE9FE}"/>
    <cellStyle name="Valuta 2 5 5 2 2 3" xfId="19442" xr:uid="{A369C08C-BD67-4695-AF7C-F9DCB2C3B2CC}"/>
    <cellStyle name="Valuta 2 5 5 2 2 4" xfId="37489" xr:uid="{C0D38294-2676-4AD7-8541-1FED832484FC}"/>
    <cellStyle name="Valuta 2 5 5 2 2 5" xfId="52995" xr:uid="{CAC8EC5F-058E-42EC-B576-0BCEB90D6B64}"/>
    <cellStyle name="Valuta 2 5 5 2 3" xfId="8126" xr:uid="{737C9A5B-C888-4AA8-BC08-9903AA657A78}"/>
    <cellStyle name="Valuta 2 5 5 2 3 2" xfId="30024" xr:uid="{452A676E-9CC3-4A96-AAAA-62971B0AAB8D}"/>
    <cellStyle name="Valuta 2 5 5 2 3 2 2" xfId="48070" xr:uid="{14AE75CC-3366-4CAC-AB4D-1CB7392F19E7}"/>
    <cellStyle name="Valuta 2 5 5 2 3 3" xfId="20998" xr:uid="{D50226C8-F128-40D7-8366-D110B1C9A369}"/>
    <cellStyle name="Valuta 2 5 5 2 3 4" xfId="39045" xr:uid="{88A8E0A2-EE3E-400C-888B-AF6A674A40FB}"/>
    <cellStyle name="Valuta 2 5 5 2 4" xfId="4992" xr:uid="{6FD234A5-9ED9-4BC7-ADCB-7B3C651A2369}"/>
    <cellStyle name="Valuta 2 5 5 2 4 2" xfId="26916" xr:uid="{2C01ECDF-13DF-4F5D-B47B-C025872CF725}"/>
    <cellStyle name="Valuta 2 5 5 2 4 2 2" xfId="44962" xr:uid="{A066DD59-42EE-481F-97E1-20F7B34249F6}"/>
    <cellStyle name="Valuta 2 5 5 2 4 3" xfId="17890" xr:uid="{EF5B3588-0814-41D4-8008-CCBDD90A1486}"/>
    <cellStyle name="Valuta 2 5 5 2 4 4" xfId="35937" xr:uid="{1F6C8D73-36BE-4D2A-8119-A7A4D01F02BF}"/>
    <cellStyle name="Valuta 2 5 5 2 5" xfId="11488" xr:uid="{2E8BB907-237D-432A-862F-C3BDA28B2ADA}"/>
    <cellStyle name="Valuta 2 5 5 2 5 2" xfId="25358" xr:uid="{562C8102-4D47-4AFF-951E-8A7799B2A064}"/>
    <cellStyle name="Valuta 2 5 5 2 5 3" xfId="43404" xr:uid="{525AE188-92F0-4D0E-8C51-DC801659D47F}"/>
    <cellStyle name="Valuta 2 5 5 2 6" xfId="16332" xr:uid="{F714D4BF-5554-4B46-870A-2266D467076F}"/>
    <cellStyle name="Valuta 2 5 5 2 7" xfId="34379" xr:uid="{0208F2A8-6C12-4070-8D4C-C7487D1BB095}"/>
    <cellStyle name="Valuta 2 5 5 2 8" xfId="51443" xr:uid="{C01687BE-9256-4753-AF59-AB3ACA124ADC}"/>
    <cellStyle name="Valuta 2 5 5 3" xfId="2609" xr:uid="{09DF46C7-EC6E-4AE6-9225-A7AF89B40E37}"/>
    <cellStyle name="Valuta 2 5 5 3 2" xfId="5768" xr:uid="{7A53D80D-202B-42D3-AD98-CB13E0808D29}"/>
    <cellStyle name="Valuta 2 5 5 3 2 2" xfId="27692" xr:uid="{3C68FE90-2526-4C91-A36B-E3A60EB2BC4B}"/>
    <cellStyle name="Valuta 2 5 5 3 2 2 2" xfId="45738" xr:uid="{7A554B71-FB44-46FE-932D-95102E74C7F8}"/>
    <cellStyle name="Valuta 2 5 5 3 2 3" xfId="18666" xr:uid="{CF257A47-4E30-4A19-B5E5-E0B9FA248118}"/>
    <cellStyle name="Valuta 2 5 5 3 2 4" xfId="36713" xr:uid="{C53A5091-7ECC-4023-AB68-914D7B3B52C4}"/>
    <cellStyle name="Valuta 2 5 5 3 3" xfId="12264" xr:uid="{15BB5893-8F2E-47A3-80C7-9AF72D7DD7BA}"/>
    <cellStyle name="Valuta 2 5 5 3 3 2" xfId="24582" xr:uid="{7FE9213D-BE66-4529-BF39-EB461FBD315D}"/>
    <cellStyle name="Valuta 2 5 5 3 3 3" xfId="42628" xr:uid="{A24FA6B6-C1F7-4008-B461-2D7A25C51C9C}"/>
    <cellStyle name="Valuta 2 5 5 3 4" xfId="15556" xr:uid="{24288C2B-0AB9-4BF0-9E83-5960FFB03734}"/>
    <cellStyle name="Valuta 2 5 5 3 5" xfId="33603" xr:uid="{AE0553CE-7216-4F64-96FE-945FB25267D0}"/>
    <cellStyle name="Valuta 2 5 5 3 6" xfId="52219" xr:uid="{D28AFF3A-5FB6-4EBD-80CE-7F8889C4E057}"/>
    <cellStyle name="Valuta 2 5 5 4" xfId="7350" xr:uid="{502D1028-C7BB-4F4A-8440-9267E9BE67B9}"/>
    <cellStyle name="Valuta 2 5 5 4 2" xfId="29248" xr:uid="{F86678D6-0F11-423E-8B1B-1A4498296F33}"/>
    <cellStyle name="Valuta 2 5 5 4 2 2" xfId="47294" xr:uid="{294B734A-4D14-477E-83C0-2B2735C3DD2D}"/>
    <cellStyle name="Valuta 2 5 5 4 3" xfId="20222" xr:uid="{8E95ABE8-4E13-41A1-9FB6-3FD55FD9F6D7}"/>
    <cellStyle name="Valuta 2 5 5 4 4" xfId="38269" xr:uid="{475BCD97-4A26-4055-8943-B2D95B119F2A}"/>
    <cellStyle name="Valuta 2 5 5 5" xfId="8914" xr:uid="{9EFC93E2-5C2F-496A-A03A-D68747D9D2D0}"/>
    <cellStyle name="Valuta 2 5 5 5 2" xfId="30806" xr:uid="{190365D2-A612-476D-B50B-C7D432D52664}"/>
    <cellStyle name="Valuta 2 5 5 5 2 2" xfId="48852" xr:uid="{D6241B41-3188-4845-B3D6-57849921DA0F}"/>
    <cellStyle name="Valuta 2 5 5 5 3" xfId="21780" xr:uid="{47AAFFDB-7318-4558-9426-E1BF5CA9137D}"/>
    <cellStyle name="Valuta 2 5 5 5 4" xfId="39827" xr:uid="{BD0B405A-13C0-4CDF-971D-3E1C5B1F4091}"/>
    <cellStyle name="Valuta 2 5 5 6" xfId="4216" xr:uid="{3EF441C2-1E9E-48A2-A9BB-5593779E3CD1}"/>
    <cellStyle name="Valuta 2 5 5 6 2" xfId="26140" xr:uid="{6C45E822-FB7D-42D3-989E-F68FC6D0D6DF}"/>
    <cellStyle name="Valuta 2 5 5 6 2 2" xfId="44186" xr:uid="{5EE40915-8DCA-4D22-A946-C81944C3701F}"/>
    <cellStyle name="Valuta 2 5 5 6 3" xfId="17114" xr:uid="{726A2EBF-C6C5-4CEC-997E-C83D61F17CAB}"/>
    <cellStyle name="Valuta 2 5 5 6 4" xfId="35161" xr:uid="{30A4EBB8-438D-4EF4-90FC-68440B1FB590}"/>
    <cellStyle name="Valuta 2 5 5 7" xfId="9939" xr:uid="{B4EF6849-6CBD-4CCB-B456-4F65E240D392}"/>
    <cellStyle name="Valuta 2 5 5 7 2" xfId="31831" xr:uid="{5E5E680D-78A4-418B-8622-38C9A24C0C37}"/>
    <cellStyle name="Valuta 2 5 5 7 2 2" xfId="49877" xr:uid="{B37E49FE-4AAD-4B6E-A634-E322096C379D}"/>
    <cellStyle name="Valuta 2 5 5 7 3" xfId="22805" xr:uid="{7E40E019-4875-43A0-84F4-EE9E09D0ABAB}"/>
    <cellStyle name="Valuta 2 5 5 7 4" xfId="40852" xr:uid="{7123D3B8-7F42-44B3-B159-84827ACE1771}"/>
    <cellStyle name="Valuta 2 5 5 8" xfId="10712" xr:uid="{D327C87A-303A-4EF4-9ACA-AC9269393A21}"/>
    <cellStyle name="Valuta 2 5 5 8 2" xfId="23581" xr:uid="{550783CB-4305-46C4-BC22-13978F698881}"/>
    <cellStyle name="Valuta 2 5 5 8 3" xfId="41627" xr:uid="{E52BACF1-0D37-4060-8DB5-ECDADD1A242B}"/>
    <cellStyle name="Valuta 2 5 5 9" xfId="14555" xr:uid="{6B178BBF-6D34-4635-BC2F-07DE512E488E}"/>
    <cellStyle name="Valuta 2 5 6" xfId="1839" xr:uid="{C7922016-AEE9-48ED-9E06-03BA24B17CDC}"/>
    <cellStyle name="Valuta 2 5 6 2" xfId="2882" xr:uid="{1704C5D3-B004-4905-803E-B54B047A5A3D}"/>
    <cellStyle name="Valuta 2 5 6 2 2" xfId="6032" xr:uid="{7544D9AE-A9C7-45D9-894D-E4007001E5A9}"/>
    <cellStyle name="Valuta 2 5 6 2 2 2" xfId="27955" xr:uid="{6453DCC5-9ECC-468A-AD7C-D48A41AF065F}"/>
    <cellStyle name="Valuta 2 5 6 2 2 2 2" xfId="46001" xr:uid="{20662AE1-52FB-4B12-AF8B-2C772A5738D8}"/>
    <cellStyle name="Valuta 2 5 6 2 2 3" xfId="18929" xr:uid="{D9E53E30-8C11-4E4D-A19B-8342B5B747CC}"/>
    <cellStyle name="Valuta 2 5 6 2 2 4" xfId="36976" xr:uid="{0F8F701E-812F-437B-A684-0A596E07B7B9}"/>
    <cellStyle name="Valuta 2 5 6 2 3" xfId="12527" xr:uid="{40A53B37-9FB8-4BDF-85EE-1175FB215E55}"/>
    <cellStyle name="Valuta 2 5 6 2 3 2" xfId="24845" xr:uid="{2A09A220-B1FE-48DC-8172-D3C132BFB5C4}"/>
    <cellStyle name="Valuta 2 5 6 2 3 3" xfId="42891" xr:uid="{1980886E-A14E-4AD9-AD93-8D9A6AB2786A}"/>
    <cellStyle name="Valuta 2 5 6 2 4" xfId="15819" xr:uid="{8B6634ED-AD11-43D1-935F-869509064C21}"/>
    <cellStyle name="Valuta 2 5 6 2 5" xfId="33866" xr:uid="{B6D887C5-823A-4F5F-A2B2-146633A1ABCA}"/>
    <cellStyle name="Valuta 2 5 6 2 6" xfId="52482" xr:uid="{78F251AF-24A3-4DD4-A4ED-F062404EEC58}"/>
    <cellStyle name="Valuta 2 5 6 3" xfId="7613" xr:uid="{C87E922C-66A3-4C1B-BA89-04279791F2CE}"/>
    <cellStyle name="Valuta 2 5 6 3 2" xfId="29511" xr:uid="{DA48ED3A-366A-4C94-A8AC-F70B893EE4B8}"/>
    <cellStyle name="Valuta 2 5 6 3 2 2" xfId="47557" xr:uid="{FE2E19D2-FE9B-4475-A270-2F5D97054B0E}"/>
    <cellStyle name="Valuta 2 5 6 3 3" xfId="20485" xr:uid="{840B0DCC-1041-4B62-8B5D-5BB846EF651D}"/>
    <cellStyle name="Valuta 2 5 6 3 4" xfId="38532" xr:uid="{26C1A06C-B744-4FAF-BD6D-FC2DDC297BC4}"/>
    <cellStyle name="Valuta 2 5 6 4" xfId="9161" xr:uid="{0C9FD89E-4ABF-4F09-B95F-74E83559492F}"/>
    <cellStyle name="Valuta 2 5 6 4 2" xfId="31053" xr:uid="{3F8B5601-4452-4082-B8F2-3873FA4503A8}"/>
    <cellStyle name="Valuta 2 5 6 4 2 2" xfId="49099" xr:uid="{9FF9881B-F64D-48C0-B6BA-E0C1C91508AD}"/>
    <cellStyle name="Valuta 2 5 6 4 3" xfId="22027" xr:uid="{ACB2304E-7404-4140-BF3E-B8E169242EAE}"/>
    <cellStyle name="Valuta 2 5 6 4 4" xfId="40074" xr:uid="{374E2A3B-5B7D-4D48-9564-A987C1ED4266}"/>
    <cellStyle name="Valuta 2 5 6 5" xfId="4479" xr:uid="{59E66CC6-491B-40B8-BDF9-E49296816CBC}"/>
    <cellStyle name="Valuta 2 5 6 5 2" xfId="26403" xr:uid="{6C6A0215-1F16-4B8E-9320-5EA3B97AF37B}"/>
    <cellStyle name="Valuta 2 5 6 5 2 2" xfId="44449" xr:uid="{CB760045-0F3E-4EA9-99B0-2995F1F74614}"/>
    <cellStyle name="Valuta 2 5 6 5 3" xfId="17377" xr:uid="{2E7CEA71-E418-4238-861C-81A45F282C34}"/>
    <cellStyle name="Valuta 2 5 6 5 4" xfId="35424" xr:uid="{789BA786-0F6F-42B3-85AD-3EF5EF2AB076}"/>
    <cellStyle name="Valuta 2 5 6 6" xfId="10975" xr:uid="{4E479A48-0B96-40FD-A48B-B4E67D66F20C}"/>
    <cellStyle name="Valuta 2 5 6 6 2" xfId="23829" xr:uid="{A079BA73-8233-41E2-B5AF-440860DF2DB8}"/>
    <cellStyle name="Valuta 2 5 6 6 3" xfId="41875" xr:uid="{68ABC337-FE98-4C75-A48C-EC273812EDD2}"/>
    <cellStyle name="Valuta 2 5 6 7" xfId="14803" xr:uid="{CEE1AF1A-49DC-42D9-9C9A-26DB52ECE122}"/>
    <cellStyle name="Valuta 2 5 6 8" xfId="32850" xr:uid="{2D3F003D-A379-4B6C-AAED-7FE1A09A8B56}"/>
    <cellStyle name="Valuta 2 5 6 9" xfId="50930" xr:uid="{83F127C5-E38B-492E-B22E-71267AE6699A}"/>
    <cellStyle name="Valuta 2 5 7" xfId="2095" xr:uid="{34A58703-2B17-4413-9D22-BD5E068FD017}"/>
    <cellStyle name="Valuta 2 5 7 2" xfId="5255" xr:uid="{DC70BB9F-5D42-4832-AB7B-1457ED75FA63}"/>
    <cellStyle name="Valuta 2 5 7 2 2" xfId="27179" xr:uid="{566FCBE9-5887-4661-8FB9-8FC56E9240C8}"/>
    <cellStyle name="Valuta 2 5 7 2 2 2" xfId="45225" xr:uid="{486E7074-1781-4A64-BFA9-AA9C809D5D03}"/>
    <cellStyle name="Valuta 2 5 7 2 3" xfId="18153" xr:uid="{640C53DF-3C3F-4CB6-85AF-AAA6EA529775}"/>
    <cellStyle name="Valuta 2 5 7 2 4" xfId="36200" xr:uid="{9E453B58-90E6-48F6-94FF-176CBC3AFF6A}"/>
    <cellStyle name="Valuta 2 5 7 3" xfId="11751" xr:uid="{B39173C4-64F0-4E44-931D-6D0E4A2657C8}"/>
    <cellStyle name="Valuta 2 5 7 3 2" xfId="24069" xr:uid="{70D36062-B1DA-48A5-8FB8-4CECCEFE26F3}"/>
    <cellStyle name="Valuta 2 5 7 3 3" xfId="42115" xr:uid="{8819EA8F-65BA-49AA-868A-5A2D9DEF3634}"/>
    <cellStyle name="Valuta 2 5 7 4" xfId="15043" xr:uid="{9EA3D99A-EC4C-4469-AF18-77379C13C6D9}"/>
    <cellStyle name="Valuta 2 5 7 5" xfId="33090" xr:uid="{CA9C5500-A9C5-4A0A-B578-A0D8935E6649}"/>
    <cellStyle name="Valuta 2 5 7 6" xfId="51706" xr:uid="{B6B17127-2EA5-4FE9-9E5B-8009A2257F92}"/>
    <cellStyle name="Valuta 2 5 8" xfId="6837" xr:uid="{82F82520-2251-4043-990E-34A3863747E2}"/>
    <cellStyle name="Valuta 2 5 8 2" xfId="13311" xr:uid="{D5F55A19-7FF6-4EC3-A609-AF98EC8092D8}"/>
    <cellStyle name="Valuta 2 5 8 2 2" xfId="28735" xr:uid="{1356D328-6C13-4634-917F-2197B5A13A4F}"/>
    <cellStyle name="Valuta 2 5 8 2 3" xfId="46781" xr:uid="{BF6B4261-0E28-4AAF-9FA2-007FFB1BD63A}"/>
    <cellStyle name="Valuta 2 5 8 3" xfId="19709" xr:uid="{7F7A472B-8F02-4119-B225-1DC429BB8100}"/>
    <cellStyle name="Valuta 2 5 8 4" xfId="37756" xr:uid="{C6DAC8CA-B37B-431D-A01E-2194A7D059E8}"/>
    <cellStyle name="Valuta 2 5 8 5" xfId="53266" xr:uid="{86BD6A0B-94AA-4875-AF4A-05C48A53A9E6}"/>
    <cellStyle name="Valuta 2 5 9" xfId="8401" xr:uid="{D8656461-011A-4419-9F58-175030A8BD33}"/>
    <cellStyle name="Valuta 2 5 9 2" xfId="13554" xr:uid="{52D8DAE7-E837-4916-A66A-37F3FF5BD6A1}"/>
    <cellStyle name="Valuta 2 5 9 2 2" xfId="30293" xr:uid="{F677D763-9095-4460-9453-8238EBCC7F66}"/>
    <cellStyle name="Valuta 2 5 9 2 3" xfId="48339" xr:uid="{D965773F-56D9-438A-BC1D-AFBF62FBFE45}"/>
    <cellStyle name="Valuta 2 5 9 3" xfId="21267" xr:uid="{49C060A1-0673-49A5-B33C-9E07CA3FF26F}"/>
    <cellStyle name="Valuta 2 5 9 4" xfId="39314" xr:uid="{B09FEB7A-1544-4778-8EB1-746540188529}"/>
    <cellStyle name="Valuta 2 5 9 5" xfId="53508" xr:uid="{39656BBC-6F9D-4FBF-9DF6-5C2F4DF59155}"/>
    <cellStyle name="Valuta 2 6" xfId="87" xr:uid="{00000000-0005-0000-0000-00001C010000}"/>
    <cellStyle name="Valuta 2 6 10" xfId="9429" xr:uid="{2460A30F-9060-40E0-BFD0-5BDFA57B8BD8}"/>
    <cellStyle name="Valuta 2 6 10 2" xfId="31321" xr:uid="{B424B972-9A43-493B-A99F-51E549DCA175}"/>
    <cellStyle name="Valuta 2 6 10 2 2" xfId="49367" xr:uid="{1918BF15-F089-4556-BB44-2727DD1B60C7}"/>
    <cellStyle name="Valuta 2 6 10 3" xfId="22295" xr:uid="{DC57434A-8340-49E6-BBB6-D2EA890F82F2}"/>
    <cellStyle name="Valuta 2 6 10 4" xfId="40342" xr:uid="{7F73C5AC-2578-45E3-9AA5-24585AF74398}"/>
    <cellStyle name="Valuta 2 6 11" xfId="10203" xr:uid="{6B744C2A-7DF4-42D5-8364-77F500DE3C79}"/>
    <cellStyle name="Valuta 2 6 11 2" xfId="23072" xr:uid="{4EABEA75-347D-4D92-99B2-137DE3CECEC1}"/>
    <cellStyle name="Valuta 2 6 11 3" xfId="41118" xr:uid="{74CF1D6A-E615-4F5F-B870-A93A0C63C88B}"/>
    <cellStyle name="Valuta 2 6 12" xfId="14046" xr:uid="{1AC984E1-290B-417A-9386-5022ABBEA39E}"/>
    <cellStyle name="Valuta 2 6 13" xfId="32093" xr:uid="{27799F5F-6D45-486A-B235-64222E1FE71B}"/>
    <cellStyle name="Valuta 2 6 14" xfId="50158" xr:uid="{B8DAF038-B066-4326-9E4C-9F5E0C3C9BC8}"/>
    <cellStyle name="Valuta 2 6 15" xfId="963" xr:uid="{65299C4B-2DCD-4862-A5AC-9A10C7AE3767}"/>
    <cellStyle name="Valuta 2 6 16" xfId="54021" xr:uid="{B0B56907-537A-48DD-83AE-74C1CD1E5D91}"/>
    <cellStyle name="Valuta 2 6 2" xfId="88" xr:uid="{00000000-0005-0000-0000-00001D010000}"/>
    <cellStyle name="Valuta 2 6 2 10" xfId="10204" xr:uid="{127D2243-9620-496D-980D-31D94B0B58C6}"/>
    <cellStyle name="Valuta 2 6 2 10 2" xfId="23073" xr:uid="{9350BB13-01BC-4A5D-B44B-848E6992032A}"/>
    <cellStyle name="Valuta 2 6 2 10 3" xfId="41119" xr:uid="{4CAB0F7F-483F-4478-97BC-A1A6DE213515}"/>
    <cellStyle name="Valuta 2 6 2 11" xfId="14047" xr:uid="{875C4375-BE60-425F-8016-7774065E9727}"/>
    <cellStyle name="Valuta 2 6 2 12" xfId="32094" xr:uid="{ECBE7EA5-D61E-4A69-8B1C-C66981724198}"/>
    <cellStyle name="Valuta 2 6 2 13" xfId="50159" xr:uid="{DD18A2A0-2417-4141-835F-AC91E6E5DBE2}"/>
    <cellStyle name="Valuta 2 6 2 14" xfId="964" xr:uid="{15D95839-8440-4827-88BF-DFCB3ECF13AB}"/>
    <cellStyle name="Valuta 2 6 2 15" xfId="54022" xr:uid="{213FC004-D3D9-4378-9C4C-5E14E5914066}"/>
    <cellStyle name="Valuta 2 6 2 2" xfId="491" xr:uid="{00000000-0005-0000-0000-00001E010000}"/>
    <cellStyle name="Valuta 2 6 2 2 10" xfId="32376" xr:uid="{6C37241B-3401-4B82-8451-8F6E52DE97DB}"/>
    <cellStyle name="Valuta 2 6 2 2 11" xfId="50441" xr:uid="{D184B1A9-4050-49DD-B6DA-FFDB299765D4}"/>
    <cellStyle name="Valuta 2 6 2 2 12" xfId="1246" xr:uid="{8DBA1C51-4EF0-49D1-A007-4DD14D518F59}"/>
    <cellStyle name="Valuta 2 6 2 2 13" xfId="54304" xr:uid="{AD28A201-B3E4-459F-95D3-B2A249A45CED}"/>
    <cellStyle name="Valuta 2 6 2 2 2" xfId="3169" xr:uid="{2892E95C-17A2-4B9B-B6ED-4A4F09C0B5F8}"/>
    <cellStyle name="Valuta 2 6 2 2 2 2" xfId="6319" xr:uid="{59B54894-8BCA-4EA7-BBBA-CF8743E20279}"/>
    <cellStyle name="Valuta 2 6 2 2 2 2 2" xfId="12814" xr:uid="{6C3BD1E8-C3D5-4AD8-A963-B4D7A5334D28}"/>
    <cellStyle name="Valuta 2 6 2 2 2 2 2 2" xfId="28242" xr:uid="{A769D6F5-5F41-4FFB-9D71-D870B39FEF73}"/>
    <cellStyle name="Valuta 2 6 2 2 2 2 2 3" xfId="46288" xr:uid="{412A6174-013B-4FAF-8572-B05528A25EF0}"/>
    <cellStyle name="Valuta 2 6 2 2 2 2 3" xfId="19216" xr:uid="{6C55B8B2-8B18-4555-95A6-DB20B968F531}"/>
    <cellStyle name="Valuta 2 6 2 2 2 2 4" xfId="37263" xr:uid="{F7A45463-86B9-44C4-ADC7-6E992E4A2217}"/>
    <cellStyle name="Valuta 2 6 2 2 2 2 5" xfId="52769" xr:uid="{38CE0208-7106-4A53-A715-000032E83595}"/>
    <cellStyle name="Valuta 2 6 2 2 2 3" xfId="7900" xr:uid="{5B53CAA0-C537-4862-A3E0-96995488A955}"/>
    <cellStyle name="Valuta 2 6 2 2 2 3 2" xfId="29798" xr:uid="{1D29A6BD-5D23-4213-827E-567EFE4A91E2}"/>
    <cellStyle name="Valuta 2 6 2 2 2 3 2 2" xfId="47844" xr:uid="{DA9BAF88-995E-477C-9450-F7E069F95958}"/>
    <cellStyle name="Valuta 2 6 2 2 2 3 3" xfId="20772" xr:uid="{26E17AA2-E61F-485B-B70D-D16D520C2889}"/>
    <cellStyle name="Valuta 2 6 2 2 2 3 4" xfId="38819" xr:uid="{7645E333-0755-46A2-804B-BED311AE763F}"/>
    <cellStyle name="Valuta 2 6 2 2 2 4" xfId="4766" xr:uid="{C7CFB2B7-554A-4D84-A859-4A525EB1A788}"/>
    <cellStyle name="Valuta 2 6 2 2 2 4 2" xfId="26690" xr:uid="{F57C06C2-C84D-4993-A325-E83CDC117D14}"/>
    <cellStyle name="Valuta 2 6 2 2 2 4 2 2" xfId="44736" xr:uid="{AC82D42B-7AE7-4812-B37C-1F6C320A27BF}"/>
    <cellStyle name="Valuta 2 6 2 2 2 4 3" xfId="17664" xr:uid="{42F5CB95-08F3-4E13-9FAF-08DA712C6C4C}"/>
    <cellStyle name="Valuta 2 6 2 2 2 4 4" xfId="35711" xr:uid="{14812096-DCF8-4134-9422-661DE8D93B46}"/>
    <cellStyle name="Valuta 2 6 2 2 2 5" xfId="11262" xr:uid="{3978C2D3-1C26-462A-886B-31466C8D4AB6}"/>
    <cellStyle name="Valuta 2 6 2 2 2 5 2" xfId="25132" xr:uid="{4DCCFD2F-9A54-4061-AA48-4A0D2957B8C3}"/>
    <cellStyle name="Valuta 2 6 2 2 2 5 3" xfId="43178" xr:uid="{291D0F97-8773-4FFB-A822-C5B91153AD4C}"/>
    <cellStyle name="Valuta 2 6 2 2 2 6" xfId="16106" xr:uid="{B1E1C6AE-50AE-4273-BEFE-F0FDC12FD335}"/>
    <cellStyle name="Valuta 2 6 2 2 2 7" xfId="34153" xr:uid="{361D1AAB-0C82-46C6-B920-474670ADAEA7}"/>
    <cellStyle name="Valuta 2 6 2 2 2 8" xfId="51217" xr:uid="{D26E8A4B-6F24-4D4F-8AD5-7832A4B6C32B}"/>
    <cellStyle name="Valuta 2 6 2 2 3" xfId="2383" xr:uid="{6AC46F58-8B2B-4EA3-B608-1578A046F1DC}"/>
    <cellStyle name="Valuta 2 6 2 2 3 2" xfId="5542" xr:uid="{0FDF7F13-ACB1-4468-85B1-3F3C06E3C150}"/>
    <cellStyle name="Valuta 2 6 2 2 3 2 2" xfId="27466" xr:uid="{12161C55-9AF7-4961-AAED-7C6A3023F1E0}"/>
    <cellStyle name="Valuta 2 6 2 2 3 2 2 2" xfId="45512" xr:uid="{DCC65266-1C2F-4783-8E6B-09D1F8D83422}"/>
    <cellStyle name="Valuta 2 6 2 2 3 2 3" xfId="18440" xr:uid="{0D802430-F35D-4280-8F76-12E6CB0D158A}"/>
    <cellStyle name="Valuta 2 6 2 2 3 2 4" xfId="36487" xr:uid="{44E398A2-DFFB-48C9-852E-A977CFCE6BEF}"/>
    <cellStyle name="Valuta 2 6 2 2 3 3" xfId="12038" xr:uid="{0ADF8CED-43B0-4EB7-A186-924F3A3C043C}"/>
    <cellStyle name="Valuta 2 6 2 2 3 3 2" xfId="24356" xr:uid="{6AD6F2FB-DEA0-4FD6-A85B-E3301A3C08E9}"/>
    <cellStyle name="Valuta 2 6 2 2 3 3 3" xfId="42402" xr:uid="{4111B144-90CD-4387-BA3D-8658071D341F}"/>
    <cellStyle name="Valuta 2 6 2 2 3 4" xfId="15330" xr:uid="{06F581D9-14EE-4668-AF3C-40D6BBE176E9}"/>
    <cellStyle name="Valuta 2 6 2 2 3 5" xfId="33377" xr:uid="{FB5602F4-2568-4740-9DA4-552B352B8423}"/>
    <cellStyle name="Valuta 2 6 2 2 3 6" xfId="51993" xr:uid="{181B57ED-5D62-4A99-B233-5D637D596960}"/>
    <cellStyle name="Valuta 2 6 2 2 4" xfId="7124" xr:uid="{08D58FBA-9564-4F80-B089-F365E7AD34BA}"/>
    <cellStyle name="Valuta 2 6 2 2 4 2" xfId="29022" xr:uid="{2792E507-9088-484A-90C6-D82038FEC757}"/>
    <cellStyle name="Valuta 2 6 2 2 4 2 2" xfId="47068" xr:uid="{579DC5AE-A9DC-4AF6-B561-32657CDA95C8}"/>
    <cellStyle name="Valuta 2 6 2 2 4 3" xfId="19996" xr:uid="{E42D0BC6-B96C-4D18-8EB2-136B71038AF0}"/>
    <cellStyle name="Valuta 2 6 2 2 4 4" xfId="38043" xr:uid="{625428FE-DFCC-4C4D-99F8-AEDB864A832F}"/>
    <cellStyle name="Valuta 2 6 2 2 5" xfId="8688" xr:uid="{C13261EC-E93D-4B6F-A640-C784F2A450D3}"/>
    <cellStyle name="Valuta 2 6 2 2 5 2" xfId="30580" xr:uid="{72DDAD13-B86D-4C9F-AB6E-8657D803A30F}"/>
    <cellStyle name="Valuta 2 6 2 2 5 2 2" xfId="48626" xr:uid="{3C4E34E4-CB41-471B-8D2C-27A833CCE25F}"/>
    <cellStyle name="Valuta 2 6 2 2 5 3" xfId="21554" xr:uid="{51437E97-1D4D-46D8-8237-60CEEFD139F5}"/>
    <cellStyle name="Valuta 2 6 2 2 5 4" xfId="39601" xr:uid="{977C2A63-438F-4962-8D04-39941FEE7658}"/>
    <cellStyle name="Valuta 2 6 2 2 6" xfId="3990" xr:uid="{EB487DBA-7DAD-46E4-A890-AEDF0AC129B9}"/>
    <cellStyle name="Valuta 2 6 2 2 6 2" xfId="25914" xr:uid="{598B41F7-B62C-4696-8343-4CAAA5BC833E}"/>
    <cellStyle name="Valuta 2 6 2 2 6 2 2" xfId="43960" xr:uid="{5695923F-0CCB-48C7-8219-937CE5AF67D8}"/>
    <cellStyle name="Valuta 2 6 2 2 6 3" xfId="16888" xr:uid="{711AE9E8-5C4E-4989-B111-A2CF68EC18F6}"/>
    <cellStyle name="Valuta 2 6 2 2 6 4" xfId="34935" xr:uid="{1CD50938-6EAA-4C68-8904-B4E510A50EB9}"/>
    <cellStyle name="Valuta 2 6 2 2 7" xfId="9713" xr:uid="{41EB1F25-04C6-4246-A356-B73F44881B92}"/>
    <cellStyle name="Valuta 2 6 2 2 7 2" xfId="31605" xr:uid="{2E52EF92-E3D1-4F2E-B152-AA4195769E07}"/>
    <cellStyle name="Valuta 2 6 2 2 7 2 2" xfId="49651" xr:uid="{F655C96E-1AD0-439A-94C1-9D4FC22D710F}"/>
    <cellStyle name="Valuta 2 6 2 2 7 3" xfId="22579" xr:uid="{E8B61C5D-0434-4D02-822A-B0B281FA063F}"/>
    <cellStyle name="Valuta 2 6 2 2 7 4" xfId="40626" xr:uid="{C0B1F143-76DE-401F-BEE9-CE9ACC8370E2}"/>
    <cellStyle name="Valuta 2 6 2 2 8" xfId="10486" xr:uid="{7BC7FD32-B2D1-462C-A370-DA669974B4C5}"/>
    <cellStyle name="Valuta 2 6 2 2 8 2" xfId="23355" xr:uid="{B6955349-9D67-443C-8950-FCBDEAAD2AF6}"/>
    <cellStyle name="Valuta 2 6 2 2 8 3" xfId="41401" xr:uid="{897451DF-8959-4074-9FE6-C3D5C1B290F6}"/>
    <cellStyle name="Valuta 2 6 2 2 9" xfId="14329" xr:uid="{A4A4E9B7-0852-4D39-B037-C315D9188522}"/>
    <cellStyle name="Valuta 2 6 2 3" xfId="724" xr:uid="{777DA005-2DAE-406A-826E-0AD3CDC52E21}"/>
    <cellStyle name="Valuta 2 6 2 3 10" xfId="32607" xr:uid="{3DEE5F4B-F7C7-4804-BA17-50CB63F1B855}"/>
    <cellStyle name="Valuta 2 6 2 3 11" xfId="50672" xr:uid="{0BDE2828-7D13-4C85-BE91-40EC7AC0DE6D}"/>
    <cellStyle name="Valuta 2 6 2 3 12" xfId="1478" xr:uid="{048E8A01-D8A7-4C44-8F51-886F831149B5}"/>
    <cellStyle name="Valuta 2 6 2 3 13" xfId="54535" xr:uid="{433DF900-D720-45E3-A885-EF0D361E1DC4}"/>
    <cellStyle name="Valuta 2 6 2 3 2" xfId="3400" xr:uid="{2359B708-405E-4762-A3EA-0DAC59261EF0}"/>
    <cellStyle name="Valuta 2 6 2 3 2 2" xfId="6550" xr:uid="{0BE30379-4758-4173-BD22-99CCD8BD2A84}"/>
    <cellStyle name="Valuta 2 6 2 3 2 2 2" xfId="13045" xr:uid="{AB5C5926-BE04-4D31-89C7-48ADF7EAC80B}"/>
    <cellStyle name="Valuta 2 6 2 3 2 2 2 2" xfId="28473" xr:uid="{127C9D91-6D2A-4EF5-AF0B-5B7F9B7EEAC0}"/>
    <cellStyle name="Valuta 2 6 2 3 2 2 2 3" xfId="46519" xr:uid="{01A93ADF-C969-4891-A886-463172285ECE}"/>
    <cellStyle name="Valuta 2 6 2 3 2 2 3" xfId="19447" xr:uid="{059A1AE0-4E21-479D-9925-65F87A17AAE8}"/>
    <cellStyle name="Valuta 2 6 2 3 2 2 4" xfId="37494" xr:uid="{2925AE72-FDCA-4EB0-BC2F-8E2F1ACD1A96}"/>
    <cellStyle name="Valuta 2 6 2 3 2 2 5" xfId="53000" xr:uid="{42C068A9-468B-4EC3-BADB-E0A00FA1C037}"/>
    <cellStyle name="Valuta 2 6 2 3 2 3" xfId="8131" xr:uid="{FF6942FD-6E33-4089-8014-A74C10DF832B}"/>
    <cellStyle name="Valuta 2 6 2 3 2 3 2" xfId="30029" xr:uid="{35BC39E1-3A97-4E6B-B91B-1B7FAB26B422}"/>
    <cellStyle name="Valuta 2 6 2 3 2 3 2 2" xfId="48075" xr:uid="{A32DBA2D-C35C-43A2-A1B4-09864A7BBE01}"/>
    <cellStyle name="Valuta 2 6 2 3 2 3 3" xfId="21003" xr:uid="{F0BBB140-6D9F-4304-A015-B2CC0B958496}"/>
    <cellStyle name="Valuta 2 6 2 3 2 3 4" xfId="39050" xr:uid="{8B3916D1-9289-40C8-A385-FCFAB3312E96}"/>
    <cellStyle name="Valuta 2 6 2 3 2 4" xfId="4997" xr:uid="{5A03F01D-B225-4B07-839B-227755710FB0}"/>
    <cellStyle name="Valuta 2 6 2 3 2 4 2" xfId="26921" xr:uid="{E80BB7DC-0360-4C77-9285-387AA4E009EB}"/>
    <cellStyle name="Valuta 2 6 2 3 2 4 2 2" xfId="44967" xr:uid="{54F2E4CA-23F1-47BD-8CB1-2C4BF913C9D3}"/>
    <cellStyle name="Valuta 2 6 2 3 2 4 3" xfId="17895" xr:uid="{20694F0F-C8AE-478E-8804-E84CCF909E36}"/>
    <cellStyle name="Valuta 2 6 2 3 2 4 4" xfId="35942" xr:uid="{7DE3DCE9-EE34-4B1D-B680-59FE3D6CD9E7}"/>
    <cellStyle name="Valuta 2 6 2 3 2 5" xfId="11493" xr:uid="{1D796326-30FC-4725-A20B-41B30A0E7A5B}"/>
    <cellStyle name="Valuta 2 6 2 3 2 5 2" xfId="25363" xr:uid="{7FBF2A44-B967-43D0-8AD0-33FED2BF2D5C}"/>
    <cellStyle name="Valuta 2 6 2 3 2 5 3" xfId="43409" xr:uid="{0717B937-5F3F-480F-AD0E-6FAA23FDC78F}"/>
    <cellStyle name="Valuta 2 6 2 3 2 6" xfId="16337" xr:uid="{A40320F4-0021-4E59-88DC-4CC4E00C0274}"/>
    <cellStyle name="Valuta 2 6 2 3 2 7" xfId="34384" xr:uid="{27601811-7C24-47EA-860D-FAF8CC7354A6}"/>
    <cellStyle name="Valuta 2 6 2 3 2 8" xfId="51448" xr:uid="{A56E5EA1-5DB6-4A93-AC0B-7F4AC9EB74FB}"/>
    <cellStyle name="Valuta 2 6 2 3 3" xfId="2614" xr:uid="{C798C562-6BB7-489A-AE67-26294436CF97}"/>
    <cellStyle name="Valuta 2 6 2 3 3 2" xfId="5773" xr:uid="{E9871D02-D91E-4AA4-ACD8-80029A5A6FCF}"/>
    <cellStyle name="Valuta 2 6 2 3 3 2 2" xfId="27697" xr:uid="{555D4BE2-B811-4155-8EB0-1031DC5E0284}"/>
    <cellStyle name="Valuta 2 6 2 3 3 2 2 2" xfId="45743" xr:uid="{A40A3A4F-BCA8-4F06-AC9F-257CA80CEDCD}"/>
    <cellStyle name="Valuta 2 6 2 3 3 2 3" xfId="18671" xr:uid="{161357AC-A351-4179-B5EB-61325C56E228}"/>
    <cellStyle name="Valuta 2 6 2 3 3 2 4" xfId="36718" xr:uid="{0289DED5-F7A9-44FB-9DC3-0FF8561B7FC8}"/>
    <cellStyle name="Valuta 2 6 2 3 3 3" xfId="12269" xr:uid="{77787534-9A5A-4691-8474-55CF51D47D82}"/>
    <cellStyle name="Valuta 2 6 2 3 3 3 2" xfId="24587" xr:uid="{F5F76BE5-803E-438C-A20F-C91C767BF10B}"/>
    <cellStyle name="Valuta 2 6 2 3 3 3 3" xfId="42633" xr:uid="{142A7681-B1FE-4AEC-AB42-50F204CBDDF4}"/>
    <cellStyle name="Valuta 2 6 2 3 3 4" xfId="15561" xr:uid="{7AA499BD-DF0A-4799-826C-94ED24BA2DFF}"/>
    <cellStyle name="Valuta 2 6 2 3 3 5" xfId="33608" xr:uid="{95A08EA6-839E-4241-980F-1BDF615B2C4C}"/>
    <cellStyle name="Valuta 2 6 2 3 3 6" xfId="52224" xr:uid="{4ADA1920-38DF-4653-8AC1-BF423A2E9162}"/>
    <cellStyle name="Valuta 2 6 2 3 4" xfId="7355" xr:uid="{3B80BBCA-2E3B-4E13-94B8-48DF081A8221}"/>
    <cellStyle name="Valuta 2 6 2 3 4 2" xfId="29253" xr:uid="{BF802BC3-CD8A-4AE3-A29A-B49741B057A6}"/>
    <cellStyle name="Valuta 2 6 2 3 4 2 2" xfId="47299" xr:uid="{27D5DF35-E7BF-49B7-8421-9FA5BEF55069}"/>
    <cellStyle name="Valuta 2 6 2 3 4 3" xfId="20227" xr:uid="{8DB6F5EA-23E7-4D0A-A00E-BF1E9353C687}"/>
    <cellStyle name="Valuta 2 6 2 3 4 4" xfId="38274" xr:uid="{0BC08EF7-9999-4DF0-97C3-BCDAADCA1734}"/>
    <cellStyle name="Valuta 2 6 2 3 5" xfId="8919" xr:uid="{2E6CB932-2155-46B3-9364-247C484B25D1}"/>
    <cellStyle name="Valuta 2 6 2 3 5 2" xfId="30811" xr:uid="{796E4C66-7CB5-497C-9DB4-B20D70223DBD}"/>
    <cellStyle name="Valuta 2 6 2 3 5 2 2" xfId="48857" xr:uid="{9A6FC38C-2E0E-428D-98B3-A8133B53D864}"/>
    <cellStyle name="Valuta 2 6 2 3 5 3" xfId="21785" xr:uid="{9F82A041-939D-4D51-A9BC-26B2224F7792}"/>
    <cellStyle name="Valuta 2 6 2 3 5 4" xfId="39832" xr:uid="{39EA1B3C-C4D0-4151-B5BA-540569AFE463}"/>
    <cellStyle name="Valuta 2 6 2 3 6" xfId="4221" xr:uid="{E6796EE3-AE45-4D03-861C-64FAA742F069}"/>
    <cellStyle name="Valuta 2 6 2 3 6 2" xfId="26145" xr:uid="{BE7E5A5A-609D-4396-94F9-24D7273BEA6E}"/>
    <cellStyle name="Valuta 2 6 2 3 6 2 2" xfId="44191" xr:uid="{0F247345-892B-46BF-8449-79743E78C68A}"/>
    <cellStyle name="Valuta 2 6 2 3 6 3" xfId="17119" xr:uid="{59C66184-0D22-4FBD-885E-C00062F38B76}"/>
    <cellStyle name="Valuta 2 6 2 3 6 4" xfId="35166" xr:uid="{4FC929F2-9743-449B-86DD-451D9D468F98}"/>
    <cellStyle name="Valuta 2 6 2 3 7" xfId="9944" xr:uid="{EB7CC76C-5E4B-49C4-8A2B-4303ACEFBB82}"/>
    <cellStyle name="Valuta 2 6 2 3 7 2" xfId="31836" xr:uid="{5EB5CD9F-5302-4B01-ACB8-9AC36F8C734B}"/>
    <cellStyle name="Valuta 2 6 2 3 7 2 2" xfId="49882" xr:uid="{BF8C860D-E506-4BE8-971E-9ACD1B51C3B8}"/>
    <cellStyle name="Valuta 2 6 2 3 7 3" xfId="22810" xr:uid="{8B9CB891-941C-451D-BB21-4172375A87D8}"/>
    <cellStyle name="Valuta 2 6 2 3 7 4" xfId="40857" xr:uid="{87A7EEC6-3546-458D-9E99-6167D6F088E7}"/>
    <cellStyle name="Valuta 2 6 2 3 8" xfId="10717" xr:uid="{46CBBAD1-B1BA-4E0F-9FFD-F18FA18454CA}"/>
    <cellStyle name="Valuta 2 6 2 3 8 2" xfId="23586" xr:uid="{A2A4691F-846B-438E-9300-7C0874C81CBA}"/>
    <cellStyle name="Valuta 2 6 2 3 8 3" xfId="41632" xr:uid="{EEFF3C0C-C447-492B-A707-899B0B0EF614}"/>
    <cellStyle name="Valuta 2 6 2 3 9" xfId="14560" xr:uid="{7A1986A3-25B4-4B4F-8894-C02C8A37204E}"/>
    <cellStyle name="Valuta 2 6 2 4" xfId="1844" xr:uid="{FD7DEBE0-C481-4557-9325-A4FBB9FA8573}"/>
    <cellStyle name="Valuta 2 6 2 4 2" xfId="2887" xr:uid="{2099C5B8-92AD-43D7-9416-E8B95F136095}"/>
    <cellStyle name="Valuta 2 6 2 4 2 2" xfId="6037" xr:uid="{537AAED2-577A-464A-A502-6D64C3845946}"/>
    <cellStyle name="Valuta 2 6 2 4 2 2 2" xfId="27960" xr:uid="{AF71D42D-DAA8-4509-B147-2F5FE7E967F8}"/>
    <cellStyle name="Valuta 2 6 2 4 2 2 2 2" xfId="46006" xr:uid="{825D8B18-FF60-44F8-AC94-02ED1DF1546B}"/>
    <cellStyle name="Valuta 2 6 2 4 2 2 3" xfId="18934" xr:uid="{E75501D6-1D47-4E9E-A708-C78BABEDF0A1}"/>
    <cellStyle name="Valuta 2 6 2 4 2 2 4" xfId="36981" xr:uid="{80BEC5E4-5B67-417A-808C-DE70878DE3E6}"/>
    <cellStyle name="Valuta 2 6 2 4 2 3" xfId="12532" xr:uid="{8D38978B-D754-4F54-AFE1-AC4E08084377}"/>
    <cellStyle name="Valuta 2 6 2 4 2 3 2" xfId="24850" xr:uid="{4E92C4FD-13DE-4E6E-903E-723D359800B9}"/>
    <cellStyle name="Valuta 2 6 2 4 2 3 3" xfId="42896" xr:uid="{DF623CE1-D857-4B4C-B030-C3C18CDD486F}"/>
    <cellStyle name="Valuta 2 6 2 4 2 4" xfId="15824" xr:uid="{9E426935-4CB9-4991-9717-4F97CE0F46E0}"/>
    <cellStyle name="Valuta 2 6 2 4 2 5" xfId="33871" xr:uid="{AFB01726-82DE-4D4D-8FB7-3A46979C0750}"/>
    <cellStyle name="Valuta 2 6 2 4 2 6" xfId="52487" xr:uid="{1FECDB88-1DFB-4D93-9EC9-81A9B2C97C5F}"/>
    <cellStyle name="Valuta 2 6 2 4 3" xfId="7618" xr:uid="{1C24E480-37B5-4511-8CE2-3B0930A49957}"/>
    <cellStyle name="Valuta 2 6 2 4 3 2" xfId="29516" xr:uid="{1AAACB61-854A-4C1F-8A1F-6EF69C3829FD}"/>
    <cellStyle name="Valuta 2 6 2 4 3 2 2" xfId="47562" xr:uid="{CFDAD5A9-B6A8-4D2D-834E-90E38A8FC49D}"/>
    <cellStyle name="Valuta 2 6 2 4 3 3" xfId="20490" xr:uid="{F240F02A-9CD2-4477-9635-D7F0CB5DB9EA}"/>
    <cellStyle name="Valuta 2 6 2 4 3 4" xfId="38537" xr:uid="{20B556F0-3C96-44A0-9FE6-F82DF710F5BE}"/>
    <cellStyle name="Valuta 2 6 2 4 4" xfId="9166" xr:uid="{58C83C16-3B93-421E-B65F-5F0F6F8B0D01}"/>
    <cellStyle name="Valuta 2 6 2 4 4 2" xfId="31058" xr:uid="{372BC96D-6222-41D3-84B3-12DDDB692CCE}"/>
    <cellStyle name="Valuta 2 6 2 4 4 2 2" xfId="49104" xr:uid="{5FF24F5E-25A2-4908-BD21-89E4A951EDD6}"/>
    <cellStyle name="Valuta 2 6 2 4 4 3" xfId="22032" xr:uid="{557890F8-609B-4703-B08B-D9BEA5FFE11E}"/>
    <cellStyle name="Valuta 2 6 2 4 4 4" xfId="40079" xr:uid="{501195FD-BCA2-405B-8D01-E2646CEE17BE}"/>
    <cellStyle name="Valuta 2 6 2 4 5" xfId="4484" xr:uid="{E8B7CB0C-A379-42D1-82E1-6BEE946659E9}"/>
    <cellStyle name="Valuta 2 6 2 4 5 2" xfId="26408" xr:uid="{4A5E6A4F-200D-4E67-A0C0-8DA852A5697E}"/>
    <cellStyle name="Valuta 2 6 2 4 5 2 2" xfId="44454" xr:uid="{A2E1E388-2F7E-4A14-B614-47A06E311137}"/>
    <cellStyle name="Valuta 2 6 2 4 5 3" xfId="17382" xr:uid="{90795758-3E01-4AEA-BC69-F32910208F2D}"/>
    <cellStyle name="Valuta 2 6 2 4 5 4" xfId="35429" xr:uid="{57DB53AD-89A5-4C7D-9C06-468EDB3C6279}"/>
    <cellStyle name="Valuta 2 6 2 4 6" xfId="10980" xr:uid="{53556F48-F075-4563-9DB0-496E4CC46227}"/>
    <cellStyle name="Valuta 2 6 2 4 6 2" xfId="23834" xr:uid="{0014B316-95A8-4654-BA66-0A3F02D11D29}"/>
    <cellStyle name="Valuta 2 6 2 4 6 3" xfId="41880" xr:uid="{FF463973-E5D0-4389-8BE2-F6F9240D0685}"/>
    <cellStyle name="Valuta 2 6 2 4 7" xfId="14808" xr:uid="{9799C289-5820-40DA-BA42-449B74852C74}"/>
    <cellStyle name="Valuta 2 6 2 4 8" xfId="32855" xr:uid="{90AFDF21-D4B3-4A83-82AE-605C5AB7FD4B}"/>
    <cellStyle name="Valuta 2 6 2 4 9" xfId="50935" xr:uid="{6C0B8480-2F5B-4079-BCE5-305314709E48}"/>
    <cellStyle name="Valuta 2 6 2 5" xfId="2100" xr:uid="{CDFFB2EF-19AF-4D09-B97A-9B920949AC52}"/>
    <cellStyle name="Valuta 2 6 2 5 2" xfId="5260" xr:uid="{6A5FC545-62BB-4576-8572-0C59008E25AB}"/>
    <cellStyle name="Valuta 2 6 2 5 2 2" xfId="27184" xr:uid="{86C7210D-5A53-47DF-8C5A-8B65B5AEC9EA}"/>
    <cellStyle name="Valuta 2 6 2 5 2 2 2" xfId="45230" xr:uid="{413D501A-7CDF-4AFB-BD7A-4B426327AA50}"/>
    <cellStyle name="Valuta 2 6 2 5 2 3" xfId="18158" xr:uid="{209D4D59-2FAC-4563-8891-7152C2B1F114}"/>
    <cellStyle name="Valuta 2 6 2 5 2 4" xfId="36205" xr:uid="{A62EB62F-3FBB-4C1F-9D7E-81E7AC9429A5}"/>
    <cellStyle name="Valuta 2 6 2 5 3" xfId="11756" xr:uid="{2E6B789D-4EE8-4DD3-8D46-F3BD729D6011}"/>
    <cellStyle name="Valuta 2 6 2 5 3 2" xfId="24074" xr:uid="{01B2DB80-189A-4D66-9E39-340F9AC2D5AB}"/>
    <cellStyle name="Valuta 2 6 2 5 3 3" xfId="42120" xr:uid="{1F470D71-F18A-4437-ADAC-8A54A9BC7D9B}"/>
    <cellStyle name="Valuta 2 6 2 5 4" xfId="15048" xr:uid="{AA6175C3-96E5-4ADA-AAC3-876E1045F678}"/>
    <cellStyle name="Valuta 2 6 2 5 5" xfId="33095" xr:uid="{669C3B6D-7BB1-4F7A-981E-12F1BB0DD858}"/>
    <cellStyle name="Valuta 2 6 2 5 6" xfId="51711" xr:uid="{67DAB431-DDB0-4C87-9C95-B622B64B28AD}"/>
    <cellStyle name="Valuta 2 6 2 6" xfId="6842" xr:uid="{AA3E7961-805D-4CFB-8A5D-898821DC9BF1}"/>
    <cellStyle name="Valuta 2 6 2 6 2" xfId="13316" xr:uid="{978A5487-E60A-4FC5-B2C9-93B401FE20B7}"/>
    <cellStyle name="Valuta 2 6 2 6 2 2" xfId="28740" xr:uid="{CC533282-FF11-48F2-8504-58F750FF0E57}"/>
    <cellStyle name="Valuta 2 6 2 6 2 3" xfId="46786" xr:uid="{7B81B7C5-73CF-4EB8-8618-65705192C0C2}"/>
    <cellStyle name="Valuta 2 6 2 6 3" xfId="19714" xr:uid="{AD9E0210-BE2D-4428-8173-F8F04E9799D6}"/>
    <cellStyle name="Valuta 2 6 2 6 4" xfId="37761" xr:uid="{075009EE-DCFD-4999-969A-4CFF7AD9B1E1}"/>
    <cellStyle name="Valuta 2 6 2 6 5" xfId="53271" xr:uid="{29C869E5-7739-4167-97A3-8C34EAC0E08C}"/>
    <cellStyle name="Valuta 2 6 2 7" xfId="8406" xr:uid="{B77C787B-3E0C-4396-ACA3-ED8E13735218}"/>
    <cellStyle name="Valuta 2 6 2 7 2" xfId="13559" xr:uid="{7D145BCE-C27E-491B-97E5-8E35B214DB5A}"/>
    <cellStyle name="Valuta 2 6 2 7 2 2" xfId="30298" xr:uid="{D5D971D0-A616-46EC-8E2A-A8ABB6490137}"/>
    <cellStyle name="Valuta 2 6 2 7 2 3" xfId="48344" xr:uid="{CB6D0B93-ACDF-40A9-91BC-713B59797D27}"/>
    <cellStyle name="Valuta 2 6 2 7 3" xfId="21272" xr:uid="{AAB68167-92E0-4CFE-9EF8-928BC755A1B6}"/>
    <cellStyle name="Valuta 2 6 2 7 4" xfId="39319" xr:uid="{1381E25E-2889-446D-A322-48F8D1989034}"/>
    <cellStyle name="Valuta 2 6 2 7 5" xfId="53513" xr:uid="{9586DB24-650B-41A5-934B-2F54194C1A75}"/>
    <cellStyle name="Valuta 2 6 2 8" xfId="3708" xr:uid="{C64CA81B-5E98-4E42-B5FB-82FE1C7C46D5}"/>
    <cellStyle name="Valuta 2 6 2 8 2" xfId="13798" xr:uid="{B9D15695-93CE-45DF-8A4C-C850C3FEEE8D}"/>
    <cellStyle name="Valuta 2 6 2 8 2 2" xfId="25632" xr:uid="{EAA75139-D29C-45F9-ADB1-2132450399A9}"/>
    <cellStyle name="Valuta 2 6 2 8 2 3" xfId="43678" xr:uid="{8C60D245-E474-41DD-86C3-D62286A12503}"/>
    <cellStyle name="Valuta 2 6 2 8 3" xfId="16606" xr:uid="{027E159B-728A-4676-8504-04702563BA07}"/>
    <cellStyle name="Valuta 2 6 2 8 4" xfId="34653" xr:uid="{E7D823F6-1B79-456C-84EC-B7A77658E5C3}"/>
    <cellStyle name="Valuta 2 6 2 8 5" xfId="53752" xr:uid="{CB2F867E-BF99-4390-8D50-4701CBC56FAB}"/>
    <cellStyle name="Valuta 2 6 2 9" xfId="9430" xr:uid="{AB7E72A2-DD6B-4DEF-AC3F-2A744D304AB0}"/>
    <cellStyle name="Valuta 2 6 2 9 2" xfId="31322" xr:uid="{17F6D430-B843-4BD8-B250-9473AB025DBC}"/>
    <cellStyle name="Valuta 2 6 2 9 2 2" xfId="49368" xr:uid="{BBD885B0-1A98-4094-A068-B7AA36043369}"/>
    <cellStyle name="Valuta 2 6 2 9 3" xfId="22296" xr:uid="{B5259A5B-6DA8-4ECB-A26E-8C222F93D0F0}"/>
    <cellStyle name="Valuta 2 6 2 9 4" xfId="40343" xr:uid="{10314D43-8274-44FE-AA19-81D3088EB702}"/>
    <cellStyle name="Valuta 2 6 3" xfId="490" xr:uid="{00000000-0005-0000-0000-00001F010000}"/>
    <cellStyle name="Valuta 2 6 3 10" xfId="32375" xr:uid="{F533CE49-8461-471B-9534-ABEDCCD9CB2E}"/>
    <cellStyle name="Valuta 2 6 3 11" xfId="50440" xr:uid="{F24D9450-D152-4EBD-B287-E689ACD9A55D}"/>
    <cellStyle name="Valuta 2 6 3 12" xfId="1245" xr:uid="{DA636429-1B45-4585-A8E8-1AF7EB2D52B8}"/>
    <cellStyle name="Valuta 2 6 3 13" xfId="54303" xr:uid="{677EF36A-7597-4858-A1F1-BFCF0DC8E452}"/>
    <cellStyle name="Valuta 2 6 3 2" xfId="3168" xr:uid="{7C24485C-3A32-424D-AE32-11A55BCE2649}"/>
    <cellStyle name="Valuta 2 6 3 2 2" xfId="6318" xr:uid="{81BA4836-812C-4EDB-A031-BFDC28B0D8A6}"/>
    <cellStyle name="Valuta 2 6 3 2 2 2" xfId="12813" xr:uid="{3F873A6A-DEA7-4031-96B7-359763B1E999}"/>
    <cellStyle name="Valuta 2 6 3 2 2 2 2" xfId="28241" xr:uid="{EA73F1D1-8005-42F5-8A1A-1B65AA10838A}"/>
    <cellStyle name="Valuta 2 6 3 2 2 2 3" xfId="46287" xr:uid="{BE3A72FE-DBD8-4AC1-9C58-3F0D93CE0B24}"/>
    <cellStyle name="Valuta 2 6 3 2 2 3" xfId="19215" xr:uid="{6B03418D-CD94-4711-9FBB-D2172EDADD98}"/>
    <cellStyle name="Valuta 2 6 3 2 2 4" xfId="37262" xr:uid="{094CEFCA-0F89-4A7A-9AB4-AD4E45B359CF}"/>
    <cellStyle name="Valuta 2 6 3 2 2 5" xfId="52768" xr:uid="{5895CA99-A209-4C55-8DB3-56D57A9D6507}"/>
    <cellStyle name="Valuta 2 6 3 2 3" xfId="7899" xr:uid="{A85E53A3-57D8-45CD-873C-CADF6E5DADC1}"/>
    <cellStyle name="Valuta 2 6 3 2 3 2" xfId="29797" xr:uid="{73E24088-3ED1-4B65-8A98-F509C061BEE4}"/>
    <cellStyle name="Valuta 2 6 3 2 3 2 2" xfId="47843" xr:uid="{722C74AB-4641-4465-A3F5-66FEB4C619FA}"/>
    <cellStyle name="Valuta 2 6 3 2 3 3" xfId="20771" xr:uid="{4A8E72F7-C31E-41E6-9A84-D751451F1C1A}"/>
    <cellStyle name="Valuta 2 6 3 2 3 4" xfId="38818" xr:uid="{7E36385D-BD4C-415A-A8D4-A39EBA8CAC8D}"/>
    <cellStyle name="Valuta 2 6 3 2 4" xfId="4765" xr:uid="{454F3D98-2506-4897-8F0A-95129CA18009}"/>
    <cellStyle name="Valuta 2 6 3 2 4 2" xfId="26689" xr:uid="{2F6095CC-FD32-454E-B401-35BF8EC16143}"/>
    <cellStyle name="Valuta 2 6 3 2 4 2 2" xfId="44735" xr:uid="{58A145EF-AF97-490F-A504-1D6B0C47299B}"/>
    <cellStyle name="Valuta 2 6 3 2 4 3" xfId="17663" xr:uid="{80B96EF6-A3F5-480B-9075-3C6307CFAEE8}"/>
    <cellStyle name="Valuta 2 6 3 2 4 4" xfId="35710" xr:uid="{CB67F6EE-A8DA-481C-9D9D-4970C27D3978}"/>
    <cellStyle name="Valuta 2 6 3 2 5" xfId="11261" xr:uid="{AB6D7C3B-6451-4E20-BA3A-A8225137A9FA}"/>
    <cellStyle name="Valuta 2 6 3 2 5 2" xfId="25131" xr:uid="{11B55FDE-155B-4820-9C6E-9343E27CDCD9}"/>
    <cellStyle name="Valuta 2 6 3 2 5 3" xfId="43177" xr:uid="{49B9FE70-41C3-4B1A-9CAC-B3E513F26482}"/>
    <cellStyle name="Valuta 2 6 3 2 6" xfId="16105" xr:uid="{2D107EBF-5905-45A9-80EF-A76406480C96}"/>
    <cellStyle name="Valuta 2 6 3 2 7" xfId="34152" xr:uid="{2CC26D45-AF91-4B21-964F-A2D478810E60}"/>
    <cellStyle name="Valuta 2 6 3 2 8" xfId="51216" xr:uid="{6AE0B94F-E620-4828-80B2-77849583A5AD}"/>
    <cellStyle name="Valuta 2 6 3 3" xfId="2382" xr:uid="{B6D9F8D3-8BBF-41CC-9DEB-1771D7374643}"/>
    <cellStyle name="Valuta 2 6 3 3 2" xfId="5541" xr:uid="{79798806-5066-48CC-85FE-F98E1456DC27}"/>
    <cellStyle name="Valuta 2 6 3 3 2 2" xfId="27465" xr:uid="{BF7D315C-FF5C-4620-9CEF-7D0F545A71A1}"/>
    <cellStyle name="Valuta 2 6 3 3 2 2 2" xfId="45511" xr:uid="{11305FF2-2921-4FA1-8441-D3A38890A95C}"/>
    <cellStyle name="Valuta 2 6 3 3 2 3" xfId="18439" xr:uid="{54CB3876-7C1A-47F7-9BE1-96C7DC7175CD}"/>
    <cellStyle name="Valuta 2 6 3 3 2 4" xfId="36486" xr:uid="{05FA800D-EC2B-44EB-A4E3-1AD52762D820}"/>
    <cellStyle name="Valuta 2 6 3 3 3" xfId="12037" xr:uid="{279D1090-7221-4004-B966-11E144946D25}"/>
    <cellStyle name="Valuta 2 6 3 3 3 2" xfId="24355" xr:uid="{008811C2-427E-47FE-BBE2-255A0F0EEEF9}"/>
    <cellStyle name="Valuta 2 6 3 3 3 3" xfId="42401" xr:uid="{D77CB756-A221-43B6-85F7-79520B1CA0D5}"/>
    <cellStyle name="Valuta 2 6 3 3 4" xfId="15329" xr:uid="{C79199C0-0066-41AC-9C09-A8CB64BFE01F}"/>
    <cellStyle name="Valuta 2 6 3 3 5" xfId="33376" xr:uid="{348ADEA0-0853-492C-839B-C533162E383A}"/>
    <cellStyle name="Valuta 2 6 3 3 6" xfId="51992" xr:uid="{8B3C308D-FBE5-4A3A-9BDB-6F98FB7AEEB1}"/>
    <cellStyle name="Valuta 2 6 3 4" xfId="7123" xr:uid="{B7F3F908-A01F-4D39-8B8B-9858C06529CF}"/>
    <cellStyle name="Valuta 2 6 3 4 2" xfId="29021" xr:uid="{9A33A586-9354-4BDE-BCD6-FC3031E3EB34}"/>
    <cellStyle name="Valuta 2 6 3 4 2 2" xfId="47067" xr:uid="{3E543C7B-3262-4B68-8C7F-588FB4EB2D14}"/>
    <cellStyle name="Valuta 2 6 3 4 3" xfId="19995" xr:uid="{915CD622-B22B-4B97-8685-2351CF2B28C1}"/>
    <cellStyle name="Valuta 2 6 3 4 4" xfId="38042" xr:uid="{5351E2DA-847A-4783-8CC5-F6B87E8AA907}"/>
    <cellStyle name="Valuta 2 6 3 5" xfId="8687" xr:uid="{AFA4ADA2-F239-44B2-8A00-46FAF079D5BB}"/>
    <cellStyle name="Valuta 2 6 3 5 2" xfId="30579" xr:uid="{741543AD-40D4-431D-9B87-FF1B1D873DB4}"/>
    <cellStyle name="Valuta 2 6 3 5 2 2" xfId="48625" xr:uid="{2572A2C0-D5E3-47C6-8948-C3F3FFF48BD0}"/>
    <cellStyle name="Valuta 2 6 3 5 3" xfId="21553" xr:uid="{505BEDFF-B87F-4364-9A8D-CCB65EB2FF28}"/>
    <cellStyle name="Valuta 2 6 3 5 4" xfId="39600" xr:uid="{D8766C0A-43E1-4383-A868-A5A44018179A}"/>
    <cellStyle name="Valuta 2 6 3 6" xfId="3989" xr:uid="{D16CCC0F-98CA-4320-84A5-D8EECCC167C3}"/>
    <cellStyle name="Valuta 2 6 3 6 2" xfId="25913" xr:uid="{7DFF8A28-F518-44C5-990B-C86D086675A4}"/>
    <cellStyle name="Valuta 2 6 3 6 2 2" xfId="43959" xr:uid="{9AB5FA87-CAA5-43D5-A3D6-73B083D471EC}"/>
    <cellStyle name="Valuta 2 6 3 6 3" xfId="16887" xr:uid="{833BCBFC-90AA-4359-8DCA-2AD375C5951D}"/>
    <cellStyle name="Valuta 2 6 3 6 4" xfId="34934" xr:uid="{1EE3370F-4B04-488A-BF70-23D52D3DEF72}"/>
    <cellStyle name="Valuta 2 6 3 7" xfId="9712" xr:uid="{026C07DE-A8A1-45A2-8EDA-FF0D724E79B4}"/>
    <cellStyle name="Valuta 2 6 3 7 2" xfId="31604" xr:uid="{8D706B12-DEF1-425B-B779-9FF4C95DEACF}"/>
    <cellStyle name="Valuta 2 6 3 7 2 2" xfId="49650" xr:uid="{07F351E5-0DD5-477E-A1DE-BC1D6672BBF3}"/>
    <cellStyle name="Valuta 2 6 3 7 3" xfId="22578" xr:uid="{BA923B19-8213-42C0-9677-43236DE99EE1}"/>
    <cellStyle name="Valuta 2 6 3 7 4" xfId="40625" xr:uid="{2D682547-8D67-497C-A904-91AA4FF53DDC}"/>
    <cellStyle name="Valuta 2 6 3 8" xfId="10485" xr:uid="{7996DBEA-4D55-42B4-8020-7215B0588591}"/>
    <cellStyle name="Valuta 2 6 3 8 2" xfId="23354" xr:uid="{F7EF5F72-86D9-42A8-AC59-4D62F0912E09}"/>
    <cellStyle name="Valuta 2 6 3 8 3" xfId="41400" xr:uid="{1E156D4D-8C6D-42AE-87BB-79C6C3D022E6}"/>
    <cellStyle name="Valuta 2 6 3 9" xfId="14328" xr:uid="{55135A9A-B07C-4922-AEBC-144AC82D268B}"/>
    <cellStyle name="Valuta 2 6 4" xfId="723" xr:uid="{C2ADE895-5007-45C6-B689-8CAC10414FFF}"/>
    <cellStyle name="Valuta 2 6 4 10" xfId="32606" xr:uid="{4D5C70E5-D760-43EF-BA3A-00DDD7CA25C3}"/>
    <cellStyle name="Valuta 2 6 4 11" xfId="50671" xr:uid="{6F8D8B3D-68FE-43D0-9913-12FB86B52222}"/>
    <cellStyle name="Valuta 2 6 4 12" xfId="1477" xr:uid="{4B2FD98C-48AB-4F6D-98E6-9E2E110479E6}"/>
    <cellStyle name="Valuta 2 6 4 13" xfId="54534" xr:uid="{595C9CEA-5819-4F47-866B-C137D0DA3D94}"/>
    <cellStyle name="Valuta 2 6 4 2" xfId="3399" xr:uid="{1A278BF6-EC41-44F1-B687-F304E66E9C97}"/>
    <cellStyle name="Valuta 2 6 4 2 2" xfId="6549" xr:uid="{17CF191F-017F-4A08-955B-30B92A974FC5}"/>
    <cellStyle name="Valuta 2 6 4 2 2 2" xfId="13044" xr:uid="{9C89EF38-A05B-4199-A9F7-EB70FCA2C25F}"/>
    <cellStyle name="Valuta 2 6 4 2 2 2 2" xfId="28472" xr:uid="{636264BB-CE83-4BAA-A860-21E6CFC95ACC}"/>
    <cellStyle name="Valuta 2 6 4 2 2 2 3" xfId="46518" xr:uid="{EA873680-B41E-4183-AB56-51886C1B4C6F}"/>
    <cellStyle name="Valuta 2 6 4 2 2 3" xfId="19446" xr:uid="{B5EA4E6C-6D2F-4D43-AE47-3EAC42BA5C8E}"/>
    <cellStyle name="Valuta 2 6 4 2 2 4" xfId="37493" xr:uid="{DC3E6CE3-AD1A-4A01-A72B-F78C499588DB}"/>
    <cellStyle name="Valuta 2 6 4 2 2 5" xfId="52999" xr:uid="{43F2B47A-26F5-4EE1-8DA4-7EB64ED997BF}"/>
    <cellStyle name="Valuta 2 6 4 2 3" xfId="8130" xr:uid="{C521177C-9A95-491C-A15C-D9E31E51693F}"/>
    <cellStyle name="Valuta 2 6 4 2 3 2" xfId="30028" xr:uid="{45F76B23-2A10-4F6A-8869-E46367561BFE}"/>
    <cellStyle name="Valuta 2 6 4 2 3 2 2" xfId="48074" xr:uid="{80FEC6E6-00F5-4FEA-9E31-BD918A73491B}"/>
    <cellStyle name="Valuta 2 6 4 2 3 3" xfId="21002" xr:uid="{06FA491B-DA94-4895-9CF2-15DA5065978F}"/>
    <cellStyle name="Valuta 2 6 4 2 3 4" xfId="39049" xr:uid="{8EB610AF-46CF-4D65-B9B1-3F9736D618FE}"/>
    <cellStyle name="Valuta 2 6 4 2 4" xfId="4996" xr:uid="{98445076-E176-4707-9052-8FA6FFCBF59E}"/>
    <cellStyle name="Valuta 2 6 4 2 4 2" xfId="26920" xr:uid="{C2359247-853C-4715-97F6-569827A87BBB}"/>
    <cellStyle name="Valuta 2 6 4 2 4 2 2" xfId="44966" xr:uid="{A6F8A7D3-0D5F-4B3B-8777-002D68C72C4C}"/>
    <cellStyle name="Valuta 2 6 4 2 4 3" xfId="17894" xr:uid="{A0EB2D61-61CD-40D3-96B1-24F7DD42E4AC}"/>
    <cellStyle name="Valuta 2 6 4 2 4 4" xfId="35941" xr:uid="{257159E3-E389-4926-A86D-6426DF2E8973}"/>
    <cellStyle name="Valuta 2 6 4 2 5" xfId="11492" xr:uid="{552BB93D-0DE3-46A2-9EE4-30C744DD46BC}"/>
    <cellStyle name="Valuta 2 6 4 2 5 2" xfId="25362" xr:uid="{86749238-8942-488D-92A1-F337D92490ED}"/>
    <cellStyle name="Valuta 2 6 4 2 5 3" xfId="43408" xr:uid="{1C850642-3A7E-4D65-AB99-1799ADE16C67}"/>
    <cellStyle name="Valuta 2 6 4 2 6" xfId="16336" xr:uid="{C17AC8B2-BCAA-4F2D-AA16-A6FA131141DF}"/>
    <cellStyle name="Valuta 2 6 4 2 7" xfId="34383" xr:uid="{A398C73B-D14C-4B53-B6C6-91A38AF62628}"/>
    <cellStyle name="Valuta 2 6 4 2 8" xfId="51447" xr:uid="{17AD676A-37DA-4034-B85E-F92B6BEF2F6B}"/>
    <cellStyle name="Valuta 2 6 4 3" xfId="2613" xr:uid="{520D3AA6-831B-4406-89D7-808EB0D95347}"/>
    <cellStyle name="Valuta 2 6 4 3 2" xfId="5772" xr:uid="{81E7C5D1-F09C-4051-BD0F-9FF14DFD995B}"/>
    <cellStyle name="Valuta 2 6 4 3 2 2" xfId="27696" xr:uid="{FAEA829C-A837-4924-A9DD-889DF841AD5F}"/>
    <cellStyle name="Valuta 2 6 4 3 2 2 2" xfId="45742" xr:uid="{B5376618-00FF-4B0F-9BBA-EDC9D60A1317}"/>
    <cellStyle name="Valuta 2 6 4 3 2 3" xfId="18670" xr:uid="{470E7191-CB5A-4E44-9677-A35B8AF84E55}"/>
    <cellStyle name="Valuta 2 6 4 3 2 4" xfId="36717" xr:uid="{9F79FC36-EC5C-4998-8858-B753AF30317F}"/>
    <cellStyle name="Valuta 2 6 4 3 3" xfId="12268" xr:uid="{D3FF43D1-C38D-4CE1-BDF2-828947EC79AA}"/>
    <cellStyle name="Valuta 2 6 4 3 3 2" xfId="24586" xr:uid="{014227C8-1591-4EEC-9F27-B9539A52C3E4}"/>
    <cellStyle name="Valuta 2 6 4 3 3 3" xfId="42632" xr:uid="{BCECDCF8-A2C4-4EFC-B6DE-67B8880AF2F2}"/>
    <cellStyle name="Valuta 2 6 4 3 4" xfId="15560" xr:uid="{3290DB96-36D5-45B3-8C88-A54F780996D6}"/>
    <cellStyle name="Valuta 2 6 4 3 5" xfId="33607" xr:uid="{BADCF794-0864-45D2-B8D0-D07BDDC90DC5}"/>
    <cellStyle name="Valuta 2 6 4 3 6" xfId="52223" xr:uid="{5D04617D-2511-4C24-83D4-7B55E2D6BF20}"/>
    <cellStyle name="Valuta 2 6 4 4" xfId="7354" xr:uid="{013448BD-94F6-4E55-8680-6C4C8691424C}"/>
    <cellStyle name="Valuta 2 6 4 4 2" xfId="29252" xr:uid="{EBE7ADCB-5B6F-4AA8-BB94-53B2CC79D5BD}"/>
    <cellStyle name="Valuta 2 6 4 4 2 2" xfId="47298" xr:uid="{A6179B30-08F0-4226-89AB-53E6DC3C5192}"/>
    <cellStyle name="Valuta 2 6 4 4 3" xfId="20226" xr:uid="{5AA6A21D-6A6D-42BE-BBC5-940ADC18A00C}"/>
    <cellStyle name="Valuta 2 6 4 4 4" xfId="38273" xr:uid="{7F6BA3B2-C149-41C0-83AB-08335E70A782}"/>
    <cellStyle name="Valuta 2 6 4 5" xfId="8918" xr:uid="{29A0509C-AB8E-45EF-A028-1C35F416DAF6}"/>
    <cellStyle name="Valuta 2 6 4 5 2" xfId="30810" xr:uid="{BE299F1F-A8E4-41A9-8089-E152B992A2C1}"/>
    <cellStyle name="Valuta 2 6 4 5 2 2" xfId="48856" xr:uid="{7D60E408-456F-4DDC-A38B-4D0DCE95FA9E}"/>
    <cellStyle name="Valuta 2 6 4 5 3" xfId="21784" xr:uid="{AC2F20AD-8493-4D1F-9E8A-0FF38D0685AF}"/>
    <cellStyle name="Valuta 2 6 4 5 4" xfId="39831" xr:uid="{25D0EF89-D54B-4298-94AB-B95D41F8AEB9}"/>
    <cellStyle name="Valuta 2 6 4 6" xfId="4220" xr:uid="{7848ACE2-80C4-48C2-8145-A61A7E1FAFB6}"/>
    <cellStyle name="Valuta 2 6 4 6 2" xfId="26144" xr:uid="{2FC6218F-FB80-46EF-9F52-5C3890482A7F}"/>
    <cellStyle name="Valuta 2 6 4 6 2 2" xfId="44190" xr:uid="{B363CE1B-F3D1-4ADD-88DB-40F45773D085}"/>
    <cellStyle name="Valuta 2 6 4 6 3" xfId="17118" xr:uid="{C2A0684E-D96F-425E-85EA-2FA69DA5D8D5}"/>
    <cellStyle name="Valuta 2 6 4 6 4" xfId="35165" xr:uid="{ED1F28E6-67F5-479E-AB25-75AA6283390A}"/>
    <cellStyle name="Valuta 2 6 4 7" xfId="9943" xr:uid="{4C7E239F-ED84-4A8A-8475-65D04254C01D}"/>
    <cellStyle name="Valuta 2 6 4 7 2" xfId="31835" xr:uid="{2D0C6A81-942D-441C-8CD7-75505C4C5BFF}"/>
    <cellStyle name="Valuta 2 6 4 7 2 2" xfId="49881" xr:uid="{3FEE7455-254D-4024-8B67-BD5CEE0D6B45}"/>
    <cellStyle name="Valuta 2 6 4 7 3" xfId="22809" xr:uid="{CB5AD0C7-F020-4680-AB56-883A21F0D546}"/>
    <cellStyle name="Valuta 2 6 4 7 4" xfId="40856" xr:uid="{6A4C0523-89E2-434A-818C-91904A9CB2F6}"/>
    <cellStyle name="Valuta 2 6 4 8" xfId="10716" xr:uid="{5FD2B9F0-C4F8-4863-9053-72AFC75A9D1B}"/>
    <cellStyle name="Valuta 2 6 4 8 2" xfId="23585" xr:uid="{02B27AB6-AA84-4080-9FFD-94D6DD75AFC5}"/>
    <cellStyle name="Valuta 2 6 4 8 3" xfId="41631" xr:uid="{22CF4404-3D98-4F46-BF11-774F2D8EF342}"/>
    <cellStyle name="Valuta 2 6 4 9" xfId="14559" xr:uid="{D13F6A56-FA2F-4BA9-9C8B-73C628771832}"/>
    <cellStyle name="Valuta 2 6 5" xfId="1843" xr:uid="{E7CABB5D-008F-4D6E-86B2-1550D0EE5124}"/>
    <cellStyle name="Valuta 2 6 5 2" xfId="2886" xr:uid="{A6FF9C10-E878-4B82-BEDC-5C900A5F0B8A}"/>
    <cellStyle name="Valuta 2 6 5 2 2" xfId="6036" xr:uid="{CA7460DB-A3A0-473D-8E4F-510B5BD7EAFF}"/>
    <cellStyle name="Valuta 2 6 5 2 2 2" xfId="27959" xr:uid="{703EBD07-196F-4D04-AA52-A834093E3DDD}"/>
    <cellStyle name="Valuta 2 6 5 2 2 2 2" xfId="46005" xr:uid="{9568CF0B-6188-47D8-8759-3E9FC69BA1D7}"/>
    <cellStyle name="Valuta 2 6 5 2 2 3" xfId="18933" xr:uid="{76E3F1B3-B160-4609-A0A8-01A42D52A98A}"/>
    <cellStyle name="Valuta 2 6 5 2 2 4" xfId="36980" xr:uid="{9C63D3BB-268E-47F3-9D75-B62D4D29BB2C}"/>
    <cellStyle name="Valuta 2 6 5 2 3" xfId="12531" xr:uid="{5F69B70F-685F-4C93-B9EE-0BC5890AA687}"/>
    <cellStyle name="Valuta 2 6 5 2 3 2" xfId="24849" xr:uid="{D31DAE15-8E8B-44CE-8E6B-27B2A5A3AA5D}"/>
    <cellStyle name="Valuta 2 6 5 2 3 3" xfId="42895" xr:uid="{16357F8E-66B3-455D-BF51-28FA241D9F60}"/>
    <cellStyle name="Valuta 2 6 5 2 4" xfId="15823" xr:uid="{FBBFA333-9DD3-4E35-B777-1E614F358898}"/>
    <cellStyle name="Valuta 2 6 5 2 5" xfId="33870" xr:uid="{CB3E064D-EC19-4C3E-8FA8-19CB8253FB7C}"/>
    <cellStyle name="Valuta 2 6 5 2 6" xfId="52486" xr:uid="{1CF1FF1F-3E2B-492B-BB21-693AD58A79FD}"/>
    <cellStyle name="Valuta 2 6 5 3" xfId="7617" xr:uid="{C49F68EB-5991-4789-9AE8-B125B946FC88}"/>
    <cellStyle name="Valuta 2 6 5 3 2" xfId="29515" xr:uid="{D66BFF30-7F58-4278-B150-7FC97AE9E306}"/>
    <cellStyle name="Valuta 2 6 5 3 2 2" xfId="47561" xr:uid="{E0FB0E43-F63D-4BBA-B6D4-E3FFD481371A}"/>
    <cellStyle name="Valuta 2 6 5 3 3" xfId="20489" xr:uid="{B127794E-7658-40DB-BAB7-1903112F2352}"/>
    <cellStyle name="Valuta 2 6 5 3 4" xfId="38536" xr:uid="{0CE58504-BBE9-4F4D-9318-444F05AB141F}"/>
    <cellStyle name="Valuta 2 6 5 4" xfId="9165" xr:uid="{E8B396DC-EBC6-488C-901B-4049FD6B1E35}"/>
    <cellStyle name="Valuta 2 6 5 4 2" xfId="31057" xr:uid="{DC84747B-850A-4699-BECE-569F10A609CE}"/>
    <cellStyle name="Valuta 2 6 5 4 2 2" xfId="49103" xr:uid="{9F6E22E2-94F2-4D33-8C58-A7FA2F8AD004}"/>
    <cellStyle name="Valuta 2 6 5 4 3" xfId="22031" xr:uid="{E483D86B-F7F2-47C3-A4A5-304D3496B29D}"/>
    <cellStyle name="Valuta 2 6 5 4 4" xfId="40078" xr:uid="{F0952BD0-4734-4C4C-9768-0C54C802FBDF}"/>
    <cellStyle name="Valuta 2 6 5 5" xfId="4483" xr:uid="{F13B8F80-A854-4468-9D0D-1A85C91C4D6B}"/>
    <cellStyle name="Valuta 2 6 5 5 2" xfId="26407" xr:uid="{596338BE-80BC-4780-A557-FB44AC9469C5}"/>
    <cellStyle name="Valuta 2 6 5 5 2 2" xfId="44453" xr:uid="{D9C2C182-D8CB-4937-92B4-7468C4BFF592}"/>
    <cellStyle name="Valuta 2 6 5 5 3" xfId="17381" xr:uid="{A1417A3E-CBA6-4E99-BE0F-89EC3092F2C8}"/>
    <cellStyle name="Valuta 2 6 5 5 4" xfId="35428" xr:uid="{F6EA3B2D-E0E0-43D5-A6BB-21A8202EA09A}"/>
    <cellStyle name="Valuta 2 6 5 6" xfId="10979" xr:uid="{C1F76526-F86E-43DB-869B-10B7A4D3844B}"/>
    <cellStyle name="Valuta 2 6 5 6 2" xfId="23833" xr:uid="{482DAA38-B767-4930-BADC-5E40349399C4}"/>
    <cellStyle name="Valuta 2 6 5 6 3" xfId="41879" xr:uid="{0892BC19-01DD-405A-9F8B-D020BD513CE2}"/>
    <cellStyle name="Valuta 2 6 5 7" xfId="14807" xr:uid="{9A5A4CB9-189C-4EC3-8526-20F92B86E1C7}"/>
    <cellStyle name="Valuta 2 6 5 8" xfId="32854" xr:uid="{0F93CE2A-0AFC-4BF4-920A-49C52194134A}"/>
    <cellStyle name="Valuta 2 6 5 9" xfId="50934" xr:uid="{BD54725C-35FD-4CC1-B9BE-D86766E18B1F}"/>
    <cellStyle name="Valuta 2 6 6" xfId="2099" xr:uid="{FA3F1F82-109B-4D67-964F-9027BF27A5D8}"/>
    <cellStyle name="Valuta 2 6 6 2" xfId="5259" xr:uid="{0F92D3D5-6591-4329-B027-623E84D72115}"/>
    <cellStyle name="Valuta 2 6 6 2 2" xfId="27183" xr:uid="{E51013E5-A197-4819-AE80-517EEB1A90DE}"/>
    <cellStyle name="Valuta 2 6 6 2 2 2" xfId="45229" xr:uid="{0806DCA9-FDB5-4A33-80DB-3AF5FB90B739}"/>
    <cellStyle name="Valuta 2 6 6 2 3" xfId="18157" xr:uid="{CE7405D3-058B-48AE-85AF-AD610148F200}"/>
    <cellStyle name="Valuta 2 6 6 2 4" xfId="36204" xr:uid="{C1F1243C-28C9-456B-9AB3-4210141FCD95}"/>
    <cellStyle name="Valuta 2 6 6 3" xfId="11755" xr:uid="{9516AF17-9162-4E96-9CB7-5B6EB4FACC4B}"/>
    <cellStyle name="Valuta 2 6 6 3 2" xfId="24073" xr:uid="{AD38CC27-6F84-4F55-9CD9-DFA7DAA066CC}"/>
    <cellStyle name="Valuta 2 6 6 3 3" xfId="42119" xr:uid="{7A6E32DE-BB66-4ECF-8FBA-12A837881F27}"/>
    <cellStyle name="Valuta 2 6 6 4" xfId="15047" xr:uid="{73C75E81-5958-4316-94E0-F8D415E560F7}"/>
    <cellStyle name="Valuta 2 6 6 5" xfId="33094" xr:uid="{A8BE0751-8F76-4BD2-8BCA-5B101A30C373}"/>
    <cellStyle name="Valuta 2 6 6 6" xfId="51710" xr:uid="{4B30E638-09DA-4384-BF1E-6E6E24AFC470}"/>
    <cellStyle name="Valuta 2 6 7" xfId="6841" xr:uid="{6898CCEC-1BDE-4329-87B8-BE327953C13C}"/>
    <cellStyle name="Valuta 2 6 7 2" xfId="13315" xr:uid="{87681B99-540A-40E9-B418-A3A94C202C44}"/>
    <cellStyle name="Valuta 2 6 7 2 2" xfId="28739" xr:uid="{28C94BBC-E1AB-4A9E-A1F3-40AC8230916A}"/>
    <cellStyle name="Valuta 2 6 7 2 3" xfId="46785" xr:uid="{CE58187D-07CA-4BAD-9BC3-2ACC8FE6C5CC}"/>
    <cellStyle name="Valuta 2 6 7 3" xfId="19713" xr:uid="{654240F6-F81F-40C8-BA5A-C7730829540C}"/>
    <cellStyle name="Valuta 2 6 7 4" xfId="37760" xr:uid="{1E63038D-67B6-485D-AC0A-FAC536A0E0D1}"/>
    <cellStyle name="Valuta 2 6 7 5" xfId="53270" xr:uid="{FC2E3F31-C7E0-435C-B72F-DA9ED5600992}"/>
    <cellStyle name="Valuta 2 6 8" xfId="8405" xr:uid="{44A5746E-01EC-486B-8103-5C1D08A1D6B0}"/>
    <cellStyle name="Valuta 2 6 8 2" xfId="13558" xr:uid="{10BC8B93-758A-4673-8FCE-60E52D978A5E}"/>
    <cellStyle name="Valuta 2 6 8 2 2" xfId="30297" xr:uid="{EF0810F3-ABDB-4884-9A6F-2913A890599F}"/>
    <cellStyle name="Valuta 2 6 8 2 3" xfId="48343" xr:uid="{A89233CF-623E-4ABA-9EB6-58CA58C66BEA}"/>
    <cellStyle name="Valuta 2 6 8 3" xfId="21271" xr:uid="{E2479E1B-7656-411A-BC5B-937439973850}"/>
    <cellStyle name="Valuta 2 6 8 4" xfId="39318" xr:uid="{0B732567-F137-40DF-A539-29954EE3E3C7}"/>
    <cellStyle name="Valuta 2 6 8 5" xfId="53512" xr:uid="{CD75447C-C8ED-408F-887A-DEDDCA948A31}"/>
    <cellStyle name="Valuta 2 6 9" xfId="3707" xr:uid="{CA742F69-9F9C-4558-8BAA-8E478E0823EE}"/>
    <cellStyle name="Valuta 2 6 9 2" xfId="13797" xr:uid="{6AD0F023-D501-42F3-A4A5-4839093EE3C6}"/>
    <cellStyle name="Valuta 2 6 9 2 2" xfId="25631" xr:uid="{1DCE0581-673B-4148-BC33-2FDCFD21F91E}"/>
    <cellStyle name="Valuta 2 6 9 2 3" xfId="43677" xr:uid="{D0BC818F-684E-4D06-ACAC-C3F160DB19DE}"/>
    <cellStyle name="Valuta 2 6 9 3" xfId="16605" xr:uid="{87F6A033-EE2B-49E2-95F9-949400B4269E}"/>
    <cellStyle name="Valuta 2 6 9 4" xfId="34652" xr:uid="{5BE60BBE-F43B-45D1-A0F6-F0F3A64A5776}"/>
    <cellStyle name="Valuta 2 6 9 5" xfId="53751" xr:uid="{F79DBD90-3D2C-4343-B6B5-97E8970434BB}"/>
    <cellStyle name="Valuta 2 7" xfId="89" xr:uid="{00000000-0005-0000-0000-000020010000}"/>
    <cellStyle name="Valuta 2 7 10" xfId="9431" xr:uid="{B1B9ECA9-D327-40B1-B79A-35E72ABAB64C}"/>
    <cellStyle name="Valuta 2 7 10 2" xfId="31323" xr:uid="{2C4310F0-25CE-4C5A-9317-E31FFEB39FC9}"/>
    <cellStyle name="Valuta 2 7 10 2 2" xfId="49369" xr:uid="{AD02994D-E7CC-457D-85C1-1ECA2720C188}"/>
    <cellStyle name="Valuta 2 7 10 3" xfId="22297" xr:uid="{03310730-9534-4708-B35D-32BD982B822E}"/>
    <cellStyle name="Valuta 2 7 10 4" xfId="40344" xr:uid="{D50D8B2C-690D-4314-BEFE-22D8374B23DE}"/>
    <cellStyle name="Valuta 2 7 11" xfId="10205" xr:uid="{009DE7A6-ED24-4473-B0FE-91C9C5352803}"/>
    <cellStyle name="Valuta 2 7 11 2" xfId="23074" xr:uid="{588E7343-BD58-4C21-9935-B41D05F604F2}"/>
    <cellStyle name="Valuta 2 7 11 3" xfId="41120" xr:uid="{ED47EF8B-2771-4AD2-8866-E65F735DD1E1}"/>
    <cellStyle name="Valuta 2 7 12" xfId="14048" xr:uid="{DA6B7BDC-6BF4-4DEC-A1C4-5919B6C9835E}"/>
    <cellStyle name="Valuta 2 7 13" xfId="32095" xr:uid="{92C251B2-129D-4E62-AF2C-01C970B0604C}"/>
    <cellStyle name="Valuta 2 7 14" xfId="50160" xr:uid="{EBFCE80C-AD50-4126-8312-4E5DA90F98DC}"/>
    <cellStyle name="Valuta 2 7 15" xfId="965" xr:uid="{B06B7877-8FD3-4AAA-B3BA-251CC3A6F529}"/>
    <cellStyle name="Valuta 2 7 16" xfId="54023" xr:uid="{93725A84-BEF0-4BAA-8AB2-299FEF1BD42F}"/>
    <cellStyle name="Valuta 2 7 2" xfId="90" xr:uid="{00000000-0005-0000-0000-000021010000}"/>
    <cellStyle name="Valuta 2 7 2 10" xfId="10206" xr:uid="{3F652644-1A9A-4561-A5B2-6A01C367A0E4}"/>
    <cellStyle name="Valuta 2 7 2 10 2" xfId="23075" xr:uid="{C6396026-60CC-418A-AF83-12766A74F943}"/>
    <cellStyle name="Valuta 2 7 2 10 3" xfId="41121" xr:uid="{BC601B03-A205-4C14-942D-CB74B7F90722}"/>
    <cellStyle name="Valuta 2 7 2 11" xfId="14049" xr:uid="{D5904804-A268-4AD0-821A-84FF55D732AA}"/>
    <cellStyle name="Valuta 2 7 2 12" xfId="32096" xr:uid="{FCA97B49-C646-4D8E-9B57-BD725D544967}"/>
    <cellStyle name="Valuta 2 7 2 13" xfId="50161" xr:uid="{2D5E76A7-8FC4-4C05-8A86-10663A2BB5BD}"/>
    <cellStyle name="Valuta 2 7 2 14" xfId="966" xr:uid="{20F8F83A-D9F4-4873-BCEB-D150D82895D7}"/>
    <cellStyle name="Valuta 2 7 2 15" xfId="54024" xr:uid="{754C090C-58AA-4EB1-816B-C492E2BEF673}"/>
    <cellStyle name="Valuta 2 7 2 2" xfId="493" xr:uid="{00000000-0005-0000-0000-000022010000}"/>
    <cellStyle name="Valuta 2 7 2 2 10" xfId="32378" xr:uid="{5A46180B-AAA6-4D77-B74D-63905D0066A0}"/>
    <cellStyle name="Valuta 2 7 2 2 11" xfId="50443" xr:uid="{7CC4E51F-0683-48EF-B1D8-ACE49A2EA6C3}"/>
    <cellStyle name="Valuta 2 7 2 2 12" xfId="1248" xr:uid="{D5BA7BE8-AE75-4657-9204-845EF69BC200}"/>
    <cellStyle name="Valuta 2 7 2 2 13" xfId="54306" xr:uid="{7B536867-A1BD-4C08-A0D6-96232F87B10C}"/>
    <cellStyle name="Valuta 2 7 2 2 2" xfId="3171" xr:uid="{366E6CE4-A371-4011-B789-DD1B2B87D375}"/>
    <cellStyle name="Valuta 2 7 2 2 2 2" xfId="6321" xr:uid="{C2758D6A-FD61-4431-BB51-6D5DAEA88A57}"/>
    <cellStyle name="Valuta 2 7 2 2 2 2 2" xfId="12816" xr:uid="{D841251B-0A2A-4DFB-8FCD-C16B356653EA}"/>
    <cellStyle name="Valuta 2 7 2 2 2 2 2 2" xfId="28244" xr:uid="{FDDB3F81-C6AD-448E-B356-EFAE6FFD7262}"/>
    <cellStyle name="Valuta 2 7 2 2 2 2 2 3" xfId="46290" xr:uid="{49DF1E1A-29A8-4B35-8BB3-F21EFF0F6BA8}"/>
    <cellStyle name="Valuta 2 7 2 2 2 2 3" xfId="19218" xr:uid="{5DD152DA-CB5A-4DD3-BE42-A0DB63FFBE96}"/>
    <cellStyle name="Valuta 2 7 2 2 2 2 4" xfId="37265" xr:uid="{A96EA833-0C2D-4FB6-BC20-5430B7312E01}"/>
    <cellStyle name="Valuta 2 7 2 2 2 2 5" xfId="52771" xr:uid="{4F9ED8F0-A292-4AA4-8DD7-B459C587AC50}"/>
    <cellStyle name="Valuta 2 7 2 2 2 3" xfId="7902" xr:uid="{7F42F874-0F20-488E-A48F-B12CBB130388}"/>
    <cellStyle name="Valuta 2 7 2 2 2 3 2" xfId="29800" xr:uid="{D8316962-E0C1-4049-BA23-050C26B95C9D}"/>
    <cellStyle name="Valuta 2 7 2 2 2 3 2 2" xfId="47846" xr:uid="{2080191B-7758-49EB-AD9E-EBA2DA2AAA5F}"/>
    <cellStyle name="Valuta 2 7 2 2 2 3 3" xfId="20774" xr:uid="{ED6C21A9-8030-4BD0-B3B0-0ABFBC29ADD8}"/>
    <cellStyle name="Valuta 2 7 2 2 2 3 4" xfId="38821" xr:uid="{F6F328C9-127C-4239-9419-930D611014EA}"/>
    <cellStyle name="Valuta 2 7 2 2 2 4" xfId="4768" xr:uid="{3CC82AE1-83B1-4046-99BA-EDF166802DE9}"/>
    <cellStyle name="Valuta 2 7 2 2 2 4 2" xfId="26692" xr:uid="{15AD2AFA-1FB8-4F4B-BB54-B69C87C9A380}"/>
    <cellStyle name="Valuta 2 7 2 2 2 4 2 2" xfId="44738" xr:uid="{0401FD32-3A13-4466-81FB-E13A007AE9A0}"/>
    <cellStyle name="Valuta 2 7 2 2 2 4 3" xfId="17666" xr:uid="{BA765D4B-57A2-491A-A585-FF99CDAFA249}"/>
    <cellStyle name="Valuta 2 7 2 2 2 4 4" xfId="35713" xr:uid="{A2868DB1-C060-412D-8378-6D651D937470}"/>
    <cellStyle name="Valuta 2 7 2 2 2 5" xfId="11264" xr:uid="{E56FFEA3-BB1D-4D33-A14A-25C5C8257C78}"/>
    <cellStyle name="Valuta 2 7 2 2 2 5 2" xfId="25134" xr:uid="{750FE43C-0CA3-4943-A030-E2CCC3497F62}"/>
    <cellStyle name="Valuta 2 7 2 2 2 5 3" xfId="43180" xr:uid="{D0DE3184-029F-4D85-86FB-2D92488AD7C3}"/>
    <cellStyle name="Valuta 2 7 2 2 2 6" xfId="16108" xr:uid="{4824CE6A-75F9-42A3-BBD0-80C6DD7B6577}"/>
    <cellStyle name="Valuta 2 7 2 2 2 7" xfId="34155" xr:uid="{45CE5316-F9C9-4B62-8019-225FDBFEDB9E}"/>
    <cellStyle name="Valuta 2 7 2 2 2 8" xfId="51219" xr:uid="{A39296B7-7978-4A2B-A2B7-938C3D8FA7CF}"/>
    <cellStyle name="Valuta 2 7 2 2 3" xfId="2385" xr:uid="{3BDCCCDA-1366-420B-93C5-0527C8007091}"/>
    <cellStyle name="Valuta 2 7 2 2 3 2" xfId="5544" xr:uid="{FDB84DBD-4B7F-4E6B-99D2-16947A4BE453}"/>
    <cellStyle name="Valuta 2 7 2 2 3 2 2" xfId="27468" xr:uid="{F7F842E1-7DF7-4DA1-AF8C-CCEDB2432730}"/>
    <cellStyle name="Valuta 2 7 2 2 3 2 2 2" xfId="45514" xr:uid="{E6C3AE1B-6874-45DF-BEF3-F592FD4C0AC8}"/>
    <cellStyle name="Valuta 2 7 2 2 3 2 3" xfId="18442" xr:uid="{645548C8-39B6-4B11-824A-255C4558156B}"/>
    <cellStyle name="Valuta 2 7 2 2 3 2 4" xfId="36489" xr:uid="{F2D8B142-308C-4348-AFC7-1E3CC721A261}"/>
    <cellStyle name="Valuta 2 7 2 2 3 3" xfId="12040" xr:uid="{011AD3B9-25CA-461A-90BB-CC15A54B1D8E}"/>
    <cellStyle name="Valuta 2 7 2 2 3 3 2" xfId="24358" xr:uid="{8A0E4FE8-049D-4A25-9079-4010C6AED6AD}"/>
    <cellStyle name="Valuta 2 7 2 2 3 3 3" xfId="42404" xr:uid="{8C0FEC93-D333-4B93-93C1-E640319AF5DD}"/>
    <cellStyle name="Valuta 2 7 2 2 3 4" xfId="15332" xr:uid="{4BAD23F1-4ADC-4D53-9731-54A7E57FE808}"/>
    <cellStyle name="Valuta 2 7 2 2 3 5" xfId="33379" xr:uid="{544FC010-F2E0-45A8-B76F-9965629EA1C1}"/>
    <cellStyle name="Valuta 2 7 2 2 3 6" xfId="51995" xr:uid="{81F45FAB-DC2A-40CD-827D-C51EE757A44C}"/>
    <cellStyle name="Valuta 2 7 2 2 4" xfId="7126" xr:uid="{6B96ACDE-4DE9-43DD-8DA5-FFBE7E76E823}"/>
    <cellStyle name="Valuta 2 7 2 2 4 2" xfId="29024" xr:uid="{CA979F1E-516B-4FE0-9E02-B032F90CFCF5}"/>
    <cellStyle name="Valuta 2 7 2 2 4 2 2" xfId="47070" xr:uid="{4D118005-6AD6-40A4-BA25-0DCF94612DA7}"/>
    <cellStyle name="Valuta 2 7 2 2 4 3" xfId="19998" xr:uid="{33057440-20BB-485D-9639-2BDDBA342B4C}"/>
    <cellStyle name="Valuta 2 7 2 2 4 4" xfId="38045" xr:uid="{EA03AC7B-8620-43AB-9DE6-1D6E243F6779}"/>
    <cellStyle name="Valuta 2 7 2 2 5" xfId="8690" xr:uid="{840AE163-0BDE-4D38-82CF-31491BB470B6}"/>
    <cellStyle name="Valuta 2 7 2 2 5 2" xfId="30582" xr:uid="{7B0CAB9D-D2B1-44EB-9770-9F9AFA37877B}"/>
    <cellStyle name="Valuta 2 7 2 2 5 2 2" xfId="48628" xr:uid="{29387DB5-42ED-4439-BE9B-6EDD309523B6}"/>
    <cellStyle name="Valuta 2 7 2 2 5 3" xfId="21556" xr:uid="{FCA98DD8-C6FC-48A3-A4E3-95D0EDCD1C49}"/>
    <cellStyle name="Valuta 2 7 2 2 5 4" xfId="39603" xr:uid="{10D8A74A-F364-43AA-A1F7-5CA074E8B8AE}"/>
    <cellStyle name="Valuta 2 7 2 2 6" xfId="3992" xr:uid="{C37BBB30-80E7-4873-99F8-C7FCFA2549BF}"/>
    <cellStyle name="Valuta 2 7 2 2 6 2" xfId="25916" xr:uid="{40AE786A-F984-4A31-BF3C-7B6D7CDA0086}"/>
    <cellStyle name="Valuta 2 7 2 2 6 2 2" xfId="43962" xr:uid="{1D3840D6-5136-4512-9988-8B3762A72FB6}"/>
    <cellStyle name="Valuta 2 7 2 2 6 3" xfId="16890" xr:uid="{51D254C6-3955-4169-9976-DEBE5AF3A75D}"/>
    <cellStyle name="Valuta 2 7 2 2 6 4" xfId="34937" xr:uid="{9C2CD318-9E35-4B12-983C-4D81F08424B1}"/>
    <cellStyle name="Valuta 2 7 2 2 7" xfId="9715" xr:uid="{70A37FF6-D69A-4C08-8767-B8D56488B88D}"/>
    <cellStyle name="Valuta 2 7 2 2 7 2" xfId="31607" xr:uid="{73D7A602-882D-45DE-AE04-0FBEB6FA3CB5}"/>
    <cellStyle name="Valuta 2 7 2 2 7 2 2" xfId="49653" xr:uid="{AAA80D74-49FA-4B39-958D-4C05177DF4C5}"/>
    <cellStyle name="Valuta 2 7 2 2 7 3" xfId="22581" xr:uid="{726D74AE-3C78-4168-9A3D-9A5DA3D550D2}"/>
    <cellStyle name="Valuta 2 7 2 2 7 4" xfId="40628" xr:uid="{35AF45D4-BB7F-48BB-89D6-4430E8A55BCB}"/>
    <cellStyle name="Valuta 2 7 2 2 8" xfId="10488" xr:uid="{35726AA7-BD2C-4BA6-AF37-2152498E3489}"/>
    <cellStyle name="Valuta 2 7 2 2 8 2" xfId="23357" xr:uid="{C56D6CBF-1893-421E-89FC-0B8E7F3FD0E6}"/>
    <cellStyle name="Valuta 2 7 2 2 8 3" xfId="41403" xr:uid="{E2ACC55F-A9A1-4C80-AAED-31DCB097A7AC}"/>
    <cellStyle name="Valuta 2 7 2 2 9" xfId="14331" xr:uid="{A940744D-9716-4DE9-9A66-1F14D689C817}"/>
    <cellStyle name="Valuta 2 7 2 3" xfId="726" xr:uid="{F90973C0-9B7E-4E00-A3C0-24E3AA500B6C}"/>
    <cellStyle name="Valuta 2 7 2 3 10" xfId="32609" xr:uid="{ACB535B2-A973-422B-8BC3-FAB4840EA103}"/>
    <cellStyle name="Valuta 2 7 2 3 11" xfId="50674" xr:uid="{0FDF63CB-7C99-468C-91F2-4D3CE2CDD385}"/>
    <cellStyle name="Valuta 2 7 2 3 12" xfId="1480" xr:uid="{764850FF-D64E-4E06-A10B-081C7DF8172D}"/>
    <cellStyle name="Valuta 2 7 2 3 13" xfId="54537" xr:uid="{A484BE13-41AF-409E-B469-B97A7CA297D7}"/>
    <cellStyle name="Valuta 2 7 2 3 2" xfId="3402" xr:uid="{A83EE14A-9B09-4B4C-98D3-22EF61280D3A}"/>
    <cellStyle name="Valuta 2 7 2 3 2 2" xfId="6552" xr:uid="{323DD376-BF8E-4310-9726-C779743E6A60}"/>
    <cellStyle name="Valuta 2 7 2 3 2 2 2" xfId="13047" xr:uid="{97C5D148-5A43-4EC0-A73C-4E7284DCC925}"/>
    <cellStyle name="Valuta 2 7 2 3 2 2 2 2" xfId="28475" xr:uid="{E733352C-16BF-44FE-8AD4-068C7D2EEBE4}"/>
    <cellStyle name="Valuta 2 7 2 3 2 2 2 3" xfId="46521" xr:uid="{7A9E5F87-61A4-4E77-AC69-D389FF727C5A}"/>
    <cellStyle name="Valuta 2 7 2 3 2 2 3" xfId="19449" xr:uid="{E96038E3-A01D-4D75-B141-02065C0B9E6A}"/>
    <cellStyle name="Valuta 2 7 2 3 2 2 4" xfId="37496" xr:uid="{FA6A26CE-1887-41E1-B3E7-E82BD2E7D132}"/>
    <cellStyle name="Valuta 2 7 2 3 2 2 5" xfId="53002" xr:uid="{CFC80689-03B5-4068-88F3-8D01058BFDEA}"/>
    <cellStyle name="Valuta 2 7 2 3 2 3" xfId="8133" xr:uid="{A4E422F3-9F94-414B-BD48-CA52F83A40D7}"/>
    <cellStyle name="Valuta 2 7 2 3 2 3 2" xfId="30031" xr:uid="{C7D499E0-0450-445B-8081-F9036B61E009}"/>
    <cellStyle name="Valuta 2 7 2 3 2 3 2 2" xfId="48077" xr:uid="{072700A1-E89B-49FF-8715-E494708D4D9D}"/>
    <cellStyle name="Valuta 2 7 2 3 2 3 3" xfId="21005" xr:uid="{29A5D16F-65C7-43AD-8E2E-9F9E21B82928}"/>
    <cellStyle name="Valuta 2 7 2 3 2 3 4" xfId="39052" xr:uid="{26BF2527-C928-45DF-9E7B-F9BCB5917A22}"/>
    <cellStyle name="Valuta 2 7 2 3 2 4" xfId="4999" xr:uid="{12176238-CC80-4D6A-8900-7393F5A71490}"/>
    <cellStyle name="Valuta 2 7 2 3 2 4 2" xfId="26923" xr:uid="{72AE556C-0C94-44C7-AE4F-973A1BA28BFE}"/>
    <cellStyle name="Valuta 2 7 2 3 2 4 2 2" xfId="44969" xr:uid="{418645A2-2A71-4D33-B9CB-950335B91D96}"/>
    <cellStyle name="Valuta 2 7 2 3 2 4 3" xfId="17897" xr:uid="{87B73048-8FCB-4020-B621-DB41BB1FB214}"/>
    <cellStyle name="Valuta 2 7 2 3 2 4 4" xfId="35944" xr:uid="{8E906D95-1960-4E05-8421-90103FC12AA8}"/>
    <cellStyle name="Valuta 2 7 2 3 2 5" xfId="11495" xr:uid="{7D645D09-FE6A-45FA-B0F6-26A6409D44FE}"/>
    <cellStyle name="Valuta 2 7 2 3 2 5 2" xfId="25365" xr:uid="{76A47808-56CA-4B65-B028-334CFA267D2D}"/>
    <cellStyle name="Valuta 2 7 2 3 2 5 3" xfId="43411" xr:uid="{E26D54AD-830A-41EA-BF3D-9587DB3D5D55}"/>
    <cellStyle name="Valuta 2 7 2 3 2 6" xfId="16339" xr:uid="{D0462E95-D5BB-4DE7-B544-C0242ED52B87}"/>
    <cellStyle name="Valuta 2 7 2 3 2 7" xfId="34386" xr:uid="{44D3CAC8-36AF-4699-9F7A-FF22EC48496B}"/>
    <cellStyle name="Valuta 2 7 2 3 2 8" xfId="51450" xr:uid="{699FF79B-E5B4-46A9-AA52-659C5101B297}"/>
    <cellStyle name="Valuta 2 7 2 3 3" xfId="2616" xr:uid="{A56BE855-F373-4797-98CF-8E575CAA10F3}"/>
    <cellStyle name="Valuta 2 7 2 3 3 2" xfId="5775" xr:uid="{9F019E50-F800-4016-A995-BF2E45C95359}"/>
    <cellStyle name="Valuta 2 7 2 3 3 2 2" xfId="27699" xr:uid="{048B6ACF-CA41-4BE4-B131-8DB5CB282B26}"/>
    <cellStyle name="Valuta 2 7 2 3 3 2 2 2" xfId="45745" xr:uid="{1EF1F2DC-BEDC-4F25-8ADB-59963E6F0CD0}"/>
    <cellStyle name="Valuta 2 7 2 3 3 2 3" xfId="18673" xr:uid="{7E1E78BD-0CEE-4382-B571-632BF999D934}"/>
    <cellStyle name="Valuta 2 7 2 3 3 2 4" xfId="36720" xr:uid="{03F4EB0C-A5E0-47D4-BE55-5BFA2672BBC2}"/>
    <cellStyle name="Valuta 2 7 2 3 3 3" xfId="12271" xr:uid="{3C9D06B2-1EEC-4E74-A265-9AD4C37A6110}"/>
    <cellStyle name="Valuta 2 7 2 3 3 3 2" xfId="24589" xr:uid="{EC046706-CC6D-4B70-98B7-49F5108483C2}"/>
    <cellStyle name="Valuta 2 7 2 3 3 3 3" xfId="42635" xr:uid="{C010DBCF-2D65-44B9-A610-5745648A0862}"/>
    <cellStyle name="Valuta 2 7 2 3 3 4" xfId="15563" xr:uid="{DE065828-9F68-4C35-8485-7538FC07F42B}"/>
    <cellStyle name="Valuta 2 7 2 3 3 5" xfId="33610" xr:uid="{6109E6AE-C939-4C36-BAF8-EB7EAFAFE4C7}"/>
    <cellStyle name="Valuta 2 7 2 3 3 6" xfId="52226" xr:uid="{E3AB802C-34DC-41DB-98F9-90C6C4086021}"/>
    <cellStyle name="Valuta 2 7 2 3 4" xfId="7357" xr:uid="{E4E71AA0-4AEB-432E-BCB8-BF265B3BD188}"/>
    <cellStyle name="Valuta 2 7 2 3 4 2" xfId="29255" xr:uid="{DFDF6423-6405-448D-AA72-EAFB3674C0AA}"/>
    <cellStyle name="Valuta 2 7 2 3 4 2 2" xfId="47301" xr:uid="{0EACA495-B31A-4D96-AD30-2896A5A274D3}"/>
    <cellStyle name="Valuta 2 7 2 3 4 3" xfId="20229" xr:uid="{EA773099-99A2-4CAF-B656-CC5605FA3013}"/>
    <cellStyle name="Valuta 2 7 2 3 4 4" xfId="38276" xr:uid="{644A9AE9-7014-40AE-838F-43962EEA95DC}"/>
    <cellStyle name="Valuta 2 7 2 3 5" xfId="8921" xr:uid="{54CEAAE9-27F9-4827-B5B9-530CB847E455}"/>
    <cellStyle name="Valuta 2 7 2 3 5 2" xfId="30813" xr:uid="{6E766F22-0C04-4E7C-B424-0ADFEE6C3812}"/>
    <cellStyle name="Valuta 2 7 2 3 5 2 2" xfId="48859" xr:uid="{5D18EABB-ED10-4B8E-873F-B5DC36271505}"/>
    <cellStyle name="Valuta 2 7 2 3 5 3" xfId="21787" xr:uid="{94BE0F48-B9AF-44E7-84CB-868C33A39001}"/>
    <cellStyle name="Valuta 2 7 2 3 5 4" xfId="39834" xr:uid="{8A5006C1-440E-4D2A-BAB8-073BE53BEF96}"/>
    <cellStyle name="Valuta 2 7 2 3 6" xfId="4223" xr:uid="{953896E8-7623-4F27-B068-B6384E8BE3D6}"/>
    <cellStyle name="Valuta 2 7 2 3 6 2" xfId="26147" xr:uid="{AB3F7782-DC44-4A10-A7D6-6A68B65952FB}"/>
    <cellStyle name="Valuta 2 7 2 3 6 2 2" xfId="44193" xr:uid="{4FA88E4F-3B58-4845-BAEA-038DE97024AD}"/>
    <cellStyle name="Valuta 2 7 2 3 6 3" xfId="17121" xr:uid="{9C9348D8-A8E0-4DEE-88A2-61F22895F08B}"/>
    <cellStyle name="Valuta 2 7 2 3 6 4" xfId="35168" xr:uid="{B877CADF-9F28-4D27-9666-9CA007A05EDF}"/>
    <cellStyle name="Valuta 2 7 2 3 7" xfId="9946" xr:uid="{0C429A27-8032-48A5-AA62-B764229DF2D5}"/>
    <cellStyle name="Valuta 2 7 2 3 7 2" xfId="31838" xr:uid="{7263E1ED-1911-4D76-9B8B-B9824D1358DA}"/>
    <cellStyle name="Valuta 2 7 2 3 7 2 2" xfId="49884" xr:uid="{FDA6981A-D252-4D97-B65D-2B6BE4C88042}"/>
    <cellStyle name="Valuta 2 7 2 3 7 3" xfId="22812" xr:uid="{B4D53BD0-0317-4399-A2D2-A5E5851AE10E}"/>
    <cellStyle name="Valuta 2 7 2 3 7 4" xfId="40859" xr:uid="{42FDD239-13D2-468A-9C05-ADC9AD730F35}"/>
    <cellStyle name="Valuta 2 7 2 3 8" xfId="10719" xr:uid="{0A382458-3478-4065-B953-52249F953C67}"/>
    <cellStyle name="Valuta 2 7 2 3 8 2" xfId="23588" xr:uid="{C60F6EF7-FC54-41FE-9B73-DA3451018F5B}"/>
    <cellStyle name="Valuta 2 7 2 3 8 3" xfId="41634" xr:uid="{B915BE34-9DE5-49DD-9063-EDE21F7BF77F}"/>
    <cellStyle name="Valuta 2 7 2 3 9" xfId="14562" xr:uid="{64C54D78-6A9D-41AD-A471-6CCE897944BF}"/>
    <cellStyle name="Valuta 2 7 2 4" xfId="1846" xr:uid="{793A50C5-CCBD-4458-846D-828F10E2B40B}"/>
    <cellStyle name="Valuta 2 7 2 4 2" xfId="2889" xr:uid="{74AE8FDB-3290-4A63-BBE0-E0F0E8F13F6F}"/>
    <cellStyle name="Valuta 2 7 2 4 2 2" xfId="6039" xr:uid="{0C58E6E0-B2EF-4C67-830B-618B5EC82FAD}"/>
    <cellStyle name="Valuta 2 7 2 4 2 2 2" xfId="27962" xr:uid="{987524B6-3FE9-4776-95E3-82B6EC487075}"/>
    <cellStyle name="Valuta 2 7 2 4 2 2 2 2" xfId="46008" xr:uid="{B7771FC9-80D1-4AAD-BE0E-3C48EF3053D9}"/>
    <cellStyle name="Valuta 2 7 2 4 2 2 3" xfId="18936" xr:uid="{83B175C5-472B-45AD-A084-A19AC61D466C}"/>
    <cellStyle name="Valuta 2 7 2 4 2 2 4" xfId="36983" xr:uid="{7685BAFB-F74F-4B4B-A240-56F3AAB16A75}"/>
    <cellStyle name="Valuta 2 7 2 4 2 3" xfId="12534" xr:uid="{F9FAC1AF-43BD-4C68-9592-200B483F1A7A}"/>
    <cellStyle name="Valuta 2 7 2 4 2 3 2" xfId="24852" xr:uid="{27E3E339-6719-4CCF-B6FF-B730F1D36AF5}"/>
    <cellStyle name="Valuta 2 7 2 4 2 3 3" xfId="42898" xr:uid="{DF5B7D79-9BEF-4761-B20B-4881A1E8527F}"/>
    <cellStyle name="Valuta 2 7 2 4 2 4" xfId="15826" xr:uid="{553A7363-071B-4EDF-8A5B-8431A67E7656}"/>
    <cellStyle name="Valuta 2 7 2 4 2 5" xfId="33873" xr:uid="{270182BC-D187-448C-AE0D-BE8E8A44B498}"/>
    <cellStyle name="Valuta 2 7 2 4 2 6" xfId="52489" xr:uid="{9F8E816B-956D-47E4-ABA3-94F0E644430D}"/>
    <cellStyle name="Valuta 2 7 2 4 3" xfId="7620" xr:uid="{8FD18FB7-507F-413C-86C4-E965E4D030A5}"/>
    <cellStyle name="Valuta 2 7 2 4 3 2" xfId="29518" xr:uid="{7ED8236E-37A2-416B-BC6B-3491C583A31B}"/>
    <cellStyle name="Valuta 2 7 2 4 3 2 2" xfId="47564" xr:uid="{D2E0E239-BFF1-4969-95F6-4AE4B6F67C5A}"/>
    <cellStyle name="Valuta 2 7 2 4 3 3" xfId="20492" xr:uid="{0189B449-1E84-4496-B7F6-FEED48F5F06E}"/>
    <cellStyle name="Valuta 2 7 2 4 3 4" xfId="38539" xr:uid="{9D5C30B1-AEEC-49FE-9197-16EC5C9F5911}"/>
    <cellStyle name="Valuta 2 7 2 4 4" xfId="9168" xr:uid="{C208DD50-C6A4-4B64-92EF-69D30992A952}"/>
    <cellStyle name="Valuta 2 7 2 4 4 2" xfId="31060" xr:uid="{9A14B581-8539-414A-AC6E-FBE9D6644BA1}"/>
    <cellStyle name="Valuta 2 7 2 4 4 2 2" xfId="49106" xr:uid="{3A635561-388D-4BBA-B25D-8DD6A19EA519}"/>
    <cellStyle name="Valuta 2 7 2 4 4 3" xfId="22034" xr:uid="{8BEF90E0-5251-4C4C-9BBD-148D07147A37}"/>
    <cellStyle name="Valuta 2 7 2 4 4 4" xfId="40081" xr:uid="{BA90A064-71C7-4326-96F6-E0CCD164521C}"/>
    <cellStyle name="Valuta 2 7 2 4 5" xfId="4486" xr:uid="{B57D842B-C39A-4CF8-9874-AD95DEB92AB9}"/>
    <cellStyle name="Valuta 2 7 2 4 5 2" xfId="26410" xr:uid="{6E5AAC0D-96C7-4C5A-A1E1-69F4CE9BD9BC}"/>
    <cellStyle name="Valuta 2 7 2 4 5 2 2" xfId="44456" xr:uid="{6E4219C5-FB15-4E50-98A4-C42672F98DB7}"/>
    <cellStyle name="Valuta 2 7 2 4 5 3" xfId="17384" xr:uid="{5EA1395E-5E85-4502-8DFC-8F43437B9645}"/>
    <cellStyle name="Valuta 2 7 2 4 5 4" xfId="35431" xr:uid="{5DE6E6AF-118D-48EF-BFB9-2F18169CF6D3}"/>
    <cellStyle name="Valuta 2 7 2 4 6" xfId="10982" xr:uid="{A936C5F2-EECC-467B-92CA-EA435D9CB625}"/>
    <cellStyle name="Valuta 2 7 2 4 6 2" xfId="23836" xr:uid="{49C93BFD-D547-4BA4-80E0-90E42C3BCE3C}"/>
    <cellStyle name="Valuta 2 7 2 4 6 3" xfId="41882" xr:uid="{2DE0A08C-1C9F-422E-AB67-EF4C0F2F9240}"/>
    <cellStyle name="Valuta 2 7 2 4 7" xfId="14810" xr:uid="{39C670E2-1B33-43FD-AA56-C707983A0FAA}"/>
    <cellStyle name="Valuta 2 7 2 4 8" xfId="32857" xr:uid="{615F7FAA-5245-471C-96C0-B2177566A052}"/>
    <cellStyle name="Valuta 2 7 2 4 9" xfId="50937" xr:uid="{3670290E-E233-49A0-95E3-C03165F406AB}"/>
    <cellStyle name="Valuta 2 7 2 5" xfId="2102" xr:uid="{D993D235-7CBD-456D-84E1-4DAF42E2359B}"/>
    <cellStyle name="Valuta 2 7 2 5 2" xfId="5262" xr:uid="{2D4B4BAE-1342-4A87-AA88-719250807F59}"/>
    <cellStyle name="Valuta 2 7 2 5 2 2" xfId="27186" xr:uid="{EAB6F4D7-97B2-49DF-99F3-EA359D0C87D7}"/>
    <cellStyle name="Valuta 2 7 2 5 2 2 2" xfId="45232" xr:uid="{4D516751-30C8-43AB-A5F9-B6875D3CE5E8}"/>
    <cellStyle name="Valuta 2 7 2 5 2 3" xfId="18160" xr:uid="{EE3DF61C-1AA8-4AAE-9EF1-627EBD12832E}"/>
    <cellStyle name="Valuta 2 7 2 5 2 4" xfId="36207" xr:uid="{DFFE445F-E30C-4331-8B4B-36237566270A}"/>
    <cellStyle name="Valuta 2 7 2 5 3" xfId="11758" xr:uid="{DB6EB244-6D33-49F4-8EE3-F1A0CE047A9D}"/>
    <cellStyle name="Valuta 2 7 2 5 3 2" xfId="24076" xr:uid="{B028CE39-496E-40AB-98E3-DA7923E0A89E}"/>
    <cellStyle name="Valuta 2 7 2 5 3 3" xfId="42122" xr:uid="{49A703AD-D522-42EE-B98D-22356B22FA19}"/>
    <cellStyle name="Valuta 2 7 2 5 4" xfId="15050" xr:uid="{78386478-31BC-44BE-8C7C-E532057EB3C7}"/>
    <cellStyle name="Valuta 2 7 2 5 5" xfId="33097" xr:uid="{D0F702D3-360E-4169-9755-EE1A75AEFF14}"/>
    <cellStyle name="Valuta 2 7 2 5 6" xfId="51713" xr:uid="{1784CE40-A490-447B-B13C-8C64B3F6D028}"/>
    <cellStyle name="Valuta 2 7 2 6" xfId="6844" xr:uid="{2B6943C8-561B-4EBE-B832-49AC2E389528}"/>
    <cellStyle name="Valuta 2 7 2 6 2" xfId="13318" xr:uid="{4D3B50A5-7703-4BE2-9038-41FD3DD1E692}"/>
    <cellStyle name="Valuta 2 7 2 6 2 2" xfId="28742" xr:uid="{867B3D7F-C9A1-4DA8-92AD-4C1A00B4E2BA}"/>
    <cellStyle name="Valuta 2 7 2 6 2 3" xfId="46788" xr:uid="{C2342C7F-2F1F-4F19-87F8-157CEAA77CE4}"/>
    <cellStyle name="Valuta 2 7 2 6 3" xfId="19716" xr:uid="{A689941F-E37C-4FD2-AFCB-508BBBE061B8}"/>
    <cellStyle name="Valuta 2 7 2 6 4" xfId="37763" xr:uid="{B708720C-6192-416D-A461-DC6DAB370518}"/>
    <cellStyle name="Valuta 2 7 2 6 5" xfId="53273" xr:uid="{808632F0-D3E3-40FF-B773-D45F50FFF0F7}"/>
    <cellStyle name="Valuta 2 7 2 7" xfId="8408" xr:uid="{57652CAE-06BC-4C68-A9B1-F5E21533B330}"/>
    <cellStyle name="Valuta 2 7 2 7 2" xfId="13561" xr:uid="{DCD4A93F-ECC7-4816-AB94-D3BF51E203F1}"/>
    <cellStyle name="Valuta 2 7 2 7 2 2" xfId="30300" xr:uid="{45B99948-BE8F-4691-BA05-216101AC403B}"/>
    <cellStyle name="Valuta 2 7 2 7 2 3" xfId="48346" xr:uid="{6E91161E-4083-4E52-A4D6-6CC744C0D925}"/>
    <cellStyle name="Valuta 2 7 2 7 3" xfId="21274" xr:uid="{3E71880D-99C5-4715-A388-A7A81970484D}"/>
    <cellStyle name="Valuta 2 7 2 7 4" xfId="39321" xr:uid="{7E04ECE2-CA8C-4D0E-A3B6-FA8715F9BFB8}"/>
    <cellStyle name="Valuta 2 7 2 7 5" xfId="53515" xr:uid="{775C897A-E0FD-4025-A547-6807DF60FB87}"/>
    <cellStyle name="Valuta 2 7 2 8" xfId="3710" xr:uid="{40BE4C67-7021-47A4-B04D-01A9FB59A13E}"/>
    <cellStyle name="Valuta 2 7 2 8 2" xfId="13800" xr:uid="{2C9B6F64-BFC2-4AD7-B3B1-3EF41E4F4E8C}"/>
    <cellStyle name="Valuta 2 7 2 8 2 2" xfId="25634" xr:uid="{71B65666-4E56-4E65-89EE-0289559C9209}"/>
    <cellStyle name="Valuta 2 7 2 8 2 3" xfId="43680" xr:uid="{841F5171-2E85-4E23-9100-35E0AB7BAE1B}"/>
    <cellStyle name="Valuta 2 7 2 8 3" xfId="16608" xr:uid="{7B8F4AC6-263E-40EA-BBAA-6F087A507E08}"/>
    <cellStyle name="Valuta 2 7 2 8 4" xfId="34655" xr:uid="{30540CA9-9B13-4275-A2F6-796BCC93FE71}"/>
    <cellStyle name="Valuta 2 7 2 8 5" xfId="53754" xr:uid="{715F761F-EB24-4E57-8540-F3B0D2843BE1}"/>
    <cellStyle name="Valuta 2 7 2 9" xfId="9432" xr:uid="{6AF2215A-1768-453E-B8C6-736285EFF285}"/>
    <cellStyle name="Valuta 2 7 2 9 2" xfId="31324" xr:uid="{6C3E710C-A8C1-4BED-9FD2-3CB5AA0D2BDC}"/>
    <cellStyle name="Valuta 2 7 2 9 2 2" xfId="49370" xr:uid="{D74A9AA2-BBC5-4713-9AB0-185E85B348D0}"/>
    <cellStyle name="Valuta 2 7 2 9 3" xfId="22298" xr:uid="{FDA3584D-7EE0-4E5C-B862-44BFDB4C864C}"/>
    <cellStyle name="Valuta 2 7 2 9 4" xfId="40345" xr:uid="{E0F58FD9-A913-4AA6-ADE3-0F0027257A1A}"/>
    <cellStyle name="Valuta 2 7 3" xfId="492" xr:uid="{00000000-0005-0000-0000-000023010000}"/>
    <cellStyle name="Valuta 2 7 3 10" xfId="32377" xr:uid="{C8057E60-A5C7-432E-A8B4-69713BE03AA0}"/>
    <cellStyle name="Valuta 2 7 3 11" xfId="50442" xr:uid="{58BA46F4-FDF6-4B2C-B7B7-265F88A78B2F}"/>
    <cellStyle name="Valuta 2 7 3 12" xfId="1247" xr:uid="{B5D710B1-74AF-44A7-BDCC-DAE569FC5A5C}"/>
    <cellStyle name="Valuta 2 7 3 13" xfId="54305" xr:uid="{50BA8922-1A75-4657-A421-AC09796AA0C9}"/>
    <cellStyle name="Valuta 2 7 3 2" xfId="3170" xr:uid="{8597B585-725D-4A37-B97E-4FE29B4E54C3}"/>
    <cellStyle name="Valuta 2 7 3 2 2" xfId="6320" xr:uid="{CD317BBA-4F26-4B56-B521-3B73A36B8A5E}"/>
    <cellStyle name="Valuta 2 7 3 2 2 2" xfId="12815" xr:uid="{A20690D9-CE71-42F1-B8CC-6C83C06A709B}"/>
    <cellStyle name="Valuta 2 7 3 2 2 2 2" xfId="28243" xr:uid="{9E8B3440-2943-45D9-B0EB-94D6043BED2A}"/>
    <cellStyle name="Valuta 2 7 3 2 2 2 3" xfId="46289" xr:uid="{55F3FAB4-3664-402D-9645-69235F801AC9}"/>
    <cellStyle name="Valuta 2 7 3 2 2 3" xfId="19217" xr:uid="{0DBC02B2-1D45-451D-AD9A-C767B99A8852}"/>
    <cellStyle name="Valuta 2 7 3 2 2 4" xfId="37264" xr:uid="{409B9EF9-5927-406D-8A1F-B37B7C7F4CB3}"/>
    <cellStyle name="Valuta 2 7 3 2 2 5" xfId="52770" xr:uid="{8E82601C-6FEA-4A70-BDF8-42C20842FE9D}"/>
    <cellStyle name="Valuta 2 7 3 2 3" xfId="7901" xr:uid="{FA7A1DBC-73FF-4925-93F5-8DDC1B1E75D5}"/>
    <cellStyle name="Valuta 2 7 3 2 3 2" xfId="29799" xr:uid="{F37D0807-AD17-4B3B-8929-10C4EB1A85DB}"/>
    <cellStyle name="Valuta 2 7 3 2 3 2 2" xfId="47845" xr:uid="{F83A0734-CAD8-44B8-881D-4D9631173111}"/>
    <cellStyle name="Valuta 2 7 3 2 3 3" xfId="20773" xr:uid="{26BFF07D-E1C3-4413-9FAC-3988E4498E77}"/>
    <cellStyle name="Valuta 2 7 3 2 3 4" xfId="38820" xr:uid="{B233816D-2CE4-4722-95AE-D071701AF4D9}"/>
    <cellStyle name="Valuta 2 7 3 2 4" xfId="4767" xr:uid="{9AD24DE2-6F47-4459-B8D2-49B2CB8C230C}"/>
    <cellStyle name="Valuta 2 7 3 2 4 2" xfId="26691" xr:uid="{9067BDA6-4BAC-42A4-9AFA-EEC5C80BBB2D}"/>
    <cellStyle name="Valuta 2 7 3 2 4 2 2" xfId="44737" xr:uid="{89F3A53F-BE2C-42CD-93FC-EAFC7390D86F}"/>
    <cellStyle name="Valuta 2 7 3 2 4 3" xfId="17665" xr:uid="{BEC33FBF-3988-4FE6-842D-CFF1301B77EE}"/>
    <cellStyle name="Valuta 2 7 3 2 4 4" xfId="35712" xr:uid="{28B9CDC0-E670-4EB1-A508-12482FC611A8}"/>
    <cellStyle name="Valuta 2 7 3 2 5" xfId="11263" xr:uid="{E52A1665-28A4-4D97-87D9-25B50FECF19A}"/>
    <cellStyle name="Valuta 2 7 3 2 5 2" xfId="25133" xr:uid="{5E3E09EF-51E9-4642-B8F5-87E305852965}"/>
    <cellStyle name="Valuta 2 7 3 2 5 3" xfId="43179" xr:uid="{1D348856-E59C-41F0-B758-913CD78CCF0F}"/>
    <cellStyle name="Valuta 2 7 3 2 6" xfId="16107" xr:uid="{83813348-1101-400F-BB90-E99EBB6982E0}"/>
    <cellStyle name="Valuta 2 7 3 2 7" xfId="34154" xr:uid="{208F32EE-6541-4693-91A4-36DEA39FE3B2}"/>
    <cellStyle name="Valuta 2 7 3 2 8" xfId="51218" xr:uid="{B8C2045E-3B52-4DAE-B4BD-38AE7D92541F}"/>
    <cellStyle name="Valuta 2 7 3 3" xfId="2384" xr:uid="{2A3108A9-D008-4536-95AC-3F5A625174AD}"/>
    <cellStyle name="Valuta 2 7 3 3 2" xfId="5543" xr:uid="{8D54344E-1169-47F9-9F87-85C6B27F67C3}"/>
    <cellStyle name="Valuta 2 7 3 3 2 2" xfId="27467" xr:uid="{34470D49-9C83-4EC9-A2F6-40FE6AEA3ACA}"/>
    <cellStyle name="Valuta 2 7 3 3 2 2 2" xfId="45513" xr:uid="{E35FE01C-200B-4A29-97E1-CAC543F5DD51}"/>
    <cellStyle name="Valuta 2 7 3 3 2 3" xfId="18441" xr:uid="{288CA438-2A31-4DA3-A747-01A014162214}"/>
    <cellStyle name="Valuta 2 7 3 3 2 4" xfId="36488" xr:uid="{5C2C6878-7E51-4473-81DA-851C264AC0DF}"/>
    <cellStyle name="Valuta 2 7 3 3 3" xfId="12039" xr:uid="{EF5459A8-EB50-4C88-AADB-DED0B4CD46A8}"/>
    <cellStyle name="Valuta 2 7 3 3 3 2" xfId="24357" xr:uid="{9FEBB042-D410-4169-ABE7-A7A0A5148C10}"/>
    <cellStyle name="Valuta 2 7 3 3 3 3" xfId="42403" xr:uid="{158BE4C5-37B8-40CE-8D59-DF52475E6048}"/>
    <cellStyle name="Valuta 2 7 3 3 4" xfId="15331" xr:uid="{6E129731-100D-4E1D-A4A8-5DD5D36B31B0}"/>
    <cellStyle name="Valuta 2 7 3 3 5" xfId="33378" xr:uid="{8F4D007D-30CC-4C65-9AD3-8F8A5AAD9A26}"/>
    <cellStyle name="Valuta 2 7 3 3 6" xfId="51994" xr:uid="{84EF4678-CDEA-4B30-AD03-2DD25A88BC7C}"/>
    <cellStyle name="Valuta 2 7 3 4" xfId="7125" xr:uid="{56F0A8DE-FCFE-4A97-A7B0-C06E72C38C81}"/>
    <cellStyle name="Valuta 2 7 3 4 2" xfId="29023" xr:uid="{36BC87EC-27C7-411C-B2D9-95EEC38E545D}"/>
    <cellStyle name="Valuta 2 7 3 4 2 2" xfId="47069" xr:uid="{BD15B8EC-EBA8-45C7-9D96-44B664834410}"/>
    <cellStyle name="Valuta 2 7 3 4 3" xfId="19997" xr:uid="{B015D11D-7D5A-4DEB-A7A2-4D0C7534E439}"/>
    <cellStyle name="Valuta 2 7 3 4 4" xfId="38044" xr:uid="{D4DF8991-2A77-4DB5-918E-18BF08F11788}"/>
    <cellStyle name="Valuta 2 7 3 5" xfId="8689" xr:uid="{9ADA3DBD-2A2C-4301-A1BD-ACF3958F99FF}"/>
    <cellStyle name="Valuta 2 7 3 5 2" xfId="30581" xr:uid="{AAF3ACB4-FE6F-41D3-9750-886D07FD6FD0}"/>
    <cellStyle name="Valuta 2 7 3 5 2 2" xfId="48627" xr:uid="{065997A0-576D-4D6D-8AFB-C19BADB5535C}"/>
    <cellStyle name="Valuta 2 7 3 5 3" xfId="21555" xr:uid="{B01EC181-D2C4-4B12-8246-C86377D7D4B2}"/>
    <cellStyle name="Valuta 2 7 3 5 4" xfId="39602" xr:uid="{A252D5B6-C734-4C1E-8C45-97E035FC52CD}"/>
    <cellStyle name="Valuta 2 7 3 6" xfId="3991" xr:uid="{3A3FFFD1-4054-4FBD-B049-EEB93038BBF1}"/>
    <cellStyle name="Valuta 2 7 3 6 2" xfId="25915" xr:uid="{52214998-DE42-49C8-8016-0245FBE575A1}"/>
    <cellStyle name="Valuta 2 7 3 6 2 2" xfId="43961" xr:uid="{910F3FE1-D988-488F-99E1-10F160A68293}"/>
    <cellStyle name="Valuta 2 7 3 6 3" xfId="16889" xr:uid="{C45F2ECD-8C20-4645-8C50-37F8EA07FF34}"/>
    <cellStyle name="Valuta 2 7 3 6 4" xfId="34936" xr:uid="{97EB2E41-779C-4DB1-96F2-EC1984F4C8E9}"/>
    <cellStyle name="Valuta 2 7 3 7" xfId="9714" xr:uid="{DC5AEBAF-9567-4415-9D8E-71E826E18C63}"/>
    <cellStyle name="Valuta 2 7 3 7 2" xfId="31606" xr:uid="{C79093D2-6781-4D7C-83AD-4C27130F269D}"/>
    <cellStyle name="Valuta 2 7 3 7 2 2" xfId="49652" xr:uid="{79AB1E63-C088-440A-A9AB-966634418CDC}"/>
    <cellStyle name="Valuta 2 7 3 7 3" xfId="22580" xr:uid="{006A941F-55C8-42C4-9C2D-2621C74576BA}"/>
    <cellStyle name="Valuta 2 7 3 7 4" xfId="40627" xr:uid="{33D39A7A-3251-4856-96AE-CC04F465127C}"/>
    <cellStyle name="Valuta 2 7 3 8" xfId="10487" xr:uid="{72CC1AF3-BC3A-4B27-8C6F-A514FB72994D}"/>
    <cellStyle name="Valuta 2 7 3 8 2" xfId="23356" xr:uid="{D80BFC13-E88A-433E-9521-9484866FC1D7}"/>
    <cellStyle name="Valuta 2 7 3 8 3" xfId="41402" xr:uid="{CE148972-53DE-4EA9-97D1-6BBA72D702D9}"/>
    <cellStyle name="Valuta 2 7 3 9" xfId="14330" xr:uid="{BF7526FB-5C3A-4093-930E-7D97022BB7D3}"/>
    <cellStyle name="Valuta 2 7 4" xfId="725" xr:uid="{BEC0B70D-8790-45D5-8EDD-BD29AF748125}"/>
    <cellStyle name="Valuta 2 7 4 10" xfId="32608" xr:uid="{79B73447-99FD-4872-AEB6-C81A67745FB8}"/>
    <cellStyle name="Valuta 2 7 4 11" xfId="50673" xr:uid="{6B938762-BAEA-4E4E-B988-55B3B9E81460}"/>
    <cellStyle name="Valuta 2 7 4 12" xfId="1479" xr:uid="{CE1227FF-CA5F-4856-8B61-A411500106E2}"/>
    <cellStyle name="Valuta 2 7 4 13" xfId="54536" xr:uid="{4F2CD467-1C44-4598-9A1D-2654C5AFDFCE}"/>
    <cellStyle name="Valuta 2 7 4 2" xfId="3401" xr:uid="{ACC13F26-607F-4457-B1AA-0B6F98ABC14C}"/>
    <cellStyle name="Valuta 2 7 4 2 2" xfId="6551" xr:uid="{32844DC2-19CA-4367-A872-38005F27E385}"/>
    <cellStyle name="Valuta 2 7 4 2 2 2" xfId="13046" xr:uid="{FEBC7955-58B2-46FF-A1A1-715BE1B215FF}"/>
    <cellStyle name="Valuta 2 7 4 2 2 2 2" xfId="28474" xr:uid="{C87D2BB1-BDCE-4D54-8204-72AAE3155789}"/>
    <cellStyle name="Valuta 2 7 4 2 2 2 3" xfId="46520" xr:uid="{44E4F191-4B74-41EB-A3BF-25153301014A}"/>
    <cellStyle name="Valuta 2 7 4 2 2 3" xfId="19448" xr:uid="{2161A849-8349-4941-94BA-3CC128FD6C5E}"/>
    <cellStyle name="Valuta 2 7 4 2 2 4" xfId="37495" xr:uid="{C92E6DA5-BA4D-48A3-8597-652959DEA0A9}"/>
    <cellStyle name="Valuta 2 7 4 2 2 5" xfId="53001" xr:uid="{EDB96CB6-DAD8-4F1D-9AB3-383CBCBC1570}"/>
    <cellStyle name="Valuta 2 7 4 2 3" xfId="8132" xr:uid="{298540D6-D337-4074-93DE-38BFDC8C8744}"/>
    <cellStyle name="Valuta 2 7 4 2 3 2" xfId="30030" xr:uid="{EC4E9A98-0E95-45C6-AA5A-9C7A97128EF8}"/>
    <cellStyle name="Valuta 2 7 4 2 3 2 2" xfId="48076" xr:uid="{A711BBC2-9BD4-480D-87E2-349A3E0A8C7A}"/>
    <cellStyle name="Valuta 2 7 4 2 3 3" xfId="21004" xr:uid="{A0AB0131-7E9E-4F49-8BF8-BA3FEDE7CA0F}"/>
    <cellStyle name="Valuta 2 7 4 2 3 4" xfId="39051" xr:uid="{AA7B2AB9-EF9A-4B0E-ADFE-351D4578C6E8}"/>
    <cellStyle name="Valuta 2 7 4 2 4" xfId="4998" xr:uid="{2D14492A-A29A-4C30-B315-C8432A02F8D2}"/>
    <cellStyle name="Valuta 2 7 4 2 4 2" xfId="26922" xr:uid="{D32DDF51-E0EE-444E-B8BE-D99C7DCC61E2}"/>
    <cellStyle name="Valuta 2 7 4 2 4 2 2" xfId="44968" xr:uid="{B5A4F51D-FD7D-4519-B68B-CA58682DC7F3}"/>
    <cellStyle name="Valuta 2 7 4 2 4 3" xfId="17896" xr:uid="{A3E1F203-E029-4A44-8F50-DDAEF7F6DE85}"/>
    <cellStyle name="Valuta 2 7 4 2 4 4" xfId="35943" xr:uid="{1AA66057-0636-4CDD-90FA-767976CE7FD9}"/>
    <cellStyle name="Valuta 2 7 4 2 5" xfId="11494" xr:uid="{C2DF1DD5-5BF9-4728-B20D-EC7A2A207632}"/>
    <cellStyle name="Valuta 2 7 4 2 5 2" xfId="25364" xr:uid="{549A9FB6-2CEE-4723-84D4-069E0727BA64}"/>
    <cellStyle name="Valuta 2 7 4 2 5 3" xfId="43410" xr:uid="{0E4174A0-92E4-4A52-B5CA-DF28B45F206C}"/>
    <cellStyle name="Valuta 2 7 4 2 6" xfId="16338" xr:uid="{688BF3A0-AC80-401D-82A6-9752CBD07D25}"/>
    <cellStyle name="Valuta 2 7 4 2 7" xfId="34385" xr:uid="{63E120BD-55A8-4CCF-A002-BA0F757E67C3}"/>
    <cellStyle name="Valuta 2 7 4 2 8" xfId="51449" xr:uid="{0894B46A-6674-4447-AF72-214255BEDA9C}"/>
    <cellStyle name="Valuta 2 7 4 3" xfId="2615" xr:uid="{9BCB7AB4-52E9-4449-B82B-D76767594C06}"/>
    <cellStyle name="Valuta 2 7 4 3 2" xfId="5774" xr:uid="{876EB066-6338-4AAF-8601-317F61E236EA}"/>
    <cellStyle name="Valuta 2 7 4 3 2 2" xfId="27698" xr:uid="{BFC2EB35-F790-4551-B780-C1221B4362A9}"/>
    <cellStyle name="Valuta 2 7 4 3 2 2 2" xfId="45744" xr:uid="{5C5CB040-BCDB-413F-B320-C511B6D89059}"/>
    <cellStyle name="Valuta 2 7 4 3 2 3" xfId="18672" xr:uid="{C424B430-7675-4546-8BA3-F81E50E05287}"/>
    <cellStyle name="Valuta 2 7 4 3 2 4" xfId="36719" xr:uid="{A5F1C905-78A2-4799-9939-FB22BD0C0767}"/>
    <cellStyle name="Valuta 2 7 4 3 3" xfId="12270" xr:uid="{5A5DF2FC-2536-4CE2-A118-76BEA464A252}"/>
    <cellStyle name="Valuta 2 7 4 3 3 2" xfId="24588" xr:uid="{8F217AE0-1432-4364-85E6-BD450E425250}"/>
    <cellStyle name="Valuta 2 7 4 3 3 3" xfId="42634" xr:uid="{05812442-DE5E-4562-A5E6-FDE3BE7F1512}"/>
    <cellStyle name="Valuta 2 7 4 3 4" xfId="15562" xr:uid="{D0B5F7CD-47C8-48C4-974B-936B781E7965}"/>
    <cellStyle name="Valuta 2 7 4 3 5" xfId="33609" xr:uid="{2F22AEB7-537D-4544-9269-4D718E64492C}"/>
    <cellStyle name="Valuta 2 7 4 3 6" xfId="52225" xr:uid="{AE481119-8B57-49D3-9963-391014EFB00C}"/>
    <cellStyle name="Valuta 2 7 4 4" xfId="7356" xr:uid="{2EBCBEE1-69F6-4FAA-ADD0-57E867B33BB8}"/>
    <cellStyle name="Valuta 2 7 4 4 2" xfId="29254" xr:uid="{BB56F6E7-EC41-4223-9D89-C2180F1E0C97}"/>
    <cellStyle name="Valuta 2 7 4 4 2 2" xfId="47300" xr:uid="{02CAC315-BA0D-445D-A093-413026A78A48}"/>
    <cellStyle name="Valuta 2 7 4 4 3" xfId="20228" xr:uid="{5AD9D29E-47A9-4450-877A-B0A5BCB86DAD}"/>
    <cellStyle name="Valuta 2 7 4 4 4" xfId="38275" xr:uid="{BFA0A470-3339-46D6-82C9-8D22635E5901}"/>
    <cellStyle name="Valuta 2 7 4 5" xfId="8920" xr:uid="{ABF3BA7A-DCE6-4B77-8EC8-0036FDB9619E}"/>
    <cellStyle name="Valuta 2 7 4 5 2" xfId="30812" xr:uid="{BFF19AEF-7224-45D5-A823-A34536F23B56}"/>
    <cellStyle name="Valuta 2 7 4 5 2 2" xfId="48858" xr:uid="{62C2DC7E-18A9-437B-8A73-B5631D555BA3}"/>
    <cellStyle name="Valuta 2 7 4 5 3" xfId="21786" xr:uid="{679A2F0A-D9AB-4923-ACBD-28D7CEBF353C}"/>
    <cellStyle name="Valuta 2 7 4 5 4" xfId="39833" xr:uid="{5C3EAA6D-2CC9-4145-97CD-B3208184EC2B}"/>
    <cellStyle name="Valuta 2 7 4 6" xfId="4222" xr:uid="{9F197E2B-8DEF-4174-A33E-275C2A75CD69}"/>
    <cellStyle name="Valuta 2 7 4 6 2" xfId="26146" xr:uid="{BFAC315A-D9C1-44AE-802F-FB671A97787E}"/>
    <cellStyle name="Valuta 2 7 4 6 2 2" xfId="44192" xr:uid="{7E2FC85B-1313-4D9A-B6ED-254E2CC5D082}"/>
    <cellStyle name="Valuta 2 7 4 6 3" xfId="17120" xr:uid="{2CF879E5-55C1-41F6-90E8-038D3656256E}"/>
    <cellStyle name="Valuta 2 7 4 6 4" xfId="35167" xr:uid="{2BC1AE99-2496-4D68-A5BF-B9E7ACE04B99}"/>
    <cellStyle name="Valuta 2 7 4 7" xfId="9945" xr:uid="{BCFB7B53-E269-41EA-934B-66894719D873}"/>
    <cellStyle name="Valuta 2 7 4 7 2" xfId="31837" xr:uid="{DEB5817E-94C6-4B19-9AED-D63745C30626}"/>
    <cellStyle name="Valuta 2 7 4 7 2 2" xfId="49883" xr:uid="{65CCDE1F-61E9-431C-8D4D-70CEE0CB3FD9}"/>
    <cellStyle name="Valuta 2 7 4 7 3" xfId="22811" xr:uid="{A6769899-3F8F-4087-8DE6-CA5761D67935}"/>
    <cellStyle name="Valuta 2 7 4 7 4" xfId="40858" xr:uid="{83E46F14-382E-4CB5-8BCF-1425BB75B825}"/>
    <cellStyle name="Valuta 2 7 4 8" xfId="10718" xr:uid="{00217D54-BA05-4988-8AC1-64B1C67397C2}"/>
    <cellStyle name="Valuta 2 7 4 8 2" xfId="23587" xr:uid="{8D6A439D-2E0F-401C-9423-D71E19982B68}"/>
    <cellStyle name="Valuta 2 7 4 8 3" xfId="41633" xr:uid="{C269CFCE-4D0E-412D-ACB1-4923CD600A9F}"/>
    <cellStyle name="Valuta 2 7 4 9" xfId="14561" xr:uid="{2BB88409-C295-417C-91AA-2190A100A100}"/>
    <cellStyle name="Valuta 2 7 5" xfId="1845" xr:uid="{941DB2CD-26D7-4D59-9BDF-0EBFAD7F179A}"/>
    <cellStyle name="Valuta 2 7 5 2" xfId="2888" xr:uid="{AD7E14DC-2A9C-4DDE-8DFF-19C65888240B}"/>
    <cellStyle name="Valuta 2 7 5 2 2" xfId="6038" xr:uid="{9F6AFF62-9178-40D1-8876-846E1E674793}"/>
    <cellStyle name="Valuta 2 7 5 2 2 2" xfId="27961" xr:uid="{E71BA9FC-A5FF-4CFD-A214-C2B89429F78A}"/>
    <cellStyle name="Valuta 2 7 5 2 2 2 2" xfId="46007" xr:uid="{ED909658-2A20-4774-AB35-9FA741860177}"/>
    <cellStyle name="Valuta 2 7 5 2 2 3" xfId="18935" xr:uid="{817CC897-4C67-4C61-A244-B4B6329EA390}"/>
    <cellStyle name="Valuta 2 7 5 2 2 4" xfId="36982" xr:uid="{CAC28800-0FC4-40BA-9192-D6C71EF15B31}"/>
    <cellStyle name="Valuta 2 7 5 2 3" xfId="12533" xr:uid="{B3A332C2-42FB-473B-9418-4A322F080FF9}"/>
    <cellStyle name="Valuta 2 7 5 2 3 2" xfId="24851" xr:uid="{24988DD0-AA73-423F-BC00-C894A12F7924}"/>
    <cellStyle name="Valuta 2 7 5 2 3 3" xfId="42897" xr:uid="{D11F155F-387E-4F18-BB4C-5151C6B97098}"/>
    <cellStyle name="Valuta 2 7 5 2 4" xfId="15825" xr:uid="{E44700A9-5BAB-405B-9EC8-7EAFB297C2D8}"/>
    <cellStyle name="Valuta 2 7 5 2 5" xfId="33872" xr:uid="{76732666-D69F-4934-9DA5-B916EC6D9AA5}"/>
    <cellStyle name="Valuta 2 7 5 2 6" xfId="52488" xr:uid="{F6D6DDDA-7701-45B1-B6F3-71E61C4CB8C9}"/>
    <cellStyle name="Valuta 2 7 5 3" xfId="7619" xr:uid="{1AC3C300-FBA0-47E4-A784-2CF4D064FAF7}"/>
    <cellStyle name="Valuta 2 7 5 3 2" xfId="29517" xr:uid="{6A1D7C05-645F-42B0-93BB-173653A56E98}"/>
    <cellStyle name="Valuta 2 7 5 3 2 2" xfId="47563" xr:uid="{87C8E787-DE87-4E56-BDE9-D89491EAAEC6}"/>
    <cellStyle name="Valuta 2 7 5 3 3" xfId="20491" xr:uid="{8DD5E4FE-544D-4914-BAF5-228D0B172890}"/>
    <cellStyle name="Valuta 2 7 5 3 4" xfId="38538" xr:uid="{D0D0FF81-DCD1-46C0-B18A-CFBAE0FA9D19}"/>
    <cellStyle name="Valuta 2 7 5 4" xfId="9167" xr:uid="{B46067DE-CBFC-49F9-A14C-4ACA69930633}"/>
    <cellStyle name="Valuta 2 7 5 4 2" xfId="31059" xr:uid="{155B40D2-1FE8-4724-A220-CDF40CCC6AEA}"/>
    <cellStyle name="Valuta 2 7 5 4 2 2" xfId="49105" xr:uid="{BEE9FCF7-303C-41D1-BD7D-A3401270C2EC}"/>
    <cellStyle name="Valuta 2 7 5 4 3" xfId="22033" xr:uid="{B76E23F4-7965-42C4-BF53-830B4FAD0AD7}"/>
    <cellStyle name="Valuta 2 7 5 4 4" xfId="40080" xr:uid="{21BD5DEC-630B-4B32-8D1A-C440E4ACFC0B}"/>
    <cellStyle name="Valuta 2 7 5 5" xfId="4485" xr:uid="{0263200C-1C4C-4702-8DD0-999D62C75234}"/>
    <cellStyle name="Valuta 2 7 5 5 2" xfId="26409" xr:uid="{81262FC4-1E10-4442-9EA9-75ACCE101F87}"/>
    <cellStyle name="Valuta 2 7 5 5 2 2" xfId="44455" xr:uid="{45D4FD3A-D58F-4A2B-9AA7-0AE3B90A9397}"/>
    <cellStyle name="Valuta 2 7 5 5 3" xfId="17383" xr:uid="{8B091D81-24F4-4104-B121-3610484CE10B}"/>
    <cellStyle name="Valuta 2 7 5 5 4" xfId="35430" xr:uid="{B7B69765-CD9B-4F3F-A293-6CD2D9541C7F}"/>
    <cellStyle name="Valuta 2 7 5 6" xfId="10981" xr:uid="{7FA1FA7B-90EA-403E-8136-A52C58E1BE58}"/>
    <cellStyle name="Valuta 2 7 5 6 2" xfId="23835" xr:uid="{8600C592-F545-4647-BD1C-78A4E2808C30}"/>
    <cellStyle name="Valuta 2 7 5 6 3" xfId="41881" xr:uid="{C53C0933-1719-43C8-9267-C86DAED2C608}"/>
    <cellStyle name="Valuta 2 7 5 7" xfId="14809" xr:uid="{9A1A0A83-E949-4F40-A3B3-1085407EBC26}"/>
    <cellStyle name="Valuta 2 7 5 8" xfId="32856" xr:uid="{B01A2E4E-D747-4395-876A-7885C222DFA3}"/>
    <cellStyle name="Valuta 2 7 5 9" xfId="50936" xr:uid="{98F31027-9F22-4085-A662-FD9FC5C6E9CF}"/>
    <cellStyle name="Valuta 2 7 6" xfId="2101" xr:uid="{2B7353BF-786E-4127-BAAD-F8138DE7776D}"/>
    <cellStyle name="Valuta 2 7 6 2" xfId="5261" xr:uid="{841A5BF0-BE25-49BE-9156-D3AADE1C8BDC}"/>
    <cellStyle name="Valuta 2 7 6 2 2" xfId="27185" xr:uid="{B44D63D8-4C1A-4DA5-A4CF-8F367793A3F7}"/>
    <cellStyle name="Valuta 2 7 6 2 2 2" xfId="45231" xr:uid="{0851237C-0841-4F1F-833F-2A934D945374}"/>
    <cellStyle name="Valuta 2 7 6 2 3" xfId="18159" xr:uid="{018B0F22-B88E-4289-8C7E-A6931F328FDC}"/>
    <cellStyle name="Valuta 2 7 6 2 4" xfId="36206" xr:uid="{D2C3EB77-23CE-46EB-B339-655EB2D29000}"/>
    <cellStyle name="Valuta 2 7 6 3" xfId="11757" xr:uid="{4B0EE81D-4E17-414C-A01D-4B7B63D6982D}"/>
    <cellStyle name="Valuta 2 7 6 3 2" xfId="24075" xr:uid="{618A069C-0A72-444E-AC0C-4B4424873BC2}"/>
    <cellStyle name="Valuta 2 7 6 3 3" xfId="42121" xr:uid="{C15B15F6-9DF8-4F89-A5F2-5BB37DCF5319}"/>
    <cellStyle name="Valuta 2 7 6 4" xfId="15049" xr:uid="{3CA43A19-96CC-4D9F-B743-99CC247850D0}"/>
    <cellStyle name="Valuta 2 7 6 5" xfId="33096" xr:uid="{7C503BD6-05E0-4449-83C3-3DDBEC0FD92D}"/>
    <cellStyle name="Valuta 2 7 6 6" xfId="51712" xr:uid="{B4336802-86E6-4C1B-880A-00FE2E1AC796}"/>
    <cellStyle name="Valuta 2 7 7" xfId="6843" xr:uid="{0655F33B-012C-42A2-A896-9886EF4C626B}"/>
    <cellStyle name="Valuta 2 7 7 2" xfId="13317" xr:uid="{5FBA30BB-D850-4A07-8481-8DEE41F6A8E6}"/>
    <cellStyle name="Valuta 2 7 7 2 2" xfId="28741" xr:uid="{EDD75114-6184-432A-B67D-E6C6C72980F5}"/>
    <cellStyle name="Valuta 2 7 7 2 3" xfId="46787" xr:uid="{FCCA304D-2C79-4860-9F3D-99A9B40DD88B}"/>
    <cellStyle name="Valuta 2 7 7 3" xfId="19715" xr:uid="{F36BCAA8-A421-483C-B1D2-7F79B09EFF1C}"/>
    <cellStyle name="Valuta 2 7 7 4" xfId="37762" xr:uid="{22A1C601-418C-47BA-A44A-8BE16CFD73DB}"/>
    <cellStyle name="Valuta 2 7 7 5" xfId="53272" xr:uid="{B76B7737-4D09-4809-81C6-0A8F846EF8FD}"/>
    <cellStyle name="Valuta 2 7 8" xfId="8407" xr:uid="{5CD588C8-3173-461E-838B-3484C7A1D3F1}"/>
    <cellStyle name="Valuta 2 7 8 2" xfId="13560" xr:uid="{BEC76CD1-B18D-4F45-8BA4-72ABCAABC4E8}"/>
    <cellStyle name="Valuta 2 7 8 2 2" xfId="30299" xr:uid="{A3CCEEF1-7AC2-426D-A001-E4790368DE8C}"/>
    <cellStyle name="Valuta 2 7 8 2 3" xfId="48345" xr:uid="{7B561D6D-73BC-4AF0-AB13-5FB8054E7B0F}"/>
    <cellStyle name="Valuta 2 7 8 3" xfId="21273" xr:uid="{2091ED36-6D85-41C6-9886-1A92AEAA1BD0}"/>
    <cellStyle name="Valuta 2 7 8 4" xfId="39320" xr:uid="{8AFEDB08-9CC0-41C7-8B4E-AFC886DE3BAC}"/>
    <cellStyle name="Valuta 2 7 8 5" xfId="53514" xr:uid="{BD92E2FD-050F-4BB0-A29C-58226B03783E}"/>
    <cellStyle name="Valuta 2 7 9" xfId="3709" xr:uid="{10996E25-B8D1-4065-8143-DA8A33F3BDF5}"/>
    <cellStyle name="Valuta 2 7 9 2" xfId="13799" xr:uid="{B3387C33-955E-425F-8A35-F09E64033A0C}"/>
    <cellStyle name="Valuta 2 7 9 2 2" xfId="25633" xr:uid="{CF99421F-A68B-42BA-B750-4791267171A8}"/>
    <cellStyle name="Valuta 2 7 9 2 3" xfId="43679" xr:uid="{7DB06FD5-5443-4C4A-98FA-C33BF48DCE9A}"/>
    <cellStyle name="Valuta 2 7 9 3" xfId="16607" xr:uid="{EEFF6ABF-FE36-47CA-9A15-87B1ABFFCBEB}"/>
    <cellStyle name="Valuta 2 7 9 4" xfId="34654" xr:uid="{229CDBB4-D42D-4B29-8359-800A61A0A1B8}"/>
    <cellStyle name="Valuta 2 7 9 5" xfId="53753" xr:uid="{B6E8B8F2-FAC5-4E15-8BAF-312DFC82C0F1}"/>
    <cellStyle name="Valuta 2 8" xfId="91" xr:uid="{00000000-0005-0000-0000-000024010000}"/>
    <cellStyle name="Valuta 2 8 10" xfId="10207" xr:uid="{74235675-A843-48CA-B6CF-20AD9F21A46B}"/>
    <cellStyle name="Valuta 2 8 10 2" xfId="23076" xr:uid="{3D9E621B-EEBF-43D0-8FED-A7D46696B822}"/>
    <cellStyle name="Valuta 2 8 10 3" xfId="41122" xr:uid="{8F1DA5F6-EA4B-4F40-9CCD-D40E2A2EAA65}"/>
    <cellStyle name="Valuta 2 8 11" xfId="14050" xr:uid="{BFBCA899-514C-429D-914D-D6C89E9645B0}"/>
    <cellStyle name="Valuta 2 8 12" xfId="32097" xr:uid="{4134EF14-DF25-4DF9-83FE-EA0E96A31C87}"/>
    <cellStyle name="Valuta 2 8 13" xfId="50162" xr:uid="{C620C306-4BA7-4978-A1D7-95D366A5E41F}"/>
    <cellStyle name="Valuta 2 8 14" xfId="967" xr:uid="{14663B1D-A48E-4A60-951F-6ADC36C0EE09}"/>
    <cellStyle name="Valuta 2 8 15" xfId="54025" xr:uid="{37072BFD-F5C0-47D8-A753-EAE24B6426A5}"/>
    <cellStyle name="Valuta 2 8 2" xfId="494" xr:uid="{00000000-0005-0000-0000-000025010000}"/>
    <cellStyle name="Valuta 2 8 2 10" xfId="32379" xr:uid="{EA6ED8DC-2EAC-4249-8B92-2DE3E209C8D4}"/>
    <cellStyle name="Valuta 2 8 2 11" xfId="50444" xr:uid="{F2B8451F-EA40-4596-A2C7-03B292382EDB}"/>
    <cellStyle name="Valuta 2 8 2 12" xfId="1249" xr:uid="{F7A8F5AF-6D03-4D66-B104-938C7E9AA3C3}"/>
    <cellStyle name="Valuta 2 8 2 13" xfId="54307" xr:uid="{4E6F3942-136D-489B-9762-32C5E7A2C542}"/>
    <cellStyle name="Valuta 2 8 2 2" xfId="3172" xr:uid="{B240DF45-8A1B-4F17-9A94-92C9AB90E33D}"/>
    <cellStyle name="Valuta 2 8 2 2 2" xfId="6322" xr:uid="{163A2930-56D0-40D3-B5D9-95AC6D5F0884}"/>
    <cellStyle name="Valuta 2 8 2 2 2 2" xfId="12817" xr:uid="{7F951D00-852D-43DB-B258-645E2369F8D0}"/>
    <cellStyle name="Valuta 2 8 2 2 2 2 2" xfId="28245" xr:uid="{1E83C329-4D9C-487E-B70C-33CA7D5C2C8D}"/>
    <cellStyle name="Valuta 2 8 2 2 2 2 3" xfId="46291" xr:uid="{D8F10EF2-84E3-4D24-BFE4-B567AFE841CF}"/>
    <cellStyle name="Valuta 2 8 2 2 2 3" xfId="19219" xr:uid="{69E224BD-88D5-4FE3-A2F8-CE9B2D0EED1B}"/>
    <cellStyle name="Valuta 2 8 2 2 2 4" xfId="37266" xr:uid="{AE7D413C-E7E8-4F00-89EA-D6A689E49B55}"/>
    <cellStyle name="Valuta 2 8 2 2 2 5" xfId="52772" xr:uid="{98328E9A-A94D-4C5B-9663-5B1948D3DB06}"/>
    <cellStyle name="Valuta 2 8 2 2 3" xfId="7903" xr:uid="{898599B2-1C69-4ECC-A2F1-1271217403E6}"/>
    <cellStyle name="Valuta 2 8 2 2 3 2" xfId="29801" xr:uid="{55CB0F78-4CBD-4DAF-A113-4DF7B0A157B0}"/>
    <cellStyle name="Valuta 2 8 2 2 3 2 2" xfId="47847" xr:uid="{08E751DC-C0D5-4FC6-971D-5D43B0ABE325}"/>
    <cellStyle name="Valuta 2 8 2 2 3 3" xfId="20775" xr:uid="{820DAF14-A3B9-4818-A421-E133A3826726}"/>
    <cellStyle name="Valuta 2 8 2 2 3 4" xfId="38822" xr:uid="{8E729396-692B-43C6-B47E-ECC74B780D03}"/>
    <cellStyle name="Valuta 2 8 2 2 4" xfId="4769" xr:uid="{08A9CDC6-0B13-4515-BB4E-E67FE1856AB4}"/>
    <cellStyle name="Valuta 2 8 2 2 4 2" xfId="26693" xr:uid="{847B0928-626E-4BD3-B2F7-8C5219C21C6A}"/>
    <cellStyle name="Valuta 2 8 2 2 4 2 2" xfId="44739" xr:uid="{C27E612C-EF2C-4CC6-9F5F-46D9215923DA}"/>
    <cellStyle name="Valuta 2 8 2 2 4 3" xfId="17667" xr:uid="{D23CF603-D2C3-455B-A7B3-B87B9906BDBD}"/>
    <cellStyle name="Valuta 2 8 2 2 4 4" xfId="35714" xr:uid="{822FC394-CA39-47D8-B8F7-A9894C345DA7}"/>
    <cellStyle name="Valuta 2 8 2 2 5" xfId="11265" xr:uid="{767C5C99-2F3F-44EB-AFF3-3E29B6CACA2A}"/>
    <cellStyle name="Valuta 2 8 2 2 5 2" xfId="25135" xr:uid="{4DB7481C-F92D-44C6-9641-2A0D56805D77}"/>
    <cellStyle name="Valuta 2 8 2 2 5 3" xfId="43181" xr:uid="{D95EE52C-900F-432C-8B12-25BCF08D09B0}"/>
    <cellStyle name="Valuta 2 8 2 2 6" xfId="16109" xr:uid="{937971C9-8082-4640-A818-7EF03DA78EB4}"/>
    <cellStyle name="Valuta 2 8 2 2 7" xfId="34156" xr:uid="{399BA94C-F2BE-4871-A03E-A62891B84EF5}"/>
    <cellStyle name="Valuta 2 8 2 2 8" xfId="51220" xr:uid="{D007F1B4-7542-4A6C-BCE3-35124F7A45FF}"/>
    <cellStyle name="Valuta 2 8 2 3" xfId="2386" xr:uid="{EBAD39A1-CCE9-4369-89AA-5BDB3BB95962}"/>
    <cellStyle name="Valuta 2 8 2 3 2" xfId="5545" xr:uid="{A44AED85-B795-449F-8E0C-D43812A714F5}"/>
    <cellStyle name="Valuta 2 8 2 3 2 2" xfId="27469" xr:uid="{2CD57C16-7DCB-40AE-81BD-8C11871D371C}"/>
    <cellStyle name="Valuta 2 8 2 3 2 2 2" xfId="45515" xr:uid="{5A0393F9-55A1-4C50-9CD0-012A40A5FCA9}"/>
    <cellStyle name="Valuta 2 8 2 3 2 3" xfId="18443" xr:uid="{136AF2CB-16E2-42BC-9678-1FC0029F15BD}"/>
    <cellStyle name="Valuta 2 8 2 3 2 4" xfId="36490" xr:uid="{B24241BA-5E0E-45B4-BEC4-F1DC99089AFB}"/>
    <cellStyle name="Valuta 2 8 2 3 3" xfId="12041" xr:uid="{927F8F23-872A-4901-BE6E-9911B798697F}"/>
    <cellStyle name="Valuta 2 8 2 3 3 2" xfId="24359" xr:uid="{7A6716A1-3AD3-4A26-80A6-CE478BC356DE}"/>
    <cellStyle name="Valuta 2 8 2 3 3 3" xfId="42405" xr:uid="{DE8DFCBD-A42B-4CE6-BB6C-FE9400D0D357}"/>
    <cellStyle name="Valuta 2 8 2 3 4" xfId="15333" xr:uid="{CED2B0C9-C74C-4FE1-B919-FB2D4F1FFB71}"/>
    <cellStyle name="Valuta 2 8 2 3 5" xfId="33380" xr:uid="{3AC906A5-B44F-436A-B356-F321E0819742}"/>
    <cellStyle name="Valuta 2 8 2 3 6" xfId="51996" xr:uid="{ABC42DC9-86A0-4933-BAF1-010D9A8D4A22}"/>
    <cellStyle name="Valuta 2 8 2 4" xfId="7127" xr:uid="{8AA346DD-82F9-4142-B6FA-642AD7DA8973}"/>
    <cellStyle name="Valuta 2 8 2 4 2" xfId="29025" xr:uid="{15B70231-B8BA-480B-88AF-2568DF888AB9}"/>
    <cellStyle name="Valuta 2 8 2 4 2 2" xfId="47071" xr:uid="{F83507CD-1B6A-41A2-94B5-81F31D9C11D2}"/>
    <cellStyle name="Valuta 2 8 2 4 3" xfId="19999" xr:uid="{A99959B3-3C91-4F6B-A4E1-EFA879DDD600}"/>
    <cellStyle name="Valuta 2 8 2 4 4" xfId="38046" xr:uid="{03721D49-49C7-4FAE-ABDD-74F08BF71028}"/>
    <cellStyle name="Valuta 2 8 2 5" xfId="8691" xr:uid="{C4DA831D-C05F-4490-9716-5E7A7E6A52F3}"/>
    <cellStyle name="Valuta 2 8 2 5 2" xfId="30583" xr:uid="{FDD8A4EF-A760-4D01-831A-975EE0C50A09}"/>
    <cellStyle name="Valuta 2 8 2 5 2 2" xfId="48629" xr:uid="{6272919F-25C1-4B35-9D43-05BB084D81E1}"/>
    <cellStyle name="Valuta 2 8 2 5 3" xfId="21557" xr:uid="{C1BAE5A1-F1E0-4C90-8F9D-FC08325BAAD7}"/>
    <cellStyle name="Valuta 2 8 2 5 4" xfId="39604" xr:uid="{BA15F647-3188-4798-BD90-B5CC1C125945}"/>
    <cellStyle name="Valuta 2 8 2 6" xfId="3993" xr:uid="{79BE576B-9A8A-44C3-8F32-70434100AF41}"/>
    <cellStyle name="Valuta 2 8 2 6 2" xfId="25917" xr:uid="{A7B57D8B-E946-4ECF-BB42-283C7850D0DD}"/>
    <cellStyle name="Valuta 2 8 2 6 2 2" xfId="43963" xr:uid="{DC1465D7-0C58-4D58-90A6-0CB4505B6F4A}"/>
    <cellStyle name="Valuta 2 8 2 6 3" xfId="16891" xr:uid="{7E5F9F7F-92F0-4F03-999D-273ECADF49A3}"/>
    <cellStyle name="Valuta 2 8 2 6 4" xfId="34938" xr:uid="{E4BC25EF-6C65-4A17-9039-1FC2FE24B21A}"/>
    <cellStyle name="Valuta 2 8 2 7" xfId="9716" xr:uid="{2D79A557-4E4A-49C7-B4A2-B68EDAD3D391}"/>
    <cellStyle name="Valuta 2 8 2 7 2" xfId="31608" xr:uid="{B4799A11-D940-4C5D-A61E-2CAFB21EFE8F}"/>
    <cellStyle name="Valuta 2 8 2 7 2 2" xfId="49654" xr:uid="{F6E9AC4A-F4BB-402D-8AD1-FDCD457ABD22}"/>
    <cellStyle name="Valuta 2 8 2 7 3" xfId="22582" xr:uid="{377D7C5D-572D-4672-9B4F-98058701A12D}"/>
    <cellStyle name="Valuta 2 8 2 7 4" xfId="40629" xr:uid="{89CEDAD2-2FAD-40FA-80C0-3B13A3717383}"/>
    <cellStyle name="Valuta 2 8 2 8" xfId="10489" xr:uid="{DDF929A0-D6DC-45E1-B92B-F3F5EA309950}"/>
    <cellStyle name="Valuta 2 8 2 8 2" xfId="23358" xr:uid="{A4ECE6EC-7E8E-4CE2-A73A-1F2BD33DAD6F}"/>
    <cellStyle name="Valuta 2 8 2 8 3" xfId="41404" xr:uid="{AAE090D6-A239-4F76-B987-F0EF8673F16D}"/>
    <cellStyle name="Valuta 2 8 2 9" xfId="14332" xr:uid="{0512A73E-46A5-44A8-BBE0-37DF11BC2F51}"/>
    <cellStyle name="Valuta 2 8 3" xfId="727" xr:uid="{1E73F332-65F0-4E59-A539-FD7752BC2BBD}"/>
    <cellStyle name="Valuta 2 8 3 10" xfId="32610" xr:uid="{F722FA8B-15DE-42FA-8329-41CB575F9C3D}"/>
    <cellStyle name="Valuta 2 8 3 11" xfId="50675" xr:uid="{C5EDC75F-28FB-48A8-8844-690FE207867B}"/>
    <cellStyle name="Valuta 2 8 3 12" xfId="1481" xr:uid="{3BB44298-E092-4B15-9D5C-77DF8F573E5F}"/>
    <cellStyle name="Valuta 2 8 3 13" xfId="54538" xr:uid="{48550A57-4DC3-4D06-B979-CF2C9AD1BF53}"/>
    <cellStyle name="Valuta 2 8 3 2" xfId="3403" xr:uid="{9E36A4FD-3D92-48CD-B6F5-FC8C6CF3BCA4}"/>
    <cellStyle name="Valuta 2 8 3 2 2" xfId="6553" xr:uid="{74A0634B-7258-4963-AA78-9F9E3646B009}"/>
    <cellStyle name="Valuta 2 8 3 2 2 2" xfId="13048" xr:uid="{FA5ED39E-6475-4A8B-A31A-C2D471B74531}"/>
    <cellStyle name="Valuta 2 8 3 2 2 2 2" xfId="28476" xr:uid="{4D6B3E8D-E8E0-4AD1-8E89-67929EBA61B2}"/>
    <cellStyle name="Valuta 2 8 3 2 2 2 3" xfId="46522" xr:uid="{9D7BCC99-B2AB-4B8C-B5A8-65125C4ED0C2}"/>
    <cellStyle name="Valuta 2 8 3 2 2 3" xfId="19450" xr:uid="{1125573A-D2A2-44A0-A449-CA3013D8545C}"/>
    <cellStyle name="Valuta 2 8 3 2 2 4" xfId="37497" xr:uid="{C3D07909-39FC-40AC-9CEA-ADED34D7FC9D}"/>
    <cellStyle name="Valuta 2 8 3 2 2 5" xfId="53003" xr:uid="{21ADC07F-D5EC-44F9-AC47-AECC6249C58A}"/>
    <cellStyle name="Valuta 2 8 3 2 3" xfId="8134" xr:uid="{026D465A-5A2D-4E84-BCAF-1B2677399A61}"/>
    <cellStyle name="Valuta 2 8 3 2 3 2" xfId="30032" xr:uid="{399F7A3B-E91A-4C1C-9790-2F7E7354570A}"/>
    <cellStyle name="Valuta 2 8 3 2 3 2 2" xfId="48078" xr:uid="{84920855-5B0D-473F-99A0-FD0140399C72}"/>
    <cellStyle name="Valuta 2 8 3 2 3 3" xfId="21006" xr:uid="{95537C18-AA34-4522-BA0F-2AAA326C961D}"/>
    <cellStyle name="Valuta 2 8 3 2 3 4" xfId="39053" xr:uid="{5FFD4A56-812B-44CA-93A1-EEBBCE52425D}"/>
    <cellStyle name="Valuta 2 8 3 2 4" xfId="5000" xr:uid="{E01107D3-E362-4B7C-AD7B-C49F68E3B2C1}"/>
    <cellStyle name="Valuta 2 8 3 2 4 2" xfId="26924" xr:uid="{F98754B2-7F83-4B26-AF6E-388EE6BD4AE1}"/>
    <cellStyle name="Valuta 2 8 3 2 4 2 2" xfId="44970" xr:uid="{38D659ED-80D3-4D5D-9C9B-B03C12890583}"/>
    <cellStyle name="Valuta 2 8 3 2 4 3" xfId="17898" xr:uid="{B50DD1B3-40F0-4ED4-8D47-8C92577CAD14}"/>
    <cellStyle name="Valuta 2 8 3 2 4 4" xfId="35945" xr:uid="{AA7A3892-6636-469C-9D7D-C73EAC5B6782}"/>
    <cellStyle name="Valuta 2 8 3 2 5" xfId="11496" xr:uid="{8BC6B5C9-2D9F-48F7-A59F-B8672B670E5F}"/>
    <cellStyle name="Valuta 2 8 3 2 5 2" xfId="25366" xr:uid="{C1248347-FD6E-4DFA-ABF7-2A2A7646781D}"/>
    <cellStyle name="Valuta 2 8 3 2 5 3" xfId="43412" xr:uid="{CCF738B8-4362-41D5-99CE-27AC48752C11}"/>
    <cellStyle name="Valuta 2 8 3 2 6" xfId="16340" xr:uid="{B0F168F0-9C1B-4414-8A5A-00277506E6F9}"/>
    <cellStyle name="Valuta 2 8 3 2 7" xfId="34387" xr:uid="{97182B7A-AAF2-4CB2-BEEA-7E688DA90132}"/>
    <cellStyle name="Valuta 2 8 3 2 8" xfId="51451" xr:uid="{2106032A-BD49-4933-84B3-FD8F44F2CEC4}"/>
    <cellStyle name="Valuta 2 8 3 3" xfId="2617" xr:uid="{EEAF1A4C-0F17-4593-AFC6-FF7DCA668870}"/>
    <cellStyle name="Valuta 2 8 3 3 2" xfId="5776" xr:uid="{6DFF0128-049B-4972-B233-80E2DC277C11}"/>
    <cellStyle name="Valuta 2 8 3 3 2 2" xfId="27700" xr:uid="{2B1B9DF8-8864-438E-98A0-D2A1EDBE8841}"/>
    <cellStyle name="Valuta 2 8 3 3 2 2 2" xfId="45746" xr:uid="{8AE70A0F-3497-431E-8C6D-E15FA9058DAB}"/>
    <cellStyle name="Valuta 2 8 3 3 2 3" xfId="18674" xr:uid="{0418D9B7-6572-4D5B-9006-B38CD175F634}"/>
    <cellStyle name="Valuta 2 8 3 3 2 4" xfId="36721" xr:uid="{C1A29B6A-EB44-4FD4-BE3B-05A0D5253C35}"/>
    <cellStyle name="Valuta 2 8 3 3 3" xfId="12272" xr:uid="{32E9C5E8-6F7A-42E3-A5FE-89259C7AB68E}"/>
    <cellStyle name="Valuta 2 8 3 3 3 2" xfId="24590" xr:uid="{C2C21800-861B-48D4-A5CF-6D331BB280ED}"/>
    <cellStyle name="Valuta 2 8 3 3 3 3" xfId="42636" xr:uid="{203959F5-1E09-43CD-A868-DA154E09DBFF}"/>
    <cellStyle name="Valuta 2 8 3 3 4" xfId="15564" xr:uid="{5117A853-85D9-4E60-82A2-FA307424FE26}"/>
    <cellStyle name="Valuta 2 8 3 3 5" xfId="33611" xr:uid="{75E9D876-61B6-4F82-B07C-C4319DA6458B}"/>
    <cellStyle name="Valuta 2 8 3 3 6" xfId="52227" xr:uid="{C02C253D-354A-40E1-922A-5564494EA41B}"/>
    <cellStyle name="Valuta 2 8 3 4" xfId="7358" xr:uid="{CF3D6E33-6C9D-4DAC-B931-2487C65819D0}"/>
    <cellStyle name="Valuta 2 8 3 4 2" xfId="29256" xr:uid="{80639919-5289-4814-8553-DC23958C812B}"/>
    <cellStyle name="Valuta 2 8 3 4 2 2" xfId="47302" xr:uid="{8D658303-9E1C-4162-8E77-9E647F8C43A1}"/>
    <cellStyle name="Valuta 2 8 3 4 3" xfId="20230" xr:uid="{0DFE0E34-9ADF-4F38-8343-2B245D24D5CF}"/>
    <cellStyle name="Valuta 2 8 3 4 4" xfId="38277" xr:uid="{DF37AE80-179D-47BF-8497-9D0A590D737B}"/>
    <cellStyle name="Valuta 2 8 3 5" xfId="8922" xr:uid="{8B43D10F-9182-4D78-906A-A766AB0A90B5}"/>
    <cellStyle name="Valuta 2 8 3 5 2" xfId="30814" xr:uid="{6A78DC3F-59ED-4A27-AAFA-BD8A02FCF43E}"/>
    <cellStyle name="Valuta 2 8 3 5 2 2" xfId="48860" xr:uid="{65BAFA4A-716F-4930-A913-59F51D1B1C0B}"/>
    <cellStyle name="Valuta 2 8 3 5 3" xfId="21788" xr:uid="{A281D925-6D3C-4A44-890E-D2AB26B31D20}"/>
    <cellStyle name="Valuta 2 8 3 5 4" xfId="39835" xr:uid="{09C84490-5EA4-4749-ABA0-D08388535AB9}"/>
    <cellStyle name="Valuta 2 8 3 6" xfId="4224" xr:uid="{F3315C78-EC3B-45F8-A507-CF873B8154B0}"/>
    <cellStyle name="Valuta 2 8 3 6 2" xfId="26148" xr:uid="{E65D60B5-9838-4368-AFE3-8E272447D52E}"/>
    <cellStyle name="Valuta 2 8 3 6 2 2" xfId="44194" xr:uid="{E261F0D5-8C4E-4518-853F-886F69619FED}"/>
    <cellStyle name="Valuta 2 8 3 6 3" xfId="17122" xr:uid="{6CD50102-3040-4105-81F8-A884C454F285}"/>
    <cellStyle name="Valuta 2 8 3 6 4" xfId="35169" xr:uid="{ABBFB525-D5BE-43D8-AC29-5E34B663AC0B}"/>
    <cellStyle name="Valuta 2 8 3 7" xfId="9947" xr:uid="{B98A3A33-9348-46F0-9829-BCFBA25B4E05}"/>
    <cellStyle name="Valuta 2 8 3 7 2" xfId="31839" xr:uid="{25A11ED4-2CE3-406A-AB57-6ECCC5728159}"/>
    <cellStyle name="Valuta 2 8 3 7 2 2" xfId="49885" xr:uid="{CB678D95-06B5-4E8B-8A9C-AA6595B18AAA}"/>
    <cellStyle name="Valuta 2 8 3 7 3" xfId="22813" xr:uid="{8634BCFD-581C-4DDE-A1B8-A1FE09A68460}"/>
    <cellStyle name="Valuta 2 8 3 7 4" xfId="40860" xr:uid="{0D98EE22-7E75-4A1E-890C-277290EB2766}"/>
    <cellStyle name="Valuta 2 8 3 8" xfId="10720" xr:uid="{4DE92A84-B307-4739-9ACE-41145D4C8E67}"/>
    <cellStyle name="Valuta 2 8 3 8 2" xfId="23589" xr:uid="{672A0999-765F-478E-9BD7-9ECD60E66330}"/>
    <cellStyle name="Valuta 2 8 3 8 3" xfId="41635" xr:uid="{95DFB1AB-AA8F-4430-A09D-DD4195403EF2}"/>
    <cellStyle name="Valuta 2 8 3 9" xfId="14563" xr:uid="{722F72CE-0EE6-4DD6-932E-9D005443D18A}"/>
    <cellStyle name="Valuta 2 8 4" xfId="1847" xr:uid="{9EB57DBA-1CF3-447F-B5B1-C22BF9A5D55E}"/>
    <cellStyle name="Valuta 2 8 4 2" xfId="2890" xr:uid="{95447323-754E-41CA-9F21-0963A626B694}"/>
    <cellStyle name="Valuta 2 8 4 2 2" xfId="6040" xr:uid="{CFDC3B74-D5BC-4FEA-8031-E872578A7FD9}"/>
    <cellStyle name="Valuta 2 8 4 2 2 2" xfId="27963" xr:uid="{87DB5EEF-4A62-41AC-82F7-5CEE176A5166}"/>
    <cellStyle name="Valuta 2 8 4 2 2 2 2" xfId="46009" xr:uid="{6098DCEF-3D00-44B6-A886-A056DDACBEE5}"/>
    <cellStyle name="Valuta 2 8 4 2 2 3" xfId="18937" xr:uid="{7F53ED3F-0D87-4889-BE87-DAC8013F0622}"/>
    <cellStyle name="Valuta 2 8 4 2 2 4" xfId="36984" xr:uid="{D62DDA17-BAD5-44CF-8A97-80FCDCFFFA8F}"/>
    <cellStyle name="Valuta 2 8 4 2 3" xfId="12535" xr:uid="{AA9C01F5-26A7-4D3E-BBD3-BF49112B0BB8}"/>
    <cellStyle name="Valuta 2 8 4 2 3 2" xfId="24853" xr:uid="{5D8881F4-4EB2-47E4-B483-8F04899130C0}"/>
    <cellStyle name="Valuta 2 8 4 2 3 3" xfId="42899" xr:uid="{C4297546-4CEC-46E6-8B1D-F7AD71833072}"/>
    <cellStyle name="Valuta 2 8 4 2 4" xfId="15827" xr:uid="{26ECF753-EBCE-4A38-8FFB-F3923B3E1664}"/>
    <cellStyle name="Valuta 2 8 4 2 5" xfId="33874" xr:uid="{3D725B1B-77CF-4E44-A988-38657E469E6A}"/>
    <cellStyle name="Valuta 2 8 4 2 6" xfId="52490" xr:uid="{5204DC41-2D64-4A75-B199-75075AA65E83}"/>
    <cellStyle name="Valuta 2 8 4 3" xfId="7621" xr:uid="{B149E7FE-33BC-4CF9-AD8E-5BE7631E4C29}"/>
    <cellStyle name="Valuta 2 8 4 3 2" xfId="29519" xr:uid="{E305D45D-017B-419D-A954-FE5E886DF57E}"/>
    <cellStyle name="Valuta 2 8 4 3 2 2" xfId="47565" xr:uid="{1079385D-428B-44D4-B25F-F39AE81324A4}"/>
    <cellStyle name="Valuta 2 8 4 3 3" xfId="20493" xr:uid="{36B5B7E6-23ED-4B30-B533-C91866C1C545}"/>
    <cellStyle name="Valuta 2 8 4 3 4" xfId="38540" xr:uid="{9BAFF175-7DDD-4B28-B331-25C51E95031B}"/>
    <cellStyle name="Valuta 2 8 4 4" xfId="9169" xr:uid="{9FCD9C48-6D4F-49F7-87E3-79DF745DA50D}"/>
    <cellStyle name="Valuta 2 8 4 4 2" xfId="31061" xr:uid="{180E598A-F4AE-4BE1-82A5-1E5C978E38D2}"/>
    <cellStyle name="Valuta 2 8 4 4 2 2" xfId="49107" xr:uid="{D50AB8B5-E4AE-4CB3-BBE0-3758D384E381}"/>
    <cellStyle name="Valuta 2 8 4 4 3" xfId="22035" xr:uid="{2B02448B-E19A-4413-BEBD-0DE6C336075B}"/>
    <cellStyle name="Valuta 2 8 4 4 4" xfId="40082" xr:uid="{E6C75214-E089-47BF-A6EB-8ABB0A518E77}"/>
    <cellStyle name="Valuta 2 8 4 5" xfId="4487" xr:uid="{BB02E99A-A77A-4F59-9FB4-72742029E8F1}"/>
    <cellStyle name="Valuta 2 8 4 5 2" xfId="26411" xr:uid="{2D70F274-556F-473C-91B3-6888B0A3C9A7}"/>
    <cellStyle name="Valuta 2 8 4 5 2 2" xfId="44457" xr:uid="{196974EF-76EF-45DB-A812-BCDECD1470D0}"/>
    <cellStyle name="Valuta 2 8 4 5 3" xfId="17385" xr:uid="{BF5BE534-F56C-4C07-AF0E-4558EAD87B7E}"/>
    <cellStyle name="Valuta 2 8 4 5 4" xfId="35432" xr:uid="{431B9E9D-52E8-4D3F-A3DC-00DF158A909E}"/>
    <cellStyle name="Valuta 2 8 4 6" xfId="10983" xr:uid="{943E1E10-08C4-407B-AD7F-A3B2F884FDC4}"/>
    <cellStyle name="Valuta 2 8 4 6 2" xfId="23837" xr:uid="{36339D8D-5DC7-4B2B-860E-20F2A13F11B2}"/>
    <cellStyle name="Valuta 2 8 4 6 3" xfId="41883" xr:uid="{0B0AFD2B-40E0-4203-B0C4-457D96673448}"/>
    <cellStyle name="Valuta 2 8 4 7" xfId="14811" xr:uid="{292074B1-AD6B-4647-888A-E7FE5E9019A0}"/>
    <cellStyle name="Valuta 2 8 4 8" xfId="32858" xr:uid="{D5BF311D-7EBA-4D55-96AA-3FB3DC5E2859}"/>
    <cellStyle name="Valuta 2 8 4 9" xfId="50938" xr:uid="{15E25930-3410-4EDF-9B08-44C7ADB8EAE2}"/>
    <cellStyle name="Valuta 2 8 5" xfId="2103" xr:uid="{A22CDE40-BBBE-4631-A2E1-7D2A8DB3BCFF}"/>
    <cellStyle name="Valuta 2 8 5 2" xfId="5263" xr:uid="{9439817D-5CF2-4B3B-87A5-2AE807104F9A}"/>
    <cellStyle name="Valuta 2 8 5 2 2" xfId="27187" xr:uid="{9CC60DC2-9324-4385-93E5-AC3C3D5B9C05}"/>
    <cellStyle name="Valuta 2 8 5 2 2 2" xfId="45233" xr:uid="{A861F7C0-7855-4F31-BF3B-C2FDFC84875B}"/>
    <cellStyle name="Valuta 2 8 5 2 3" xfId="18161" xr:uid="{A78FB4C0-FB88-45FB-8AA4-3AC47CCBA5E7}"/>
    <cellStyle name="Valuta 2 8 5 2 4" xfId="36208" xr:uid="{44F64DFE-C8F9-410F-89F4-8F411A75FAD3}"/>
    <cellStyle name="Valuta 2 8 5 3" xfId="11759" xr:uid="{AA3A6E17-8BBA-4250-B6E0-AD19521B795B}"/>
    <cellStyle name="Valuta 2 8 5 3 2" xfId="24077" xr:uid="{D74968E9-C041-4C9B-8EF8-7CEC6941B66C}"/>
    <cellStyle name="Valuta 2 8 5 3 3" xfId="42123" xr:uid="{B5C2A62D-7E55-4ACE-AB4C-8CB8BF7A0EA1}"/>
    <cellStyle name="Valuta 2 8 5 4" xfId="15051" xr:uid="{281E8C96-FCD1-46B3-A843-D5A6A0E3C61F}"/>
    <cellStyle name="Valuta 2 8 5 5" xfId="33098" xr:uid="{42D49535-A235-4ED7-9588-B89BEA67DEFD}"/>
    <cellStyle name="Valuta 2 8 5 6" xfId="51714" xr:uid="{2A664408-7E94-4C00-B38C-0F48FF3EED1A}"/>
    <cellStyle name="Valuta 2 8 6" xfId="6845" xr:uid="{F16D6E6E-C51C-48D5-996A-251604C39B1F}"/>
    <cellStyle name="Valuta 2 8 6 2" xfId="13319" xr:uid="{14C60428-95D8-436F-AC7A-029D5371F8EE}"/>
    <cellStyle name="Valuta 2 8 6 2 2" xfId="28743" xr:uid="{B835DBE0-C20F-4BE6-9C45-21FCAF839E25}"/>
    <cellStyle name="Valuta 2 8 6 2 3" xfId="46789" xr:uid="{4ACC12EE-1399-412A-A717-0A3159E8001C}"/>
    <cellStyle name="Valuta 2 8 6 3" xfId="19717" xr:uid="{4E8F5C86-9629-4506-849D-A003725F9117}"/>
    <cellStyle name="Valuta 2 8 6 4" xfId="37764" xr:uid="{415CB7F1-5521-4C91-B0FE-6DE1E6B4E8EB}"/>
    <cellStyle name="Valuta 2 8 6 5" xfId="53274" xr:uid="{3BCC128C-EF78-49ED-A1D2-F9C91C349956}"/>
    <cellStyle name="Valuta 2 8 7" xfId="8409" xr:uid="{F24105D8-5666-4322-8A3A-BF188BFF8442}"/>
    <cellStyle name="Valuta 2 8 7 2" xfId="13562" xr:uid="{7E57AAE2-E4B6-4B12-B06C-C304FB13219C}"/>
    <cellStyle name="Valuta 2 8 7 2 2" xfId="30301" xr:uid="{4501E403-9D4D-49CF-9F49-0FC719762A23}"/>
    <cellStyle name="Valuta 2 8 7 2 3" xfId="48347" xr:uid="{0283ACA6-4C8C-4ACC-BC2C-524C6915A2ED}"/>
    <cellStyle name="Valuta 2 8 7 3" xfId="21275" xr:uid="{B0BDF70F-C90C-4F5B-B081-EDE1DC0CAD4C}"/>
    <cellStyle name="Valuta 2 8 7 4" xfId="39322" xr:uid="{C4C9607B-E50F-4576-B223-0F0BF8900F34}"/>
    <cellStyle name="Valuta 2 8 7 5" xfId="53516" xr:uid="{C586A35C-7571-485D-BF57-0DBF3BAB6759}"/>
    <cellStyle name="Valuta 2 8 8" xfId="3711" xr:uid="{7C55051D-AB5D-4B93-90DA-2F4CA8C8C2D0}"/>
    <cellStyle name="Valuta 2 8 8 2" xfId="13801" xr:uid="{5AB718AB-F568-48F2-8F9A-4230CDFE6083}"/>
    <cellStyle name="Valuta 2 8 8 2 2" xfId="25635" xr:uid="{0DF5D1E7-FA5A-4B15-82A3-0A2A5F63BA94}"/>
    <cellStyle name="Valuta 2 8 8 2 3" xfId="43681" xr:uid="{5584665B-A01E-4DAA-BE2E-991E5CE8E867}"/>
    <cellStyle name="Valuta 2 8 8 3" xfId="16609" xr:uid="{FA9F159B-83ED-441A-8A2E-E6407D2AAFF2}"/>
    <cellStyle name="Valuta 2 8 8 4" xfId="34656" xr:uid="{0E7C25D5-5DF5-4E22-8633-1C19C7C4F91D}"/>
    <cellStyle name="Valuta 2 8 8 5" xfId="53755" xr:uid="{ECD3BB4C-4C88-4FD1-910E-5745525D5360}"/>
    <cellStyle name="Valuta 2 8 9" xfId="9433" xr:uid="{691D3BBE-60FF-401E-B4F8-6DFA6590987B}"/>
    <cellStyle name="Valuta 2 8 9 2" xfId="31325" xr:uid="{2E60222D-07F9-4EE8-AFA9-17F925487165}"/>
    <cellStyle name="Valuta 2 8 9 2 2" xfId="49371" xr:uid="{403F93E0-1DF0-4ABB-A75C-B7B5F4EEBF84}"/>
    <cellStyle name="Valuta 2 8 9 3" xfId="22299" xr:uid="{FBAF847A-AA68-4FAE-AA29-A43F3EFD8B54}"/>
    <cellStyle name="Valuta 2 8 9 4" xfId="40346" xr:uid="{51E82F34-2B20-4D91-B9E7-0057C86070C7}"/>
    <cellStyle name="Valuta 2 9" xfId="299" xr:uid="{00000000-0005-0000-0000-000026010000}"/>
    <cellStyle name="Valuta 2 9 10" xfId="10386" xr:uid="{6E6534CC-91E7-48A8-A462-ECF7C51D33F2}"/>
    <cellStyle name="Valuta 2 9 10 2" xfId="23255" xr:uid="{04A41FB9-2FDB-44A7-8DCA-5D0A455D54AA}"/>
    <cellStyle name="Valuta 2 9 10 3" xfId="41301" xr:uid="{52876AD2-D405-4F03-8FAB-813A0A74565E}"/>
    <cellStyle name="Valuta 2 9 11" xfId="14229" xr:uid="{7080FC66-C30D-4F5F-8846-655685A6A3F8}"/>
    <cellStyle name="Valuta 2 9 12" xfId="32276" xr:uid="{77C36266-7078-4CFF-B48F-B8E44185F2C8}"/>
    <cellStyle name="Valuta 2 9 13" xfId="50341" xr:uid="{A119A0EE-3E6D-4CF3-93FB-7E4BFE42F133}"/>
    <cellStyle name="Valuta 2 9 14" xfId="1146" xr:uid="{C41BD334-1854-450E-945A-5161EE56E938}"/>
    <cellStyle name="Valuta 2 9 15" xfId="54204" xr:uid="{7797DDED-F769-4956-ADCF-372FA8236656}"/>
    <cellStyle name="Valuta 2 9 2" xfId="657" xr:uid="{00000000-0005-0000-0000-000027010000}"/>
    <cellStyle name="Valuta 2 9 2 10" xfId="32542" xr:uid="{EE824E86-9CD2-4C43-8FC1-3C6C00234ECE}"/>
    <cellStyle name="Valuta 2 9 2 11" xfId="50607" xr:uid="{E8363AE9-3ACD-4E45-93DD-02333647057A}"/>
    <cellStyle name="Valuta 2 9 2 12" xfId="1412" xr:uid="{F2C928AE-E1D3-4CD6-8319-4469EE6A64FB}"/>
    <cellStyle name="Valuta 2 9 2 13" xfId="54470" xr:uid="{DE0CEA01-5A05-4ADE-AA76-2902F6413983}"/>
    <cellStyle name="Valuta 2 9 2 2" xfId="3335" xr:uid="{E8515DF0-EF4A-4DA9-BA3A-27108A28D4EC}"/>
    <cellStyle name="Valuta 2 9 2 2 2" xfId="6485" xr:uid="{EFE3440C-0752-4A47-8B12-CC007A46B3E4}"/>
    <cellStyle name="Valuta 2 9 2 2 2 2" xfId="12980" xr:uid="{B56736B0-F502-42F1-9DE7-CD846DEABFFF}"/>
    <cellStyle name="Valuta 2 9 2 2 2 2 2" xfId="28408" xr:uid="{52577A43-C935-4D00-ACCB-76976C86FA8A}"/>
    <cellStyle name="Valuta 2 9 2 2 2 2 3" xfId="46454" xr:uid="{63F84CDF-0855-4C4A-8C8A-C610F845E83A}"/>
    <cellStyle name="Valuta 2 9 2 2 2 3" xfId="19382" xr:uid="{CA2C25C8-DB1B-4CF4-8DCE-68ED66979984}"/>
    <cellStyle name="Valuta 2 9 2 2 2 4" xfId="37429" xr:uid="{B7174CE1-F03E-4DA9-AA09-B7BE051481A5}"/>
    <cellStyle name="Valuta 2 9 2 2 2 5" xfId="52935" xr:uid="{FAED703C-48E2-4D1D-A9B5-26DCD53845E5}"/>
    <cellStyle name="Valuta 2 9 2 2 3" xfId="8066" xr:uid="{ECEF5C4A-5069-4F2D-B1B5-968A9A2747ED}"/>
    <cellStyle name="Valuta 2 9 2 2 3 2" xfId="29964" xr:uid="{E5BC90C3-B6A9-4442-9C10-AEE6A7EFC26C}"/>
    <cellStyle name="Valuta 2 9 2 2 3 2 2" xfId="48010" xr:uid="{1832DEC7-9EF9-4F48-83F8-97A676FC5254}"/>
    <cellStyle name="Valuta 2 9 2 2 3 3" xfId="20938" xr:uid="{A014457B-B109-4396-AC60-00E7EC6A5C11}"/>
    <cellStyle name="Valuta 2 9 2 2 3 4" xfId="38985" xr:uid="{9A1BBD68-C023-4538-BE8A-829A31C03D97}"/>
    <cellStyle name="Valuta 2 9 2 2 4" xfId="4932" xr:uid="{83769863-612F-4416-B3CC-56E7A38E20FF}"/>
    <cellStyle name="Valuta 2 9 2 2 4 2" xfId="26856" xr:uid="{6E5655CC-BEDE-48F2-882B-584DFD2ECED4}"/>
    <cellStyle name="Valuta 2 9 2 2 4 2 2" xfId="44902" xr:uid="{F17B2C95-25E4-4E14-BFFA-E98BDAB548FC}"/>
    <cellStyle name="Valuta 2 9 2 2 4 3" xfId="17830" xr:uid="{5C2690EC-F880-45D0-BCF1-7D3E498502CB}"/>
    <cellStyle name="Valuta 2 9 2 2 4 4" xfId="35877" xr:uid="{5BF3F0B6-D0AF-40A1-AE3B-BCDF5CF858ED}"/>
    <cellStyle name="Valuta 2 9 2 2 5" xfId="11428" xr:uid="{75FC8D09-C2A3-49BF-8639-B1DC011636A0}"/>
    <cellStyle name="Valuta 2 9 2 2 5 2" xfId="25298" xr:uid="{1EEAF5F5-2E6C-4ADD-9249-FE4D1001AF9E}"/>
    <cellStyle name="Valuta 2 9 2 2 5 3" xfId="43344" xr:uid="{1F7A032F-9EC1-4431-9278-9A20B8B57CFD}"/>
    <cellStyle name="Valuta 2 9 2 2 6" xfId="16272" xr:uid="{8FBFA2F6-683D-4337-ACA8-4D0BFD88259C}"/>
    <cellStyle name="Valuta 2 9 2 2 7" xfId="34319" xr:uid="{26D81060-3644-4DAC-B4B2-A573330023FC}"/>
    <cellStyle name="Valuta 2 9 2 2 8" xfId="51383" xr:uid="{1803CA12-D8EC-4195-9F8B-44F0551E8989}"/>
    <cellStyle name="Valuta 2 9 2 3" xfId="2549" xr:uid="{F40211C2-D28C-47CA-A7EF-296481AAC2EA}"/>
    <cellStyle name="Valuta 2 9 2 3 2" xfId="5708" xr:uid="{7D18FEF6-30B5-4305-8916-2FCD961C5FF7}"/>
    <cellStyle name="Valuta 2 9 2 3 2 2" xfId="27632" xr:uid="{A308D152-ECAD-42E8-A449-CB64F1DB25BB}"/>
    <cellStyle name="Valuta 2 9 2 3 2 2 2" xfId="45678" xr:uid="{807C6612-BE2D-4084-9215-63352B2F543E}"/>
    <cellStyle name="Valuta 2 9 2 3 2 3" xfId="18606" xr:uid="{A2A4AEFD-2A2B-4C94-B599-C231D7EFD76E}"/>
    <cellStyle name="Valuta 2 9 2 3 2 4" xfId="36653" xr:uid="{7D478F02-EA46-437A-A1D4-D35B6C89ADFA}"/>
    <cellStyle name="Valuta 2 9 2 3 3" xfId="12204" xr:uid="{72BEA0C9-221C-4C30-9DB5-20E5B29BEC83}"/>
    <cellStyle name="Valuta 2 9 2 3 3 2" xfId="24522" xr:uid="{C4696D53-4F31-4E7B-9B29-638FE627AB90}"/>
    <cellStyle name="Valuta 2 9 2 3 3 3" xfId="42568" xr:uid="{9F785C6B-23D6-4B14-9864-C30D6C1141A4}"/>
    <cellStyle name="Valuta 2 9 2 3 4" xfId="15496" xr:uid="{73FA14C1-D348-4582-B2B9-F211AB205616}"/>
    <cellStyle name="Valuta 2 9 2 3 5" xfId="33543" xr:uid="{5E8D7F74-4168-40B4-BD6D-783F85C0FBDD}"/>
    <cellStyle name="Valuta 2 9 2 3 6" xfId="52159" xr:uid="{A8CFB3BC-91D2-4832-885A-0F1D52CD1D4C}"/>
    <cellStyle name="Valuta 2 9 2 4" xfId="7290" xr:uid="{FB75AC7C-7FBA-4993-BFA8-8E2EAF64BAAD}"/>
    <cellStyle name="Valuta 2 9 2 4 2" xfId="29188" xr:uid="{BDE1082B-AD6E-449B-A1F5-EB700429495E}"/>
    <cellStyle name="Valuta 2 9 2 4 2 2" xfId="47234" xr:uid="{7BA8EFE5-27A8-4817-B84E-AB17502DC254}"/>
    <cellStyle name="Valuta 2 9 2 4 3" xfId="20162" xr:uid="{66B3B5DF-9F35-4CFE-A32C-5DB109132C2D}"/>
    <cellStyle name="Valuta 2 9 2 4 4" xfId="38209" xr:uid="{A8D53C00-7CD9-41A8-831C-6E0B0DA36506}"/>
    <cellStyle name="Valuta 2 9 2 5" xfId="8854" xr:uid="{7F18DC70-1334-4B11-A1E8-7CFC15C5F1C0}"/>
    <cellStyle name="Valuta 2 9 2 5 2" xfId="30746" xr:uid="{6E89729C-5F5D-4BA6-93B9-079CA240F5F5}"/>
    <cellStyle name="Valuta 2 9 2 5 2 2" xfId="48792" xr:uid="{E468F012-3547-4846-9E7B-A68EC66A02F8}"/>
    <cellStyle name="Valuta 2 9 2 5 3" xfId="21720" xr:uid="{7810FD7D-E633-4D9A-A90E-D7FC30120336}"/>
    <cellStyle name="Valuta 2 9 2 5 4" xfId="39767" xr:uid="{36822A2D-EA7D-412C-B337-5BE471D444A6}"/>
    <cellStyle name="Valuta 2 9 2 6" xfId="4156" xr:uid="{2B834196-5BD8-4941-A99D-B9EE306EC6A2}"/>
    <cellStyle name="Valuta 2 9 2 6 2" xfId="26080" xr:uid="{30CC81CE-18C1-402C-AAA4-C55E20068E1B}"/>
    <cellStyle name="Valuta 2 9 2 6 2 2" xfId="44126" xr:uid="{64636209-E5E2-4A3D-B5FB-37285F00C81B}"/>
    <cellStyle name="Valuta 2 9 2 6 3" xfId="17054" xr:uid="{3585B50E-AA5F-4DB8-9BDD-26A2285D9D4C}"/>
    <cellStyle name="Valuta 2 9 2 6 4" xfId="35101" xr:uid="{3F8824F2-CDE3-47B8-B34F-C295DAC10793}"/>
    <cellStyle name="Valuta 2 9 2 7" xfId="9879" xr:uid="{FB0C1AAA-4E77-4DDC-8F9E-BC7C0168B8D2}"/>
    <cellStyle name="Valuta 2 9 2 7 2" xfId="31771" xr:uid="{154F9874-D435-42DA-B93E-CDA0EE4D12CF}"/>
    <cellStyle name="Valuta 2 9 2 7 2 2" xfId="49817" xr:uid="{69A9BE35-0F0A-4D1B-8E2D-BFB1B3308884}"/>
    <cellStyle name="Valuta 2 9 2 7 3" xfId="22745" xr:uid="{F3D70719-3FA3-49B4-901E-DE306D154B3E}"/>
    <cellStyle name="Valuta 2 9 2 7 4" xfId="40792" xr:uid="{FF8C1A61-2CA4-49E4-A861-64FEC531CC04}"/>
    <cellStyle name="Valuta 2 9 2 8" xfId="10652" xr:uid="{831CBFF2-6F6D-42DD-AFC5-F46CE761A02D}"/>
    <cellStyle name="Valuta 2 9 2 8 2" xfId="23521" xr:uid="{4D5B80D0-DD8C-418E-96EB-07DC52E0F847}"/>
    <cellStyle name="Valuta 2 9 2 8 3" xfId="41567" xr:uid="{88CF3F8C-7E3F-4B42-895F-77BC2BBC459C}"/>
    <cellStyle name="Valuta 2 9 2 9" xfId="14495" xr:uid="{26990695-7ED5-4C97-B302-874575C82C0D}"/>
    <cellStyle name="Valuta 2 9 3" xfId="906" xr:uid="{35BF7E84-831E-4E11-BAD5-E4D996D40AA8}"/>
    <cellStyle name="Valuta 2 9 3 10" xfId="32789" xr:uid="{AB859AF9-F930-413B-8217-838738C62A3B}"/>
    <cellStyle name="Valuta 2 9 3 11" xfId="50854" xr:uid="{8676CD58-812A-4103-A885-26871B89EFF1}"/>
    <cellStyle name="Valuta 2 9 3 12" xfId="1660" xr:uid="{A676DF2F-2896-46FB-874B-ACA1D3BE2856}"/>
    <cellStyle name="Valuta 2 9 3 13" xfId="54717" xr:uid="{06FCDCBE-05AC-4335-8B87-A34834DB0150}"/>
    <cellStyle name="Valuta 2 9 3 2" xfId="3582" xr:uid="{610A4D66-8D44-4E5B-B3BB-42F794A92923}"/>
    <cellStyle name="Valuta 2 9 3 2 2" xfId="6732" xr:uid="{EDFF3E62-30C9-459E-BC05-D0534C2251F8}"/>
    <cellStyle name="Valuta 2 9 3 2 2 2" xfId="13227" xr:uid="{FAF4A220-30F8-4056-B1DC-3178E71EB68F}"/>
    <cellStyle name="Valuta 2 9 3 2 2 2 2" xfId="28655" xr:uid="{36FE14CB-C0E7-45C7-9964-242121308497}"/>
    <cellStyle name="Valuta 2 9 3 2 2 2 3" xfId="46701" xr:uid="{1CD52828-D57E-4480-B9F7-F5F78AC66C04}"/>
    <cellStyle name="Valuta 2 9 3 2 2 3" xfId="19629" xr:uid="{7C347769-7A46-4A0F-850D-F76E9BA3C15C}"/>
    <cellStyle name="Valuta 2 9 3 2 2 4" xfId="37676" xr:uid="{53B48319-ACB1-45E6-A628-17A744DEF84C}"/>
    <cellStyle name="Valuta 2 9 3 2 2 5" xfId="53182" xr:uid="{60D6028E-198C-4102-96F4-13FB15CDC764}"/>
    <cellStyle name="Valuta 2 9 3 2 3" xfId="8313" xr:uid="{23FD9FBF-36DC-4903-ABAA-4411F4CF8010}"/>
    <cellStyle name="Valuta 2 9 3 2 3 2" xfId="30211" xr:uid="{0E4D9599-9461-4553-B760-41518AFCD964}"/>
    <cellStyle name="Valuta 2 9 3 2 3 2 2" xfId="48257" xr:uid="{F2324A46-B32D-4E3A-BFD6-F9F0D6018546}"/>
    <cellStyle name="Valuta 2 9 3 2 3 3" xfId="21185" xr:uid="{99AE2CD1-7285-4191-A5C7-826BD9436E3F}"/>
    <cellStyle name="Valuta 2 9 3 2 3 4" xfId="39232" xr:uid="{3D53A059-51F8-4E59-91F5-978305960BD5}"/>
    <cellStyle name="Valuta 2 9 3 2 4" xfId="5179" xr:uid="{81CFA697-6F23-4459-BB0C-7DD2FAC69AB9}"/>
    <cellStyle name="Valuta 2 9 3 2 4 2" xfId="27103" xr:uid="{0B06D266-80EA-44B7-AE95-1BA97D717066}"/>
    <cellStyle name="Valuta 2 9 3 2 4 2 2" xfId="45149" xr:uid="{1992CB00-2066-4F73-B4D6-EDEA796361ED}"/>
    <cellStyle name="Valuta 2 9 3 2 4 3" xfId="18077" xr:uid="{48DD9A9E-C86B-43E2-92B0-1C97AA1E9C7E}"/>
    <cellStyle name="Valuta 2 9 3 2 4 4" xfId="36124" xr:uid="{6C7728C1-8FF1-48EE-AD0B-483930540E8F}"/>
    <cellStyle name="Valuta 2 9 3 2 5" xfId="11675" xr:uid="{33CA6CB9-F4A0-4D8B-9B03-424A0F7FDF35}"/>
    <cellStyle name="Valuta 2 9 3 2 5 2" xfId="25545" xr:uid="{707A22F9-7763-4617-9B7C-0491FCE20774}"/>
    <cellStyle name="Valuta 2 9 3 2 5 3" xfId="43591" xr:uid="{42374ED6-7DF4-4896-A5EA-26D344BC65D0}"/>
    <cellStyle name="Valuta 2 9 3 2 6" xfId="16519" xr:uid="{31BFB820-7945-44E9-9F99-44E6071AEBCB}"/>
    <cellStyle name="Valuta 2 9 3 2 7" xfId="34566" xr:uid="{BE2306CF-C8DA-4549-9A2B-0D4906EFC5B2}"/>
    <cellStyle name="Valuta 2 9 3 2 8" xfId="51630" xr:uid="{00735E69-3286-4D82-B85F-9DC0C338B483}"/>
    <cellStyle name="Valuta 2 9 3 3" xfId="2796" xr:uid="{CDB8FEDB-CA6C-4A02-A5C4-682AA81AD15F}"/>
    <cellStyle name="Valuta 2 9 3 3 2" xfId="5955" xr:uid="{2EFBD0CE-1EB7-4895-A3A0-43E9BED03C74}"/>
    <cellStyle name="Valuta 2 9 3 3 2 2" xfId="27879" xr:uid="{86C5F3EB-6CE6-4CB7-9081-2AD539790CD3}"/>
    <cellStyle name="Valuta 2 9 3 3 2 2 2" xfId="45925" xr:uid="{56756D00-7A1F-45AF-9183-28920ABBE2C9}"/>
    <cellStyle name="Valuta 2 9 3 3 2 3" xfId="18853" xr:uid="{A0512011-890C-405F-89F5-51E8A1E6D839}"/>
    <cellStyle name="Valuta 2 9 3 3 2 4" xfId="36900" xr:uid="{37C2E8DF-BB56-486C-9D1D-78998DE0736C}"/>
    <cellStyle name="Valuta 2 9 3 3 3" xfId="12451" xr:uid="{97C31FCA-5B5B-48AB-930E-9BAEE2B988EB}"/>
    <cellStyle name="Valuta 2 9 3 3 3 2" xfId="24769" xr:uid="{5C356C87-5A18-4FD3-87DE-B7CDED3822EC}"/>
    <cellStyle name="Valuta 2 9 3 3 3 3" xfId="42815" xr:uid="{DF1B58E6-EACA-404A-B188-CE45F647BAC5}"/>
    <cellStyle name="Valuta 2 9 3 3 4" xfId="15743" xr:uid="{4C37E278-0529-4B5D-A73C-5015A4483395}"/>
    <cellStyle name="Valuta 2 9 3 3 5" xfId="33790" xr:uid="{C02F7F6B-96D9-4170-8C27-763C245760BF}"/>
    <cellStyle name="Valuta 2 9 3 3 6" xfId="52406" xr:uid="{A47B6AEC-C3FF-401B-BD84-DD02DB58778F}"/>
    <cellStyle name="Valuta 2 9 3 4" xfId="7537" xr:uid="{5A902F2C-6F1C-4DC4-8FB6-53B1679FFCA8}"/>
    <cellStyle name="Valuta 2 9 3 4 2" xfId="29435" xr:uid="{12CB5297-363A-4243-8B75-2C859957B483}"/>
    <cellStyle name="Valuta 2 9 3 4 2 2" xfId="47481" xr:uid="{13E5A9A7-8599-486D-A29E-0326D516EBBA}"/>
    <cellStyle name="Valuta 2 9 3 4 3" xfId="20409" xr:uid="{5BCD5CB0-AB71-4A56-97D4-032A3E2FE0DE}"/>
    <cellStyle name="Valuta 2 9 3 4 4" xfId="38456" xr:uid="{5C681D06-36F3-48CF-9146-9069E6D7609B}"/>
    <cellStyle name="Valuta 2 9 3 5" xfId="9101" xr:uid="{97FD8C3E-6251-493D-9867-E01A5D8FB606}"/>
    <cellStyle name="Valuta 2 9 3 5 2" xfId="30993" xr:uid="{B3C6F308-AE08-4FB1-9826-5E7B499498B7}"/>
    <cellStyle name="Valuta 2 9 3 5 2 2" xfId="49039" xr:uid="{979FF558-8EE5-4C38-AD56-BE406A305DFD}"/>
    <cellStyle name="Valuta 2 9 3 5 3" xfId="21967" xr:uid="{8B604806-D626-45BA-91D1-A27DA0FB80E3}"/>
    <cellStyle name="Valuta 2 9 3 5 4" xfId="40014" xr:uid="{61D88187-1E91-40DD-AD55-960F1587335A}"/>
    <cellStyle name="Valuta 2 9 3 6" xfId="4403" xr:uid="{6789E596-E1CF-4138-B13E-19D5FF2039C8}"/>
    <cellStyle name="Valuta 2 9 3 6 2" xfId="26327" xr:uid="{95041806-4894-4ED4-9A23-93AC1F127BBB}"/>
    <cellStyle name="Valuta 2 9 3 6 2 2" xfId="44373" xr:uid="{6E459DF9-C293-4C57-809D-3F3326FB7161}"/>
    <cellStyle name="Valuta 2 9 3 6 3" xfId="17301" xr:uid="{B8CD4237-C842-4DAD-93D1-5C3E0C341119}"/>
    <cellStyle name="Valuta 2 9 3 6 4" xfId="35348" xr:uid="{69D2ECA5-3FBE-4579-B887-E6B8F6F09FA6}"/>
    <cellStyle name="Valuta 2 9 3 7" xfId="10126" xr:uid="{39254EEE-F3CA-41B3-929E-F2D57A6E7D84}"/>
    <cellStyle name="Valuta 2 9 3 7 2" xfId="32018" xr:uid="{504F0022-046F-40B1-91FD-0D6155A31FBD}"/>
    <cellStyle name="Valuta 2 9 3 7 2 2" xfId="50064" xr:uid="{C070011F-1EF6-45A1-A97D-484BD260D91A}"/>
    <cellStyle name="Valuta 2 9 3 7 3" xfId="22992" xr:uid="{88ABD3A3-6F95-473B-BC13-DF637C6EC4F8}"/>
    <cellStyle name="Valuta 2 9 3 7 4" xfId="41039" xr:uid="{1F20289E-AA21-4F0E-BCC2-1184D7D3A7D5}"/>
    <cellStyle name="Valuta 2 9 3 8" xfId="10899" xr:uid="{204D0497-82FD-4762-9F62-E36C4FEAB787}"/>
    <cellStyle name="Valuta 2 9 3 8 2" xfId="23768" xr:uid="{24E17062-77F8-4807-91C1-B74F4B308E34}"/>
    <cellStyle name="Valuta 2 9 3 8 3" xfId="41814" xr:uid="{6AE60670-10C0-4917-9CAB-88EE5A5BC856}"/>
    <cellStyle name="Valuta 2 9 3 9" xfId="14742" xr:uid="{5AF3394B-75C6-4603-99C5-ADBEBC8C9857}"/>
    <cellStyle name="Valuta 2 9 4" xfId="2026" xr:uid="{985C10B2-44DF-470E-BAB5-6FAE589C8E4F}"/>
    <cellStyle name="Valuta 2 9 4 2" xfId="3069" xr:uid="{646ACC9F-DFDE-4BDA-8C0E-316661650830}"/>
    <cellStyle name="Valuta 2 9 4 2 2" xfId="6219" xr:uid="{9FD7AC80-2584-451E-8A2E-73EF887B3F4C}"/>
    <cellStyle name="Valuta 2 9 4 2 2 2" xfId="28142" xr:uid="{A3C48239-5F8E-4066-9CCF-8B3D8903DEE1}"/>
    <cellStyle name="Valuta 2 9 4 2 2 2 2" xfId="46188" xr:uid="{4BB2A1AC-5533-4AD5-8EC7-72939397F2E5}"/>
    <cellStyle name="Valuta 2 9 4 2 2 3" xfId="19116" xr:uid="{D83DB338-85CB-4B6B-A0BD-7D37AD88EEA0}"/>
    <cellStyle name="Valuta 2 9 4 2 2 4" xfId="37163" xr:uid="{41D3235A-0343-4B0B-9F72-FA7732A73AFC}"/>
    <cellStyle name="Valuta 2 9 4 2 3" xfId="12714" xr:uid="{6B190C7F-EF87-4C24-9557-FC3715D4681B}"/>
    <cellStyle name="Valuta 2 9 4 2 3 2" xfId="25032" xr:uid="{40689E1B-667B-4922-94B1-E69808AF07A8}"/>
    <cellStyle name="Valuta 2 9 4 2 3 3" xfId="43078" xr:uid="{A1C5789F-3267-453D-A8B7-04A85EE98412}"/>
    <cellStyle name="Valuta 2 9 4 2 4" xfId="16006" xr:uid="{6E43DC27-EB3F-4748-8DE8-EFD080DC13CB}"/>
    <cellStyle name="Valuta 2 9 4 2 5" xfId="34053" xr:uid="{FA640AC6-0EAA-4287-9BDA-46A6D0491E7B}"/>
    <cellStyle name="Valuta 2 9 4 2 6" xfId="52669" xr:uid="{F182B25D-E4D1-4A79-B8CC-85CB950FC69F}"/>
    <cellStyle name="Valuta 2 9 4 3" xfId="7800" xr:uid="{8EFECA03-6BBD-4FAF-AEAE-4C5C5A3B6D95}"/>
    <cellStyle name="Valuta 2 9 4 3 2" xfId="29698" xr:uid="{7C62537F-A8DF-44CA-8584-38CBEBAC447E}"/>
    <cellStyle name="Valuta 2 9 4 3 2 2" xfId="47744" xr:uid="{7623CD1E-9E59-4203-9ACA-B8250A160EDD}"/>
    <cellStyle name="Valuta 2 9 4 3 3" xfId="20672" xr:uid="{4CAD0ABD-194F-4CDE-B880-05FC6E3147EE}"/>
    <cellStyle name="Valuta 2 9 4 3 4" xfId="38719" xr:uid="{74C9A41F-33DE-4764-8146-49E8FA9F7805}"/>
    <cellStyle name="Valuta 2 9 4 4" xfId="9348" xr:uid="{E7DED18E-A9EF-4BBC-9806-17CEA431ACCC}"/>
    <cellStyle name="Valuta 2 9 4 4 2" xfId="31240" xr:uid="{4EEBCE7D-C261-43E5-8F20-423D3C31105B}"/>
    <cellStyle name="Valuta 2 9 4 4 2 2" xfId="49286" xr:uid="{FEFADC98-E953-473A-A45B-FAFABD182E90}"/>
    <cellStyle name="Valuta 2 9 4 4 3" xfId="22214" xr:uid="{32429ACB-1447-4D1B-ABCC-0AABD2166E85}"/>
    <cellStyle name="Valuta 2 9 4 4 4" xfId="40261" xr:uid="{9BC970BB-68E3-4028-96DA-A46C2ABF5072}"/>
    <cellStyle name="Valuta 2 9 4 5" xfId="4666" xr:uid="{789F6087-BE10-420C-BD01-E68419458BBB}"/>
    <cellStyle name="Valuta 2 9 4 5 2" xfId="26590" xr:uid="{124E2C14-6CFE-4C9A-8CBB-E5CD034B225C}"/>
    <cellStyle name="Valuta 2 9 4 5 2 2" xfId="44636" xr:uid="{3714F423-A199-4E74-9E72-CDA88EC120FC}"/>
    <cellStyle name="Valuta 2 9 4 5 3" xfId="17564" xr:uid="{CA32C2BA-A3F2-41DC-9A3A-5E0B52C9B084}"/>
    <cellStyle name="Valuta 2 9 4 5 4" xfId="35611" xr:uid="{13F5DB48-F18E-4B24-BAF3-5E39970B77DC}"/>
    <cellStyle name="Valuta 2 9 4 6" xfId="11162" xr:uid="{CC9D78EE-9D6B-4DDA-8913-BB02554B7D43}"/>
    <cellStyle name="Valuta 2 9 4 6 2" xfId="24016" xr:uid="{22E85767-5AF2-4737-8CA8-FF10299B0A56}"/>
    <cellStyle name="Valuta 2 9 4 6 3" xfId="42062" xr:uid="{255611E8-A549-4BDA-8603-F8EB3F1B3BCB}"/>
    <cellStyle name="Valuta 2 9 4 7" xfId="14990" xr:uid="{ECE88BDB-0CB1-4F7A-B340-85F69282CEBA}"/>
    <cellStyle name="Valuta 2 9 4 8" xfId="33037" xr:uid="{C5A28A59-FD88-4C48-A2BF-F0A63156FDBC}"/>
    <cellStyle name="Valuta 2 9 4 9" xfId="51117" xr:uid="{59BB6304-FE9C-460F-A331-A44D3304C54B}"/>
    <cellStyle name="Valuta 2 9 5" xfId="2282" xr:uid="{530BC37B-76A0-4F6C-90AD-04DEDF3ABF23}"/>
    <cellStyle name="Valuta 2 9 5 2" xfId="5442" xr:uid="{65EDEE23-952A-4C4B-8A25-6E3A84E1E490}"/>
    <cellStyle name="Valuta 2 9 5 2 2" xfId="27366" xr:uid="{6BF193F0-9481-446C-8252-8AADEF76F1A9}"/>
    <cellStyle name="Valuta 2 9 5 2 2 2" xfId="45412" xr:uid="{0213C6A0-B074-4D53-A6FF-FB825DDBE5DC}"/>
    <cellStyle name="Valuta 2 9 5 2 3" xfId="18340" xr:uid="{0885EC5A-D730-4901-ADC0-756C49FF2F81}"/>
    <cellStyle name="Valuta 2 9 5 2 4" xfId="36387" xr:uid="{FFB59DE5-4667-4041-BCD7-37E3539668C3}"/>
    <cellStyle name="Valuta 2 9 5 3" xfId="11938" xr:uid="{3734BDA7-FD1C-48EE-B521-101333C437A3}"/>
    <cellStyle name="Valuta 2 9 5 3 2" xfId="24256" xr:uid="{E777FA84-875B-4654-9E0C-098190D152F6}"/>
    <cellStyle name="Valuta 2 9 5 3 3" xfId="42302" xr:uid="{B91B1DAB-FA61-40B6-B8A2-A16AA462D777}"/>
    <cellStyle name="Valuta 2 9 5 4" xfId="15230" xr:uid="{4E5036AF-6DE4-4CCF-A304-0F9DD56B4836}"/>
    <cellStyle name="Valuta 2 9 5 5" xfId="33277" xr:uid="{742626CB-D85A-4907-8127-2ED223D2AB81}"/>
    <cellStyle name="Valuta 2 9 5 6" xfId="51893" xr:uid="{73164AD1-605D-4698-91FB-96233BF50DC4}"/>
    <cellStyle name="Valuta 2 9 6" xfId="7024" xr:uid="{9CB08B0D-2FB9-410D-891F-14808CD9A543}"/>
    <cellStyle name="Valuta 2 9 6 2" xfId="13498" xr:uid="{4DD6DF32-6948-456A-BD6E-45037D940E14}"/>
    <cellStyle name="Valuta 2 9 6 2 2" xfId="28922" xr:uid="{43B51750-5761-457D-BC2E-835C6680CAC0}"/>
    <cellStyle name="Valuta 2 9 6 2 3" xfId="46968" xr:uid="{42C6A5B0-65F8-410C-BD95-92D019F7B543}"/>
    <cellStyle name="Valuta 2 9 6 3" xfId="19896" xr:uid="{49B508A4-FD6F-4ABF-9BF6-973AA931A221}"/>
    <cellStyle name="Valuta 2 9 6 4" xfId="37943" xr:uid="{55DE2667-00E2-4AB2-961B-154FDFA615FD}"/>
    <cellStyle name="Valuta 2 9 6 5" xfId="53453" xr:uid="{A126B8C4-528D-47D5-A1F7-91CC7931BC3D}"/>
    <cellStyle name="Valuta 2 9 7" xfId="8588" xr:uid="{6326C763-40F0-4E62-B4C7-A0BA156A81E9}"/>
    <cellStyle name="Valuta 2 9 7 2" xfId="13741" xr:uid="{5981B909-F549-487B-87BD-4C48D90670DC}"/>
    <cellStyle name="Valuta 2 9 7 2 2" xfId="30480" xr:uid="{720D029B-9694-4936-AEE7-C73B857283BA}"/>
    <cellStyle name="Valuta 2 9 7 2 3" xfId="48526" xr:uid="{47DB3132-A813-41FC-94AA-3FC469902329}"/>
    <cellStyle name="Valuta 2 9 7 3" xfId="21454" xr:uid="{D4DAF34A-4215-401D-BC95-C9B39CF10CB4}"/>
    <cellStyle name="Valuta 2 9 7 4" xfId="39501" xr:uid="{63B91A90-E812-4FF0-83B3-D3F8EF4D3EC1}"/>
    <cellStyle name="Valuta 2 9 7 5" xfId="53695" xr:uid="{9EDE71AD-FB02-4563-B7F9-4867AD6EC390}"/>
    <cellStyle name="Valuta 2 9 8" xfId="3890" xr:uid="{707CE11C-CBC8-4597-9C2D-6B8F14F9ACBD}"/>
    <cellStyle name="Valuta 2 9 8 2" xfId="13980" xr:uid="{B6C15FDA-7728-4AD2-8621-F8BE4517414B}"/>
    <cellStyle name="Valuta 2 9 8 2 2" xfId="25814" xr:uid="{E561E439-FD8F-4153-87DA-57A614C6E820}"/>
    <cellStyle name="Valuta 2 9 8 2 3" xfId="43860" xr:uid="{E479325E-AB0A-414A-BB48-33070BF56E8D}"/>
    <cellStyle name="Valuta 2 9 8 3" xfId="16788" xr:uid="{FA3B8F1B-56E8-4B10-8DEA-8C76142C4C1F}"/>
    <cellStyle name="Valuta 2 9 8 4" xfId="34835" xr:uid="{2BA42699-DF9B-46D1-9AF3-8209CFAE7E49}"/>
    <cellStyle name="Valuta 2 9 8 5" xfId="53934" xr:uid="{B8B06F98-516D-4AF5-B3BA-6269C2F8C011}"/>
    <cellStyle name="Valuta 2 9 9" xfId="9612" xr:uid="{EDE37210-80FC-42A6-A58C-D5AB1B93BF4E}"/>
    <cellStyle name="Valuta 2 9 9 2" xfId="31504" xr:uid="{5B8EC799-3AFC-4A47-9B56-5F3905CD0E8E}"/>
    <cellStyle name="Valuta 2 9 9 2 2" xfId="49550" xr:uid="{A9E980DE-B6BF-47FE-A18D-C72EEEE6D961}"/>
    <cellStyle name="Valuta 2 9 9 3" xfId="22478" xr:uid="{867F5362-B616-4624-BE9C-74E9120F31E5}"/>
    <cellStyle name="Valuta 2 9 9 4" xfId="40525" xr:uid="{C827F0CF-8D7B-442C-AA24-C2B71887D762}"/>
    <cellStyle name="Valuta 3" xfId="92" xr:uid="{00000000-0005-0000-0000-000028010000}"/>
    <cellStyle name="Valuta 3 10" xfId="1848" xr:uid="{6CD6361D-973E-4E52-8BB7-DADED4247FB9}"/>
    <cellStyle name="Valuta 3 10 2" xfId="2891" xr:uid="{DDF2A85E-D260-474B-8F20-306F546189CD}"/>
    <cellStyle name="Valuta 3 10 2 2" xfId="6041" xr:uid="{FF00C2D6-EAA3-46FA-B54F-B2F6666F0169}"/>
    <cellStyle name="Valuta 3 10 2 2 2" xfId="27964" xr:uid="{F32E7C5F-DCB2-4579-BA55-9DC5450D7CD5}"/>
    <cellStyle name="Valuta 3 10 2 2 2 2" xfId="46010" xr:uid="{47C13497-71AC-48BC-BBE5-04E067F10340}"/>
    <cellStyle name="Valuta 3 10 2 2 3" xfId="18938" xr:uid="{AE62FEB8-171E-42C8-AB69-75A5855D219D}"/>
    <cellStyle name="Valuta 3 10 2 2 4" xfId="36985" xr:uid="{C72EDF3D-7147-4F4D-ADA6-533AE0B94587}"/>
    <cellStyle name="Valuta 3 10 2 3" xfId="12536" xr:uid="{3C6A185F-A979-4903-9382-291C03489D03}"/>
    <cellStyle name="Valuta 3 10 2 3 2" xfId="24854" xr:uid="{768076DF-81BF-4CEF-BF0B-3FEF057CCBCE}"/>
    <cellStyle name="Valuta 3 10 2 3 3" xfId="42900" xr:uid="{1DE24C7C-6293-40E3-8FAC-70AF046F72CF}"/>
    <cellStyle name="Valuta 3 10 2 4" xfId="15828" xr:uid="{643E889D-78A3-44B4-9C2B-B098BDFC19FD}"/>
    <cellStyle name="Valuta 3 10 2 5" xfId="33875" xr:uid="{768E8D66-38F2-45E0-9ED7-8883BDEF358D}"/>
    <cellStyle name="Valuta 3 10 2 6" xfId="52491" xr:uid="{D8CF17A5-41D7-4FF1-9DF7-2CA150EA3C55}"/>
    <cellStyle name="Valuta 3 10 3" xfId="7622" xr:uid="{77D88ECB-DFE6-4D3B-9F7D-36E2484A0180}"/>
    <cellStyle name="Valuta 3 10 3 2" xfId="29520" xr:uid="{B03E2056-0D47-4D8A-9C9B-DB74B0212C26}"/>
    <cellStyle name="Valuta 3 10 3 2 2" xfId="47566" xr:uid="{895E16C5-2710-4777-965C-78B7B1322A93}"/>
    <cellStyle name="Valuta 3 10 3 3" xfId="20494" xr:uid="{A2110BF8-DA75-484E-A229-7CC4F433A8A0}"/>
    <cellStyle name="Valuta 3 10 3 4" xfId="38541" xr:uid="{D21E0EC3-4F55-42B7-A41E-2F66FFD1AF8E}"/>
    <cellStyle name="Valuta 3 10 4" xfId="9170" xr:uid="{A502C97B-6796-4D20-8EAE-EA980318CE92}"/>
    <cellStyle name="Valuta 3 10 4 2" xfId="31062" xr:uid="{2FC62917-01B6-47E1-B740-AC4B595108B2}"/>
    <cellStyle name="Valuta 3 10 4 2 2" xfId="49108" xr:uid="{42CDABC2-2231-4115-94A1-3FD92DB59C9A}"/>
    <cellStyle name="Valuta 3 10 4 3" xfId="22036" xr:uid="{385C89CD-3321-4BAA-AE32-BD52CDF01A0D}"/>
    <cellStyle name="Valuta 3 10 4 4" xfId="40083" xr:uid="{826D6C07-1793-427B-B712-40C87462D06F}"/>
    <cellStyle name="Valuta 3 10 5" xfId="4488" xr:uid="{352C04BD-BE64-4C31-9B25-9C73B8FFA57D}"/>
    <cellStyle name="Valuta 3 10 5 2" xfId="26412" xr:uid="{A50FA901-14DB-46DE-B6D4-7DA686077EAF}"/>
    <cellStyle name="Valuta 3 10 5 2 2" xfId="44458" xr:uid="{0E6EAC19-DBE8-4383-BB8D-67DBE0428A02}"/>
    <cellStyle name="Valuta 3 10 5 3" xfId="17386" xr:uid="{E726D185-BC69-4C9F-BD6B-2548433EC501}"/>
    <cellStyle name="Valuta 3 10 5 4" xfId="35433" xr:uid="{FC057450-9320-4DCB-A9BE-13F0E1A7A4F6}"/>
    <cellStyle name="Valuta 3 10 6" xfId="10984" xr:uid="{70A6FD63-36EE-4F1D-A2FD-A8E7E7C3FC61}"/>
    <cellStyle name="Valuta 3 10 6 2" xfId="23838" xr:uid="{AACFC40C-88FA-407F-A3F9-26C089B17F46}"/>
    <cellStyle name="Valuta 3 10 6 3" xfId="41884" xr:uid="{3907AEFD-F710-45EA-8E05-8CADB2D7A5A2}"/>
    <cellStyle name="Valuta 3 10 7" xfId="14812" xr:uid="{7BA37D4D-05B3-4708-A399-30A419B77FC0}"/>
    <cellStyle name="Valuta 3 10 8" xfId="32859" xr:uid="{C321BC96-7619-44A4-98BA-17EB5FB1E876}"/>
    <cellStyle name="Valuta 3 10 9" xfId="50939" xr:uid="{3199FA55-74F4-41AF-89B3-3C9795F316DB}"/>
    <cellStyle name="Valuta 3 11" xfId="2104" xr:uid="{F53529A3-F192-4316-B2ED-3B731D013927}"/>
    <cellStyle name="Valuta 3 11 2" xfId="5264" xr:uid="{8CC70176-6E88-4EBE-952B-2C79D67B2517}"/>
    <cellStyle name="Valuta 3 11 2 2" xfId="27188" xr:uid="{40B1096D-8209-40C7-9AF9-6F504AA4790B}"/>
    <cellStyle name="Valuta 3 11 2 2 2" xfId="45234" xr:uid="{1F37775D-8920-4609-94FB-8F9D6204C5F7}"/>
    <cellStyle name="Valuta 3 11 2 3" xfId="18162" xr:uid="{4630FE5A-B546-4748-A282-FB6159E80779}"/>
    <cellStyle name="Valuta 3 11 2 4" xfId="36209" xr:uid="{2DDA0B14-3752-40CA-867E-257677DC9975}"/>
    <cellStyle name="Valuta 3 11 3" xfId="11760" xr:uid="{40650FC4-C787-4DD4-84C1-3E98385FE6F0}"/>
    <cellStyle name="Valuta 3 11 3 2" xfId="24078" xr:uid="{E408EAA6-EBB5-45CC-8C36-FA77CA06C221}"/>
    <cellStyle name="Valuta 3 11 3 3" xfId="42124" xr:uid="{FBBA1BE3-4667-4381-B10B-460ACA709C15}"/>
    <cellStyle name="Valuta 3 11 4" xfId="15052" xr:uid="{D575A7D8-93BE-426F-8493-B830B2BCD325}"/>
    <cellStyle name="Valuta 3 11 5" xfId="33099" xr:uid="{34BBBC9D-4666-4047-8621-8E39DFA1D1EA}"/>
    <cellStyle name="Valuta 3 11 6" xfId="51715" xr:uid="{1094BDA7-4DC7-4A89-B1B6-41B847645AA2}"/>
    <cellStyle name="Valuta 3 12" xfId="6846" xr:uid="{48B33181-11DC-46E7-A694-FE1F0E9CA3F8}"/>
    <cellStyle name="Valuta 3 12 2" xfId="13320" xr:uid="{8AB86137-E535-4300-B171-22DD3D7ACBC7}"/>
    <cellStyle name="Valuta 3 12 2 2" xfId="28744" xr:uid="{E0760210-2EE9-413A-952C-DFEB5B2770B8}"/>
    <cellStyle name="Valuta 3 12 2 3" xfId="46790" xr:uid="{866313C4-4651-4E0A-BC1E-BE3510720A17}"/>
    <cellStyle name="Valuta 3 12 3" xfId="19718" xr:uid="{55D5A24A-D405-432E-90FA-4D504830003F}"/>
    <cellStyle name="Valuta 3 12 4" xfId="37765" xr:uid="{88E53D8C-AAAA-426B-A1FA-BC0B23460E7D}"/>
    <cellStyle name="Valuta 3 12 5" xfId="53275" xr:uid="{8F4BC59C-16D1-4EDD-931D-5B1F473C2B39}"/>
    <cellStyle name="Valuta 3 13" xfId="8410" xr:uid="{307CE157-3163-44CE-B4BF-163810458E19}"/>
    <cellStyle name="Valuta 3 13 2" xfId="13563" xr:uid="{867E1AEF-076F-45FC-9F7F-9BDC28387BC9}"/>
    <cellStyle name="Valuta 3 13 2 2" xfId="30302" xr:uid="{8DF441AE-8824-4020-B7F3-22C7D614DE4E}"/>
    <cellStyle name="Valuta 3 13 2 3" xfId="48348" xr:uid="{0A88344A-8244-49D9-927F-E2BADB2C4728}"/>
    <cellStyle name="Valuta 3 13 3" xfId="21276" xr:uid="{736347A5-577E-42F2-962D-01CF77B632B4}"/>
    <cellStyle name="Valuta 3 13 4" xfId="39323" xr:uid="{436C3AB8-8D81-42EB-A425-B04C8F93B083}"/>
    <cellStyle name="Valuta 3 13 5" xfId="53517" xr:uid="{25209E8C-D1AD-46CE-BAA5-880FCB32A626}"/>
    <cellStyle name="Valuta 3 14" xfId="3712" xr:uid="{35258E6C-5A8F-41EA-A2EA-8E46B9732B2E}"/>
    <cellStyle name="Valuta 3 14 2" xfId="13802" xr:uid="{353671A1-91F5-455D-A7EB-244041116C46}"/>
    <cellStyle name="Valuta 3 14 2 2" xfId="25636" xr:uid="{23F6AFE1-BC0E-4B14-9BA6-4932F84F0934}"/>
    <cellStyle name="Valuta 3 14 2 3" xfId="43682" xr:uid="{42CA0B29-82FA-419D-A7BE-42F473B9BE32}"/>
    <cellStyle name="Valuta 3 14 3" xfId="16610" xr:uid="{6E3C3BBA-65FD-4FBA-8BAD-A0DB8114FEAA}"/>
    <cellStyle name="Valuta 3 14 4" xfId="34657" xr:uid="{CBDF7F51-F154-4DAB-BDB8-AC60B69D3CFC}"/>
    <cellStyle name="Valuta 3 14 5" xfId="53756" xr:uid="{F866CA24-D725-444D-B5EC-51D9A73978C1}"/>
    <cellStyle name="Valuta 3 15" xfId="9434" xr:uid="{9D770738-E7A0-4B7E-918C-7C62C720E190}"/>
    <cellStyle name="Valuta 3 15 2" xfId="31326" xr:uid="{9DAED184-2699-4106-9A19-6719DA80C8AE}"/>
    <cellStyle name="Valuta 3 15 2 2" xfId="49372" xr:uid="{15BE6A32-18F6-4521-92BA-051AF8142106}"/>
    <cellStyle name="Valuta 3 15 3" xfId="22300" xr:uid="{94C5D87C-6E59-4304-9CA3-FEF9E4B64E94}"/>
    <cellStyle name="Valuta 3 15 4" xfId="40347" xr:uid="{7935467D-FA5A-400D-8C06-53EA8A2BD24C}"/>
    <cellStyle name="Valuta 3 16" xfId="10208" xr:uid="{AA2D31F4-F44D-4374-BCD8-E10B00D6F93F}"/>
    <cellStyle name="Valuta 3 16 2" xfId="23077" xr:uid="{9B12A8E0-99E9-4F70-8168-A3B2FF6677F0}"/>
    <cellStyle name="Valuta 3 16 3" xfId="41123" xr:uid="{8B7C28BB-0C3E-4C91-A157-026B039B304E}"/>
    <cellStyle name="Valuta 3 17" xfId="14051" xr:uid="{730F49BA-42AD-4425-B878-73FFD974C11F}"/>
    <cellStyle name="Valuta 3 18" xfId="32098" xr:uid="{CA924180-2F8F-43DF-B5B6-C179FDF67062}"/>
    <cellStyle name="Valuta 3 19" xfId="50163" xr:uid="{CD7E527B-5DCB-449A-AF26-F97BD475D616}"/>
    <cellStyle name="Valuta 3 2" xfId="93" xr:uid="{00000000-0005-0000-0000-000029010000}"/>
    <cellStyle name="Valuta 3 2 10" xfId="3713" xr:uid="{4C4B550F-C0AE-4B35-996B-7CE66EA302C3}"/>
    <cellStyle name="Valuta 3 2 10 2" xfId="13803" xr:uid="{DC494961-79D2-4734-A091-760B7D616663}"/>
    <cellStyle name="Valuta 3 2 10 2 2" xfId="25637" xr:uid="{F345C22A-13DE-4155-A2F2-125B216D51BC}"/>
    <cellStyle name="Valuta 3 2 10 2 3" xfId="43683" xr:uid="{7A12C2ED-4675-4F68-9DCC-A44618F34231}"/>
    <cellStyle name="Valuta 3 2 10 3" xfId="16611" xr:uid="{B8698005-A663-4F1E-A8CD-FEE8548B4E2D}"/>
    <cellStyle name="Valuta 3 2 10 4" xfId="34658" xr:uid="{EFD33354-3FFC-4365-8AFB-20A9664844EB}"/>
    <cellStyle name="Valuta 3 2 10 5" xfId="53757" xr:uid="{3A35C763-6530-4F8A-A5AE-975416FC3837}"/>
    <cellStyle name="Valuta 3 2 11" xfId="9435" xr:uid="{F2BD3045-8097-448C-80A0-56B96A7A0D52}"/>
    <cellStyle name="Valuta 3 2 11 2" xfId="31327" xr:uid="{BBA2FD4E-7CEF-4654-B6C4-692367BD57FA}"/>
    <cellStyle name="Valuta 3 2 11 2 2" xfId="49373" xr:uid="{5F09CFAB-8D93-4E53-BF59-6B3D29581A3E}"/>
    <cellStyle name="Valuta 3 2 11 3" xfId="22301" xr:uid="{60F9A2B4-86C4-4D73-AD2F-B4FD6230FEF1}"/>
    <cellStyle name="Valuta 3 2 11 4" xfId="40348" xr:uid="{AC353F64-FAEC-492B-9C8E-DA5F6A4E9556}"/>
    <cellStyle name="Valuta 3 2 12" xfId="10209" xr:uid="{0FAF6E74-C124-4B4C-80FC-3A0836A90ADF}"/>
    <cellStyle name="Valuta 3 2 12 2" xfId="23078" xr:uid="{D451B4FE-C4E0-43D3-B74C-6922CF9A2ABC}"/>
    <cellStyle name="Valuta 3 2 12 3" xfId="41124" xr:uid="{BF7933F9-70EC-474F-B284-D1D27BB697C4}"/>
    <cellStyle name="Valuta 3 2 13" xfId="14052" xr:uid="{B4C3FAA6-15B3-42D8-9D52-3BDFAEC2C265}"/>
    <cellStyle name="Valuta 3 2 14" xfId="32099" xr:uid="{0A89BC1F-6404-4513-925F-C4D04259C481}"/>
    <cellStyle name="Valuta 3 2 15" xfId="50164" xr:uid="{4EA4080E-EB4B-4B3E-9C93-B1AD96A558E0}"/>
    <cellStyle name="Valuta 3 2 16" xfId="969" xr:uid="{E3D4B1BB-F93A-448B-B92A-80EB0CFF533C}"/>
    <cellStyle name="Valuta 3 2 17" xfId="54027" xr:uid="{BFBF2262-A065-48A0-ADAA-BD0AE5F29A5B}"/>
    <cellStyle name="Valuta 3 2 2" xfId="94" xr:uid="{00000000-0005-0000-0000-00002A010000}"/>
    <cellStyle name="Valuta 3 2 2 10" xfId="9436" xr:uid="{CE0D7472-CADE-429B-9F3C-072168BC89C5}"/>
    <cellStyle name="Valuta 3 2 2 10 2" xfId="31328" xr:uid="{F35CD7AE-7520-40CE-A5CA-856DB05658E6}"/>
    <cellStyle name="Valuta 3 2 2 10 2 2" xfId="49374" xr:uid="{519C9D29-BAFB-4192-89A7-3C98EE285025}"/>
    <cellStyle name="Valuta 3 2 2 10 3" xfId="22302" xr:uid="{88600254-CD38-42DB-B57F-C5A40E5DBCAF}"/>
    <cellStyle name="Valuta 3 2 2 10 4" xfId="40349" xr:uid="{67A9A7C0-AD8D-494D-B67A-DA2B5375D601}"/>
    <cellStyle name="Valuta 3 2 2 11" xfId="10210" xr:uid="{58B66D8A-9F26-4059-805F-98EF82DCE4D0}"/>
    <cellStyle name="Valuta 3 2 2 11 2" xfId="23079" xr:uid="{2A1CB8C0-8F8E-4CD0-A523-D82147C8A426}"/>
    <cellStyle name="Valuta 3 2 2 11 3" xfId="41125" xr:uid="{8B512D62-B938-41CE-9319-FEC9E1752EBF}"/>
    <cellStyle name="Valuta 3 2 2 12" xfId="14053" xr:uid="{709FAD04-ECB0-43DB-BA48-D600AC9E09DF}"/>
    <cellStyle name="Valuta 3 2 2 13" xfId="32100" xr:uid="{72D74974-5784-42F0-9885-C5A4016ADF91}"/>
    <cellStyle name="Valuta 3 2 2 14" xfId="50165" xr:uid="{7341B778-350A-4CE4-8E2F-4B2546C80434}"/>
    <cellStyle name="Valuta 3 2 2 15" xfId="970" xr:uid="{664890B4-21D5-4AD0-938B-D21D7BE350C3}"/>
    <cellStyle name="Valuta 3 2 2 16" xfId="54028" xr:uid="{6C146C40-0D58-4354-B367-6E7D9DE52D59}"/>
    <cellStyle name="Valuta 3 2 2 2" xfId="95" xr:uid="{00000000-0005-0000-0000-00002B010000}"/>
    <cellStyle name="Valuta 3 2 2 2 10" xfId="10211" xr:uid="{03F9CAAF-EB6F-421C-A24A-3BD9DD851394}"/>
    <cellStyle name="Valuta 3 2 2 2 10 2" xfId="23080" xr:uid="{79ECB897-0619-4F38-8014-8B22C5E90755}"/>
    <cellStyle name="Valuta 3 2 2 2 10 3" xfId="41126" xr:uid="{3933B477-E7F9-478A-AF89-B79F7438BFDA}"/>
    <cellStyle name="Valuta 3 2 2 2 11" xfId="14054" xr:uid="{EA8D5D19-1755-4A64-A859-A8034297FD1B}"/>
    <cellStyle name="Valuta 3 2 2 2 12" xfId="32101" xr:uid="{DAF4223F-608E-4148-A8C2-AA92ADF85327}"/>
    <cellStyle name="Valuta 3 2 2 2 13" xfId="50166" xr:uid="{D2909B03-74C0-4100-A418-39657AB34AC6}"/>
    <cellStyle name="Valuta 3 2 2 2 14" xfId="971" xr:uid="{4E3D99D6-24C4-4067-A5B1-5319999B1565}"/>
    <cellStyle name="Valuta 3 2 2 2 15" xfId="54029" xr:uid="{F90E1516-DA15-4B09-A213-41748EEC75AF}"/>
    <cellStyle name="Valuta 3 2 2 2 2" xfId="497" xr:uid="{00000000-0005-0000-0000-00002C010000}"/>
    <cellStyle name="Valuta 3 2 2 2 2 10" xfId="32382" xr:uid="{ACE7B620-D459-41FF-AD54-5E676663B73F}"/>
    <cellStyle name="Valuta 3 2 2 2 2 11" xfId="50447" xr:uid="{CBC09AB5-5441-4545-A51E-B08E0A3C7E5C}"/>
    <cellStyle name="Valuta 3 2 2 2 2 12" xfId="1252" xr:uid="{7B7A63AE-0632-4711-82EF-7A68F240EE9F}"/>
    <cellStyle name="Valuta 3 2 2 2 2 13" xfId="54310" xr:uid="{85D68300-73C9-4DA1-8DBC-823040DE487F}"/>
    <cellStyle name="Valuta 3 2 2 2 2 2" xfId="3175" xr:uid="{B842D7BF-C0D5-4BD8-9363-3012F3A3208B}"/>
    <cellStyle name="Valuta 3 2 2 2 2 2 2" xfId="6325" xr:uid="{B620D7E8-D54B-4A9E-8439-5756F4463B49}"/>
    <cellStyle name="Valuta 3 2 2 2 2 2 2 2" xfId="12820" xr:uid="{D5E67AE2-B8D3-40E0-8190-2A31C7738EF7}"/>
    <cellStyle name="Valuta 3 2 2 2 2 2 2 2 2" xfId="28248" xr:uid="{3F9E6FC0-5D22-4D3A-AEF4-6D3FF5ACE693}"/>
    <cellStyle name="Valuta 3 2 2 2 2 2 2 2 3" xfId="46294" xr:uid="{AC3A0D03-7D2F-4D79-ABBC-7E428F770745}"/>
    <cellStyle name="Valuta 3 2 2 2 2 2 2 3" xfId="19222" xr:uid="{E18E41D1-F582-4677-8107-9D33855A8120}"/>
    <cellStyle name="Valuta 3 2 2 2 2 2 2 4" xfId="37269" xr:uid="{DC6D727A-8F0D-4578-BE85-1E97E0AA1249}"/>
    <cellStyle name="Valuta 3 2 2 2 2 2 2 5" xfId="52775" xr:uid="{77DD7052-A499-4273-9225-84EA5616A304}"/>
    <cellStyle name="Valuta 3 2 2 2 2 2 3" xfId="7906" xr:uid="{A59FC9FF-7738-477F-A36D-6A84F8F9D4EE}"/>
    <cellStyle name="Valuta 3 2 2 2 2 2 3 2" xfId="29804" xr:uid="{EB58FF1B-A5DB-4831-B137-7ED98370BF39}"/>
    <cellStyle name="Valuta 3 2 2 2 2 2 3 2 2" xfId="47850" xr:uid="{107AE73C-5237-41DC-BBFF-B54559B21892}"/>
    <cellStyle name="Valuta 3 2 2 2 2 2 3 3" xfId="20778" xr:uid="{22534324-1C6D-4E57-ABCB-C2CFCD83993D}"/>
    <cellStyle name="Valuta 3 2 2 2 2 2 3 4" xfId="38825" xr:uid="{11D20436-2FC1-4B10-96E3-0BDE9AAF1380}"/>
    <cellStyle name="Valuta 3 2 2 2 2 2 4" xfId="4772" xr:uid="{46D63B43-D842-4A68-A8D1-B0AD35248D79}"/>
    <cellStyle name="Valuta 3 2 2 2 2 2 4 2" xfId="26696" xr:uid="{C3E7A946-3429-46F4-9089-607944A1223E}"/>
    <cellStyle name="Valuta 3 2 2 2 2 2 4 2 2" xfId="44742" xr:uid="{015B5D8F-B606-4D6D-934B-50461959B6A9}"/>
    <cellStyle name="Valuta 3 2 2 2 2 2 4 3" xfId="17670" xr:uid="{C85C8BA0-376D-45CE-9E33-E64F0569B2E9}"/>
    <cellStyle name="Valuta 3 2 2 2 2 2 4 4" xfId="35717" xr:uid="{881401F4-77D0-4B93-A4B7-2226457081FF}"/>
    <cellStyle name="Valuta 3 2 2 2 2 2 5" xfId="11268" xr:uid="{DFB9AF8F-B5EE-4E6F-80C9-89D144AF2A7C}"/>
    <cellStyle name="Valuta 3 2 2 2 2 2 5 2" xfId="25138" xr:uid="{784B2CC2-F093-4B75-809B-8D91FA8CB7E3}"/>
    <cellStyle name="Valuta 3 2 2 2 2 2 5 3" xfId="43184" xr:uid="{7D228D07-4107-416D-9577-B346B7C20E58}"/>
    <cellStyle name="Valuta 3 2 2 2 2 2 6" xfId="16112" xr:uid="{86416D42-856C-4A43-B6BB-2945D2AB6B31}"/>
    <cellStyle name="Valuta 3 2 2 2 2 2 7" xfId="34159" xr:uid="{0FDE8C4D-8F20-4883-A718-758B3DE49328}"/>
    <cellStyle name="Valuta 3 2 2 2 2 2 8" xfId="51223" xr:uid="{E5710AF5-325E-4D8B-A4CA-FDA0F2FA8A5E}"/>
    <cellStyle name="Valuta 3 2 2 2 2 3" xfId="2389" xr:uid="{323B6908-4BFE-4724-84BC-1F5CBF9EA317}"/>
    <cellStyle name="Valuta 3 2 2 2 2 3 2" xfId="5548" xr:uid="{2DD4E10E-BD4E-41EA-9791-5D38173223CF}"/>
    <cellStyle name="Valuta 3 2 2 2 2 3 2 2" xfId="27472" xr:uid="{0129FC7A-09CF-47FC-B235-18E5855BDA76}"/>
    <cellStyle name="Valuta 3 2 2 2 2 3 2 2 2" xfId="45518" xr:uid="{0CCEBC1F-6D65-4E60-AED6-31E19EDD2DC3}"/>
    <cellStyle name="Valuta 3 2 2 2 2 3 2 3" xfId="18446" xr:uid="{5BA377BE-617E-4EEE-A8D3-2B90DA976D16}"/>
    <cellStyle name="Valuta 3 2 2 2 2 3 2 4" xfId="36493" xr:uid="{2273CD3F-C5C2-457B-9E8C-4B9DC513135F}"/>
    <cellStyle name="Valuta 3 2 2 2 2 3 3" xfId="12044" xr:uid="{3082B4EB-B20D-41CC-9B3D-A84964C141C5}"/>
    <cellStyle name="Valuta 3 2 2 2 2 3 3 2" xfId="24362" xr:uid="{E2B9D78F-7BC3-488D-9229-E8D134D257CC}"/>
    <cellStyle name="Valuta 3 2 2 2 2 3 3 3" xfId="42408" xr:uid="{33C4E504-0578-4F61-A6C8-E169EAECAC10}"/>
    <cellStyle name="Valuta 3 2 2 2 2 3 4" xfId="15336" xr:uid="{001EE993-FF33-4EC6-897F-6932BAE498E2}"/>
    <cellStyle name="Valuta 3 2 2 2 2 3 5" xfId="33383" xr:uid="{3E559761-CDA2-48A0-99B6-0E82F587448D}"/>
    <cellStyle name="Valuta 3 2 2 2 2 3 6" xfId="51999" xr:uid="{7210FFEC-67DF-4605-B39A-3E16D499FA9F}"/>
    <cellStyle name="Valuta 3 2 2 2 2 4" xfId="7130" xr:uid="{F8EF1A47-1BE9-44D6-8375-34E42B53DE50}"/>
    <cellStyle name="Valuta 3 2 2 2 2 4 2" xfId="29028" xr:uid="{71196676-770A-4A0A-9A38-499C27A87278}"/>
    <cellStyle name="Valuta 3 2 2 2 2 4 2 2" xfId="47074" xr:uid="{63F48108-7C9E-4FD7-AF9D-C0378653F331}"/>
    <cellStyle name="Valuta 3 2 2 2 2 4 3" xfId="20002" xr:uid="{7760AA52-8C7B-4846-9BA2-188DDC64511E}"/>
    <cellStyle name="Valuta 3 2 2 2 2 4 4" xfId="38049" xr:uid="{7173B8D5-312D-4EF6-A055-5EB27FA92C78}"/>
    <cellStyle name="Valuta 3 2 2 2 2 5" xfId="8694" xr:uid="{CBD3393B-7F52-49F9-99D0-226AF3260B67}"/>
    <cellStyle name="Valuta 3 2 2 2 2 5 2" xfId="30586" xr:uid="{F7E5E22E-F2C1-497E-B436-2F4F15921935}"/>
    <cellStyle name="Valuta 3 2 2 2 2 5 2 2" xfId="48632" xr:uid="{A035D0CD-D7C4-4A6B-A0C5-16641CF60C93}"/>
    <cellStyle name="Valuta 3 2 2 2 2 5 3" xfId="21560" xr:uid="{28FE8D81-55AE-4B41-8D36-CDCED939DDDF}"/>
    <cellStyle name="Valuta 3 2 2 2 2 5 4" xfId="39607" xr:uid="{5141EA7C-FCBE-4873-895B-E3C79A5A63F7}"/>
    <cellStyle name="Valuta 3 2 2 2 2 6" xfId="3996" xr:uid="{BEB42AFF-0959-4C88-9365-9AAA9D61310C}"/>
    <cellStyle name="Valuta 3 2 2 2 2 6 2" xfId="25920" xr:uid="{05F392D4-87DA-4705-81B8-E206CA066821}"/>
    <cellStyle name="Valuta 3 2 2 2 2 6 2 2" xfId="43966" xr:uid="{093F6CB4-77B4-47C0-ACDD-81C639B61A1D}"/>
    <cellStyle name="Valuta 3 2 2 2 2 6 3" xfId="16894" xr:uid="{66400D31-FE37-4B81-978E-71D36D5CF91E}"/>
    <cellStyle name="Valuta 3 2 2 2 2 6 4" xfId="34941" xr:uid="{EE985EDA-6C18-4D4E-B0FC-16DAF80F5D2A}"/>
    <cellStyle name="Valuta 3 2 2 2 2 7" xfId="9719" xr:uid="{452EFE2D-C462-4D57-97D0-1CD56768F5B9}"/>
    <cellStyle name="Valuta 3 2 2 2 2 7 2" xfId="31611" xr:uid="{2B01A805-CD13-4C01-BFA0-429ED556F317}"/>
    <cellStyle name="Valuta 3 2 2 2 2 7 2 2" xfId="49657" xr:uid="{E4642383-8279-4D84-98A5-17BB78E97BBE}"/>
    <cellStyle name="Valuta 3 2 2 2 2 7 3" xfId="22585" xr:uid="{E453CE71-E29C-453B-B71D-9E0A3E734CDB}"/>
    <cellStyle name="Valuta 3 2 2 2 2 7 4" xfId="40632" xr:uid="{0B1D4E2F-E51E-442D-BA76-ABD5603C557C}"/>
    <cellStyle name="Valuta 3 2 2 2 2 8" xfId="10492" xr:uid="{830AC108-5A53-48D9-97AC-6F038AA46722}"/>
    <cellStyle name="Valuta 3 2 2 2 2 8 2" xfId="23361" xr:uid="{DB2A4E13-C05A-488F-BC8A-7B0E87A36170}"/>
    <cellStyle name="Valuta 3 2 2 2 2 8 3" xfId="41407" xr:uid="{CD76FB38-2524-4454-B4C0-AF80DAA4BF4B}"/>
    <cellStyle name="Valuta 3 2 2 2 2 9" xfId="14335" xr:uid="{DA1EB318-0F6D-40D0-9089-E0809DE1B399}"/>
    <cellStyle name="Valuta 3 2 2 2 3" xfId="731" xr:uid="{1106E922-2DC5-4044-BC2A-82208F2516A4}"/>
    <cellStyle name="Valuta 3 2 2 2 3 10" xfId="32614" xr:uid="{1E99960B-1062-4820-BFD1-6A9CEE055595}"/>
    <cellStyle name="Valuta 3 2 2 2 3 11" xfId="50679" xr:uid="{6F5E34A8-79A5-4EF9-B821-B395D149ED27}"/>
    <cellStyle name="Valuta 3 2 2 2 3 12" xfId="1485" xr:uid="{4DA1D68F-7582-41C8-BF04-F57260DCDBF0}"/>
    <cellStyle name="Valuta 3 2 2 2 3 13" xfId="54542" xr:uid="{6ABDA36C-2A59-4663-80BD-5A551B453798}"/>
    <cellStyle name="Valuta 3 2 2 2 3 2" xfId="3407" xr:uid="{1CA67918-CF68-4F89-B7F9-D7920240A1E7}"/>
    <cellStyle name="Valuta 3 2 2 2 3 2 2" xfId="6557" xr:uid="{14F6C4CB-EB42-4049-B9EE-1054EAD5185E}"/>
    <cellStyle name="Valuta 3 2 2 2 3 2 2 2" xfId="13052" xr:uid="{A4E5358C-6D5B-4FAA-B20A-417E44785C41}"/>
    <cellStyle name="Valuta 3 2 2 2 3 2 2 2 2" xfId="28480" xr:uid="{60393754-33F1-4C7E-82EC-C176505F839A}"/>
    <cellStyle name="Valuta 3 2 2 2 3 2 2 2 3" xfId="46526" xr:uid="{7D08432A-1145-4660-A39E-A8D08EC26C2D}"/>
    <cellStyle name="Valuta 3 2 2 2 3 2 2 3" xfId="19454" xr:uid="{D178C9D6-744D-4F6A-AF46-3A3910D0DB40}"/>
    <cellStyle name="Valuta 3 2 2 2 3 2 2 4" xfId="37501" xr:uid="{FFC01E98-3708-4B26-97A7-61B8FB97A953}"/>
    <cellStyle name="Valuta 3 2 2 2 3 2 2 5" xfId="53007" xr:uid="{0C54234F-E0D2-4D72-8C6A-D8C617189254}"/>
    <cellStyle name="Valuta 3 2 2 2 3 2 3" xfId="8138" xr:uid="{57978F15-FAC0-40D1-855D-C3474F27B179}"/>
    <cellStyle name="Valuta 3 2 2 2 3 2 3 2" xfId="30036" xr:uid="{2228585D-619C-4FE9-A7FA-96CCE0DD1A68}"/>
    <cellStyle name="Valuta 3 2 2 2 3 2 3 2 2" xfId="48082" xr:uid="{44B4525A-47D7-49D8-86B5-44C9E930078A}"/>
    <cellStyle name="Valuta 3 2 2 2 3 2 3 3" xfId="21010" xr:uid="{B13053D0-4753-4015-901B-A50185860CD8}"/>
    <cellStyle name="Valuta 3 2 2 2 3 2 3 4" xfId="39057" xr:uid="{A717FF14-7EF0-4DB4-B1ED-AAEFE05B37AD}"/>
    <cellStyle name="Valuta 3 2 2 2 3 2 4" xfId="5004" xr:uid="{807EC5F6-18DB-48CF-8019-0F691B45D190}"/>
    <cellStyle name="Valuta 3 2 2 2 3 2 4 2" xfId="26928" xr:uid="{46CF3520-AD13-4FF6-BDFF-2791F314E964}"/>
    <cellStyle name="Valuta 3 2 2 2 3 2 4 2 2" xfId="44974" xr:uid="{63A9A69D-C6D6-41B0-99E7-9B74F431E985}"/>
    <cellStyle name="Valuta 3 2 2 2 3 2 4 3" xfId="17902" xr:uid="{14CD5947-CCF5-4FB0-AD3E-BF593D537E7E}"/>
    <cellStyle name="Valuta 3 2 2 2 3 2 4 4" xfId="35949" xr:uid="{15C0DC30-9B1A-47C2-B0B8-4EC73CC4C8D5}"/>
    <cellStyle name="Valuta 3 2 2 2 3 2 5" xfId="11500" xr:uid="{D8DAEADE-7364-4BCD-A977-26FC9BE5CCF9}"/>
    <cellStyle name="Valuta 3 2 2 2 3 2 5 2" xfId="25370" xr:uid="{1DE31D45-3668-40A9-BDC7-8E557195F932}"/>
    <cellStyle name="Valuta 3 2 2 2 3 2 5 3" xfId="43416" xr:uid="{EF4F8E52-EF45-4443-A562-56C53CB5B39A}"/>
    <cellStyle name="Valuta 3 2 2 2 3 2 6" xfId="16344" xr:uid="{3663BAA7-098A-4E64-AFD5-2D44782A0065}"/>
    <cellStyle name="Valuta 3 2 2 2 3 2 7" xfId="34391" xr:uid="{F8345014-3B42-4141-A70F-28FB9704F651}"/>
    <cellStyle name="Valuta 3 2 2 2 3 2 8" xfId="51455" xr:uid="{AFBC53F1-90BA-4FA4-A6BF-FC6F3EE7027B}"/>
    <cellStyle name="Valuta 3 2 2 2 3 3" xfId="2621" xr:uid="{0FBF9216-C356-4B02-8463-43D78362F17C}"/>
    <cellStyle name="Valuta 3 2 2 2 3 3 2" xfId="5780" xr:uid="{63AEC6E1-F79B-4F78-B8B4-CC15AE9110D4}"/>
    <cellStyle name="Valuta 3 2 2 2 3 3 2 2" xfId="27704" xr:uid="{75D62AED-C2C2-4A1A-9F55-2A8497B0D9C1}"/>
    <cellStyle name="Valuta 3 2 2 2 3 3 2 2 2" xfId="45750" xr:uid="{F76C091B-1F54-49CD-AE0B-09C77CE6E60C}"/>
    <cellStyle name="Valuta 3 2 2 2 3 3 2 3" xfId="18678" xr:uid="{5C345EA7-499B-47BB-8221-B99D18711F07}"/>
    <cellStyle name="Valuta 3 2 2 2 3 3 2 4" xfId="36725" xr:uid="{4E8B3CAF-190B-4897-83F9-B1E8923643AA}"/>
    <cellStyle name="Valuta 3 2 2 2 3 3 3" xfId="12276" xr:uid="{AE3BF920-1F0F-486C-B1BD-092C97021BCA}"/>
    <cellStyle name="Valuta 3 2 2 2 3 3 3 2" xfId="24594" xr:uid="{A491CA83-1280-4553-97C4-0E5E3EADD85C}"/>
    <cellStyle name="Valuta 3 2 2 2 3 3 3 3" xfId="42640" xr:uid="{3E9DB18A-2048-4007-BAA4-CF1624814DD7}"/>
    <cellStyle name="Valuta 3 2 2 2 3 3 4" xfId="15568" xr:uid="{932990B2-CA58-415C-8F08-575526D880BB}"/>
    <cellStyle name="Valuta 3 2 2 2 3 3 5" xfId="33615" xr:uid="{C3199699-EAB4-46FE-8AB3-99B6578FF825}"/>
    <cellStyle name="Valuta 3 2 2 2 3 3 6" xfId="52231" xr:uid="{D588AAE4-21C8-4532-9CC4-80EECD6E9073}"/>
    <cellStyle name="Valuta 3 2 2 2 3 4" xfId="7362" xr:uid="{9030F4CC-C24A-4C8A-845F-AC0D5178E764}"/>
    <cellStyle name="Valuta 3 2 2 2 3 4 2" xfId="29260" xr:uid="{A6533A2D-7146-4A84-93B4-935BB32EA821}"/>
    <cellStyle name="Valuta 3 2 2 2 3 4 2 2" xfId="47306" xr:uid="{830F2037-674D-4F9F-981E-7E413F174139}"/>
    <cellStyle name="Valuta 3 2 2 2 3 4 3" xfId="20234" xr:uid="{C3FF830D-0624-4D14-A84A-9E32EDBE61D2}"/>
    <cellStyle name="Valuta 3 2 2 2 3 4 4" xfId="38281" xr:uid="{8A61B81D-A02D-4D05-A1D4-6D417749CFBF}"/>
    <cellStyle name="Valuta 3 2 2 2 3 5" xfId="8926" xr:uid="{A0317535-DF51-471D-AC1C-F71A5E7EA7BF}"/>
    <cellStyle name="Valuta 3 2 2 2 3 5 2" xfId="30818" xr:uid="{3C2F521E-77C4-4DBC-A0D1-ABFF38E7330E}"/>
    <cellStyle name="Valuta 3 2 2 2 3 5 2 2" xfId="48864" xr:uid="{CB130965-E4D2-4C79-A9CB-1057EF57F4B9}"/>
    <cellStyle name="Valuta 3 2 2 2 3 5 3" xfId="21792" xr:uid="{6BC27AB8-C4E3-4E54-8A3A-303CB6BFB109}"/>
    <cellStyle name="Valuta 3 2 2 2 3 5 4" xfId="39839" xr:uid="{E0C743D7-0787-4119-95B4-BDE2D686EC8F}"/>
    <cellStyle name="Valuta 3 2 2 2 3 6" xfId="4228" xr:uid="{506DFD52-D7D1-48EA-AC54-EAB70684266A}"/>
    <cellStyle name="Valuta 3 2 2 2 3 6 2" xfId="26152" xr:uid="{ACEC4808-FF74-4390-A1DB-5F3468768D8E}"/>
    <cellStyle name="Valuta 3 2 2 2 3 6 2 2" xfId="44198" xr:uid="{5C3F3AD2-BD6E-413A-BB89-047F050B9971}"/>
    <cellStyle name="Valuta 3 2 2 2 3 6 3" xfId="17126" xr:uid="{5D3F91D6-247F-4A33-A079-D00C4431A76B}"/>
    <cellStyle name="Valuta 3 2 2 2 3 6 4" xfId="35173" xr:uid="{DA4A3630-1FB3-4723-A993-4D59D16EA78C}"/>
    <cellStyle name="Valuta 3 2 2 2 3 7" xfId="9951" xr:uid="{283FE85C-32E2-4911-BC94-9DE9B6DAA879}"/>
    <cellStyle name="Valuta 3 2 2 2 3 7 2" xfId="31843" xr:uid="{515B0073-8000-40CF-9E6F-829224FFE342}"/>
    <cellStyle name="Valuta 3 2 2 2 3 7 2 2" xfId="49889" xr:uid="{5DC0732C-8F91-4E33-A72D-AFFC3510E525}"/>
    <cellStyle name="Valuta 3 2 2 2 3 7 3" xfId="22817" xr:uid="{314AC618-644A-42C3-88A5-7E8616606999}"/>
    <cellStyle name="Valuta 3 2 2 2 3 7 4" xfId="40864" xr:uid="{12E99FC2-5478-4385-99BE-C81A02946CE9}"/>
    <cellStyle name="Valuta 3 2 2 2 3 8" xfId="10724" xr:uid="{0E1412E6-FD45-497B-869F-FF8321F56E27}"/>
    <cellStyle name="Valuta 3 2 2 2 3 8 2" xfId="23593" xr:uid="{546F096C-B980-49A9-ACDD-0DF7DC50BCC7}"/>
    <cellStyle name="Valuta 3 2 2 2 3 8 3" xfId="41639" xr:uid="{C1C25C64-BB51-4ED1-A774-94BA94ED95F2}"/>
    <cellStyle name="Valuta 3 2 2 2 3 9" xfId="14567" xr:uid="{1E00EB6D-9CA0-47F8-9E8F-8F4189967750}"/>
    <cellStyle name="Valuta 3 2 2 2 4" xfId="1851" xr:uid="{A9126170-A900-48C6-B107-9A47FBB981E0}"/>
    <cellStyle name="Valuta 3 2 2 2 4 2" xfId="2894" xr:uid="{666053CA-80E1-40D9-A571-FECC75B6E666}"/>
    <cellStyle name="Valuta 3 2 2 2 4 2 2" xfId="6044" xr:uid="{74238133-4D82-4369-B658-D1406646B595}"/>
    <cellStyle name="Valuta 3 2 2 2 4 2 2 2" xfId="27967" xr:uid="{2269ED51-40F1-4ACC-BFCC-AD062FEDED50}"/>
    <cellStyle name="Valuta 3 2 2 2 4 2 2 2 2" xfId="46013" xr:uid="{DF9E4988-A3D4-4CF1-8D2C-68AF05AC366D}"/>
    <cellStyle name="Valuta 3 2 2 2 4 2 2 3" xfId="18941" xr:uid="{D812DDFC-6EAB-4ED8-B75F-FEAE252DFD51}"/>
    <cellStyle name="Valuta 3 2 2 2 4 2 2 4" xfId="36988" xr:uid="{AF5B1084-A587-4B7B-B004-C178998DAD49}"/>
    <cellStyle name="Valuta 3 2 2 2 4 2 3" xfId="12539" xr:uid="{D86EAD14-87D0-4491-A415-64A3C31ACEC7}"/>
    <cellStyle name="Valuta 3 2 2 2 4 2 3 2" xfId="24857" xr:uid="{52F9E147-3C8C-4845-A28F-99875D010E6E}"/>
    <cellStyle name="Valuta 3 2 2 2 4 2 3 3" xfId="42903" xr:uid="{9128294F-840C-48CA-98D9-8F975C0990FC}"/>
    <cellStyle name="Valuta 3 2 2 2 4 2 4" xfId="15831" xr:uid="{AB0FAD09-FEA1-41B3-AC5C-2C07CCB3FCFC}"/>
    <cellStyle name="Valuta 3 2 2 2 4 2 5" xfId="33878" xr:uid="{35B45AEB-63FC-4151-9595-2B85EEBEE856}"/>
    <cellStyle name="Valuta 3 2 2 2 4 2 6" xfId="52494" xr:uid="{C52AD5F0-F12E-4596-86EC-82E7139F7DF7}"/>
    <cellStyle name="Valuta 3 2 2 2 4 3" xfId="7625" xr:uid="{327A49A3-1C98-4522-A4A4-77846809B2D7}"/>
    <cellStyle name="Valuta 3 2 2 2 4 3 2" xfId="29523" xr:uid="{3B5CFC50-80EC-412E-8AC0-D8AE4200DF73}"/>
    <cellStyle name="Valuta 3 2 2 2 4 3 2 2" xfId="47569" xr:uid="{F5C4E0E2-8E04-4671-BD58-8712EE72207A}"/>
    <cellStyle name="Valuta 3 2 2 2 4 3 3" xfId="20497" xr:uid="{5433F187-CEE7-4F54-8340-4CA4D758A921}"/>
    <cellStyle name="Valuta 3 2 2 2 4 3 4" xfId="38544" xr:uid="{8C570876-E409-4342-BFF2-16B2B7440FDF}"/>
    <cellStyle name="Valuta 3 2 2 2 4 4" xfId="9173" xr:uid="{4E7B2B37-AD7A-4990-A3D7-3BF155A93945}"/>
    <cellStyle name="Valuta 3 2 2 2 4 4 2" xfId="31065" xr:uid="{DE9379C8-3688-41CA-A98B-4C644D9A0FB3}"/>
    <cellStyle name="Valuta 3 2 2 2 4 4 2 2" xfId="49111" xr:uid="{CC0905AE-B9F1-4AC5-9551-F19BA2BA6E69}"/>
    <cellStyle name="Valuta 3 2 2 2 4 4 3" xfId="22039" xr:uid="{1D234097-0606-469C-8C31-276705B700CA}"/>
    <cellStyle name="Valuta 3 2 2 2 4 4 4" xfId="40086" xr:uid="{7B57DE2E-5598-431C-BE1B-FCF64B69C67E}"/>
    <cellStyle name="Valuta 3 2 2 2 4 5" xfId="4491" xr:uid="{101302DB-5763-4B6B-9FBE-074A484CA3E7}"/>
    <cellStyle name="Valuta 3 2 2 2 4 5 2" xfId="26415" xr:uid="{1648508C-62C0-4FDC-A5B4-C9B6C8F16380}"/>
    <cellStyle name="Valuta 3 2 2 2 4 5 2 2" xfId="44461" xr:uid="{0DF4E759-2D3D-449D-B77D-1A6FFEC1961C}"/>
    <cellStyle name="Valuta 3 2 2 2 4 5 3" xfId="17389" xr:uid="{9B0C4106-3906-4278-996B-E509161FEDFF}"/>
    <cellStyle name="Valuta 3 2 2 2 4 5 4" xfId="35436" xr:uid="{B3748029-120E-4280-A58B-AE1E3840E29B}"/>
    <cellStyle name="Valuta 3 2 2 2 4 6" xfId="10987" xr:uid="{83FD9D12-4E53-4C50-A27E-7022861C3356}"/>
    <cellStyle name="Valuta 3 2 2 2 4 6 2" xfId="23841" xr:uid="{09DE78CC-B731-4199-8A3F-95EE4E3A7BAD}"/>
    <cellStyle name="Valuta 3 2 2 2 4 6 3" xfId="41887" xr:uid="{F7383399-CD08-4BFF-B2CC-AF52A784AD9A}"/>
    <cellStyle name="Valuta 3 2 2 2 4 7" xfId="14815" xr:uid="{F86B788C-7F47-4F2B-8A18-13E8EB0B83F4}"/>
    <cellStyle name="Valuta 3 2 2 2 4 8" xfId="32862" xr:uid="{507C8E0C-A2F9-4777-B13A-159A21DA1618}"/>
    <cellStyle name="Valuta 3 2 2 2 4 9" xfId="50942" xr:uid="{2AA40B0E-DE41-4E85-BB7E-E62BC1DCA200}"/>
    <cellStyle name="Valuta 3 2 2 2 5" xfId="2107" xr:uid="{DEAD676F-17AD-4F20-B58B-24EC27FAA650}"/>
    <cellStyle name="Valuta 3 2 2 2 5 2" xfId="5267" xr:uid="{A956F6B7-3293-431A-B206-9A9F74D53135}"/>
    <cellStyle name="Valuta 3 2 2 2 5 2 2" xfId="27191" xr:uid="{2B94EDD9-23BC-46A4-8492-3745EE21089B}"/>
    <cellStyle name="Valuta 3 2 2 2 5 2 2 2" xfId="45237" xr:uid="{2B520F68-98D3-4756-AE4F-D975F1A5808C}"/>
    <cellStyle name="Valuta 3 2 2 2 5 2 3" xfId="18165" xr:uid="{B87EEAFB-FAEE-4458-9F81-1C9189A5E024}"/>
    <cellStyle name="Valuta 3 2 2 2 5 2 4" xfId="36212" xr:uid="{00048D7A-3A6F-4B95-BE53-315E054B4956}"/>
    <cellStyle name="Valuta 3 2 2 2 5 3" xfId="11763" xr:uid="{17713697-5B78-4518-A922-C90CF2632D08}"/>
    <cellStyle name="Valuta 3 2 2 2 5 3 2" xfId="24081" xr:uid="{21C0B53A-8638-4EEB-9C6C-3366AEB19C91}"/>
    <cellStyle name="Valuta 3 2 2 2 5 3 3" xfId="42127" xr:uid="{783D4273-78A7-4741-BEEA-4F0C1713E8F8}"/>
    <cellStyle name="Valuta 3 2 2 2 5 4" xfId="15055" xr:uid="{59C330F6-AC4D-445E-B152-AE66A6C5E048}"/>
    <cellStyle name="Valuta 3 2 2 2 5 5" xfId="33102" xr:uid="{5F49C8C4-CBAB-4B5A-BBA6-961F34740BFB}"/>
    <cellStyle name="Valuta 3 2 2 2 5 6" xfId="51718" xr:uid="{4759FAC9-0CC4-45FE-BDBE-D36FD7A8EC09}"/>
    <cellStyle name="Valuta 3 2 2 2 6" xfId="6849" xr:uid="{C7F7C1E4-671F-4E8C-9E59-757A245A574F}"/>
    <cellStyle name="Valuta 3 2 2 2 6 2" xfId="13323" xr:uid="{D12EB2BF-992A-42CA-876D-EF7CC013CCE1}"/>
    <cellStyle name="Valuta 3 2 2 2 6 2 2" xfId="28747" xr:uid="{EE7B1D45-B34B-4250-994E-7FBFA35B9A73}"/>
    <cellStyle name="Valuta 3 2 2 2 6 2 3" xfId="46793" xr:uid="{E733A719-5A2F-41E8-9EBB-CAD6293A2F7A}"/>
    <cellStyle name="Valuta 3 2 2 2 6 3" xfId="19721" xr:uid="{7C45683F-112F-4E32-8CD6-44973735D760}"/>
    <cellStyle name="Valuta 3 2 2 2 6 4" xfId="37768" xr:uid="{CF26D0A0-33C7-4E23-84B3-419316045C39}"/>
    <cellStyle name="Valuta 3 2 2 2 6 5" xfId="53278" xr:uid="{EB1D33D8-488D-44D1-A66C-0D8256917F86}"/>
    <cellStyle name="Valuta 3 2 2 2 7" xfId="8413" xr:uid="{32DFC120-11C3-47C3-945F-39E0847AF224}"/>
    <cellStyle name="Valuta 3 2 2 2 7 2" xfId="13566" xr:uid="{E03BA714-A157-4F80-A834-027A15FD6CBA}"/>
    <cellStyle name="Valuta 3 2 2 2 7 2 2" xfId="30305" xr:uid="{B1FEBBF9-28C7-4BC5-9E3E-CD72F98EC4E6}"/>
    <cellStyle name="Valuta 3 2 2 2 7 2 3" xfId="48351" xr:uid="{2E6EC1CA-E5D9-49A2-B37B-D317015E0FE8}"/>
    <cellStyle name="Valuta 3 2 2 2 7 3" xfId="21279" xr:uid="{D165F30F-3035-4B6A-A13D-7D82A33097CD}"/>
    <cellStyle name="Valuta 3 2 2 2 7 4" xfId="39326" xr:uid="{8DD2399B-DC42-4ED4-95AB-73A567221274}"/>
    <cellStyle name="Valuta 3 2 2 2 7 5" xfId="53520" xr:uid="{77F1D66D-3A32-4F3A-9501-EDE979222E90}"/>
    <cellStyle name="Valuta 3 2 2 2 8" xfId="3715" xr:uid="{2FA072F6-2AE3-4BC0-83B7-688CF6FB2A02}"/>
    <cellStyle name="Valuta 3 2 2 2 8 2" xfId="13805" xr:uid="{FA1DF524-4B2A-40EA-82D6-D37112003E59}"/>
    <cellStyle name="Valuta 3 2 2 2 8 2 2" xfId="25639" xr:uid="{12DADD8A-FB6E-4D65-B083-6D2FB9633FC5}"/>
    <cellStyle name="Valuta 3 2 2 2 8 2 3" xfId="43685" xr:uid="{A133EFF3-B7DC-45C9-8F0D-CC432566893F}"/>
    <cellStyle name="Valuta 3 2 2 2 8 3" xfId="16613" xr:uid="{A3BD645B-3C4C-4F99-8BB5-51C4AF3EA307}"/>
    <cellStyle name="Valuta 3 2 2 2 8 4" xfId="34660" xr:uid="{7BDD0486-24BD-43E1-AD92-51BE0B3496C2}"/>
    <cellStyle name="Valuta 3 2 2 2 8 5" xfId="53759" xr:uid="{AB677873-634D-42C0-BFF2-3F4A8048F0FD}"/>
    <cellStyle name="Valuta 3 2 2 2 9" xfId="9437" xr:uid="{B2A03819-170F-4775-86A6-6DA89AB81DE3}"/>
    <cellStyle name="Valuta 3 2 2 2 9 2" xfId="31329" xr:uid="{E1D71E21-3600-4034-9B42-35235098B504}"/>
    <cellStyle name="Valuta 3 2 2 2 9 2 2" xfId="49375" xr:uid="{93BE70A3-D628-4781-BABD-61BC19307B8A}"/>
    <cellStyle name="Valuta 3 2 2 2 9 3" xfId="22303" xr:uid="{508D3ECE-599B-4043-A608-E22A8F30AFD3}"/>
    <cellStyle name="Valuta 3 2 2 2 9 4" xfId="40350" xr:uid="{2C3A3ACA-3C88-4E02-A92D-13FA8B14C104}"/>
    <cellStyle name="Valuta 3 2 2 3" xfId="496" xr:uid="{00000000-0005-0000-0000-00002D010000}"/>
    <cellStyle name="Valuta 3 2 2 3 10" xfId="32381" xr:uid="{300DFEA0-CE9C-4CBB-8FF8-4ADA0B5EDF28}"/>
    <cellStyle name="Valuta 3 2 2 3 11" xfId="50446" xr:uid="{D64CBA23-036C-480D-A838-0E5110828A32}"/>
    <cellStyle name="Valuta 3 2 2 3 12" xfId="1251" xr:uid="{FE1DE52D-414B-4816-AAE6-4E66E2310593}"/>
    <cellStyle name="Valuta 3 2 2 3 13" xfId="54309" xr:uid="{54D81471-1360-4E40-97F7-702C5AC82CB8}"/>
    <cellStyle name="Valuta 3 2 2 3 2" xfId="3174" xr:uid="{26A2989F-ED86-406D-A25A-B1E650A097C6}"/>
    <cellStyle name="Valuta 3 2 2 3 2 2" xfId="6324" xr:uid="{D03DE5AD-8612-46CC-8728-6DF1DB8BC35A}"/>
    <cellStyle name="Valuta 3 2 2 3 2 2 2" xfId="12819" xr:uid="{64D8E483-B224-44F7-AA1B-990921F62D63}"/>
    <cellStyle name="Valuta 3 2 2 3 2 2 2 2" xfId="28247" xr:uid="{2DF54704-8A5B-4596-B328-4EBFCB82A1C7}"/>
    <cellStyle name="Valuta 3 2 2 3 2 2 2 3" xfId="46293" xr:uid="{EF490811-B8B4-4CED-9DB4-B2F00FDC049E}"/>
    <cellStyle name="Valuta 3 2 2 3 2 2 3" xfId="19221" xr:uid="{30046EC9-D5E7-4EC1-AA27-C20AB0F2F3B8}"/>
    <cellStyle name="Valuta 3 2 2 3 2 2 4" xfId="37268" xr:uid="{67359F49-E2C0-4B48-85CA-4CB34510513A}"/>
    <cellStyle name="Valuta 3 2 2 3 2 2 5" xfId="52774" xr:uid="{F83ADE80-E39F-4C64-9FFC-71DD2298CDA3}"/>
    <cellStyle name="Valuta 3 2 2 3 2 3" xfId="7905" xr:uid="{F72F870F-1526-4490-B5A8-C03F241A3010}"/>
    <cellStyle name="Valuta 3 2 2 3 2 3 2" xfId="29803" xr:uid="{C442EC7C-098B-4A30-B1DF-4DB8C7E3358C}"/>
    <cellStyle name="Valuta 3 2 2 3 2 3 2 2" xfId="47849" xr:uid="{AEE8BB6F-5B55-45E1-8E19-391C3BD8C75D}"/>
    <cellStyle name="Valuta 3 2 2 3 2 3 3" xfId="20777" xr:uid="{1E2CFA00-DD91-4842-A391-33725BD6E5BD}"/>
    <cellStyle name="Valuta 3 2 2 3 2 3 4" xfId="38824" xr:uid="{D0517932-7C8F-4DB0-9362-5981277B9EC7}"/>
    <cellStyle name="Valuta 3 2 2 3 2 4" xfId="4771" xr:uid="{904C1ADC-85B5-429C-A4B2-649C3A01D4E7}"/>
    <cellStyle name="Valuta 3 2 2 3 2 4 2" xfId="26695" xr:uid="{46CDA9BC-BAA6-4402-A709-7754CE4E4582}"/>
    <cellStyle name="Valuta 3 2 2 3 2 4 2 2" xfId="44741" xr:uid="{88BBC687-3A46-4E50-810A-9A939FAA8147}"/>
    <cellStyle name="Valuta 3 2 2 3 2 4 3" xfId="17669" xr:uid="{49C81F12-1924-4DC3-B390-DE5EB7EB53CA}"/>
    <cellStyle name="Valuta 3 2 2 3 2 4 4" xfId="35716" xr:uid="{2626EC27-8CC4-4B2F-95CF-0B4308FA137C}"/>
    <cellStyle name="Valuta 3 2 2 3 2 5" xfId="11267" xr:uid="{0A075CC6-D3ED-4F65-BE55-DEA567F29890}"/>
    <cellStyle name="Valuta 3 2 2 3 2 5 2" xfId="25137" xr:uid="{0EC43389-FA53-4941-9D89-3051EBD790F7}"/>
    <cellStyle name="Valuta 3 2 2 3 2 5 3" xfId="43183" xr:uid="{3D14640C-54D0-4150-BD5C-93DF0D21EF5E}"/>
    <cellStyle name="Valuta 3 2 2 3 2 6" xfId="16111" xr:uid="{46B0EB6E-9C13-4593-A95D-DDB647911D8E}"/>
    <cellStyle name="Valuta 3 2 2 3 2 7" xfId="34158" xr:uid="{852782C3-865A-4D82-B177-1A8021854A76}"/>
    <cellStyle name="Valuta 3 2 2 3 2 8" xfId="51222" xr:uid="{161E532C-709B-4A31-94F2-5AD089FE0DA7}"/>
    <cellStyle name="Valuta 3 2 2 3 3" xfId="2388" xr:uid="{B4B08CA3-ED5F-40AD-90EC-9C3ED3AE42F3}"/>
    <cellStyle name="Valuta 3 2 2 3 3 2" xfId="5547" xr:uid="{51F8DD44-B186-44FA-A23B-675A4A362CAD}"/>
    <cellStyle name="Valuta 3 2 2 3 3 2 2" xfId="27471" xr:uid="{3E1392A4-6847-40F9-94DE-C86512589ACD}"/>
    <cellStyle name="Valuta 3 2 2 3 3 2 2 2" xfId="45517" xr:uid="{6C4A4B8E-35CD-43ED-9362-6E7394838278}"/>
    <cellStyle name="Valuta 3 2 2 3 3 2 3" xfId="18445" xr:uid="{87FD9C01-EA83-48CA-A681-C48298F2B027}"/>
    <cellStyle name="Valuta 3 2 2 3 3 2 4" xfId="36492" xr:uid="{BF608BDD-C3D3-4CBA-9324-849A06D1535C}"/>
    <cellStyle name="Valuta 3 2 2 3 3 3" xfId="12043" xr:uid="{93D51141-B78F-4B44-BD7B-F299AFEDEA2B}"/>
    <cellStyle name="Valuta 3 2 2 3 3 3 2" xfId="24361" xr:uid="{9FC03B7C-3F9F-4DE3-8BF9-EF9AA5BDD143}"/>
    <cellStyle name="Valuta 3 2 2 3 3 3 3" xfId="42407" xr:uid="{0AED693D-A2F4-4560-963B-5DE78A66236A}"/>
    <cellStyle name="Valuta 3 2 2 3 3 4" xfId="15335" xr:uid="{92E776A8-19D6-4875-B181-51E1B1FEA3CF}"/>
    <cellStyle name="Valuta 3 2 2 3 3 5" xfId="33382" xr:uid="{F4EE44FC-70B3-427B-9B21-EFA52F32C32A}"/>
    <cellStyle name="Valuta 3 2 2 3 3 6" xfId="51998" xr:uid="{537A2EBC-3AA3-4507-A88A-A33697A3B3A3}"/>
    <cellStyle name="Valuta 3 2 2 3 4" xfId="7129" xr:uid="{C4C38B3D-CE7F-4D64-A104-267C97B3AD3C}"/>
    <cellStyle name="Valuta 3 2 2 3 4 2" xfId="29027" xr:uid="{4D0FC62E-E0FC-4541-A7E3-59CA764027EA}"/>
    <cellStyle name="Valuta 3 2 2 3 4 2 2" xfId="47073" xr:uid="{2445795B-B8FB-4199-B002-41771725FF9B}"/>
    <cellStyle name="Valuta 3 2 2 3 4 3" xfId="20001" xr:uid="{6E382DB5-5656-417A-94A4-05BF19205ED7}"/>
    <cellStyle name="Valuta 3 2 2 3 4 4" xfId="38048" xr:uid="{73C4D4E0-50AA-496D-BD5C-3412C7C798A9}"/>
    <cellStyle name="Valuta 3 2 2 3 5" xfId="8693" xr:uid="{85A5FE1C-A42D-4443-B2A0-118AEC6615D0}"/>
    <cellStyle name="Valuta 3 2 2 3 5 2" xfId="30585" xr:uid="{8AF7DC27-F1DC-46C9-B3CB-965465B6778E}"/>
    <cellStyle name="Valuta 3 2 2 3 5 2 2" xfId="48631" xr:uid="{0D7947FF-8B4B-45B3-88F0-56AA13202B95}"/>
    <cellStyle name="Valuta 3 2 2 3 5 3" xfId="21559" xr:uid="{BD00761D-26D2-4431-A791-CA76949054CC}"/>
    <cellStyle name="Valuta 3 2 2 3 5 4" xfId="39606" xr:uid="{FF609CCE-952D-421A-B490-E4BDC37862C5}"/>
    <cellStyle name="Valuta 3 2 2 3 6" xfId="3995" xr:uid="{D13D5BD7-2A74-4FC1-A088-AAD393A78379}"/>
    <cellStyle name="Valuta 3 2 2 3 6 2" xfId="25919" xr:uid="{2515641B-832E-4629-818E-152DEBD15EDE}"/>
    <cellStyle name="Valuta 3 2 2 3 6 2 2" xfId="43965" xr:uid="{7C34B17E-E756-48EB-893F-804CA5EBED33}"/>
    <cellStyle name="Valuta 3 2 2 3 6 3" xfId="16893" xr:uid="{BB957517-23DA-46F1-95AD-250788078BEF}"/>
    <cellStyle name="Valuta 3 2 2 3 6 4" xfId="34940" xr:uid="{62A9D595-8BB4-41AB-AB9B-9A2406746F7F}"/>
    <cellStyle name="Valuta 3 2 2 3 7" xfId="9718" xr:uid="{3D625CF8-F6BA-4CF6-9AFC-FDC46D9776B5}"/>
    <cellStyle name="Valuta 3 2 2 3 7 2" xfId="31610" xr:uid="{0FD58A0F-936F-457E-A77F-E7126C141B33}"/>
    <cellStyle name="Valuta 3 2 2 3 7 2 2" xfId="49656" xr:uid="{8F1BEF89-97B6-4481-ACCE-2A00A24D9BAC}"/>
    <cellStyle name="Valuta 3 2 2 3 7 3" xfId="22584" xr:uid="{B2A00EB3-241D-4891-9713-EA1B3C8B73A6}"/>
    <cellStyle name="Valuta 3 2 2 3 7 4" xfId="40631" xr:uid="{EBF0B99B-07D6-494A-ADA5-65587F56FFD5}"/>
    <cellStyle name="Valuta 3 2 2 3 8" xfId="10491" xr:uid="{B6A664B5-747B-4DE4-894E-1C58A4BF0FD5}"/>
    <cellStyle name="Valuta 3 2 2 3 8 2" xfId="23360" xr:uid="{068C6E46-6CCF-43E0-B4E7-3C65C4920C85}"/>
    <cellStyle name="Valuta 3 2 2 3 8 3" xfId="41406" xr:uid="{EC32B8C7-5346-4C5B-BF5B-2BE0FACD3C8F}"/>
    <cellStyle name="Valuta 3 2 2 3 9" xfId="14334" xr:uid="{77D2BDE7-D662-4B92-9F12-BD0FAEBCD489}"/>
    <cellStyle name="Valuta 3 2 2 4" xfId="730" xr:uid="{2DE659D6-505F-4DFA-A003-E74CFC1DEC4D}"/>
    <cellStyle name="Valuta 3 2 2 4 10" xfId="32613" xr:uid="{97A38A08-E692-4338-A605-8A443920AB61}"/>
    <cellStyle name="Valuta 3 2 2 4 11" xfId="50678" xr:uid="{6A6E62E4-D6F6-4824-8D46-43E57B5BA1F5}"/>
    <cellStyle name="Valuta 3 2 2 4 12" xfId="1484" xr:uid="{D1B1D557-D369-49BB-9EB5-CBD4C6D52E57}"/>
    <cellStyle name="Valuta 3 2 2 4 13" xfId="54541" xr:uid="{E85AAAF7-42DC-453C-8E2B-B3FD5032BEBA}"/>
    <cellStyle name="Valuta 3 2 2 4 2" xfId="3406" xr:uid="{9E761312-2181-4614-AD5B-69E400E1811B}"/>
    <cellStyle name="Valuta 3 2 2 4 2 2" xfId="6556" xr:uid="{6E4AB600-0B2E-40F1-B8B8-D4EB3ABE030C}"/>
    <cellStyle name="Valuta 3 2 2 4 2 2 2" xfId="13051" xr:uid="{A9824B78-CB84-48D5-8D50-B96541977CF2}"/>
    <cellStyle name="Valuta 3 2 2 4 2 2 2 2" xfId="28479" xr:uid="{4AD96A2C-0D71-45F0-AF66-B82BDDEFB51B}"/>
    <cellStyle name="Valuta 3 2 2 4 2 2 2 3" xfId="46525" xr:uid="{7AEDFDBF-4444-4C0C-9990-19663E30AC5C}"/>
    <cellStyle name="Valuta 3 2 2 4 2 2 3" xfId="19453" xr:uid="{5FE7485D-56B7-4C94-AA06-F0BDFC77A359}"/>
    <cellStyle name="Valuta 3 2 2 4 2 2 4" xfId="37500" xr:uid="{96290A3C-3A45-4E36-9AE4-BF91E8672CD7}"/>
    <cellStyle name="Valuta 3 2 2 4 2 2 5" xfId="53006" xr:uid="{16E623D3-DE47-4BA6-84C9-B1ACDF435D1A}"/>
    <cellStyle name="Valuta 3 2 2 4 2 3" xfId="8137" xr:uid="{FB560E88-C8B3-457D-B86D-322424F59DEE}"/>
    <cellStyle name="Valuta 3 2 2 4 2 3 2" xfId="30035" xr:uid="{31D98C15-AADB-4C9A-84D8-4C555EC93091}"/>
    <cellStyle name="Valuta 3 2 2 4 2 3 2 2" xfId="48081" xr:uid="{F4A466C2-6095-4C6D-AEF6-26DA58506948}"/>
    <cellStyle name="Valuta 3 2 2 4 2 3 3" xfId="21009" xr:uid="{E558A852-2DBC-47FC-88B0-C36A1BDBF352}"/>
    <cellStyle name="Valuta 3 2 2 4 2 3 4" xfId="39056" xr:uid="{1D617B75-4FB0-4B8F-94E4-63844D24D035}"/>
    <cellStyle name="Valuta 3 2 2 4 2 4" xfId="5003" xr:uid="{E181B133-B430-470B-9E03-776E4E20E5B3}"/>
    <cellStyle name="Valuta 3 2 2 4 2 4 2" xfId="26927" xr:uid="{D96D8C34-4567-4DED-985B-F65AE43E9F96}"/>
    <cellStyle name="Valuta 3 2 2 4 2 4 2 2" xfId="44973" xr:uid="{EA0DD16B-5957-4CC0-8C04-BF1937297D81}"/>
    <cellStyle name="Valuta 3 2 2 4 2 4 3" xfId="17901" xr:uid="{8101F763-B8D9-46B3-8D6E-8AC6DD9A15F3}"/>
    <cellStyle name="Valuta 3 2 2 4 2 4 4" xfId="35948" xr:uid="{091B540B-31BB-43E2-A2F2-BA2C6D0B3EFE}"/>
    <cellStyle name="Valuta 3 2 2 4 2 5" xfId="11499" xr:uid="{A689CEF7-854B-4531-AD7C-3DDEC07163C0}"/>
    <cellStyle name="Valuta 3 2 2 4 2 5 2" xfId="25369" xr:uid="{988EF02C-9E5B-48C7-920D-86866CC49364}"/>
    <cellStyle name="Valuta 3 2 2 4 2 5 3" xfId="43415" xr:uid="{C4CF6353-38A6-44A0-8316-EBEC9F3DF151}"/>
    <cellStyle name="Valuta 3 2 2 4 2 6" xfId="16343" xr:uid="{1FAF91E0-0096-4066-ADE0-11D3BE8A577C}"/>
    <cellStyle name="Valuta 3 2 2 4 2 7" xfId="34390" xr:uid="{DAAFD432-CDFB-47E6-A9F5-8A108DF674BB}"/>
    <cellStyle name="Valuta 3 2 2 4 2 8" xfId="51454" xr:uid="{A888F8F6-BFA8-4545-8E8B-AAEB82383A11}"/>
    <cellStyle name="Valuta 3 2 2 4 3" xfId="2620" xr:uid="{6866FDB9-06CE-4F96-9301-FDF002933151}"/>
    <cellStyle name="Valuta 3 2 2 4 3 2" xfId="5779" xr:uid="{6A77C7D7-660B-47AA-855D-E856367B321C}"/>
    <cellStyle name="Valuta 3 2 2 4 3 2 2" xfId="27703" xr:uid="{94F27D08-DE04-4EA5-8426-9CADCE380D02}"/>
    <cellStyle name="Valuta 3 2 2 4 3 2 2 2" xfId="45749" xr:uid="{7CC99D93-9EF8-4041-A57C-1E00C3BFE235}"/>
    <cellStyle name="Valuta 3 2 2 4 3 2 3" xfId="18677" xr:uid="{D95EA32E-2AF4-40E3-8F89-ABBFFB85FBCB}"/>
    <cellStyle name="Valuta 3 2 2 4 3 2 4" xfId="36724" xr:uid="{441CD9F3-542B-4D61-857E-282E89BD9DD0}"/>
    <cellStyle name="Valuta 3 2 2 4 3 3" xfId="12275" xr:uid="{5279A1BB-37CA-4695-89A8-AB6FE0623A7A}"/>
    <cellStyle name="Valuta 3 2 2 4 3 3 2" xfId="24593" xr:uid="{CB5ABB7E-64B5-453F-8FE4-0D31AAE9AC2C}"/>
    <cellStyle name="Valuta 3 2 2 4 3 3 3" xfId="42639" xr:uid="{A0D2E8BE-8983-4FD4-B1C1-9AAC8C0726E5}"/>
    <cellStyle name="Valuta 3 2 2 4 3 4" xfId="15567" xr:uid="{A2DB4B38-F367-488C-899A-5197A773019A}"/>
    <cellStyle name="Valuta 3 2 2 4 3 5" xfId="33614" xr:uid="{00737954-A9C8-4F51-83DE-8CE81C20BCFE}"/>
    <cellStyle name="Valuta 3 2 2 4 3 6" xfId="52230" xr:uid="{4B78E0FE-7B99-4612-BC93-A7FF48D5B9AF}"/>
    <cellStyle name="Valuta 3 2 2 4 4" xfId="7361" xr:uid="{0F82F7B6-749E-4554-8D9B-4D4BF976ED02}"/>
    <cellStyle name="Valuta 3 2 2 4 4 2" xfId="29259" xr:uid="{DEFB7DAD-148F-4A7B-8900-C4645800E1CD}"/>
    <cellStyle name="Valuta 3 2 2 4 4 2 2" xfId="47305" xr:uid="{675B4C1D-C284-4897-AF9E-5686946CA07E}"/>
    <cellStyle name="Valuta 3 2 2 4 4 3" xfId="20233" xr:uid="{2A90715B-0B96-428A-8CA3-B5B167BF18F1}"/>
    <cellStyle name="Valuta 3 2 2 4 4 4" xfId="38280" xr:uid="{6A450CFF-41C8-4CC9-A7D0-94F41200895E}"/>
    <cellStyle name="Valuta 3 2 2 4 5" xfId="8925" xr:uid="{345CB18D-3E8B-4C49-BDE9-592232647887}"/>
    <cellStyle name="Valuta 3 2 2 4 5 2" xfId="30817" xr:uid="{56B680BC-349C-4390-9236-6840F4C953E3}"/>
    <cellStyle name="Valuta 3 2 2 4 5 2 2" xfId="48863" xr:uid="{4CE25B24-B711-497F-8F6B-6261E939C3D1}"/>
    <cellStyle name="Valuta 3 2 2 4 5 3" xfId="21791" xr:uid="{884B388B-8E77-4DF9-B410-02473F832F0D}"/>
    <cellStyle name="Valuta 3 2 2 4 5 4" xfId="39838" xr:uid="{BD6F914C-0213-4793-8CD7-8D59F61BB373}"/>
    <cellStyle name="Valuta 3 2 2 4 6" xfId="4227" xr:uid="{FE598656-348F-4B97-9C73-D1FEAC47018F}"/>
    <cellStyle name="Valuta 3 2 2 4 6 2" xfId="26151" xr:uid="{C869CF20-4105-46AC-9B5C-2A110BADEDCF}"/>
    <cellStyle name="Valuta 3 2 2 4 6 2 2" xfId="44197" xr:uid="{9EDE257D-10A6-490A-A88F-C8ED03D06DD0}"/>
    <cellStyle name="Valuta 3 2 2 4 6 3" xfId="17125" xr:uid="{87758C06-F3D0-44A6-8A35-E9110287A864}"/>
    <cellStyle name="Valuta 3 2 2 4 6 4" xfId="35172" xr:uid="{0360E969-7B36-4525-819C-3F8EEA6C4174}"/>
    <cellStyle name="Valuta 3 2 2 4 7" xfId="9950" xr:uid="{1E81B0C4-EB0A-4087-8335-AEDA4A468055}"/>
    <cellStyle name="Valuta 3 2 2 4 7 2" xfId="31842" xr:uid="{289CE841-7093-4516-941D-EAEE75F43501}"/>
    <cellStyle name="Valuta 3 2 2 4 7 2 2" xfId="49888" xr:uid="{0866C6A8-DE15-4E1C-8DC2-2E8E2F9A146B}"/>
    <cellStyle name="Valuta 3 2 2 4 7 3" xfId="22816" xr:uid="{5DBC5571-8CCC-4117-966B-3F7DB7B0C529}"/>
    <cellStyle name="Valuta 3 2 2 4 7 4" xfId="40863" xr:uid="{72468A1C-62F0-4AA9-8358-95009E21EA7D}"/>
    <cellStyle name="Valuta 3 2 2 4 8" xfId="10723" xr:uid="{54B50393-631D-4994-9C0D-0D59792B4A6F}"/>
    <cellStyle name="Valuta 3 2 2 4 8 2" xfId="23592" xr:uid="{941A11F8-996C-44D3-85DD-FE86A00625D3}"/>
    <cellStyle name="Valuta 3 2 2 4 8 3" xfId="41638" xr:uid="{C2326644-F8FD-41C1-B00C-7B24A282B68D}"/>
    <cellStyle name="Valuta 3 2 2 4 9" xfId="14566" xr:uid="{8CE48E37-8FCF-432A-AE69-94C6CD149601}"/>
    <cellStyle name="Valuta 3 2 2 5" xfId="1850" xr:uid="{439640F5-5CB9-4AA0-9D68-34F91E1600C2}"/>
    <cellStyle name="Valuta 3 2 2 5 2" xfId="2893" xr:uid="{F4400ADB-9CFF-4714-9E86-418A33C23A19}"/>
    <cellStyle name="Valuta 3 2 2 5 2 2" xfId="6043" xr:uid="{9EC6E31A-5AE1-4982-9B5E-4A2F5D470FAE}"/>
    <cellStyle name="Valuta 3 2 2 5 2 2 2" xfId="27966" xr:uid="{ED3B49BC-FE1A-42F1-BAFD-7B5B6D655E8B}"/>
    <cellStyle name="Valuta 3 2 2 5 2 2 2 2" xfId="46012" xr:uid="{3D89B337-58B0-4A72-BE21-9232BEF7FD00}"/>
    <cellStyle name="Valuta 3 2 2 5 2 2 3" xfId="18940" xr:uid="{D6E823E8-5A6C-4B89-81D4-E8DE08D78919}"/>
    <cellStyle name="Valuta 3 2 2 5 2 2 4" xfId="36987" xr:uid="{67EAC8BE-3A33-489A-91D6-135C18C240E7}"/>
    <cellStyle name="Valuta 3 2 2 5 2 3" xfId="12538" xr:uid="{164DC181-E6C3-417B-BD1F-B531A586A7C8}"/>
    <cellStyle name="Valuta 3 2 2 5 2 3 2" xfId="24856" xr:uid="{FE8F7AE2-DCF0-4974-83C2-9E76C850A72C}"/>
    <cellStyle name="Valuta 3 2 2 5 2 3 3" xfId="42902" xr:uid="{4CF99224-E863-4C06-B6B5-F001E7AE86C4}"/>
    <cellStyle name="Valuta 3 2 2 5 2 4" xfId="15830" xr:uid="{B4164FE6-84C1-4C18-849F-2649B4CFA0CD}"/>
    <cellStyle name="Valuta 3 2 2 5 2 5" xfId="33877" xr:uid="{98C9AD5B-AF69-49F1-A2C2-CCA39493996E}"/>
    <cellStyle name="Valuta 3 2 2 5 2 6" xfId="52493" xr:uid="{EC8D0CFB-7B20-46CF-AB9E-8A0936D3BA86}"/>
    <cellStyle name="Valuta 3 2 2 5 3" xfId="7624" xr:uid="{6FB2801D-56D4-4C00-ADE0-99B1C30AE1A5}"/>
    <cellStyle name="Valuta 3 2 2 5 3 2" xfId="29522" xr:uid="{1CA1EE8E-A07A-4A76-828A-DDE77E05E0AE}"/>
    <cellStyle name="Valuta 3 2 2 5 3 2 2" xfId="47568" xr:uid="{56E27B14-C618-423C-881A-505B1439C5BE}"/>
    <cellStyle name="Valuta 3 2 2 5 3 3" xfId="20496" xr:uid="{7366773C-C7A9-435C-A3DE-32855F55D5DA}"/>
    <cellStyle name="Valuta 3 2 2 5 3 4" xfId="38543" xr:uid="{CCBA4111-A88D-4BB7-B570-8DE89F82CF6B}"/>
    <cellStyle name="Valuta 3 2 2 5 4" xfId="9172" xr:uid="{5BC08271-5DF7-4976-ADF9-BAE8BB1E352E}"/>
    <cellStyle name="Valuta 3 2 2 5 4 2" xfId="31064" xr:uid="{B46757F9-27A2-49ED-9A28-3759B9BE1363}"/>
    <cellStyle name="Valuta 3 2 2 5 4 2 2" xfId="49110" xr:uid="{BBB092BC-2941-43A3-99DC-F36FFFDA11F0}"/>
    <cellStyle name="Valuta 3 2 2 5 4 3" xfId="22038" xr:uid="{8BF91E58-06E4-4B4D-B972-0E49AAA10B32}"/>
    <cellStyle name="Valuta 3 2 2 5 4 4" xfId="40085" xr:uid="{C3E0F510-7540-4311-987D-9B322529CE78}"/>
    <cellStyle name="Valuta 3 2 2 5 5" xfId="4490" xr:uid="{54D24EB4-F1FB-4BDF-82E4-0FB0126C1AEE}"/>
    <cellStyle name="Valuta 3 2 2 5 5 2" xfId="26414" xr:uid="{2E1EE74C-A780-4C36-8500-B6519AD35DF1}"/>
    <cellStyle name="Valuta 3 2 2 5 5 2 2" xfId="44460" xr:uid="{820E5845-1A7B-4F27-8703-0696B1F9980F}"/>
    <cellStyle name="Valuta 3 2 2 5 5 3" xfId="17388" xr:uid="{B0380D35-D322-42B2-ABE8-6C13467C179A}"/>
    <cellStyle name="Valuta 3 2 2 5 5 4" xfId="35435" xr:uid="{7387FAE4-D8AC-46C1-A436-ACAF77B4FAB4}"/>
    <cellStyle name="Valuta 3 2 2 5 6" xfId="10986" xr:uid="{BEC794B3-DA81-4C49-A6AE-F8BCB7E00845}"/>
    <cellStyle name="Valuta 3 2 2 5 6 2" xfId="23840" xr:uid="{ABCEA707-A40D-4C35-BFFF-BEE37B017655}"/>
    <cellStyle name="Valuta 3 2 2 5 6 3" xfId="41886" xr:uid="{FEA0724D-6F42-43A4-8F3E-F19667779D82}"/>
    <cellStyle name="Valuta 3 2 2 5 7" xfId="14814" xr:uid="{EA4B1668-D047-4103-98A5-7906F0CF9E43}"/>
    <cellStyle name="Valuta 3 2 2 5 8" xfId="32861" xr:uid="{7BB7A731-9F28-49EB-847A-ACEF213BAB91}"/>
    <cellStyle name="Valuta 3 2 2 5 9" xfId="50941" xr:uid="{6896C849-583E-4334-B317-576F284649B2}"/>
    <cellStyle name="Valuta 3 2 2 6" xfId="2106" xr:uid="{6F97107F-2336-42E9-A390-EC7549AD0381}"/>
    <cellStyle name="Valuta 3 2 2 6 2" xfId="5266" xr:uid="{19AC0868-58A2-4DA3-999E-5C84A2A54223}"/>
    <cellStyle name="Valuta 3 2 2 6 2 2" xfId="27190" xr:uid="{ABCF2A55-4499-443C-97E5-00B35834A4E1}"/>
    <cellStyle name="Valuta 3 2 2 6 2 2 2" xfId="45236" xr:uid="{706D6569-4331-431A-93DA-C60333E677D6}"/>
    <cellStyle name="Valuta 3 2 2 6 2 3" xfId="18164" xr:uid="{319CED91-2F90-44E0-8FB3-A17DD61F28DA}"/>
    <cellStyle name="Valuta 3 2 2 6 2 4" xfId="36211" xr:uid="{C65C135A-FF19-4108-8537-765EE2050ADA}"/>
    <cellStyle name="Valuta 3 2 2 6 3" xfId="11762" xr:uid="{581F5FDD-FCC1-4603-B5D8-472389EBC106}"/>
    <cellStyle name="Valuta 3 2 2 6 3 2" xfId="24080" xr:uid="{9910CD21-3989-4713-A214-42C3BE734FC2}"/>
    <cellStyle name="Valuta 3 2 2 6 3 3" xfId="42126" xr:uid="{A9D798E4-E155-442C-BE47-8DC5CB700F26}"/>
    <cellStyle name="Valuta 3 2 2 6 4" xfId="15054" xr:uid="{8C3FCA58-80E8-460D-931B-FDC037FBB30D}"/>
    <cellStyle name="Valuta 3 2 2 6 5" xfId="33101" xr:uid="{498048FE-0359-4960-8178-71DD8B907259}"/>
    <cellStyle name="Valuta 3 2 2 6 6" xfId="51717" xr:uid="{94E72959-C77F-41EF-B7A3-E3A8566713FD}"/>
    <cellStyle name="Valuta 3 2 2 7" xfId="6848" xr:uid="{67D51DBC-31B9-4185-A96C-BB90A7122E5A}"/>
    <cellStyle name="Valuta 3 2 2 7 2" xfId="13322" xr:uid="{B318DBE9-4590-40C7-B75C-7784A77C9C60}"/>
    <cellStyle name="Valuta 3 2 2 7 2 2" xfId="28746" xr:uid="{FC71262D-C69C-4853-B365-377572A1BAD1}"/>
    <cellStyle name="Valuta 3 2 2 7 2 3" xfId="46792" xr:uid="{90D5A1F8-1FA1-4F4A-A72B-559790022EC0}"/>
    <cellStyle name="Valuta 3 2 2 7 3" xfId="19720" xr:uid="{9CBA37EE-BD15-4B20-B638-30C86D9300E7}"/>
    <cellStyle name="Valuta 3 2 2 7 4" xfId="37767" xr:uid="{4E312699-90B2-4F1A-8704-A273AD42853D}"/>
    <cellStyle name="Valuta 3 2 2 7 5" xfId="53277" xr:uid="{277986EF-E732-43AF-A863-04E526B1F170}"/>
    <cellStyle name="Valuta 3 2 2 8" xfId="8412" xr:uid="{84999C0F-BC02-42AB-8889-0440C3A70D56}"/>
    <cellStyle name="Valuta 3 2 2 8 2" xfId="13565" xr:uid="{088E0A13-A68F-4F2F-9F8A-2314F2A6FB00}"/>
    <cellStyle name="Valuta 3 2 2 8 2 2" xfId="30304" xr:uid="{586D72EF-E40B-4029-9CEE-CB870E1A8741}"/>
    <cellStyle name="Valuta 3 2 2 8 2 3" xfId="48350" xr:uid="{CFA3F77A-0380-4CCB-9515-CF3CA9DC9EAB}"/>
    <cellStyle name="Valuta 3 2 2 8 3" xfId="21278" xr:uid="{39D132AF-E2D8-42AA-8DAE-ED1A4FD9B9F8}"/>
    <cellStyle name="Valuta 3 2 2 8 4" xfId="39325" xr:uid="{CA0E13CB-2478-4577-9A08-083D45B2A737}"/>
    <cellStyle name="Valuta 3 2 2 8 5" xfId="53519" xr:uid="{C2D82867-8642-451C-AF83-6EDABF2AEAF6}"/>
    <cellStyle name="Valuta 3 2 2 9" xfId="3714" xr:uid="{E7CFB1CA-5B4D-46E8-8050-FDB77E1FC856}"/>
    <cellStyle name="Valuta 3 2 2 9 2" xfId="13804" xr:uid="{B6ED044D-EA80-49C2-9BC4-BF578492801F}"/>
    <cellStyle name="Valuta 3 2 2 9 2 2" xfId="25638" xr:uid="{D2BCDA5E-E7B5-4E00-A931-AADFB84CAE5A}"/>
    <cellStyle name="Valuta 3 2 2 9 2 3" xfId="43684" xr:uid="{E743A088-9CED-40AB-81BA-8A67149D3FDA}"/>
    <cellStyle name="Valuta 3 2 2 9 3" xfId="16612" xr:uid="{821BDB73-CE83-435F-ABDE-849A1AC5AEFA}"/>
    <cellStyle name="Valuta 3 2 2 9 4" xfId="34659" xr:uid="{96C90AFD-291B-4A77-BEE1-A1BA15CB982A}"/>
    <cellStyle name="Valuta 3 2 2 9 5" xfId="53758" xr:uid="{2528255A-2B6B-4ACF-B4FD-CBD1654A27B7}"/>
    <cellStyle name="Valuta 3 2 3" xfId="96" xr:uid="{00000000-0005-0000-0000-00002E010000}"/>
    <cellStyle name="Valuta 3 2 3 10" xfId="10212" xr:uid="{50A6C75B-7889-4E4A-A3FF-70BCBE970A40}"/>
    <cellStyle name="Valuta 3 2 3 10 2" xfId="23081" xr:uid="{A68EB667-0AE3-42D7-B1F9-10CBEF763765}"/>
    <cellStyle name="Valuta 3 2 3 10 3" xfId="41127" xr:uid="{58F8A4FA-5614-4E84-8FA0-FDCC3F11F812}"/>
    <cellStyle name="Valuta 3 2 3 11" xfId="14055" xr:uid="{0D3C2097-E58B-4751-A35D-E747EF2A866C}"/>
    <cellStyle name="Valuta 3 2 3 12" xfId="32102" xr:uid="{BBAD7B44-C264-4E70-8704-1F605AA7C54B}"/>
    <cellStyle name="Valuta 3 2 3 13" xfId="50167" xr:uid="{2462D9C1-8075-49EA-A185-D219F3C7BF78}"/>
    <cellStyle name="Valuta 3 2 3 14" xfId="972" xr:uid="{E34C35F3-DECE-47B4-9997-9552551A175B}"/>
    <cellStyle name="Valuta 3 2 3 15" xfId="54030" xr:uid="{EE8DD37E-0E34-426E-913E-EDC9D8E3DEA6}"/>
    <cellStyle name="Valuta 3 2 3 2" xfId="498" xr:uid="{00000000-0005-0000-0000-00002F010000}"/>
    <cellStyle name="Valuta 3 2 3 2 10" xfId="32383" xr:uid="{9F1F1C8A-0D6E-45CB-81FA-D214C204E6E8}"/>
    <cellStyle name="Valuta 3 2 3 2 11" xfId="50448" xr:uid="{6290C25A-BF86-4023-87E2-816F45EDE6C4}"/>
    <cellStyle name="Valuta 3 2 3 2 12" xfId="1253" xr:uid="{146B3183-3B7A-42AE-BC09-8C1DC89CA3AC}"/>
    <cellStyle name="Valuta 3 2 3 2 13" xfId="54311" xr:uid="{3BDAE3AA-3657-40AA-84E9-7EB221CEE546}"/>
    <cellStyle name="Valuta 3 2 3 2 2" xfId="3176" xr:uid="{0493EF2F-4D95-43E6-A68F-1F3D8E4EB740}"/>
    <cellStyle name="Valuta 3 2 3 2 2 2" xfId="6326" xr:uid="{E19383F9-C73E-4018-93E6-EFAE49106CC4}"/>
    <cellStyle name="Valuta 3 2 3 2 2 2 2" xfId="12821" xr:uid="{F5F37BC2-AE04-4BF2-BBF3-1D9651E57BA2}"/>
    <cellStyle name="Valuta 3 2 3 2 2 2 2 2" xfId="28249" xr:uid="{D1E8C786-4E2C-4FEC-8514-C97867B606C9}"/>
    <cellStyle name="Valuta 3 2 3 2 2 2 2 3" xfId="46295" xr:uid="{A1040A51-6EBE-448D-A563-CF7C5200E843}"/>
    <cellStyle name="Valuta 3 2 3 2 2 2 3" xfId="19223" xr:uid="{D6BD7D2E-33C3-4FD5-BAD6-196CDAC6449D}"/>
    <cellStyle name="Valuta 3 2 3 2 2 2 4" xfId="37270" xr:uid="{DBC50A9A-B6CF-4995-91B9-77D91791DF72}"/>
    <cellStyle name="Valuta 3 2 3 2 2 2 5" xfId="52776" xr:uid="{D37AF401-188F-4F94-934A-D2A75DBA91C6}"/>
    <cellStyle name="Valuta 3 2 3 2 2 3" xfId="7907" xr:uid="{12894EC6-6241-42AB-AB2D-8295BE543F93}"/>
    <cellStyle name="Valuta 3 2 3 2 2 3 2" xfId="29805" xr:uid="{2C70F0BE-F6FE-4A8E-9707-266AAA3143B8}"/>
    <cellStyle name="Valuta 3 2 3 2 2 3 2 2" xfId="47851" xr:uid="{BE55395A-C592-407B-8E9B-95993442AF16}"/>
    <cellStyle name="Valuta 3 2 3 2 2 3 3" xfId="20779" xr:uid="{6F45F9CB-D827-4DAA-9F8E-E1A27BCD7414}"/>
    <cellStyle name="Valuta 3 2 3 2 2 3 4" xfId="38826" xr:uid="{D2ADBC93-C440-49FC-9C44-8AAF85D02FA1}"/>
    <cellStyle name="Valuta 3 2 3 2 2 4" xfId="4773" xr:uid="{F4CD0F52-4AA7-4865-818D-FD1416928DC2}"/>
    <cellStyle name="Valuta 3 2 3 2 2 4 2" xfId="26697" xr:uid="{8183DB8C-7A82-4E36-A496-CAD5297BFEAA}"/>
    <cellStyle name="Valuta 3 2 3 2 2 4 2 2" xfId="44743" xr:uid="{49411442-52B9-4F36-B407-4743907A20D4}"/>
    <cellStyle name="Valuta 3 2 3 2 2 4 3" xfId="17671" xr:uid="{E94AEC1B-437B-4678-A7F7-0EC130B7D158}"/>
    <cellStyle name="Valuta 3 2 3 2 2 4 4" xfId="35718" xr:uid="{1CAB4803-1714-4097-B27A-77E9F443DDC0}"/>
    <cellStyle name="Valuta 3 2 3 2 2 5" xfId="11269" xr:uid="{E96FCFF3-5AF9-445B-A788-163227732EF5}"/>
    <cellStyle name="Valuta 3 2 3 2 2 5 2" xfId="25139" xr:uid="{00BCD18A-CF43-4607-A781-B961B409ECEB}"/>
    <cellStyle name="Valuta 3 2 3 2 2 5 3" xfId="43185" xr:uid="{BAF39110-4D39-4A0F-8C90-C94ECE5D3AF7}"/>
    <cellStyle name="Valuta 3 2 3 2 2 6" xfId="16113" xr:uid="{E5227853-E7CB-4585-98A6-C53A5D2FFA37}"/>
    <cellStyle name="Valuta 3 2 3 2 2 7" xfId="34160" xr:uid="{A48BF39B-1D73-4AB2-882B-78C6084787A3}"/>
    <cellStyle name="Valuta 3 2 3 2 2 8" xfId="51224" xr:uid="{B049B44A-F4C3-4B4A-9154-15186340B535}"/>
    <cellStyle name="Valuta 3 2 3 2 3" xfId="2390" xr:uid="{EADE91B1-E19D-4A09-AB0D-8C13ECB45106}"/>
    <cellStyle name="Valuta 3 2 3 2 3 2" xfId="5549" xr:uid="{D5E20544-BA0A-48F4-94B1-194475311EEB}"/>
    <cellStyle name="Valuta 3 2 3 2 3 2 2" xfId="27473" xr:uid="{65D09A28-7CFC-4CDE-94BF-E51B2FF5C67B}"/>
    <cellStyle name="Valuta 3 2 3 2 3 2 2 2" xfId="45519" xr:uid="{BC7A4158-815A-47CF-A1BA-62BEDE3BA293}"/>
    <cellStyle name="Valuta 3 2 3 2 3 2 3" xfId="18447" xr:uid="{6600052F-466E-4F99-AC37-55D1F7FE4D95}"/>
    <cellStyle name="Valuta 3 2 3 2 3 2 4" xfId="36494" xr:uid="{9403A6A6-94BC-4016-97CF-D3258750315F}"/>
    <cellStyle name="Valuta 3 2 3 2 3 3" xfId="12045" xr:uid="{5ADF80CA-B4F8-4474-956D-3F1CB2385168}"/>
    <cellStyle name="Valuta 3 2 3 2 3 3 2" xfId="24363" xr:uid="{86C2B225-2B1C-48E5-9DAA-754DB7D23089}"/>
    <cellStyle name="Valuta 3 2 3 2 3 3 3" xfId="42409" xr:uid="{5925E61C-C5ED-48D7-A1C8-E8A07680ADF1}"/>
    <cellStyle name="Valuta 3 2 3 2 3 4" xfId="15337" xr:uid="{1707EF02-FC7F-4E6E-A177-83176905D13C}"/>
    <cellStyle name="Valuta 3 2 3 2 3 5" xfId="33384" xr:uid="{708DCF61-8067-4070-BE93-E078F1E112F5}"/>
    <cellStyle name="Valuta 3 2 3 2 3 6" xfId="52000" xr:uid="{735B53FD-8BC5-4440-86C3-8EF8F0448B32}"/>
    <cellStyle name="Valuta 3 2 3 2 4" xfId="7131" xr:uid="{E1674E29-55D9-4750-9E28-C0DDFE6081CC}"/>
    <cellStyle name="Valuta 3 2 3 2 4 2" xfId="29029" xr:uid="{1652CD98-15E3-435F-A38F-D62AFE82A26F}"/>
    <cellStyle name="Valuta 3 2 3 2 4 2 2" xfId="47075" xr:uid="{BA94A291-5E11-47B0-8238-742FDF954C94}"/>
    <cellStyle name="Valuta 3 2 3 2 4 3" xfId="20003" xr:uid="{69C0F753-B516-4D6E-B1BC-B917B9EAE915}"/>
    <cellStyle name="Valuta 3 2 3 2 4 4" xfId="38050" xr:uid="{7604326F-7351-4B32-A1D3-CA4C086E5B2E}"/>
    <cellStyle name="Valuta 3 2 3 2 5" xfId="8695" xr:uid="{A5DE3B91-9AA1-4B01-B834-C17CEFEA12F9}"/>
    <cellStyle name="Valuta 3 2 3 2 5 2" xfId="30587" xr:uid="{66055466-6F68-499F-B3F6-069C4399FD64}"/>
    <cellStyle name="Valuta 3 2 3 2 5 2 2" xfId="48633" xr:uid="{594C7BD5-EB4F-430E-8EFB-C65BC0F398EE}"/>
    <cellStyle name="Valuta 3 2 3 2 5 3" xfId="21561" xr:uid="{CB44E3B1-4236-4D1F-8337-78F856CFA178}"/>
    <cellStyle name="Valuta 3 2 3 2 5 4" xfId="39608" xr:uid="{781B8F88-BD15-438D-BD81-C32C9563CCD6}"/>
    <cellStyle name="Valuta 3 2 3 2 6" xfId="3997" xr:uid="{C690C208-0128-40F5-A2D8-99B776A97C36}"/>
    <cellStyle name="Valuta 3 2 3 2 6 2" xfId="25921" xr:uid="{104C2DB4-C3B1-4D32-BFCE-34497D7B5535}"/>
    <cellStyle name="Valuta 3 2 3 2 6 2 2" xfId="43967" xr:uid="{2B26D8B3-8E04-4F78-B2E9-9F58FCB2CBE4}"/>
    <cellStyle name="Valuta 3 2 3 2 6 3" xfId="16895" xr:uid="{35E7D243-7C85-42C3-84E6-5E00F444CCF4}"/>
    <cellStyle name="Valuta 3 2 3 2 6 4" xfId="34942" xr:uid="{F58D3308-EF47-4C15-B0ED-0E085C9F6B57}"/>
    <cellStyle name="Valuta 3 2 3 2 7" xfId="9720" xr:uid="{EBB6917A-90AC-477E-8485-8B8D024752A5}"/>
    <cellStyle name="Valuta 3 2 3 2 7 2" xfId="31612" xr:uid="{45CDACFA-1011-451B-9923-830FF7BF7940}"/>
    <cellStyle name="Valuta 3 2 3 2 7 2 2" xfId="49658" xr:uid="{26D7479A-3A82-4DC3-AD2F-B3978848692A}"/>
    <cellStyle name="Valuta 3 2 3 2 7 3" xfId="22586" xr:uid="{3A9A9F99-A34B-425E-9DB3-C6BAE5538B2E}"/>
    <cellStyle name="Valuta 3 2 3 2 7 4" xfId="40633" xr:uid="{F86321F6-BB84-4C49-9C55-E9707D338204}"/>
    <cellStyle name="Valuta 3 2 3 2 8" xfId="10493" xr:uid="{04E3204E-DE9B-474E-937C-33A7ED7E09D7}"/>
    <cellStyle name="Valuta 3 2 3 2 8 2" xfId="23362" xr:uid="{55451315-FC89-4DC9-BFB0-90F5ECD0AF68}"/>
    <cellStyle name="Valuta 3 2 3 2 8 3" xfId="41408" xr:uid="{C621E8E9-E3E0-4B8E-8602-AA470C7F164F}"/>
    <cellStyle name="Valuta 3 2 3 2 9" xfId="14336" xr:uid="{74336465-D5E6-4ADC-A0C4-DF542553C885}"/>
    <cellStyle name="Valuta 3 2 3 3" xfId="732" xr:uid="{D8111824-FA86-4767-A12C-F89B6C0F19A9}"/>
    <cellStyle name="Valuta 3 2 3 3 10" xfId="32615" xr:uid="{30D23C2D-40A2-490F-B816-00E8508A9214}"/>
    <cellStyle name="Valuta 3 2 3 3 11" xfId="50680" xr:uid="{32AC9CD1-A43F-4529-B2C5-9E2302A7CAC2}"/>
    <cellStyle name="Valuta 3 2 3 3 12" xfId="1486" xr:uid="{1DEA0F47-BCE1-46D3-8BF7-8E53852F0C5F}"/>
    <cellStyle name="Valuta 3 2 3 3 13" xfId="54543" xr:uid="{50FBC273-E806-46E8-8FA9-628496C8E75A}"/>
    <cellStyle name="Valuta 3 2 3 3 2" xfId="3408" xr:uid="{91194253-DFE3-4A66-A958-C0A80733C719}"/>
    <cellStyle name="Valuta 3 2 3 3 2 2" xfId="6558" xr:uid="{9FC145D3-F8FE-44AA-BC85-54FB0F33B7C5}"/>
    <cellStyle name="Valuta 3 2 3 3 2 2 2" xfId="13053" xr:uid="{51344CA4-DD99-4871-A3DD-C3E03EFAF897}"/>
    <cellStyle name="Valuta 3 2 3 3 2 2 2 2" xfId="28481" xr:uid="{959C0579-4F3D-4026-B065-4EF8B078F3A7}"/>
    <cellStyle name="Valuta 3 2 3 3 2 2 2 3" xfId="46527" xr:uid="{1A051AFA-0BBA-41DF-9D66-EF8A602D2A12}"/>
    <cellStyle name="Valuta 3 2 3 3 2 2 3" xfId="19455" xr:uid="{9E83B1BE-6978-4BD2-BEA1-1BDBEB5F3AE8}"/>
    <cellStyle name="Valuta 3 2 3 3 2 2 4" xfId="37502" xr:uid="{3D5DAB9D-2D87-4759-8266-4B7781083214}"/>
    <cellStyle name="Valuta 3 2 3 3 2 2 5" xfId="53008" xr:uid="{11BAB6D5-86CF-40B3-BDCF-B694329D754E}"/>
    <cellStyle name="Valuta 3 2 3 3 2 3" xfId="8139" xr:uid="{C8B7FCA2-CB73-4AC5-9CB7-ED2050E1A5DD}"/>
    <cellStyle name="Valuta 3 2 3 3 2 3 2" xfId="30037" xr:uid="{D3E27906-066D-4CF6-9808-D54718845F45}"/>
    <cellStyle name="Valuta 3 2 3 3 2 3 2 2" xfId="48083" xr:uid="{71CE0963-6328-4A6A-B1BE-5C209A3302AB}"/>
    <cellStyle name="Valuta 3 2 3 3 2 3 3" xfId="21011" xr:uid="{EC7456D7-62ED-4A0E-B399-E0DB0F87F5B2}"/>
    <cellStyle name="Valuta 3 2 3 3 2 3 4" xfId="39058" xr:uid="{99F25404-2099-4949-AEEF-5216A7FCCE27}"/>
    <cellStyle name="Valuta 3 2 3 3 2 4" xfId="5005" xr:uid="{BFBD8513-1AD8-405B-9F8E-959C36F78BB3}"/>
    <cellStyle name="Valuta 3 2 3 3 2 4 2" xfId="26929" xr:uid="{2280A1DF-0F46-4AE6-AD67-D16F88F3BD81}"/>
    <cellStyle name="Valuta 3 2 3 3 2 4 2 2" xfId="44975" xr:uid="{288FEC5C-3BD8-42B7-ABFC-0260B805AB31}"/>
    <cellStyle name="Valuta 3 2 3 3 2 4 3" xfId="17903" xr:uid="{B76B4510-EC35-4D72-8C50-74D25CD504D7}"/>
    <cellStyle name="Valuta 3 2 3 3 2 4 4" xfId="35950" xr:uid="{127479B5-21C5-48D4-B305-C7A719FF252C}"/>
    <cellStyle name="Valuta 3 2 3 3 2 5" xfId="11501" xr:uid="{E2CCBB31-136A-48BE-829C-3FB0129E2AB2}"/>
    <cellStyle name="Valuta 3 2 3 3 2 5 2" xfId="25371" xr:uid="{D3DD6C2B-1F42-4C16-8889-ADD6FD652C49}"/>
    <cellStyle name="Valuta 3 2 3 3 2 5 3" xfId="43417" xr:uid="{C5484A8D-D953-4431-ACEC-C6417E671A82}"/>
    <cellStyle name="Valuta 3 2 3 3 2 6" xfId="16345" xr:uid="{D4883148-D3F6-47B2-BD03-48AFB12F5387}"/>
    <cellStyle name="Valuta 3 2 3 3 2 7" xfId="34392" xr:uid="{AD6C8902-AD4F-4AF3-9DD2-E79EAC3F78D7}"/>
    <cellStyle name="Valuta 3 2 3 3 2 8" xfId="51456" xr:uid="{A0A98F87-2DF1-4716-AC0A-88F088169355}"/>
    <cellStyle name="Valuta 3 2 3 3 3" xfId="2622" xr:uid="{EEB316F2-065D-4BD4-A61D-6FD93B8004CF}"/>
    <cellStyle name="Valuta 3 2 3 3 3 2" xfId="5781" xr:uid="{2DCC2089-2638-42DB-BC9D-B73443BCC9A7}"/>
    <cellStyle name="Valuta 3 2 3 3 3 2 2" xfId="27705" xr:uid="{B7AEAACC-91C9-4D23-8C69-A836DE9C7C7C}"/>
    <cellStyle name="Valuta 3 2 3 3 3 2 2 2" xfId="45751" xr:uid="{472AD574-00DC-40B3-A436-EF7F4A93A30B}"/>
    <cellStyle name="Valuta 3 2 3 3 3 2 3" xfId="18679" xr:uid="{FAF6AD42-CF1E-4D10-9DD7-046D1DC1CB17}"/>
    <cellStyle name="Valuta 3 2 3 3 3 2 4" xfId="36726" xr:uid="{996BE992-2153-4D92-B2F9-590D410D9048}"/>
    <cellStyle name="Valuta 3 2 3 3 3 3" xfId="12277" xr:uid="{1288110D-AEDD-4D5F-9FAF-48831A910572}"/>
    <cellStyle name="Valuta 3 2 3 3 3 3 2" xfId="24595" xr:uid="{769886AD-B484-417F-895B-7CA67EBA809B}"/>
    <cellStyle name="Valuta 3 2 3 3 3 3 3" xfId="42641" xr:uid="{B5958D80-44F9-45FC-8D82-35FC5EE0DE67}"/>
    <cellStyle name="Valuta 3 2 3 3 3 4" xfId="15569" xr:uid="{B84102D2-871C-4080-A4EB-5CDFD0B1C331}"/>
    <cellStyle name="Valuta 3 2 3 3 3 5" xfId="33616" xr:uid="{D311F2A8-3135-40F4-8CEA-4076F751FCC1}"/>
    <cellStyle name="Valuta 3 2 3 3 3 6" xfId="52232" xr:uid="{47F43110-B5F6-471F-8452-841BB2881FF1}"/>
    <cellStyle name="Valuta 3 2 3 3 4" xfId="7363" xr:uid="{D76DE575-BF81-42AF-B42B-8FA664ED34B5}"/>
    <cellStyle name="Valuta 3 2 3 3 4 2" xfId="29261" xr:uid="{4AB41034-E2C9-4201-947A-D7E166F992B8}"/>
    <cellStyle name="Valuta 3 2 3 3 4 2 2" xfId="47307" xr:uid="{B067588C-E16A-4FAB-8838-A3CF76FF29EB}"/>
    <cellStyle name="Valuta 3 2 3 3 4 3" xfId="20235" xr:uid="{B51D2F84-C942-426B-9CE6-67255265605C}"/>
    <cellStyle name="Valuta 3 2 3 3 4 4" xfId="38282" xr:uid="{FA146261-ECB4-4D5B-825D-45D417605369}"/>
    <cellStyle name="Valuta 3 2 3 3 5" xfId="8927" xr:uid="{3797B2C9-8575-4133-8AD3-8B56353EE0DE}"/>
    <cellStyle name="Valuta 3 2 3 3 5 2" xfId="30819" xr:uid="{BD58CA73-9E10-4945-A357-A7D7546C158C}"/>
    <cellStyle name="Valuta 3 2 3 3 5 2 2" xfId="48865" xr:uid="{5A4CECD4-AD91-441A-9FBE-48D1A6350A7D}"/>
    <cellStyle name="Valuta 3 2 3 3 5 3" xfId="21793" xr:uid="{29298B07-CE4F-436F-9C3D-10DB96A6576E}"/>
    <cellStyle name="Valuta 3 2 3 3 5 4" xfId="39840" xr:uid="{085FD21B-3E26-4FD6-87FE-970DBCF0EEAE}"/>
    <cellStyle name="Valuta 3 2 3 3 6" xfId="4229" xr:uid="{5C3BD5D7-F0F7-41C8-9FDF-B5DD8160CBDC}"/>
    <cellStyle name="Valuta 3 2 3 3 6 2" xfId="26153" xr:uid="{62708D35-06C3-4C45-8450-A10E23670BB8}"/>
    <cellStyle name="Valuta 3 2 3 3 6 2 2" xfId="44199" xr:uid="{5931973B-144B-4C4C-88D0-A8C91BB11EB4}"/>
    <cellStyle name="Valuta 3 2 3 3 6 3" xfId="17127" xr:uid="{02B719B3-ABE9-4054-9CC3-BD0507B81692}"/>
    <cellStyle name="Valuta 3 2 3 3 6 4" xfId="35174" xr:uid="{5AD272AB-EEAE-442D-9276-DCDA7E138B9D}"/>
    <cellStyle name="Valuta 3 2 3 3 7" xfId="9952" xr:uid="{0D5CCAF5-DBF8-4894-A782-D9722996B539}"/>
    <cellStyle name="Valuta 3 2 3 3 7 2" xfId="31844" xr:uid="{7B31FBCE-9B61-447A-97B6-4D736FC895B1}"/>
    <cellStyle name="Valuta 3 2 3 3 7 2 2" xfId="49890" xr:uid="{13CEBEA6-8E3F-4A25-B4FE-103312BF0213}"/>
    <cellStyle name="Valuta 3 2 3 3 7 3" xfId="22818" xr:uid="{C2F76707-0942-4F06-BF5E-1EC34EC4C02D}"/>
    <cellStyle name="Valuta 3 2 3 3 7 4" xfId="40865" xr:uid="{2C6EC387-EA81-4199-8CC6-26F44538F174}"/>
    <cellStyle name="Valuta 3 2 3 3 8" xfId="10725" xr:uid="{F21AA0A1-31C8-483E-A7C3-D076E62B4D3F}"/>
    <cellStyle name="Valuta 3 2 3 3 8 2" xfId="23594" xr:uid="{355A4851-EA1E-4BDF-8359-BEB4FC604223}"/>
    <cellStyle name="Valuta 3 2 3 3 8 3" xfId="41640" xr:uid="{3266204F-3520-4D16-865E-E05F9CF313D0}"/>
    <cellStyle name="Valuta 3 2 3 3 9" xfId="14568" xr:uid="{4A778F0B-ADD2-4676-8A45-7184977493BE}"/>
    <cellStyle name="Valuta 3 2 3 4" xfId="1852" xr:uid="{E4B5A643-39E2-4059-8F1A-B407FEF5F796}"/>
    <cellStyle name="Valuta 3 2 3 4 2" xfId="2895" xr:uid="{C4266FA7-1CDE-42F4-A253-FB00FD0122EB}"/>
    <cellStyle name="Valuta 3 2 3 4 2 2" xfId="6045" xr:uid="{87A4C11B-F5B0-4ED9-8742-F3F4859BE2EB}"/>
    <cellStyle name="Valuta 3 2 3 4 2 2 2" xfId="27968" xr:uid="{B8A90B01-BAA7-45F4-9380-78B891ACE7D6}"/>
    <cellStyle name="Valuta 3 2 3 4 2 2 2 2" xfId="46014" xr:uid="{E9E8D946-3E27-4CC8-AB2C-F4D013469FD2}"/>
    <cellStyle name="Valuta 3 2 3 4 2 2 3" xfId="18942" xr:uid="{2F1023E5-A2BB-44E4-B7A2-5033A9D994B9}"/>
    <cellStyle name="Valuta 3 2 3 4 2 2 4" xfId="36989" xr:uid="{6541E5C7-FA7B-493B-B2FC-45B81B7DAE5E}"/>
    <cellStyle name="Valuta 3 2 3 4 2 3" xfId="12540" xr:uid="{3A11DE89-E372-4ACF-9DBC-A8AFE1E7B4A6}"/>
    <cellStyle name="Valuta 3 2 3 4 2 3 2" xfId="24858" xr:uid="{4CF16070-B275-4523-8296-B53AB83D7D8E}"/>
    <cellStyle name="Valuta 3 2 3 4 2 3 3" xfId="42904" xr:uid="{F6F27DAC-E20A-4F8B-B539-60FCFC7B1D0B}"/>
    <cellStyle name="Valuta 3 2 3 4 2 4" xfId="15832" xr:uid="{BE968A9F-2DFA-422E-8893-CCFD42418810}"/>
    <cellStyle name="Valuta 3 2 3 4 2 5" xfId="33879" xr:uid="{9E4C744C-510E-4A07-A5D2-98EE9FE6201B}"/>
    <cellStyle name="Valuta 3 2 3 4 2 6" xfId="52495" xr:uid="{36D66949-0080-4E5A-B88C-CDD53C46207F}"/>
    <cellStyle name="Valuta 3 2 3 4 3" xfId="7626" xr:uid="{FA2A797B-F99F-4CB5-B6E3-C963565B965C}"/>
    <cellStyle name="Valuta 3 2 3 4 3 2" xfId="29524" xr:uid="{363DE614-705A-439C-82EE-C25460D605CF}"/>
    <cellStyle name="Valuta 3 2 3 4 3 2 2" xfId="47570" xr:uid="{450EC9CE-A84E-4FB0-B40A-AE5560512AE1}"/>
    <cellStyle name="Valuta 3 2 3 4 3 3" xfId="20498" xr:uid="{94FE4F22-90EC-406E-8D9E-67CD98DDA17D}"/>
    <cellStyle name="Valuta 3 2 3 4 3 4" xfId="38545" xr:uid="{DD99A53E-23E6-4AE9-8035-D777392A6D95}"/>
    <cellStyle name="Valuta 3 2 3 4 4" xfId="9174" xr:uid="{2BEC10D8-F778-4754-98AB-5051D54BB655}"/>
    <cellStyle name="Valuta 3 2 3 4 4 2" xfId="31066" xr:uid="{E4F41E91-DA0E-45CB-9A7A-2097781B5FF0}"/>
    <cellStyle name="Valuta 3 2 3 4 4 2 2" xfId="49112" xr:uid="{7D7D0F1F-E72B-4DF0-8015-5B8CD659B68A}"/>
    <cellStyle name="Valuta 3 2 3 4 4 3" xfId="22040" xr:uid="{E4190586-7814-4FC1-89A8-310828388EE3}"/>
    <cellStyle name="Valuta 3 2 3 4 4 4" xfId="40087" xr:uid="{72A7A066-F12E-4733-8D30-44F9F6D7A262}"/>
    <cellStyle name="Valuta 3 2 3 4 5" xfId="4492" xr:uid="{334534EA-9FB6-4163-88B9-DEAD8E01B501}"/>
    <cellStyle name="Valuta 3 2 3 4 5 2" xfId="26416" xr:uid="{97619952-DC5E-4EEC-A62C-365FFE74BEAB}"/>
    <cellStyle name="Valuta 3 2 3 4 5 2 2" xfId="44462" xr:uid="{B920332D-0F71-4374-9B04-159AA0BEE42A}"/>
    <cellStyle name="Valuta 3 2 3 4 5 3" xfId="17390" xr:uid="{D975CE76-CB71-4151-9F4F-3FCB577F39ED}"/>
    <cellStyle name="Valuta 3 2 3 4 5 4" xfId="35437" xr:uid="{72DB9848-CCBF-44DE-B8A5-81EA449DBFCD}"/>
    <cellStyle name="Valuta 3 2 3 4 6" xfId="10988" xr:uid="{8144B9C1-17DF-4BFF-9020-20085C053DA9}"/>
    <cellStyle name="Valuta 3 2 3 4 6 2" xfId="23842" xr:uid="{857AE78D-BB42-4B13-A34B-9B0086D23770}"/>
    <cellStyle name="Valuta 3 2 3 4 6 3" xfId="41888" xr:uid="{7C5C90D6-AFB8-4215-B0BD-390085229C9F}"/>
    <cellStyle name="Valuta 3 2 3 4 7" xfId="14816" xr:uid="{32B75656-50BE-4483-AABF-75D9F18C1792}"/>
    <cellStyle name="Valuta 3 2 3 4 8" xfId="32863" xr:uid="{AED908EC-FB19-4D0B-8BDF-166F5685F096}"/>
    <cellStyle name="Valuta 3 2 3 4 9" xfId="50943" xr:uid="{29CCE17A-9684-43CD-84AD-19A2C58F6959}"/>
    <cellStyle name="Valuta 3 2 3 5" xfId="2108" xr:uid="{2A67135C-EA06-4C63-985C-54CA2F564DCE}"/>
    <cellStyle name="Valuta 3 2 3 5 2" xfId="5268" xr:uid="{549AE8A8-01D4-4457-AC33-8EE57466950A}"/>
    <cellStyle name="Valuta 3 2 3 5 2 2" xfId="27192" xr:uid="{8FD1B704-60ED-445E-B175-DD3DC72D03B6}"/>
    <cellStyle name="Valuta 3 2 3 5 2 2 2" xfId="45238" xr:uid="{8B250DAE-7951-41BC-AD14-694F58F79DC6}"/>
    <cellStyle name="Valuta 3 2 3 5 2 3" xfId="18166" xr:uid="{32AE8930-6FEE-4CD7-AF3B-2A01A022821E}"/>
    <cellStyle name="Valuta 3 2 3 5 2 4" xfId="36213" xr:uid="{FBD73B34-145A-4560-B5EE-130B8D5471B4}"/>
    <cellStyle name="Valuta 3 2 3 5 3" xfId="11764" xr:uid="{515AFB76-DF42-4EDD-B8CD-E37041C31715}"/>
    <cellStyle name="Valuta 3 2 3 5 3 2" xfId="24082" xr:uid="{BA183659-3E2D-4FA9-952B-1EC72C5363AE}"/>
    <cellStyle name="Valuta 3 2 3 5 3 3" xfId="42128" xr:uid="{A3FD0EA9-3F27-4045-8D8B-2624671CCA48}"/>
    <cellStyle name="Valuta 3 2 3 5 4" xfId="15056" xr:uid="{C6AEA2A4-A91C-4B19-AEFD-650B5574E14F}"/>
    <cellStyle name="Valuta 3 2 3 5 5" xfId="33103" xr:uid="{95C95BD3-EDEA-487F-92D6-7AB6188CCD50}"/>
    <cellStyle name="Valuta 3 2 3 5 6" xfId="51719" xr:uid="{DA834274-BE86-41E5-8ECD-E99D628A2BCD}"/>
    <cellStyle name="Valuta 3 2 3 6" xfId="6850" xr:uid="{FE363AE9-BF84-4212-97DA-34A7571B8A32}"/>
    <cellStyle name="Valuta 3 2 3 6 2" xfId="13324" xr:uid="{8E6DE88B-428D-4093-A398-414EEE956099}"/>
    <cellStyle name="Valuta 3 2 3 6 2 2" xfId="28748" xr:uid="{66CC0D7D-2232-4667-B94B-9011479F6547}"/>
    <cellStyle name="Valuta 3 2 3 6 2 3" xfId="46794" xr:uid="{B721E65C-4F81-4A13-8BCD-47B875432D17}"/>
    <cellStyle name="Valuta 3 2 3 6 3" xfId="19722" xr:uid="{74E16C8C-51B4-4533-B6B1-8C280FA971E9}"/>
    <cellStyle name="Valuta 3 2 3 6 4" xfId="37769" xr:uid="{54E54AE5-3B78-46AD-968B-9D3BCEE805E7}"/>
    <cellStyle name="Valuta 3 2 3 6 5" xfId="53279" xr:uid="{50926DAC-F27B-4077-ABBF-403C40391CE2}"/>
    <cellStyle name="Valuta 3 2 3 7" xfId="8414" xr:uid="{C9114013-F360-4B13-A141-E3B2CB1FF099}"/>
    <cellStyle name="Valuta 3 2 3 7 2" xfId="13567" xr:uid="{8EABE284-3BA7-42B7-B194-5637603429D1}"/>
    <cellStyle name="Valuta 3 2 3 7 2 2" xfId="30306" xr:uid="{C79FD418-3855-4385-9A1E-4212FF103887}"/>
    <cellStyle name="Valuta 3 2 3 7 2 3" xfId="48352" xr:uid="{8FD51F3E-52AC-4212-B907-DFF02712BCF6}"/>
    <cellStyle name="Valuta 3 2 3 7 3" xfId="21280" xr:uid="{0FDD5215-6720-4986-89B4-87B8258D7BCD}"/>
    <cellStyle name="Valuta 3 2 3 7 4" xfId="39327" xr:uid="{49B781DC-ACA0-4737-8549-67908A45FE7A}"/>
    <cellStyle name="Valuta 3 2 3 7 5" xfId="53521" xr:uid="{55DF5777-7847-4C68-B745-A029C0053773}"/>
    <cellStyle name="Valuta 3 2 3 8" xfId="3716" xr:uid="{0F875135-3998-4B6E-97F8-0B88A6B9D49F}"/>
    <cellStyle name="Valuta 3 2 3 8 2" xfId="13806" xr:uid="{7E6D752D-C0BE-4641-B10B-3ED9FF380968}"/>
    <cellStyle name="Valuta 3 2 3 8 2 2" xfId="25640" xr:uid="{A7C344BF-8DC1-4872-ACA0-992B847BBAF7}"/>
    <cellStyle name="Valuta 3 2 3 8 2 3" xfId="43686" xr:uid="{5FD442AB-A2CE-4BB9-AFFA-B393FA8090EC}"/>
    <cellStyle name="Valuta 3 2 3 8 3" xfId="16614" xr:uid="{423AFC00-6EC6-40F7-8F88-3F217BC302F6}"/>
    <cellStyle name="Valuta 3 2 3 8 4" xfId="34661" xr:uid="{136B006F-D69A-4CA6-888A-45E9406D2E66}"/>
    <cellStyle name="Valuta 3 2 3 8 5" xfId="53760" xr:uid="{E3D0AF8E-08A7-4BD8-8234-81788A3FA44C}"/>
    <cellStyle name="Valuta 3 2 3 9" xfId="9438" xr:uid="{9FDA79B3-C64D-4F7B-8E34-84FFE8C2BF35}"/>
    <cellStyle name="Valuta 3 2 3 9 2" xfId="31330" xr:uid="{84180EEB-D773-46FC-A019-B7AA45FBD17E}"/>
    <cellStyle name="Valuta 3 2 3 9 2 2" xfId="49376" xr:uid="{73F08E54-7B0C-4B5A-AB6B-F5272A147CDF}"/>
    <cellStyle name="Valuta 3 2 3 9 3" xfId="22304" xr:uid="{895F2EE7-BAC7-4825-BF58-5B8EAB82BB45}"/>
    <cellStyle name="Valuta 3 2 3 9 4" xfId="40351" xr:uid="{2462D2D2-0C08-4384-BDA2-8998A3E5B1C3}"/>
    <cellStyle name="Valuta 3 2 4" xfId="495" xr:uid="{00000000-0005-0000-0000-000030010000}"/>
    <cellStyle name="Valuta 3 2 4 10" xfId="32380" xr:uid="{34F1B998-FD62-4CA9-8253-0AAC873E1273}"/>
    <cellStyle name="Valuta 3 2 4 11" xfId="50445" xr:uid="{B1A9DD42-5629-472F-8054-1AB4AD7C6D42}"/>
    <cellStyle name="Valuta 3 2 4 12" xfId="1250" xr:uid="{56DF5B7F-411B-4CFF-9B8C-B43D8E9E4DFF}"/>
    <cellStyle name="Valuta 3 2 4 13" xfId="54308" xr:uid="{CD503D75-2729-4A23-BC71-E9205BCC8464}"/>
    <cellStyle name="Valuta 3 2 4 2" xfId="3173" xr:uid="{60E982FC-AC7B-4D7C-A21B-BA4CF05A950D}"/>
    <cellStyle name="Valuta 3 2 4 2 2" xfId="6323" xr:uid="{CF0BFD8D-831F-4EF9-A70C-7B1D738C7CF6}"/>
    <cellStyle name="Valuta 3 2 4 2 2 2" xfId="12818" xr:uid="{265ECFF1-C85F-446D-88B0-A078F9EC2DBB}"/>
    <cellStyle name="Valuta 3 2 4 2 2 2 2" xfId="28246" xr:uid="{4E69765B-330C-43E6-9F91-CAABAD4BD590}"/>
    <cellStyle name="Valuta 3 2 4 2 2 2 3" xfId="46292" xr:uid="{FFD9A833-4770-4955-BD95-FDD1640AC458}"/>
    <cellStyle name="Valuta 3 2 4 2 2 3" xfId="19220" xr:uid="{D6B570A1-D6D1-4A05-82E0-3583B2E360EC}"/>
    <cellStyle name="Valuta 3 2 4 2 2 4" xfId="37267" xr:uid="{7BAFEE13-70E7-428D-9193-B79A9DD7B448}"/>
    <cellStyle name="Valuta 3 2 4 2 2 5" xfId="52773" xr:uid="{58B42D94-693A-43FA-A154-6AE00EF8D8DA}"/>
    <cellStyle name="Valuta 3 2 4 2 3" xfId="7904" xr:uid="{EB862A6F-7D41-40E3-A425-09D31F728F52}"/>
    <cellStyle name="Valuta 3 2 4 2 3 2" xfId="29802" xr:uid="{1F12F7E1-290D-4C32-BAC4-F25342700EFD}"/>
    <cellStyle name="Valuta 3 2 4 2 3 2 2" xfId="47848" xr:uid="{B7489559-8C39-4C01-88B8-79A89FD91D17}"/>
    <cellStyle name="Valuta 3 2 4 2 3 3" xfId="20776" xr:uid="{4687F6E3-0467-4845-9B4D-E98438AF660F}"/>
    <cellStyle name="Valuta 3 2 4 2 3 4" xfId="38823" xr:uid="{7296BF91-D6B5-4544-B3F9-F38260160227}"/>
    <cellStyle name="Valuta 3 2 4 2 4" xfId="4770" xr:uid="{4F99A576-AA01-4E0F-9795-8AC3C66C811F}"/>
    <cellStyle name="Valuta 3 2 4 2 4 2" xfId="26694" xr:uid="{00F8A328-08F3-47F9-A36D-87B5C882CDB2}"/>
    <cellStyle name="Valuta 3 2 4 2 4 2 2" xfId="44740" xr:uid="{541DD65D-8571-49E1-AF4A-2C7F15C9CDF5}"/>
    <cellStyle name="Valuta 3 2 4 2 4 3" xfId="17668" xr:uid="{9D12CA8C-F63F-45B7-BBC1-312C4A3C6F3E}"/>
    <cellStyle name="Valuta 3 2 4 2 4 4" xfId="35715" xr:uid="{51F0DFEF-3610-495D-9F81-EE2C4DAE105A}"/>
    <cellStyle name="Valuta 3 2 4 2 5" xfId="11266" xr:uid="{6FA0529D-2F2C-423F-ABAE-133558A7F127}"/>
    <cellStyle name="Valuta 3 2 4 2 5 2" xfId="25136" xr:uid="{83DF3D45-CA9F-4AFF-A552-6346774050D8}"/>
    <cellStyle name="Valuta 3 2 4 2 5 3" xfId="43182" xr:uid="{15414CA9-F255-4D00-97E9-B94897AF240E}"/>
    <cellStyle name="Valuta 3 2 4 2 6" xfId="16110" xr:uid="{61791ED1-F01A-422E-959F-6AD319C3F494}"/>
    <cellStyle name="Valuta 3 2 4 2 7" xfId="34157" xr:uid="{43A172C6-95D2-431C-B5A3-86724E377417}"/>
    <cellStyle name="Valuta 3 2 4 2 8" xfId="51221" xr:uid="{F1EF06A8-2352-4790-9BE8-7D72DE2AAD58}"/>
    <cellStyle name="Valuta 3 2 4 3" xfId="2387" xr:uid="{0584A09C-A208-4BE8-8A42-0DC0BE7E36B0}"/>
    <cellStyle name="Valuta 3 2 4 3 2" xfId="5546" xr:uid="{18A2BA88-E8A9-4330-BB30-342A3E088090}"/>
    <cellStyle name="Valuta 3 2 4 3 2 2" xfId="27470" xr:uid="{5EB0F77F-5511-4B24-BBCE-8D626F175CCF}"/>
    <cellStyle name="Valuta 3 2 4 3 2 2 2" xfId="45516" xr:uid="{5613B4F9-C685-4817-B31B-2C1CED5E57D7}"/>
    <cellStyle name="Valuta 3 2 4 3 2 3" xfId="18444" xr:uid="{C63A3D9C-1ED8-4B86-A406-0AA7D0E641BD}"/>
    <cellStyle name="Valuta 3 2 4 3 2 4" xfId="36491" xr:uid="{11EEA5F5-8052-4BD7-BDF4-05AE9896112D}"/>
    <cellStyle name="Valuta 3 2 4 3 3" xfId="12042" xr:uid="{916BDBC1-26C3-4AE3-B587-159A8C59FD2E}"/>
    <cellStyle name="Valuta 3 2 4 3 3 2" xfId="24360" xr:uid="{8D05B1EB-BB60-47E4-9D78-C0B757E9B810}"/>
    <cellStyle name="Valuta 3 2 4 3 3 3" xfId="42406" xr:uid="{5D21347D-8985-4230-8C2B-BA61DF65D5FC}"/>
    <cellStyle name="Valuta 3 2 4 3 4" xfId="15334" xr:uid="{BBEFF3B2-B8FE-4279-894A-B563A044B0D9}"/>
    <cellStyle name="Valuta 3 2 4 3 5" xfId="33381" xr:uid="{A303584B-941B-4025-8E96-A1AFCF2C782B}"/>
    <cellStyle name="Valuta 3 2 4 3 6" xfId="51997" xr:uid="{A69B4D43-8C51-4A9D-9028-A86377E0298F}"/>
    <cellStyle name="Valuta 3 2 4 4" xfId="7128" xr:uid="{89AC0CC1-6799-4069-BFD3-63772907B351}"/>
    <cellStyle name="Valuta 3 2 4 4 2" xfId="29026" xr:uid="{3C836290-94F8-407D-8291-D5B4B37A1D6E}"/>
    <cellStyle name="Valuta 3 2 4 4 2 2" xfId="47072" xr:uid="{2EE1BA62-3F66-4576-96FB-54D200725A58}"/>
    <cellStyle name="Valuta 3 2 4 4 3" xfId="20000" xr:uid="{7DBEAA8C-63A9-4074-AD0F-6C60FFB2766E}"/>
    <cellStyle name="Valuta 3 2 4 4 4" xfId="38047" xr:uid="{93536D72-C901-4440-BE3B-B6E47CEBF4E7}"/>
    <cellStyle name="Valuta 3 2 4 5" xfId="8692" xr:uid="{A6810E84-2BA8-4490-AB13-595149B917F9}"/>
    <cellStyle name="Valuta 3 2 4 5 2" xfId="30584" xr:uid="{84DDCB23-B19F-4BD9-BB2C-F1708FE9C8EE}"/>
    <cellStyle name="Valuta 3 2 4 5 2 2" xfId="48630" xr:uid="{1B307584-B3F0-4FD7-8AD0-B473BA9AB798}"/>
    <cellStyle name="Valuta 3 2 4 5 3" xfId="21558" xr:uid="{2190574F-9AB1-45FD-B031-98730284E49A}"/>
    <cellStyle name="Valuta 3 2 4 5 4" xfId="39605" xr:uid="{E7EE12BD-9B39-44EE-8BD6-0739E15CBBC4}"/>
    <cellStyle name="Valuta 3 2 4 6" xfId="3994" xr:uid="{FB48C5A2-66BB-4DB9-BF20-EB4E36C7E588}"/>
    <cellStyle name="Valuta 3 2 4 6 2" xfId="25918" xr:uid="{517AACFF-6D3D-46F7-972F-77AF0EE39D98}"/>
    <cellStyle name="Valuta 3 2 4 6 2 2" xfId="43964" xr:uid="{4427780A-AB43-430D-B066-28B921A0FF29}"/>
    <cellStyle name="Valuta 3 2 4 6 3" xfId="16892" xr:uid="{24A1C813-3EFE-48A7-A245-E903F5B2349F}"/>
    <cellStyle name="Valuta 3 2 4 6 4" xfId="34939" xr:uid="{42DFA83A-C082-4809-A90C-8399BBEE6173}"/>
    <cellStyle name="Valuta 3 2 4 7" xfId="9717" xr:uid="{D6466DF3-D82B-4B4F-A7D9-066B66820CEF}"/>
    <cellStyle name="Valuta 3 2 4 7 2" xfId="31609" xr:uid="{20C01FB9-9053-4A29-94B5-1DBAB395CE88}"/>
    <cellStyle name="Valuta 3 2 4 7 2 2" xfId="49655" xr:uid="{67B29057-EFEF-40E1-AC9E-B47414F096D2}"/>
    <cellStyle name="Valuta 3 2 4 7 3" xfId="22583" xr:uid="{1A269E99-8B11-4275-A215-760F2544441B}"/>
    <cellStyle name="Valuta 3 2 4 7 4" xfId="40630" xr:uid="{04276FF3-3FFF-47DA-8036-C89810EA9DFE}"/>
    <cellStyle name="Valuta 3 2 4 8" xfId="10490" xr:uid="{D170A15F-CABD-428F-ABF5-1F2B38301D9E}"/>
    <cellStyle name="Valuta 3 2 4 8 2" xfId="23359" xr:uid="{585243FF-D923-4DEE-A6BE-84713F370BDA}"/>
    <cellStyle name="Valuta 3 2 4 8 3" xfId="41405" xr:uid="{28E2124D-EAFD-44D7-97D1-7C37BFEB24E4}"/>
    <cellStyle name="Valuta 3 2 4 9" xfId="14333" xr:uid="{31C7A690-92A4-46A3-8813-1EC81BCAF9C4}"/>
    <cellStyle name="Valuta 3 2 5" xfId="729" xr:uid="{BD4AB5B7-E0DE-4138-A9A3-281EB342E1FB}"/>
    <cellStyle name="Valuta 3 2 5 10" xfId="32612" xr:uid="{1B3A9A1A-B710-48C5-86B4-1B1619A3AF67}"/>
    <cellStyle name="Valuta 3 2 5 11" xfId="50677" xr:uid="{EA692173-820C-4E69-B543-7709871501A6}"/>
    <cellStyle name="Valuta 3 2 5 12" xfId="1483" xr:uid="{ECC5F31D-67A4-4684-AAC3-578BA52E28C8}"/>
    <cellStyle name="Valuta 3 2 5 13" xfId="54540" xr:uid="{C84749D2-CB78-4EF7-8F72-2BF459BA5EA9}"/>
    <cellStyle name="Valuta 3 2 5 2" xfId="3405" xr:uid="{A41DFA73-080E-426E-8EC5-7BCDB7BA0524}"/>
    <cellStyle name="Valuta 3 2 5 2 2" xfId="6555" xr:uid="{2873E297-DC25-48DB-AE22-BC479816668E}"/>
    <cellStyle name="Valuta 3 2 5 2 2 2" xfId="13050" xr:uid="{F0032C5B-93DB-4CB2-87F7-A79851A9DCC2}"/>
    <cellStyle name="Valuta 3 2 5 2 2 2 2" xfId="28478" xr:uid="{0F90F2E0-2FA4-4581-BF91-1A3991C55CE9}"/>
    <cellStyle name="Valuta 3 2 5 2 2 2 3" xfId="46524" xr:uid="{FD9E2DE0-B499-4D81-837F-2D60B7588E97}"/>
    <cellStyle name="Valuta 3 2 5 2 2 3" xfId="19452" xr:uid="{B25C00FE-85BF-42CA-BA44-F6D7715767D0}"/>
    <cellStyle name="Valuta 3 2 5 2 2 4" xfId="37499" xr:uid="{43C7DA18-B80F-452C-A55D-18916CBA034F}"/>
    <cellStyle name="Valuta 3 2 5 2 2 5" xfId="53005" xr:uid="{BBE652CE-53AB-4A38-94DD-8685FDA917FA}"/>
    <cellStyle name="Valuta 3 2 5 2 3" xfId="8136" xr:uid="{F14875E1-33E6-4E0A-9897-27C4EDE02EF6}"/>
    <cellStyle name="Valuta 3 2 5 2 3 2" xfId="30034" xr:uid="{EB81803E-9DE4-48A4-AE57-9A5D8497312B}"/>
    <cellStyle name="Valuta 3 2 5 2 3 2 2" xfId="48080" xr:uid="{8C91C647-740C-4A8F-87F5-998754C935B3}"/>
    <cellStyle name="Valuta 3 2 5 2 3 3" xfId="21008" xr:uid="{2AC4D364-4AB2-4B33-959B-B1FEBA2D70C8}"/>
    <cellStyle name="Valuta 3 2 5 2 3 4" xfId="39055" xr:uid="{6B5BCB29-7E85-4258-A998-D4F2AF2615AA}"/>
    <cellStyle name="Valuta 3 2 5 2 4" xfId="5002" xr:uid="{F7EAA5E8-E8A8-4334-AABA-BAA65D6FBEEC}"/>
    <cellStyle name="Valuta 3 2 5 2 4 2" xfId="26926" xr:uid="{6F59F748-DC1C-40DD-A571-C330F9163298}"/>
    <cellStyle name="Valuta 3 2 5 2 4 2 2" xfId="44972" xr:uid="{B6B5A7A8-89E8-4250-B5DD-8C33BAE93432}"/>
    <cellStyle name="Valuta 3 2 5 2 4 3" xfId="17900" xr:uid="{90C036BC-267D-4EF1-9853-8E6AFA1C71CD}"/>
    <cellStyle name="Valuta 3 2 5 2 4 4" xfId="35947" xr:uid="{680BC4E0-23C5-4A78-B70A-9C574B716975}"/>
    <cellStyle name="Valuta 3 2 5 2 5" xfId="11498" xr:uid="{4CA09029-FE03-44AE-A008-269D60087E61}"/>
    <cellStyle name="Valuta 3 2 5 2 5 2" xfId="25368" xr:uid="{7457E3C4-CDAB-4507-BA8B-2D8A97F00AE3}"/>
    <cellStyle name="Valuta 3 2 5 2 5 3" xfId="43414" xr:uid="{8833A1E7-9BE9-4FBC-9A50-4B963BFD5354}"/>
    <cellStyle name="Valuta 3 2 5 2 6" xfId="16342" xr:uid="{AA73FDEE-79ED-495A-A484-36F8C0383E2E}"/>
    <cellStyle name="Valuta 3 2 5 2 7" xfId="34389" xr:uid="{EB066634-CDCB-4132-911B-B2ABB694042C}"/>
    <cellStyle name="Valuta 3 2 5 2 8" xfId="51453" xr:uid="{5198B1C9-8643-484E-A770-32C2D1CC3F92}"/>
    <cellStyle name="Valuta 3 2 5 3" xfId="2619" xr:uid="{FD68399A-CE87-4729-80D3-9BD3E0FC43B4}"/>
    <cellStyle name="Valuta 3 2 5 3 2" xfId="5778" xr:uid="{2F67BD68-0340-4512-90E6-A4449FF04053}"/>
    <cellStyle name="Valuta 3 2 5 3 2 2" xfId="27702" xr:uid="{1E2A52E1-AB6F-411F-B13D-A360010739FE}"/>
    <cellStyle name="Valuta 3 2 5 3 2 2 2" xfId="45748" xr:uid="{5968869A-34BD-4667-9688-D150C4A8ED01}"/>
    <cellStyle name="Valuta 3 2 5 3 2 3" xfId="18676" xr:uid="{BBBAE796-620B-47DE-A508-247949CDF664}"/>
    <cellStyle name="Valuta 3 2 5 3 2 4" xfId="36723" xr:uid="{DEB6DA4A-D886-42D9-A0E6-A488EA861593}"/>
    <cellStyle name="Valuta 3 2 5 3 3" xfId="12274" xr:uid="{75BFBA3D-86CB-42EB-8C2B-1EDF0AD0A466}"/>
    <cellStyle name="Valuta 3 2 5 3 3 2" xfId="24592" xr:uid="{E6575E71-63EF-42E7-AE5C-F57106476677}"/>
    <cellStyle name="Valuta 3 2 5 3 3 3" xfId="42638" xr:uid="{F1DC648A-1870-4408-827C-1800E60F2E8D}"/>
    <cellStyle name="Valuta 3 2 5 3 4" xfId="15566" xr:uid="{3F12C57C-D042-4EAC-9D43-8C6AC2A84595}"/>
    <cellStyle name="Valuta 3 2 5 3 5" xfId="33613" xr:uid="{E9832051-2D1E-435B-8C46-CF9B07C07587}"/>
    <cellStyle name="Valuta 3 2 5 3 6" xfId="52229" xr:uid="{D68F0B62-6104-4919-9115-A0A0C5AB62DF}"/>
    <cellStyle name="Valuta 3 2 5 4" xfId="7360" xr:uid="{C1C07473-2C45-4700-A1AB-AE1AD9EDD875}"/>
    <cellStyle name="Valuta 3 2 5 4 2" xfId="29258" xr:uid="{6311C3F9-EC85-4A82-9A1E-13AC2E10BD42}"/>
    <cellStyle name="Valuta 3 2 5 4 2 2" xfId="47304" xr:uid="{71B1070D-0357-4F08-9F88-4E909D677986}"/>
    <cellStyle name="Valuta 3 2 5 4 3" xfId="20232" xr:uid="{A96EE9F5-247E-40AA-BFEE-E0B635CD963A}"/>
    <cellStyle name="Valuta 3 2 5 4 4" xfId="38279" xr:uid="{68929618-7739-404A-B167-C8086C247C8C}"/>
    <cellStyle name="Valuta 3 2 5 5" xfId="8924" xr:uid="{E831C1E6-B1EB-46A8-AC2A-2FCD787E3840}"/>
    <cellStyle name="Valuta 3 2 5 5 2" xfId="30816" xr:uid="{F9F82A3B-DB58-44CD-9434-8FF8B5ACF9A5}"/>
    <cellStyle name="Valuta 3 2 5 5 2 2" xfId="48862" xr:uid="{7BDE9A9D-B120-42BD-97FE-E8DD3CEC3106}"/>
    <cellStyle name="Valuta 3 2 5 5 3" xfId="21790" xr:uid="{4501C773-5B67-4DA4-A55A-D4953E4345CF}"/>
    <cellStyle name="Valuta 3 2 5 5 4" xfId="39837" xr:uid="{356A58DE-4DF3-439C-BA67-3C0B52CF659E}"/>
    <cellStyle name="Valuta 3 2 5 6" xfId="4226" xr:uid="{BAEE5CF5-8675-49A4-B794-457FA9A2E5AC}"/>
    <cellStyle name="Valuta 3 2 5 6 2" xfId="26150" xr:uid="{3B69CB2A-15AD-4911-A4EF-8B201C89B158}"/>
    <cellStyle name="Valuta 3 2 5 6 2 2" xfId="44196" xr:uid="{E07CE7F3-501E-42DE-A00C-77E8FC175C10}"/>
    <cellStyle name="Valuta 3 2 5 6 3" xfId="17124" xr:uid="{68497200-FF1D-4557-B7F1-7BC514B6C64E}"/>
    <cellStyle name="Valuta 3 2 5 6 4" xfId="35171" xr:uid="{68CCA194-A776-4525-8C10-A741FB4BACEC}"/>
    <cellStyle name="Valuta 3 2 5 7" xfId="9949" xr:uid="{A6D9AF70-AC84-4A7D-99EE-D5E6CF1B1984}"/>
    <cellStyle name="Valuta 3 2 5 7 2" xfId="31841" xr:uid="{E6FFF0AB-AC00-4116-911C-BB2112616043}"/>
    <cellStyle name="Valuta 3 2 5 7 2 2" xfId="49887" xr:uid="{9C65279F-688D-48EE-B75C-D5D56C9045E3}"/>
    <cellStyle name="Valuta 3 2 5 7 3" xfId="22815" xr:uid="{98C3B68E-F0AF-4734-B722-A1A5082A1198}"/>
    <cellStyle name="Valuta 3 2 5 7 4" xfId="40862" xr:uid="{4828DE41-7926-414E-8FDD-EBCE4343AA9F}"/>
    <cellStyle name="Valuta 3 2 5 8" xfId="10722" xr:uid="{9767A0A3-863F-4E5F-BBEA-71E3CD96F3EA}"/>
    <cellStyle name="Valuta 3 2 5 8 2" xfId="23591" xr:uid="{33A4A883-EA19-4975-8004-B49A67A82BCE}"/>
    <cellStyle name="Valuta 3 2 5 8 3" xfId="41637" xr:uid="{B7A3292E-9FE9-40C1-A751-06B2A21FD149}"/>
    <cellStyle name="Valuta 3 2 5 9" xfId="14565" xr:uid="{42D0B5A6-1F5E-4D28-9A03-EF4E874FB128}"/>
    <cellStyle name="Valuta 3 2 6" xfId="1849" xr:uid="{2D2C706A-350E-4C77-B599-A932AF536641}"/>
    <cellStyle name="Valuta 3 2 6 2" xfId="2892" xr:uid="{E85D1400-856C-4ABA-9E62-AC1C57D20812}"/>
    <cellStyle name="Valuta 3 2 6 2 2" xfId="6042" xr:uid="{DAC95670-BBE6-4890-9F58-755C5156E54E}"/>
    <cellStyle name="Valuta 3 2 6 2 2 2" xfId="27965" xr:uid="{907F05F7-57B0-47E5-B386-85EE18E1DBF9}"/>
    <cellStyle name="Valuta 3 2 6 2 2 2 2" xfId="46011" xr:uid="{7C69C098-9754-4799-B0D1-75A1EA85DFCA}"/>
    <cellStyle name="Valuta 3 2 6 2 2 3" xfId="18939" xr:uid="{C405F9EF-F723-48CA-9B8C-92D379B692C1}"/>
    <cellStyle name="Valuta 3 2 6 2 2 4" xfId="36986" xr:uid="{5E71D129-4376-4E0D-8341-DB7982F21DBC}"/>
    <cellStyle name="Valuta 3 2 6 2 3" xfId="12537" xr:uid="{D06448F2-EFCC-4C02-BFAB-448DDC2A0B73}"/>
    <cellStyle name="Valuta 3 2 6 2 3 2" xfId="24855" xr:uid="{A3C7F26D-923E-4619-AB54-6CA4F7BF7750}"/>
    <cellStyle name="Valuta 3 2 6 2 3 3" xfId="42901" xr:uid="{79973C77-C687-488F-BEBD-8FFB04699F11}"/>
    <cellStyle name="Valuta 3 2 6 2 4" xfId="15829" xr:uid="{95D8B3DF-49F7-4A3D-B7D5-C885AC10BFA5}"/>
    <cellStyle name="Valuta 3 2 6 2 5" xfId="33876" xr:uid="{3389F951-5C25-4835-BB09-6E6D30A83A24}"/>
    <cellStyle name="Valuta 3 2 6 2 6" xfId="52492" xr:uid="{083AE65A-10B7-4DD2-8B89-8DA63ADB4871}"/>
    <cellStyle name="Valuta 3 2 6 3" xfId="7623" xr:uid="{67640023-8DF7-4143-B7D4-014AE8E2C595}"/>
    <cellStyle name="Valuta 3 2 6 3 2" xfId="29521" xr:uid="{0CEA1A94-DE9D-4A29-96CB-67E74B9D9538}"/>
    <cellStyle name="Valuta 3 2 6 3 2 2" xfId="47567" xr:uid="{55437F5D-866B-4810-AD0E-924E2594E351}"/>
    <cellStyle name="Valuta 3 2 6 3 3" xfId="20495" xr:uid="{2558D45C-86B0-466D-9CD8-E168AB0BEFAD}"/>
    <cellStyle name="Valuta 3 2 6 3 4" xfId="38542" xr:uid="{3F5CAD4F-4FF4-4DBE-AEB8-FD34DD9CA3E3}"/>
    <cellStyle name="Valuta 3 2 6 4" xfId="9171" xr:uid="{59C5C623-5717-4EA5-A101-628668339D42}"/>
    <cellStyle name="Valuta 3 2 6 4 2" xfId="31063" xr:uid="{8DE072E4-9726-4D5C-B410-15BA738F3715}"/>
    <cellStyle name="Valuta 3 2 6 4 2 2" xfId="49109" xr:uid="{65497D0A-933A-4334-A1E1-01324D28FF8E}"/>
    <cellStyle name="Valuta 3 2 6 4 3" xfId="22037" xr:uid="{5A784F6E-40C9-4C0D-AB6C-6692484A1FC3}"/>
    <cellStyle name="Valuta 3 2 6 4 4" xfId="40084" xr:uid="{F8357F95-EEB8-47D2-BC1D-F63ACC018275}"/>
    <cellStyle name="Valuta 3 2 6 5" xfId="4489" xr:uid="{1E918571-A9AD-4E35-A533-CC7703179A6C}"/>
    <cellStyle name="Valuta 3 2 6 5 2" xfId="26413" xr:uid="{2A23AD9F-4385-4F96-B464-6C6F9D6BA454}"/>
    <cellStyle name="Valuta 3 2 6 5 2 2" xfId="44459" xr:uid="{F9111AED-9E18-4EC4-B65D-6BC3B7A3FA45}"/>
    <cellStyle name="Valuta 3 2 6 5 3" xfId="17387" xr:uid="{4EEAF421-32B4-41B4-8D35-46FA957B4C35}"/>
    <cellStyle name="Valuta 3 2 6 5 4" xfId="35434" xr:uid="{3A940577-C566-4127-9F01-5632777A7AC8}"/>
    <cellStyle name="Valuta 3 2 6 6" xfId="10985" xr:uid="{A3CB9866-A32F-438B-9EF1-DACF30EF131E}"/>
    <cellStyle name="Valuta 3 2 6 6 2" xfId="23839" xr:uid="{55937C98-6143-4FB9-830C-AFBE709C83B7}"/>
    <cellStyle name="Valuta 3 2 6 6 3" xfId="41885" xr:uid="{9B219D5A-2673-44B0-A284-9078C21BCB1B}"/>
    <cellStyle name="Valuta 3 2 6 7" xfId="14813" xr:uid="{803C905B-4318-4B74-8EDC-965042EC0A0F}"/>
    <cellStyle name="Valuta 3 2 6 8" xfId="32860" xr:uid="{281C1CF2-F77A-468C-A052-5D20F9A786FA}"/>
    <cellStyle name="Valuta 3 2 6 9" xfId="50940" xr:uid="{B4D58529-8A51-4678-A9D7-1AF6255DE251}"/>
    <cellStyle name="Valuta 3 2 7" xfId="2105" xr:uid="{A6AA2E74-2B57-4214-A609-F5F600599AD2}"/>
    <cellStyle name="Valuta 3 2 7 2" xfId="5265" xr:uid="{0DEF621D-328D-4D79-B96D-878307E0055C}"/>
    <cellStyle name="Valuta 3 2 7 2 2" xfId="27189" xr:uid="{F95E1C1C-4B52-4E30-93AB-6EA245DC7C44}"/>
    <cellStyle name="Valuta 3 2 7 2 2 2" xfId="45235" xr:uid="{E6B37F20-60CF-40F2-A8A1-2DC1F16C5069}"/>
    <cellStyle name="Valuta 3 2 7 2 3" xfId="18163" xr:uid="{2E047476-BB61-413D-A377-703F70296394}"/>
    <cellStyle name="Valuta 3 2 7 2 4" xfId="36210" xr:uid="{66D1E173-19F7-47B0-AD12-C1A4CA924AE4}"/>
    <cellStyle name="Valuta 3 2 7 3" xfId="11761" xr:uid="{ABCD0D24-CA61-434F-9867-144EEFC1C5D8}"/>
    <cellStyle name="Valuta 3 2 7 3 2" xfId="24079" xr:uid="{ECDE085C-A0E8-433A-BA7B-BC7D2795D407}"/>
    <cellStyle name="Valuta 3 2 7 3 3" xfId="42125" xr:uid="{8BD745A6-F8A1-4003-B610-3145631853D2}"/>
    <cellStyle name="Valuta 3 2 7 4" xfId="15053" xr:uid="{ABC948EB-2A34-4989-B75B-68D7D93B9A76}"/>
    <cellStyle name="Valuta 3 2 7 5" xfId="33100" xr:uid="{016A3800-C7E2-442F-89EC-A51959AC23AB}"/>
    <cellStyle name="Valuta 3 2 7 6" xfId="51716" xr:uid="{DBE98388-A62C-4A18-8576-F7CCDEDE860D}"/>
    <cellStyle name="Valuta 3 2 8" xfId="6847" xr:uid="{7B764651-E7E7-4ED7-947D-85D1C9383033}"/>
    <cellStyle name="Valuta 3 2 8 2" xfId="13321" xr:uid="{A4D9D3B9-A5EE-4924-B0F4-026D62BD7B40}"/>
    <cellStyle name="Valuta 3 2 8 2 2" xfId="28745" xr:uid="{761F1E81-E0E6-4BDD-9AE1-415D71E6279D}"/>
    <cellStyle name="Valuta 3 2 8 2 3" xfId="46791" xr:uid="{C6E9D5E8-207A-42CB-9097-34C5B0122F25}"/>
    <cellStyle name="Valuta 3 2 8 3" xfId="19719" xr:uid="{6E3410CD-B9B3-462D-A7DE-B2F6BFFC7CDD}"/>
    <cellStyle name="Valuta 3 2 8 4" xfId="37766" xr:uid="{F49B5DA0-A95E-473A-926D-D3D21CD7D461}"/>
    <cellStyle name="Valuta 3 2 8 5" xfId="53276" xr:uid="{B7A28BC2-CE31-4B98-97CB-272D225AA994}"/>
    <cellStyle name="Valuta 3 2 9" xfId="8411" xr:uid="{FFD4C77A-8F88-4603-838A-53D3DDB2340C}"/>
    <cellStyle name="Valuta 3 2 9 2" xfId="13564" xr:uid="{398EC361-037B-443E-8826-B3777AB40351}"/>
    <cellStyle name="Valuta 3 2 9 2 2" xfId="30303" xr:uid="{8BCA48A5-C5A5-434D-ABE4-43EC149B174C}"/>
    <cellStyle name="Valuta 3 2 9 2 3" xfId="48349" xr:uid="{09587D78-60A6-4619-925C-7B28D4ED5859}"/>
    <cellStyle name="Valuta 3 2 9 3" xfId="21277" xr:uid="{C42E41C2-8FE1-48A6-A674-77B6F9FC3D11}"/>
    <cellStyle name="Valuta 3 2 9 4" xfId="39324" xr:uid="{D15C4EE4-CB3E-4F6A-A232-0EA7E035CA84}"/>
    <cellStyle name="Valuta 3 2 9 5" xfId="53518" xr:uid="{138F5FFF-A652-492E-A4C2-8E251DA664BC}"/>
    <cellStyle name="Valuta 3 20" xfId="968" xr:uid="{EE5D52D2-A36B-4A35-B6E5-964751C73CBC}"/>
    <cellStyle name="Valuta 3 21" xfId="54026" xr:uid="{BBE152A7-CB91-4D32-BAB9-92A6C9A89033}"/>
    <cellStyle name="Valuta 3 3" xfId="97" xr:uid="{00000000-0005-0000-0000-000031010000}"/>
    <cellStyle name="Valuta 3 3 10" xfId="3717" xr:uid="{2ABDFF42-D929-4CF7-B98C-1E595435BC75}"/>
    <cellStyle name="Valuta 3 3 10 2" xfId="13807" xr:uid="{66780825-CFAD-43EA-9C62-4B433EF5EA17}"/>
    <cellStyle name="Valuta 3 3 10 2 2" xfId="25641" xr:uid="{4EFEA6AC-539E-4F5F-9CB8-8B16FDD08459}"/>
    <cellStyle name="Valuta 3 3 10 2 3" xfId="43687" xr:uid="{51725130-2ECC-42DB-9113-1A93C1C004E5}"/>
    <cellStyle name="Valuta 3 3 10 3" xfId="16615" xr:uid="{CBF86DF7-4C01-46A4-8C38-645B4873D319}"/>
    <cellStyle name="Valuta 3 3 10 4" xfId="34662" xr:uid="{444C4F92-9224-4751-BBC4-8EB1E57EB9E1}"/>
    <cellStyle name="Valuta 3 3 10 5" xfId="53761" xr:uid="{CCC21F9F-D1A8-4573-A88A-F878525319F7}"/>
    <cellStyle name="Valuta 3 3 11" xfId="9439" xr:uid="{0E07FB70-8238-4CEA-B01C-49192DB453C4}"/>
    <cellStyle name="Valuta 3 3 11 2" xfId="31331" xr:uid="{66469B4B-525E-4B98-AE47-C2045BA33982}"/>
    <cellStyle name="Valuta 3 3 11 2 2" xfId="49377" xr:uid="{1B95CAA6-C5BE-4685-B29E-529FF5DDD210}"/>
    <cellStyle name="Valuta 3 3 11 3" xfId="22305" xr:uid="{55B6E3AC-A4A2-43CE-A5D3-045E51928511}"/>
    <cellStyle name="Valuta 3 3 11 4" xfId="40352" xr:uid="{16BFA597-93BA-444E-B183-E13265F5931C}"/>
    <cellStyle name="Valuta 3 3 12" xfId="10213" xr:uid="{3880802F-5069-497A-8FB9-41196BB5F093}"/>
    <cellStyle name="Valuta 3 3 12 2" xfId="23082" xr:uid="{03B2712B-83F7-4AB2-9A69-7B0E9C800E13}"/>
    <cellStyle name="Valuta 3 3 12 3" xfId="41128" xr:uid="{8EEB0897-92C5-476C-8ABD-1701F4424163}"/>
    <cellStyle name="Valuta 3 3 13" xfId="14056" xr:uid="{BAF6786B-D455-40D7-BCA7-A4F2F7833291}"/>
    <cellStyle name="Valuta 3 3 14" xfId="32103" xr:uid="{EF79295D-8991-4435-94ED-24CB8782197C}"/>
    <cellStyle name="Valuta 3 3 15" xfId="50168" xr:uid="{A3FC6B97-C91C-4B7F-A628-5BC1CD16C3D2}"/>
    <cellStyle name="Valuta 3 3 16" xfId="973" xr:uid="{CFFAD8D0-0825-471B-85BE-4183D825908F}"/>
    <cellStyle name="Valuta 3 3 17" xfId="54031" xr:uid="{294D6C32-F6B3-4492-AF65-E0EC9C2D8CBE}"/>
    <cellStyle name="Valuta 3 3 2" xfId="98" xr:uid="{00000000-0005-0000-0000-000032010000}"/>
    <cellStyle name="Valuta 3 3 2 10" xfId="9440" xr:uid="{39E5A460-B410-4B7B-92F5-28C078EE759E}"/>
    <cellStyle name="Valuta 3 3 2 10 2" xfId="31332" xr:uid="{DFE8B9C0-DAD7-4412-A7AA-371AEFF003CC}"/>
    <cellStyle name="Valuta 3 3 2 10 2 2" xfId="49378" xr:uid="{E35E2E74-B947-4CD6-BE9F-AC3883317DE9}"/>
    <cellStyle name="Valuta 3 3 2 10 3" xfId="22306" xr:uid="{9E1E3E73-9542-4CF4-9AFB-75DEF5B7C6D9}"/>
    <cellStyle name="Valuta 3 3 2 10 4" xfId="40353" xr:uid="{57A9C7EA-89F5-4BA1-ADEC-02D57E78EB4F}"/>
    <cellStyle name="Valuta 3 3 2 11" xfId="10214" xr:uid="{A1C68B9F-DE80-4193-8A0B-8FFDCBDE24A9}"/>
    <cellStyle name="Valuta 3 3 2 11 2" xfId="23083" xr:uid="{1CFDC36A-7C46-446F-9AC0-CB69203FC71E}"/>
    <cellStyle name="Valuta 3 3 2 11 3" xfId="41129" xr:uid="{326C2EDA-720F-4B3C-88D4-85348BBFEB54}"/>
    <cellStyle name="Valuta 3 3 2 12" xfId="14057" xr:uid="{9B3BF155-7798-4AD5-9D55-6584BDCF16BA}"/>
    <cellStyle name="Valuta 3 3 2 13" xfId="32104" xr:uid="{D5B353B9-5148-41AD-AF47-FDC950DE6203}"/>
    <cellStyle name="Valuta 3 3 2 14" xfId="50169" xr:uid="{25E5AD49-8A00-4B4A-9AD4-6EC51B1F5399}"/>
    <cellStyle name="Valuta 3 3 2 15" xfId="974" xr:uid="{79408E45-897F-429A-A736-C584AA0E2681}"/>
    <cellStyle name="Valuta 3 3 2 16" xfId="54032" xr:uid="{945E6A9C-CCDC-4D79-94C4-16523D737EA3}"/>
    <cellStyle name="Valuta 3 3 2 2" xfId="99" xr:uid="{00000000-0005-0000-0000-000033010000}"/>
    <cellStyle name="Valuta 3 3 2 2 10" xfId="10215" xr:uid="{5EF30C83-200E-49EC-92D3-A1E3182A0A5D}"/>
    <cellStyle name="Valuta 3 3 2 2 10 2" xfId="23084" xr:uid="{8232616F-398A-4CF2-8783-8F0D977F7C10}"/>
    <cellStyle name="Valuta 3 3 2 2 10 3" xfId="41130" xr:uid="{B2A2AEFA-78C3-4C92-9523-B4748426C95B}"/>
    <cellStyle name="Valuta 3 3 2 2 11" xfId="14058" xr:uid="{C4B36762-8771-4D6B-B6F2-6D911ADBB8DE}"/>
    <cellStyle name="Valuta 3 3 2 2 12" xfId="32105" xr:uid="{3081A354-628D-407D-A5A6-B5178D4445F9}"/>
    <cellStyle name="Valuta 3 3 2 2 13" xfId="50170" xr:uid="{D1F0A7E9-AE09-4023-902F-B825BA4245FD}"/>
    <cellStyle name="Valuta 3 3 2 2 14" xfId="975" xr:uid="{11595D4E-3267-4FC9-B343-16EAB24BCBDE}"/>
    <cellStyle name="Valuta 3 3 2 2 15" xfId="54033" xr:uid="{F3173C5B-2D11-43B0-8DBF-742C441A896B}"/>
    <cellStyle name="Valuta 3 3 2 2 2" xfId="501" xr:uid="{00000000-0005-0000-0000-000034010000}"/>
    <cellStyle name="Valuta 3 3 2 2 2 10" xfId="32386" xr:uid="{57162433-1C78-45A3-9031-86EFAC0D091B}"/>
    <cellStyle name="Valuta 3 3 2 2 2 11" xfId="50451" xr:uid="{28C9F292-ED8D-4302-B1B2-7AC4FF6CE00C}"/>
    <cellStyle name="Valuta 3 3 2 2 2 12" xfId="1256" xr:uid="{4669480E-638E-4511-862A-17E68C7A7C4F}"/>
    <cellStyle name="Valuta 3 3 2 2 2 13" xfId="54314" xr:uid="{88E3FFDE-0788-44AC-A601-CB84B0323314}"/>
    <cellStyle name="Valuta 3 3 2 2 2 2" xfId="3179" xr:uid="{AC88D266-268B-48AC-AC1D-9317D81E5322}"/>
    <cellStyle name="Valuta 3 3 2 2 2 2 2" xfId="6329" xr:uid="{16431024-CB09-4AB1-AB7F-AA38542388A9}"/>
    <cellStyle name="Valuta 3 3 2 2 2 2 2 2" xfId="12824" xr:uid="{4248F64C-143E-4B94-96A8-B6BDB28B17E3}"/>
    <cellStyle name="Valuta 3 3 2 2 2 2 2 2 2" xfId="28252" xr:uid="{1370A90F-5788-4186-955C-0D1E7C62CE81}"/>
    <cellStyle name="Valuta 3 3 2 2 2 2 2 2 3" xfId="46298" xr:uid="{3ABCD116-9E39-4AA8-AAD0-810116CA7623}"/>
    <cellStyle name="Valuta 3 3 2 2 2 2 2 3" xfId="19226" xr:uid="{B47DF8FD-A397-4E38-8F3F-41D327B3F873}"/>
    <cellStyle name="Valuta 3 3 2 2 2 2 2 4" xfId="37273" xr:uid="{012EE602-3030-4FBF-93A1-BE6B12F64B27}"/>
    <cellStyle name="Valuta 3 3 2 2 2 2 2 5" xfId="52779" xr:uid="{861B0136-3590-4844-AF57-1912D80CE11B}"/>
    <cellStyle name="Valuta 3 3 2 2 2 2 3" xfId="7910" xr:uid="{8960D117-6452-4C55-A551-CE3F29BAD143}"/>
    <cellStyle name="Valuta 3 3 2 2 2 2 3 2" xfId="29808" xr:uid="{023CAF32-0D91-44B4-B6AB-A4E9FBD4E50B}"/>
    <cellStyle name="Valuta 3 3 2 2 2 2 3 2 2" xfId="47854" xr:uid="{1C0106DF-6165-4209-875D-C114FF363842}"/>
    <cellStyle name="Valuta 3 3 2 2 2 2 3 3" xfId="20782" xr:uid="{EDF97368-6428-4F5B-BC91-D66A9FE88F08}"/>
    <cellStyle name="Valuta 3 3 2 2 2 2 3 4" xfId="38829" xr:uid="{96E8C06B-ACBB-4BD9-961D-654B7104B4F7}"/>
    <cellStyle name="Valuta 3 3 2 2 2 2 4" xfId="4776" xr:uid="{7C7DE50D-ED80-43DD-AE7C-7FF999664591}"/>
    <cellStyle name="Valuta 3 3 2 2 2 2 4 2" xfId="26700" xr:uid="{1C09A1A1-E254-406A-B31B-B921E29A58E6}"/>
    <cellStyle name="Valuta 3 3 2 2 2 2 4 2 2" xfId="44746" xr:uid="{0FCE6033-ADED-4749-8BDE-8849484785D6}"/>
    <cellStyle name="Valuta 3 3 2 2 2 2 4 3" xfId="17674" xr:uid="{2222F357-785F-4F0B-B1ED-61496D12981A}"/>
    <cellStyle name="Valuta 3 3 2 2 2 2 4 4" xfId="35721" xr:uid="{93351002-E49C-4E7D-A6D9-B77050B37943}"/>
    <cellStyle name="Valuta 3 3 2 2 2 2 5" xfId="11272" xr:uid="{96E84FE9-2229-4DE4-BC75-2C7C88DFF95A}"/>
    <cellStyle name="Valuta 3 3 2 2 2 2 5 2" xfId="25142" xr:uid="{2AC0F50B-F375-49FC-A066-C1749A3F243F}"/>
    <cellStyle name="Valuta 3 3 2 2 2 2 5 3" xfId="43188" xr:uid="{B0F9D973-0EC8-4B19-9C1D-DA56F84D4B4B}"/>
    <cellStyle name="Valuta 3 3 2 2 2 2 6" xfId="16116" xr:uid="{B57FAD5A-E30D-491D-84AC-7D61A92AC871}"/>
    <cellStyle name="Valuta 3 3 2 2 2 2 7" xfId="34163" xr:uid="{85F0D632-F678-4540-889A-C01C9794B0AA}"/>
    <cellStyle name="Valuta 3 3 2 2 2 2 8" xfId="51227" xr:uid="{39AF971F-2BEF-45D5-83CC-B2B0707D2776}"/>
    <cellStyle name="Valuta 3 3 2 2 2 3" xfId="2393" xr:uid="{51D93561-2A2E-4C28-BCB5-8C534A2E25A1}"/>
    <cellStyle name="Valuta 3 3 2 2 2 3 2" xfId="5552" xr:uid="{F418C032-35AB-407B-B384-7C4E6ABFE30D}"/>
    <cellStyle name="Valuta 3 3 2 2 2 3 2 2" xfId="27476" xr:uid="{310240A0-24D4-4F5E-840A-C33A8DF17854}"/>
    <cellStyle name="Valuta 3 3 2 2 2 3 2 2 2" xfId="45522" xr:uid="{988EF44A-D144-4671-889B-E933659F14CD}"/>
    <cellStyle name="Valuta 3 3 2 2 2 3 2 3" xfId="18450" xr:uid="{4C7E7A29-203A-4F73-A6CA-3E392CC1CB50}"/>
    <cellStyle name="Valuta 3 3 2 2 2 3 2 4" xfId="36497" xr:uid="{DD1BFE16-9D2F-4D67-90BD-B3F6D2FDF17F}"/>
    <cellStyle name="Valuta 3 3 2 2 2 3 3" xfId="12048" xr:uid="{700F64A9-BF0E-4673-8474-EA43DA334F84}"/>
    <cellStyle name="Valuta 3 3 2 2 2 3 3 2" xfId="24366" xr:uid="{0776D4A3-E47A-4841-8962-DD5DAACFD083}"/>
    <cellStyle name="Valuta 3 3 2 2 2 3 3 3" xfId="42412" xr:uid="{D8A0D3C8-A4FD-44F9-B3D9-4C4B0C4AA8A0}"/>
    <cellStyle name="Valuta 3 3 2 2 2 3 4" xfId="15340" xr:uid="{411C6BB3-D39D-46B5-8D5D-AE4606394868}"/>
    <cellStyle name="Valuta 3 3 2 2 2 3 5" xfId="33387" xr:uid="{22A1431A-30E5-4891-9A3B-2B882D6DC6E9}"/>
    <cellStyle name="Valuta 3 3 2 2 2 3 6" xfId="52003" xr:uid="{AE99ECB2-8E3C-40EA-876E-F748C3DD2920}"/>
    <cellStyle name="Valuta 3 3 2 2 2 4" xfId="7134" xr:uid="{F1C5C11E-251D-4638-B8F5-5716B87DD30F}"/>
    <cellStyle name="Valuta 3 3 2 2 2 4 2" xfId="29032" xr:uid="{14136FD1-DA2D-4A51-AE8A-E04EC388D69F}"/>
    <cellStyle name="Valuta 3 3 2 2 2 4 2 2" xfId="47078" xr:uid="{D9AFF2CE-B834-452C-B2F7-0C72580DF2DF}"/>
    <cellStyle name="Valuta 3 3 2 2 2 4 3" xfId="20006" xr:uid="{D240C747-2214-40E1-A985-B5306B176629}"/>
    <cellStyle name="Valuta 3 3 2 2 2 4 4" xfId="38053" xr:uid="{2DB693B8-5910-4950-8BDF-7976A7EA19F7}"/>
    <cellStyle name="Valuta 3 3 2 2 2 5" xfId="8698" xr:uid="{5DFB1937-2AAE-4767-8B50-23C6CBEE6A1F}"/>
    <cellStyle name="Valuta 3 3 2 2 2 5 2" xfId="30590" xr:uid="{06268820-3350-4BEC-84E3-43FC516D59F1}"/>
    <cellStyle name="Valuta 3 3 2 2 2 5 2 2" xfId="48636" xr:uid="{ADC73A1D-017B-4C08-BC21-4CF27369CFCC}"/>
    <cellStyle name="Valuta 3 3 2 2 2 5 3" xfId="21564" xr:uid="{D72E2244-0F8D-4D43-9053-E863EA4F11EF}"/>
    <cellStyle name="Valuta 3 3 2 2 2 5 4" xfId="39611" xr:uid="{9E3B23F3-C9B7-4C6C-94A6-F6E53E7993CD}"/>
    <cellStyle name="Valuta 3 3 2 2 2 6" xfId="4000" xr:uid="{1B3CA3A2-4805-40DE-8F83-BB44084323BB}"/>
    <cellStyle name="Valuta 3 3 2 2 2 6 2" xfId="25924" xr:uid="{B929D6EB-6692-4420-822E-C74414F3F8E2}"/>
    <cellStyle name="Valuta 3 3 2 2 2 6 2 2" xfId="43970" xr:uid="{12163A35-7EA4-4F7E-90F4-3371DA57BCCB}"/>
    <cellStyle name="Valuta 3 3 2 2 2 6 3" xfId="16898" xr:uid="{C5065F54-AD67-4514-A55B-5A872F424BDE}"/>
    <cellStyle name="Valuta 3 3 2 2 2 6 4" xfId="34945" xr:uid="{13460E7A-46F0-4EC9-A5A4-871FAF77F59F}"/>
    <cellStyle name="Valuta 3 3 2 2 2 7" xfId="9723" xr:uid="{BC172343-1081-4BF7-95AD-35C367EB4EEB}"/>
    <cellStyle name="Valuta 3 3 2 2 2 7 2" xfId="31615" xr:uid="{D8DECE35-7D45-43B4-A6C8-19CFF1E6DC9A}"/>
    <cellStyle name="Valuta 3 3 2 2 2 7 2 2" xfId="49661" xr:uid="{C3E42F3F-74F2-4F28-8F20-826AFFEF9943}"/>
    <cellStyle name="Valuta 3 3 2 2 2 7 3" xfId="22589" xr:uid="{2180A4FF-ACF3-4FE1-8367-36C0212045E8}"/>
    <cellStyle name="Valuta 3 3 2 2 2 7 4" xfId="40636" xr:uid="{469E1A51-8C9C-4A96-B8BE-79A6B06F4FD3}"/>
    <cellStyle name="Valuta 3 3 2 2 2 8" xfId="10496" xr:uid="{D9C87995-FBC2-4019-9694-D72149B554BA}"/>
    <cellStyle name="Valuta 3 3 2 2 2 8 2" xfId="23365" xr:uid="{70809234-45AD-4FE4-9E88-A302910B4AB6}"/>
    <cellStyle name="Valuta 3 3 2 2 2 8 3" xfId="41411" xr:uid="{E9A95BD6-6968-4A77-AB05-B699EB74DAE9}"/>
    <cellStyle name="Valuta 3 3 2 2 2 9" xfId="14339" xr:uid="{BD8AE920-76B5-4325-92B7-E71E21695803}"/>
    <cellStyle name="Valuta 3 3 2 2 3" xfId="735" xr:uid="{593A22A4-F51A-4F32-8467-E8C47418F2F2}"/>
    <cellStyle name="Valuta 3 3 2 2 3 10" xfId="32618" xr:uid="{4104B370-7CEF-4062-8A15-8225561E74B6}"/>
    <cellStyle name="Valuta 3 3 2 2 3 11" xfId="50683" xr:uid="{A2D796C5-9EF7-4987-B833-D6B3D384BB8C}"/>
    <cellStyle name="Valuta 3 3 2 2 3 12" xfId="1489" xr:uid="{3CD927B5-84F5-41E1-8C0D-84AFCA25B171}"/>
    <cellStyle name="Valuta 3 3 2 2 3 13" xfId="54546" xr:uid="{5E018D99-E1CF-4F9B-90CC-3F89EADD8625}"/>
    <cellStyle name="Valuta 3 3 2 2 3 2" xfId="3411" xr:uid="{3854A1A6-6838-4224-9F32-3F2E242C5B2A}"/>
    <cellStyle name="Valuta 3 3 2 2 3 2 2" xfId="6561" xr:uid="{917DEB64-7495-4D6D-BFB5-FE0D42D31997}"/>
    <cellStyle name="Valuta 3 3 2 2 3 2 2 2" xfId="13056" xr:uid="{7681ECE1-64B3-4B87-AA8E-4D2C1C530CB3}"/>
    <cellStyle name="Valuta 3 3 2 2 3 2 2 2 2" xfId="28484" xr:uid="{1C1243A3-85B2-4F07-8732-1F96149266AB}"/>
    <cellStyle name="Valuta 3 3 2 2 3 2 2 2 3" xfId="46530" xr:uid="{42D4BD5B-EA91-49DC-A03F-E2D492D1ADF5}"/>
    <cellStyle name="Valuta 3 3 2 2 3 2 2 3" xfId="19458" xr:uid="{B66CDFE5-F4DA-442E-ABC6-942E8701B5F0}"/>
    <cellStyle name="Valuta 3 3 2 2 3 2 2 4" xfId="37505" xr:uid="{449057E8-D54D-40F2-82D6-D16D3B0A7CCD}"/>
    <cellStyle name="Valuta 3 3 2 2 3 2 2 5" xfId="53011" xr:uid="{97C153B6-695D-4AA3-9C2B-EDCD6ECAF5F6}"/>
    <cellStyle name="Valuta 3 3 2 2 3 2 3" xfId="8142" xr:uid="{3272BD21-19AD-469C-B00A-B3D5E52E77CF}"/>
    <cellStyle name="Valuta 3 3 2 2 3 2 3 2" xfId="30040" xr:uid="{C37AB957-EFBB-4046-A0D4-3519EC611B50}"/>
    <cellStyle name="Valuta 3 3 2 2 3 2 3 2 2" xfId="48086" xr:uid="{2B170019-8CCA-4040-A890-CF4110328FB8}"/>
    <cellStyle name="Valuta 3 3 2 2 3 2 3 3" xfId="21014" xr:uid="{B71E45D4-B810-406F-B85D-735BA88D7B55}"/>
    <cellStyle name="Valuta 3 3 2 2 3 2 3 4" xfId="39061" xr:uid="{3F697586-950B-4CDC-A0BB-2DD4690567F8}"/>
    <cellStyle name="Valuta 3 3 2 2 3 2 4" xfId="5008" xr:uid="{DA8592DC-5D3E-4F16-B32A-A3B3923C025B}"/>
    <cellStyle name="Valuta 3 3 2 2 3 2 4 2" xfId="26932" xr:uid="{40BC010E-F154-4570-AE9A-1F90DB814A88}"/>
    <cellStyle name="Valuta 3 3 2 2 3 2 4 2 2" xfId="44978" xr:uid="{8B1BF1D8-A8DE-4602-9FCC-17002CE340D5}"/>
    <cellStyle name="Valuta 3 3 2 2 3 2 4 3" xfId="17906" xr:uid="{2CB745B7-315F-49A1-ACF8-83862C929B3A}"/>
    <cellStyle name="Valuta 3 3 2 2 3 2 4 4" xfId="35953" xr:uid="{41409596-B830-40EA-84F1-89E71AD7D5AB}"/>
    <cellStyle name="Valuta 3 3 2 2 3 2 5" xfId="11504" xr:uid="{B50E7D9D-C004-4DDA-8700-E3031E2747FC}"/>
    <cellStyle name="Valuta 3 3 2 2 3 2 5 2" xfId="25374" xr:uid="{9EA6DC46-0E9B-49C5-A09A-A74AF6028413}"/>
    <cellStyle name="Valuta 3 3 2 2 3 2 5 3" xfId="43420" xr:uid="{169250A6-47EC-49CC-8B65-911E77CAD28E}"/>
    <cellStyle name="Valuta 3 3 2 2 3 2 6" xfId="16348" xr:uid="{A0DE1ED6-75A5-49A7-A62C-492EA3633AA9}"/>
    <cellStyle name="Valuta 3 3 2 2 3 2 7" xfId="34395" xr:uid="{2283C4C7-082D-45CC-A486-CF6484169881}"/>
    <cellStyle name="Valuta 3 3 2 2 3 2 8" xfId="51459" xr:uid="{6A06EDDF-49D2-4F38-964C-9F18A98A04B5}"/>
    <cellStyle name="Valuta 3 3 2 2 3 3" xfId="2625" xr:uid="{04CA7433-FCFF-4244-BF67-4E1092106922}"/>
    <cellStyle name="Valuta 3 3 2 2 3 3 2" xfId="5784" xr:uid="{D3F97A92-C67A-43D1-9B3D-54CBA7E15CD4}"/>
    <cellStyle name="Valuta 3 3 2 2 3 3 2 2" xfId="27708" xr:uid="{E5A04CE3-0FA8-4EF1-98FD-0DCB791911F0}"/>
    <cellStyle name="Valuta 3 3 2 2 3 3 2 2 2" xfId="45754" xr:uid="{F0B72785-0C99-4D0E-A705-9E81668C906D}"/>
    <cellStyle name="Valuta 3 3 2 2 3 3 2 3" xfId="18682" xr:uid="{6FBFB59C-83CB-4B0D-91D4-72D2B6054D58}"/>
    <cellStyle name="Valuta 3 3 2 2 3 3 2 4" xfId="36729" xr:uid="{5380A980-07AC-4296-BE8F-90821F870FAF}"/>
    <cellStyle name="Valuta 3 3 2 2 3 3 3" xfId="12280" xr:uid="{F7AFBB79-ED39-484E-8FC6-3ABDF17FA591}"/>
    <cellStyle name="Valuta 3 3 2 2 3 3 3 2" xfId="24598" xr:uid="{B076AA28-0121-400D-AD94-FCCF9F5E3021}"/>
    <cellStyle name="Valuta 3 3 2 2 3 3 3 3" xfId="42644" xr:uid="{B4AE3652-49F8-42E0-8D13-65180E260712}"/>
    <cellStyle name="Valuta 3 3 2 2 3 3 4" xfId="15572" xr:uid="{FD1F12F3-050E-49DA-896B-D98992D0A993}"/>
    <cellStyle name="Valuta 3 3 2 2 3 3 5" xfId="33619" xr:uid="{B761CB81-9AD7-437F-A849-FA9A8CD8E0E2}"/>
    <cellStyle name="Valuta 3 3 2 2 3 3 6" xfId="52235" xr:uid="{C4E19850-0D67-4F84-B40D-0E181284558E}"/>
    <cellStyle name="Valuta 3 3 2 2 3 4" xfId="7366" xr:uid="{27B6ADFD-DAEB-4C61-A9A9-4B96654D1300}"/>
    <cellStyle name="Valuta 3 3 2 2 3 4 2" xfId="29264" xr:uid="{5CCE141B-8D5C-4FFD-9CC7-F970D6A6F984}"/>
    <cellStyle name="Valuta 3 3 2 2 3 4 2 2" xfId="47310" xr:uid="{B4A5E4C1-FEE1-40F2-B742-D9681F39341F}"/>
    <cellStyle name="Valuta 3 3 2 2 3 4 3" xfId="20238" xr:uid="{D6DEB2B5-FB8A-4F56-B940-7479F97C7ABD}"/>
    <cellStyle name="Valuta 3 3 2 2 3 4 4" xfId="38285" xr:uid="{AA34706C-25DE-440C-8C80-DBE5DAEA5023}"/>
    <cellStyle name="Valuta 3 3 2 2 3 5" xfId="8930" xr:uid="{FF8C7A05-29D1-4DEA-8C9C-69572F236380}"/>
    <cellStyle name="Valuta 3 3 2 2 3 5 2" xfId="30822" xr:uid="{ECE7F90F-E4CA-4958-8EC3-623A9310417D}"/>
    <cellStyle name="Valuta 3 3 2 2 3 5 2 2" xfId="48868" xr:uid="{1C6BC73D-59F0-443C-93BE-BCC046672433}"/>
    <cellStyle name="Valuta 3 3 2 2 3 5 3" xfId="21796" xr:uid="{79882629-B810-4EEB-8E10-89411954C4E3}"/>
    <cellStyle name="Valuta 3 3 2 2 3 5 4" xfId="39843" xr:uid="{5AE3661F-3433-4E17-A060-EB47894271F5}"/>
    <cellStyle name="Valuta 3 3 2 2 3 6" xfId="4232" xr:uid="{9DFB0D62-C628-431E-BC31-73795117D810}"/>
    <cellStyle name="Valuta 3 3 2 2 3 6 2" xfId="26156" xr:uid="{F93DCB25-4A2C-4FEE-8B3E-545773C6BEE2}"/>
    <cellStyle name="Valuta 3 3 2 2 3 6 2 2" xfId="44202" xr:uid="{624D6766-4EE4-4480-82DB-A1171E4EDC29}"/>
    <cellStyle name="Valuta 3 3 2 2 3 6 3" xfId="17130" xr:uid="{D260DC97-6F1E-480A-BE96-E77ED2093A52}"/>
    <cellStyle name="Valuta 3 3 2 2 3 6 4" xfId="35177" xr:uid="{9FBA4651-CCF6-49E4-93DB-7174EF97E8C2}"/>
    <cellStyle name="Valuta 3 3 2 2 3 7" xfId="9955" xr:uid="{F2AA68AC-AB98-457C-A75C-6A4C37EADBDD}"/>
    <cellStyle name="Valuta 3 3 2 2 3 7 2" xfId="31847" xr:uid="{66390B6A-788F-4F85-8B0D-AC6CF2FB9B0F}"/>
    <cellStyle name="Valuta 3 3 2 2 3 7 2 2" xfId="49893" xr:uid="{F10C3DA4-092B-4094-86F6-DEC236720F23}"/>
    <cellStyle name="Valuta 3 3 2 2 3 7 3" xfId="22821" xr:uid="{25D5F5CC-8C19-4566-86A5-D089ED4DC28A}"/>
    <cellStyle name="Valuta 3 3 2 2 3 7 4" xfId="40868" xr:uid="{6576D514-27E6-42A7-9540-AAB722E55510}"/>
    <cellStyle name="Valuta 3 3 2 2 3 8" xfId="10728" xr:uid="{7596E1FF-3A41-4C56-97BA-45D58158B266}"/>
    <cellStyle name="Valuta 3 3 2 2 3 8 2" xfId="23597" xr:uid="{26D49E86-955B-43D4-A4D9-AD5B293D72BC}"/>
    <cellStyle name="Valuta 3 3 2 2 3 8 3" xfId="41643" xr:uid="{6B9F6EAE-4B03-4C53-9524-9E6E7DABF426}"/>
    <cellStyle name="Valuta 3 3 2 2 3 9" xfId="14571" xr:uid="{227CEE3D-1098-42BD-8C11-0AB603C911DE}"/>
    <cellStyle name="Valuta 3 3 2 2 4" xfId="1855" xr:uid="{9727635D-7491-4BA5-B314-001D372F3645}"/>
    <cellStyle name="Valuta 3 3 2 2 4 2" xfId="2898" xr:uid="{6702C13D-67CE-4EB2-8C72-8CAC4C73C147}"/>
    <cellStyle name="Valuta 3 3 2 2 4 2 2" xfId="6048" xr:uid="{93569687-74B5-4858-A77E-17F9944DF03A}"/>
    <cellStyle name="Valuta 3 3 2 2 4 2 2 2" xfId="27971" xr:uid="{DF7BE875-4B85-4983-BD8C-8F1090A4D575}"/>
    <cellStyle name="Valuta 3 3 2 2 4 2 2 2 2" xfId="46017" xr:uid="{84B7C2FC-E5A7-4859-8DC3-1CA9C638A07B}"/>
    <cellStyle name="Valuta 3 3 2 2 4 2 2 3" xfId="18945" xr:uid="{BB753F1A-D1D8-441D-ABED-BE8D2C3C42A0}"/>
    <cellStyle name="Valuta 3 3 2 2 4 2 2 4" xfId="36992" xr:uid="{AB86C37C-ED59-4368-BD3C-6A07ECE506F9}"/>
    <cellStyle name="Valuta 3 3 2 2 4 2 3" xfId="12543" xr:uid="{7BE37355-76E4-4431-BC17-FDCD9B9153D9}"/>
    <cellStyle name="Valuta 3 3 2 2 4 2 3 2" xfId="24861" xr:uid="{970FBB3D-6B1C-4573-ABBE-E5441518FB92}"/>
    <cellStyle name="Valuta 3 3 2 2 4 2 3 3" xfId="42907" xr:uid="{64EDB7A7-0514-4213-B2F0-A3800368C15C}"/>
    <cellStyle name="Valuta 3 3 2 2 4 2 4" xfId="15835" xr:uid="{D18D5FCE-B259-44DB-8B53-6E0FC776A977}"/>
    <cellStyle name="Valuta 3 3 2 2 4 2 5" xfId="33882" xr:uid="{03442146-3EDF-44A4-9BD9-564B8F3CD3CD}"/>
    <cellStyle name="Valuta 3 3 2 2 4 2 6" xfId="52498" xr:uid="{2E273FA8-2E95-44C2-95B2-C5B823FAB2C5}"/>
    <cellStyle name="Valuta 3 3 2 2 4 3" xfId="7629" xr:uid="{35CB3D37-2648-4D0C-AF4D-A50DA8030E86}"/>
    <cellStyle name="Valuta 3 3 2 2 4 3 2" xfId="29527" xr:uid="{A29FC9AC-3048-4F66-9BDC-5C5E6E92053C}"/>
    <cellStyle name="Valuta 3 3 2 2 4 3 2 2" xfId="47573" xr:uid="{99378A23-CB06-4586-BE45-6B3E5605B1A1}"/>
    <cellStyle name="Valuta 3 3 2 2 4 3 3" xfId="20501" xr:uid="{914B65E5-E1D3-4961-BB6B-4E7E63683FAE}"/>
    <cellStyle name="Valuta 3 3 2 2 4 3 4" xfId="38548" xr:uid="{2360F755-DC8F-491E-AE02-3CE716D94522}"/>
    <cellStyle name="Valuta 3 3 2 2 4 4" xfId="9177" xr:uid="{4E4B4684-610E-4C75-9CB9-44C3507F0144}"/>
    <cellStyle name="Valuta 3 3 2 2 4 4 2" xfId="31069" xr:uid="{0F2973F3-EDD8-47B3-8099-13132EC7F8DE}"/>
    <cellStyle name="Valuta 3 3 2 2 4 4 2 2" xfId="49115" xr:uid="{C53452B9-1CCE-419E-8D56-AE07DDA8E0CE}"/>
    <cellStyle name="Valuta 3 3 2 2 4 4 3" xfId="22043" xr:uid="{0BB882A8-2A62-4A47-82E5-AD44673B88B5}"/>
    <cellStyle name="Valuta 3 3 2 2 4 4 4" xfId="40090" xr:uid="{C8B80E7E-5146-44C2-BDA6-98FF3AFFD9A8}"/>
    <cellStyle name="Valuta 3 3 2 2 4 5" xfId="4495" xr:uid="{F1E77B80-294E-4520-B166-CE6AC450CF03}"/>
    <cellStyle name="Valuta 3 3 2 2 4 5 2" xfId="26419" xr:uid="{792529BB-7AC8-4984-9DA7-64B2DCA96D8D}"/>
    <cellStyle name="Valuta 3 3 2 2 4 5 2 2" xfId="44465" xr:uid="{509AF1F3-8156-4078-B395-12C54566E3A1}"/>
    <cellStyle name="Valuta 3 3 2 2 4 5 3" xfId="17393" xr:uid="{429FF5C1-1A50-4DDE-B3A1-7AD642F42413}"/>
    <cellStyle name="Valuta 3 3 2 2 4 5 4" xfId="35440" xr:uid="{E299EF5C-05CE-457C-9B96-293AFAB6C646}"/>
    <cellStyle name="Valuta 3 3 2 2 4 6" xfId="10991" xr:uid="{A84613A4-FA40-4983-849A-13F99DE404D1}"/>
    <cellStyle name="Valuta 3 3 2 2 4 6 2" xfId="23845" xr:uid="{AB00A8DF-36EB-4503-A25F-C894DFE06D83}"/>
    <cellStyle name="Valuta 3 3 2 2 4 6 3" xfId="41891" xr:uid="{E1B2CFAD-B860-45CB-9F57-F2F72277CADD}"/>
    <cellStyle name="Valuta 3 3 2 2 4 7" xfId="14819" xr:uid="{54772BDC-A109-45E1-8FE2-776BEC097FEA}"/>
    <cellStyle name="Valuta 3 3 2 2 4 8" xfId="32866" xr:uid="{9990CD7F-EA5A-4FEA-8555-E603581C6017}"/>
    <cellStyle name="Valuta 3 3 2 2 4 9" xfId="50946" xr:uid="{6CB8120D-204C-4663-9535-ECFC89EDEAC5}"/>
    <cellStyle name="Valuta 3 3 2 2 5" xfId="2111" xr:uid="{E392FED5-0981-455E-9F16-53517E558831}"/>
    <cellStyle name="Valuta 3 3 2 2 5 2" xfId="5271" xr:uid="{68004934-BCAF-47D8-919A-A4E0C4F9C9AF}"/>
    <cellStyle name="Valuta 3 3 2 2 5 2 2" xfId="27195" xr:uid="{FC663459-5293-46AD-AFF3-D87CB9BFF058}"/>
    <cellStyle name="Valuta 3 3 2 2 5 2 2 2" xfId="45241" xr:uid="{635765AF-3638-42D7-ADC6-CF57DCB211A3}"/>
    <cellStyle name="Valuta 3 3 2 2 5 2 3" xfId="18169" xr:uid="{437AC420-AC3C-4632-8307-F9B2402750C4}"/>
    <cellStyle name="Valuta 3 3 2 2 5 2 4" xfId="36216" xr:uid="{99CC53BB-C1F1-4040-BC0F-2D41D615A25E}"/>
    <cellStyle name="Valuta 3 3 2 2 5 3" xfId="11767" xr:uid="{DC381E06-BB76-4CC7-8043-137CAC41CEBB}"/>
    <cellStyle name="Valuta 3 3 2 2 5 3 2" xfId="24085" xr:uid="{38421E42-618F-457B-82D6-37DAA0BE35DF}"/>
    <cellStyle name="Valuta 3 3 2 2 5 3 3" xfId="42131" xr:uid="{E1D0B8B1-59F2-4761-B78C-4E9B73EC52CC}"/>
    <cellStyle name="Valuta 3 3 2 2 5 4" xfId="15059" xr:uid="{E619CC53-C92F-4D35-BF57-60537AD27D7D}"/>
    <cellStyle name="Valuta 3 3 2 2 5 5" xfId="33106" xr:uid="{17E7A1F5-8BAE-4AC4-B8C4-B314C6798B3E}"/>
    <cellStyle name="Valuta 3 3 2 2 5 6" xfId="51722" xr:uid="{32EF2C35-BF85-47ED-85A8-174D73ABF32F}"/>
    <cellStyle name="Valuta 3 3 2 2 6" xfId="6853" xr:uid="{EA6872D8-2C0A-4C5F-826B-3E407B85B3FA}"/>
    <cellStyle name="Valuta 3 3 2 2 6 2" xfId="13327" xr:uid="{A984709D-2FB6-45C6-853B-083DC27A0CEB}"/>
    <cellStyle name="Valuta 3 3 2 2 6 2 2" xfId="28751" xr:uid="{75F1C42B-E175-4852-A6DF-EE04191F26A7}"/>
    <cellStyle name="Valuta 3 3 2 2 6 2 3" xfId="46797" xr:uid="{F38D7770-8BF8-4677-A3D1-3E5B66FEFFF5}"/>
    <cellStyle name="Valuta 3 3 2 2 6 3" xfId="19725" xr:uid="{91F44239-C91C-443B-BFFB-5BD02BD25AC3}"/>
    <cellStyle name="Valuta 3 3 2 2 6 4" xfId="37772" xr:uid="{79CFB577-6CAB-4006-8F5F-B14F5389F214}"/>
    <cellStyle name="Valuta 3 3 2 2 6 5" xfId="53282" xr:uid="{8B3364DC-6963-49FC-8316-6A1584BA43A6}"/>
    <cellStyle name="Valuta 3 3 2 2 7" xfId="8417" xr:uid="{FCCD3AB4-911D-4E4A-9B87-AC3BE3091C27}"/>
    <cellStyle name="Valuta 3 3 2 2 7 2" xfId="13570" xr:uid="{6DD3149F-AC21-4098-BE16-D568D896C9B5}"/>
    <cellStyle name="Valuta 3 3 2 2 7 2 2" xfId="30309" xr:uid="{DD6265A1-FC51-4CDD-8E45-4F2D12D4285C}"/>
    <cellStyle name="Valuta 3 3 2 2 7 2 3" xfId="48355" xr:uid="{1C017EB8-0893-45E1-98AC-05AA77E6186A}"/>
    <cellStyle name="Valuta 3 3 2 2 7 3" xfId="21283" xr:uid="{1FF035AC-7E95-459F-B6B1-E92436994095}"/>
    <cellStyle name="Valuta 3 3 2 2 7 4" xfId="39330" xr:uid="{46D2F4C3-E485-4436-BB62-C2C04F272562}"/>
    <cellStyle name="Valuta 3 3 2 2 7 5" xfId="53524" xr:uid="{280A2097-EAB6-476C-85E2-D822EC9B9C26}"/>
    <cellStyle name="Valuta 3 3 2 2 8" xfId="3719" xr:uid="{C7827F63-2F48-46E6-9464-A96C117BC7DB}"/>
    <cellStyle name="Valuta 3 3 2 2 8 2" xfId="13809" xr:uid="{DFAF824F-616D-4642-9F6D-914194D54CDC}"/>
    <cellStyle name="Valuta 3 3 2 2 8 2 2" xfId="25643" xr:uid="{F0510FF0-DF7E-4947-9AE2-F48C8B3F89FD}"/>
    <cellStyle name="Valuta 3 3 2 2 8 2 3" xfId="43689" xr:uid="{F421601B-389E-43C5-95DD-9ADF0393AEC6}"/>
    <cellStyle name="Valuta 3 3 2 2 8 3" xfId="16617" xr:uid="{3BA97678-E87C-4EA6-B81D-0B8BB53D558E}"/>
    <cellStyle name="Valuta 3 3 2 2 8 4" xfId="34664" xr:uid="{497A9520-392C-4638-9A00-52EF0A0CC94D}"/>
    <cellStyle name="Valuta 3 3 2 2 8 5" xfId="53763" xr:uid="{FBAC9EA1-6B14-46C9-A186-C762C466D2CD}"/>
    <cellStyle name="Valuta 3 3 2 2 9" xfId="9441" xr:uid="{23259EA8-31D8-46C2-A9B6-B16CAC396AED}"/>
    <cellStyle name="Valuta 3 3 2 2 9 2" xfId="31333" xr:uid="{7A25112E-BFB6-43C6-B4B3-EAC582CCB0AA}"/>
    <cellStyle name="Valuta 3 3 2 2 9 2 2" xfId="49379" xr:uid="{0114CCC1-B1D3-4810-A6FD-0AAECDA818FA}"/>
    <cellStyle name="Valuta 3 3 2 2 9 3" xfId="22307" xr:uid="{5A79E057-791E-4854-8526-0C40D3F3028F}"/>
    <cellStyle name="Valuta 3 3 2 2 9 4" xfId="40354" xr:uid="{46030C9E-8A42-49B3-97E3-A84BA55439D0}"/>
    <cellStyle name="Valuta 3 3 2 3" xfId="500" xr:uid="{00000000-0005-0000-0000-000035010000}"/>
    <cellStyle name="Valuta 3 3 2 3 10" xfId="32385" xr:uid="{327B7508-514E-4EB2-B333-BC317FE22655}"/>
    <cellStyle name="Valuta 3 3 2 3 11" xfId="50450" xr:uid="{713CC066-3E2D-4F95-85BB-3F1E97659C81}"/>
    <cellStyle name="Valuta 3 3 2 3 12" xfId="1255" xr:uid="{EAA0E4D1-5CD9-484F-89FC-59F08AE1C879}"/>
    <cellStyle name="Valuta 3 3 2 3 13" xfId="54313" xr:uid="{C5C6BB53-12B0-47C1-BD16-523B0ED4F86A}"/>
    <cellStyle name="Valuta 3 3 2 3 2" xfId="3178" xr:uid="{7EB0F0B7-7DC2-4B5E-94AA-0092863BA363}"/>
    <cellStyle name="Valuta 3 3 2 3 2 2" xfId="6328" xr:uid="{A173588D-51F8-44A8-8DF1-37315B5B117F}"/>
    <cellStyle name="Valuta 3 3 2 3 2 2 2" xfId="12823" xr:uid="{5F06B273-F422-4A37-B498-6F0AF7ADB37F}"/>
    <cellStyle name="Valuta 3 3 2 3 2 2 2 2" xfId="28251" xr:uid="{3A87AFAB-72D7-4DAE-A82A-A5C27025E6DB}"/>
    <cellStyle name="Valuta 3 3 2 3 2 2 2 3" xfId="46297" xr:uid="{9D193BBF-E34F-4827-830D-85D6AA6C18DD}"/>
    <cellStyle name="Valuta 3 3 2 3 2 2 3" xfId="19225" xr:uid="{97D439B7-2768-4E1D-A61A-57020B0F5B12}"/>
    <cellStyle name="Valuta 3 3 2 3 2 2 4" xfId="37272" xr:uid="{74D6E509-15D8-4AA8-A8D5-8C51334F467B}"/>
    <cellStyle name="Valuta 3 3 2 3 2 2 5" xfId="52778" xr:uid="{ACE116A7-FDBA-4C68-9F48-935F90ED96BF}"/>
    <cellStyle name="Valuta 3 3 2 3 2 3" xfId="7909" xr:uid="{70BE1483-5917-4C5A-8FAF-867692727DDB}"/>
    <cellStyle name="Valuta 3 3 2 3 2 3 2" xfId="29807" xr:uid="{10709127-F0B9-4BB7-BAA4-953D7BFA45CE}"/>
    <cellStyle name="Valuta 3 3 2 3 2 3 2 2" xfId="47853" xr:uid="{6AE9059F-975C-411D-8449-7AC17413A384}"/>
    <cellStyle name="Valuta 3 3 2 3 2 3 3" xfId="20781" xr:uid="{1D86F7BF-DFD6-465E-A82F-7D6839E57E3F}"/>
    <cellStyle name="Valuta 3 3 2 3 2 3 4" xfId="38828" xr:uid="{3C29DB04-14CD-44AF-BCE6-9282EB663FEB}"/>
    <cellStyle name="Valuta 3 3 2 3 2 4" xfId="4775" xr:uid="{FC9952CD-A23D-46A2-91A8-1FD5DF515FCC}"/>
    <cellStyle name="Valuta 3 3 2 3 2 4 2" xfId="26699" xr:uid="{9CBA5637-717D-4FC7-8785-F1B1D04D7DB5}"/>
    <cellStyle name="Valuta 3 3 2 3 2 4 2 2" xfId="44745" xr:uid="{A3546AC6-A663-4F10-9FD7-1672A41A74F0}"/>
    <cellStyle name="Valuta 3 3 2 3 2 4 3" xfId="17673" xr:uid="{8780BB2B-BBA7-4EF1-9E5A-1AC5C417AC2D}"/>
    <cellStyle name="Valuta 3 3 2 3 2 4 4" xfId="35720" xr:uid="{36686005-A81F-412D-8705-57F0E03109FD}"/>
    <cellStyle name="Valuta 3 3 2 3 2 5" xfId="11271" xr:uid="{D790A8A9-7716-4CEC-9E87-D5569F0A6BBA}"/>
    <cellStyle name="Valuta 3 3 2 3 2 5 2" xfId="25141" xr:uid="{2975308F-BC80-4F9E-A536-0651DFE8DCA1}"/>
    <cellStyle name="Valuta 3 3 2 3 2 5 3" xfId="43187" xr:uid="{E1053B81-EBF0-447D-9007-31F35AE21B15}"/>
    <cellStyle name="Valuta 3 3 2 3 2 6" xfId="16115" xr:uid="{575F58D2-22FC-436A-B4CC-0070767A0F2D}"/>
    <cellStyle name="Valuta 3 3 2 3 2 7" xfId="34162" xr:uid="{B8195003-9DF8-4F33-AC19-CF7B048C6DF2}"/>
    <cellStyle name="Valuta 3 3 2 3 2 8" xfId="51226" xr:uid="{36CCDD0C-D477-4E16-9F3A-99F60E292557}"/>
    <cellStyle name="Valuta 3 3 2 3 3" xfId="2392" xr:uid="{69BB3E1D-E800-464F-B63D-27334E5B4E04}"/>
    <cellStyle name="Valuta 3 3 2 3 3 2" xfId="5551" xr:uid="{66577181-1639-4C84-8B49-DAAD2BE0001A}"/>
    <cellStyle name="Valuta 3 3 2 3 3 2 2" xfId="27475" xr:uid="{016D6C0F-F797-4741-A79E-11C1A89C04F9}"/>
    <cellStyle name="Valuta 3 3 2 3 3 2 2 2" xfId="45521" xr:uid="{FB368E3D-8887-4540-B0A2-28A45C919744}"/>
    <cellStyle name="Valuta 3 3 2 3 3 2 3" xfId="18449" xr:uid="{F5573D00-4935-4EC3-9CDC-B6EE5CA8BB82}"/>
    <cellStyle name="Valuta 3 3 2 3 3 2 4" xfId="36496" xr:uid="{ACD8734E-E270-42FE-92DA-2442396C3BD1}"/>
    <cellStyle name="Valuta 3 3 2 3 3 3" xfId="12047" xr:uid="{F6123059-3DAC-44F6-8D1B-FB4AA0BE5821}"/>
    <cellStyle name="Valuta 3 3 2 3 3 3 2" xfId="24365" xr:uid="{BAEB2C68-FD5E-4F49-B9E8-D44CC8CD2D83}"/>
    <cellStyle name="Valuta 3 3 2 3 3 3 3" xfId="42411" xr:uid="{0E5730FC-A325-4019-917F-B1B37AAB4698}"/>
    <cellStyle name="Valuta 3 3 2 3 3 4" xfId="15339" xr:uid="{FC5CC357-94CE-433F-ADF9-8E7FE7356510}"/>
    <cellStyle name="Valuta 3 3 2 3 3 5" xfId="33386" xr:uid="{2E22FDE1-6CD6-48E0-BC9A-7F1E6DD012A9}"/>
    <cellStyle name="Valuta 3 3 2 3 3 6" xfId="52002" xr:uid="{69ADCFF9-B93A-42FA-93BB-385E08FB5225}"/>
    <cellStyle name="Valuta 3 3 2 3 4" xfId="7133" xr:uid="{2D537513-63F8-4F10-9429-A129AD6A584B}"/>
    <cellStyle name="Valuta 3 3 2 3 4 2" xfId="29031" xr:uid="{89D43004-2546-4224-AF82-14E672F98045}"/>
    <cellStyle name="Valuta 3 3 2 3 4 2 2" xfId="47077" xr:uid="{7C511E47-0404-4AF7-AA8D-A59871212BA4}"/>
    <cellStyle name="Valuta 3 3 2 3 4 3" xfId="20005" xr:uid="{DB0C841A-CE0E-44DA-9FAC-55A9CF0A9883}"/>
    <cellStyle name="Valuta 3 3 2 3 4 4" xfId="38052" xr:uid="{FE4B63DA-5CEC-4663-98B5-867BB9432A06}"/>
    <cellStyle name="Valuta 3 3 2 3 5" xfId="8697" xr:uid="{337C20EA-FE95-4D42-9273-5E8B7A80FB8F}"/>
    <cellStyle name="Valuta 3 3 2 3 5 2" xfId="30589" xr:uid="{D1C3CD24-C716-4DE1-8DA1-0849379D5A7C}"/>
    <cellStyle name="Valuta 3 3 2 3 5 2 2" xfId="48635" xr:uid="{CE34AB21-2D18-4869-89BF-E36867D50E1E}"/>
    <cellStyle name="Valuta 3 3 2 3 5 3" xfId="21563" xr:uid="{F6C4CC04-D1F0-4FED-9C78-6AF2D9384C1D}"/>
    <cellStyle name="Valuta 3 3 2 3 5 4" xfId="39610" xr:uid="{78FC37F0-1AEE-41AE-B2E6-6F069750C2B7}"/>
    <cellStyle name="Valuta 3 3 2 3 6" xfId="3999" xr:uid="{49D25702-43CC-4B59-9E11-2A22F489CF1A}"/>
    <cellStyle name="Valuta 3 3 2 3 6 2" xfId="25923" xr:uid="{E197A5B3-D0E9-40BA-9D3E-5C6A637BF7BF}"/>
    <cellStyle name="Valuta 3 3 2 3 6 2 2" xfId="43969" xr:uid="{EDC38362-457D-4C0C-85C9-9333D1778EF2}"/>
    <cellStyle name="Valuta 3 3 2 3 6 3" xfId="16897" xr:uid="{547C673A-00FA-4617-9E85-A2E63AD9440A}"/>
    <cellStyle name="Valuta 3 3 2 3 6 4" xfId="34944" xr:uid="{20CFEB88-50ED-4C04-A921-D75281FB397C}"/>
    <cellStyle name="Valuta 3 3 2 3 7" xfId="9722" xr:uid="{04564CF6-8D9B-40D7-A7F1-78A9E214316B}"/>
    <cellStyle name="Valuta 3 3 2 3 7 2" xfId="31614" xr:uid="{13C63EDE-4385-416C-9FC8-F77A7913D268}"/>
    <cellStyle name="Valuta 3 3 2 3 7 2 2" xfId="49660" xr:uid="{E98B314A-B70E-42E4-9247-EA81B383C364}"/>
    <cellStyle name="Valuta 3 3 2 3 7 3" xfId="22588" xr:uid="{A33E5090-6FFC-45EA-9896-E5CE1A2FE5DC}"/>
    <cellStyle name="Valuta 3 3 2 3 7 4" xfId="40635" xr:uid="{FE7978F5-7190-4127-BD79-2202F9720896}"/>
    <cellStyle name="Valuta 3 3 2 3 8" xfId="10495" xr:uid="{B8FCC691-0502-4928-9BF5-472CFDF67061}"/>
    <cellStyle name="Valuta 3 3 2 3 8 2" xfId="23364" xr:uid="{076C3F90-8ED5-495F-BDBA-7F8EA80DFB7D}"/>
    <cellStyle name="Valuta 3 3 2 3 8 3" xfId="41410" xr:uid="{3AADEF52-BD4B-491B-B783-AFB400EAAF94}"/>
    <cellStyle name="Valuta 3 3 2 3 9" xfId="14338" xr:uid="{BD4BDA5D-325B-4A11-B3AA-9986B091D329}"/>
    <cellStyle name="Valuta 3 3 2 4" xfId="734" xr:uid="{BE5FF82E-B4EE-4301-BFBB-E40CAC881DB7}"/>
    <cellStyle name="Valuta 3 3 2 4 10" xfId="32617" xr:uid="{BB3CF391-C152-4DBC-96B1-6200994FD8ED}"/>
    <cellStyle name="Valuta 3 3 2 4 11" xfId="50682" xr:uid="{570E09E2-2F49-4781-9212-043253BC0B25}"/>
    <cellStyle name="Valuta 3 3 2 4 12" xfId="1488" xr:uid="{89606A1D-EBC7-4EF6-ABD9-7C0482BE34B9}"/>
    <cellStyle name="Valuta 3 3 2 4 13" xfId="54545" xr:uid="{51338426-23F2-45E0-8D67-290B6FC10FD7}"/>
    <cellStyle name="Valuta 3 3 2 4 2" xfId="3410" xr:uid="{70DC6B90-AD11-4DB1-AD90-32D83FF72243}"/>
    <cellStyle name="Valuta 3 3 2 4 2 2" xfId="6560" xr:uid="{A051BE1C-971C-455C-BB8E-2E94CB221534}"/>
    <cellStyle name="Valuta 3 3 2 4 2 2 2" xfId="13055" xr:uid="{6D7F1AFC-2CF3-4CF1-9274-F93BD60D1130}"/>
    <cellStyle name="Valuta 3 3 2 4 2 2 2 2" xfId="28483" xr:uid="{B3021451-C0C3-4D3F-9733-1B1C3F074EA0}"/>
    <cellStyle name="Valuta 3 3 2 4 2 2 2 3" xfId="46529" xr:uid="{6D4E9BF9-28AA-4232-B252-667BA7E61C65}"/>
    <cellStyle name="Valuta 3 3 2 4 2 2 3" xfId="19457" xr:uid="{832216F2-C385-4215-B038-5899C66ADE5B}"/>
    <cellStyle name="Valuta 3 3 2 4 2 2 4" xfId="37504" xr:uid="{DFEC2B61-A30A-46B2-A58A-F88141518AF2}"/>
    <cellStyle name="Valuta 3 3 2 4 2 2 5" xfId="53010" xr:uid="{FF8A3405-D5CA-4BDD-B372-1A27E938CB50}"/>
    <cellStyle name="Valuta 3 3 2 4 2 3" xfId="8141" xr:uid="{043CDC01-A03E-4B1C-8176-B76D324C052B}"/>
    <cellStyle name="Valuta 3 3 2 4 2 3 2" xfId="30039" xr:uid="{EEDC3177-AA52-419D-9E7B-B27FBB3BBCA4}"/>
    <cellStyle name="Valuta 3 3 2 4 2 3 2 2" xfId="48085" xr:uid="{2D5C89F3-F3E6-4AA0-943C-C5D0C478D5A0}"/>
    <cellStyle name="Valuta 3 3 2 4 2 3 3" xfId="21013" xr:uid="{B5A12DC9-408B-4D86-8E2B-A0498091D241}"/>
    <cellStyle name="Valuta 3 3 2 4 2 3 4" xfId="39060" xr:uid="{E91A82E6-3170-4F00-BAFC-F366C7BAE498}"/>
    <cellStyle name="Valuta 3 3 2 4 2 4" xfId="5007" xr:uid="{AFDCC104-B1ED-43E7-A6B7-7618B1023954}"/>
    <cellStyle name="Valuta 3 3 2 4 2 4 2" xfId="26931" xr:uid="{20280E81-64BB-48A8-957A-494E255AC498}"/>
    <cellStyle name="Valuta 3 3 2 4 2 4 2 2" xfId="44977" xr:uid="{9FCC8DC1-7366-4896-BF1C-D17C516D98E7}"/>
    <cellStyle name="Valuta 3 3 2 4 2 4 3" xfId="17905" xr:uid="{47D4FA5D-1678-4DE7-9019-E5C52160FD5F}"/>
    <cellStyle name="Valuta 3 3 2 4 2 4 4" xfId="35952" xr:uid="{172B8D6F-3A48-4ACF-853D-05FFE49215D5}"/>
    <cellStyle name="Valuta 3 3 2 4 2 5" xfId="11503" xr:uid="{E6F6FB17-4F3D-4419-A042-480288DC96AF}"/>
    <cellStyle name="Valuta 3 3 2 4 2 5 2" xfId="25373" xr:uid="{5BBC9F21-CBFD-4F0A-9287-0026E49571D1}"/>
    <cellStyle name="Valuta 3 3 2 4 2 5 3" xfId="43419" xr:uid="{4A93AC79-CBF5-4265-B0E1-D717A2F3C03B}"/>
    <cellStyle name="Valuta 3 3 2 4 2 6" xfId="16347" xr:uid="{F601A5B7-ECDD-4862-A45B-A00E03790105}"/>
    <cellStyle name="Valuta 3 3 2 4 2 7" xfId="34394" xr:uid="{AE5EFCCB-78BB-4BC8-B38B-F894DBCC68CE}"/>
    <cellStyle name="Valuta 3 3 2 4 2 8" xfId="51458" xr:uid="{0100D118-B92C-47A4-8AD1-38DEE0C50F3B}"/>
    <cellStyle name="Valuta 3 3 2 4 3" xfId="2624" xr:uid="{1881A362-11DA-4CF1-8F2F-7F9D70D43698}"/>
    <cellStyle name="Valuta 3 3 2 4 3 2" xfId="5783" xr:uid="{226D9905-460D-48C0-82EE-A081F8555527}"/>
    <cellStyle name="Valuta 3 3 2 4 3 2 2" xfId="27707" xr:uid="{E6E1AFC6-A598-4E49-ADA4-7BD947BC778C}"/>
    <cellStyle name="Valuta 3 3 2 4 3 2 2 2" xfId="45753" xr:uid="{D6D390C7-4FA1-4743-ABEA-1CD00B24D461}"/>
    <cellStyle name="Valuta 3 3 2 4 3 2 3" xfId="18681" xr:uid="{51242C62-CF36-4B88-AF85-BBFED6350F21}"/>
    <cellStyle name="Valuta 3 3 2 4 3 2 4" xfId="36728" xr:uid="{48816F4B-A9A4-4B26-AA1F-6568742AA97D}"/>
    <cellStyle name="Valuta 3 3 2 4 3 3" xfId="12279" xr:uid="{EA4C7FF1-469A-4A1D-9278-02B5026E4A2F}"/>
    <cellStyle name="Valuta 3 3 2 4 3 3 2" xfId="24597" xr:uid="{FB688BE7-724B-4212-82EB-F7F696D2153B}"/>
    <cellStyle name="Valuta 3 3 2 4 3 3 3" xfId="42643" xr:uid="{24B6A172-045B-4458-948E-161CB5670A2A}"/>
    <cellStyle name="Valuta 3 3 2 4 3 4" xfId="15571" xr:uid="{DBF9A1D4-778F-4749-B04C-BE779556AECA}"/>
    <cellStyle name="Valuta 3 3 2 4 3 5" xfId="33618" xr:uid="{E230A93B-32EB-4241-91D5-BF7AEB02FDFD}"/>
    <cellStyle name="Valuta 3 3 2 4 3 6" xfId="52234" xr:uid="{17435814-A240-41D4-8D22-B49D7D031995}"/>
    <cellStyle name="Valuta 3 3 2 4 4" xfId="7365" xr:uid="{291F9CED-4B1B-4E34-96B7-DF3B15736200}"/>
    <cellStyle name="Valuta 3 3 2 4 4 2" xfId="29263" xr:uid="{57ACC7E8-585A-41A8-A63A-A868294A3BF7}"/>
    <cellStyle name="Valuta 3 3 2 4 4 2 2" xfId="47309" xr:uid="{43621FB4-60AE-4B80-B1E6-885917332CC7}"/>
    <cellStyle name="Valuta 3 3 2 4 4 3" xfId="20237" xr:uid="{D876CF8B-99B1-4E00-BBA6-7BEE692A9016}"/>
    <cellStyle name="Valuta 3 3 2 4 4 4" xfId="38284" xr:uid="{1C1421AE-C772-4F3A-8BE7-54C3AF9406EF}"/>
    <cellStyle name="Valuta 3 3 2 4 5" xfId="8929" xr:uid="{B0AA1F2E-4904-4606-8726-27D0746ADB98}"/>
    <cellStyle name="Valuta 3 3 2 4 5 2" xfId="30821" xr:uid="{5CF00A47-C2A4-4E55-A5FE-4BD4EA568696}"/>
    <cellStyle name="Valuta 3 3 2 4 5 2 2" xfId="48867" xr:uid="{C93D52E4-C69C-4203-8701-5C970F366EE1}"/>
    <cellStyle name="Valuta 3 3 2 4 5 3" xfId="21795" xr:uid="{52CE1045-4059-4D24-8CCA-1403A0833EBE}"/>
    <cellStyle name="Valuta 3 3 2 4 5 4" xfId="39842" xr:uid="{73629806-C6BE-479B-B87F-B3E85DFDFACC}"/>
    <cellStyle name="Valuta 3 3 2 4 6" xfId="4231" xr:uid="{803F05E3-1E9F-46F0-A339-8FD366C8E552}"/>
    <cellStyle name="Valuta 3 3 2 4 6 2" xfId="26155" xr:uid="{256D3D75-E5F9-4472-9D62-03BCB0C863EC}"/>
    <cellStyle name="Valuta 3 3 2 4 6 2 2" xfId="44201" xr:uid="{05F807DA-2E98-421F-BB71-6435B04A77B1}"/>
    <cellStyle name="Valuta 3 3 2 4 6 3" xfId="17129" xr:uid="{9E1C2950-F346-4EC4-81E5-BA83E470D66F}"/>
    <cellStyle name="Valuta 3 3 2 4 6 4" xfId="35176" xr:uid="{5566512D-88F4-4829-8A3B-3353EAA00C01}"/>
    <cellStyle name="Valuta 3 3 2 4 7" xfId="9954" xr:uid="{5D85BB03-947C-4B96-B326-D04B29A257E5}"/>
    <cellStyle name="Valuta 3 3 2 4 7 2" xfId="31846" xr:uid="{85D64925-4C51-4386-9BDB-9106DB8546C5}"/>
    <cellStyle name="Valuta 3 3 2 4 7 2 2" xfId="49892" xr:uid="{5EA0A8FD-036C-4C62-9CB9-4E0CE3B26081}"/>
    <cellStyle name="Valuta 3 3 2 4 7 3" xfId="22820" xr:uid="{6EB37859-9BC0-4DDF-9811-9D84BFB3C411}"/>
    <cellStyle name="Valuta 3 3 2 4 7 4" xfId="40867" xr:uid="{D02602C4-0E5C-429B-87D8-55C771E783A0}"/>
    <cellStyle name="Valuta 3 3 2 4 8" xfId="10727" xr:uid="{23C46861-D1E1-4C79-82AB-B5846017A742}"/>
    <cellStyle name="Valuta 3 3 2 4 8 2" xfId="23596" xr:uid="{1E8A7269-E104-4236-A6C2-546EBFBC610F}"/>
    <cellStyle name="Valuta 3 3 2 4 8 3" xfId="41642" xr:uid="{C4CFA00D-923F-47F8-8B77-2B1186D08581}"/>
    <cellStyle name="Valuta 3 3 2 4 9" xfId="14570" xr:uid="{403E82C2-0A59-47A4-B307-5FDFAE44563B}"/>
    <cellStyle name="Valuta 3 3 2 5" xfId="1854" xr:uid="{5A90DC7A-3C9E-4C8E-B128-56A62E605F69}"/>
    <cellStyle name="Valuta 3 3 2 5 2" xfId="2897" xr:uid="{1BEE2F81-0BAB-4CC1-A6AF-97C56F672EAD}"/>
    <cellStyle name="Valuta 3 3 2 5 2 2" xfId="6047" xr:uid="{A3BBAE80-F16D-4BC6-9AEA-FB5226BDDBD2}"/>
    <cellStyle name="Valuta 3 3 2 5 2 2 2" xfId="27970" xr:uid="{625F0A0E-FECA-4645-9C4C-1BBA74F084EC}"/>
    <cellStyle name="Valuta 3 3 2 5 2 2 2 2" xfId="46016" xr:uid="{40BACDF0-02AD-4C78-9DB0-1146D9A7DB6B}"/>
    <cellStyle name="Valuta 3 3 2 5 2 2 3" xfId="18944" xr:uid="{886B1355-9DC6-46D4-831B-ADEC09CC6E4B}"/>
    <cellStyle name="Valuta 3 3 2 5 2 2 4" xfId="36991" xr:uid="{86C25A61-E46A-4CA4-873E-9771242365DB}"/>
    <cellStyle name="Valuta 3 3 2 5 2 3" xfId="12542" xr:uid="{90FC5821-D621-49BD-BB9C-7D72DDB2CE64}"/>
    <cellStyle name="Valuta 3 3 2 5 2 3 2" xfId="24860" xr:uid="{9D8D7A35-802C-495A-B9D7-723FA7186017}"/>
    <cellStyle name="Valuta 3 3 2 5 2 3 3" xfId="42906" xr:uid="{E8684EB0-017C-4EB9-A87D-B4338BCCB89E}"/>
    <cellStyle name="Valuta 3 3 2 5 2 4" xfId="15834" xr:uid="{39A02A17-DFA0-47B0-A82D-3E6D33CC9E59}"/>
    <cellStyle name="Valuta 3 3 2 5 2 5" xfId="33881" xr:uid="{2C05E655-3591-42EA-928B-8F878FD78525}"/>
    <cellStyle name="Valuta 3 3 2 5 2 6" xfId="52497" xr:uid="{58ED2BD7-BA91-4D63-AE43-214286665281}"/>
    <cellStyle name="Valuta 3 3 2 5 3" xfId="7628" xr:uid="{F134F3E7-9A22-4819-9939-AC9F528F5CD7}"/>
    <cellStyle name="Valuta 3 3 2 5 3 2" xfId="29526" xr:uid="{582E052F-0216-4B8F-B53A-26967A3C9D65}"/>
    <cellStyle name="Valuta 3 3 2 5 3 2 2" xfId="47572" xr:uid="{CD2A37BD-BC21-4F6E-894A-38B3574418A4}"/>
    <cellStyle name="Valuta 3 3 2 5 3 3" xfId="20500" xr:uid="{B1E77317-CEB3-4AB0-BBE0-D364B82B2B08}"/>
    <cellStyle name="Valuta 3 3 2 5 3 4" xfId="38547" xr:uid="{51659EFA-CD99-496C-88BF-5BCC82E9CEB4}"/>
    <cellStyle name="Valuta 3 3 2 5 4" xfId="9176" xr:uid="{7117C39D-A97D-4C87-B9D4-89FCFAB7D3F6}"/>
    <cellStyle name="Valuta 3 3 2 5 4 2" xfId="31068" xr:uid="{74690B4C-D58D-4C93-86F8-B36111586BE5}"/>
    <cellStyle name="Valuta 3 3 2 5 4 2 2" xfId="49114" xr:uid="{E363E2DA-9D58-48D4-A958-87E050B28A4E}"/>
    <cellStyle name="Valuta 3 3 2 5 4 3" xfId="22042" xr:uid="{5D7BAE8B-9C49-417B-9633-AFC2492989D8}"/>
    <cellStyle name="Valuta 3 3 2 5 4 4" xfId="40089" xr:uid="{6205376D-2CC4-447C-A7B5-3AD806700585}"/>
    <cellStyle name="Valuta 3 3 2 5 5" xfId="4494" xr:uid="{3AD64D66-86CA-413C-A8F7-A67A2DA03C24}"/>
    <cellStyle name="Valuta 3 3 2 5 5 2" xfId="26418" xr:uid="{9BDBFE20-896C-473E-999E-5A27EBCE13DC}"/>
    <cellStyle name="Valuta 3 3 2 5 5 2 2" xfId="44464" xr:uid="{D8EAFAC7-F2A1-429B-A744-15FA209C5777}"/>
    <cellStyle name="Valuta 3 3 2 5 5 3" xfId="17392" xr:uid="{EBEB3883-48D3-47AA-A14E-F58930587A0E}"/>
    <cellStyle name="Valuta 3 3 2 5 5 4" xfId="35439" xr:uid="{26B1C13B-521F-4F9B-970A-4AEA4D802919}"/>
    <cellStyle name="Valuta 3 3 2 5 6" xfId="10990" xr:uid="{D4C32965-509B-49F3-97BA-2EF2491588AF}"/>
    <cellStyle name="Valuta 3 3 2 5 6 2" xfId="23844" xr:uid="{4307BD39-3EAB-4517-BB34-89A338A73BE4}"/>
    <cellStyle name="Valuta 3 3 2 5 6 3" xfId="41890" xr:uid="{AA7FBAB9-DA7D-496F-894E-5C33CA280915}"/>
    <cellStyle name="Valuta 3 3 2 5 7" xfId="14818" xr:uid="{429358FA-3781-4D4A-9BC5-8DF3F7509D2F}"/>
    <cellStyle name="Valuta 3 3 2 5 8" xfId="32865" xr:uid="{A4539C50-ECDD-43D3-8DAF-CC2FE99C394D}"/>
    <cellStyle name="Valuta 3 3 2 5 9" xfId="50945" xr:uid="{C1FD36EB-9D8B-4735-AEC3-32602384EB67}"/>
    <cellStyle name="Valuta 3 3 2 6" xfId="2110" xr:uid="{F59FAAA9-47EA-4060-A084-F2B769A21AFF}"/>
    <cellStyle name="Valuta 3 3 2 6 2" xfId="5270" xr:uid="{4E5CEEF3-A620-4025-BA84-6F4D01D019D0}"/>
    <cellStyle name="Valuta 3 3 2 6 2 2" xfId="27194" xr:uid="{E37D6853-EE4C-4F16-9945-DCAA853495A8}"/>
    <cellStyle name="Valuta 3 3 2 6 2 2 2" xfId="45240" xr:uid="{4ADECF7A-A61C-496C-B7BF-F8DF56748361}"/>
    <cellStyle name="Valuta 3 3 2 6 2 3" xfId="18168" xr:uid="{592A749C-9B7E-47E1-921B-7366F932D57F}"/>
    <cellStyle name="Valuta 3 3 2 6 2 4" xfId="36215" xr:uid="{6B5DB569-A527-4701-A7B5-728B74712EDB}"/>
    <cellStyle name="Valuta 3 3 2 6 3" xfId="11766" xr:uid="{7BF4C5C4-EC8B-4FC6-A4EC-D5AB66F258FF}"/>
    <cellStyle name="Valuta 3 3 2 6 3 2" xfId="24084" xr:uid="{004819DB-7640-473F-B362-A32087F1D578}"/>
    <cellStyle name="Valuta 3 3 2 6 3 3" xfId="42130" xr:uid="{1A4CCC89-BC10-41CB-A3B4-11673590B43A}"/>
    <cellStyle name="Valuta 3 3 2 6 4" xfId="15058" xr:uid="{CC5E027F-F3C8-4C26-93BC-60E2390D8854}"/>
    <cellStyle name="Valuta 3 3 2 6 5" xfId="33105" xr:uid="{4016241C-A1A9-48C4-8144-388374D8E467}"/>
    <cellStyle name="Valuta 3 3 2 6 6" xfId="51721" xr:uid="{CF1F24C1-CEC5-48C2-887B-1F4F9D6F5742}"/>
    <cellStyle name="Valuta 3 3 2 7" xfId="6852" xr:uid="{FF16D5FD-3A4C-4429-B70C-498853B3DDE5}"/>
    <cellStyle name="Valuta 3 3 2 7 2" xfId="13326" xr:uid="{5112FE54-D705-4605-87DD-1F7B2A0D0A35}"/>
    <cellStyle name="Valuta 3 3 2 7 2 2" xfId="28750" xr:uid="{291A2FD0-BC61-4E15-A07E-69E6C72308B3}"/>
    <cellStyle name="Valuta 3 3 2 7 2 3" xfId="46796" xr:uid="{40184D19-79CF-414E-93DB-C3636B2801B7}"/>
    <cellStyle name="Valuta 3 3 2 7 3" xfId="19724" xr:uid="{8EFDAE8A-A1FA-4609-9591-6C8DDA130E52}"/>
    <cellStyle name="Valuta 3 3 2 7 4" xfId="37771" xr:uid="{F17424CA-203B-4A5E-BEDF-028987B1B25D}"/>
    <cellStyle name="Valuta 3 3 2 7 5" xfId="53281" xr:uid="{9CD166C2-E9BC-4FB4-A3E2-ED20EDDC7166}"/>
    <cellStyle name="Valuta 3 3 2 8" xfId="8416" xr:uid="{A82E6FCB-6893-48D7-B14C-AC4ECCD81EF3}"/>
    <cellStyle name="Valuta 3 3 2 8 2" xfId="13569" xr:uid="{5C8A264D-DB15-49CA-8BB0-2DC4AB5203E6}"/>
    <cellStyle name="Valuta 3 3 2 8 2 2" xfId="30308" xr:uid="{488B5812-04BB-455A-83F7-8AE0F62CCDFA}"/>
    <cellStyle name="Valuta 3 3 2 8 2 3" xfId="48354" xr:uid="{1A053B2A-44AF-4188-A255-D8222C7A6550}"/>
    <cellStyle name="Valuta 3 3 2 8 3" xfId="21282" xr:uid="{E6B19883-BC64-41D0-85D7-3D9B30C48F3C}"/>
    <cellStyle name="Valuta 3 3 2 8 4" xfId="39329" xr:uid="{B1C2F349-EAB6-4740-903B-B5484738E600}"/>
    <cellStyle name="Valuta 3 3 2 8 5" xfId="53523" xr:uid="{89DF90E6-D9BF-4E4D-BC9E-FDB9DE0D3B14}"/>
    <cellStyle name="Valuta 3 3 2 9" xfId="3718" xr:uid="{A35FDE1A-0494-42B3-8B8B-CB2BF2F6833B}"/>
    <cellStyle name="Valuta 3 3 2 9 2" xfId="13808" xr:uid="{550F36E8-167E-4266-8D36-AFBEF5788B90}"/>
    <cellStyle name="Valuta 3 3 2 9 2 2" xfId="25642" xr:uid="{77C8B1A2-34C4-4FFB-B851-2E28459ABCC9}"/>
    <cellStyle name="Valuta 3 3 2 9 2 3" xfId="43688" xr:uid="{142CE4E9-E67F-4935-B30B-601F1D089C05}"/>
    <cellStyle name="Valuta 3 3 2 9 3" xfId="16616" xr:uid="{C7BE9F3B-4074-4BB9-B2FE-18DAB195A702}"/>
    <cellStyle name="Valuta 3 3 2 9 4" xfId="34663" xr:uid="{FC894815-3DD4-4F22-99A1-EAF93E046D20}"/>
    <cellStyle name="Valuta 3 3 2 9 5" xfId="53762" xr:uid="{7BEAFD7F-0E1B-404E-AF74-38E262E6B785}"/>
    <cellStyle name="Valuta 3 3 3" xfId="100" xr:uid="{00000000-0005-0000-0000-000036010000}"/>
    <cellStyle name="Valuta 3 3 3 10" xfId="10216" xr:uid="{9796121A-8DDB-4D7A-9195-DF9A60EC3D7D}"/>
    <cellStyle name="Valuta 3 3 3 10 2" xfId="23085" xr:uid="{ABD8CBB8-463C-4661-8ADF-9CA1B7C069D1}"/>
    <cellStyle name="Valuta 3 3 3 10 3" xfId="41131" xr:uid="{5C91EC3D-ADE9-47D2-8D5A-6EC301E0037B}"/>
    <cellStyle name="Valuta 3 3 3 11" xfId="14059" xr:uid="{17B257F3-49A9-46B4-8249-9C28D9902427}"/>
    <cellStyle name="Valuta 3 3 3 12" xfId="32106" xr:uid="{A936EE88-8D75-4723-9331-8F654EAC742E}"/>
    <cellStyle name="Valuta 3 3 3 13" xfId="50171" xr:uid="{227C3304-1F5B-4902-B4B4-DB142B1F2537}"/>
    <cellStyle name="Valuta 3 3 3 14" xfId="976" xr:uid="{4780262F-EEB6-4187-B29A-EFD0B8A455F9}"/>
    <cellStyle name="Valuta 3 3 3 15" xfId="54034" xr:uid="{5912784A-C9CE-4E63-AD85-CE72F8AB83EB}"/>
    <cellStyle name="Valuta 3 3 3 2" xfId="502" xr:uid="{00000000-0005-0000-0000-000037010000}"/>
    <cellStyle name="Valuta 3 3 3 2 10" xfId="32387" xr:uid="{121F11ED-B22C-41C1-BDFA-C680CEEE9AE3}"/>
    <cellStyle name="Valuta 3 3 3 2 11" xfId="50452" xr:uid="{8AAF54A9-37C7-403E-A114-B2383399E62B}"/>
    <cellStyle name="Valuta 3 3 3 2 12" xfId="1257" xr:uid="{0C312884-DA0E-4665-9F2F-0597E2CFEEDA}"/>
    <cellStyle name="Valuta 3 3 3 2 13" xfId="54315" xr:uid="{54DC0F9C-19FC-480C-ABC7-1046E764192E}"/>
    <cellStyle name="Valuta 3 3 3 2 2" xfId="3180" xr:uid="{51A2699B-276F-4010-B83D-2AE9B4FEE9C8}"/>
    <cellStyle name="Valuta 3 3 3 2 2 2" xfId="6330" xr:uid="{04D0A80E-CB05-4D3B-822A-B2D6FDBFAE72}"/>
    <cellStyle name="Valuta 3 3 3 2 2 2 2" xfId="12825" xr:uid="{523CF36F-7699-44A9-881E-6C8B285D3984}"/>
    <cellStyle name="Valuta 3 3 3 2 2 2 2 2" xfId="28253" xr:uid="{993163BE-8292-4A3F-9862-CE6E8C59B791}"/>
    <cellStyle name="Valuta 3 3 3 2 2 2 2 3" xfId="46299" xr:uid="{FCC7E50C-4387-4A72-A562-CBB7063D6ACB}"/>
    <cellStyle name="Valuta 3 3 3 2 2 2 3" xfId="19227" xr:uid="{E71BD9E2-D041-4E4A-8405-246DE3991045}"/>
    <cellStyle name="Valuta 3 3 3 2 2 2 4" xfId="37274" xr:uid="{8AD35BAB-89D7-4D94-9A6A-E3B6D8868684}"/>
    <cellStyle name="Valuta 3 3 3 2 2 2 5" xfId="52780" xr:uid="{5D0C3961-08DB-47EC-82DF-58A00742F09E}"/>
    <cellStyle name="Valuta 3 3 3 2 2 3" xfId="7911" xr:uid="{D195861C-579E-42A1-8B37-A2F6810087E8}"/>
    <cellStyle name="Valuta 3 3 3 2 2 3 2" xfId="29809" xr:uid="{E8B0989E-2126-4A82-879A-AABBAC17AC93}"/>
    <cellStyle name="Valuta 3 3 3 2 2 3 2 2" xfId="47855" xr:uid="{C3180522-C596-4FFD-AC7B-33B51F3103CB}"/>
    <cellStyle name="Valuta 3 3 3 2 2 3 3" xfId="20783" xr:uid="{E009E3E4-0A0B-458C-BD26-9E6878064FE5}"/>
    <cellStyle name="Valuta 3 3 3 2 2 3 4" xfId="38830" xr:uid="{D8BCA2D0-5D95-4868-B9FD-C699AF3DFA73}"/>
    <cellStyle name="Valuta 3 3 3 2 2 4" xfId="4777" xr:uid="{EE06C2FF-7BBE-4527-922F-0F1A2748FB74}"/>
    <cellStyle name="Valuta 3 3 3 2 2 4 2" xfId="26701" xr:uid="{91727416-5F4F-4566-9FE3-7F966B62C031}"/>
    <cellStyle name="Valuta 3 3 3 2 2 4 2 2" xfId="44747" xr:uid="{92D88683-194F-4F2D-BFBA-BA182A28FC6F}"/>
    <cellStyle name="Valuta 3 3 3 2 2 4 3" xfId="17675" xr:uid="{093D0B69-4184-4FFC-9180-0F39AB11BE83}"/>
    <cellStyle name="Valuta 3 3 3 2 2 4 4" xfId="35722" xr:uid="{C0E7023C-2DB0-4AF2-B49E-46A4D185A676}"/>
    <cellStyle name="Valuta 3 3 3 2 2 5" xfId="11273" xr:uid="{F3017A8D-7AD9-49F5-825D-6C010CEC8FFE}"/>
    <cellStyle name="Valuta 3 3 3 2 2 5 2" xfId="25143" xr:uid="{573ACBA1-E402-45A5-80B9-015B7E966757}"/>
    <cellStyle name="Valuta 3 3 3 2 2 5 3" xfId="43189" xr:uid="{6645CB8D-A449-4FDE-9571-0D5E1B9EEC97}"/>
    <cellStyle name="Valuta 3 3 3 2 2 6" xfId="16117" xr:uid="{B3B1D2F6-73F4-42F8-BDB0-87A7A9F34D52}"/>
    <cellStyle name="Valuta 3 3 3 2 2 7" xfId="34164" xr:uid="{0E7A0F04-5C14-4EAF-9CA2-3F50E3EEE765}"/>
    <cellStyle name="Valuta 3 3 3 2 2 8" xfId="51228" xr:uid="{C0D5AB3D-93F5-40BD-B561-F97485A53727}"/>
    <cellStyle name="Valuta 3 3 3 2 3" xfId="2394" xr:uid="{81FED20D-AB0A-4CF8-89BA-8C34B2CBA04D}"/>
    <cellStyle name="Valuta 3 3 3 2 3 2" xfId="5553" xr:uid="{B385DB83-8F35-49B0-924C-6DA20C6ACA04}"/>
    <cellStyle name="Valuta 3 3 3 2 3 2 2" xfId="27477" xr:uid="{823C2000-2FC8-4CC2-8613-B6F092930AE7}"/>
    <cellStyle name="Valuta 3 3 3 2 3 2 2 2" xfId="45523" xr:uid="{9DB48E75-E3F1-4A2B-AC67-ECFE10259839}"/>
    <cellStyle name="Valuta 3 3 3 2 3 2 3" xfId="18451" xr:uid="{345EC841-2E82-4A6E-9F93-4726B77B3A95}"/>
    <cellStyle name="Valuta 3 3 3 2 3 2 4" xfId="36498" xr:uid="{8959EC54-DA40-471B-92F3-E7596E14CD78}"/>
    <cellStyle name="Valuta 3 3 3 2 3 3" xfId="12049" xr:uid="{22FEB38E-FFC9-47ED-9630-7D0136E49400}"/>
    <cellStyle name="Valuta 3 3 3 2 3 3 2" xfId="24367" xr:uid="{7C24EDDC-73FF-45E0-AB2E-34EAA3A20345}"/>
    <cellStyle name="Valuta 3 3 3 2 3 3 3" xfId="42413" xr:uid="{2620BB5E-B045-409A-A30A-0174E07409A9}"/>
    <cellStyle name="Valuta 3 3 3 2 3 4" xfId="15341" xr:uid="{0DB99E55-DEC1-4D91-9739-6DCC0E9623A2}"/>
    <cellStyle name="Valuta 3 3 3 2 3 5" xfId="33388" xr:uid="{3EAC67CE-7B49-40F3-8553-D209B5367BE6}"/>
    <cellStyle name="Valuta 3 3 3 2 3 6" xfId="52004" xr:uid="{180AEE0B-7075-4EED-A0A0-01D8D955275E}"/>
    <cellStyle name="Valuta 3 3 3 2 4" xfId="7135" xr:uid="{7CAC615E-4AE1-4F47-B8E1-B28A8182C742}"/>
    <cellStyle name="Valuta 3 3 3 2 4 2" xfId="29033" xr:uid="{BB280671-EFC2-456D-8E39-0136FDB3F451}"/>
    <cellStyle name="Valuta 3 3 3 2 4 2 2" xfId="47079" xr:uid="{274F54A1-EAF6-4C2D-8A4B-AA3658EB35CD}"/>
    <cellStyle name="Valuta 3 3 3 2 4 3" xfId="20007" xr:uid="{4EC578F9-B864-49C3-B29C-6A38F4747F67}"/>
    <cellStyle name="Valuta 3 3 3 2 4 4" xfId="38054" xr:uid="{0721BC8B-1C64-4B10-969D-8F445A50490C}"/>
    <cellStyle name="Valuta 3 3 3 2 5" xfId="8699" xr:uid="{7B3C29C0-1D62-4D38-B253-F559DCD958F5}"/>
    <cellStyle name="Valuta 3 3 3 2 5 2" xfId="30591" xr:uid="{1573F235-1747-425D-8900-403B5996646B}"/>
    <cellStyle name="Valuta 3 3 3 2 5 2 2" xfId="48637" xr:uid="{CE702374-2380-4615-9192-A63B7DC05BDF}"/>
    <cellStyle name="Valuta 3 3 3 2 5 3" xfId="21565" xr:uid="{81E74D8C-DC1B-4F77-9259-EF00CE71880B}"/>
    <cellStyle name="Valuta 3 3 3 2 5 4" xfId="39612" xr:uid="{56E51B09-9261-41C7-9D41-E32940068486}"/>
    <cellStyle name="Valuta 3 3 3 2 6" xfId="4001" xr:uid="{BC53C821-0374-462F-B8C9-7A96C0A76E95}"/>
    <cellStyle name="Valuta 3 3 3 2 6 2" xfId="25925" xr:uid="{DC8E4DEB-907E-4B61-939E-DC688400A860}"/>
    <cellStyle name="Valuta 3 3 3 2 6 2 2" xfId="43971" xr:uid="{D693125F-CB53-43BD-9F42-6FF1B18E9313}"/>
    <cellStyle name="Valuta 3 3 3 2 6 3" xfId="16899" xr:uid="{AB38A2ED-C5C8-4AA3-854B-AA1B4B00F33C}"/>
    <cellStyle name="Valuta 3 3 3 2 6 4" xfId="34946" xr:uid="{059F22C8-D9CF-451C-ADC8-ECE2157EB778}"/>
    <cellStyle name="Valuta 3 3 3 2 7" xfId="9724" xr:uid="{B22F5580-881B-46A8-9C80-B8A21104E841}"/>
    <cellStyle name="Valuta 3 3 3 2 7 2" xfId="31616" xr:uid="{BF1F68B2-1696-4CCA-A86A-0994DC2FC79E}"/>
    <cellStyle name="Valuta 3 3 3 2 7 2 2" xfId="49662" xr:uid="{25C293CA-658F-47E0-A1C1-CF0DF6E60E63}"/>
    <cellStyle name="Valuta 3 3 3 2 7 3" xfId="22590" xr:uid="{15734F43-92FD-4E82-B0A7-2C90A60FAF82}"/>
    <cellStyle name="Valuta 3 3 3 2 7 4" xfId="40637" xr:uid="{6319C43B-C5F6-4DF6-9F02-3FAA0AFAEB9C}"/>
    <cellStyle name="Valuta 3 3 3 2 8" xfId="10497" xr:uid="{450A30CE-525A-4655-AD85-C4A230F29903}"/>
    <cellStyle name="Valuta 3 3 3 2 8 2" xfId="23366" xr:uid="{F63F7B4B-D345-4C9B-AF7F-C2192CAA9B52}"/>
    <cellStyle name="Valuta 3 3 3 2 8 3" xfId="41412" xr:uid="{8E18C758-69C5-4704-9B28-7B335C7DB6A8}"/>
    <cellStyle name="Valuta 3 3 3 2 9" xfId="14340" xr:uid="{02F49513-82B2-40A8-A3FD-615BFDEB2147}"/>
    <cellStyle name="Valuta 3 3 3 3" xfId="736" xr:uid="{809B9D52-43F5-4445-8D35-A0704081D532}"/>
    <cellStyle name="Valuta 3 3 3 3 10" xfId="32619" xr:uid="{A41219C0-EA74-4069-AF9C-6B438930A36A}"/>
    <cellStyle name="Valuta 3 3 3 3 11" xfId="50684" xr:uid="{5DAF8370-7799-4236-86F6-C0980F9226E0}"/>
    <cellStyle name="Valuta 3 3 3 3 12" xfId="1490" xr:uid="{AB08A852-FF83-4290-9ABB-1B16107A4FE2}"/>
    <cellStyle name="Valuta 3 3 3 3 13" xfId="54547" xr:uid="{E35D37F2-BF01-45DA-A088-9283E73BF409}"/>
    <cellStyle name="Valuta 3 3 3 3 2" xfId="3412" xr:uid="{B18E69BB-F8B0-45B7-90E5-11B13255700F}"/>
    <cellStyle name="Valuta 3 3 3 3 2 2" xfId="6562" xr:uid="{727D252B-43F9-40BD-A867-02E96060708D}"/>
    <cellStyle name="Valuta 3 3 3 3 2 2 2" xfId="13057" xr:uid="{4442DC0D-B8ED-440F-897E-8A56D45EFDD6}"/>
    <cellStyle name="Valuta 3 3 3 3 2 2 2 2" xfId="28485" xr:uid="{92D7B4F2-3A04-4C0C-9C7F-3983BE13C842}"/>
    <cellStyle name="Valuta 3 3 3 3 2 2 2 3" xfId="46531" xr:uid="{1844C2A8-D37A-442A-B1D8-E85073239E78}"/>
    <cellStyle name="Valuta 3 3 3 3 2 2 3" xfId="19459" xr:uid="{EC179C66-8ADC-4E15-9ACE-0B637E68F9C1}"/>
    <cellStyle name="Valuta 3 3 3 3 2 2 4" xfId="37506" xr:uid="{52329DBC-39BF-4B82-A7B1-45D2E7FF9044}"/>
    <cellStyle name="Valuta 3 3 3 3 2 2 5" xfId="53012" xr:uid="{C850BBDB-FC23-4234-A51C-0F8407EB4D03}"/>
    <cellStyle name="Valuta 3 3 3 3 2 3" xfId="8143" xr:uid="{101B1F17-0BB3-4D67-A9B1-C4B24BA72F2F}"/>
    <cellStyle name="Valuta 3 3 3 3 2 3 2" xfId="30041" xr:uid="{F8A8B4BF-423F-4544-8A99-C299609F005D}"/>
    <cellStyle name="Valuta 3 3 3 3 2 3 2 2" xfId="48087" xr:uid="{5CFC401A-B201-4D11-AC65-66D105E12FE2}"/>
    <cellStyle name="Valuta 3 3 3 3 2 3 3" xfId="21015" xr:uid="{B57DDCFA-0CD1-4FA6-9A08-23925736D042}"/>
    <cellStyle name="Valuta 3 3 3 3 2 3 4" xfId="39062" xr:uid="{C8CDF127-434C-4E91-83E3-9DFAF7931999}"/>
    <cellStyle name="Valuta 3 3 3 3 2 4" xfId="5009" xr:uid="{D1A6F0AD-EA4A-4057-AAB0-F0AA8BA0B8F4}"/>
    <cellStyle name="Valuta 3 3 3 3 2 4 2" xfId="26933" xr:uid="{0FBA8024-6776-4BA7-AF45-5EEEDF8B92E5}"/>
    <cellStyle name="Valuta 3 3 3 3 2 4 2 2" xfId="44979" xr:uid="{0AFF6780-AB58-4085-9E67-488BCCF537F5}"/>
    <cellStyle name="Valuta 3 3 3 3 2 4 3" xfId="17907" xr:uid="{F8095CB0-50AC-4262-B0A1-CE6A370BADDD}"/>
    <cellStyle name="Valuta 3 3 3 3 2 4 4" xfId="35954" xr:uid="{98339FBB-0CAC-486B-8D61-A763137E19EA}"/>
    <cellStyle name="Valuta 3 3 3 3 2 5" xfId="11505" xr:uid="{C8023148-C9FC-411A-B26B-F5112C345A57}"/>
    <cellStyle name="Valuta 3 3 3 3 2 5 2" xfId="25375" xr:uid="{A39C4B76-AFEC-47BE-931D-DD45825E974D}"/>
    <cellStyle name="Valuta 3 3 3 3 2 5 3" xfId="43421" xr:uid="{6E803116-D9A3-4582-9707-3915EC9F6DB9}"/>
    <cellStyle name="Valuta 3 3 3 3 2 6" xfId="16349" xr:uid="{015CDD6B-048D-426F-948B-78EC91E21F9C}"/>
    <cellStyle name="Valuta 3 3 3 3 2 7" xfId="34396" xr:uid="{AA7D450F-8309-4AD6-8784-6F9EB768C576}"/>
    <cellStyle name="Valuta 3 3 3 3 2 8" xfId="51460" xr:uid="{F29FA05E-CDC1-4E0B-9C0B-7A0789CBCAC3}"/>
    <cellStyle name="Valuta 3 3 3 3 3" xfId="2626" xr:uid="{2BB260C7-02A4-42EA-8262-C9FCA0084402}"/>
    <cellStyle name="Valuta 3 3 3 3 3 2" xfId="5785" xr:uid="{74C592CC-44CE-4EA9-A934-3B1FCC302D6B}"/>
    <cellStyle name="Valuta 3 3 3 3 3 2 2" xfId="27709" xr:uid="{AB53B568-E385-4E24-9A90-07AF31A0EB4E}"/>
    <cellStyle name="Valuta 3 3 3 3 3 2 2 2" xfId="45755" xr:uid="{685B22B3-9D0E-41C6-88B2-6FBF8225CD32}"/>
    <cellStyle name="Valuta 3 3 3 3 3 2 3" xfId="18683" xr:uid="{F50635AA-2C82-42F2-BFA9-B276B8F064F7}"/>
    <cellStyle name="Valuta 3 3 3 3 3 2 4" xfId="36730" xr:uid="{0276606B-5B2F-407B-93A0-B6A78AEEA78F}"/>
    <cellStyle name="Valuta 3 3 3 3 3 3" xfId="12281" xr:uid="{D45E3109-B821-41FC-834D-41A6D08EF3CF}"/>
    <cellStyle name="Valuta 3 3 3 3 3 3 2" xfId="24599" xr:uid="{914D45EB-3A86-4652-8F30-6F96A889E1C5}"/>
    <cellStyle name="Valuta 3 3 3 3 3 3 3" xfId="42645" xr:uid="{F1F0A1A5-1F89-468A-B0C7-A1E176A7F5A9}"/>
    <cellStyle name="Valuta 3 3 3 3 3 4" xfId="15573" xr:uid="{0AB5F77D-74F6-49B5-B932-8EFF4F695DF3}"/>
    <cellStyle name="Valuta 3 3 3 3 3 5" xfId="33620" xr:uid="{1B033A8F-64E1-4536-8F1E-C6D05139A7C7}"/>
    <cellStyle name="Valuta 3 3 3 3 3 6" xfId="52236" xr:uid="{0F5BF2EB-AB1D-4340-9682-D1F338511105}"/>
    <cellStyle name="Valuta 3 3 3 3 4" xfId="7367" xr:uid="{B703B553-2BE0-4AA2-848D-5CD9B86A428D}"/>
    <cellStyle name="Valuta 3 3 3 3 4 2" xfId="29265" xr:uid="{7CC9455D-B25C-40EA-8BDA-D6284AA595C6}"/>
    <cellStyle name="Valuta 3 3 3 3 4 2 2" xfId="47311" xr:uid="{E70FBAA0-4B4A-4012-A974-BA53AADBE2FB}"/>
    <cellStyle name="Valuta 3 3 3 3 4 3" xfId="20239" xr:uid="{8A6DFCE3-A763-4660-B884-3189452B819D}"/>
    <cellStyle name="Valuta 3 3 3 3 4 4" xfId="38286" xr:uid="{DECEFD25-FE71-4E89-8EB3-32F611DA8C68}"/>
    <cellStyle name="Valuta 3 3 3 3 5" xfId="8931" xr:uid="{1F1FDF75-BBDE-4DFD-8E30-18C0FD62EE29}"/>
    <cellStyle name="Valuta 3 3 3 3 5 2" xfId="30823" xr:uid="{49CEE327-A71A-4946-B9ED-13FA34F6B034}"/>
    <cellStyle name="Valuta 3 3 3 3 5 2 2" xfId="48869" xr:uid="{90C40C16-EBF5-413A-8715-C0765469DF54}"/>
    <cellStyle name="Valuta 3 3 3 3 5 3" xfId="21797" xr:uid="{A28D11F0-4415-4ACE-A6E1-D4B74955E585}"/>
    <cellStyle name="Valuta 3 3 3 3 5 4" xfId="39844" xr:uid="{8FBE5B4F-BE90-4B85-9390-5D7625774622}"/>
    <cellStyle name="Valuta 3 3 3 3 6" xfId="4233" xr:uid="{56F6A06F-A335-4537-ACCB-4EAE44406428}"/>
    <cellStyle name="Valuta 3 3 3 3 6 2" xfId="26157" xr:uid="{99D2EEB7-6F47-4BF6-83E8-60BA88FC42CF}"/>
    <cellStyle name="Valuta 3 3 3 3 6 2 2" xfId="44203" xr:uid="{37506629-BF88-4983-A72B-402E1F42256D}"/>
    <cellStyle name="Valuta 3 3 3 3 6 3" xfId="17131" xr:uid="{985D9C64-C219-4D1B-8D52-6BAEF2F28276}"/>
    <cellStyle name="Valuta 3 3 3 3 6 4" xfId="35178" xr:uid="{31D687C5-CC3A-473E-8EEE-7BFCBA2D0922}"/>
    <cellStyle name="Valuta 3 3 3 3 7" xfId="9956" xr:uid="{427947FE-D0C5-4772-98C8-5D06D6374B06}"/>
    <cellStyle name="Valuta 3 3 3 3 7 2" xfId="31848" xr:uid="{7CFDA57B-92B2-4A64-A559-C6E502EF636A}"/>
    <cellStyle name="Valuta 3 3 3 3 7 2 2" xfId="49894" xr:uid="{D32FE5A4-C701-40FB-9EB6-640F5E7732E8}"/>
    <cellStyle name="Valuta 3 3 3 3 7 3" xfId="22822" xr:uid="{BEEBB543-5E73-43F8-9AEB-5DC9ECF3E7F9}"/>
    <cellStyle name="Valuta 3 3 3 3 7 4" xfId="40869" xr:uid="{891DB7EE-0514-4DEA-81ED-4D5533D1D2E9}"/>
    <cellStyle name="Valuta 3 3 3 3 8" xfId="10729" xr:uid="{EBA76649-3AB7-42E0-B565-E7AF333B7289}"/>
    <cellStyle name="Valuta 3 3 3 3 8 2" xfId="23598" xr:uid="{EA5DF892-CA1E-4047-97B7-7474F7D0FB1C}"/>
    <cellStyle name="Valuta 3 3 3 3 8 3" xfId="41644" xr:uid="{E401E350-A16C-4D17-BA5D-74AD73212E23}"/>
    <cellStyle name="Valuta 3 3 3 3 9" xfId="14572" xr:uid="{76B64D00-C475-4CDB-A54D-BEB6F842F85A}"/>
    <cellStyle name="Valuta 3 3 3 4" xfId="1856" xr:uid="{D10AFD7E-73A9-4EEB-B31D-51C58598A025}"/>
    <cellStyle name="Valuta 3 3 3 4 2" xfId="2899" xr:uid="{E57814A7-DF71-41AA-8964-389167A3FDD9}"/>
    <cellStyle name="Valuta 3 3 3 4 2 2" xfId="6049" xr:uid="{716031AC-70DD-4316-B2D2-7ADBCF83D43D}"/>
    <cellStyle name="Valuta 3 3 3 4 2 2 2" xfId="27972" xr:uid="{FAEBD344-D1BD-4DF4-A3EB-C62674F09556}"/>
    <cellStyle name="Valuta 3 3 3 4 2 2 2 2" xfId="46018" xr:uid="{4AD57922-3EFF-4A88-85F7-382EC2070164}"/>
    <cellStyle name="Valuta 3 3 3 4 2 2 3" xfId="18946" xr:uid="{1F6B8697-5F77-4E35-9338-AB2B779B6168}"/>
    <cellStyle name="Valuta 3 3 3 4 2 2 4" xfId="36993" xr:uid="{AEB33673-E2FD-4B3D-9752-981C49AA69C8}"/>
    <cellStyle name="Valuta 3 3 3 4 2 3" xfId="12544" xr:uid="{0421197F-399D-44A2-9338-AB25A772AFC0}"/>
    <cellStyle name="Valuta 3 3 3 4 2 3 2" xfId="24862" xr:uid="{A0BF7590-CE01-4DA2-8A59-B1F65FA3963F}"/>
    <cellStyle name="Valuta 3 3 3 4 2 3 3" xfId="42908" xr:uid="{76F52500-7A0D-4D9D-A4A4-CA0606E9CC43}"/>
    <cellStyle name="Valuta 3 3 3 4 2 4" xfId="15836" xr:uid="{1A95CAEB-0974-4775-BCBD-BF3099DDFF94}"/>
    <cellStyle name="Valuta 3 3 3 4 2 5" xfId="33883" xr:uid="{1F0DE012-54CA-4993-B169-4F7DEDF7753C}"/>
    <cellStyle name="Valuta 3 3 3 4 2 6" xfId="52499" xr:uid="{294F2C1D-7F4B-4BF6-A096-EC593AD891E8}"/>
    <cellStyle name="Valuta 3 3 3 4 3" xfId="7630" xr:uid="{97115A7D-2CDD-4599-A7DF-80AC54871A56}"/>
    <cellStyle name="Valuta 3 3 3 4 3 2" xfId="29528" xr:uid="{E1BA522C-E6A5-42FD-8566-C956F66054BC}"/>
    <cellStyle name="Valuta 3 3 3 4 3 2 2" xfId="47574" xr:uid="{DEC54D9F-BD4C-46D1-8A83-2F7D61A046EB}"/>
    <cellStyle name="Valuta 3 3 3 4 3 3" xfId="20502" xr:uid="{64D55574-68AF-4D33-A0C3-0B64D7D7A788}"/>
    <cellStyle name="Valuta 3 3 3 4 3 4" xfId="38549" xr:uid="{2CCB95FA-DF89-47AB-9101-73227682700C}"/>
    <cellStyle name="Valuta 3 3 3 4 4" xfId="9178" xr:uid="{937CC6C6-0611-4710-8ADA-7A70D948DBA3}"/>
    <cellStyle name="Valuta 3 3 3 4 4 2" xfId="31070" xr:uid="{0386E411-349F-4E2F-B8AE-72895158C01C}"/>
    <cellStyle name="Valuta 3 3 3 4 4 2 2" xfId="49116" xr:uid="{86A76F47-1188-4C6A-8B76-119581C0DDDA}"/>
    <cellStyle name="Valuta 3 3 3 4 4 3" xfId="22044" xr:uid="{0DA8AF24-AC1F-440A-A361-D2932D1EB994}"/>
    <cellStyle name="Valuta 3 3 3 4 4 4" xfId="40091" xr:uid="{AAEBE0D0-38FA-4BE8-979D-F2FE2B95F3FD}"/>
    <cellStyle name="Valuta 3 3 3 4 5" xfId="4496" xr:uid="{D9766AEE-C499-4859-82BA-6F8F2AFCF4D8}"/>
    <cellStyle name="Valuta 3 3 3 4 5 2" xfId="26420" xr:uid="{43A22368-C9DF-40DF-A04A-53FF4458FD31}"/>
    <cellStyle name="Valuta 3 3 3 4 5 2 2" xfId="44466" xr:uid="{7F810163-CF46-42CD-879C-4F3EE17D03FB}"/>
    <cellStyle name="Valuta 3 3 3 4 5 3" xfId="17394" xr:uid="{D8B46A30-61E2-4FBA-948B-65A7FB819C59}"/>
    <cellStyle name="Valuta 3 3 3 4 5 4" xfId="35441" xr:uid="{71F3CBED-FD6B-4668-A868-55B956B0CAF3}"/>
    <cellStyle name="Valuta 3 3 3 4 6" xfId="10992" xr:uid="{C32C680A-A6B9-4186-935B-9B16F8542695}"/>
    <cellStyle name="Valuta 3 3 3 4 6 2" xfId="23846" xr:uid="{A02347B5-E777-4678-A7B6-6E4DEDBE8722}"/>
    <cellStyle name="Valuta 3 3 3 4 6 3" xfId="41892" xr:uid="{C5030D86-B7E3-4920-A722-EEDE307804CC}"/>
    <cellStyle name="Valuta 3 3 3 4 7" xfId="14820" xr:uid="{809C3A87-E1DE-4607-9B8F-DFE266253569}"/>
    <cellStyle name="Valuta 3 3 3 4 8" xfId="32867" xr:uid="{22789F34-1C9B-4EF9-AF9A-4515F4573F7E}"/>
    <cellStyle name="Valuta 3 3 3 4 9" xfId="50947" xr:uid="{39072ED8-ED55-4DF6-B5C1-D4F8FC5C8ADC}"/>
    <cellStyle name="Valuta 3 3 3 5" xfId="2112" xr:uid="{4382EF4C-616D-4A5A-AE8B-6E86D5A94EFD}"/>
    <cellStyle name="Valuta 3 3 3 5 2" xfId="5272" xr:uid="{F76ED82B-D016-4C92-B28B-0DE2176FC4BB}"/>
    <cellStyle name="Valuta 3 3 3 5 2 2" xfId="27196" xr:uid="{EF809C1D-AA28-42B4-B17A-420557589FD8}"/>
    <cellStyle name="Valuta 3 3 3 5 2 2 2" xfId="45242" xr:uid="{D4475A26-5448-4962-8F2A-B6481AAADB62}"/>
    <cellStyle name="Valuta 3 3 3 5 2 3" xfId="18170" xr:uid="{EE7400D8-7DBA-4C61-90BA-F8E1A914EF5E}"/>
    <cellStyle name="Valuta 3 3 3 5 2 4" xfId="36217" xr:uid="{7E9BC7DD-7AD6-42F0-8496-1F2018D06442}"/>
    <cellStyle name="Valuta 3 3 3 5 3" xfId="11768" xr:uid="{5036CF0C-E247-4BC1-9985-FC63A0545E62}"/>
    <cellStyle name="Valuta 3 3 3 5 3 2" xfId="24086" xr:uid="{7BD55605-E113-4E9B-9851-69F78D58DDAB}"/>
    <cellStyle name="Valuta 3 3 3 5 3 3" xfId="42132" xr:uid="{8495BCED-F012-437F-8C80-7996BD796F55}"/>
    <cellStyle name="Valuta 3 3 3 5 4" xfId="15060" xr:uid="{D03B1BD8-5119-4B14-881F-6EDBD83DFEAC}"/>
    <cellStyle name="Valuta 3 3 3 5 5" xfId="33107" xr:uid="{84231B19-551B-4632-A215-32A01ACABF8F}"/>
    <cellStyle name="Valuta 3 3 3 5 6" xfId="51723" xr:uid="{F9B1C66C-20E6-40AF-9394-E2A37EBC434B}"/>
    <cellStyle name="Valuta 3 3 3 6" xfId="6854" xr:uid="{ECCC2534-70A1-4144-812F-3AFEBC612DBA}"/>
    <cellStyle name="Valuta 3 3 3 6 2" xfId="13328" xr:uid="{EC44B302-5B70-4E9C-BE4C-BE516613021B}"/>
    <cellStyle name="Valuta 3 3 3 6 2 2" xfId="28752" xr:uid="{F2D5CCE1-B447-4C77-AF46-761ED7D91204}"/>
    <cellStyle name="Valuta 3 3 3 6 2 3" xfId="46798" xr:uid="{E4D89EDF-5F15-4012-B656-17E374187B3E}"/>
    <cellStyle name="Valuta 3 3 3 6 3" xfId="19726" xr:uid="{28FF51BE-3156-41C4-8F59-C7D924AD86D7}"/>
    <cellStyle name="Valuta 3 3 3 6 4" xfId="37773" xr:uid="{50A79F56-BD71-4C9E-92B5-7D4D849E1666}"/>
    <cellStyle name="Valuta 3 3 3 6 5" xfId="53283" xr:uid="{07D0E3A0-B0AB-46E2-925C-BFE8888F305D}"/>
    <cellStyle name="Valuta 3 3 3 7" xfId="8418" xr:uid="{8795D439-8C29-41FD-A6A7-D90EA19BA9A1}"/>
    <cellStyle name="Valuta 3 3 3 7 2" xfId="13571" xr:uid="{B63D53E6-4F92-4F34-A9DD-31F311198038}"/>
    <cellStyle name="Valuta 3 3 3 7 2 2" xfId="30310" xr:uid="{85CD8891-0172-415B-9E4F-1B663852FD84}"/>
    <cellStyle name="Valuta 3 3 3 7 2 3" xfId="48356" xr:uid="{E3F3056A-CA27-431F-A450-DCCD08EF7875}"/>
    <cellStyle name="Valuta 3 3 3 7 3" xfId="21284" xr:uid="{7AA4F618-4962-41AF-B3FD-D9E6BABF0DBE}"/>
    <cellStyle name="Valuta 3 3 3 7 4" xfId="39331" xr:uid="{016BD4B3-7C78-4DC7-B0F2-F759EB44D09E}"/>
    <cellStyle name="Valuta 3 3 3 7 5" xfId="53525" xr:uid="{5E83E5EF-7379-45AB-A65B-5B4922E89E0B}"/>
    <cellStyle name="Valuta 3 3 3 8" xfId="3720" xr:uid="{2F045617-C09E-4C4B-8C4E-143728FD17F0}"/>
    <cellStyle name="Valuta 3 3 3 8 2" xfId="13810" xr:uid="{9F59A52E-395E-48FD-9496-28400B4244E3}"/>
    <cellStyle name="Valuta 3 3 3 8 2 2" xfId="25644" xr:uid="{02C97B4C-7823-4B36-9CC0-5E0643266137}"/>
    <cellStyle name="Valuta 3 3 3 8 2 3" xfId="43690" xr:uid="{DBCA5A4F-065D-4ECE-A92A-786D896B971B}"/>
    <cellStyle name="Valuta 3 3 3 8 3" xfId="16618" xr:uid="{3EE29204-7B92-407C-BA41-CA290C0F9565}"/>
    <cellStyle name="Valuta 3 3 3 8 4" xfId="34665" xr:uid="{CFCD5F74-F19D-4A1E-94AA-9DAF4825E0BE}"/>
    <cellStyle name="Valuta 3 3 3 8 5" xfId="53764" xr:uid="{9F53E36F-F9AC-413E-A706-8EA42325F0DD}"/>
    <cellStyle name="Valuta 3 3 3 9" xfId="9442" xr:uid="{6025F79B-94D7-49DD-9786-01C2B6FE43ED}"/>
    <cellStyle name="Valuta 3 3 3 9 2" xfId="31334" xr:uid="{2199A0CC-4FC6-4C84-B53B-D885D74BFDCF}"/>
    <cellStyle name="Valuta 3 3 3 9 2 2" xfId="49380" xr:uid="{CCDA1729-FECA-417F-89C1-98517F1E54A5}"/>
    <cellStyle name="Valuta 3 3 3 9 3" xfId="22308" xr:uid="{34326C43-2E90-4B83-A068-6ED230995C6D}"/>
    <cellStyle name="Valuta 3 3 3 9 4" xfId="40355" xr:uid="{7D4D7524-8917-4535-881B-256601D73492}"/>
    <cellStyle name="Valuta 3 3 4" xfId="499" xr:uid="{00000000-0005-0000-0000-000038010000}"/>
    <cellStyle name="Valuta 3 3 4 10" xfId="32384" xr:uid="{A2130F0F-B75A-4DEA-A241-292794E86366}"/>
    <cellStyle name="Valuta 3 3 4 11" xfId="50449" xr:uid="{6B8C5FDE-03B8-43C0-A44C-494BEABF50C5}"/>
    <cellStyle name="Valuta 3 3 4 12" xfId="1254" xr:uid="{C3B6DC32-9577-40BE-B16F-994EAE8C006B}"/>
    <cellStyle name="Valuta 3 3 4 13" xfId="54312" xr:uid="{1FD36CC5-DC99-4722-A328-2704648D5A59}"/>
    <cellStyle name="Valuta 3 3 4 2" xfId="3177" xr:uid="{710B67D1-146D-428D-A4B7-874F1A584EE6}"/>
    <cellStyle name="Valuta 3 3 4 2 2" xfId="6327" xr:uid="{690522C6-843A-49B3-9EA1-75A5A4DE0106}"/>
    <cellStyle name="Valuta 3 3 4 2 2 2" xfId="12822" xr:uid="{343DED2D-801A-47DE-B8CE-D501689FE0EB}"/>
    <cellStyle name="Valuta 3 3 4 2 2 2 2" xfId="28250" xr:uid="{97B6D8F0-C910-41E7-97A7-0FB87FEF4C90}"/>
    <cellStyle name="Valuta 3 3 4 2 2 2 3" xfId="46296" xr:uid="{39CEC925-404A-4079-8CA8-E64DBEEAD2F2}"/>
    <cellStyle name="Valuta 3 3 4 2 2 3" xfId="19224" xr:uid="{77EA6A9F-8484-4FBE-BF11-C8152959A198}"/>
    <cellStyle name="Valuta 3 3 4 2 2 4" xfId="37271" xr:uid="{291F95FD-D2B4-4D87-8F41-5DBA6D2AF211}"/>
    <cellStyle name="Valuta 3 3 4 2 2 5" xfId="52777" xr:uid="{32489649-88EA-4115-AC6A-7DFDA73E9C0D}"/>
    <cellStyle name="Valuta 3 3 4 2 3" xfId="7908" xr:uid="{33BFD8F8-AB1D-460B-B54A-2A581849835C}"/>
    <cellStyle name="Valuta 3 3 4 2 3 2" xfId="29806" xr:uid="{6DD271AD-776A-44D0-BF3C-1375A38A718B}"/>
    <cellStyle name="Valuta 3 3 4 2 3 2 2" xfId="47852" xr:uid="{086B7D41-BADF-4D76-AE80-426C556D997B}"/>
    <cellStyle name="Valuta 3 3 4 2 3 3" xfId="20780" xr:uid="{FCD97BF3-C4A0-47F8-A81E-B2CD2AE6B57A}"/>
    <cellStyle name="Valuta 3 3 4 2 3 4" xfId="38827" xr:uid="{7D2A0224-369A-464E-A074-DC43067249B9}"/>
    <cellStyle name="Valuta 3 3 4 2 4" xfId="4774" xr:uid="{40BDF5F6-C8B2-48A4-A2FB-F626EB18541B}"/>
    <cellStyle name="Valuta 3 3 4 2 4 2" xfId="26698" xr:uid="{6E9D444D-7009-454A-955B-8B3B25D2B8FF}"/>
    <cellStyle name="Valuta 3 3 4 2 4 2 2" xfId="44744" xr:uid="{E3675935-2B3E-48DF-A390-0EDC1B959847}"/>
    <cellStyle name="Valuta 3 3 4 2 4 3" xfId="17672" xr:uid="{D9715587-84EA-453C-868D-B41DEAED2650}"/>
    <cellStyle name="Valuta 3 3 4 2 4 4" xfId="35719" xr:uid="{BA8D46C7-4FAE-4A51-83D1-8CF86285DF48}"/>
    <cellStyle name="Valuta 3 3 4 2 5" xfId="11270" xr:uid="{EC7C87D4-E421-494B-BEBA-4D34AC5A0D0E}"/>
    <cellStyle name="Valuta 3 3 4 2 5 2" xfId="25140" xr:uid="{755F587D-6202-4F06-857D-1B8FE4369434}"/>
    <cellStyle name="Valuta 3 3 4 2 5 3" xfId="43186" xr:uid="{6773A5B9-FC0C-4F2D-B486-51B42CA4D9D4}"/>
    <cellStyle name="Valuta 3 3 4 2 6" xfId="16114" xr:uid="{3D102496-6D0D-462D-96DE-94478743BDF0}"/>
    <cellStyle name="Valuta 3 3 4 2 7" xfId="34161" xr:uid="{96C9131C-30C3-447C-AEC4-FA1658E75482}"/>
    <cellStyle name="Valuta 3 3 4 2 8" xfId="51225" xr:uid="{A9A0BE12-D7D9-4BA4-ADEA-C6C5CC7B8989}"/>
    <cellStyle name="Valuta 3 3 4 3" xfId="2391" xr:uid="{5FEEB0F8-FE4F-4884-B548-E1FE924E7F3C}"/>
    <cellStyle name="Valuta 3 3 4 3 2" xfId="5550" xr:uid="{59C7E6FF-5631-4EAD-9A83-1EE6F45330AD}"/>
    <cellStyle name="Valuta 3 3 4 3 2 2" xfId="27474" xr:uid="{5443C7A5-34BC-480A-BF75-6DC7A623362E}"/>
    <cellStyle name="Valuta 3 3 4 3 2 2 2" xfId="45520" xr:uid="{CE2576A7-AE4A-4196-970B-7DA06021B0C5}"/>
    <cellStyle name="Valuta 3 3 4 3 2 3" xfId="18448" xr:uid="{463B0E6B-1DB6-4286-AB32-E827B09A2CB2}"/>
    <cellStyle name="Valuta 3 3 4 3 2 4" xfId="36495" xr:uid="{C2C11674-A6E9-4B77-9865-A1B2AD867AFA}"/>
    <cellStyle name="Valuta 3 3 4 3 3" xfId="12046" xr:uid="{5FF7CE78-90F0-49F9-9A46-61AF7ECE43A2}"/>
    <cellStyle name="Valuta 3 3 4 3 3 2" xfId="24364" xr:uid="{B3F9A16F-839A-4018-8481-A87B507AC7CC}"/>
    <cellStyle name="Valuta 3 3 4 3 3 3" xfId="42410" xr:uid="{BC5951CA-7549-4578-BB80-6AF5E2E3A5F9}"/>
    <cellStyle name="Valuta 3 3 4 3 4" xfId="15338" xr:uid="{434C102F-C6CE-4287-8425-5005450B040F}"/>
    <cellStyle name="Valuta 3 3 4 3 5" xfId="33385" xr:uid="{F88B6BAF-C79A-41B9-B8D3-BC08B467B815}"/>
    <cellStyle name="Valuta 3 3 4 3 6" xfId="52001" xr:uid="{EE5B2316-A306-441C-A4D8-5AC9ACE6F164}"/>
    <cellStyle name="Valuta 3 3 4 4" xfId="7132" xr:uid="{057D8759-6E46-4B34-B5E4-59AD42BDED66}"/>
    <cellStyle name="Valuta 3 3 4 4 2" xfId="29030" xr:uid="{FEECFEEA-FCC6-49D6-8D45-833CB0CF2ED1}"/>
    <cellStyle name="Valuta 3 3 4 4 2 2" xfId="47076" xr:uid="{7F533F0A-526B-4D5A-88D3-348D6E73A314}"/>
    <cellStyle name="Valuta 3 3 4 4 3" xfId="20004" xr:uid="{44FC03B8-B208-428C-9A26-B3CA18467B5B}"/>
    <cellStyle name="Valuta 3 3 4 4 4" xfId="38051" xr:uid="{1E373782-CFB9-4702-AF6D-69BF4CE10580}"/>
    <cellStyle name="Valuta 3 3 4 5" xfId="8696" xr:uid="{0A489DE5-9C2D-4341-AE72-D969AF108FCB}"/>
    <cellStyle name="Valuta 3 3 4 5 2" xfId="30588" xr:uid="{F52DEF95-3B3E-4CB0-9D72-1CA62A25C4FF}"/>
    <cellStyle name="Valuta 3 3 4 5 2 2" xfId="48634" xr:uid="{337DE923-155F-4CEC-AA34-27911BBDF21E}"/>
    <cellStyle name="Valuta 3 3 4 5 3" xfId="21562" xr:uid="{8BD65C35-BD67-4687-A35C-A42500FB5AAF}"/>
    <cellStyle name="Valuta 3 3 4 5 4" xfId="39609" xr:uid="{1DD2CC02-1787-4F76-A6A4-6EB63C97F832}"/>
    <cellStyle name="Valuta 3 3 4 6" xfId="3998" xr:uid="{AD12A2EB-66C5-41F5-B23D-A799BAD5BF2F}"/>
    <cellStyle name="Valuta 3 3 4 6 2" xfId="25922" xr:uid="{41A1BE33-407C-485C-9883-EE1F785C9876}"/>
    <cellStyle name="Valuta 3 3 4 6 2 2" xfId="43968" xr:uid="{C968A9B7-F78B-4102-920E-6A1974469122}"/>
    <cellStyle name="Valuta 3 3 4 6 3" xfId="16896" xr:uid="{E8D8AD4B-5A79-4F49-B788-FD302B804A2E}"/>
    <cellStyle name="Valuta 3 3 4 6 4" xfId="34943" xr:uid="{F4DE25F3-C3B7-4902-BA50-F86411AC50F3}"/>
    <cellStyle name="Valuta 3 3 4 7" xfId="9721" xr:uid="{E6FCEEB5-DE9E-4DED-A8C8-A55F6774F411}"/>
    <cellStyle name="Valuta 3 3 4 7 2" xfId="31613" xr:uid="{D5FCF646-3EF3-4AAD-AD0F-8863420CDB6C}"/>
    <cellStyle name="Valuta 3 3 4 7 2 2" xfId="49659" xr:uid="{F77673C5-6843-4FAC-BF61-8AA35393581C}"/>
    <cellStyle name="Valuta 3 3 4 7 3" xfId="22587" xr:uid="{C609A431-A5A7-4723-98B1-770B50C73CF9}"/>
    <cellStyle name="Valuta 3 3 4 7 4" xfId="40634" xr:uid="{991DA11F-F8D3-47C5-A5C9-30CBC986B4E7}"/>
    <cellStyle name="Valuta 3 3 4 8" xfId="10494" xr:uid="{32814CDC-6FDE-436E-A70D-9CC73A18BC01}"/>
    <cellStyle name="Valuta 3 3 4 8 2" xfId="23363" xr:uid="{2458BE07-7AE6-4855-8F00-76952F84FFD1}"/>
    <cellStyle name="Valuta 3 3 4 8 3" xfId="41409" xr:uid="{CB93F599-628B-469F-90C0-C858320A97EC}"/>
    <cellStyle name="Valuta 3 3 4 9" xfId="14337" xr:uid="{1DC11F16-1CB7-439F-90D9-F73A48CFF6BA}"/>
    <cellStyle name="Valuta 3 3 5" xfId="733" xr:uid="{96436A07-8381-4A33-A249-797736D19E5F}"/>
    <cellStyle name="Valuta 3 3 5 10" xfId="32616" xr:uid="{4A844A0C-C9B5-4A0B-B439-0A0F3371D841}"/>
    <cellStyle name="Valuta 3 3 5 11" xfId="50681" xr:uid="{5944A9F4-F569-441E-B022-BF9CBA01F13F}"/>
    <cellStyle name="Valuta 3 3 5 12" xfId="1487" xr:uid="{9198FFD5-6381-4E35-9E56-D6CAECBF301F}"/>
    <cellStyle name="Valuta 3 3 5 13" xfId="54544" xr:uid="{4F890300-7ABF-4694-86C1-3FBB2082B107}"/>
    <cellStyle name="Valuta 3 3 5 2" xfId="3409" xr:uid="{BBD84C17-0890-4359-B767-3CA4AEE1DE64}"/>
    <cellStyle name="Valuta 3 3 5 2 2" xfId="6559" xr:uid="{D7514B2C-B618-490A-86DA-B8BD45226E0F}"/>
    <cellStyle name="Valuta 3 3 5 2 2 2" xfId="13054" xr:uid="{0DADC3BA-1674-450C-A9F5-F46AF13049F8}"/>
    <cellStyle name="Valuta 3 3 5 2 2 2 2" xfId="28482" xr:uid="{31BEEEC2-45BB-489F-8270-4DE29B280425}"/>
    <cellStyle name="Valuta 3 3 5 2 2 2 3" xfId="46528" xr:uid="{14371E51-3770-4BE7-AE9D-E2C2EC062DC6}"/>
    <cellStyle name="Valuta 3 3 5 2 2 3" xfId="19456" xr:uid="{2EEAB597-C458-491E-9099-DBBC1F840869}"/>
    <cellStyle name="Valuta 3 3 5 2 2 4" xfId="37503" xr:uid="{DCAA2A40-B880-4EF8-BED1-8C3FF5FE9855}"/>
    <cellStyle name="Valuta 3 3 5 2 2 5" xfId="53009" xr:uid="{3A2EB047-FC9C-4517-967C-9215B455DD0A}"/>
    <cellStyle name="Valuta 3 3 5 2 3" xfId="8140" xr:uid="{F9D33D3F-AE21-4776-A4CE-ED2584BDD7F0}"/>
    <cellStyle name="Valuta 3 3 5 2 3 2" xfId="30038" xr:uid="{078C9A2D-2A74-4D9E-A8FB-ABD65B9AC0E2}"/>
    <cellStyle name="Valuta 3 3 5 2 3 2 2" xfId="48084" xr:uid="{9057A5B0-DC27-4E2F-A7ED-4497E7CA900A}"/>
    <cellStyle name="Valuta 3 3 5 2 3 3" xfId="21012" xr:uid="{0C5FB888-6BA7-44BB-8FC5-FA51079194AD}"/>
    <cellStyle name="Valuta 3 3 5 2 3 4" xfId="39059" xr:uid="{B87945BA-BA3E-4015-B7A1-C1E814934CA0}"/>
    <cellStyle name="Valuta 3 3 5 2 4" xfId="5006" xr:uid="{DF8093D5-1988-43D1-8611-6EDE733C0966}"/>
    <cellStyle name="Valuta 3 3 5 2 4 2" xfId="26930" xr:uid="{1866A84A-5FAB-4463-9EE1-D3DEEB8E2CE8}"/>
    <cellStyle name="Valuta 3 3 5 2 4 2 2" xfId="44976" xr:uid="{0FEA9BEE-14BB-48C6-9E7D-E8F65AC588EF}"/>
    <cellStyle name="Valuta 3 3 5 2 4 3" xfId="17904" xr:uid="{60FB9567-0BDE-4F8C-BDE8-AC3A75F040BA}"/>
    <cellStyle name="Valuta 3 3 5 2 4 4" xfId="35951" xr:uid="{3154D6C5-3D3A-45FE-AC87-748FB8A27338}"/>
    <cellStyle name="Valuta 3 3 5 2 5" xfId="11502" xr:uid="{9FA74F79-AB04-49B4-83CA-C194D7346ED4}"/>
    <cellStyle name="Valuta 3 3 5 2 5 2" xfId="25372" xr:uid="{A7CDF3BA-1591-4594-9888-0AA86E369F20}"/>
    <cellStyle name="Valuta 3 3 5 2 5 3" xfId="43418" xr:uid="{9372562C-E527-41FE-9166-DEF1C79DC19D}"/>
    <cellStyle name="Valuta 3 3 5 2 6" xfId="16346" xr:uid="{DD567760-C73F-4CAE-9DAC-834A08C5986A}"/>
    <cellStyle name="Valuta 3 3 5 2 7" xfId="34393" xr:uid="{4E464DA3-316C-48F6-BDEA-23623E0E5EE5}"/>
    <cellStyle name="Valuta 3 3 5 2 8" xfId="51457" xr:uid="{6BA8285E-A1F3-47FC-8F8B-41BAEA63F57E}"/>
    <cellStyle name="Valuta 3 3 5 3" xfId="2623" xr:uid="{48EBC51C-679F-47A3-86CD-8A220161A9C3}"/>
    <cellStyle name="Valuta 3 3 5 3 2" xfId="5782" xr:uid="{CC13D377-AB47-4011-BF73-DFB2591AC0DF}"/>
    <cellStyle name="Valuta 3 3 5 3 2 2" xfId="27706" xr:uid="{FF7405B4-54D8-4B4D-84A9-0801FAF8AAC8}"/>
    <cellStyle name="Valuta 3 3 5 3 2 2 2" xfId="45752" xr:uid="{AE26533F-2708-4741-ACEA-69F7C4E9049B}"/>
    <cellStyle name="Valuta 3 3 5 3 2 3" xfId="18680" xr:uid="{1D29E08B-B315-457C-9ED7-1C040BE014D8}"/>
    <cellStyle name="Valuta 3 3 5 3 2 4" xfId="36727" xr:uid="{39BBB658-67F1-4C05-AB3C-2A8DD43F7293}"/>
    <cellStyle name="Valuta 3 3 5 3 3" xfId="12278" xr:uid="{5BC1ED8C-7A99-49D9-8410-F01D4826A3B4}"/>
    <cellStyle name="Valuta 3 3 5 3 3 2" xfId="24596" xr:uid="{74A41FBD-9AC1-4DF5-8669-03E5258E1368}"/>
    <cellStyle name="Valuta 3 3 5 3 3 3" xfId="42642" xr:uid="{0E2A32E4-92A9-4BF2-9E2E-3DB4AC64A2CB}"/>
    <cellStyle name="Valuta 3 3 5 3 4" xfId="15570" xr:uid="{BCC33131-8AFA-45AF-82E5-9EECF8837A89}"/>
    <cellStyle name="Valuta 3 3 5 3 5" xfId="33617" xr:uid="{70C2B58A-480C-40CC-A0E3-49C6D70E600A}"/>
    <cellStyle name="Valuta 3 3 5 3 6" xfId="52233" xr:uid="{9FC78648-F4E5-4124-8AA8-7E0D2553FC15}"/>
    <cellStyle name="Valuta 3 3 5 4" xfId="7364" xr:uid="{60F0E421-A6A7-43A2-BADC-A549D69B0221}"/>
    <cellStyle name="Valuta 3 3 5 4 2" xfId="29262" xr:uid="{72E2CA8B-7AEB-47AC-A11D-87D7F0822B0A}"/>
    <cellStyle name="Valuta 3 3 5 4 2 2" xfId="47308" xr:uid="{7905ED80-60DB-4C71-87CD-A2D125F39B70}"/>
    <cellStyle name="Valuta 3 3 5 4 3" xfId="20236" xr:uid="{26857D23-779F-4FE2-A5BB-B78939A22D31}"/>
    <cellStyle name="Valuta 3 3 5 4 4" xfId="38283" xr:uid="{C79F0557-436E-4D0D-89A7-D553685F6F4E}"/>
    <cellStyle name="Valuta 3 3 5 5" xfId="8928" xr:uid="{5843DC84-66C2-4561-8598-E38AE0BAD3C0}"/>
    <cellStyle name="Valuta 3 3 5 5 2" xfId="30820" xr:uid="{1FCA5808-7AAC-451F-B486-DB92A3AEC333}"/>
    <cellStyle name="Valuta 3 3 5 5 2 2" xfId="48866" xr:uid="{1B097CBA-A553-4C19-A7BC-4AB7E9E4FA7F}"/>
    <cellStyle name="Valuta 3 3 5 5 3" xfId="21794" xr:uid="{0BBD0EF1-5278-4456-BC71-47C85A3A1142}"/>
    <cellStyle name="Valuta 3 3 5 5 4" xfId="39841" xr:uid="{E343D02A-8362-4201-B53B-7974AA131ED7}"/>
    <cellStyle name="Valuta 3 3 5 6" xfId="4230" xr:uid="{D44E6A29-A5BF-4974-9BB8-A6D2169ECD0D}"/>
    <cellStyle name="Valuta 3 3 5 6 2" xfId="26154" xr:uid="{F567CD23-3FBF-4ECF-9322-5E8BD6525BB2}"/>
    <cellStyle name="Valuta 3 3 5 6 2 2" xfId="44200" xr:uid="{0B9EDB24-A0B7-4351-8351-EFA766D73A84}"/>
    <cellStyle name="Valuta 3 3 5 6 3" xfId="17128" xr:uid="{40C3B8E0-32EE-4530-AB4C-3411FC0CCFAD}"/>
    <cellStyle name="Valuta 3 3 5 6 4" xfId="35175" xr:uid="{F7816AE3-1A82-4A7C-916D-319A0B72894C}"/>
    <cellStyle name="Valuta 3 3 5 7" xfId="9953" xr:uid="{2FE2EAD8-73CA-4885-AE85-398C744EDB75}"/>
    <cellStyle name="Valuta 3 3 5 7 2" xfId="31845" xr:uid="{84267F20-9544-40BE-952D-D56516329429}"/>
    <cellStyle name="Valuta 3 3 5 7 2 2" xfId="49891" xr:uid="{6561A40F-7C2C-433F-9CA4-4CBD45B8D645}"/>
    <cellStyle name="Valuta 3 3 5 7 3" xfId="22819" xr:uid="{0C40574C-4082-4711-B21A-79B71DE94C30}"/>
    <cellStyle name="Valuta 3 3 5 7 4" xfId="40866" xr:uid="{AD7113A5-B0FC-45B1-AED1-DDBE9643CF52}"/>
    <cellStyle name="Valuta 3 3 5 8" xfId="10726" xr:uid="{9C3F38D6-C905-4973-9C30-F5CB4DA925D3}"/>
    <cellStyle name="Valuta 3 3 5 8 2" xfId="23595" xr:uid="{BCD5FEAD-54CD-47B0-9769-755B923A7845}"/>
    <cellStyle name="Valuta 3 3 5 8 3" xfId="41641" xr:uid="{64DF5068-E972-44EE-9230-52CD3FAB6C63}"/>
    <cellStyle name="Valuta 3 3 5 9" xfId="14569" xr:uid="{BE03B790-F483-47DC-B3F9-2D2CF155E2D7}"/>
    <cellStyle name="Valuta 3 3 6" xfId="1853" xr:uid="{6DDE6F01-E7D5-491D-9698-A66D5DDC459E}"/>
    <cellStyle name="Valuta 3 3 6 2" xfId="2896" xr:uid="{BD159890-C483-48AC-B026-7E879D3A74A6}"/>
    <cellStyle name="Valuta 3 3 6 2 2" xfId="6046" xr:uid="{E118D944-D5D5-40C5-9179-C105DF9DBCC9}"/>
    <cellStyle name="Valuta 3 3 6 2 2 2" xfId="27969" xr:uid="{272FF70D-5E1F-4386-9FF0-FC539FE23356}"/>
    <cellStyle name="Valuta 3 3 6 2 2 2 2" xfId="46015" xr:uid="{18C5699C-6202-4A49-AC6B-74A80790726B}"/>
    <cellStyle name="Valuta 3 3 6 2 2 3" xfId="18943" xr:uid="{2ADD3F7D-D10E-4AF8-973C-7AE95681F53A}"/>
    <cellStyle name="Valuta 3 3 6 2 2 4" xfId="36990" xr:uid="{B94B2D28-4FB6-49D2-B22D-4BB5BC2A0C64}"/>
    <cellStyle name="Valuta 3 3 6 2 3" xfId="12541" xr:uid="{F318F5FC-E44D-44A3-B75A-0511E5827A1B}"/>
    <cellStyle name="Valuta 3 3 6 2 3 2" xfId="24859" xr:uid="{AEC0CBCA-52B5-473D-8129-ADD40F63CF7D}"/>
    <cellStyle name="Valuta 3 3 6 2 3 3" xfId="42905" xr:uid="{7046EFC8-F80C-4898-A212-07D1B867D0E5}"/>
    <cellStyle name="Valuta 3 3 6 2 4" xfId="15833" xr:uid="{0AB7BC8F-6086-4C06-932D-0CE71FCC90F9}"/>
    <cellStyle name="Valuta 3 3 6 2 5" xfId="33880" xr:uid="{D9777D27-CD5E-4029-BDA6-0716B2D383EF}"/>
    <cellStyle name="Valuta 3 3 6 2 6" xfId="52496" xr:uid="{9D9BFF77-98F2-4561-9636-E1ABECFB2F4D}"/>
    <cellStyle name="Valuta 3 3 6 3" xfId="7627" xr:uid="{E0E443CE-4E0D-47DA-8150-502AF1A58B03}"/>
    <cellStyle name="Valuta 3 3 6 3 2" xfId="29525" xr:uid="{D09D3DAC-D4FD-46E8-9086-8C3660F01761}"/>
    <cellStyle name="Valuta 3 3 6 3 2 2" xfId="47571" xr:uid="{7C5FF101-9E15-438D-BB74-5B70D56CE0D3}"/>
    <cellStyle name="Valuta 3 3 6 3 3" xfId="20499" xr:uid="{141D28B0-4BDA-4897-B696-F906AEE4665E}"/>
    <cellStyle name="Valuta 3 3 6 3 4" xfId="38546" xr:uid="{B8EE6736-343A-4A42-90BC-211930F9859A}"/>
    <cellStyle name="Valuta 3 3 6 4" xfId="9175" xr:uid="{6F0F2751-033D-4524-BFC3-69E10FEC893E}"/>
    <cellStyle name="Valuta 3 3 6 4 2" xfId="31067" xr:uid="{5C46F379-7138-4DF9-A37B-0932BDDEF7FD}"/>
    <cellStyle name="Valuta 3 3 6 4 2 2" xfId="49113" xr:uid="{8DDBF5E8-6EDF-40BB-BB52-D4D45D14D235}"/>
    <cellStyle name="Valuta 3 3 6 4 3" xfId="22041" xr:uid="{13C23724-E116-48ED-92D9-B454C8F3092D}"/>
    <cellStyle name="Valuta 3 3 6 4 4" xfId="40088" xr:uid="{56A137B7-AF65-42BE-A165-30D7D5824890}"/>
    <cellStyle name="Valuta 3 3 6 5" xfId="4493" xr:uid="{DEBD0C0E-C944-4B4E-B0E6-653A9B833BCB}"/>
    <cellStyle name="Valuta 3 3 6 5 2" xfId="26417" xr:uid="{CA65BFCB-76B1-4118-9231-F268884FA1F9}"/>
    <cellStyle name="Valuta 3 3 6 5 2 2" xfId="44463" xr:uid="{AE6FA084-924D-49EC-B62D-94B9ABB137CD}"/>
    <cellStyle name="Valuta 3 3 6 5 3" xfId="17391" xr:uid="{4DF2F1A8-8049-4E09-8C03-8C546B1CDBA5}"/>
    <cellStyle name="Valuta 3 3 6 5 4" xfId="35438" xr:uid="{5FBA8E5A-5EBB-43A8-BE7B-323408D1E645}"/>
    <cellStyle name="Valuta 3 3 6 6" xfId="10989" xr:uid="{09C484E8-85FB-4899-9CC9-ABCCC7172A41}"/>
    <cellStyle name="Valuta 3 3 6 6 2" xfId="23843" xr:uid="{36A49612-582C-4FFE-AB6D-44BEBEB48223}"/>
    <cellStyle name="Valuta 3 3 6 6 3" xfId="41889" xr:uid="{33FAF0EC-96E6-4EC6-B103-C54C14EE5D46}"/>
    <cellStyle name="Valuta 3 3 6 7" xfId="14817" xr:uid="{A5142388-FAAD-4014-B4E0-186A9D02CC32}"/>
    <cellStyle name="Valuta 3 3 6 8" xfId="32864" xr:uid="{CF42ABE1-221C-47C5-AD85-5DE8CF6BE204}"/>
    <cellStyle name="Valuta 3 3 6 9" xfId="50944" xr:uid="{732A7BAE-0FB4-4067-8352-BEAFD6229CB4}"/>
    <cellStyle name="Valuta 3 3 7" xfId="2109" xr:uid="{3EE771F3-3180-41D2-94B1-498165142FF4}"/>
    <cellStyle name="Valuta 3 3 7 2" xfId="5269" xr:uid="{C4100C95-8E61-4C29-9425-D15B1D63C71A}"/>
    <cellStyle name="Valuta 3 3 7 2 2" xfId="27193" xr:uid="{C8EB41AD-C21A-4042-997D-B852D617DB91}"/>
    <cellStyle name="Valuta 3 3 7 2 2 2" xfId="45239" xr:uid="{F0BC09E7-DA2E-42AC-9222-D18E1F660123}"/>
    <cellStyle name="Valuta 3 3 7 2 3" xfId="18167" xr:uid="{EA2F3BC7-4DB1-478C-AD63-4948F76575BD}"/>
    <cellStyle name="Valuta 3 3 7 2 4" xfId="36214" xr:uid="{671F6C52-5531-4940-8C25-6EBF268F8432}"/>
    <cellStyle name="Valuta 3 3 7 3" xfId="11765" xr:uid="{740AF607-A12D-40DD-A51A-6E498F112490}"/>
    <cellStyle name="Valuta 3 3 7 3 2" xfId="24083" xr:uid="{83AF257F-8413-4956-83C3-6B7C037CAA41}"/>
    <cellStyle name="Valuta 3 3 7 3 3" xfId="42129" xr:uid="{0C757D18-A59C-4A5C-8662-B28BFA70C202}"/>
    <cellStyle name="Valuta 3 3 7 4" xfId="15057" xr:uid="{24A9A0E8-EAA1-4E27-B479-DD50217674F9}"/>
    <cellStyle name="Valuta 3 3 7 5" xfId="33104" xr:uid="{E2F158F2-A37A-47A5-99F3-2BA62898A129}"/>
    <cellStyle name="Valuta 3 3 7 6" xfId="51720" xr:uid="{2D6D5C63-4D51-4459-B1B0-571E55B3B965}"/>
    <cellStyle name="Valuta 3 3 8" xfId="6851" xr:uid="{CE3B9E58-AD34-4634-A560-CA5AFDEDCF21}"/>
    <cellStyle name="Valuta 3 3 8 2" xfId="13325" xr:uid="{2D12BDC8-8E40-48CA-AA0C-D030E6BDAA0A}"/>
    <cellStyle name="Valuta 3 3 8 2 2" xfId="28749" xr:uid="{C8DD3D23-27E8-4EF5-A1A0-64D6A74948DC}"/>
    <cellStyle name="Valuta 3 3 8 2 3" xfId="46795" xr:uid="{E0120368-C5EB-4DCF-BEE0-60F4181EF312}"/>
    <cellStyle name="Valuta 3 3 8 3" xfId="19723" xr:uid="{F806F7E5-2ED2-48CE-A009-BDD32E6AEB42}"/>
    <cellStyle name="Valuta 3 3 8 4" xfId="37770" xr:uid="{C417283F-DD27-47D6-8A5C-1053544ADBB6}"/>
    <cellStyle name="Valuta 3 3 8 5" xfId="53280" xr:uid="{E206A38E-A289-47AB-BCAE-56906E6C56EB}"/>
    <cellStyle name="Valuta 3 3 9" xfId="8415" xr:uid="{7509D96A-C91F-41F4-A924-A11922D58E7C}"/>
    <cellStyle name="Valuta 3 3 9 2" xfId="13568" xr:uid="{C6F5E2C7-6600-4CA5-BC57-A369351795BA}"/>
    <cellStyle name="Valuta 3 3 9 2 2" xfId="30307" xr:uid="{4872CECB-5330-4843-A8BE-4CF530C42B9A}"/>
    <cellStyle name="Valuta 3 3 9 2 3" xfId="48353" xr:uid="{04B7AF71-7C17-4BEB-AF96-3E6FD1801970}"/>
    <cellStyle name="Valuta 3 3 9 3" xfId="21281" xr:uid="{196B8CB8-6A45-4ABC-8BED-F68ACDB1B238}"/>
    <cellStyle name="Valuta 3 3 9 4" xfId="39328" xr:uid="{5964480A-471A-4E01-8C91-848C2DB5D307}"/>
    <cellStyle name="Valuta 3 3 9 5" xfId="53522" xr:uid="{41DE41E1-B686-4D5F-BB3A-CBDB70B07CE3}"/>
    <cellStyle name="Valuta 3 4" xfId="101" xr:uid="{00000000-0005-0000-0000-000039010000}"/>
    <cellStyle name="Valuta 3 4 10" xfId="9443" xr:uid="{37BDB45E-6E4C-4F75-ABC6-5820BCBA1ACE}"/>
    <cellStyle name="Valuta 3 4 10 2" xfId="31335" xr:uid="{F4EA920F-F3AE-44A3-99DB-B46A288FB4A3}"/>
    <cellStyle name="Valuta 3 4 10 2 2" xfId="49381" xr:uid="{BBB445E4-AA7D-4287-94CC-7DAE5A5EB79D}"/>
    <cellStyle name="Valuta 3 4 10 3" xfId="22309" xr:uid="{03A19A79-4736-4AD4-9BAE-195DC61728AC}"/>
    <cellStyle name="Valuta 3 4 10 4" xfId="40356" xr:uid="{61443A94-21CD-4FF5-A4F5-86ABA59D8483}"/>
    <cellStyle name="Valuta 3 4 11" xfId="10217" xr:uid="{1036329A-516F-457D-BB64-B973D2B52546}"/>
    <cellStyle name="Valuta 3 4 11 2" xfId="23086" xr:uid="{F9C62CB5-B577-4C13-BBF7-BCB6744330EB}"/>
    <cellStyle name="Valuta 3 4 11 3" xfId="41132" xr:uid="{B98F8550-B319-4796-B072-5119B09D59E4}"/>
    <cellStyle name="Valuta 3 4 12" xfId="14060" xr:uid="{4591A84B-7F77-4E84-B9E9-A83A6B143FA9}"/>
    <cellStyle name="Valuta 3 4 13" xfId="32107" xr:uid="{223CCC53-E5AD-4B58-910D-E4285F2370F7}"/>
    <cellStyle name="Valuta 3 4 14" xfId="50172" xr:uid="{B496B6C5-B38F-4DE5-A555-360526991A67}"/>
    <cellStyle name="Valuta 3 4 15" xfId="977" xr:uid="{1553C651-EC0E-4D19-81D4-69BD772501A7}"/>
    <cellStyle name="Valuta 3 4 16" xfId="54035" xr:uid="{181197CE-99F6-4762-8F81-CB8017CD73C0}"/>
    <cellStyle name="Valuta 3 4 2" xfId="102" xr:uid="{00000000-0005-0000-0000-00003A010000}"/>
    <cellStyle name="Valuta 3 4 2 10" xfId="10218" xr:uid="{FE1CDD16-7634-4006-B645-87EF7360921C}"/>
    <cellStyle name="Valuta 3 4 2 10 2" xfId="23087" xr:uid="{E91A3F0A-CE02-4DFC-AE87-9F6D5BE08212}"/>
    <cellStyle name="Valuta 3 4 2 10 3" xfId="41133" xr:uid="{F4A08089-F7DF-41C4-8761-D219B36D4CA2}"/>
    <cellStyle name="Valuta 3 4 2 11" xfId="14061" xr:uid="{72BCD993-DC9F-42B8-B94E-5A5C8BFAE7F1}"/>
    <cellStyle name="Valuta 3 4 2 12" xfId="32108" xr:uid="{0167355C-C2CD-4CDD-8ED1-BFD718805433}"/>
    <cellStyle name="Valuta 3 4 2 13" xfId="50173" xr:uid="{EB52485E-A55F-428A-A72C-62DC28B1D059}"/>
    <cellStyle name="Valuta 3 4 2 14" xfId="978" xr:uid="{418E8FF9-F7E1-41AC-8829-3C0FCD183F81}"/>
    <cellStyle name="Valuta 3 4 2 15" xfId="54036" xr:uid="{F5F8BF0C-28C2-4800-98B2-7CB4FBCB4273}"/>
    <cellStyle name="Valuta 3 4 2 2" xfId="504" xr:uid="{00000000-0005-0000-0000-00003B010000}"/>
    <cellStyle name="Valuta 3 4 2 2 10" xfId="32389" xr:uid="{7A9B451E-D4A3-44CF-B347-8BE0A2CA4705}"/>
    <cellStyle name="Valuta 3 4 2 2 11" xfId="50454" xr:uid="{69B535A7-7B73-43FC-B11A-F5A0574A214D}"/>
    <cellStyle name="Valuta 3 4 2 2 12" xfId="1259" xr:uid="{BF7E336A-6B79-471F-B137-EF0296CFED57}"/>
    <cellStyle name="Valuta 3 4 2 2 13" xfId="54317" xr:uid="{8191CC20-E550-4910-803F-4DA7DE3E568C}"/>
    <cellStyle name="Valuta 3 4 2 2 2" xfId="3182" xr:uid="{9C0BBE35-6FDC-4703-8A76-82507C3FDB7B}"/>
    <cellStyle name="Valuta 3 4 2 2 2 2" xfId="6332" xr:uid="{794F70D8-4408-49C5-8FB1-93B794C6EC9F}"/>
    <cellStyle name="Valuta 3 4 2 2 2 2 2" xfId="12827" xr:uid="{7F3CC1AF-9E86-4337-8F2D-BAAA273A8F21}"/>
    <cellStyle name="Valuta 3 4 2 2 2 2 2 2" xfId="28255" xr:uid="{0F443D38-76A7-45C4-9A49-CFECB79AD74A}"/>
    <cellStyle name="Valuta 3 4 2 2 2 2 2 3" xfId="46301" xr:uid="{75E26C12-97D9-4AC7-8C81-8786EAB0EBD3}"/>
    <cellStyle name="Valuta 3 4 2 2 2 2 3" xfId="19229" xr:uid="{620FF10A-1928-4353-B9BE-FB4EAD386233}"/>
    <cellStyle name="Valuta 3 4 2 2 2 2 4" xfId="37276" xr:uid="{6722FB4B-D11E-4972-BCB6-C4A640F0DFC3}"/>
    <cellStyle name="Valuta 3 4 2 2 2 2 5" xfId="52782" xr:uid="{3F087633-618C-4117-9A25-B0EE9A5CD6A5}"/>
    <cellStyle name="Valuta 3 4 2 2 2 3" xfId="7913" xr:uid="{DC8B88EC-AA2D-448C-A532-E20DEA0682F9}"/>
    <cellStyle name="Valuta 3 4 2 2 2 3 2" xfId="29811" xr:uid="{9512DD6F-BDF6-4640-8575-C88575CB2012}"/>
    <cellStyle name="Valuta 3 4 2 2 2 3 2 2" xfId="47857" xr:uid="{9A0F4DB2-BAAF-435C-921D-89E6C22081D9}"/>
    <cellStyle name="Valuta 3 4 2 2 2 3 3" xfId="20785" xr:uid="{F7EF8B4D-EDBF-4497-B911-2CCE182D9FA7}"/>
    <cellStyle name="Valuta 3 4 2 2 2 3 4" xfId="38832" xr:uid="{383C9B5E-37D5-454C-A073-EBBBC7064F45}"/>
    <cellStyle name="Valuta 3 4 2 2 2 4" xfId="4779" xr:uid="{FE033DCB-616F-4C36-84F5-E24D0AA8B542}"/>
    <cellStyle name="Valuta 3 4 2 2 2 4 2" xfId="26703" xr:uid="{3B750755-66D8-4CAB-A6B7-80F5D095290D}"/>
    <cellStyle name="Valuta 3 4 2 2 2 4 2 2" xfId="44749" xr:uid="{90C4EEE2-8BBD-4636-AE41-01C40617B952}"/>
    <cellStyle name="Valuta 3 4 2 2 2 4 3" xfId="17677" xr:uid="{006D3DE8-8A8E-42F7-A073-7CCCCD5C2DEB}"/>
    <cellStyle name="Valuta 3 4 2 2 2 4 4" xfId="35724" xr:uid="{C08B0B8C-A59A-42AC-90B6-F5C31FD1A79F}"/>
    <cellStyle name="Valuta 3 4 2 2 2 5" xfId="11275" xr:uid="{8A67ACF8-7188-4DA1-930F-CCE8A92AEFC2}"/>
    <cellStyle name="Valuta 3 4 2 2 2 5 2" xfId="25145" xr:uid="{1CD4E403-D2E7-4E41-B01F-E693EA44A7B1}"/>
    <cellStyle name="Valuta 3 4 2 2 2 5 3" xfId="43191" xr:uid="{398C43E7-0635-4CAC-AE12-3E2988899FFA}"/>
    <cellStyle name="Valuta 3 4 2 2 2 6" xfId="16119" xr:uid="{014359B7-5E8C-4153-B2B5-F75AC7FFB3C3}"/>
    <cellStyle name="Valuta 3 4 2 2 2 7" xfId="34166" xr:uid="{9326D590-1FE1-40CB-AC5A-D1015C7438A4}"/>
    <cellStyle name="Valuta 3 4 2 2 2 8" xfId="51230" xr:uid="{09BC7451-3F44-4725-A903-CDEE0244C665}"/>
    <cellStyle name="Valuta 3 4 2 2 3" xfId="2396" xr:uid="{656309BB-F883-4A9D-94F6-E8CE00935DBB}"/>
    <cellStyle name="Valuta 3 4 2 2 3 2" xfId="5555" xr:uid="{1FCB2253-01F5-47AB-9C82-7FC2AB6D637E}"/>
    <cellStyle name="Valuta 3 4 2 2 3 2 2" xfId="27479" xr:uid="{9CB02CDC-857C-4F82-BA74-D92F4C22680C}"/>
    <cellStyle name="Valuta 3 4 2 2 3 2 2 2" xfId="45525" xr:uid="{3D5C28BF-BD3B-48D5-86D6-E389E3709C13}"/>
    <cellStyle name="Valuta 3 4 2 2 3 2 3" xfId="18453" xr:uid="{71593E04-1454-43CE-B174-89E2432D35DE}"/>
    <cellStyle name="Valuta 3 4 2 2 3 2 4" xfId="36500" xr:uid="{090004B2-4CCF-4675-AE3B-10B39375F1B4}"/>
    <cellStyle name="Valuta 3 4 2 2 3 3" xfId="12051" xr:uid="{E8A196F8-FEBA-4A92-9D4A-FDE7BEF41CBF}"/>
    <cellStyle name="Valuta 3 4 2 2 3 3 2" xfId="24369" xr:uid="{51EC38E5-CEAE-4572-B836-5AE62576924B}"/>
    <cellStyle name="Valuta 3 4 2 2 3 3 3" xfId="42415" xr:uid="{E631ED2E-924B-46DE-8122-7E581864A7D8}"/>
    <cellStyle name="Valuta 3 4 2 2 3 4" xfId="15343" xr:uid="{814565E7-E0A6-47C1-94ED-D74D73ECF14F}"/>
    <cellStyle name="Valuta 3 4 2 2 3 5" xfId="33390" xr:uid="{37CBA94C-7A50-4702-B5C9-FD8B4B69DF19}"/>
    <cellStyle name="Valuta 3 4 2 2 3 6" xfId="52006" xr:uid="{0786CE5D-9B76-4799-A6C0-9692DC39E850}"/>
    <cellStyle name="Valuta 3 4 2 2 4" xfId="7137" xr:uid="{F1826581-0D4B-4960-A508-4E47DC98D4FE}"/>
    <cellStyle name="Valuta 3 4 2 2 4 2" xfId="29035" xr:uid="{6EF258A1-9EAD-466D-805A-27FAD7974B97}"/>
    <cellStyle name="Valuta 3 4 2 2 4 2 2" xfId="47081" xr:uid="{E669CECF-0601-4BBA-BA73-60D130845982}"/>
    <cellStyle name="Valuta 3 4 2 2 4 3" xfId="20009" xr:uid="{455026DC-1DF7-4A99-AC47-41BC4733D884}"/>
    <cellStyle name="Valuta 3 4 2 2 4 4" xfId="38056" xr:uid="{A2B177CD-C8D5-498E-9BCE-C5B4381DAEDC}"/>
    <cellStyle name="Valuta 3 4 2 2 5" xfId="8701" xr:uid="{C5F82C09-9C15-41B7-86E6-34D1560BF689}"/>
    <cellStyle name="Valuta 3 4 2 2 5 2" xfId="30593" xr:uid="{E6EA6A6E-B477-4FB2-90F5-57C1B9F789B5}"/>
    <cellStyle name="Valuta 3 4 2 2 5 2 2" xfId="48639" xr:uid="{258771AD-BABC-461A-9EEE-9A89ABCB9513}"/>
    <cellStyle name="Valuta 3 4 2 2 5 3" xfId="21567" xr:uid="{ED4EC0D0-F73D-41E5-BAFA-E382C7E83135}"/>
    <cellStyle name="Valuta 3 4 2 2 5 4" xfId="39614" xr:uid="{09BCDEFD-8970-4747-9051-0411358A74D2}"/>
    <cellStyle name="Valuta 3 4 2 2 6" xfId="4003" xr:uid="{223F838A-D89E-4721-BA98-22603BE7D465}"/>
    <cellStyle name="Valuta 3 4 2 2 6 2" xfId="25927" xr:uid="{C3A40AC3-99A1-4A71-A379-16374CCA3469}"/>
    <cellStyle name="Valuta 3 4 2 2 6 2 2" xfId="43973" xr:uid="{3EA28088-52CA-4C7A-BD0A-33F5956F9250}"/>
    <cellStyle name="Valuta 3 4 2 2 6 3" xfId="16901" xr:uid="{C820A6C4-A2A9-4567-A77C-912EFB936770}"/>
    <cellStyle name="Valuta 3 4 2 2 6 4" xfId="34948" xr:uid="{8B28F782-CAAE-452F-8C19-AD6E7BC69500}"/>
    <cellStyle name="Valuta 3 4 2 2 7" xfId="9726" xr:uid="{4D3666A3-0892-4800-A2C1-DB03A580E4C2}"/>
    <cellStyle name="Valuta 3 4 2 2 7 2" xfId="31618" xr:uid="{98B85ECE-52C8-47E6-9AA2-6499FF3918C1}"/>
    <cellStyle name="Valuta 3 4 2 2 7 2 2" xfId="49664" xr:uid="{14064567-C752-4392-93CE-7751C09EA9A1}"/>
    <cellStyle name="Valuta 3 4 2 2 7 3" xfId="22592" xr:uid="{382D53D4-1A85-4879-B558-8D24966EC970}"/>
    <cellStyle name="Valuta 3 4 2 2 7 4" xfId="40639" xr:uid="{948D5C02-6910-4FE8-A85F-D92316600765}"/>
    <cellStyle name="Valuta 3 4 2 2 8" xfId="10499" xr:uid="{F849198D-9EB8-4B40-A339-70CE77A725A5}"/>
    <cellStyle name="Valuta 3 4 2 2 8 2" xfId="23368" xr:uid="{6BDA033A-3C21-482F-9B26-3B838EAE9944}"/>
    <cellStyle name="Valuta 3 4 2 2 8 3" xfId="41414" xr:uid="{AB866A63-BB03-41B2-A41A-90FB315885D8}"/>
    <cellStyle name="Valuta 3 4 2 2 9" xfId="14342" xr:uid="{CF9B912A-0077-497B-A807-538E5AE73E53}"/>
    <cellStyle name="Valuta 3 4 2 3" xfId="738" xr:uid="{E34A811F-EB94-4DA3-95B7-7F19D9B7E0AD}"/>
    <cellStyle name="Valuta 3 4 2 3 10" xfId="32621" xr:uid="{3776500C-378A-4AB6-8514-7244C86651A4}"/>
    <cellStyle name="Valuta 3 4 2 3 11" xfId="50686" xr:uid="{E7569ECC-67BB-4183-91ED-37A3C9D10DAE}"/>
    <cellStyle name="Valuta 3 4 2 3 12" xfId="1492" xr:uid="{BE302382-9966-4FFF-B89B-20B6E4450F5E}"/>
    <cellStyle name="Valuta 3 4 2 3 13" xfId="54549" xr:uid="{351C4025-20F9-42FD-A843-D3648EED2ECE}"/>
    <cellStyle name="Valuta 3 4 2 3 2" xfId="3414" xr:uid="{5837E105-2EFF-4731-8265-2B34C5784499}"/>
    <cellStyle name="Valuta 3 4 2 3 2 2" xfId="6564" xr:uid="{7807C942-C3D3-4562-8CC8-FFA98915A2DE}"/>
    <cellStyle name="Valuta 3 4 2 3 2 2 2" xfId="13059" xr:uid="{F56BD7D4-1240-4B98-8455-861AD31C9E1C}"/>
    <cellStyle name="Valuta 3 4 2 3 2 2 2 2" xfId="28487" xr:uid="{3E8E7EC6-D6F8-4B1E-9A7E-9C5DE50BCB17}"/>
    <cellStyle name="Valuta 3 4 2 3 2 2 2 3" xfId="46533" xr:uid="{08849FFD-697F-46C9-BC21-E4A66434986A}"/>
    <cellStyle name="Valuta 3 4 2 3 2 2 3" xfId="19461" xr:uid="{84AB9FBF-E95E-4D73-81C2-F5154D95343A}"/>
    <cellStyle name="Valuta 3 4 2 3 2 2 4" xfId="37508" xr:uid="{334716B5-BD7F-4115-A2C7-C23EA856A03B}"/>
    <cellStyle name="Valuta 3 4 2 3 2 2 5" xfId="53014" xr:uid="{A1A3B521-9107-42DD-9126-A2FB0DEDE090}"/>
    <cellStyle name="Valuta 3 4 2 3 2 3" xfId="8145" xr:uid="{2976B9C7-DFB8-4D46-8111-411E1979CA48}"/>
    <cellStyle name="Valuta 3 4 2 3 2 3 2" xfId="30043" xr:uid="{190F9B1F-9B0D-43D4-B8F0-E713F9D186B6}"/>
    <cellStyle name="Valuta 3 4 2 3 2 3 2 2" xfId="48089" xr:uid="{A5020E5F-64CD-48CB-8FB6-C1D485AA3B51}"/>
    <cellStyle name="Valuta 3 4 2 3 2 3 3" xfId="21017" xr:uid="{C39ADFC8-5BC1-4FC2-9FD2-F239EE84682E}"/>
    <cellStyle name="Valuta 3 4 2 3 2 3 4" xfId="39064" xr:uid="{68E943DB-A60B-4105-8A23-B884CBAA4E3B}"/>
    <cellStyle name="Valuta 3 4 2 3 2 4" xfId="5011" xr:uid="{B3935465-67EB-4378-86B7-581C1F46810F}"/>
    <cellStyle name="Valuta 3 4 2 3 2 4 2" xfId="26935" xr:uid="{8D49082E-1AB2-49A0-BF46-BCCDD86E5F6E}"/>
    <cellStyle name="Valuta 3 4 2 3 2 4 2 2" xfId="44981" xr:uid="{F5284D09-5B72-45B1-B17E-936E40C91C27}"/>
    <cellStyle name="Valuta 3 4 2 3 2 4 3" xfId="17909" xr:uid="{6330F5F7-23A3-4816-8FE7-5EFC339CD7C8}"/>
    <cellStyle name="Valuta 3 4 2 3 2 4 4" xfId="35956" xr:uid="{34855BC3-79C6-4BCA-8A99-714922B61C16}"/>
    <cellStyle name="Valuta 3 4 2 3 2 5" xfId="11507" xr:uid="{AEA475D7-4406-4803-9267-59FC0F0BBFF3}"/>
    <cellStyle name="Valuta 3 4 2 3 2 5 2" xfId="25377" xr:uid="{A7D6E179-500B-4E09-9276-8B247BED9D16}"/>
    <cellStyle name="Valuta 3 4 2 3 2 5 3" xfId="43423" xr:uid="{4E57F41D-F275-4BFE-9452-59304ADAD05A}"/>
    <cellStyle name="Valuta 3 4 2 3 2 6" xfId="16351" xr:uid="{EEF6896F-44D3-4F22-A6CA-00499132E139}"/>
    <cellStyle name="Valuta 3 4 2 3 2 7" xfId="34398" xr:uid="{3CCECD00-9A52-448C-8C06-016564A33628}"/>
    <cellStyle name="Valuta 3 4 2 3 2 8" xfId="51462" xr:uid="{2A316616-16C4-4A15-B9B9-55EE25E2B645}"/>
    <cellStyle name="Valuta 3 4 2 3 3" xfId="2628" xr:uid="{C486DFC7-3743-4E16-BE52-7E25BDC0A8FE}"/>
    <cellStyle name="Valuta 3 4 2 3 3 2" xfId="5787" xr:uid="{67A319AE-0DDB-453C-A2B8-E06055DAF576}"/>
    <cellStyle name="Valuta 3 4 2 3 3 2 2" xfId="27711" xr:uid="{B8167C71-24FA-4E6C-969E-440C687A9425}"/>
    <cellStyle name="Valuta 3 4 2 3 3 2 2 2" xfId="45757" xr:uid="{1B8059DD-0EF7-4B4D-B29A-2E90F415EB37}"/>
    <cellStyle name="Valuta 3 4 2 3 3 2 3" xfId="18685" xr:uid="{BFD72DF3-C5F7-4725-BDF2-35979BDFD3E8}"/>
    <cellStyle name="Valuta 3 4 2 3 3 2 4" xfId="36732" xr:uid="{ADB0AD4B-57C8-41CC-A2FC-13F2D35692C5}"/>
    <cellStyle name="Valuta 3 4 2 3 3 3" xfId="12283" xr:uid="{3FC02AF8-A432-495E-8987-8926D6C6A621}"/>
    <cellStyle name="Valuta 3 4 2 3 3 3 2" xfId="24601" xr:uid="{8CB037BE-39CB-46FD-A5D4-3C90FED2FB9A}"/>
    <cellStyle name="Valuta 3 4 2 3 3 3 3" xfId="42647" xr:uid="{AF91C380-6D63-4A3A-98B6-38420B330C2B}"/>
    <cellStyle name="Valuta 3 4 2 3 3 4" xfId="15575" xr:uid="{D114FEB6-8700-4BD8-942F-C63A7D1CECCB}"/>
    <cellStyle name="Valuta 3 4 2 3 3 5" xfId="33622" xr:uid="{A98E8F6C-2E18-4F88-A270-4364989FF1AE}"/>
    <cellStyle name="Valuta 3 4 2 3 3 6" xfId="52238" xr:uid="{B0182451-59BC-4B5C-8002-BCF212628AEA}"/>
    <cellStyle name="Valuta 3 4 2 3 4" xfId="7369" xr:uid="{6BAD91FE-CCC3-410E-ABD3-83FDCA5DB2B6}"/>
    <cellStyle name="Valuta 3 4 2 3 4 2" xfId="29267" xr:uid="{E47E6CAD-4EA2-48CF-B526-928F0E754432}"/>
    <cellStyle name="Valuta 3 4 2 3 4 2 2" xfId="47313" xr:uid="{ED86F6BE-5962-4386-9C0D-BD1F63A78995}"/>
    <cellStyle name="Valuta 3 4 2 3 4 3" xfId="20241" xr:uid="{94F89F9C-D4F5-4499-8655-4EBEE068E483}"/>
    <cellStyle name="Valuta 3 4 2 3 4 4" xfId="38288" xr:uid="{93118BF7-A797-41CD-9826-C4E5B255A06A}"/>
    <cellStyle name="Valuta 3 4 2 3 5" xfId="8933" xr:uid="{D2DFEC1B-9721-4B6B-B7EF-4E6640020ACA}"/>
    <cellStyle name="Valuta 3 4 2 3 5 2" xfId="30825" xr:uid="{36FCFAA6-36FA-4E51-BC0F-69DD7874717C}"/>
    <cellStyle name="Valuta 3 4 2 3 5 2 2" xfId="48871" xr:uid="{2907D15B-6787-46E0-AFBF-8C805FA36112}"/>
    <cellStyle name="Valuta 3 4 2 3 5 3" xfId="21799" xr:uid="{5D4CD5EA-EBCE-4173-B6F9-AAD227813C72}"/>
    <cellStyle name="Valuta 3 4 2 3 5 4" xfId="39846" xr:uid="{1146D619-3B04-4322-A04A-3CFBBCCA1B9E}"/>
    <cellStyle name="Valuta 3 4 2 3 6" xfId="4235" xr:uid="{4AF94B19-E596-4316-982F-52346442E25D}"/>
    <cellStyle name="Valuta 3 4 2 3 6 2" xfId="26159" xr:uid="{0A3A9611-9057-4FCF-AB38-443C5ABECAA2}"/>
    <cellStyle name="Valuta 3 4 2 3 6 2 2" xfId="44205" xr:uid="{456EC514-61E6-4CD7-80A4-9D6A7CE691B1}"/>
    <cellStyle name="Valuta 3 4 2 3 6 3" xfId="17133" xr:uid="{428BA304-5F04-4776-B27B-9A0B05199ACA}"/>
    <cellStyle name="Valuta 3 4 2 3 6 4" xfId="35180" xr:uid="{A922C69C-EB3D-45AB-9ACE-94CBD69E8760}"/>
    <cellStyle name="Valuta 3 4 2 3 7" xfId="9958" xr:uid="{5889909A-F68C-4DCA-83A9-DBBC5BC26883}"/>
    <cellStyle name="Valuta 3 4 2 3 7 2" xfId="31850" xr:uid="{ACC7E1F6-75B8-42BF-B042-8D55ED3E4CE5}"/>
    <cellStyle name="Valuta 3 4 2 3 7 2 2" xfId="49896" xr:uid="{E5B8D452-F3F4-4BBF-8EDA-2D9390A90B4E}"/>
    <cellStyle name="Valuta 3 4 2 3 7 3" xfId="22824" xr:uid="{7B61DB98-78B2-4925-9D7E-876A06112A32}"/>
    <cellStyle name="Valuta 3 4 2 3 7 4" xfId="40871" xr:uid="{5290E8B2-68B2-460A-9BF3-F867C007A806}"/>
    <cellStyle name="Valuta 3 4 2 3 8" xfId="10731" xr:uid="{7CCEF2BA-B4EA-491C-81A7-60510CB3E546}"/>
    <cellStyle name="Valuta 3 4 2 3 8 2" xfId="23600" xr:uid="{A9525FCF-29DD-4F9D-8A85-513AE3B20E6D}"/>
    <cellStyle name="Valuta 3 4 2 3 8 3" xfId="41646" xr:uid="{63331E66-ED7B-42C4-97EA-EF537A39C5A7}"/>
    <cellStyle name="Valuta 3 4 2 3 9" xfId="14574" xr:uid="{0CACA385-EE1B-443C-955E-20740B3A04CC}"/>
    <cellStyle name="Valuta 3 4 2 4" xfId="1858" xr:uid="{43EDB2B8-F0B2-42AF-82EA-9156DAD95A48}"/>
    <cellStyle name="Valuta 3 4 2 4 2" xfId="2901" xr:uid="{09F04403-F226-4290-9303-6772CB0C0C6C}"/>
    <cellStyle name="Valuta 3 4 2 4 2 2" xfId="6051" xr:uid="{7B26F49B-CA01-4F03-A9F1-91CE33841569}"/>
    <cellStyle name="Valuta 3 4 2 4 2 2 2" xfId="27974" xr:uid="{E6801748-0273-4DB1-928D-1ABD6FFDE94B}"/>
    <cellStyle name="Valuta 3 4 2 4 2 2 2 2" xfId="46020" xr:uid="{B41F6081-CEBF-4E43-984C-B76EEFC794E7}"/>
    <cellStyle name="Valuta 3 4 2 4 2 2 3" xfId="18948" xr:uid="{5CF52BD7-EBD0-4DE8-A6F3-AB73403A8340}"/>
    <cellStyle name="Valuta 3 4 2 4 2 2 4" xfId="36995" xr:uid="{835104D2-F079-4AE5-B46A-68BFB2AFD631}"/>
    <cellStyle name="Valuta 3 4 2 4 2 3" xfId="12546" xr:uid="{DDF018AD-2740-4C2E-9361-0E2C845B5C4E}"/>
    <cellStyle name="Valuta 3 4 2 4 2 3 2" xfId="24864" xr:uid="{A89A257D-3E7E-48DF-8560-BEE861CE27FB}"/>
    <cellStyle name="Valuta 3 4 2 4 2 3 3" xfId="42910" xr:uid="{0A5A6221-2832-4B96-97AD-764FB6B30AF5}"/>
    <cellStyle name="Valuta 3 4 2 4 2 4" xfId="15838" xr:uid="{7626FFD5-C9E8-4A3F-B351-10464FF6D307}"/>
    <cellStyle name="Valuta 3 4 2 4 2 5" xfId="33885" xr:uid="{38E8415B-DC2B-4C52-9278-11A0308BFD0E}"/>
    <cellStyle name="Valuta 3 4 2 4 2 6" xfId="52501" xr:uid="{50C0829D-E8B4-40ED-981E-5D9194783CC6}"/>
    <cellStyle name="Valuta 3 4 2 4 3" xfId="7632" xr:uid="{6F99D27D-C60A-4FBB-A26A-8B091F4FA527}"/>
    <cellStyle name="Valuta 3 4 2 4 3 2" xfId="29530" xr:uid="{74AA157B-38F0-4C86-8A0D-9D6F0238A316}"/>
    <cellStyle name="Valuta 3 4 2 4 3 2 2" xfId="47576" xr:uid="{10624BF9-EBE8-45D8-B2D7-37482311424D}"/>
    <cellStyle name="Valuta 3 4 2 4 3 3" xfId="20504" xr:uid="{D672A0A6-BE52-4046-B100-9117995E8C67}"/>
    <cellStyle name="Valuta 3 4 2 4 3 4" xfId="38551" xr:uid="{0C311E19-8240-4D3F-9235-DF4524D33250}"/>
    <cellStyle name="Valuta 3 4 2 4 4" xfId="9180" xr:uid="{A55C3B0C-EC3C-4B8B-92A1-77A6A5992A6C}"/>
    <cellStyle name="Valuta 3 4 2 4 4 2" xfId="31072" xr:uid="{42034E06-0E5C-4382-9E03-2678A2818D04}"/>
    <cellStyle name="Valuta 3 4 2 4 4 2 2" xfId="49118" xr:uid="{007B688A-561B-46E5-9EC0-3121EEB61E9C}"/>
    <cellStyle name="Valuta 3 4 2 4 4 3" xfId="22046" xr:uid="{75C8D35C-2791-487A-A3EC-63F5F36E62A9}"/>
    <cellStyle name="Valuta 3 4 2 4 4 4" xfId="40093" xr:uid="{819D3181-12B1-4258-BF2E-F5080593F0B5}"/>
    <cellStyle name="Valuta 3 4 2 4 5" xfId="4498" xr:uid="{1095FEC7-B39A-405B-B7B0-88A7E57D74CD}"/>
    <cellStyle name="Valuta 3 4 2 4 5 2" xfId="26422" xr:uid="{4EA95316-FADC-4863-AECB-F48D3CF02DC1}"/>
    <cellStyle name="Valuta 3 4 2 4 5 2 2" xfId="44468" xr:uid="{C4E9B7D8-0D85-4FCF-88F0-DED2A19F11E6}"/>
    <cellStyle name="Valuta 3 4 2 4 5 3" xfId="17396" xr:uid="{782F6C65-593D-4D7A-B3B3-FBB483902BA6}"/>
    <cellStyle name="Valuta 3 4 2 4 5 4" xfId="35443" xr:uid="{7F54FABE-533F-4B82-B623-A1D9EB2D47EB}"/>
    <cellStyle name="Valuta 3 4 2 4 6" xfId="10994" xr:uid="{00847341-6054-49A5-9ED3-927571529643}"/>
    <cellStyle name="Valuta 3 4 2 4 6 2" xfId="23848" xr:uid="{333844DF-27E1-4202-B3CE-C634F0444FDB}"/>
    <cellStyle name="Valuta 3 4 2 4 6 3" xfId="41894" xr:uid="{F536DA6D-B93A-4321-891D-3B3529051046}"/>
    <cellStyle name="Valuta 3 4 2 4 7" xfId="14822" xr:uid="{24214746-0F4A-4AD0-8F6F-20B7DCB1B854}"/>
    <cellStyle name="Valuta 3 4 2 4 8" xfId="32869" xr:uid="{A338BA9B-9AD1-4FD7-8227-DD3D45763D21}"/>
    <cellStyle name="Valuta 3 4 2 4 9" xfId="50949" xr:uid="{4BC2944D-1D94-4607-81A4-8BD76EFE5E44}"/>
    <cellStyle name="Valuta 3 4 2 5" xfId="2114" xr:uid="{25F14308-838F-4E6A-BB95-B5BA6005D22C}"/>
    <cellStyle name="Valuta 3 4 2 5 2" xfId="5274" xr:uid="{2FA246FC-B923-42A5-B719-4800CD372769}"/>
    <cellStyle name="Valuta 3 4 2 5 2 2" xfId="27198" xr:uid="{14AC31E6-2444-4DAC-B422-E80C4F86F593}"/>
    <cellStyle name="Valuta 3 4 2 5 2 2 2" xfId="45244" xr:uid="{08A354AB-6CEA-4CA4-BE9D-D2C4F65B8E4A}"/>
    <cellStyle name="Valuta 3 4 2 5 2 3" xfId="18172" xr:uid="{71CCFCA8-152D-4CBD-8574-B2197D463837}"/>
    <cellStyle name="Valuta 3 4 2 5 2 4" xfId="36219" xr:uid="{69AE8825-7A6B-4AC0-9A90-6AE3D9D3E34B}"/>
    <cellStyle name="Valuta 3 4 2 5 3" xfId="11770" xr:uid="{25E8E2EA-5444-4C8B-9F92-B0170DC1327E}"/>
    <cellStyle name="Valuta 3 4 2 5 3 2" xfId="24088" xr:uid="{EE9F3FF7-0F63-4552-BFD0-1721719DC60B}"/>
    <cellStyle name="Valuta 3 4 2 5 3 3" xfId="42134" xr:uid="{6E948E78-85F2-4108-A754-5F836622BAA8}"/>
    <cellStyle name="Valuta 3 4 2 5 4" xfId="15062" xr:uid="{0B51DF19-50ED-4FD9-ACA1-70D56B4ADEF6}"/>
    <cellStyle name="Valuta 3 4 2 5 5" xfId="33109" xr:uid="{8A10263B-4C20-4035-A22F-9210FC1CD4A7}"/>
    <cellStyle name="Valuta 3 4 2 5 6" xfId="51725" xr:uid="{DF926A09-527A-4D88-A7EE-B48679571615}"/>
    <cellStyle name="Valuta 3 4 2 6" xfId="6856" xr:uid="{2C60DE44-0008-43A9-9291-080829DE8A6A}"/>
    <cellStyle name="Valuta 3 4 2 6 2" xfId="13330" xr:uid="{BD9E1005-B2EB-4575-94F4-40373E8D27A6}"/>
    <cellStyle name="Valuta 3 4 2 6 2 2" xfId="28754" xr:uid="{858181D9-7B6C-4228-828A-A1F21B05F533}"/>
    <cellStyle name="Valuta 3 4 2 6 2 3" xfId="46800" xr:uid="{D7436668-DF25-49DE-BD5B-3632A6A867D7}"/>
    <cellStyle name="Valuta 3 4 2 6 3" xfId="19728" xr:uid="{9EA4DE50-F098-4DEA-AE61-3C40FFD56FC2}"/>
    <cellStyle name="Valuta 3 4 2 6 4" xfId="37775" xr:uid="{A9660B52-2602-432B-AA14-A2B11EBB76C5}"/>
    <cellStyle name="Valuta 3 4 2 6 5" xfId="53285" xr:uid="{594D9BB0-CBB6-4FA0-B9F3-99A9194DD784}"/>
    <cellStyle name="Valuta 3 4 2 7" xfId="8420" xr:uid="{B41897D1-81DD-430B-B22B-98A94BCD1FB1}"/>
    <cellStyle name="Valuta 3 4 2 7 2" xfId="13573" xr:uid="{4B3680C4-C25D-41E2-AB52-24F362E705EF}"/>
    <cellStyle name="Valuta 3 4 2 7 2 2" xfId="30312" xr:uid="{ACFB2F65-B02D-4405-8201-7B83426C8AEB}"/>
    <cellStyle name="Valuta 3 4 2 7 2 3" xfId="48358" xr:uid="{60574284-202E-4083-9829-509D38324453}"/>
    <cellStyle name="Valuta 3 4 2 7 3" xfId="21286" xr:uid="{2142EEC3-CB1C-490C-BFBC-1EB2DF520C9C}"/>
    <cellStyle name="Valuta 3 4 2 7 4" xfId="39333" xr:uid="{52569055-9B17-4DE4-980D-E7C84E1C6623}"/>
    <cellStyle name="Valuta 3 4 2 7 5" xfId="53527" xr:uid="{F918D580-8288-44FC-A962-B0846AF33DDE}"/>
    <cellStyle name="Valuta 3 4 2 8" xfId="3722" xr:uid="{46D4EF7B-57EE-4997-A772-A95DDE8E37DA}"/>
    <cellStyle name="Valuta 3 4 2 8 2" xfId="13812" xr:uid="{BC530F36-4561-460D-874D-EB7F69F28259}"/>
    <cellStyle name="Valuta 3 4 2 8 2 2" xfId="25646" xr:uid="{860515D3-A548-41EF-B94B-1226CCFEC3B0}"/>
    <cellStyle name="Valuta 3 4 2 8 2 3" xfId="43692" xr:uid="{8410568D-80B9-452E-86A0-5FD099474FFA}"/>
    <cellStyle name="Valuta 3 4 2 8 3" xfId="16620" xr:uid="{72C020CC-43C3-4485-9816-F7EF77C8FE75}"/>
    <cellStyle name="Valuta 3 4 2 8 4" xfId="34667" xr:uid="{8BCC71C8-AE5A-432A-AE77-19F7CA6B9501}"/>
    <cellStyle name="Valuta 3 4 2 8 5" xfId="53766" xr:uid="{3A028026-2F09-4DFC-BB02-448CE74F9F14}"/>
    <cellStyle name="Valuta 3 4 2 9" xfId="9444" xr:uid="{609F7DD4-E096-4428-A0C4-0B87EAB08DE1}"/>
    <cellStyle name="Valuta 3 4 2 9 2" xfId="31336" xr:uid="{6700FEC4-C028-4544-8394-E70CB4D232BD}"/>
    <cellStyle name="Valuta 3 4 2 9 2 2" xfId="49382" xr:uid="{5B9D7C4E-0B3E-451C-8EBE-5AE9E8132202}"/>
    <cellStyle name="Valuta 3 4 2 9 3" xfId="22310" xr:uid="{BBB351FE-06D2-4F74-A118-DDE6CB7B7057}"/>
    <cellStyle name="Valuta 3 4 2 9 4" xfId="40357" xr:uid="{CD02B47B-1B5A-47B6-B236-0BCEC035E74A}"/>
    <cellStyle name="Valuta 3 4 3" xfId="503" xr:uid="{00000000-0005-0000-0000-00003C010000}"/>
    <cellStyle name="Valuta 3 4 3 10" xfId="32388" xr:uid="{3F03C74B-C866-4E12-8F8C-78D1ED727ABA}"/>
    <cellStyle name="Valuta 3 4 3 11" xfId="50453" xr:uid="{00EA48B5-B38E-4205-846E-15DC6AB9AAAA}"/>
    <cellStyle name="Valuta 3 4 3 12" xfId="1258" xr:uid="{21A5DA59-C9A2-445C-A4C0-EB12D540EFDB}"/>
    <cellStyle name="Valuta 3 4 3 13" xfId="54316" xr:uid="{B48861DA-556B-4A26-83CA-C295E6469A08}"/>
    <cellStyle name="Valuta 3 4 3 2" xfId="3181" xr:uid="{7D8927B8-81A5-4E54-9F9F-7A6D585391F6}"/>
    <cellStyle name="Valuta 3 4 3 2 2" xfId="6331" xr:uid="{32D7D221-3675-429B-9F52-8CBA1E4CCE65}"/>
    <cellStyle name="Valuta 3 4 3 2 2 2" xfId="12826" xr:uid="{92BD096E-B8B6-4503-9E06-7E288E8FD1B8}"/>
    <cellStyle name="Valuta 3 4 3 2 2 2 2" xfId="28254" xr:uid="{6C042964-D2CE-48CC-8DBC-0F70F486B315}"/>
    <cellStyle name="Valuta 3 4 3 2 2 2 3" xfId="46300" xr:uid="{AD9BDA14-8CF7-4B6A-9F54-E638BC0E8FF0}"/>
    <cellStyle name="Valuta 3 4 3 2 2 3" xfId="19228" xr:uid="{94B18390-1774-4848-A681-D9A806703A71}"/>
    <cellStyle name="Valuta 3 4 3 2 2 4" xfId="37275" xr:uid="{DF55C675-5161-408A-8ADB-E067536F8727}"/>
    <cellStyle name="Valuta 3 4 3 2 2 5" xfId="52781" xr:uid="{25733B8F-1B01-4272-B0BA-8B0035AC5B3B}"/>
    <cellStyle name="Valuta 3 4 3 2 3" xfId="7912" xr:uid="{5E1F9583-A868-4B5C-84DA-548A28DF2BDB}"/>
    <cellStyle name="Valuta 3 4 3 2 3 2" xfId="29810" xr:uid="{02DC8CAF-5DDF-4BED-9285-6B9BEAE5BB52}"/>
    <cellStyle name="Valuta 3 4 3 2 3 2 2" xfId="47856" xr:uid="{816F84F4-0B22-4FA3-81F1-B34E4824DBEA}"/>
    <cellStyle name="Valuta 3 4 3 2 3 3" xfId="20784" xr:uid="{2BB7003E-E45C-46F1-9775-61F0D3B535BB}"/>
    <cellStyle name="Valuta 3 4 3 2 3 4" xfId="38831" xr:uid="{121E5A5F-AC96-4498-B6D7-E79952178052}"/>
    <cellStyle name="Valuta 3 4 3 2 4" xfId="4778" xr:uid="{AB2598C5-7CA1-4E43-A09D-0B4625CDFD52}"/>
    <cellStyle name="Valuta 3 4 3 2 4 2" xfId="26702" xr:uid="{086CF60C-FE97-4ECE-95C6-5F7797515A64}"/>
    <cellStyle name="Valuta 3 4 3 2 4 2 2" xfId="44748" xr:uid="{1250C3EA-09C6-43FD-9F0A-7A936FB0F706}"/>
    <cellStyle name="Valuta 3 4 3 2 4 3" xfId="17676" xr:uid="{97FD8218-5AA8-4BA5-9C70-98AD6E54D3E4}"/>
    <cellStyle name="Valuta 3 4 3 2 4 4" xfId="35723" xr:uid="{23390179-B43A-4F4F-A2AB-F97C0C7509C1}"/>
    <cellStyle name="Valuta 3 4 3 2 5" xfId="11274" xr:uid="{D3893C6D-1927-4F72-8C8C-214D1F1D1D36}"/>
    <cellStyle name="Valuta 3 4 3 2 5 2" xfId="25144" xr:uid="{E883C247-DA2D-4035-9393-324AB0EBDEA6}"/>
    <cellStyle name="Valuta 3 4 3 2 5 3" xfId="43190" xr:uid="{E414F9C0-E813-4637-BD50-82737580A94B}"/>
    <cellStyle name="Valuta 3 4 3 2 6" xfId="16118" xr:uid="{6761E7FB-62CA-4D35-8FCC-507FA503AAF8}"/>
    <cellStyle name="Valuta 3 4 3 2 7" xfId="34165" xr:uid="{75A354D9-9396-4A28-85FA-461045DE49A1}"/>
    <cellStyle name="Valuta 3 4 3 2 8" xfId="51229" xr:uid="{C6A4ACEE-8D50-407E-B556-8BF9310FDC68}"/>
    <cellStyle name="Valuta 3 4 3 3" xfId="2395" xr:uid="{6FE062B7-4D9F-4B99-9A8E-25AFF8FEFBF3}"/>
    <cellStyle name="Valuta 3 4 3 3 2" xfId="5554" xr:uid="{376DA6D0-5E5D-4FC2-ADFF-59D76F9C618C}"/>
    <cellStyle name="Valuta 3 4 3 3 2 2" xfId="27478" xr:uid="{BD9302CB-242B-4CD9-9162-CCE69E548945}"/>
    <cellStyle name="Valuta 3 4 3 3 2 2 2" xfId="45524" xr:uid="{9203DEE9-A3DB-491E-BADC-65236B53C6E5}"/>
    <cellStyle name="Valuta 3 4 3 3 2 3" xfId="18452" xr:uid="{48D1017D-C201-40ED-B76E-834609C03155}"/>
    <cellStyle name="Valuta 3 4 3 3 2 4" xfId="36499" xr:uid="{D080A8D2-8D6E-499B-B89C-97267510640A}"/>
    <cellStyle name="Valuta 3 4 3 3 3" xfId="12050" xr:uid="{4DE676AF-8006-42D7-9E41-5F6E99E5360C}"/>
    <cellStyle name="Valuta 3 4 3 3 3 2" xfId="24368" xr:uid="{D2B20F89-9267-4A10-AE9A-2297104A7A13}"/>
    <cellStyle name="Valuta 3 4 3 3 3 3" xfId="42414" xr:uid="{A868EDBB-3882-4B1F-9868-15A6BB474B59}"/>
    <cellStyle name="Valuta 3 4 3 3 4" xfId="15342" xr:uid="{6ECFAE7A-604E-4A5C-B69F-56D495D23C32}"/>
    <cellStyle name="Valuta 3 4 3 3 5" xfId="33389" xr:uid="{31948829-F864-42F1-9E0F-A877B79C16B3}"/>
    <cellStyle name="Valuta 3 4 3 3 6" xfId="52005" xr:uid="{7D1CB48F-4B47-427B-B113-E143A9C7D577}"/>
    <cellStyle name="Valuta 3 4 3 4" xfId="7136" xr:uid="{E5442F4C-D214-458E-9F72-AF2D582B51F3}"/>
    <cellStyle name="Valuta 3 4 3 4 2" xfId="29034" xr:uid="{8054CE18-3FE4-4186-AF31-58F8581C61EF}"/>
    <cellStyle name="Valuta 3 4 3 4 2 2" xfId="47080" xr:uid="{65C92437-3F41-494F-A889-75B310B43C9D}"/>
    <cellStyle name="Valuta 3 4 3 4 3" xfId="20008" xr:uid="{D14E098D-6BF3-4838-8C8B-527775A44A63}"/>
    <cellStyle name="Valuta 3 4 3 4 4" xfId="38055" xr:uid="{99ADF7C9-C1D2-47FC-B649-068254007EF1}"/>
    <cellStyle name="Valuta 3 4 3 5" xfId="8700" xr:uid="{B948C59A-B60F-469F-A0C7-427ED859681E}"/>
    <cellStyle name="Valuta 3 4 3 5 2" xfId="30592" xr:uid="{801C0CD9-E81F-4C27-83B0-0892203535B7}"/>
    <cellStyle name="Valuta 3 4 3 5 2 2" xfId="48638" xr:uid="{1AC7BCDE-92E4-4445-88AF-8E851619E466}"/>
    <cellStyle name="Valuta 3 4 3 5 3" xfId="21566" xr:uid="{E676CEAE-250D-4993-BF9B-879CDE7B9F52}"/>
    <cellStyle name="Valuta 3 4 3 5 4" xfId="39613" xr:uid="{D082E399-8F8B-496E-93BF-479E58D0E3BD}"/>
    <cellStyle name="Valuta 3 4 3 6" xfId="4002" xr:uid="{3F098B9D-F257-4AFE-BD47-E25F88D34267}"/>
    <cellStyle name="Valuta 3 4 3 6 2" xfId="25926" xr:uid="{0763678A-F567-47B8-9DAC-F18E0495834D}"/>
    <cellStyle name="Valuta 3 4 3 6 2 2" xfId="43972" xr:uid="{E5108349-849B-4EE5-8787-A6789D69761F}"/>
    <cellStyle name="Valuta 3 4 3 6 3" xfId="16900" xr:uid="{B233E3CA-5228-4849-8807-514A3D48ECA0}"/>
    <cellStyle name="Valuta 3 4 3 6 4" xfId="34947" xr:uid="{2AC3025B-03FE-4600-9919-44119B1559E4}"/>
    <cellStyle name="Valuta 3 4 3 7" xfId="9725" xr:uid="{E1D36A33-09FE-48F8-86E3-066EFDB92CC2}"/>
    <cellStyle name="Valuta 3 4 3 7 2" xfId="31617" xr:uid="{B7A14635-FA8A-4A85-A9FA-AF82F776E1FC}"/>
    <cellStyle name="Valuta 3 4 3 7 2 2" xfId="49663" xr:uid="{328671E0-4ADD-4594-BD15-91A6F00A9863}"/>
    <cellStyle name="Valuta 3 4 3 7 3" xfId="22591" xr:uid="{EB9367E7-F426-468D-9BF8-DF85EC773E0E}"/>
    <cellStyle name="Valuta 3 4 3 7 4" xfId="40638" xr:uid="{267A9C9A-BC9A-4357-B2AB-193A75E191E2}"/>
    <cellStyle name="Valuta 3 4 3 8" xfId="10498" xr:uid="{54D0B999-2062-44E0-B00B-480B06E1F1D4}"/>
    <cellStyle name="Valuta 3 4 3 8 2" xfId="23367" xr:uid="{8D470A83-4383-401E-9C0D-71C6F11F0CB1}"/>
    <cellStyle name="Valuta 3 4 3 8 3" xfId="41413" xr:uid="{6B31E164-B6BF-4800-B0A3-E7AEED93D771}"/>
    <cellStyle name="Valuta 3 4 3 9" xfId="14341" xr:uid="{1F683664-2AAD-4FF3-91A5-A07E39BEAFFD}"/>
    <cellStyle name="Valuta 3 4 4" xfId="737" xr:uid="{8362E0BF-5B00-464B-A810-99ED7F8F8EE9}"/>
    <cellStyle name="Valuta 3 4 4 10" xfId="32620" xr:uid="{C088BFF8-B2D0-4760-8085-2A30164A9167}"/>
    <cellStyle name="Valuta 3 4 4 11" xfId="50685" xr:uid="{D2FFC340-AAF8-41DE-A2C2-AB53C25D414E}"/>
    <cellStyle name="Valuta 3 4 4 12" xfId="1491" xr:uid="{9512C9FF-0F0E-4D13-8140-81E8A2219AFB}"/>
    <cellStyle name="Valuta 3 4 4 13" xfId="54548" xr:uid="{19575E46-4A4B-453F-A130-D97BEDCE6C48}"/>
    <cellStyle name="Valuta 3 4 4 2" xfId="3413" xr:uid="{B3126134-6144-4FC8-BDA3-203C5D43E50C}"/>
    <cellStyle name="Valuta 3 4 4 2 2" xfId="6563" xr:uid="{A32FF6DC-F890-41FA-8A4B-4ECE0EEF353B}"/>
    <cellStyle name="Valuta 3 4 4 2 2 2" xfId="13058" xr:uid="{ACD91C67-F574-4C8B-9DA2-E82C91FFB4B0}"/>
    <cellStyle name="Valuta 3 4 4 2 2 2 2" xfId="28486" xr:uid="{63290445-5FAA-4F87-9EB5-D21F4CD2D51A}"/>
    <cellStyle name="Valuta 3 4 4 2 2 2 3" xfId="46532" xr:uid="{0351D4CD-7FFF-4558-A1B7-E5514BEEF776}"/>
    <cellStyle name="Valuta 3 4 4 2 2 3" xfId="19460" xr:uid="{8E7F4ED0-93A4-434C-BE90-8AFA2CB67D9D}"/>
    <cellStyle name="Valuta 3 4 4 2 2 4" xfId="37507" xr:uid="{62DE870B-6DB9-43BA-96D1-CF2F43585B3D}"/>
    <cellStyle name="Valuta 3 4 4 2 2 5" xfId="53013" xr:uid="{3878D5D5-E19D-4AAC-BC28-47B9734802EE}"/>
    <cellStyle name="Valuta 3 4 4 2 3" xfId="8144" xr:uid="{29EAF988-39DE-46F2-8CFC-F6E6A4778DBE}"/>
    <cellStyle name="Valuta 3 4 4 2 3 2" xfId="30042" xr:uid="{5B732FBF-2B4F-4406-9FB9-BFA60D3E274F}"/>
    <cellStyle name="Valuta 3 4 4 2 3 2 2" xfId="48088" xr:uid="{DC801CC8-972E-4D8B-938B-9ED5E882857F}"/>
    <cellStyle name="Valuta 3 4 4 2 3 3" xfId="21016" xr:uid="{514282F9-4B51-47EB-8FDE-D5A132E24813}"/>
    <cellStyle name="Valuta 3 4 4 2 3 4" xfId="39063" xr:uid="{3517CF0A-18E6-4B5A-A5D0-FCAF9EBA89C0}"/>
    <cellStyle name="Valuta 3 4 4 2 4" xfId="5010" xr:uid="{997AB19F-9C1F-4A1D-BD07-88CE41798F65}"/>
    <cellStyle name="Valuta 3 4 4 2 4 2" xfId="26934" xr:uid="{1E73E4E8-8D3F-4ED4-BFB2-912602DD4746}"/>
    <cellStyle name="Valuta 3 4 4 2 4 2 2" xfId="44980" xr:uid="{0EDD3C61-0FCC-47B5-8827-AF7458CD9D91}"/>
    <cellStyle name="Valuta 3 4 4 2 4 3" xfId="17908" xr:uid="{206D99A3-AEC7-49F3-A13F-833677493129}"/>
    <cellStyle name="Valuta 3 4 4 2 4 4" xfId="35955" xr:uid="{7FD63364-35D5-43C1-B3AC-6AAAF43BF560}"/>
    <cellStyle name="Valuta 3 4 4 2 5" xfId="11506" xr:uid="{B438B4BD-FA4D-42A2-9B26-5455A959BF00}"/>
    <cellStyle name="Valuta 3 4 4 2 5 2" xfId="25376" xr:uid="{C834CDF6-8138-4617-A623-466B53DE042F}"/>
    <cellStyle name="Valuta 3 4 4 2 5 3" xfId="43422" xr:uid="{FD08C327-464D-48D2-B62A-F8103726019D}"/>
    <cellStyle name="Valuta 3 4 4 2 6" xfId="16350" xr:uid="{295994D1-32AC-41D2-89CB-5FFCE6B7AD73}"/>
    <cellStyle name="Valuta 3 4 4 2 7" xfId="34397" xr:uid="{CCCAE92F-3E8E-4E07-970A-A5F05D71AA93}"/>
    <cellStyle name="Valuta 3 4 4 2 8" xfId="51461" xr:uid="{A7192BD4-E806-4FB1-9421-A5EF17382788}"/>
    <cellStyle name="Valuta 3 4 4 3" xfId="2627" xr:uid="{224E52E1-2CA4-4CD7-9BAD-EA641E200B4B}"/>
    <cellStyle name="Valuta 3 4 4 3 2" xfId="5786" xr:uid="{341CFD38-D928-4A5F-BEC1-1FF7EA321775}"/>
    <cellStyle name="Valuta 3 4 4 3 2 2" xfId="27710" xr:uid="{BE17AEFD-1676-45CF-90C1-25E7A66D80E2}"/>
    <cellStyle name="Valuta 3 4 4 3 2 2 2" xfId="45756" xr:uid="{B9FE5187-38FE-4986-8B13-4C142615F5BD}"/>
    <cellStyle name="Valuta 3 4 4 3 2 3" xfId="18684" xr:uid="{49F47868-2AA9-4168-9D6A-F0A5384A45E4}"/>
    <cellStyle name="Valuta 3 4 4 3 2 4" xfId="36731" xr:uid="{4FF6E58C-F379-44B5-82F1-355F79286DC0}"/>
    <cellStyle name="Valuta 3 4 4 3 3" xfId="12282" xr:uid="{97635A2A-D531-4DCC-9015-E8D84DF2DFA5}"/>
    <cellStyle name="Valuta 3 4 4 3 3 2" xfId="24600" xr:uid="{A0ED35AC-6025-4041-967E-E6E69DF6596F}"/>
    <cellStyle name="Valuta 3 4 4 3 3 3" xfId="42646" xr:uid="{F8D096F5-C7E6-4B81-93AF-502BDA7434CE}"/>
    <cellStyle name="Valuta 3 4 4 3 4" xfId="15574" xr:uid="{8B29C790-977F-4AE7-A736-5ACE49741085}"/>
    <cellStyle name="Valuta 3 4 4 3 5" xfId="33621" xr:uid="{738B3551-A77E-4AF3-BE57-B52C74693822}"/>
    <cellStyle name="Valuta 3 4 4 3 6" xfId="52237" xr:uid="{26B6D438-E25C-4354-A55E-760B27166015}"/>
    <cellStyle name="Valuta 3 4 4 4" xfId="7368" xr:uid="{D014D127-8F1A-4BEB-80D9-D35191020938}"/>
    <cellStyle name="Valuta 3 4 4 4 2" xfId="29266" xr:uid="{AD12284D-9EBC-49AF-A361-FEE7D1038C86}"/>
    <cellStyle name="Valuta 3 4 4 4 2 2" xfId="47312" xr:uid="{A91EED9F-E737-40BC-9A39-C7A72F712AC8}"/>
    <cellStyle name="Valuta 3 4 4 4 3" xfId="20240" xr:uid="{F4A4D426-AC26-4DDD-8316-74BDB67EB710}"/>
    <cellStyle name="Valuta 3 4 4 4 4" xfId="38287" xr:uid="{50B1C92A-AE0C-4202-A010-DDD857C21A08}"/>
    <cellStyle name="Valuta 3 4 4 5" xfId="8932" xr:uid="{364AF688-307D-41BE-9984-1FA37D9FA847}"/>
    <cellStyle name="Valuta 3 4 4 5 2" xfId="30824" xr:uid="{012659F1-907B-4DB9-ADFE-520785248B2F}"/>
    <cellStyle name="Valuta 3 4 4 5 2 2" xfId="48870" xr:uid="{B971E788-96EC-4034-9F6F-DF4C6141D1CC}"/>
    <cellStyle name="Valuta 3 4 4 5 3" xfId="21798" xr:uid="{96C4EBD9-180D-4CC6-BD2B-D8BB32BED424}"/>
    <cellStyle name="Valuta 3 4 4 5 4" xfId="39845" xr:uid="{B8FF518F-C4DB-4159-A520-EFC5F4D72387}"/>
    <cellStyle name="Valuta 3 4 4 6" xfId="4234" xr:uid="{6F990ECC-1A48-4CE4-9448-5DD7E3E28002}"/>
    <cellStyle name="Valuta 3 4 4 6 2" xfId="26158" xr:uid="{901BB86D-7265-420B-8838-DD4C7D1D51CE}"/>
    <cellStyle name="Valuta 3 4 4 6 2 2" xfId="44204" xr:uid="{0FE9F707-FEB0-4DFA-B682-D262465473BF}"/>
    <cellStyle name="Valuta 3 4 4 6 3" xfId="17132" xr:uid="{78E1195A-E568-430E-8139-D8039B3F4F87}"/>
    <cellStyle name="Valuta 3 4 4 6 4" xfId="35179" xr:uid="{99AAEF82-532D-4E4F-B470-FA2E6B3EF1A5}"/>
    <cellStyle name="Valuta 3 4 4 7" xfId="9957" xr:uid="{F7673008-C97C-4ED2-9A11-D15403D95826}"/>
    <cellStyle name="Valuta 3 4 4 7 2" xfId="31849" xr:uid="{0D8E9C9A-BD0B-4191-8B82-0E4AC51959CA}"/>
    <cellStyle name="Valuta 3 4 4 7 2 2" xfId="49895" xr:uid="{87D9A37C-9452-453F-890B-4F1501010A3B}"/>
    <cellStyle name="Valuta 3 4 4 7 3" xfId="22823" xr:uid="{82AB2F1E-CD0B-4E2D-8C9B-53D1CCE092E6}"/>
    <cellStyle name="Valuta 3 4 4 7 4" xfId="40870" xr:uid="{0FF76624-A35F-486A-8619-0B99991F9615}"/>
    <cellStyle name="Valuta 3 4 4 8" xfId="10730" xr:uid="{BCC494EF-6A03-481D-9D69-E8F8DCFAF45A}"/>
    <cellStyle name="Valuta 3 4 4 8 2" xfId="23599" xr:uid="{63ADF2F4-92D2-4511-98F4-C0B7B863D42E}"/>
    <cellStyle name="Valuta 3 4 4 8 3" xfId="41645" xr:uid="{DFE9D3D6-FA1A-4264-8AB3-03F6746F316D}"/>
    <cellStyle name="Valuta 3 4 4 9" xfId="14573" xr:uid="{F41AAF4A-374F-47C5-8F5F-A18645AFD125}"/>
    <cellStyle name="Valuta 3 4 5" xfId="1857" xr:uid="{0A84C8A8-C8D2-4F36-AEB5-A749DB51107B}"/>
    <cellStyle name="Valuta 3 4 5 2" xfId="2900" xr:uid="{9BAFB5C3-7AB9-4B1D-BD8B-C45A3F88782B}"/>
    <cellStyle name="Valuta 3 4 5 2 2" xfId="6050" xr:uid="{EF6F0A53-DD96-4368-8BEA-0AB75B485BA3}"/>
    <cellStyle name="Valuta 3 4 5 2 2 2" xfId="27973" xr:uid="{4A481495-411C-4EE1-A52E-249A6B1DC38B}"/>
    <cellStyle name="Valuta 3 4 5 2 2 2 2" xfId="46019" xr:uid="{18507AC7-4224-4804-99F7-7042DC067819}"/>
    <cellStyle name="Valuta 3 4 5 2 2 3" xfId="18947" xr:uid="{9C16EF95-DC7C-42A9-814E-42008243E413}"/>
    <cellStyle name="Valuta 3 4 5 2 2 4" xfId="36994" xr:uid="{F383F5B1-D0E0-4108-A7CD-625F1AA862D2}"/>
    <cellStyle name="Valuta 3 4 5 2 3" xfId="12545" xr:uid="{1375AF00-3158-49BD-BD52-5E235BBD7FA0}"/>
    <cellStyle name="Valuta 3 4 5 2 3 2" xfId="24863" xr:uid="{6755141D-F656-4C6A-BA9C-1233CFAD9DB2}"/>
    <cellStyle name="Valuta 3 4 5 2 3 3" xfId="42909" xr:uid="{88330861-7D49-4709-BA08-AFD0288A4E4B}"/>
    <cellStyle name="Valuta 3 4 5 2 4" xfId="15837" xr:uid="{F529FC89-CCF0-4C21-9ACC-C143B2CE7B0B}"/>
    <cellStyle name="Valuta 3 4 5 2 5" xfId="33884" xr:uid="{3609BBBF-3748-4017-9AB7-77918A9C927F}"/>
    <cellStyle name="Valuta 3 4 5 2 6" xfId="52500" xr:uid="{17A34112-A760-4126-A9A8-B3EDD12DE122}"/>
    <cellStyle name="Valuta 3 4 5 3" xfId="7631" xr:uid="{FD1E4CA1-7BA2-4B5E-9A2D-EE1A638C3073}"/>
    <cellStyle name="Valuta 3 4 5 3 2" xfId="29529" xr:uid="{7B0942AC-DF2A-46A6-A0E3-9A5D6DA8E48C}"/>
    <cellStyle name="Valuta 3 4 5 3 2 2" xfId="47575" xr:uid="{27B8BAFC-8B5C-426C-84C8-53596D34C650}"/>
    <cellStyle name="Valuta 3 4 5 3 3" xfId="20503" xr:uid="{58F7BA9B-2538-4F2D-8E58-94209F6EF22E}"/>
    <cellStyle name="Valuta 3 4 5 3 4" xfId="38550" xr:uid="{FB1651F2-5A10-4DB6-825C-65AF6882C483}"/>
    <cellStyle name="Valuta 3 4 5 4" xfId="9179" xr:uid="{70DEA797-799D-4EF0-8023-3B5B4AD1B92E}"/>
    <cellStyle name="Valuta 3 4 5 4 2" xfId="31071" xr:uid="{7259E855-8DDC-4737-A90D-1FEA9906CA1F}"/>
    <cellStyle name="Valuta 3 4 5 4 2 2" xfId="49117" xr:uid="{14F62092-4F4A-411A-97AE-4E0A38DD0A3B}"/>
    <cellStyle name="Valuta 3 4 5 4 3" xfId="22045" xr:uid="{9DB71178-E66C-42F1-B3B4-A2D38AE70CF7}"/>
    <cellStyle name="Valuta 3 4 5 4 4" xfId="40092" xr:uid="{AB58177A-85D9-426B-A9FB-7929D3F4BD0D}"/>
    <cellStyle name="Valuta 3 4 5 5" xfId="4497" xr:uid="{2558FAFE-E2F3-42E3-9196-11E66BA00666}"/>
    <cellStyle name="Valuta 3 4 5 5 2" xfId="26421" xr:uid="{2965DEE1-4498-42C5-AC54-31F06DAE80AC}"/>
    <cellStyle name="Valuta 3 4 5 5 2 2" xfId="44467" xr:uid="{5F3FE307-41C2-4BD3-9BFF-D8A00BFAAFA6}"/>
    <cellStyle name="Valuta 3 4 5 5 3" xfId="17395" xr:uid="{8812EF4F-E075-4B47-B8F3-630AA2D2D74F}"/>
    <cellStyle name="Valuta 3 4 5 5 4" xfId="35442" xr:uid="{DFDB82A0-E601-4A05-A6EA-26545820FC49}"/>
    <cellStyle name="Valuta 3 4 5 6" xfId="10993" xr:uid="{CECFDA0B-79B0-43F8-9D13-2D482B9D380A}"/>
    <cellStyle name="Valuta 3 4 5 6 2" xfId="23847" xr:uid="{245BC1AF-81C1-45E8-B032-BA8BB60AFC54}"/>
    <cellStyle name="Valuta 3 4 5 6 3" xfId="41893" xr:uid="{64D1B069-A3AC-4F90-BABE-BFFE9C52FAD6}"/>
    <cellStyle name="Valuta 3 4 5 7" xfId="14821" xr:uid="{CFEBA3F1-6F0A-445A-B9A6-1B65CDD41142}"/>
    <cellStyle name="Valuta 3 4 5 8" xfId="32868" xr:uid="{5DFF872F-4FF5-4E8B-8E32-15E2824480C8}"/>
    <cellStyle name="Valuta 3 4 5 9" xfId="50948" xr:uid="{9D4D66BD-78D6-4628-8F93-A10DDBD5C8BE}"/>
    <cellStyle name="Valuta 3 4 6" xfId="2113" xr:uid="{4ED98109-DE07-45EC-9E15-6A8835BA50AD}"/>
    <cellStyle name="Valuta 3 4 6 2" xfId="5273" xr:uid="{531C970C-F7BA-4D72-AABB-0D6BB1D3058F}"/>
    <cellStyle name="Valuta 3 4 6 2 2" xfId="27197" xr:uid="{92FCFC08-E9B1-45D0-ACAE-846D37F40A05}"/>
    <cellStyle name="Valuta 3 4 6 2 2 2" xfId="45243" xr:uid="{4B043272-8AEB-49DA-ABFD-652309412B0E}"/>
    <cellStyle name="Valuta 3 4 6 2 3" xfId="18171" xr:uid="{FC8B8F8B-11EA-4B42-B967-64BDD3444F96}"/>
    <cellStyle name="Valuta 3 4 6 2 4" xfId="36218" xr:uid="{68C6292E-A90B-4919-8454-32964427D1B7}"/>
    <cellStyle name="Valuta 3 4 6 3" xfId="11769" xr:uid="{5BBA0E68-91F5-4422-A056-1FD138F596EE}"/>
    <cellStyle name="Valuta 3 4 6 3 2" xfId="24087" xr:uid="{CF0102EA-7AEA-473A-8121-96DB30D2ADEE}"/>
    <cellStyle name="Valuta 3 4 6 3 3" xfId="42133" xr:uid="{B6DAA4EE-B0AC-43FA-96D0-1177509BF4E0}"/>
    <cellStyle name="Valuta 3 4 6 4" xfId="15061" xr:uid="{9AE1F38D-4DFD-4D62-8761-0E41F00433CD}"/>
    <cellStyle name="Valuta 3 4 6 5" xfId="33108" xr:uid="{EBFF6DB6-EB66-40E1-96A9-CE42FF22782D}"/>
    <cellStyle name="Valuta 3 4 6 6" xfId="51724" xr:uid="{B3AB1320-8209-412F-B983-6165B1163560}"/>
    <cellStyle name="Valuta 3 4 7" xfId="6855" xr:uid="{8C0D0556-D516-4C91-A3B5-119F25DB9E6F}"/>
    <cellStyle name="Valuta 3 4 7 2" xfId="13329" xr:uid="{D0A1E971-C66A-4E81-9F31-73B28C54701A}"/>
    <cellStyle name="Valuta 3 4 7 2 2" xfId="28753" xr:uid="{864A8719-E071-4F1B-BC83-774FE1ADCF08}"/>
    <cellStyle name="Valuta 3 4 7 2 3" xfId="46799" xr:uid="{6345D083-6DDF-4E81-8993-36EAE4497183}"/>
    <cellStyle name="Valuta 3 4 7 3" xfId="19727" xr:uid="{EE1D64D1-F1B7-41EC-867D-5EC1CB5A0EA8}"/>
    <cellStyle name="Valuta 3 4 7 4" xfId="37774" xr:uid="{029DB9BE-999C-4236-AB96-5867D262064B}"/>
    <cellStyle name="Valuta 3 4 7 5" xfId="53284" xr:uid="{738C7E96-A5BF-40E0-AF51-0A0AB601C25E}"/>
    <cellStyle name="Valuta 3 4 8" xfId="8419" xr:uid="{F8769DFC-4EEF-4693-BCA1-039CF97B7739}"/>
    <cellStyle name="Valuta 3 4 8 2" xfId="13572" xr:uid="{1D7681FF-947E-4CB2-9B28-0E5BA2517E66}"/>
    <cellStyle name="Valuta 3 4 8 2 2" xfId="30311" xr:uid="{61E090D5-C7E4-479A-90F2-135154D599C6}"/>
    <cellStyle name="Valuta 3 4 8 2 3" xfId="48357" xr:uid="{FAF30B95-85D7-467D-8F59-0CEDAD12DF80}"/>
    <cellStyle name="Valuta 3 4 8 3" xfId="21285" xr:uid="{FE0289B4-6274-46CF-B2C2-C71D07A9CFAB}"/>
    <cellStyle name="Valuta 3 4 8 4" xfId="39332" xr:uid="{09C16F81-685B-42A2-A2F5-A21221509FFF}"/>
    <cellStyle name="Valuta 3 4 8 5" xfId="53526" xr:uid="{BD88404B-A227-498E-AB00-127E9209C67D}"/>
    <cellStyle name="Valuta 3 4 9" xfId="3721" xr:uid="{A6CAF300-9BAD-4AE9-B2A3-FF9F0A668E22}"/>
    <cellStyle name="Valuta 3 4 9 2" xfId="13811" xr:uid="{0A7D0FAC-A907-4239-9972-CD3BE423EF90}"/>
    <cellStyle name="Valuta 3 4 9 2 2" xfId="25645" xr:uid="{7BD69FCB-C4F0-4FE3-86C0-54B3D4460253}"/>
    <cellStyle name="Valuta 3 4 9 2 3" xfId="43691" xr:uid="{2FE0C9C7-63D1-4507-A47A-9AE489FCD2C3}"/>
    <cellStyle name="Valuta 3 4 9 3" xfId="16619" xr:uid="{E3DA973B-3B5B-461F-A3BE-47EBD1F3F64D}"/>
    <cellStyle name="Valuta 3 4 9 4" xfId="34666" xr:uid="{ECA672F2-3CEB-4041-A27A-D66B124EB653}"/>
    <cellStyle name="Valuta 3 4 9 5" xfId="53765" xr:uid="{EC347F37-D2C0-4811-A102-CE4245B792D2}"/>
    <cellStyle name="Valuta 3 5" xfId="103" xr:uid="{00000000-0005-0000-0000-00003D010000}"/>
    <cellStyle name="Valuta 3 5 10" xfId="9445" xr:uid="{5EBEF7A7-B32B-4BEF-BF42-E3DED34888A6}"/>
    <cellStyle name="Valuta 3 5 10 2" xfId="31337" xr:uid="{B7131689-4211-4747-88BB-B83D53906DC1}"/>
    <cellStyle name="Valuta 3 5 10 2 2" xfId="49383" xr:uid="{A24EB88A-5563-4D0A-9A2A-5B31CE0BB9DA}"/>
    <cellStyle name="Valuta 3 5 10 3" xfId="22311" xr:uid="{FAE381F7-BA69-4CA2-81CA-C960778139FD}"/>
    <cellStyle name="Valuta 3 5 10 4" xfId="40358" xr:uid="{51B149CA-791A-42BB-9C97-5F20AFA73534}"/>
    <cellStyle name="Valuta 3 5 11" xfId="10219" xr:uid="{63ECCBEB-DDB3-4417-92B3-FD08220D9B9C}"/>
    <cellStyle name="Valuta 3 5 11 2" xfId="23088" xr:uid="{D396D8AC-D24F-4E24-B3B2-7275239AB8DF}"/>
    <cellStyle name="Valuta 3 5 11 3" xfId="41134" xr:uid="{0D60058D-4C38-4236-947A-269DADF9C719}"/>
    <cellStyle name="Valuta 3 5 12" xfId="14062" xr:uid="{EDC4797B-C357-47C2-A63A-82EBD56F8984}"/>
    <cellStyle name="Valuta 3 5 13" xfId="32109" xr:uid="{1ADC347B-BECA-4625-B2A4-C947C7D21106}"/>
    <cellStyle name="Valuta 3 5 14" xfId="50174" xr:uid="{BCAA14FB-9A6B-474C-B43F-BD4C766CC660}"/>
    <cellStyle name="Valuta 3 5 15" xfId="979" xr:uid="{445B12AD-CFFD-4E2B-8613-CAE952CA5535}"/>
    <cellStyle name="Valuta 3 5 16" xfId="54037" xr:uid="{214E9FD1-DCF1-49DA-90D3-37A9E2E83C4D}"/>
    <cellStyle name="Valuta 3 5 2" xfId="104" xr:uid="{00000000-0005-0000-0000-00003E010000}"/>
    <cellStyle name="Valuta 3 5 2 10" xfId="10220" xr:uid="{0B9D0025-049F-4614-BDAF-D394A0729519}"/>
    <cellStyle name="Valuta 3 5 2 10 2" xfId="23089" xr:uid="{040AAD6D-4736-4FEE-B610-AF442804DBB5}"/>
    <cellStyle name="Valuta 3 5 2 10 3" xfId="41135" xr:uid="{535766CE-FA17-4AE5-8CE1-FA514CA959E0}"/>
    <cellStyle name="Valuta 3 5 2 11" xfId="14063" xr:uid="{5F1891F2-CF0D-477C-93C4-6257DB48CE77}"/>
    <cellStyle name="Valuta 3 5 2 12" xfId="32110" xr:uid="{A36C2746-38D1-44A5-AB92-D1CEA206D6B2}"/>
    <cellStyle name="Valuta 3 5 2 13" xfId="50175" xr:uid="{1F35ED21-C27F-4AFB-BD7B-44A3AC26178F}"/>
    <cellStyle name="Valuta 3 5 2 14" xfId="980" xr:uid="{63E6DB8D-32FE-41E0-95FB-2082D39E8B49}"/>
    <cellStyle name="Valuta 3 5 2 15" xfId="54038" xr:uid="{5A908762-F2F4-4598-91C3-10F3126CA687}"/>
    <cellStyle name="Valuta 3 5 2 2" xfId="506" xr:uid="{00000000-0005-0000-0000-00003F010000}"/>
    <cellStyle name="Valuta 3 5 2 2 10" xfId="32391" xr:uid="{88BFC983-273B-4617-B23B-BC2E0658ABA8}"/>
    <cellStyle name="Valuta 3 5 2 2 11" xfId="50456" xr:uid="{C20FF7DE-0537-4461-B747-E4C39DFD4CCA}"/>
    <cellStyle name="Valuta 3 5 2 2 12" xfId="1261" xr:uid="{AD9E1516-FF6E-4F52-A255-633A8A8CFA84}"/>
    <cellStyle name="Valuta 3 5 2 2 13" xfId="54319" xr:uid="{DEDB6C56-9A51-44B1-ABBD-CFCBFA3F43CA}"/>
    <cellStyle name="Valuta 3 5 2 2 2" xfId="3184" xr:uid="{221E1467-B375-4397-86BC-373432E9CE8F}"/>
    <cellStyle name="Valuta 3 5 2 2 2 2" xfId="6334" xr:uid="{39AEA470-D15A-4366-839A-6C9618471E63}"/>
    <cellStyle name="Valuta 3 5 2 2 2 2 2" xfId="12829" xr:uid="{EE927E7A-D6B9-42FB-AC46-9C3681CA45A4}"/>
    <cellStyle name="Valuta 3 5 2 2 2 2 2 2" xfId="28257" xr:uid="{2EA2A832-9B17-4648-BF6F-12DB2DDC02E9}"/>
    <cellStyle name="Valuta 3 5 2 2 2 2 2 3" xfId="46303" xr:uid="{F39BB842-152C-4649-BDA0-11F2DA03C578}"/>
    <cellStyle name="Valuta 3 5 2 2 2 2 3" xfId="19231" xr:uid="{BD35D003-0045-44D8-BC09-77034C60DB0E}"/>
    <cellStyle name="Valuta 3 5 2 2 2 2 4" xfId="37278" xr:uid="{3843F482-056F-4064-81EE-DBE89DE006C3}"/>
    <cellStyle name="Valuta 3 5 2 2 2 2 5" xfId="52784" xr:uid="{242F4B25-BEEE-4153-92AD-C1609E93A259}"/>
    <cellStyle name="Valuta 3 5 2 2 2 3" xfId="7915" xr:uid="{822BB422-71EB-44F6-A5BE-2E88C22FD82E}"/>
    <cellStyle name="Valuta 3 5 2 2 2 3 2" xfId="29813" xr:uid="{2F7A99C8-FEBB-4A0C-BA43-720DF80E7104}"/>
    <cellStyle name="Valuta 3 5 2 2 2 3 2 2" xfId="47859" xr:uid="{7110A8D2-BB4D-4534-9C8A-FE1339AF3998}"/>
    <cellStyle name="Valuta 3 5 2 2 2 3 3" xfId="20787" xr:uid="{DA4A2D7C-FF51-4212-B0F3-827223A033AE}"/>
    <cellStyle name="Valuta 3 5 2 2 2 3 4" xfId="38834" xr:uid="{C02C288C-FA9A-4B67-9E85-1645FFD332A1}"/>
    <cellStyle name="Valuta 3 5 2 2 2 4" xfId="4781" xr:uid="{53423344-CF5F-45CF-AA9B-18976B1D8FBE}"/>
    <cellStyle name="Valuta 3 5 2 2 2 4 2" xfId="26705" xr:uid="{5D94730C-FBDF-4B93-8487-C78C07116797}"/>
    <cellStyle name="Valuta 3 5 2 2 2 4 2 2" xfId="44751" xr:uid="{24B751BB-022F-4E56-B510-76026BC916C0}"/>
    <cellStyle name="Valuta 3 5 2 2 2 4 3" xfId="17679" xr:uid="{ABBAC9E0-6215-4621-9CBF-BE0A24E8759B}"/>
    <cellStyle name="Valuta 3 5 2 2 2 4 4" xfId="35726" xr:uid="{F00300E3-5B02-4269-B65A-4CE654900507}"/>
    <cellStyle name="Valuta 3 5 2 2 2 5" xfId="11277" xr:uid="{47C596AF-51B9-45B5-8984-7B0476F23E30}"/>
    <cellStyle name="Valuta 3 5 2 2 2 5 2" xfId="25147" xr:uid="{8C65E7D9-94D4-4014-B77A-3EF062A55A9A}"/>
    <cellStyle name="Valuta 3 5 2 2 2 5 3" xfId="43193" xr:uid="{AC8602DA-F7AF-4D9F-BDCE-D55F700A2826}"/>
    <cellStyle name="Valuta 3 5 2 2 2 6" xfId="16121" xr:uid="{BF0AD926-E4B7-453C-A915-1C0930B45400}"/>
    <cellStyle name="Valuta 3 5 2 2 2 7" xfId="34168" xr:uid="{6AF0EC05-6060-4356-99B5-4CFAF66F28DC}"/>
    <cellStyle name="Valuta 3 5 2 2 2 8" xfId="51232" xr:uid="{A74719FA-5240-4BF7-9EEA-592C5C37D5BD}"/>
    <cellStyle name="Valuta 3 5 2 2 3" xfId="2398" xr:uid="{37189B10-9C26-409D-981D-A4AF65D040DA}"/>
    <cellStyle name="Valuta 3 5 2 2 3 2" xfId="5557" xr:uid="{4AB6A1CC-39E2-4CE6-9A2B-C03A0B1345B5}"/>
    <cellStyle name="Valuta 3 5 2 2 3 2 2" xfId="27481" xr:uid="{65533581-A026-4B39-9EE2-AE9E166A89DF}"/>
    <cellStyle name="Valuta 3 5 2 2 3 2 2 2" xfId="45527" xr:uid="{F0DAA0F0-42D6-43F5-A7B9-D516333020EF}"/>
    <cellStyle name="Valuta 3 5 2 2 3 2 3" xfId="18455" xr:uid="{ACA972CE-9777-473F-AFEE-89F440F6DDB0}"/>
    <cellStyle name="Valuta 3 5 2 2 3 2 4" xfId="36502" xr:uid="{364B5F9A-888B-42DF-82E7-70801F546112}"/>
    <cellStyle name="Valuta 3 5 2 2 3 3" xfId="12053" xr:uid="{9FE89A15-FB13-4D5E-B308-8C030DF35737}"/>
    <cellStyle name="Valuta 3 5 2 2 3 3 2" xfId="24371" xr:uid="{A3C06EEE-4C0C-4099-8A4F-0B8F3430DD46}"/>
    <cellStyle name="Valuta 3 5 2 2 3 3 3" xfId="42417" xr:uid="{AB582911-93D5-40A0-A4B7-E45B3CB52BC6}"/>
    <cellStyle name="Valuta 3 5 2 2 3 4" xfId="15345" xr:uid="{78C375DB-4CD2-4547-8E84-259D46041737}"/>
    <cellStyle name="Valuta 3 5 2 2 3 5" xfId="33392" xr:uid="{BE1BD216-ECF3-4503-9451-059705F4ED71}"/>
    <cellStyle name="Valuta 3 5 2 2 3 6" xfId="52008" xr:uid="{5AC40828-61FC-4E64-A40C-DE7A313E9017}"/>
    <cellStyle name="Valuta 3 5 2 2 4" xfId="7139" xr:uid="{3A1B3B7A-DA49-4209-87D9-3101380BFF7F}"/>
    <cellStyle name="Valuta 3 5 2 2 4 2" xfId="29037" xr:uid="{46805256-BA34-4337-942F-81E8B2564217}"/>
    <cellStyle name="Valuta 3 5 2 2 4 2 2" xfId="47083" xr:uid="{95AFFB05-B64F-465F-A16F-DBCACAE43355}"/>
    <cellStyle name="Valuta 3 5 2 2 4 3" xfId="20011" xr:uid="{4CA910FD-A3A5-4600-8BFD-A5F83C4B1758}"/>
    <cellStyle name="Valuta 3 5 2 2 4 4" xfId="38058" xr:uid="{471CB253-86C6-4894-8775-3641FF03C43E}"/>
    <cellStyle name="Valuta 3 5 2 2 5" xfId="8703" xr:uid="{85C8DE5F-77AD-4025-BCCE-D81E8952885D}"/>
    <cellStyle name="Valuta 3 5 2 2 5 2" xfId="30595" xr:uid="{585EE939-58BE-4B67-8FD8-3E958C7D3276}"/>
    <cellStyle name="Valuta 3 5 2 2 5 2 2" xfId="48641" xr:uid="{7D088564-EB84-4004-AEF1-E0DADB7A653C}"/>
    <cellStyle name="Valuta 3 5 2 2 5 3" xfId="21569" xr:uid="{E69667D2-293A-4197-89BD-B6D1EE9FA96F}"/>
    <cellStyle name="Valuta 3 5 2 2 5 4" xfId="39616" xr:uid="{010B22C6-3A36-4152-823D-F77BF22DA1D9}"/>
    <cellStyle name="Valuta 3 5 2 2 6" xfId="4005" xr:uid="{5EFADB74-7F9E-4357-9F93-24F406C32EC9}"/>
    <cellStyle name="Valuta 3 5 2 2 6 2" xfId="25929" xr:uid="{A7D2CF01-D656-4D2A-83F9-8A9D7E759459}"/>
    <cellStyle name="Valuta 3 5 2 2 6 2 2" xfId="43975" xr:uid="{FAE7BC05-C603-4E63-B6F0-84C8EFBE4944}"/>
    <cellStyle name="Valuta 3 5 2 2 6 3" xfId="16903" xr:uid="{31D341C6-67D6-4AF8-90FB-F8C67402FBD3}"/>
    <cellStyle name="Valuta 3 5 2 2 6 4" xfId="34950" xr:uid="{C910A44F-419E-4AD8-8312-31EF5150C935}"/>
    <cellStyle name="Valuta 3 5 2 2 7" xfId="9728" xr:uid="{4CE27D07-AD94-42B9-9738-B1C7D6ED2EC9}"/>
    <cellStyle name="Valuta 3 5 2 2 7 2" xfId="31620" xr:uid="{2622987E-A7DA-44C8-B3A0-B18BBA6AF3B3}"/>
    <cellStyle name="Valuta 3 5 2 2 7 2 2" xfId="49666" xr:uid="{B5C424A2-72F2-4E5E-B911-85580D631608}"/>
    <cellStyle name="Valuta 3 5 2 2 7 3" xfId="22594" xr:uid="{2B132526-601B-4C15-AB6F-79A44C461EB5}"/>
    <cellStyle name="Valuta 3 5 2 2 7 4" xfId="40641" xr:uid="{21AA17FE-EDFE-49FF-8FC2-DDEDCBE969E0}"/>
    <cellStyle name="Valuta 3 5 2 2 8" xfId="10501" xr:uid="{08CD228C-A1A5-492A-873D-207EF08BBA38}"/>
    <cellStyle name="Valuta 3 5 2 2 8 2" xfId="23370" xr:uid="{D7E11032-A2A6-40A7-8A7B-3AE30A828185}"/>
    <cellStyle name="Valuta 3 5 2 2 8 3" xfId="41416" xr:uid="{7DB31F80-5790-47DE-A5EB-236E932DAE1B}"/>
    <cellStyle name="Valuta 3 5 2 2 9" xfId="14344" xr:uid="{3DE73601-7D66-4CEB-90E2-55EA6CCAE575}"/>
    <cellStyle name="Valuta 3 5 2 3" xfId="740" xr:uid="{E040D8E6-72AD-4459-861E-BDEC87F5CDA9}"/>
    <cellStyle name="Valuta 3 5 2 3 10" xfId="32623" xr:uid="{F4A8301E-8CB0-4ADD-AA5E-F34229933573}"/>
    <cellStyle name="Valuta 3 5 2 3 11" xfId="50688" xr:uid="{016EBFB2-11A8-4E36-9F30-E107FD9ABC70}"/>
    <cellStyle name="Valuta 3 5 2 3 12" xfId="1494" xr:uid="{29F694B9-1DD7-4EAA-A69E-94FEAB3DE200}"/>
    <cellStyle name="Valuta 3 5 2 3 13" xfId="54551" xr:uid="{212B67E4-FD74-4256-8D15-06F893A9EF95}"/>
    <cellStyle name="Valuta 3 5 2 3 2" xfId="3416" xr:uid="{C786D312-44BE-4149-9968-0227842C7D16}"/>
    <cellStyle name="Valuta 3 5 2 3 2 2" xfId="6566" xr:uid="{7EA958AC-6CF6-4F2D-BB78-A8447E64F2CA}"/>
    <cellStyle name="Valuta 3 5 2 3 2 2 2" xfId="13061" xr:uid="{C06E308C-1F9E-4ECB-A0B4-BAE447A76BE6}"/>
    <cellStyle name="Valuta 3 5 2 3 2 2 2 2" xfId="28489" xr:uid="{4CC0A76E-972F-49E9-9798-D376243D5C06}"/>
    <cellStyle name="Valuta 3 5 2 3 2 2 2 3" xfId="46535" xr:uid="{04EE89BB-6C45-478A-BCC0-9720239C2748}"/>
    <cellStyle name="Valuta 3 5 2 3 2 2 3" xfId="19463" xr:uid="{96D13C72-8AC7-4774-A261-C292A6247152}"/>
    <cellStyle name="Valuta 3 5 2 3 2 2 4" xfId="37510" xr:uid="{882D9FE3-6196-4D91-AC2C-A9A5030163AD}"/>
    <cellStyle name="Valuta 3 5 2 3 2 2 5" xfId="53016" xr:uid="{7AD273DE-276D-4449-9473-A52E635DFDED}"/>
    <cellStyle name="Valuta 3 5 2 3 2 3" xfId="8147" xr:uid="{026A8DCF-EA8B-4FA2-945F-3926D086289C}"/>
    <cellStyle name="Valuta 3 5 2 3 2 3 2" xfId="30045" xr:uid="{39F6CADA-4A7F-4D72-8CDF-8F0662C6D27D}"/>
    <cellStyle name="Valuta 3 5 2 3 2 3 2 2" xfId="48091" xr:uid="{CAB3194F-3646-42BF-8923-DBFBB05A15D6}"/>
    <cellStyle name="Valuta 3 5 2 3 2 3 3" xfId="21019" xr:uid="{E57DACEB-CF90-444B-B56E-EFB78936A7AE}"/>
    <cellStyle name="Valuta 3 5 2 3 2 3 4" xfId="39066" xr:uid="{9ACF88AB-9943-4443-95C5-C76DBB5C27B4}"/>
    <cellStyle name="Valuta 3 5 2 3 2 4" xfId="5013" xr:uid="{21822E64-F448-4553-B3E2-93772BEF18C3}"/>
    <cellStyle name="Valuta 3 5 2 3 2 4 2" xfId="26937" xr:uid="{CBF3C5EC-09B7-4530-BE78-18B73CBD5F5F}"/>
    <cellStyle name="Valuta 3 5 2 3 2 4 2 2" xfId="44983" xr:uid="{A4303490-9AF8-4352-AC81-1AE9426C8871}"/>
    <cellStyle name="Valuta 3 5 2 3 2 4 3" xfId="17911" xr:uid="{51C2CDD1-0BDA-424F-B17A-B96C1FC018DB}"/>
    <cellStyle name="Valuta 3 5 2 3 2 4 4" xfId="35958" xr:uid="{AA15F972-BB7D-46F0-9957-8E96B9BC24D3}"/>
    <cellStyle name="Valuta 3 5 2 3 2 5" xfId="11509" xr:uid="{E094D026-4C0B-4E13-A868-ABE9D945C602}"/>
    <cellStyle name="Valuta 3 5 2 3 2 5 2" xfId="25379" xr:uid="{803876B7-3266-4B8A-B75F-2FDB6BE177CC}"/>
    <cellStyle name="Valuta 3 5 2 3 2 5 3" xfId="43425" xr:uid="{3417635B-2D44-46E1-87F9-1706A0E80616}"/>
    <cellStyle name="Valuta 3 5 2 3 2 6" xfId="16353" xr:uid="{BCACDEA5-D3CB-4644-8B7B-BCAB992044C8}"/>
    <cellStyle name="Valuta 3 5 2 3 2 7" xfId="34400" xr:uid="{37F98871-81F0-4FE6-9BB5-EA1682EB7770}"/>
    <cellStyle name="Valuta 3 5 2 3 2 8" xfId="51464" xr:uid="{72E7EE3F-CEB7-4746-8C05-0236FA07A02B}"/>
    <cellStyle name="Valuta 3 5 2 3 3" xfId="2630" xr:uid="{A2663DDE-EE9D-4D37-86C3-CC3A6F40A0FD}"/>
    <cellStyle name="Valuta 3 5 2 3 3 2" xfId="5789" xr:uid="{4EE5D9FC-8097-4B4D-9589-C60665615C12}"/>
    <cellStyle name="Valuta 3 5 2 3 3 2 2" xfId="27713" xr:uid="{B2760F96-7957-4E09-ADDE-989C502E8AC0}"/>
    <cellStyle name="Valuta 3 5 2 3 3 2 2 2" xfId="45759" xr:uid="{7F7D921C-A91A-46D7-A5D1-101054E3E4FE}"/>
    <cellStyle name="Valuta 3 5 2 3 3 2 3" xfId="18687" xr:uid="{A915E7A1-BC16-4827-ADD1-D6D92C8C7420}"/>
    <cellStyle name="Valuta 3 5 2 3 3 2 4" xfId="36734" xr:uid="{4474976E-6D2D-46EC-9BDA-4AE30C0C8D2E}"/>
    <cellStyle name="Valuta 3 5 2 3 3 3" xfId="12285" xr:uid="{4490D7B1-73F0-4A50-85AB-283C4E5F2902}"/>
    <cellStyle name="Valuta 3 5 2 3 3 3 2" xfId="24603" xr:uid="{09EBA807-7EC2-40F0-A48E-142B72A9CBAF}"/>
    <cellStyle name="Valuta 3 5 2 3 3 3 3" xfId="42649" xr:uid="{90C5716C-6D75-4419-88D5-2924158037C7}"/>
    <cellStyle name="Valuta 3 5 2 3 3 4" xfId="15577" xr:uid="{366F63C6-7DA9-4204-9EB4-4BB2A63A90A6}"/>
    <cellStyle name="Valuta 3 5 2 3 3 5" xfId="33624" xr:uid="{EEE239FF-8E2A-4FB0-B2D0-FE5A7DFA7DF3}"/>
    <cellStyle name="Valuta 3 5 2 3 3 6" xfId="52240" xr:uid="{BF88688D-895C-45A2-B09B-07B02ADBD28B}"/>
    <cellStyle name="Valuta 3 5 2 3 4" xfId="7371" xr:uid="{740854F5-EC13-44E6-8752-861DFAFCBCA0}"/>
    <cellStyle name="Valuta 3 5 2 3 4 2" xfId="29269" xr:uid="{F4378EAF-DAB0-4CCA-91CA-397EC4766BEA}"/>
    <cellStyle name="Valuta 3 5 2 3 4 2 2" xfId="47315" xr:uid="{0A53FF94-937C-4B50-8681-C9FF8902E832}"/>
    <cellStyle name="Valuta 3 5 2 3 4 3" xfId="20243" xr:uid="{EA851FE5-6830-451B-B10E-ABBC393AC018}"/>
    <cellStyle name="Valuta 3 5 2 3 4 4" xfId="38290" xr:uid="{B6FA3F93-2E1D-4690-820A-F370506084E5}"/>
    <cellStyle name="Valuta 3 5 2 3 5" xfId="8935" xr:uid="{9EA831BC-9A51-4EF5-B62E-41ADD21FB880}"/>
    <cellStyle name="Valuta 3 5 2 3 5 2" xfId="30827" xr:uid="{D022AEB2-33BE-4B66-88F1-B94DF6BF18D1}"/>
    <cellStyle name="Valuta 3 5 2 3 5 2 2" xfId="48873" xr:uid="{492ECBC1-341A-49A8-A6BC-7C26AC9AD6D0}"/>
    <cellStyle name="Valuta 3 5 2 3 5 3" xfId="21801" xr:uid="{6DB01DE7-85BA-4C38-A477-C101F758FE7C}"/>
    <cellStyle name="Valuta 3 5 2 3 5 4" xfId="39848" xr:uid="{741C9630-8D05-4F78-A8E1-CC3E0BC8862A}"/>
    <cellStyle name="Valuta 3 5 2 3 6" xfId="4237" xr:uid="{05FB82B5-0E59-4AB5-AB6C-E006F954C648}"/>
    <cellStyle name="Valuta 3 5 2 3 6 2" xfId="26161" xr:uid="{FDCE94B0-A8A7-41D5-98F2-BA7641B4A3D3}"/>
    <cellStyle name="Valuta 3 5 2 3 6 2 2" xfId="44207" xr:uid="{474A9853-66A7-495F-98C0-6FCFCED2CD46}"/>
    <cellStyle name="Valuta 3 5 2 3 6 3" xfId="17135" xr:uid="{B098779A-CFA7-49D1-A93F-C34FD36882EF}"/>
    <cellStyle name="Valuta 3 5 2 3 6 4" xfId="35182" xr:uid="{376C5162-B937-4722-A053-BDE624C12F10}"/>
    <cellStyle name="Valuta 3 5 2 3 7" xfId="9960" xr:uid="{9CC559F7-57C6-4EC6-8E47-96C37E4FAA16}"/>
    <cellStyle name="Valuta 3 5 2 3 7 2" xfId="31852" xr:uid="{7E32A3A8-72D1-4FC8-A34A-C8781EA302F5}"/>
    <cellStyle name="Valuta 3 5 2 3 7 2 2" xfId="49898" xr:uid="{6EB5A85B-6D9E-4539-92C3-20DECF4FD22C}"/>
    <cellStyle name="Valuta 3 5 2 3 7 3" xfId="22826" xr:uid="{DC8D8423-192A-46D7-B746-EB43A69FEC79}"/>
    <cellStyle name="Valuta 3 5 2 3 7 4" xfId="40873" xr:uid="{AB1C5579-F47D-44D8-8006-0BE353529C71}"/>
    <cellStyle name="Valuta 3 5 2 3 8" xfId="10733" xr:uid="{803CDB29-F4E0-4F80-A59A-850E45679238}"/>
    <cellStyle name="Valuta 3 5 2 3 8 2" xfId="23602" xr:uid="{38089B89-EE6D-44B9-9B01-0F74EEA5351F}"/>
    <cellStyle name="Valuta 3 5 2 3 8 3" xfId="41648" xr:uid="{02B0180C-1EFC-4E16-8E46-A135A25349D7}"/>
    <cellStyle name="Valuta 3 5 2 3 9" xfId="14576" xr:uid="{7A5EBEF7-6EBA-4BD3-BEF8-5ACD29A8DD51}"/>
    <cellStyle name="Valuta 3 5 2 4" xfId="1860" xr:uid="{07C2D381-8608-4191-9E36-BFC2BECF81AB}"/>
    <cellStyle name="Valuta 3 5 2 4 2" xfId="2903" xr:uid="{2ABB8DEC-C940-485D-8DE7-EB5B51D72890}"/>
    <cellStyle name="Valuta 3 5 2 4 2 2" xfId="6053" xr:uid="{FF2FA3F6-BCE3-496F-83C5-90D79694A1F8}"/>
    <cellStyle name="Valuta 3 5 2 4 2 2 2" xfId="27976" xr:uid="{A4CBE2C9-46DB-4C0B-9E6E-057A558D7D06}"/>
    <cellStyle name="Valuta 3 5 2 4 2 2 2 2" xfId="46022" xr:uid="{3C9A6998-1F5D-49F5-A244-B71039E83F46}"/>
    <cellStyle name="Valuta 3 5 2 4 2 2 3" xfId="18950" xr:uid="{017B95D2-C5BB-462F-B991-7B6DBAB58F31}"/>
    <cellStyle name="Valuta 3 5 2 4 2 2 4" xfId="36997" xr:uid="{37A5CBD2-8E79-4443-8573-E4B28BF15B78}"/>
    <cellStyle name="Valuta 3 5 2 4 2 3" xfId="12548" xr:uid="{D525E327-8C0D-49C7-B780-23C647835377}"/>
    <cellStyle name="Valuta 3 5 2 4 2 3 2" xfId="24866" xr:uid="{8DF8EB05-04CC-4DDA-891C-74598E858104}"/>
    <cellStyle name="Valuta 3 5 2 4 2 3 3" xfId="42912" xr:uid="{D63D6B30-3AA4-4279-8E90-27D2410A35B7}"/>
    <cellStyle name="Valuta 3 5 2 4 2 4" xfId="15840" xr:uid="{465045F9-11AD-42EB-8978-4A0D13EA92E3}"/>
    <cellStyle name="Valuta 3 5 2 4 2 5" xfId="33887" xr:uid="{900F3215-8A86-465A-8DBE-FCF8CDBFA84C}"/>
    <cellStyle name="Valuta 3 5 2 4 2 6" xfId="52503" xr:uid="{4BB3411D-DD95-4C1E-8ADD-25FA3C47416B}"/>
    <cellStyle name="Valuta 3 5 2 4 3" xfId="7634" xr:uid="{154E940B-C249-4887-9685-88788BE8F6DF}"/>
    <cellStyle name="Valuta 3 5 2 4 3 2" xfId="29532" xr:uid="{5DA6176D-A8FC-4C38-9141-40CE72268377}"/>
    <cellStyle name="Valuta 3 5 2 4 3 2 2" xfId="47578" xr:uid="{E67B5B81-68B8-4543-97F9-EF07417ACAF8}"/>
    <cellStyle name="Valuta 3 5 2 4 3 3" xfId="20506" xr:uid="{DEAAC623-0045-4F3C-8EF8-C73E3F264FDE}"/>
    <cellStyle name="Valuta 3 5 2 4 3 4" xfId="38553" xr:uid="{6CC350EF-B2BC-4740-8CA8-A1776CCB66CE}"/>
    <cellStyle name="Valuta 3 5 2 4 4" xfId="9182" xr:uid="{92F0B0FA-E495-49CE-82F0-213A1188BF3C}"/>
    <cellStyle name="Valuta 3 5 2 4 4 2" xfId="31074" xr:uid="{4446C99F-8F21-404F-BADB-33650F5DF290}"/>
    <cellStyle name="Valuta 3 5 2 4 4 2 2" xfId="49120" xr:uid="{A9B1C652-F9D6-4313-988F-3C7F4AAC5FB2}"/>
    <cellStyle name="Valuta 3 5 2 4 4 3" xfId="22048" xr:uid="{CB060E57-DEAE-4623-B012-03F4FAEA38B6}"/>
    <cellStyle name="Valuta 3 5 2 4 4 4" xfId="40095" xr:uid="{E71ADD9D-7F44-499F-8BB5-866D281A255F}"/>
    <cellStyle name="Valuta 3 5 2 4 5" xfId="4500" xr:uid="{EF1037C0-242A-4BDB-BE4A-132EE66657D0}"/>
    <cellStyle name="Valuta 3 5 2 4 5 2" xfId="26424" xr:uid="{0C777E32-3C3C-49D9-A1D3-A6FD8A86F51A}"/>
    <cellStyle name="Valuta 3 5 2 4 5 2 2" xfId="44470" xr:uid="{FCC00BA0-859E-4395-85E8-B4341A9FD7C3}"/>
    <cellStyle name="Valuta 3 5 2 4 5 3" xfId="17398" xr:uid="{4BB5E35B-7EFD-4417-B707-9C30F1D919A3}"/>
    <cellStyle name="Valuta 3 5 2 4 5 4" xfId="35445" xr:uid="{F81C57E8-D7F0-440A-B364-71D7B4483E15}"/>
    <cellStyle name="Valuta 3 5 2 4 6" xfId="10996" xr:uid="{6096BC7A-F307-41DE-B066-054595CA5F4E}"/>
    <cellStyle name="Valuta 3 5 2 4 6 2" xfId="23850" xr:uid="{FDE712BF-0491-46E1-86C0-F5DD6FC8877D}"/>
    <cellStyle name="Valuta 3 5 2 4 6 3" xfId="41896" xr:uid="{145A44D9-64E3-48B9-B825-E8873E8D0455}"/>
    <cellStyle name="Valuta 3 5 2 4 7" xfId="14824" xr:uid="{B72A7D1F-6438-4464-BB31-CC81CC893710}"/>
    <cellStyle name="Valuta 3 5 2 4 8" xfId="32871" xr:uid="{509FEFA8-4EAE-4DDC-89B0-1714C9123C42}"/>
    <cellStyle name="Valuta 3 5 2 4 9" xfId="50951" xr:uid="{25B871AF-B546-4F83-9DCB-584F59395C50}"/>
    <cellStyle name="Valuta 3 5 2 5" xfId="2116" xr:uid="{80725E81-C048-4DDF-B8A0-ED362F5EE403}"/>
    <cellStyle name="Valuta 3 5 2 5 2" xfId="5276" xr:uid="{5EAEBEF0-F70A-4D0E-ABD6-DE62BF7689B5}"/>
    <cellStyle name="Valuta 3 5 2 5 2 2" xfId="27200" xr:uid="{1D7E47A5-F719-496B-977E-EF0D8999DE6A}"/>
    <cellStyle name="Valuta 3 5 2 5 2 2 2" xfId="45246" xr:uid="{F57B8F6D-FAC5-47C8-BE12-56C291674A0E}"/>
    <cellStyle name="Valuta 3 5 2 5 2 3" xfId="18174" xr:uid="{F4BF9E5A-6AE2-4A31-945F-29BBE09063F1}"/>
    <cellStyle name="Valuta 3 5 2 5 2 4" xfId="36221" xr:uid="{60D38F6B-DFA9-4A95-91E8-2AFFDEEEF41D}"/>
    <cellStyle name="Valuta 3 5 2 5 3" xfId="11772" xr:uid="{07FA69FC-B93A-49D9-A383-D83F678016EB}"/>
    <cellStyle name="Valuta 3 5 2 5 3 2" xfId="24090" xr:uid="{83702145-0C55-49B2-BDCC-43C1DFD2817F}"/>
    <cellStyle name="Valuta 3 5 2 5 3 3" xfId="42136" xr:uid="{C642402A-B17D-4065-8F0D-95619BE589D3}"/>
    <cellStyle name="Valuta 3 5 2 5 4" xfId="15064" xr:uid="{8096CFA3-4F57-434B-8A3D-8F0856A7AEF0}"/>
    <cellStyle name="Valuta 3 5 2 5 5" xfId="33111" xr:uid="{560DB290-E79B-4478-A035-ED66F12BB974}"/>
    <cellStyle name="Valuta 3 5 2 5 6" xfId="51727" xr:uid="{4A96ED72-99E8-4DFE-80CB-EEA16875D00D}"/>
    <cellStyle name="Valuta 3 5 2 6" xfId="6858" xr:uid="{F51D290E-FCD7-4C66-B034-47A96057B280}"/>
    <cellStyle name="Valuta 3 5 2 6 2" xfId="13332" xr:uid="{4DBDAD49-36A9-40A2-9D4F-68A37AF70C49}"/>
    <cellStyle name="Valuta 3 5 2 6 2 2" xfId="28756" xr:uid="{A06774F9-8764-4EF4-86FC-CC1EB9A3372B}"/>
    <cellStyle name="Valuta 3 5 2 6 2 3" xfId="46802" xr:uid="{8D622007-C207-4655-B185-2D62F8B64DBD}"/>
    <cellStyle name="Valuta 3 5 2 6 3" xfId="19730" xr:uid="{185745CA-5C7A-4B21-BC70-C57B04E6AAF6}"/>
    <cellStyle name="Valuta 3 5 2 6 4" xfId="37777" xr:uid="{03A7F3F9-3713-412C-AFC9-AA25F8CE718C}"/>
    <cellStyle name="Valuta 3 5 2 6 5" xfId="53287" xr:uid="{33D8F7E5-A7F3-490A-85F1-FE201D2C3D8D}"/>
    <cellStyle name="Valuta 3 5 2 7" xfId="8422" xr:uid="{FFAD0F82-B65F-4894-8D35-8AB77EB0FDBE}"/>
    <cellStyle name="Valuta 3 5 2 7 2" xfId="13575" xr:uid="{66304283-0877-49F1-8CEA-D38670BCA6C2}"/>
    <cellStyle name="Valuta 3 5 2 7 2 2" xfId="30314" xr:uid="{4827754C-B781-4594-8669-4E20B1B41610}"/>
    <cellStyle name="Valuta 3 5 2 7 2 3" xfId="48360" xr:uid="{A10E3D1B-96E9-4E9B-9D60-68AD761A2412}"/>
    <cellStyle name="Valuta 3 5 2 7 3" xfId="21288" xr:uid="{27376AA6-670F-45AF-ADFF-29B000A53A64}"/>
    <cellStyle name="Valuta 3 5 2 7 4" xfId="39335" xr:uid="{2F220BD3-805E-4353-BFA2-E10ED5AAD5DE}"/>
    <cellStyle name="Valuta 3 5 2 7 5" xfId="53529" xr:uid="{AF0F4556-B56C-4ED5-8F8A-FC13C2FB60FA}"/>
    <cellStyle name="Valuta 3 5 2 8" xfId="3724" xr:uid="{0C803520-2433-42B1-9281-C09AE49DE3F6}"/>
    <cellStyle name="Valuta 3 5 2 8 2" xfId="13814" xr:uid="{FE75303F-4770-4334-8B01-987C583F148A}"/>
    <cellStyle name="Valuta 3 5 2 8 2 2" xfId="25648" xr:uid="{9A6459C1-974A-4074-BF1B-7BFF7500FD0C}"/>
    <cellStyle name="Valuta 3 5 2 8 2 3" xfId="43694" xr:uid="{B25DA2C3-05CD-4997-A0BC-E02B81456A7B}"/>
    <cellStyle name="Valuta 3 5 2 8 3" xfId="16622" xr:uid="{133DCF59-0FEC-41C6-B19E-F3906A289517}"/>
    <cellStyle name="Valuta 3 5 2 8 4" xfId="34669" xr:uid="{262C9DDF-3812-4D42-AD63-5365CB0211D5}"/>
    <cellStyle name="Valuta 3 5 2 8 5" xfId="53768" xr:uid="{9312F506-0B69-4399-B966-EDF404469EE3}"/>
    <cellStyle name="Valuta 3 5 2 9" xfId="9446" xr:uid="{786E5095-1982-472E-8EA3-83E7747CF699}"/>
    <cellStyle name="Valuta 3 5 2 9 2" xfId="31338" xr:uid="{36E5FAA9-A1E9-4F6D-A770-6B32A1C0BD49}"/>
    <cellStyle name="Valuta 3 5 2 9 2 2" xfId="49384" xr:uid="{24753EEE-18E8-428C-A00E-FE750C3B5E94}"/>
    <cellStyle name="Valuta 3 5 2 9 3" xfId="22312" xr:uid="{A4E97F12-BE24-48FD-AB6C-3E188C9CB390}"/>
    <cellStyle name="Valuta 3 5 2 9 4" xfId="40359" xr:uid="{7FDBE121-EAE8-41EB-9C42-9F309B0660C9}"/>
    <cellStyle name="Valuta 3 5 3" xfId="505" xr:uid="{00000000-0005-0000-0000-000040010000}"/>
    <cellStyle name="Valuta 3 5 3 10" xfId="32390" xr:uid="{3B1F0F27-6FC3-4BE6-BF4F-273B624A1277}"/>
    <cellStyle name="Valuta 3 5 3 11" xfId="50455" xr:uid="{7F2E02D3-7ED6-4C56-9E9D-DE1B77A23F64}"/>
    <cellStyle name="Valuta 3 5 3 12" xfId="1260" xr:uid="{27EE228C-4881-4A52-A16A-57091F62BB67}"/>
    <cellStyle name="Valuta 3 5 3 13" xfId="54318" xr:uid="{05A99982-2BE3-4934-875F-833768B15C76}"/>
    <cellStyle name="Valuta 3 5 3 2" xfId="3183" xr:uid="{B9C3CA90-EE75-4DE5-A2B3-817E6B31D4AB}"/>
    <cellStyle name="Valuta 3 5 3 2 2" xfId="6333" xr:uid="{3964BA54-9E06-48AF-A2B8-52448E417352}"/>
    <cellStyle name="Valuta 3 5 3 2 2 2" xfId="12828" xr:uid="{D8C53643-B469-424F-ABA7-A0641B2461B8}"/>
    <cellStyle name="Valuta 3 5 3 2 2 2 2" xfId="28256" xr:uid="{46B124E8-30FA-4EFE-BBE5-56CBBE132C75}"/>
    <cellStyle name="Valuta 3 5 3 2 2 2 3" xfId="46302" xr:uid="{6716241B-70E2-42B2-A6BE-CEE5F3CC661A}"/>
    <cellStyle name="Valuta 3 5 3 2 2 3" xfId="19230" xr:uid="{52487C47-C994-47FA-A713-7007715F82D3}"/>
    <cellStyle name="Valuta 3 5 3 2 2 4" xfId="37277" xr:uid="{61CD54E8-8FF1-455B-AE37-4F4D450FAB2E}"/>
    <cellStyle name="Valuta 3 5 3 2 2 5" xfId="52783" xr:uid="{E10A3C8A-63B8-4285-8B84-C6D67BF44BC4}"/>
    <cellStyle name="Valuta 3 5 3 2 3" xfId="7914" xr:uid="{0081944C-7845-4A19-81AF-6453F8331E7F}"/>
    <cellStyle name="Valuta 3 5 3 2 3 2" xfId="29812" xr:uid="{50D6131B-7813-44FF-823B-C5847C40AD42}"/>
    <cellStyle name="Valuta 3 5 3 2 3 2 2" xfId="47858" xr:uid="{2D9C2223-DC07-4235-AD71-3A262C8DEDD4}"/>
    <cellStyle name="Valuta 3 5 3 2 3 3" xfId="20786" xr:uid="{99A6B4AA-11F5-497B-ADC8-31C6C41B9C1A}"/>
    <cellStyle name="Valuta 3 5 3 2 3 4" xfId="38833" xr:uid="{6ADAF555-B782-4961-B530-67CCB3120B81}"/>
    <cellStyle name="Valuta 3 5 3 2 4" xfId="4780" xr:uid="{97C8C058-BAB2-4723-884C-E830C8C636AE}"/>
    <cellStyle name="Valuta 3 5 3 2 4 2" xfId="26704" xr:uid="{67AB997A-4DA9-4868-85A0-9C856769DA97}"/>
    <cellStyle name="Valuta 3 5 3 2 4 2 2" xfId="44750" xr:uid="{20A63C78-B17C-4585-B8F6-17C1D4B02E4D}"/>
    <cellStyle name="Valuta 3 5 3 2 4 3" xfId="17678" xr:uid="{15F7BF3D-E528-46C3-8014-1C9821B14A90}"/>
    <cellStyle name="Valuta 3 5 3 2 4 4" xfId="35725" xr:uid="{6404171C-4DF6-46AF-8C39-2C54B8FC645C}"/>
    <cellStyle name="Valuta 3 5 3 2 5" xfId="11276" xr:uid="{CB144DFD-BF50-41B9-B300-990DFD67DEFF}"/>
    <cellStyle name="Valuta 3 5 3 2 5 2" xfId="25146" xr:uid="{1B9B2E08-9B15-4BD2-8E23-BAD056BC8EF2}"/>
    <cellStyle name="Valuta 3 5 3 2 5 3" xfId="43192" xr:uid="{283F8CB4-84DE-4008-9768-E10992BF03F0}"/>
    <cellStyle name="Valuta 3 5 3 2 6" xfId="16120" xr:uid="{538EE321-A292-476C-B891-148E502D7B1B}"/>
    <cellStyle name="Valuta 3 5 3 2 7" xfId="34167" xr:uid="{226F3F5D-E6B7-4357-8FB7-6886A7053946}"/>
    <cellStyle name="Valuta 3 5 3 2 8" xfId="51231" xr:uid="{79FA5038-F671-4D53-8C97-484C263A95D4}"/>
    <cellStyle name="Valuta 3 5 3 3" xfId="2397" xr:uid="{C7DBE9A0-34CB-454F-91CC-F4552DE57F3E}"/>
    <cellStyle name="Valuta 3 5 3 3 2" xfId="5556" xr:uid="{7C22AF1F-C06B-4274-9686-2DA8FCA5F4A8}"/>
    <cellStyle name="Valuta 3 5 3 3 2 2" xfId="27480" xr:uid="{973C24A0-5A90-4013-BD51-ADAEA11C524F}"/>
    <cellStyle name="Valuta 3 5 3 3 2 2 2" xfId="45526" xr:uid="{CA5F1198-A978-4DD6-A9C8-0B7C817F6756}"/>
    <cellStyle name="Valuta 3 5 3 3 2 3" xfId="18454" xr:uid="{BD482D90-2DAA-4F20-821A-E52C38942B3C}"/>
    <cellStyle name="Valuta 3 5 3 3 2 4" xfId="36501" xr:uid="{F24C9564-D51C-4D47-ABC1-678E55A7B262}"/>
    <cellStyle name="Valuta 3 5 3 3 3" xfId="12052" xr:uid="{B6450438-67F8-485E-933C-033E33E1BB03}"/>
    <cellStyle name="Valuta 3 5 3 3 3 2" xfId="24370" xr:uid="{3D1662A4-7C05-4F35-979B-A4E6D63076B8}"/>
    <cellStyle name="Valuta 3 5 3 3 3 3" xfId="42416" xr:uid="{91EBDF92-8954-4B85-86C9-7967D79BD99C}"/>
    <cellStyle name="Valuta 3 5 3 3 4" xfId="15344" xr:uid="{C52CA4D0-5D58-4972-8819-DDE57AA904FD}"/>
    <cellStyle name="Valuta 3 5 3 3 5" xfId="33391" xr:uid="{4DA17A5E-D7FE-4E1F-8807-E46936448252}"/>
    <cellStyle name="Valuta 3 5 3 3 6" xfId="52007" xr:uid="{E9A85F22-8BCB-482F-871D-E31E997E0821}"/>
    <cellStyle name="Valuta 3 5 3 4" xfId="7138" xr:uid="{15C02294-7018-49F9-93E6-6DD61AD40696}"/>
    <cellStyle name="Valuta 3 5 3 4 2" xfId="29036" xr:uid="{86BD4B0A-E550-4770-96C9-BF17DB36AC84}"/>
    <cellStyle name="Valuta 3 5 3 4 2 2" xfId="47082" xr:uid="{E143CC6C-7E62-4E33-ACEF-72203C354ED9}"/>
    <cellStyle name="Valuta 3 5 3 4 3" xfId="20010" xr:uid="{559C6A31-8D9B-41EB-842C-ABE6003E53ED}"/>
    <cellStyle name="Valuta 3 5 3 4 4" xfId="38057" xr:uid="{1DCAC7F9-8D69-4141-A4C3-9D308BADB65A}"/>
    <cellStyle name="Valuta 3 5 3 5" xfId="8702" xr:uid="{53A96142-3019-4767-B105-CC7882ED9B27}"/>
    <cellStyle name="Valuta 3 5 3 5 2" xfId="30594" xr:uid="{42688AF2-5EC4-47E9-B017-D9A88F7B71F1}"/>
    <cellStyle name="Valuta 3 5 3 5 2 2" xfId="48640" xr:uid="{3F230CD5-6038-4D53-AC7F-902BB9B92C27}"/>
    <cellStyle name="Valuta 3 5 3 5 3" xfId="21568" xr:uid="{10A5DD79-A1EE-4982-8747-28CC71448A72}"/>
    <cellStyle name="Valuta 3 5 3 5 4" xfId="39615" xr:uid="{4FFF8627-04E2-49AF-8A9F-8136CBE8D47B}"/>
    <cellStyle name="Valuta 3 5 3 6" xfId="4004" xr:uid="{ECDA31D8-919B-4081-8798-E1EEED15DC76}"/>
    <cellStyle name="Valuta 3 5 3 6 2" xfId="25928" xr:uid="{05A8BC37-1959-4FA9-AEB5-6C1710762BE2}"/>
    <cellStyle name="Valuta 3 5 3 6 2 2" xfId="43974" xr:uid="{31D1D462-936D-41EE-8129-E04C0B689669}"/>
    <cellStyle name="Valuta 3 5 3 6 3" xfId="16902" xr:uid="{53392877-3C6E-4E28-A201-B29558EA1DB4}"/>
    <cellStyle name="Valuta 3 5 3 6 4" xfId="34949" xr:uid="{40D7A97E-1D0F-4321-9DCC-FA5ABF716B7B}"/>
    <cellStyle name="Valuta 3 5 3 7" xfId="9727" xr:uid="{C429B5D7-CB99-4B8D-A7B2-EEEDE017B619}"/>
    <cellStyle name="Valuta 3 5 3 7 2" xfId="31619" xr:uid="{55B833A8-B978-4F48-8678-27A281F44F8B}"/>
    <cellStyle name="Valuta 3 5 3 7 2 2" xfId="49665" xr:uid="{AC9CE2B1-B904-4CB8-8266-7C44664DBDBA}"/>
    <cellStyle name="Valuta 3 5 3 7 3" xfId="22593" xr:uid="{62A9673A-5899-4318-B7C9-A3D35456CDFA}"/>
    <cellStyle name="Valuta 3 5 3 7 4" xfId="40640" xr:uid="{20B8E835-BA82-4CA5-8ADE-350A8DDC7233}"/>
    <cellStyle name="Valuta 3 5 3 8" xfId="10500" xr:uid="{493DF39B-C920-457D-A6B7-DD3573E97B99}"/>
    <cellStyle name="Valuta 3 5 3 8 2" xfId="23369" xr:uid="{95514933-476C-4D03-B21E-F1E3D44650A7}"/>
    <cellStyle name="Valuta 3 5 3 8 3" xfId="41415" xr:uid="{46AAC532-E899-4265-83FF-93B31D49842C}"/>
    <cellStyle name="Valuta 3 5 3 9" xfId="14343" xr:uid="{90492EFE-DF39-4C74-9F1F-E7BD2786B704}"/>
    <cellStyle name="Valuta 3 5 4" xfId="739" xr:uid="{32EB5696-3EC8-4783-9835-85015B427E5B}"/>
    <cellStyle name="Valuta 3 5 4 10" xfId="32622" xr:uid="{63880DD6-171C-4855-8E57-F8E3852E88C2}"/>
    <cellStyle name="Valuta 3 5 4 11" xfId="50687" xr:uid="{22E5A65A-958B-43FC-BBF1-74CB11670570}"/>
    <cellStyle name="Valuta 3 5 4 12" xfId="1493" xr:uid="{81575F35-6EC0-4A66-86C5-8C0A0C5A425F}"/>
    <cellStyle name="Valuta 3 5 4 13" xfId="54550" xr:uid="{F62EB11F-0A90-4C65-B164-76D33A0C1121}"/>
    <cellStyle name="Valuta 3 5 4 2" xfId="3415" xr:uid="{67129528-6CBB-44A4-BAC0-FD4E4E5D7CAE}"/>
    <cellStyle name="Valuta 3 5 4 2 2" xfId="6565" xr:uid="{3D84BF4B-6FC2-4708-BF2C-245E8F97BC72}"/>
    <cellStyle name="Valuta 3 5 4 2 2 2" xfId="13060" xr:uid="{8B2EFBFF-4E05-4262-ACDC-ED36D3D0773D}"/>
    <cellStyle name="Valuta 3 5 4 2 2 2 2" xfId="28488" xr:uid="{52BA1ABB-0977-4BBF-9984-23C713493337}"/>
    <cellStyle name="Valuta 3 5 4 2 2 2 3" xfId="46534" xr:uid="{C0253040-7005-4722-A706-E2A8E23FE809}"/>
    <cellStyle name="Valuta 3 5 4 2 2 3" xfId="19462" xr:uid="{289D2292-9018-4B68-AE14-5233A2AECE8A}"/>
    <cellStyle name="Valuta 3 5 4 2 2 4" xfId="37509" xr:uid="{A104728E-B7AF-4A71-9B54-F58720B6BA2B}"/>
    <cellStyle name="Valuta 3 5 4 2 2 5" xfId="53015" xr:uid="{D854B58B-0E99-4D91-BF6F-6CFA473A0B69}"/>
    <cellStyle name="Valuta 3 5 4 2 3" xfId="8146" xr:uid="{72A2CF6E-F74A-4798-A934-A49608584C3D}"/>
    <cellStyle name="Valuta 3 5 4 2 3 2" xfId="30044" xr:uid="{EDD6A8E9-3D1A-4413-8EA1-2D82BFB6B2C1}"/>
    <cellStyle name="Valuta 3 5 4 2 3 2 2" xfId="48090" xr:uid="{4337F03A-CABE-484C-8C76-4733E3D5CF84}"/>
    <cellStyle name="Valuta 3 5 4 2 3 3" xfId="21018" xr:uid="{DDF19984-D6E7-4903-A821-AED76AF90A89}"/>
    <cellStyle name="Valuta 3 5 4 2 3 4" xfId="39065" xr:uid="{256AC09E-3AC6-49A0-BA37-F9D3EFBC0805}"/>
    <cellStyle name="Valuta 3 5 4 2 4" xfId="5012" xr:uid="{48C07FBE-DCFE-40D0-A9FE-9BFB710B47CC}"/>
    <cellStyle name="Valuta 3 5 4 2 4 2" xfId="26936" xr:uid="{60B41588-1003-4381-9B9D-D8DE20F80D8D}"/>
    <cellStyle name="Valuta 3 5 4 2 4 2 2" xfId="44982" xr:uid="{76AD0889-2EEC-4583-9C5C-EE4FFB29E338}"/>
    <cellStyle name="Valuta 3 5 4 2 4 3" xfId="17910" xr:uid="{C8275014-E3C0-4632-945E-65D3F0EE6D2F}"/>
    <cellStyle name="Valuta 3 5 4 2 4 4" xfId="35957" xr:uid="{EA5C87EE-EAB4-4180-A938-65A9B8D22DCE}"/>
    <cellStyle name="Valuta 3 5 4 2 5" xfId="11508" xr:uid="{7158EE9A-FF10-44BA-912E-376256A636C0}"/>
    <cellStyle name="Valuta 3 5 4 2 5 2" xfId="25378" xr:uid="{736F4B32-BC55-4CBB-87AC-B51F802969DB}"/>
    <cellStyle name="Valuta 3 5 4 2 5 3" xfId="43424" xr:uid="{280F5636-7CEC-4E3B-BADA-1C81D584217B}"/>
    <cellStyle name="Valuta 3 5 4 2 6" xfId="16352" xr:uid="{D48AFDE7-818A-43E1-BC32-B53D07F76C20}"/>
    <cellStyle name="Valuta 3 5 4 2 7" xfId="34399" xr:uid="{04685815-8CE5-42A5-8BD0-DAF72548EDB6}"/>
    <cellStyle name="Valuta 3 5 4 2 8" xfId="51463" xr:uid="{EE4A7AD1-A3C3-4CDC-8F39-DDC5B80C9374}"/>
    <cellStyle name="Valuta 3 5 4 3" xfId="2629" xr:uid="{CD9CEBFB-FFBE-48C6-891B-4C3E5A6CF76D}"/>
    <cellStyle name="Valuta 3 5 4 3 2" xfId="5788" xr:uid="{5C0CEEBA-A369-48F7-9EEF-DBBC28A648EA}"/>
    <cellStyle name="Valuta 3 5 4 3 2 2" xfId="27712" xr:uid="{9C2721F5-1F3F-4DE3-98C1-2FB362ED1D6C}"/>
    <cellStyle name="Valuta 3 5 4 3 2 2 2" xfId="45758" xr:uid="{9F771ED0-D908-447A-9854-A2E234E16240}"/>
    <cellStyle name="Valuta 3 5 4 3 2 3" xfId="18686" xr:uid="{B53352EC-231A-42EA-B715-3413996DCE12}"/>
    <cellStyle name="Valuta 3 5 4 3 2 4" xfId="36733" xr:uid="{DA6ECE72-78D9-46F5-8197-2A23EA6F1956}"/>
    <cellStyle name="Valuta 3 5 4 3 3" xfId="12284" xr:uid="{22645D99-F162-4D8C-9CEC-6AF8B3217174}"/>
    <cellStyle name="Valuta 3 5 4 3 3 2" xfId="24602" xr:uid="{27503393-B4C5-44DE-9B2A-6BFC1CDBCC30}"/>
    <cellStyle name="Valuta 3 5 4 3 3 3" xfId="42648" xr:uid="{D55925AE-3FC1-461B-B26F-FD7CA9D8036D}"/>
    <cellStyle name="Valuta 3 5 4 3 4" xfId="15576" xr:uid="{07DF4B43-4718-4111-A323-AC20C8549463}"/>
    <cellStyle name="Valuta 3 5 4 3 5" xfId="33623" xr:uid="{AC43E13B-B38B-4F69-A9E3-EB99248C2428}"/>
    <cellStyle name="Valuta 3 5 4 3 6" xfId="52239" xr:uid="{05200975-2B27-4B48-A4EB-C8BD0E28E2B0}"/>
    <cellStyle name="Valuta 3 5 4 4" xfId="7370" xr:uid="{CA4B0168-FE2C-4AFE-91B1-31941E4D2170}"/>
    <cellStyle name="Valuta 3 5 4 4 2" xfId="29268" xr:uid="{BEE1FA84-72E8-47BC-BF6F-8D3EAA6FCE5B}"/>
    <cellStyle name="Valuta 3 5 4 4 2 2" xfId="47314" xr:uid="{04BD3C72-E051-4E2E-8A30-1A666F9AF16D}"/>
    <cellStyle name="Valuta 3 5 4 4 3" xfId="20242" xr:uid="{B8493871-EE7F-4116-859A-8029163CF903}"/>
    <cellStyle name="Valuta 3 5 4 4 4" xfId="38289" xr:uid="{BCB2EA45-0A8C-4614-A271-92D272941819}"/>
    <cellStyle name="Valuta 3 5 4 5" xfId="8934" xr:uid="{DBCAA0F3-058B-4E38-AAFC-3E6184B8B82C}"/>
    <cellStyle name="Valuta 3 5 4 5 2" xfId="30826" xr:uid="{5BFE3E83-E918-4581-9758-02CB9ABA90E1}"/>
    <cellStyle name="Valuta 3 5 4 5 2 2" xfId="48872" xr:uid="{81A55AE7-187D-415B-BA77-40C7BE130C2D}"/>
    <cellStyle name="Valuta 3 5 4 5 3" xfId="21800" xr:uid="{00B2533E-1C77-441A-B954-1B8A23EB0258}"/>
    <cellStyle name="Valuta 3 5 4 5 4" xfId="39847" xr:uid="{36929A9A-3CB8-443E-82A3-68FB0469F3DB}"/>
    <cellStyle name="Valuta 3 5 4 6" xfId="4236" xr:uid="{1FC5E734-9633-4D3D-A1F2-26834FB1C4A3}"/>
    <cellStyle name="Valuta 3 5 4 6 2" xfId="26160" xr:uid="{1F23644E-4B87-45AC-95B6-7D99B0B6F362}"/>
    <cellStyle name="Valuta 3 5 4 6 2 2" xfId="44206" xr:uid="{2F997958-F1D4-43E6-926E-DD454AF0E2AA}"/>
    <cellStyle name="Valuta 3 5 4 6 3" xfId="17134" xr:uid="{D15DCA5F-B46E-4598-BD4D-35A5869E6DF0}"/>
    <cellStyle name="Valuta 3 5 4 6 4" xfId="35181" xr:uid="{752EE864-84F3-4E5C-A6EB-3C8F846A1457}"/>
    <cellStyle name="Valuta 3 5 4 7" xfId="9959" xr:uid="{BE6CEC68-67E9-4915-BA21-4C12AA9A3D53}"/>
    <cellStyle name="Valuta 3 5 4 7 2" xfId="31851" xr:uid="{4E324577-F86D-430E-858A-316547A051A2}"/>
    <cellStyle name="Valuta 3 5 4 7 2 2" xfId="49897" xr:uid="{92DE714C-3EC2-401C-AB5A-C06056C31CE2}"/>
    <cellStyle name="Valuta 3 5 4 7 3" xfId="22825" xr:uid="{94438F0D-B4E2-4399-BDD6-A9A83FADDC56}"/>
    <cellStyle name="Valuta 3 5 4 7 4" xfId="40872" xr:uid="{FF7FC9B1-82A7-4123-B4F1-BBAD035983B0}"/>
    <cellStyle name="Valuta 3 5 4 8" xfId="10732" xr:uid="{2004EAC4-A4D4-4E47-A7BE-144EFDE44332}"/>
    <cellStyle name="Valuta 3 5 4 8 2" xfId="23601" xr:uid="{3FD5C883-8ADB-48E6-840B-B4C4CBB088CB}"/>
    <cellStyle name="Valuta 3 5 4 8 3" xfId="41647" xr:uid="{61999FC4-70B7-4732-A49D-EA2236E80B33}"/>
    <cellStyle name="Valuta 3 5 4 9" xfId="14575" xr:uid="{BA56A571-4CE6-4CB3-BFFD-9CA68F5289D8}"/>
    <cellStyle name="Valuta 3 5 5" xfId="1859" xr:uid="{6238FDE8-931D-4477-AF31-3958D7CCBDB5}"/>
    <cellStyle name="Valuta 3 5 5 2" xfId="2902" xr:uid="{1519BC2F-4A45-4E52-AD11-4DED0A668C8C}"/>
    <cellStyle name="Valuta 3 5 5 2 2" xfId="6052" xr:uid="{67CE80BF-DEB2-4217-BED7-27AE4C55408F}"/>
    <cellStyle name="Valuta 3 5 5 2 2 2" xfId="27975" xr:uid="{A29E32C0-9936-481B-915B-79426B6FDAB5}"/>
    <cellStyle name="Valuta 3 5 5 2 2 2 2" xfId="46021" xr:uid="{5DCC7673-5930-4D22-A8C3-7302802CF520}"/>
    <cellStyle name="Valuta 3 5 5 2 2 3" xfId="18949" xr:uid="{3B743EFA-88AB-4273-88E8-4E11C841DAEC}"/>
    <cellStyle name="Valuta 3 5 5 2 2 4" xfId="36996" xr:uid="{32BB77AA-02D3-4739-8676-043D239D3E8E}"/>
    <cellStyle name="Valuta 3 5 5 2 3" xfId="12547" xr:uid="{E7E24F48-A795-4E04-9499-8BD0D0FFDBDB}"/>
    <cellStyle name="Valuta 3 5 5 2 3 2" xfId="24865" xr:uid="{7AB8C907-BBDB-4683-BC16-F5E26A2B5CEE}"/>
    <cellStyle name="Valuta 3 5 5 2 3 3" xfId="42911" xr:uid="{F8CE55BF-7524-4561-B971-0B1D35272075}"/>
    <cellStyle name="Valuta 3 5 5 2 4" xfId="15839" xr:uid="{0E7576A6-6ACE-4F8E-B9B0-3D926A908C64}"/>
    <cellStyle name="Valuta 3 5 5 2 5" xfId="33886" xr:uid="{DEF258C9-DFEF-433E-9EFD-5578B5770B44}"/>
    <cellStyle name="Valuta 3 5 5 2 6" xfId="52502" xr:uid="{D575B456-7F27-4FC7-ADA8-18972EC4392B}"/>
    <cellStyle name="Valuta 3 5 5 3" xfId="7633" xr:uid="{01EA996D-B9D6-4519-BF47-ECD6D4F743B5}"/>
    <cellStyle name="Valuta 3 5 5 3 2" xfId="29531" xr:uid="{8B8BA582-D562-463D-92D3-363061E92160}"/>
    <cellStyle name="Valuta 3 5 5 3 2 2" xfId="47577" xr:uid="{0F074AE9-17F0-433D-9552-55E996125D1D}"/>
    <cellStyle name="Valuta 3 5 5 3 3" xfId="20505" xr:uid="{02DD2F98-2208-4BD5-8E66-4EB01B923CBB}"/>
    <cellStyle name="Valuta 3 5 5 3 4" xfId="38552" xr:uid="{86E3D794-5F54-452E-8EF2-234A8F171B2A}"/>
    <cellStyle name="Valuta 3 5 5 4" xfId="9181" xr:uid="{B681050F-4C4D-43E7-8F8B-225D2694651F}"/>
    <cellStyle name="Valuta 3 5 5 4 2" xfId="31073" xr:uid="{6FF820D5-53B1-4481-A982-344F713F3F83}"/>
    <cellStyle name="Valuta 3 5 5 4 2 2" xfId="49119" xr:uid="{4CD94D90-FAEE-496B-B307-252F29C7E6E9}"/>
    <cellStyle name="Valuta 3 5 5 4 3" xfId="22047" xr:uid="{549F5971-D5AA-4BA8-B06F-35E67F7C0B40}"/>
    <cellStyle name="Valuta 3 5 5 4 4" xfId="40094" xr:uid="{E4ABE138-121C-42F0-A675-4DE091B9B79F}"/>
    <cellStyle name="Valuta 3 5 5 5" xfId="4499" xr:uid="{0CAEF8B2-3C8D-4B2A-82D6-7F57EA2DF7D1}"/>
    <cellStyle name="Valuta 3 5 5 5 2" xfId="26423" xr:uid="{8B0047B0-9859-4D4D-97B8-85E64E896ED0}"/>
    <cellStyle name="Valuta 3 5 5 5 2 2" xfId="44469" xr:uid="{A552EDDA-62C2-4252-9F25-D92167E56772}"/>
    <cellStyle name="Valuta 3 5 5 5 3" xfId="17397" xr:uid="{1851DB4A-6C0E-4588-97B8-F0684873E3DD}"/>
    <cellStyle name="Valuta 3 5 5 5 4" xfId="35444" xr:uid="{3A90B500-8098-45AD-90F6-A4C6189FF658}"/>
    <cellStyle name="Valuta 3 5 5 6" xfId="10995" xr:uid="{9D5C374F-9FE7-4C4B-86EC-F41910BDA3DA}"/>
    <cellStyle name="Valuta 3 5 5 6 2" xfId="23849" xr:uid="{4B5842D8-B28B-46F0-A3FA-648A9D656A17}"/>
    <cellStyle name="Valuta 3 5 5 6 3" xfId="41895" xr:uid="{F593E0C5-E763-420B-B6C3-935879C81816}"/>
    <cellStyle name="Valuta 3 5 5 7" xfId="14823" xr:uid="{F28793DE-0363-4397-B950-9F4438283376}"/>
    <cellStyle name="Valuta 3 5 5 8" xfId="32870" xr:uid="{4476FEF6-D41F-4B6E-9B19-5D6BA6A120BA}"/>
    <cellStyle name="Valuta 3 5 5 9" xfId="50950" xr:uid="{C4D4C8A4-B85D-4F7F-952E-FCE28D17BAAE}"/>
    <cellStyle name="Valuta 3 5 6" xfId="2115" xr:uid="{078B87C9-7F11-47CC-A554-065CDF267282}"/>
    <cellStyle name="Valuta 3 5 6 2" xfId="5275" xr:uid="{B6689926-FFC8-4335-92A6-60FF2076A49C}"/>
    <cellStyle name="Valuta 3 5 6 2 2" xfId="27199" xr:uid="{F7FBE1C8-2BE5-4034-8965-D129457DE341}"/>
    <cellStyle name="Valuta 3 5 6 2 2 2" xfId="45245" xr:uid="{2184926D-BB8E-4F36-B8FF-DA0569A2B23B}"/>
    <cellStyle name="Valuta 3 5 6 2 3" xfId="18173" xr:uid="{D34C1032-DB8B-44EB-B770-48208A891AF0}"/>
    <cellStyle name="Valuta 3 5 6 2 4" xfId="36220" xr:uid="{5ED83396-DE4D-4265-89E2-07AFF8016DB3}"/>
    <cellStyle name="Valuta 3 5 6 3" xfId="11771" xr:uid="{74827F1D-96A6-4691-AEC5-51573FDCD165}"/>
    <cellStyle name="Valuta 3 5 6 3 2" xfId="24089" xr:uid="{CEDB9E8E-8B15-4BDD-9B0F-152C87478F6F}"/>
    <cellStyle name="Valuta 3 5 6 3 3" xfId="42135" xr:uid="{CF697551-AC69-4A97-81F8-8849C3E03498}"/>
    <cellStyle name="Valuta 3 5 6 4" xfId="15063" xr:uid="{09D03522-63A9-4D08-8266-E1965661108E}"/>
    <cellStyle name="Valuta 3 5 6 5" xfId="33110" xr:uid="{5BBF81F6-6ED1-4DA8-9CA0-013A48955690}"/>
    <cellStyle name="Valuta 3 5 6 6" xfId="51726" xr:uid="{BDA0B4E2-ED4B-429A-9BF5-51E6BEEE0B40}"/>
    <cellStyle name="Valuta 3 5 7" xfId="6857" xr:uid="{766FBD81-E39A-431E-BF4D-4874B24E7A99}"/>
    <cellStyle name="Valuta 3 5 7 2" xfId="13331" xr:uid="{F31ADD88-4065-441B-B0B4-C2C059037D1D}"/>
    <cellStyle name="Valuta 3 5 7 2 2" xfId="28755" xr:uid="{1F7C5782-75E7-4D94-AADF-B1B3B962B55F}"/>
    <cellStyle name="Valuta 3 5 7 2 3" xfId="46801" xr:uid="{FB9AE402-4D65-464E-A148-8F5F3D5E4116}"/>
    <cellStyle name="Valuta 3 5 7 3" xfId="19729" xr:uid="{F4F6DD05-750C-419A-BA73-349B00E121B3}"/>
    <cellStyle name="Valuta 3 5 7 4" xfId="37776" xr:uid="{B608DDD2-B050-41CE-AF81-ACE5BBF224A9}"/>
    <cellStyle name="Valuta 3 5 7 5" xfId="53286" xr:uid="{7083A378-60A2-446D-9084-CDBDE4EA40A1}"/>
    <cellStyle name="Valuta 3 5 8" xfId="8421" xr:uid="{454A9AA8-DF7C-4A79-92C9-172AEA1383D2}"/>
    <cellStyle name="Valuta 3 5 8 2" xfId="13574" xr:uid="{3A61586F-CC29-46A1-9428-C67EFE084C20}"/>
    <cellStyle name="Valuta 3 5 8 2 2" xfId="30313" xr:uid="{53A920AD-D3C5-400E-882B-1208F9A17C74}"/>
    <cellStyle name="Valuta 3 5 8 2 3" xfId="48359" xr:uid="{28009B88-FDA1-4D82-9945-28D37220AC80}"/>
    <cellStyle name="Valuta 3 5 8 3" xfId="21287" xr:uid="{DE5D327E-6D45-45E7-803B-83251A34607D}"/>
    <cellStyle name="Valuta 3 5 8 4" xfId="39334" xr:uid="{A9741CCB-E759-474A-A52A-E005AD48207D}"/>
    <cellStyle name="Valuta 3 5 8 5" xfId="53528" xr:uid="{314E2200-DBE8-4B0D-8A7A-261250C06241}"/>
    <cellStyle name="Valuta 3 5 9" xfId="3723" xr:uid="{1616F24D-9EE1-4707-9198-87284438BBC0}"/>
    <cellStyle name="Valuta 3 5 9 2" xfId="13813" xr:uid="{0CC7A9D6-8D42-4995-91E6-3C61D69BE961}"/>
    <cellStyle name="Valuta 3 5 9 2 2" xfId="25647" xr:uid="{79C3B32B-897D-4C61-8BAD-1D68C3751775}"/>
    <cellStyle name="Valuta 3 5 9 2 3" xfId="43693" xr:uid="{91F9F3C9-89AC-4F15-B947-D6318CE60D42}"/>
    <cellStyle name="Valuta 3 5 9 3" xfId="16621" xr:uid="{3BD63AE9-AEE6-44F1-85E7-68886C72277D}"/>
    <cellStyle name="Valuta 3 5 9 4" xfId="34668" xr:uid="{B7CD0A3D-C1C1-4648-A684-DD29D4EDBC86}"/>
    <cellStyle name="Valuta 3 5 9 5" xfId="53767" xr:uid="{92CFC714-5582-437A-8685-CDF628239034}"/>
    <cellStyle name="Valuta 3 6" xfId="105" xr:uid="{00000000-0005-0000-0000-000041010000}"/>
    <cellStyle name="Valuta 3 6 10" xfId="10221" xr:uid="{C8123EED-4358-486D-81FE-1009DA65A73C}"/>
    <cellStyle name="Valuta 3 6 10 2" xfId="23090" xr:uid="{BDF9A629-BC5F-456A-897D-A0CB1FCB8760}"/>
    <cellStyle name="Valuta 3 6 10 3" xfId="41136" xr:uid="{05B3E838-A662-43DA-9B85-A423EABF6C3B}"/>
    <cellStyle name="Valuta 3 6 11" xfId="14064" xr:uid="{8C532317-7B77-4AE9-9548-CFDD28999000}"/>
    <cellStyle name="Valuta 3 6 12" xfId="32111" xr:uid="{B36EACAF-527B-411B-A627-2B74DB1A77BB}"/>
    <cellStyle name="Valuta 3 6 13" xfId="50176" xr:uid="{30715A08-48DE-43AE-8543-FE70E00421D5}"/>
    <cellStyle name="Valuta 3 6 14" xfId="981" xr:uid="{870E8EBF-7FCA-452F-9465-231543B00784}"/>
    <cellStyle name="Valuta 3 6 15" xfId="54039" xr:uid="{C3489658-75D1-4F39-843E-CB61F8D6C220}"/>
    <cellStyle name="Valuta 3 6 2" xfId="507" xr:uid="{00000000-0005-0000-0000-000042010000}"/>
    <cellStyle name="Valuta 3 6 2 10" xfId="32392" xr:uid="{639D3C54-977A-4385-8CFF-B8DBA07E33D9}"/>
    <cellStyle name="Valuta 3 6 2 11" xfId="50457" xr:uid="{3D19D66B-2821-490F-AFED-E659B90A4D66}"/>
    <cellStyle name="Valuta 3 6 2 12" xfId="1262" xr:uid="{C3E645ED-AB14-40E5-BBDB-14ED877BF1F4}"/>
    <cellStyle name="Valuta 3 6 2 13" xfId="54320" xr:uid="{F4B2AB42-669C-4A97-8B7F-FA717C29D0AA}"/>
    <cellStyle name="Valuta 3 6 2 2" xfId="3185" xr:uid="{F44400FF-BEF4-4DE2-9CA7-F0EAC0527D01}"/>
    <cellStyle name="Valuta 3 6 2 2 2" xfId="6335" xr:uid="{8AC9F335-C583-46FB-B8C4-5A5169433E9C}"/>
    <cellStyle name="Valuta 3 6 2 2 2 2" xfId="12830" xr:uid="{C853B397-EE61-47EC-AF73-93DD2E47924C}"/>
    <cellStyle name="Valuta 3 6 2 2 2 2 2" xfId="28258" xr:uid="{22DB6BAB-7698-432D-83D4-FFAA17B2D2CC}"/>
    <cellStyle name="Valuta 3 6 2 2 2 2 3" xfId="46304" xr:uid="{D6E25D76-CA94-4410-99B2-0A4025AC8E7C}"/>
    <cellStyle name="Valuta 3 6 2 2 2 3" xfId="19232" xr:uid="{71D4E247-4868-4243-8606-E4C924CBAE36}"/>
    <cellStyle name="Valuta 3 6 2 2 2 4" xfId="37279" xr:uid="{157E4C89-E563-40EE-A504-A10F8B037C77}"/>
    <cellStyle name="Valuta 3 6 2 2 2 5" xfId="52785" xr:uid="{ABA1A8B7-A103-4630-8188-0DC6F750FB33}"/>
    <cellStyle name="Valuta 3 6 2 2 3" xfId="7916" xr:uid="{B3511461-7191-4F9A-B83C-9BB23B764DE4}"/>
    <cellStyle name="Valuta 3 6 2 2 3 2" xfId="29814" xr:uid="{3BD11D15-9604-44AD-B901-D2637B16FA8B}"/>
    <cellStyle name="Valuta 3 6 2 2 3 2 2" xfId="47860" xr:uid="{5417DFFC-8DF2-4708-AA99-9A8A189B1B4F}"/>
    <cellStyle name="Valuta 3 6 2 2 3 3" xfId="20788" xr:uid="{35DB4554-37C9-4AD7-8EE7-6B201D0DE2E1}"/>
    <cellStyle name="Valuta 3 6 2 2 3 4" xfId="38835" xr:uid="{9469B3A2-A65A-4533-82C3-75E34C17E6CC}"/>
    <cellStyle name="Valuta 3 6 2 2 4" xfId="4782" xr:uid="{D2621FA0-510B-4EF5-90C9-76AB1A068E5F}"/>
    <cellStyle name="Valuta 3 6 2 2 4 2" xfId="26706" xr:uid="{E041A940-60DD-45A5-A19C-E1E8EAF219E3}"/>
    <cellStyle name="Valuta 3 6 2 2 4 2 2" xfId="44752" xr:uid="{DF89CFB1-7590-49D0-8002-DFCFEC597360}"/>
    <cellStyle name="Valuta 3 6 2 2 4 3" xfId="17680" xr:uid="{31BE8F12-6058-4B0F-86BE-A3BF6691B3A6}"/>
    <cellStyle name="Valuta 3 6 2 2 4 4" xfId="35727" xr:uid="{97B00811-4559-47A8-9B79-D1F23471A768}"/>
    <cellStyle name="Valuta 3 6 2 2 5" xfId="11278" xr:uid="{E1A8448A-F669-41F7-BC3F-449D6A48DF9E}"/>
    <cellStyle name="Valuta 3 6 2 2 5 2" xfId="25148" xr:uid="{22FB6B95-03B5-4A13-828E-DE857E0FB087}"/>
    <cellStyle name="Valuta 3 6 2 2 5 3" xfId="43194" xr:uid="{64322666-A37C-4EB4-A59F-21B20DB4FC60}"/>
    <cellStyle name="Valuta 3 6 2 2 6" xfId="16122" xr:uid="{F7ED6075-3C55-41E1-931C-00F2FC650609}"/>
    <cellStyle name="Valuta 3 6 2 2 7" xfId="34169" xr:uid="{6875E3EA-1D4D-4686-A64A-A786D4EFF02A}"/>
    <cellStyle name="Valuta 3 6 2 2 8" xfId="51233" xr:uid="{84422C43-1C26-4BA4-9F00-42332ED407DD}"/>
    <cellStyle name="Valuta 3 6 2 3" xfId="2399" xr:uid="{FC4006D0-A992-4A85-9E59-E536A03AFA01}"/>
    <cellStyle name="Valuta 3 6 2 3 2" xfId="5558" xr:uid="{65EE3A8E-479F-4807-952B-A8B7F413B7EF}"/>
    <cellStyle name="Valuta 3 6 2 3 2 2" xfId="27482" xr:uid="{24D37240-6612-4BD1-B342-49CB57633D02}"/>
    <cellStyle name="Valuta 3 6 2 3 2 2 2" xfId="45528" xr:uid="{A2EF89B1-DAAE-44EA-9C3C-8A880D8611A2}"/>
    <cellStyle name="Valuta 3 6 2 3 2 3" xfId="18456" xr:uid="{F7CE6118-5BC4-4AB2-9F1B-722FED431666}"/>
    <cellStyle name="Valuta 3 6 2 3 2 4" xfId="36503" xr:uid="{B442E9B7-C8B9-401A-95DD-F114B794E1BB}"/>
    <cellStyle name="Valuta 3 6 2 3 3" xfId="12054" xr:uid="{F76AA10B-1FB0-4D9F-B721-56D934CD3946}"/>
    <cellStyle name="Valuta 3 6 2 3 3 2" xfId="24372" xr:uid="{3F02D589-5CED-46E0-9EEA-0E508D4DC77D}"/>
    <cellStyle name="Valuta 3 6 2 3 3 3" xfId="42418" xr:uid="{6B6C8080-794F-4B94-A4E3-6066F6A3971C}"/>
    <cellStyle name="Valuta 3 6 2 3 4" xfId="15346" xr:uid="{C957674F-A200-496D-902C-1B69071D26F3}"/>
    <cellStyle name="Valuta 3 6 2 3 5" xfId="33393" xr:uid="{7D810624-3FF3-4793-AD28-89961F58924C}"/>
    <cellStyle name="Valuta 3 6 2 3 6" xfId="52009" xr:uid="{21EBDCE2-16C3-4A8D-ACB4-CFCE6707033B}"/>
    <cellStyle name="Valuta 3 6 2 4" xfId="7140" xr:uid="{9A56C673-99CA-4D7D-8CBB-0C7A8D948546}"/>
    <cellStyle name="Valuta 3 6 2 4 2" xfId="29038" xr:uid="{448D3410-76C5-42FF-B8C6-A50884976EFB}"/>
    <cellStyle name="Valuta 3 6 2 4 2 2" xfId="47084" xr:uid="{8BE34BB8-E490-436F-A25C-0D53BE2BD874}"/>
    <cellStyle name="Valuta 3 6 2 4 3" xfId="20012" xr:uid="{7EF2591D-AFC2-48B0-B0CA-933BB4396A62}"/>
    <cellStyle name="Valuta 3 6 2 4 4" xfId="38059" xr:uid="{2EF57379-9806-434C-B2E6-8D5DA6DCF946}"/>
    <cellStyle name="Valuta 3 6 2 5" xfId="8704" xr:uid="{AB4F7F71-55CC-4010-95CC-E5423B62B100}"/>
    <cellStyle name="Valuta 3 6 2 5 2" xfId="30596" xr:uid="{36AD9E2E-C000-48A8-9776-B7174EBECFDE}"/>
    <cellStyle name="Valuta 3 6 2 5 2 2" xfId="48642" xr:uid="{1CE9952E-FABD-4E44-9FEA-D285CD7D1B02}"/>
    <cellStyle name="Valuta 3 6 2 5 3" xfId="21570" xr:uid="{D8DDF5D3-3CA3-4739-877A-75115AC47DA3}"/>
    <cellStyle name="Valuta 3 6 2 5 4" xfId="39617" xr:uid="{F264AE6D-1A84-44FE-BF6F-66C32658ECF2}"/>
    <cellStyle name="Valuta 3 6 2 6" xfId="4006" xr:uid="{64C991B6-C892-453B-BACA-E7850762C710}"/>
    <cellStyle name="Valuta 3 6 2 6 2" xfId="25930" xr:uid="{F5ECA619-E4DF-441C-A48A-9D326B420000}"/>
    <cellStyle name="Valuta 3 6 2 6 2 2" xfId="43976" xr:uid="{56439133-7F40-4761-967D-B6CF570ED9C2}"/>
    <cellStyle name="Valuta 3 6 2 6 3" xfId="16904" xr:uid="{2DFCEB46-4BCB-472E-81D6-6AC800207A85}"/>
    <cellStyle name="Valuta 3 6 2 6 4" xfId="34951" xr:uid="{25C7F571-895E-49EF-B6C3-3B3660AE25F1}"/>
    <cellStyle name="Valuta 3 6 2 7" xfId="9729" xr:uid="{8F9094D3-F0C3-4A62-8EBB-43DE7A812296}"/>
    <cellStyle name="Valuta 3 6 2 7 2" xfId="31621" xr:uid="{2F2C5D01-9598-4D5B-9261-68DDD160494A}"/>
    <cellStyle name="Valuta 3 6 2 7 2 2" xfId="49667" xr:uid="{4D351001-07AD-46E5-80D7-3B2017D45A88}"/>
    <cellStyle name="Valuta 3 6 2 7 3" xfId="22595" xr:uid="{117E8859-45B9-4700-AF9F-E31860AAD9B6}"/>
    <cellStyle name="Valuta 3 6 2 7 4" xfId="40642" xr:uid="{F35974AD-AD70-4E62-9A21-31D5B9691C02}"/>
    <cellStyle name="Valuta 3 6 2 8" xfId="10502" xr:uid="{E59F4612-C9BD-46A7-955C-3BE36AA18A99}"/>
    <cellStyle name="Valuta 3 6 2 8 2" xfId="23371" xr:uid="{410CE44A-8B53-4AD1-9FA8-1B1F95F4818D}"/>
    <cellStyle name="Valuta 3 6 2 8 3" xfId="41417" xr:uid="{0BCC64F2-5E28-4C6F-9FB8-123ED79AB2E9}"/>
    <cellStyle name="Valuta 3 6 2 9" xfId="14345" xr:uid="{E86018D3-33A9-4C76-8181-F1B112FF6B23}"/>
    <cellStyle name="Valuta 3 6 3" xfId="741" xr:uid="{637EFEBE-F5C9-4489-B0CF-88682DE15C5F}"/>
    <cellStyle name="Valuta 3 6 3 10" xfId="32624" xr:uid="{FC993D01-179B-47E4-A977-B2F5FAC81347}"/>
    <cellStyle name="Valuta 3 6 3 11" xfId="50689" xr:uid="{5D8AFA32-F157-4002-B9C5-336743917845}"/>
    <cellStyle name="Valuta 3 6 3 12" xfId="1495" xr:uid="{829054FA-64BF-4151-9F77-2EE21BDAA60E}"/>
    <cellStyle name="Valuta 3 6 3 13" xfId="54552" xr:uid="{E2A5068E-FE1A-4A3B-9DB2-FD4EBBAB733C}"/>
    <cellStyle name="Valuta 3 6 3 2" xfId="3417" xr:uid="{DBE54E2E-5940-4B04-8D19-05410F8514CA}"/>
    <cellStyle name="Valuta 3 6 3 2 2" xfId="6567" xr:uid="{FB663A2E-B43A-4AE1-BBFC-D05154CE4ABB}"/>
    <cellStyle name="Valuta 3 6 3 2 2 2" xfId="13062" xr:uid="{290C5D56-8E88-4C4C-B156-AD4AE543AF27}"/>
    <cellStyle name="Valuta 3 6 3 2 2 2 2" xfId="28490" xr:uid="{CFD57374-B691-45FF-ABA8-AAAEAA6CFC6A}"/>
    <cellStyle name="Valuta 3 6 3 2 2 2 3" xfId="46536" xr:uid="{2BD496C4-8500-4040-8ADF-FED24C71DA4B}"/>
    <cellStyle name="Valuta 3 6 3 2 2 3" xfId="19464" xr:uid="{E26A3C3D-56D6-4342-8325-834625F37C35}"/>
    <cellStyle name="Valuta 3 6 3 2 2 4" xfId="37511" xr:uid="{3CC24E1B-C03E-4F88-BF4A-17BDCAB5CC82}"/>
    <cellStyle name="Valuta 3 6 3 2 2 5" xfId="53017" xr:uid="{26F5B2B0-2A97-4759-93C4-C3B136DCFEFC}"/>
    <cellStyle name="Valuta 3 6 3 2 3" xfId="8148" xr:uid="{A2F2DCA5-AB6F-4287-B80D-FA1FA38499D0}"/>
    <cellStyle name="Valuta 3 6 3 2 3 2" xfId="30046" xr:uid="{24ABDD02-2570-4223-9D53-CCA17C0CF247}"/>
    <cellStyle name="Valuta 3 6 3 2 3 2 2" xfId="48092" xr:uid="{CA606077-8EC8-4170-94D0-82B0BC45809C}"/>
    <cellStyle name="Valuta 3 6 3 2 3 3" xfId="21020" xr:uid="{0289FD02-3818-47FD-8B45-CC8A3E843481}"/>
    <cellStyle name="Valuta 3 6 3 2 3 4" xfId="39067" xr:uid="{74D38208-25BA-4DD1-A06C-4D4DD7014D35}"/>
    <cellStyle name="Valuta 3 6 3 2 4" xfId="5014" xr:uid="{296E6514-2FD0-4FAA-8DA7-5B03EFE3365B}"/>
    <cellStyle name="Valuta 3 6 3 2 4 2" xfId="26938" xr:uid="{D7D5F80A-49D0-4B2F-89A4-CA2C8DA29D92}"/>
    <cellStyle name="Valuta 3 6 3 2 4 2 2" xfId="44984" xr:uid="{69B1D876-D16A-419D-84D0-3CFBAA00C753}"/>
    <cellStyle name="Valuta 3 6 3 2 4 3" xfId="17912" xr:uid="{C40C678A-BC9E-46DA-B9AA-2D74385AC6DC}"/>
    <cellStyle name="Valuta 3 6 3 2 4 4" xfId="35959" xr:uid="{D28FBD77-E112-4E3B-87E1-9DC7C008794E}"/>
    <cellStyle name="Valuta 3 6 3 2 5" xfId="11510" xr:uid="{AC9A4FE4-7241-48DE-B424-014AA021160E}"/>
    <cellStyle name="Valuta 3 6 3 2 5 2" xfId="25380" xr:uid="{42103A30-E354-4FA0-B475-98C5F0238EE2}"/>
    <cellStyle name="Valuta 3 6 3 2 5 3" xfId="43426" xr:uid="{9ACAEA12-19DF-4C36-BCA9-42C6E3D933E8}"/>
    <cellStyle name="Valuta 3 6 3 2 6" xfId="16354" xr:uid="{15DCD084-52FC-4949-9081-19501E580A7E}"/>
    <cellStyle name="Valuta 3 6 3 2 7" xfId="34401" xr:uid="{24BE7821-3E6B-4E83-97CF-2A0218313CBD}"/>
    <cellStyle name="Valuta 3 6 3 2 8" xfId="51465" xr:uid="{512D4B47-CDF4-4440-851B-9A2B3295C484}"/>
    <cellStyle name="Valuta 3 6 3 3" xfId="2631" xr:uid="{CF5AC60F-CBB8-43F1-9D58-B553F5AD35AC}"/>
    <cellStyle name="Valuta 3 6 3 3 2" xfId="5790" xr:uid="{9456C1E1-6ADB-44BC-962B-75D4E1D7A93A}"/>
    <cellStyle name="Valuta 3 6 3 3 2 2" xfId="27714" xr:uid="{0E7986C3-504E-4217-B427-A6C0D62A68AD}"/>
    <cellStyle name="Valuta 3 6 3 3 2 2 2" xfId="45760" xr:uid="{7898F4D1-8DD1-4901-8671-C3F2144F28B1}"/>
    <cellStyle name="Valuta 3 6 3 3 2 3" xfId="18688" xr:uid="{A8756FAB-D142-43B5-82C8-6ABD43BE6CE9}"/>
    <cellStyle name="Valuta 3 6 3 3 2 4" xfId="36735" xr:uid="{ACFEC63D-7934-4524-A125-39536C248505}"/>
    <cellStyle name="Valuta 3 6 3 3 3" xfId="12286" xr:uid="{2894655B-B5F6-4297-8596-415D22004CC6}"/>
    <cellStyle name="Valuta 3 6 3 3 3 2" xfId="24604" xr:uid="{4BCFF87F-ADAD-4E87-9FBB-CC71DF2490AF}"/>
    <cellStyle name="Valuta 3 6 3 3 3 3" xfId="42650" xr:uid="{4B2755F4-9B6E-4A48-B323-18076757631E}"/>
    <cellStyle name="Valuta 3 6 3 3 4" xfId="15578" xr:uid="{00360963-C49C-4674-A384-575200E5899B}"/>
    <cellStyle name="Valuta 3 6 3 3 5" xfId="33625" xr:uid="{781F1859-C96A-4674-B39C-56AE0813C530}"/>
    <cellStyle name="Valuta 3 6 3 3 6" xfId="52241" xr:uid="{7EDF1C42-9B47-4E83-A640-30D4C3613119}"/>
    <cellStyle name="Valuta 3 6 3 4" xfId="7372" xr:uid="{F83289BF-B064-408A-842C-BC06894523F4}"/>
    <cellStyle name="Valuta 3 6 3 4 2" xfId="29270" xr:uid="{75D12869-9EE5-47C3-BDB9-53C64DC3E6C6}"/>
    <cellStyle name="Valuta 3 6 3 4 2 2" xfId="47316" xr:uid="{B3F869C7-070E-4561-AF14-081AE09BC642}"/>
    <cellStyle name="Valuta 3 6 3 4 3" xfId="20244" xr:uid="{BD1A42AB-ED46-4BD1-9130-1A64EA7F3345}"/>
    <cellStyle name="Valuta 3 6 3 4 4" xfId="38291" xr:uid="{D28F7E18-57A4-439C-A9E8-D0D7278BB82F}"/>
    <cellStyle name="Valuta 3 6 3 5" xfId="8936" xr:uid="{2E913D00-CF58-4EB1-B9AC-3436F7D134A1}"/>
    <cellStyle name="Valuta 3 6 3 5 2" xfId="30828" xr:uid="{A9053444-EA76-4E9E-A4BD-263ED2620670}"/>
    <cellStyle name="Valuta 3 6 3 5 2 2" xfId="48874" xr:uid="{E45C20A9-F255-47CC-A523-F8AA2AC1E3A9}"/>
    <cellStyle name="Valuta 3 6 3 5 3" xfId="21802" xr:uid="{9EB0A9AE-BAAB-4B9C-A510-298A3908F089}"/>
    <cellStyle name="Valuta 3 6 3 5 4" xfId="39849" xr:uid="{CF913F5C-AB01-4E91-9A64-582FB5A4EFD9}"/>
    <cellStyle name="Valuta 3 6 3 6" xfId="4238" xr:uid="{51D9E5A4-0572-460E-953A-CE74556E7A92}"/>
    <cellStyle name="Valuta 3 6 3 6 2" xfId="26162" xr:uid="{243760F5-BACA-4CA1-ABC2-79E0FF43F0D7}"/>
    <cellStyle name="Valuta 3 6 3 6 2 2" xfId="44208" xr:uid="{D8279D77-BD18-4930-9324-EF4CD35E2A22}"/>
    <cellStyle name="Valuta 3 6 3 6 3" xfId="17136" xr:uid="{4EBC1FB9-E2CA-4513-BE06-FFCCB52CCC51}"/>
    <cellStyle name="Valuta 3 6 3 6 4" xfId="35183" xr:uid="{8C6FCF9B-8A0F-4108-AF44-DEFAE5D3CFD0}"/>
    <cellStyle name="Valuta 3 6 3 7" xfId="9961" xr:uid="{F00FADF0-8089-4EAD-8E2C-DA785C98DA19}"/>
    <cellStyle name="Valuta 3 6 3 7 2" xfId="31853" xr:uid="{D1775AC9-B67E-4F15-82B8-19A204798D9D}"/>
    <cellStyle name="Valuta 3 6 3 7 2 2" xfId="49899" xr:uid="{290AAA31-B0C7-4B47-AC1D-CD17BADE310D}"/>
    <cellStyle name="Valuta 3 6 3 7 3" xfId="22827" xr:uid="{E5808A41-2961-45D9-B17D-B4FCB8740180}"/>
    <cellStyle name="Valuta 3 6 3 7 4" xfId="40874" xr:uid="{91A99C42-011A-4E5E-8D8E-834171D61917}"/>
    <cellStyle name="Valuta 3 6 3 8" xfId="10734" xr:uid="{CC85D340-58F6-4A32-A39B-401C99670427}"/>
    <cellStyle name="Valuta 3 6 3 8 2" xfId="23603" xr:uid="{6A0D78FC-4909-4F9A-9CE5-84B2D83C6B8F}"/>
    <cellStyle name="Valuta 3 6 3 8 3" xfId="41649" xr:uid="{BF122461-71D0-450A-B3B5-879DCD6EA4B3}"/>
    <cellStyle name="Valuta 3 6 3 9" xfId="14577" xr:uid="{0EF0047F-3EF4-44A5-90EB-F0D92AA82AD2}"/>
    <cellStyle name="Valuta 3 6 4" xfId="1861" xr:uid="{DBD3B498-D8B8-4A91-97AA-5482DF3F267A}"/>
    <cellStyle name="Valuta 3 6 4 2" xfId="2904" xr:uid="{ED1272A6-8458-48AD-9E5E-31080F48D620}"/>
    <cellStyle name="Valuta 3 6 4 2 2" xfId="6054" xr:uid="{3C8ED411-F0D5-4119-89C5-1D800ACAA19E}"/>
    <cellStyle name="Valuta 3 6 4 2 2 2" xfId="27977" xr:uid="{D8EE2886-7BDC-439E-8A98-B53EC322E18D}"/>
    <cellStyle name="Valuta 3 6 4 2 2 2 2" xfId="46023" xr:uid="{C39FF8D3-EB6B-4F78-9664-C49199A568BE}"/>
    <cellStyle name="Valuta 3 6 4 2 2 3" xfId="18951" xr:uid="{ABDA2DDB-9290-4F2C-86A4-013D436AF051}"/>
    <cellStyle name="Valuta 3 6 4 2 2 4" xfId="36998" xr:uid="{1AE1D1E4-8AC4-4C9B-B3CF-8CC12192E6A5}"/>
    <cellStyle name="Valuta 3 6 4 2 3" xfId="12549" xr:uid="{4C0F1CBB-1F42-4C8B-AC39-2F38C39138A3}"/>
    <cellStyle name="Valuta 3 6 4 2 3 2" xfId="24867" xr:uid="{D6720589-C4E7-4CF4-A601-94FB82E5B373}"/>
    <cellStyle name="Valuta 3 6 4 2 3 3" xfId="42913" xr:uid="{0D5A83C8-845C-4E65-B1B3-4506EB36E1F9}"/>
    <cellStyle name="Valuta 3 6 4 2 4" xfId="15841" xr:uid="{23BF2379-6E8C-462B-B10C-266DC95B1190}"/>
    <cellStyle name="Valuta 3 6 4 2 5" xfId="33888" xr:uid="{42DE923D-3E85-410D-9DB6-D62269FB396D}"/>
    <cellStyle name="Valuta 3 6 4 2 6" xfId="52504" xr:uid="{50F4612E-4B27-43BB-B1C9-44F29A932801}"/>
    <cellStyle name="Valuta 3 6 4 3" xfId="7635" xr:uid="{D516D372-EE58-4D0B-AE2A-4CC89C31A531}"/>
    <cellStyle name="Valuta 3 6 4 3 2" xfId="29533" xr:uid="{A1A97758-DE21-4BBB-ABE6-26F00FADB158}"/>
    <cellStyle name="Valuta 3 6 4 3 2 2" xfId="47579" xr:uid="{E533D06C-E28A-47DA-B362-47C8834E6630}"/>
    <cellStyle name="Valuta 3 6 4 3 3" xfId="20507" xr:uid="{001A4D3D-CDBD-4196-89F5-9C673AFA54F7}"/>
    <cellStyle name="Valuta 3 6 4 3 4" xfId="38554" xr:uid="{FCADCED8-191B-4C3C-AA59-59140F4160C7}"/>
    <cellStyle name="Valuta 3 6 4 4" xfId="9183" xr:uid="{2EEC268C-47BC-47DA-BC65-2C16A1F2B0AF}"/>
    <cellStyle name="Valuta 3 6 4 4 2" xfId="31075" xr:uid="{D86E8AF0-69D1-47E1-92ED-70C2D8AA1064}"/>
    <cellStyle name="Valuta 3 6 4 4 2 2" xfId="49121" xr:uid="{7C18DA62-E866-4586-9C47-B31B5448ECD7}"/>
    <cellStyle name="Valuta 3 6 4 4 3" xfId="22049" xr:uid="{140A0E35-888A-4236-A22E-372E8D4F803B}"/>
    <cellStyle name="Valuta 3 6 4 4 4" xfId="40096" xr:uid="{447DC7CD-8069-4783-8595-19B28F587DF5}"/>
    <cellStyle name="Valuta 3 6 4 5" xfId="4501" xr:uid="{B3023B28-8824-4F87-B080-FF9042C36EFE}"/>
    <cellStyle name="Valuta 3 6 4 5 2" xfId="26425" xr:uid="{E97A7650-52D7-4BF9-80F2-AFCBB3034E56}"/>
    <cellStyle name="Valuta 3 6 4 5 2 2" xfId="44471" xr:uid="{C3B0CDEC-EC25-4AD2-86F6-A92858902D89}"/>
    <cellStyle name="Valuta 3 6 4 5 3" xfId="17399" xr:uid="{9B1608B7-2541-4089-A5FC-E3E04A448E94}"/>
    <cellStyle name="Valuta 3 6 4 5 4" xfId="35446" xr:uid="{7050E0FE-80F7-4EC5-897A-24D3D3132C46}"/>
    <cellStyle name="Valuta 3 6 4 6" xfId="10997" xr:uid="{1457FA5E-90EC-4829-8B28-AF8F4617B27C}"/>
    <cellStyle name="Valuta 3 6 4 6 2" xfId="23851" xr:uid="{8864257A-BF64-410A-9600-1F90FE0EA8FB}"/>
    <cellStyle name="Valuta 3 6 4 6 3" xfId="41897" xr:uid="{860E59A2-B225-4139-91B2-F75A25CB7D34}"/>
    <cellStyle name="Valuta 3 6 4 7" xfId="14825" xr:uid="{767EBE47-79ED-4811-9D88-C13CDBDDED7D}"/>
    <cellStyle name="Valuta 3 6 4 8" xfId="32872" xr:uid="{4EC0DCD4-0ECD-4616-A9AF-4DC9D7FE510B}"/>
    <cellStyle name="Valuta 3 6 4 9" xfId="50952" xr:uid="{082D47E6-FBBC-4395-B3F7-3643FDD90CA7}"/>
    <cellStyle name="Valuta 3 6 5" xfId="2117" xr:uid="{5C87275A-C944-4A05-8B34-3EADC336DC2D}"/>
    <cellStyle name="Valuta 3 6 5 2" xfId="5277" xr:uid="{0F3E4523-AE89-4502-A06C-1D079A3F0C0B}"/>
    <cellStyle name="Valuta 3 6 5 2 2" xfId="27201" xr:uid="{88174DA6-8A44-45B7-96B4-AC6E7B78802F}"/>
    <cellStyle name="Valuta 3 6 5 2 2 2" xfId="45247" xr:uid="{5016B034-0EA8-4442-8B74-551D76D84414}"/>
    <cellStyle name="Valuta 3 6 5 2 3" xfId="18175" xr:uid="{EA672A83-109D-403A-AC3C-F3F3CD9AF344}"/>
    <cellStyle name="Valuta 3 6 5 2 4" xfId="36222" xr:uid="{BF57BC8A-09B9-49A9-8C20-2A7886071EA5}"/>
    <cellStyle name="Valuta 3 6 5 3" xfId="11773" xr:uid="{D1D7C675-E382-4654-9347-7255E0623DAF}"/>
    <cellStyle name="Valuta 3 6 5 3 2" xfId="24091" xr:uid="{02B3FCA6-1DFE-4252-92FA-F0ED35EDD422}"/>
    <cellStyle name="Valuta 3 6 5 3 3" xfId="42137" xr:uid="{2CCB42E1-CA2A-44CA-85DB-0E4EA672C897}"/>
    <cellStyle name="Valuta 3 6 5 4" xfId="15065" xr:uid="{00C07CBC-5221-48DF-8524-396B6F0B1EC2}"/>
    <cellStyle name="Valuta 3 6 5 5" xfId="33112" xr:uid="{7DDC3B1E-D8A1-4F28-AB21-D02D76B798AE}"/>
    <cellStyle name="Valuta 3 6 5 6" xfId="51728" xr:uid="{E0BAA0D1-F59C-41C0-A427-4E67F6B4F02B}"/>
    <cellStyle name="Valuta 3 6 6" xfId="6859" xr:uid="{D1BBF5D5-87C8-406A-9D09-CCCD24802AA1}"/>
    <cellStyle name="Valuta 3 6 6 2" xfId="13333" xr:uid="{AF022794-8693-442C-A688-33541B88A4AB}"/>
    <cellStyle name="Valuta 3 6 6 2 2" xfId="28757" xr:uid="{CA888D40-1B24-4D89-869D-581B198294DF}"/>
    <cellStyle name="Valuta 3 6 6 2 3" xfId="46803" xr:uid="{24A83264-8EAC-44C5-9A5A-CD2A81FDD9F7}"/>
    <cellStyle name="Valuta 3 6 6 3" xfId="19731" xr:uid="{4C2E2918-0BDA-4E35-9D77-E328CF3BE790}"/>
    <cellStyle name="Valuta 3 6 6 4" xfId="37778" xr:uid="{08159F87-B48F-4836-BFC1-5C070630ADA0}"/>
    <cellStyle name="Valuta 3 6 6 5" xfId="53288" xr:uid="{9BBC1952-B383-4325-BA8F-4B2F7743FB9E}"/>
    <cellStyle name="Valuta 3 6 7" xfId="8423" xr:uid="{34AB9E50-3922-4E49-93EE-F7D19C332606}"/>
    <cellStyle name="Valuta 3 6 7 2" xfId="13576" xr:uid="{42E9DB51-958A-47E9-B6A1-B540520284B0}"/>
    <cellStyle name="Valuta 3 6 7 2 2" xfId="30315" xr:uid="{8C9B5C3A-FFC0-4B7E-9D20-BB58A54777FE}"/>
    <cellStyle name="Valuta 3 6 7 2 3" xfId="48361" xr:uid="{94278AA7-3606-4883-9CB5-A4790DE5895D}"/>
    <cellStyle name="Valuta 3 6 7 3" xfId="21289" xr:uid="{D01AEC7B-CBD1-400C-99DC-BC22632244B7}"/>
    <cellStyle name="Valuta 3 6 7 4" xfId="39336" xr:uid="{1A2AC2B8-058B-4A71-BAD0-174C9620068A}"/>
    <cellStyle name="Valuta 3 6 7 5" xfId="53530" xr:uid="{4411C8C0-D7A7-496B-844B-69321DB2CF02}"/>
    <cellStyle name="Valuta 3 6 8" xfId="3725" xr:uid="{8774B91C-8621-49BD-89E9-5318E167059C}"/>
    <cellStyle name="Valuta 3 6 8 2" xfId="13815" xr:uid="{D5584728-4701-448E-A6A0-DDDAEF479A99}"/>
    <cellStyle name="Valuta 3 6 8 2 2" xfId="25649" xr:uid="{3ABC4D22-3F03-4071-BAD2-294E26CB9D7E}"/>
    <cellStyle name="Valuta 3 6 8 2 3" xfId="43695" xr:uid="{FF7976EA-5172-4FD2-A234-D7E0A6C399FC}"/>
    <cellStyle name="Valuta 3 6 8 3" xfId="16623" xr:uid="{4D57999B-7592-4534-B513-E1EDF4F74EDE}"/>
    <cellStyle name="Valuta 3 6 8 4" xfId="34670" xr:uid="{1253B047-A3A0-445D-BD35-5902ED3BB85A}"/>
    <cellStyle name="Valuta 3 6 8 5" xfId="53769" xr:uid="{DA7C347E-B114-43BA-830B-2921BCD6D6A7}"/>
    <cellStyle name="Valuta 3 6 9" xfId="9447" xr:uid="{8A7A0F05-3D3A-410D-A31C-886197697FAA}"/>
    <cellStyle name="Valuta 3 6 9 2" xfId="31339" xr:uid="{8646758A-F1FA-4E55-932E-D90BA8C6EAB7}"/>
    <cellStyle name="Valuta 3 6 9 2 2" xfId="49385" xr:uid="{1F517922-9393-483D-8A55-410A55EEA8DE}"/>
    <cellStyle name="Valuta 3 6 9 3" xfId="22313" xr:uid="{3A00FD57-2D57-4F73-9E14-9B260D617842}"/>
    <cellStyle name="Valuta 3 6 9 4" xfId="40360" xr:uid="{4724C838-67C9-4BA6-B41C-987127683CFE}"/>
    <cellStyle name="Valuta 3 7" xfId="369" xr:uid="{00000000-0005-0000-0000-000043010000}"/>
    <cellStyle name="Valuta 3 7 10" xfId="32293" xr:uid="{BBEA7996-73D7-486B-94CB-E0EABE367D4C}"/>
    <cellStyle name="Valuta 3 7 11" xfId="50358" xr:uid="{FA4FEC27-F13C-40B6-A89C-E25CAC926B28}"/>
    <cellStyle name="Valuta 3 7 12" xfId="1163" xr:uid="{3D31B505-DADF-4031-8162-3FE3622EA8B2}"/>
    <cellStyle name="Valuta 3 7 13" xfId="54221" xr:uid="{ED847CF8-1121-40C6-9F13-149275660573}"/>
    <cellStyle name="Valuta 3 7 2" xfId="3086" xr:uid="{73311C72-72CB-40A1-8E33-C1C8FF89BA69}"/>
    <cellStyle name="Valuta 3 7 2 2" xfId="6236" xr:uid="{064827CA-2448-4BB7-8038-EF080CB9FBEA}"/>
    <cellStyle name="Valuta 3 7 2 2 2" xfId="12731" xr:uid="{454089CC-D46A-4A3D-BAF1-1169EDA393AF}"/>
    <cellStyle name="Valuta 3 7 2 2 2 2" xfId="28159" xr:uid="{F2E4EAFD-0F55-45E7-BF2B-AE9DC3ADF270}"/>
    <cellStyle name="Valuta 3 7 2 2 2 3" xfId="46205" xr:uid="{40AECA7D-1312-46AA-B010-6F69FBA319C3}"/>
    <cellStyle name="Valuta 3 7 2 2 3" xfId="19133" xr:uid="{D3189A63-A33F-4D5F-9B81-5C8546D35769}"/>
    <cellStyle name="Valuta 3 7 2 2 4" xfId="37180" xr:uid="{3D893602-4326-4A81-9C97-EBEA5010E2E0}"/>
    <cellStyle name="Valuta 3 7 2 2 5" xfId="52686" xr:uid="{A91593D5-F419-4D47-A74B-22A3A2662CC0}"/>
    <cellStyle name="Valuta 3 7 2 3" xfId="7817" xr:uid="{31CEE3F4-0675-4114-BE85-48A1B0697356}"/>
    <cellStyle name="Valuta 3 7 2 3 2" xfId="29715" xr:uid="{C032B3F4-2541-48BE-B470-79485FAFF6EC}"/>
    <cellStyle name="Valuta 3 7 2 3 2 2" xfId="47761" xr:uid="{56B75408-C3DF-4BA0-A04B-F08C4AC2154B}"/>
    <cellStyle name="Valuta 3 7 2 3 3" xfId="20689" xr:uid="{87536E63-B3E5-4068-A314-F43B23CAEC44}"/>
    <cellStyle name="Valuta 3 7 2 3 4" xfId="38736" xr:uid="{C996F01C-E8EA-41CD-8848-C346F6F131AA}"/>
    <cellStyle name="Valuta 3 7 2 4" xfId="4683" xr:uid="{D98383E8-0EF3-441F-B1E4-82D9924D2EEA}"/>
    <cellStyle name="Valuta 3 7 2 4 2" xfId="26607" xr:uid="{E2A780BF-3785-48D4-8975-66785ED1E97C}"/>
    <cellStyle name="Valuta 3 7 2 4 2 2" xfId="44653" xr:uid="{DA7EF874-7CC9-4FA4-AAB2-4D8BEF8023B4}"/>
    <cellStyle name="Valuta 3 7 2 4 3" xfId="17581" xr:uid="{0CFAD115-A681-4B39-8CB1-D880D9DD3E4E}"/>
    <cellStyle name="Valuta 3 7 2 4 4" xfId="35628" xr:uid="{4E0D3D5A-D841-42CE-A06F-45A0A6985281}"/>
    <cellStyle name="Valuta 3 7 2 5" xfId="11179" xr:uid="{486B333A-50E5-4957-A538-FF38A6AE9C96}"/>
    <cellStyle name="Valuta 3 7 2 5 2" xfId="25049" xr:uid="{6B5A2165-2566-47B0-8C5D-EE38E4422023}"/>
    <cellStyle name="Valuta 3 7 2 5 3" xfId="43095" xr:uid="{62424C98-7F7E-47BA-83FF-A9CC62E712CC}"/>
    <cellStyle name="Valuta 3 7 2 6" xfId="16023" xr:uid="{142AC352-9811-4E49-AED1-E026BB94F4C0}"/>
    <cellStyle name="Valuta 3 7 2 7" xfId="34070" xr:uid="{32FB77F2-158A-47F1-BC6A-812DA7B47B08}"/>
    <cellStyle name="Valuta 3 7 2 8" xfId="51134" xr:uid="{DDD35A94-2683-42A2-B59A-067ED27472BA}"/>
    <cellStyle name="Valuta 3 7 3" xfId="2300" xr:uid="{70D46CEE-D97A-4A5D-A671-62141DF24073}"/>
    <cellStyle name="Valuta 3 7 3 2" xfId="5459" xr:uid="{F249E845-615C-4EC7-96F4-73A4912910A9}"/>
    <cellStyle name="Valuta 3 7 3 2 2" xfId="27383" xr:uid="{0D9724C0-4B2F-4056-9AFA-87A31BA4B850}"/>
    <cellStyle name="Valuta 3 7 3 2 2 2" xfId="45429" xr:uid="{FBAFCAB5-0276-44AC-9CDD-9C09B8CD3F81}"/>
    <cellStyle name="Valuta 3 7 3 2 3" xfId="18357" xr:uid="{0B76F9CF-2237-46B7-A796-5B8A6094BB70}"/>
    <cellStyle name="Valuta 3 7 3 2 4" xfId="36404" xr:uid="{25B38693-BF07-4B0D-AE89-4FABB1D0097E}"/>
    <cellStyle name="Valuta 3 7 3 3" xfId="11955" xr:uid="{EE34DA33-4803-4D1C-9982-B3B92390C138}"/>
    <cellStyle name="Valuta 3 7 3 3 2" xfId="24273" xr:uid="{71C9E101-7641-4E09-83BD-E5EEE03CF26B}"/>
    <cellStyle name="Valuta 3 7 3 3 3" xfId="42319" xr:uid="{BADD62F0-FCEC-404F-96BE-7B870F7CB231}"/>
    <cellStyle name="Valuta 3 7 3 4" xfId="15247" xr:uid="{E039DFFC-9E4B-4203-9A95-34F4AE691EEF}"/>
    <cellStyle name="Valuta 3 7 3 5" xfId="33294" xr:uid="{9AB4643D-AAB9-4724-B915-F51D597AC268}"/>
    <cellStyle name="Valuta 3 7 3 6" xfId="51910" xr:uid="{AD5D7741-0628-48FF-B53A-82F709FF15D4}"/>
    <cellStyle name="Valuta 3 7 4" xfId="7041" xr:uid="{BA7AFC59-1F8E-4668-B8D5-0099B0B94C61}"/>
    <cellStyle name="Valuta 3 7 4 2" xfId="28939" xr:uid="{A6F12CDE-B726-4CB2-97DB-A947C81CBF46}"/>
    <cellStyle name="Valuta 3 7 4 2 2" xfId="46985" xr:uid="{9A96C328-EEC7-4CA1-8DBE-D87B4D60D635}"/>
    <cellStyle name="Valuta 3 7 4 3" xfId="19913" xr:uid="{A3856AAB-5E66-43EE-B1FF-FBD31CDAA137}"/>
    <cellStyle name="Valuta 3 7 4 4" xfId="37960" xr:uid="{F8C3D098-DD06-4DCE-ACC4-01C121446EFA}"/>
    <cellStyle name="Valuta 3 7 5" xfId="8605" xr:uid="{88A419D9-E422-4470-9237-CD8BC48CCB3C}"/>
    <cellStyle name="Valuta 3 7 5 2" xfId="30497" xr:uid="{84C007B4-BF16-40D7-9B91-C0752DFE8F83}"/>
    <cellStyle name="Valuta 3 7 5 2 2" xfId="48543" xr:uid="{910D25B7-9628-4FC7-8AE1-3D9356AB6517}"/>
    <cellStyle name="Valuta 3 7 5 3" xfId="21471" xr:uid="{BDB5C0A5-BEA3-485F-8BD3-9774070E1E42}"/>
    <cellStyle name="Valuta 3 7 5 4" xfId="39518" xr:uid="{C9CC82D1-07A6-4389-A2A0-EF80ECDABFD3}"/>
    <cellStyle name="Valuta 3 7 6" xfId="3907" xr:uid="{39046A4D-D55F-4776-A237-56FAA8385149}"/>
    <cellStyle name="Valuta 3 7 6 2" xfId="25831" xr:uid="{9BDF93BA-54B6-46DC-ABD6-AF746C3C939C}"/>
    <cellStyle name="Valuta 3 7 6 2 2" xfId="43877" xr:uid="{DB3F771F-742D-4374-8BE2-FFCD20FD8D1C}"/>
    <cellStyle name="Valuta 3 7 6 3" xfId="16805" xr:uid="{75A3D550-2084-4B1C-AA51-30B5A44735DE}"/>
    <cellStyle name="Valuta 3 7 6 4" xfId="34852" xr:uid="{83C98563-E7FE-42DE-B611-A2D673EDEB90}"/>
    <cellStyle name="Valuta 3 7 7" xfId="9630" xr:uid="{226F283F-4877-437D-A12E-D9BB17197CC1}"/>
    <cellStyle name="Valuta 3 7 7 2" xfId="31522" xr:uid="{B357A31A-4B81-43B8-9D95-BCD0FB5E8D59}"/>
    <cellStyle name="Valuta 3 7 7 2 2" xfId="49568" xr:uid="{07762FB1-8EAD-4098-BFF8-A527F7640A63}"/>
    <cellStyle name="Valuta 3 7 7 3" xfId="22496" xr:uid="{4C42F190-0254-4BEA-84C6-7CBAF25FAF7A}"/>
    <cellStyle name="Valuta 3 7 7 4" xfId="40543" xr:uid="{BFFB5188-A1A7-4FF4-A223-6BF39EDEBC59}"/>
    <cellStyle name="Valuta 3 7 8" xfId="10403" xr:uid="{38B7A1F3-5A4E-4373-AF6D-C31FE323972C}"/>
    <cellStyle name="Valuta 3 7 8 2" xfId="23272" xr:uid="{CE112C85-4424-4485-841E-0CC07F246120}"/>
    <cellStyle name="Valuta 3 7 8 3" xfId="41318" xr:uid="{3BB0A06D-228B-417D-A3EF-CAB1F89EEFD5}"/>
    <cellStyle name="Valuta 3 7 9" xfId="14246" xr:uid="{6F098CA0-63E1-497D-88F1-FC368E7C96DC}"/>
    <cellStyle name="Valuta 3 8" xfId="441" xr:uid="{00000000-0005-0000-0000-000044010000}"/>
    <cellStyle name="Valuta 3 8 10" xfId="32326" xr:uid="{6961D905-FD5E-4611-809A-E98ED5B65C1B}"/>
    <cellStyle name="Valuta 3 8 11" xfId="50391" xr:uid="{6E53797E-5D57-4BA5-9407-3E73AB1B9F06}"/>
    <cellStyle name="Valuta 3 8 12" xfId="1196" xr:uid="{1F9FA8CA-2D13-46E7-9AAA-96836281D0EB}"/>
    <cellStyle name="Valuta 3 8 13" xfId="54254" xr:uid="{5057E9C9-FEF3-4128-A359-E949BD8D2510}"/>
    <cellStyle name="Valuta 3 8 2" xfId="3119" xr:uid="{313B5C7C-187F-4929-B4F0-D68881E01FF5}"/>
    <cellStyle name="Valuta 3 8 2 2" xfId="6269" xr:uid="{3D5E7A12-8C4E-4D41-BD18-3B290358A0E2}"/>
    <cellStyle name="Valuta 3 8 2 2 2" xfId="12764" xr:uid="{2E9C04B2-3557-4A00-B4B5-68F8B350629B}"/>
    <cellStyle name="Valuta 3 8 2 2 2 2" xfId="28192" xr:uid="{655CBAB4-6CBE-46C7-9FC7-FE1D965F2EB2}"/>
    <cellStyle name="Valuta 3 8 2 2 2 3" xfId="46238" xr:uid="{AC4FE630-F6C2-4163-AD07-B643ACC5F63C}"/>
    <cellStyle name="Valuta 3 8 2 2 3" xfId="19166" xr:uid="{97FD3D7A-AD00-4547-9128-FC49CEE58D07}"/>
    <cellStyle name="Valuta 3 8 2 2 4" xfId="37213" xr:uid="{C1791304-FEEE-482C-A9BD-7B39A3227FA6}"/>
    <cellStyle name="Valuta 3 8 2 2 5" xfId="52719" xr:uid="{9F27D911-6BED-493A-9519-EBE711473533}"/>
    <cellStyle name="Valuta 3 8 2 3" xfId="7850" xr:uid="{B09D8570-2AA4-4DC5-BAFC-19C3922F75FF}"/>
    <cellStyle name="Valuta 3 8 2 3 2" xfId="29748" xr:uid="{C731AC09-25DF-40A4-ACB8-769C841BAFBE}"/>
    <cellStyle name="Valuta 3 8 2 3 2 2" xfId="47794" xr:uid="{F04AD11E-F5F0-409C-8639-DAB29A1BF1F8}"/>
    <cellStyle name="Valuta 3 8 2 3 3" xfId="20722" xr:uid="{93A58FC2-0712-4B37-ACB1-03E561BEF493}"/>
    <cellStyle name="Valuta 3 8 2 3 4" xfId="38769" xr:uid="{A3902B3D-7FDC-4D03-9F94-9622DA07E94F}"/>
    <cellStyle name="Valuta 3 8 2 4" xfId="4716" xr:uid="{DB7FF7A9-1127-4CA9-BABE-31C782942D71}"/>
    <cellStyle name="Valuta 3 8 2 4 2" xfId="26640" xr:uid="{163243E9-A822-40B8-9253-8FE07D8C3870}"/>
    <cellStyle name="Valuta 3 8 2 4 2 2" xfId="44686" xr:uid="{899DC7A7-2DF5-4A0F-831B-3C6DD30E6497}"/>
    <cellStyle name="Valuta 3 8 2 4 3" xfId="17614" xr:uid="{826057E4-2105-4D17-8430-6DBEADE37E36}"/>
    <cellStyle name="Valuta 3 8 2 4 4" xfId="35661" xr:uid="{2AF39880-2ADE-4030-8621-449AA0D7640D}"/>
    <cellStyle name="Valuta 3 8 2 5" xfId="11212" xr:uid="{249C03FB-8F0A-42BB-AB6A-72CFCA3879C5}"/>
    <cellStyle name="Valuta 3 8 2 5 2" xfId="25082" xr:uid="{450061EC-39B6-41AC-94F1-C4BC0A265C32}"/>
    <cellStyle name="Valuta 3 8 2 5 3" xfId="43128" xr:uid="{9F041E8B-AB93-4E0E-BB09-A9F9F91658F6}"/>
    <cellStyle name="Valuta 3 8 2 6" xfId="16056" xr:uid="{8A0C2208-12F2-46A2-8104-6F7A60521361}"/>
    <cellStyle name="Valuta 3 8 2 7" xfId="34103" xr:uid="{78EEB987-744A-4AC2-94D8-48FC64A8CD0F}"/>
    <cellStyle name="Valuta 3 8 2 8" xfId="51167" xr:uid="{E6E01D1C-8B9F-4C6C-A276-7F887A327828}"/>
    <cellStyle name="Valuta 3 8 3" xfId="2333" xr:uid="{624C1504-F7F5-4E11-8317-2286D3795480}"/>
    <cellStyle name="Valuta 3 8 3 2" xfId="5492" xr:uid="{566D6547-161D-45A3-B822-1FEBD56D0587}"/>
    <cellStyle name="Valuta 3 8 3 2 2" xfId="27416" xr:uid="{AC8E1EBA-A82E-40BD-9435-D6B55FA6380C}"/>
    <cellStyle name="Valuta 3 8 3 2 2 2" xfId="45462" xr:uid="{9B75420B-BC87-40CE-B041-F4530C983521}"/>
    <cellStyle name="Valuta 3 8 3 2 3" xfId="18390" xr:uid="{7B419568-04B1-40C5-90A7-5AEA1C93B2AE}"/>
    <cellStyle name="Valuta 3 8 3 2 4" xfId="36437" xr:uid="{071FDFE9-699B-41DB-98D5-5EB50553D9B8}"/>
    <cellStyle name="Valuta 3 8 3 3" xfId="11988" xr:uid="{B8E2A8E0-F1D3-4E62-89F5-03B6F3B558EF}"/>
    <cellStyle name="Valuta 3 8 3 3 2" xfId="24306" xr:uid="{E2BC2A6C-8CE9-42B9-985C-EA3945D4273B}"/>
    <cellStyle name="Valuta 3 8 3 3 3" xfId="42352" xr:uid="{7C4593C7-BF0B-4E92-B76E-6F71442790DC}"/>
    <cellStyle name="Valuta 3 8 3 4" xfId="15280" xr:uid="{CFC8CC43-32CF-4547-9773-0F24CD138277}"/>
    <cellStyle name="Valuta 3 8 3 5" xfId="33327" xr:uid="{A32B3E64-C605-4400-B14D-29E2EE6DB7EE}"/>
    <cellStyle name="Valuta 3 8 3 6" xfId="51943" xr:uid="{7A756A7B-5B45-4B1B-B3E6-A3E62D8438D3}"/>
    <cellStyle name="Valuta 3 8 4" xfId="7074" xr:uid="{CF737BBF-A90D-4CAD-B868-E3D4C6A1EE2E}"/>
    <cellStyle name="Valuta 3 8 4 2" xfId="28972" xr:uid="{84A69E19-EC7A-4751-BAFA-B2E04B2F287F}"/>
    <cellStyle name="Valuta 3 8 4 2 2" xfId="47018" xr:uid="{66795049-9D16-4E2C-A137-A708F73F89B4}"/>
    <cellStyle name="Valuta 3 8 4 3" xfId="19946" xr:uid="{70180DB1-D3CF-43BE-A0F2-305716F6EC91}"/>
    <cellStyle name="Valuta 3 8 4 4" xfId="37993" xr:uid="{35AEAC1B-3278-4DB4-8E28-69CA050664D2}"/>
    <cellStyle name="Valuta 3 8 5" xfId="8638" xr:uid="{A4B4044E-CA2F-48ED-96F9-582870FF0686}"/>
    <cellStyle name="Valuta 3 8 5 2" xfId="30530" xr:uid="{F2C28B73-A634-4189-952E-0738FE196748}"/>
    <cellStyle name="Valuta 3 8 5 2 2" xfId="48576" xr:uid="{6D25F672-4AF0-4222-A073-AF9487D11246}"/>
    <cellStyle name="Valuta 3 8 5 3" xfId="21504" xr:uid="{F15F9255-6D8D-4F11-9FB4-8BEDD7CECACC}"/>
    <cellStyle name="Valuta 3 8 5 4" xfId="39551" xr:uid="{ED193B4F-F8F5-4525-8090-45FC90DB8DBF}"/>
    <cellStyle name="Valuta 3 8 6" xfId="3940" xr:uid="{11E6E83C-74ED-4429-BCD1-F54FD0A47B96}"/>
    <cellStyle name="Valuta 3 8 6 2" xfId="25864" xr:uid="{7EEDFFC8-494C-410A-A7D1-9DEE5FC2B9C7}"/>
    <cellStyle name="Valuta 3 8 6 2 2" xfId="43910" xr:uid="{AB51A72D-1534-4AC2-AAE0-E587A9F228D4}"/>
    <cellStyle name="Valuta 3 8 6 3" xfId="16838" xr:uid="{5E0D1DB6-8610-4C54-8566-1B9EF8AB53CE}"/>
    <cellStyle name="Valuta 3 8 6 4" xfId="34885" xr:uid="{544E52CE-C5EB-416C-9A6A-F0CA7AFE476B}"/>
    <cellStyle name="Valuta 3 8 7" xfId="9663" xr:uid="{5E4AE9A7-DEF9-4A19-A3C4-FD1CFEF00C1D}"/>
    <cellStyle name="Valuta 3 8 7 2" xfId="31555" xr:uid="{134D0FE0-68E1-4E09-A7D7-651631542B74}"/>
    <cellStyle name="Valuta 3 8 7 2 2" xfId="49601" xr:uid="{CEBCEB6B-BC29-47DA-B8F9-A5584B80F370}"/>
    <cellStyle name="Valuta 3 8 7 3" xfId="22529" xr:uid="{33C9CDDD-7376-4C57-BAAA-21930C0AC6BB}"/>
    <cellStyle name="Valuta 3 8 7 4" xfId="40576" xr:uid="{75394E2B-FB24-4179-AAF2-1A2EE3EDAD6D}"/>
    <cellStyle name="Valuta 3 8 8" xfId="10436" xr:uid="{4DD2D483-C573-42B8-A228-0D115AE36CBF}"/>
    <cellStyle name="Valuta 3 8 8 2" xfId="23305" xr:uid="{8A625CF4-C444-4E3E-9D0F-ABDD4A82F770}"/>
    <cellStyle name="Valuta 3 8 8 3" xfId="41351" xr:uid="{9612ACAF-6212-4F98-B907-4712C3712DCD}"/>
    <cellStyle name="Valuta 3 8 9" xfId="14279" xr:uid="{F2534DD6-A172-44F0-9808-D3B59AC349D9}"/>
    <cellStyle name="Valuta 3 9" xfId="728" xr:uid="{6A949FCB-25FE-4E1A-8CB8-130946EF0F0F}"/>
    <cellStyle name="Valuta 3 9 10" xfId="32611" xr:uid="{41333949-4A46-46A1-AAE3-28D6E986F9CE}"/>
    <cellStyle name="Valuta 3 9 11" xfId="50676" xr:uid="{B5D083E1-24AB-4BEA-A3E3-19EFE7DCDB90}"/>
    <cellStyle name="Valuta 3 9 12" xfId="1482" xr:uid="{6BC783AB-970A-4D2B-A147-B30D5EBA1050}"/>
    <cellStyle name="Valuta 3 9 13" xfId="54539" xr:uid="{D3F47711-7F8C-4CBD-8FB7-538A3083FAAC}"/>
    <cellStyle name="Valuta 3 9 2" xfId="3404" xr:uid="{4EB80C2B-F799-4793-8B0D-4F74D42601A9}"/>
    <cellStyle name="Valuta 3 9 2 2" xfId="6554" xr:uid="{A9755621-BC09-4B1B-AE3B-32ACFB54D59F}"/>
    <cellStyle name="Valuta 3 9 2 2 2" xfId="13049" xr:uid="{C1C63FC6-B9BA-4544-B947-3895D5E62D37}"/>
    <cellStyle name="Valuta 3 9 2 2 2 2" xfId="28477" xr:uid="{2D9804F7-E778-4F82-8F9E-5A1EF2CDB209}"/>
    <cellStyle name="Valuta 3 9 2 2 2 3" xfId="46523" xr:uid="{6A8218BD-8E79-4F17-90AE-7E675C8A1211}"/>
    <cellStyle name="Valuta 3 9 2 2 3" xfId="19451" xr:uid="{E607301D-DC0C-4FD2-904A-CAAE6FFEC8EC}"/>
    <cellStyle name="Valuta 3 9 2 2 4" xfId="37498" xr:uid="{ADAECD5F-E52B-4B2B-BBFD-9FE472B20674}"/>
    <cellStyle name="Valuta 3 9 2 2 5" xfId="53004" xr:uid="{31CBFBA6-473D-4116-B9C6-0525D2692B86}"/>
    <cellStyle name="Valuta 3 9 2 3" xfId="8135" xr:uid="{553D99B4-109C-4758-B62E-6E16C2415A07}"/>
    <cellStyle name="Valuta 3 9 2 3 2" xfId="30033" xr:uid="{6B2B7334-9D73-465B-AEEC-2B1D9F9A6244}"/>
    <cellStyle name="Valuta 3 9 2 3 2 2" xfId="48079" xr:uid="{4D7F25EA-7542-4596-B29E-891FC395F122}"/>
    <cellStyle name="Valuta 3 9 2 3 3" xfId="21007" xr:uid="{0EA3E356-4B15-432F-B977-B3225C98B699}"/>
    <cellStyle name="Valuta 3 9 2 3 4" xfId="39054" xr:uid="{85A6E8F4-35D4-4CC0-BDEF-B1DAEAA78D85}"/>
    <cellStyle name="Valuta 3 9 2 4" xfId="5001" xr:uid="{4035E885-1292-4FFA-A411-10A00F194BD2}"/>
    <cellStyle name="Valuta 3 9 2 4 2" xfId="26925" xr:uid="{5312ADE7-BEAE-4F1C-A25D-658C52EA2425}"/>
    <cellStyle name="Valuta 3 9 2 4 2 2" xfId="44971" xr:uid="{678B1C94-B728-4DF4-8813-05691D8AEB19}"/>
    <cellStyle name="Valuta 3 9 2 4 3" xfId="17899" xr:uid="{CF4172C4-6004-4383-A110-D3D565A8D679}"/>
    <cellStyle name="Valuta 3 9 2 4 4" xfId="35946" xr:uid="{64D9DE2B-238E-4D79-8DC1-5B11E24B05DC}"/>
    <cellStyle name="Valuta 3 9 2 5" xfId="11497" xr:uid="{3A8E3410-558C-48E9-8EB6-CEE753153208}"/>
    <cellStyle name="Valuta 3 9 2 5 2" xfId="25367" xr:uid="{BCE372CB-29A5-4D07-B8E8-3DCD7991BB61}"/>
    <cellStyle name="Valuta 3 9 2 5 3" xfId="43413" xr:uid="{98A052BE-1787-47F6-8FDA-E555076A94C2}"/>
    <cellStyle name="Valuta 3 9 2 6" xfId="16341" xr:uid="{123D9C98-0C18-4A7A-9FB8-4E496FBFE957}"/>
    <cellStyle name="Valuta 3 9 2 7" xfId="34388" xr:uid="{166B02EA-9786-4C5E-86CA-0C5667840A90}"/>
    <cellStyle name="Valuta 3 9 2 8" xfId="51452" xr:uid="{6339795D-1E86-4E29-9BF7-3F4A09955214}"/>
    <cellStyle name="Valuta 3 9 3" xfId="2618" xr:uid="{26028C0B-8562-4C20-B898-777F6D405F55}"/>
    <cellStyle name="Valuta 3 9 3 2" xfId="5777" xr:uid="{B133DC87-5C27-4B04-881D-2243A14B3FDB}"/>
    <cellStyle name="Valuta 3 9 3 2 2" xfId="27701" xr:uid="{488F1233-03A8-49EB-9210-5C313CD453C3}"/>
    <cellStyle name="Valuta 3 9 3 2 2 2" xfId="45747" xr:uid="{FC852001-A0DA-484A-9978-FBE391066B5B}"/>
    <cellStyle name="Valuta 3 9 3 2 3" xfId="18675" xr:uid="{D2DC68DD-E167-4E73-BEC4-328EFC73A7B2}"/>
    <cellStyle name="Valuta 3 9 3 2 4" xfId="36722" xr:uid="{7F966A8F-AEAB-40C6-A145-4854C90F99C4}"/>
    <cellStyle name="Valuta 3 9 3 3" xfId="12273" xr:uid="{87BBA49E-EE96-4538-98CB-586070DCA5EE}"/>
    <cellStyle name="Valuta 3 9 3 3 2" xfId="24591" xr:uid="{9BFEAE4E-F522-40D1-A0D6-C1B580D4B087}"/>
    <cellStyle name="Valuta 3 9 3 3 3" xfId="42637" xr:uid="{F2B083D9-1537-4B71-A8E2-7F8382EBE324}"/>
    <cellStyle name="Valuta 3 9 3 4" xfId="15565" xr:uid="{D8ED0738-FFE5-4358-A9ED-BAC195C765EE}"/>
    <cellStyle name="Valuta 3 9 3 5" xfId="33612" xr:uid="{3DAE4197-FC78-4E45-90DA-E999C66097BB}"/>
    <cellStyle name="Valuta 3 9 3 6" xfId="52228" xr:uid="{2B0F462B-4284-43B9-80F3-22EAD84C1A79}"/>
    <cellStyle name="Valuta 3 9 4" xfId="7359" xr:uid="{592318A2-1582-4A99-B97C-139884D3D9CA}"/>
    <cellStyle name="Valuta 3 9 4 2" xfId="29257" xr:uid="{346AAA86-F944-42A1-BBE6-0BF88DBE2522}"/>
    <cellStyle name="Valuta 3 9 4 2 2" xfId="47303" xr:uid="{ABF69668-9F3E-4736-B365-48509D757612}"/>
    <cellStyle name="Valuta 3 9 4 3" xfId="20231" xr:uid="{F0415830-CF9E-4B4F-9464-C7E0B7A9F830}"/>
    <cellStyle name="Valuta 3 9 4 4" xfId="38278" xr:uid="{00142620-8BB0-467E-B7FA-1676C3EE6699}"/>
    <cellStyle name="Valuta 3 9 5" xfId="8923" xr:uid="{3ACA910D-7957-4C6E-803E-23B11908D84E}"/>
    <cellStyle name="Valuta 3 9 5 2" xfId="30815" xr:uid="{A1C0AFD1-4A54-45C1-86B1-9925D04E3D55}"/>
    <cellStyle name="Valuta 3 9 5 2 2" xfId="48861" xr:uid="{8955D741-2539-4F3C-AADD-393A8148B755}"/>
    <cellStyle name="Valuta 3 9 5 3" xfId="21789" xr:uid="{845A7644-5C3D-41EE-8303-26E6CC3ED52D}"/>
    <cellStyle name="Valuta 3 9 5 4" xfId="39836" xr:uid="{08B15DDA-099A-45A1-BC2C-6DD02696F0BC}"/>
    <cellStyle name="Valuta 3 9 6" xfId="4225" xr:uid="{BCCE1315-B991-47C5-99D1-DAECF09A5DEA}"/>
    <cellStyle name="Valuta 3 9 6 2" xfId="26149" xr:uid="{6222AAA4-506F-4336-B6D3-AF25B0ADB2B6}"/>
    <cellStyle name="Valuta 3 9 6 2 2" xfId="44195" xr:uid="{74FA63C2-B772-45F5-89B7-3E095D55F132}"/>
    <cellStyle name="Valuta 3 9 6 3" xfId="17123" xr:uid="{E251F6DA-B71F-4CDF-BBC4-8EB32C93451F}"/>
    <cellStyle name="Valuta 3 9 6 4" xfId="35170" xr:uid="{EF65E1FC-E975-4276-9096-DCE3371A55C0}"/>
    <cellStyle name="Valuta 3 9 7" xfId="9948" xr:uid="{8EA36815-2371-4314-ABB8-14391A43F565}"/>
    <cellStyle name="Valuta 3 9 7 2" xfId="31840" xr:uid="{01DA8208-ACAC-42A4-8614-713072A784C5}"/>
    <cellStyle name="Valuta 3 9 7 2 2" xfId="49886" xr:uid="{FB1977E5-078F-4BAD-A95B-D1BA9FE015A7}"/>
    <cellStyle name="Valuta 3 9 7 3" xfId="22814" xr:uid="{18B3A10A-2495-44C8-AA30-87BCB2DFB6CE}"/>
    <cellStyle name="Valuta 3 9 7 4" xfId="40861" xr:uid="{5B322D2E-82E4-4046-BB5C-912092770725}"/>
    <cellStyle name="Valuta 3 9 8" xfId="10721" xr:uid="{CB341911-DD9E-4817-8BB8-6C5EFC8003D1}"/>
    <cellStyle name="Valuta 3 9 8 2" xfId="23590" xr:uid="{AD4D9A8E-E25D-4B04-9D28-51F9F15A0750}"/>
    <cellStyle name="Valuta 3 9 8 3" xfId="41636" xr:uid="{6F91FA7F-2478-474F-A308-163FAD49D3F3}"/>
    <cellStyle name="Valuta 3 9 9" xfId="14564" xr:uid="{577D441E-3BD9-4E59-997E-F6824014BB36}"/>
    <cellStyle name="Valuta 4" xfId="106" xr:uid="{00000000-0005-0000-0000-000045010000}"/>
    <cellStyle name="Valuta 4 10" xfId="1862" xr:uid="{20D18317-5AF0-4C85-A4D6-9417E07833AA}"/>
    <cellStyle name="Valuta 4 10 2" xfId="2905" xr:uid="{E2D81F85-E352-4CEA-9D3F-1975B5760C88}"/>
    <cellStyle name="Valuta 4 10 2 2" xfId="6055" xr:uid="{9A566A81-E477-4ADD-8C66-1F69A62262C5}"/>
    <cellStyle name="Valuta 4 10 2 2 2" xfId="27978" xr:uid="{FF65241A-E2DB-4D17-B0C1-A5BD7939DB23}"/>
    <cellStyle name="Valuta 4 10 2 2 2 2" xfId="46024" xr:uid="{7DD3E53E-F820-4068-BD7D-27378A3F97C0}"/>
    <cellStyle name="Valuta 4 10 2 2 3" xfId="18952" xr:uid="{A2317DA7-189C-424F-BB86-E9088EDD444E}"/>
    <cellStyle name="Valuta 4 10 2 2 4" xfId="36999" xr:uid="{BA783DD0-9C0E-4ACD-9F7B-DEE246B27417}"/>
    <cellStyle name="Valuta 4 10 2 3" xfId="12550" xr:uid="{B94444D7-1958-4B97-9C44-B235B0900E1C}"/>
    <cellStyle name="Valuta 4 10 2 3 2" xfId="24868" xr:uid="{34107B5A-60C3-450F-8523-70175B743DB5}"/>
    <cellStyle name="Valuta 4 10 2 3 3" xfId="42914" xr:uid="{8A93BED8-54A6-44E0-9915-01A7367F707B}"/>
    <cellStyle name="Valuta 4 10 2 4" xfId="15842" xr:uid="{C2F0A3D8-9EE6-4178-97BE-158A344208B2}"/>
    <cellStyle name="Valuta 4 10 2 5" xfId="33889" xr:uid="{57D568AE-1E26-47ED-AABF-B316DB2BEACF}"/>
    <cellStyle name="Valuta 4 10 2 6" xfId="52505" xr:uid="{EAD362DE-373C-40D8-9496-D0932CFE818F}"/>
    <cellStyle name="Valuta 4 10 3" xfId="7636" xr:uid="{C4B6A5EF-BEB6-4998-B00F-847F5ADD0B20}"/>
    <cellStyle name="Valuta 4 10 3 2" xfId="29534" xr:uid="{C7BAFAF9-7152-43CB-8C4E-5733DCB135F0}"/>
    <cellStyle name="Valuta 4 10 3 2 2" xfId="47580" xr:uid="{F9F55966-3BFB-4FE9-88DD-5E71E40D2B74}"/>
    <cellStyle name="Valuta 4 10 3 3" xfId="20508" xr:uid="{F416DFBA-590C-4E43-B673-C579C82F91B9}"/>
    <cellStyle name="Valuta 4 10 3 4" xfId="38555" xr:uid="{44D4CCF2-7898-4EBE-8915-E1A140867768}"/>
    <cellStyle name="Valuta 4 10 4" xfId="9184" xr:uid="{4A20E19D-2D32-4233-AE93-C182D430C57F}"/>
    <cellStyle name="Valuta 4 10 4 2" xfId="31076" xr:uid="{E1A80022-E9F7-458E-AC85-D210DC28660A}"/>
    <cellStyle name="Valuta 4 10 4 2 2" xfId="49122" xr:uid="{AF8B9E91-0E59-46C5-AFC9-8CB84D575C44}"/>
    <cellStyle name="Valuta 4 10 4 3" xfId="22050" xr:uid="{2EED52EF-EA79-4A4C-978D-4AD4823AB3BD}"/>
    <cellStyle name="Valuta 4 10 4 4" xfId="40097" xr:uid="{50B39532-5CBB-4101-87C4-C3F157BED54A}"/>
    <cellStyle name="Valuta 4 10 5" xfId="4502" xr:uid="{4E80EB73-47D1-4D16-8612-9C5C10D683A2}"/>
    <cellStyle name="Valuta 4 10 5 2" xfId="26426" xr:uid="{B3FDBF9E-237B-4C25-BD55-E295BE595086}"/>
    <cellStyle name="Valuta 4 10 5 2 2" xfId="44472" xr:uid="{DDDFC9A0-E440-46E5-9E02-744F19CBDD7F}"/>
    <cellStyle name="Valuta 4 10 5 3" xfId="17400" xr:uid="{021D7729-AC37-4C47-BC3A-5006AB9BC560}"/>
    <cellStyle name="Valuta 4 10 5 4" xfId="35447" xr:uid="{2C697BAD-7429-405F-B551-46F382EBD105}"/>
    <cellStyle name="Valuta 4 10 6" xfId="10998" xr:uid="{925C19EB-DF70-4CA1-A547-19FC38B323DB}"/>
    <cellStyle name="Valuta 4 10 6 2" xfId="23852" xr:uid="{4659A0F4-B809-457A-9C36-393DF47A795E}"/>
    <cellStyle name="Valuta 4 10 6 3" xfId="41898" xr:uid="{AE6ECC1C-25F4-4146-9DD3-696AF0E31726}"/>
    <cellStyle name="Valuta 4 10 7" xfId="14826" xr:uid="{CAC7D0E4-A622-4932-876D-4BE00A5685FD}"/>
    <cellStyle name="Valuta 4 10 8" xfId="32873" xr:uid="{A689FFED-7BDA-4756-B1E5-6BDEF8B21DB6}"/>
    <cellStyle name="Valuta 4 10 9" xfId="50953" xr:uid="{5BC0D668-D54A-4F33-B621-DF2DDD98AD7F}"/>
    <cellStyle name="Valuta 4 11" xfId="2118" xr:uid="{EE123033-6551-426A-8134-070C2AB37E8F}"/>
    <cellStyle name="Valuta 4 11 2" xfId="5278" xr:uid="{41C4A9D5-153A-4815-82ED-DFBCE767BBE6}"/>
    <cellStyle name="Valuta 4 11 2 2" xfId="27202" xr:uid="{B7B8325F-80E9-4DDD-994D-4E9BEE83B45F}"/>
    <cellStyle name="Valuta 4 11 2 2 2" xfId="45248" xr:uid="{B9C1E420-EB86-46CB-8A75-6C5360E70C67}"/>
    <cellStyle name="Valuta 4 11 2 3" xfId="18176" xr:uid="{12FE2B2C-A369-4E7C-806B-F76A3F8E3B9D}"/>
    <cellStyle name="Valuta 4 11 2 4" xfId="36223" xr:uid="{7CACE84D-28DC-406F-8030-E4C4D5A9443D}"/>
    <cellStyle name="Valuta 4 11 3" xfId="11774" xr:uid="{142951EF-6685-4772-8966-ED98CF92060C}"/>
    <cellStyle name="Valuta 4 11 3 2" xfId="24092" xr:uid="{31037464-DC04-4DE3-8C3F-31EF89ABAFBD}"/>
    <cellStyle name="Valuta 4 11 3 3" xfId="42138" xr:uid="{22B02386-F7B3-4EA6-9E21-7A2EA717377D}"/>
    <cellStyle name="Valuta 4 11 4" xfId="15066" xr:uid="{DE1C90ED-22C5-4E69-8ABE-F3DBD1092DF5}"/>
    <cellStyle name="Valuta 4 11 5" xfId="33113" xr:uid="{561AEE70-4E80-4B9F-BAFB-CED8F6CD141A}"/>
    <cellStyle name="Valuta 4 11 6" xfId="51729" xr:uid="{ED903935-F107-4599-83BC-D9D0A84C20F1}"/>
    <cellStyle name="Valuta 4 12" xfId="6860" xr:uid="{968AA713-C4BF-4DFE-93C5-FBEBB478E9AD}"/>
    <cellStyle name="Valuta 4 12 2" xfId="13334" xr:uid="{CB4CBAAA-3C06-4BAF-9B28-90FF8D8DD0A4}"/>
    <cellStyle name="Valuta 4 12 2 2" xfId="28758" xr:uid="{5F26882C-538C-4679-BA4C-6022388A2177}"/>
    <cellStyle name="Valuta 4 12 2 3" xfId="46804" xr:uid="{5053E73B-48D0-4716-A40E-FBDA8B1168F1}"/>
    <cellStyle name="Valuta 4 12 3" xfId="19732" xr:uid="{8D0850A6-5CFE-45CF-9915-90EF7DABC32D}"/>
    <cellStyle name="Valuta 4 12 4" xfId="37779" xr:uid="{9D8DA925-0CA1-44CA-9BF9-FA84BBE6CFFF}"/>
    <cellStyle name="Valuta 4 12 5" xfId="53289" xr:uid="{AA92AD71-92C0-47E0-98A4-B33149CDC83A}"/>
    <cellStyle name="Valuta 4 13" xfId="8424" xr:uid="{000C1042-EFC9-4EF2-9773-B7E84DB4C434}"/>
    <cellStyle name="Valuta 4 13 2" xfId="13577" xr:uid="{2D02ABDD-62C3-4784-9184-FE281C965F37}"/>
    <cellStyle name="Valuta 4 13 2 2" xfId="30316" xr:uid="{9CE1C3E6-2CD3-4D80-9A7B-29D59C48C314}"/>
    <cellStyle name="Valuta 4 13 2 3" xfId="48362" xr:uid="{1E2101B0-2D29-419D-985F-5400D27AEFF9}"/>
    <cellStyle name="Valuta 4 13 3" xfId="21290" xr:uid="{12F0F470-AE26-43AA-A01A-94D3A7BCCCAB}"/>
    <cellStyle name="Valuta 4 13 4" xfId="39337" xr:uid="{72BD1AA0-70BD-420D-B2AD-C3C2B45EE736}"/>
    <cellStyle name="Valuta 4 13 5" xfId="53531" xr:uid="{1D40AA5F-ED59-4357-BD40-D64F19B0A63F}"/>
    <cellStyle name="Valuta 4 14" xfId="3726" xr:uid="{ED9C8DE8-6E8C-4BFA-A212-A7870FCE9359}"/>
    <cellStyle name="Valuta 4 14 2" xfId="13816" xr:uid="{934DDD8E-EA04-4745-8B75-74C5EAB28D48}"/>
    <cellStyle name="Valuta 4 14 2 2" xfId="25650" xr:uid="{C0DFD9BD-718B-47FD-BCCC-A3DBDEB53534}"/>
    <cellStyle name="Valuta 4 14 2 3" xfId="43696" xr:uid="{64655B4C-6753-4A10-8F65-4C55B1C894E4}"/>
    <cellStyle name="Valuta 4 14 3" xfId="16624" xr:uid="{E148D3EC-9A1B-4DEB-A8A7-FF27B1F7ACC2}"/>
    <cellStyle name="Valuta 4 14 4" xfId="34671" xr:uid="{0D7F36D4-1CB4-46A2-B8C5-4802B93ABEF8}"/>
    <cellStyle name="Valuta 4 14 5" xfId="53770" xr:uid="{A44432C8-BEE1-49DB-A61D-31AA13D06200}"/>
    <cellStyle name="Valuta 4 15" xfId="9448" xr:uid="{5AAABC43-9E35-474D-9194-5FACEFF3EFFB}"/>
    <cellStyle name="Valuta 4 15 2" xfId="31340" xr:uid="{6A4C68DF-9016-47EC-B711-B51432C39023}"/>
    <cellStyle name="Valuta 4 15 2 2" xfId="49386" xr:uid="{C8FF6EF4-726B-43BB-A13B-E8097A53B030}"/>
    <cellStyle name="Valuta 4 15 3" xfId="22314" xr:uid="{2849011A-A8AE-47AC-955C-F449D6977833}"/>
    <cellStyle name="Valuta 4 15 4" xfId="40361" xr:uid="{2ACEE604-6570-48B4-B9C2-C73E797B352E}"/>
    <cellStyle name="Valuta 4 16" xfId="10222" xr:uid="{57FC17D0-C38A-4C1B-B051-F05874E2DCF4}"/>
    <cellStyle name="Valuta 4 16 2" xfId="23091" xr:uid="{C57CA79B-6B8B-4677-9508-D46641A8A586}"/>
    <cellStyle name="Valuta 4 16 3" xfId="41137" xr:uid="{3CCCC0D1-DBB5-49FE-89CA-7D6DBF2F8E2E}"/>
    <cellStyle name="Valuta 4 17" xfId="14065" xr:uid="{54D6E62C-1462-4F5C-AA8D-862F00A62866}"/>
    <cellStyle name="Valuta 4 18" xfId="32112" xr:uid="{90050A8D-2702-40E2-A50E-B27B4AD6D12F}"/>
    <cellStyle name="Valuta 4 19" xfId="50177" xr:uid="{BC36BC84-6D19-467A-B80B-B585F876F774}"/>
    <cellStyle name="Valuta 4 2" xfId="107" xr:uid="{00000000-0005-0000-0000-000046010000}"/>
    <cellStyle name="Valuta 4 2 10" xfId="3727" xr:uid="{26F0C8CC-4F6B-4D01-9ED8-97C4A0CC9452}"/>
    <cellStyle name="Valuta 4 2 10 2" xfId="13817" xr:uid="{B0D4CD3B-4F05-4872-B64F-B7CDDB47A372}"/>
    <cellStyle name="Valuta 4 2 10 2 2" xfId="25651" xr:uid="{CD779295-2A6A-49AF-B4BF-EF38D5C12B93}"/>
    <cellStyle name="Valuta 4 2 10 2 3" xfId="43697" xr:uid="{B02544B8-5513-4767-BB81-31027DA66BEE}"/>
    <cellStyle name="Valuta 4 2 10 3" xfId="16625" xr:uid="{CCACEA94-B43B-4E67-802B-133815F4D894}"/>
    <cellStyle name="Valuta 4 2 10 4" xfId="34672" xr:uid="{0FA63342-55D4-4B80-993D-695059329949}"/>
    <cellStyle name="Valuta 4 2 10 5" xfId="53771" xr:uid="{2985ECDA-90A8-415E-8D75-92301442825B}"/>
    <cellStyle name="Valuta 4 2 11" xfId="9449" xr:uid="{2F05FA87-C8C7-416E-A4F1-C3DBDB19B821}"/>
    <cellStyle name="Valuta 4 2 11 2" xfId="31341" xr:uid="{8795E3CD-44F1-4A3E-96C8-3DD33B475E75}"/>
    <cellStyle name="Valuta 4 2 11 2 2" xfId="49387" xr:uid="{4EBFC66B-5795-4703-829F-D42B3E30A226}"/>
    <cellStyle name="Valuta 4 2 11 3" xfId="22315" xr:uid="{2BF00B2A-EE05-4D5E-A2DE-2BA91848B531}"/>
    <cellStyle name="Valuta 4 2 11 4" xfId="40362" xr:uid="{020897B7-60BC-48C2-85BF-A10095B0D0E3}"/>
    <cellStyle name="Valuta 4 2 12" xfId="10223" xr:uid="{732AD902-C8C5-43EE-BFB5-E1EC178CB788}"/>
    <cellStyle name="Valuta 4 2 12 2" xfId="23092" xr:uid="{73FDF267-9A59-45F2-82BD-A01CA31B5B63}"/>
    <cellStyle name="Valuta 4 2 12 3" xfId="41138" xr:uid="{07CBA9E2-BCC6-4892-820A-3589F95ED8B1}"/>
    <cellStyle name="Valuta 4 2 13" xfId="14066" xr:uid="{1FD72782-D05F-48A4-A636-88D10E0E60CC}"/>
    <cellStyle name="Valuta 4 2 14" xfId="32113" xr:uid="{DDCA0BFF-D80D-494E-8A41-A16724B768BE}"/>
    <cellStyle name="Valuta 4 2 15" xfId="50178" xr:uid="{5C051981-7920-45D5-A686-FB7F325B6CF8}"/>
    <cellStyle name="Valuta 4 2 16" xfId="983" xr:uid="{1D6130FC-DEA3-43D1-8D35-C8D1A6A64520}"/>
    <cellStyle name="Valuta 4 2 17" xfId="54041" xr:uid="{F8F9906E-30F1-4DD2-9BEA-7B99AE7FD2A8}"/>
    <cellStyle name="Valuta 4 2 2" xfId="108" xr:uid="{00000000-0005-0000-0000-000047010000}"/>
    <cellStyle name="Valuta 4 2 2 10" xfId="9450" xr:uid="{0D2300CB-734D-4DFA-814A-5784B2ABB85D}"/>
    <cellStyle name="Valuta 4 2 2 10 2" xfId="31342" xr:uid="{E461CB94-1578-4606-A7EE-425FADD0A8A0}"/>
    <cellStyle name="Valuta 4 2 2 10 2 2" xfId="49388" xr:uid="{D4A469B7-0523-4F6F-9616-4FC00CA5B4FF}"/>
    <cellStyle name="Valuta 4 2 2 10 3" xfId="22316" xr:uid="{499483C0-9604-4D13-9C70-FE5878E32C97}"/>
    <cellStyle name="Valuta 4 2 2 10 4" xfId="40363" xr:uid="{C5172056-3D85-4169-ADBF-22CCE0D95BDE}"/>
    <cellStyle name="Valuta 4 2 2 11" xfId="10224" xr:uid="{5FAADEC2-4638-401B-90C9-8ADA1513A1C2}"/>
    <cellStyle name="Valuta 4 2 2 11 2" xfId="23093" xr:uid="{03E958DE-AEEA-4AC7-A760-A0EC52AED544}"/>
    <cellStyle name="Valuta 4 2 2 11 3" xfId="41139" xr:uid="{226A3711-9426-499B-8644-41EE765AA23E}"/>
    <cellStyle name="Valuta 4 2 2 12" xfId="14067" xr:uid="{51726BD3-ED2E-4939-94E1-160AF6FD43DC}"/>
    <cellStyle name="Valuta 4 2 2 13" xfId="32114" xr:uid="{0FEF9219-DC41-4EDD-BB5A-72B4443EC818}"/>
    <cellStyle name="Valuta 4 2 2 14" xfId="50179" xr:uid="{48642674-8390-42E2-BD09-00B3D6BBF774}"/>
    <cellStyle name="Valuta 4 2 2 15" xfId="984" xr:uid="{46CC564A-6A6D-43F0-BCCB-3581AAF01E9B}"/>
    <cellStyle name="Valuta 4 2 2 16" xfId="54042" xr:uid="{3A0479DE-0234-47E3-A681-01EB6443D546}"/>
    <cellStyle name="Valuta 4 2 2 2" xfId="109" xr:uid="{00000000-0005-0000-0000-000048010000}"/>
    <cellStyle name="Valuta 4 2 2 2 10" xfId="10225" xr:uid="{8E334904-367A-4A84-9726-84D0354B51A0}"/>
    <cellStyle name="Valuta 4 2 2 2 10 2" xfId="23094" xr:uid="{274395B4-EC1A-41BA-BD1A-A8C6E66B48FE}"/>
    <cellStyle name="Valuta 4 2 2 2 10 3" xfId="41140" xr:uid="{7125E599-9216-4EC7-811C-35E5417B2975}"/>
    <cellStyle name="Valuta 4 2 2 2 11" xfId="14068" xr:uid="{7676C88E-D1D7-493B-BE8A-74F2B5A337A6}"/>
    <cellStyle name="Valuta 4 2 2 2 12" xfId="32115" xr:uid="{BCE10388-4343-4B0D-A718-757722D07700}"/>
    <cellStyle name="Valuta 4 2 2 2 13" xfId="50180" xr:uid="{194E1613-F62D-4657-8104-F8E1B02976E8}"/>
    <cellStyle name="Valuta 4 2 2 2 14" xfId="985" xr:uid="{143A2087-44BF-40D2-AC30-FFED95A6A6F5}"/>
    <cellStyle name="Valuta 4 2 2 2 15" xfId="54043" xr:uid="{09BCD24E-6663-45DF-A07A-1C244E0AA328}"/>
    <cellStyle name="Valuta 4 2 2 2 2" xfId="510" xr:uid="{00000000-0005-0000-0000-000049010000}"/>
    <cellStyle name="Valuta 4 2 2 2 2 10" xfId="32395" xr:uid="{BBF6E966-9009-42DC-9A55-3829E1C42C48}"/>
    <cellStyle name="Valuta 4 2 2 2 2 11" xfId="50460" xr:uid="{FBBDA3FC-3D3E-49EE-B627-BBB935231BF6}"/>
    <cellStyle name="Valuta 4 2 2 2 2 12" xfId="1265" xr:uid="{FCA0375E-AC0E-4954-A0E9-F415EC52B16C}"/>
    <cellStyle name="Valuta 4 2 2 2 2 13" xfId="54323" xr:uid="{8DE6309A-0B63-400C-91FC-9956723BB047}"/>
    <cellStyle name="Valuta 4 2 2 2 2 2" xfId="3188" xr:uid="{26E1E948-231F-467E-AE36-23AC41EA14FF}"/>
    <cellStyle name="Valuta 4 2 2 2 2 2 2" xfId="6338" xr:uid="{A1CAE35A-1C9C-40B0-A25B-D82309246B67}"/>
    <cellStyle name="Valuta 4 2 2 2 2 2 2 2" xfId="12833" xr:uid="{2FCD6C40-4DFE-46DA-A573-34E1EF009C7E}"/>
    <cellStyle name="Valuta 4 2 2 2 2 2 2 2 2" xfId="28261" xr:uid="{04A97A6F-E129-43AE-865E-B17AC89BE0EE}"/>
    <cellStyle name="Valuta 4 2 2 2 2 2 2 2 3" xfId="46307" xr:uid="{258792B8-705C-41FB-A758-B96454334B88}"/>
    <cellStyle name="Valuta 4 2 2 2 2 2 2 3" xfId="19235" xr:uid="{F106D49C-DFDE-4427-BAFC-95B8F4C2BA7D}"/>
    <cellStyle name="Valuta 4 2 2 2 2 2 2 4" xfId="37282" xr:uid="{39F0DE68-FE05-4F5D-AAC4-C2A1751B8598}"/>
    <cellStyle name="Valuta 4 2 2 2 2 2 2 5" xfId="52788" xr:uid="{8E0AD4BB-EEC3-47AF-AC49-00B3135EFD06}"/>
    <cellStyle name="Valuta 4 2 2 2 2 2 3" xfId="7919" xr:uid="{42CE5202-8B51-41E0-A624-A205039A2DB2}"/>
    <cellStyle name="Valuta 4 2 2 2 2 2 3 2" xfId="29817" xr:uid="{14D6DA1B-DB46-4DAF-9775-419F2B030B8E}"/>
    <cellStyle name="Valuta 4 2 2 2 2 2 3 2 2" xfId="47863" xr:uid="{E62AA228-1086-4250-8705-9124373DD6C1}"/>
    <cellStyle name="Valuta 4 2 2 2 2 2 3 3" xfId="20791" xr:uid="{51547760-CB6E-4D59-87CB-9BD995874516}"/>
    <cellStyle name="Valuta 4 2 2 2 2 2 3 4" xfId="38838" xr:uid="{07CB9ABF-CD05-4990-B998-6F7B2DD66947}"/>
    <cellStyle name="Valuta 4 2 2 2 2 2 4" xfId="4785" xr:uid="{3F131C10-7919-4691-8F67-51CA162ED05F}"/>
    <cellStyle name="Valuta 4 2 2 2 2 2 4 2" xfId="26709" xr:uid="{E207BC74-897D-42D6-9A5D-BD3631307A45}"/>
    <cellStyle name="Valuta 4 2 2 2 2 2 4 2 2" xfId="44755" xr:uid="{D2D03147-F212-4969-A174-2E7B8C824A43}"/>
    <cellStyle name="Valuta 4 2 2 2 2 2 4 3" xfId="17683" xr:uid="{C7F41EE9-A931-4239-822E-5BDA737999F9}"/>
    <cellStyle name="Valuta 4 2 2 2 2 2 4 4" xfId="35730" xr:uid="{C643EDAC-701A-4326-B225-EF3B87A8ECF1}"/>
    <cellStyle name="Valuta 4 2 2 2 2 2 5" xfId="11281" xr:uid="{E28AC5E8-E3F8-43FD-829C-B9C2E85D07C0}"/>
    <cellStyle name="Valuta 4 2 2 2 2 2 5 2" xfId="25151" xr:uid="{0B9931AE-E08D-4B3E-BCA0-3855EB499056}"/>
    <cellStyle name="Valuta 4 2 2 2 2 2 5 3" xfId="43197" xr:uid="{F305FF0D-5C3A-4495-8286-FBE0B7A55DA5}"/>
    <cellStyle name="Valuta 4 2 2 2 2 2 6" xfId="16125" xr:uid="{75067291-D332-4F03-A938-368C993E8469}"/>
    <cellStyle name="Valuta 4 2 2 2 2 2 7" xfId="34172" xr:uid="{AEAD4C02-56DC-4D4F-9023-E19F2B59C39C}"/>
    <cellStyle name="Valuta 4 2 2 2 2 2 8" xfId="51236" xr:uid="{218508B5-D952-4688-9107-1FDBBD634757}"/>
    <cellStyle name="Valuta 4 2 2 2 2 3" xfId="2402" xr:uid="{170B40D2-EB54-4009-A2BB-4F21DADF5F56}"/>
    <cellStyle name="Valuta 4 2 2 2 2 3 2" xfId="5561" xr:uid="{8FDB530B-6E98-4936-B7EC-1E98C483533D}"/>
    <cellStyle name="Valuta 4 2 2 2 2 3 2 2" xfId="27485" xr:uid="{BF030EA9-2F06-4890-81F4-8F6A78143302}"/>
    <cellStyle name="Valuta 4 2 2 2 2 3 2 2 2" xfId="45531" xr:uid="{8D59805B-CA46-40D7-BE15-40B1E6F68F38}"/>
    <cellStyle name="Valuta 4 2 2 2 2 3 2 3" xfId="18459" xr:uid="{E3566313-756C-49EF-A8EA-A91BA6E72C77}"/>
    <cellStyle name="Valuta 4 2 2 2 2 3 2 4" xfId="36506" xr:uid="{7CF15B71-983F-42A7-9AD1-C1A384491598}"/>
    <cellStyle name="Valuta 4 2 2 2 2 3 3" xfId="12057" xr:uid="{B582450E-54F2-41DD-9DA9-D607F3B96177}"/>
    <cellStyle name="Valuta 4 2 2 2 2 3 3 2" xfId="24375" xr:uid="{2109F262-FE5C-4CAD-A99B-88EE491F69EB}"/>
    <cellStyle name="Valuta 4 2 2 2 2 3 3 3" xfId="42421" xr:uid="{DB89887D-2F18-417F-838C-9C0B80A8A7F4}"/>
    <cellStyle name="Valuta 4 2 2 2 2 3 4" xfId="15349" xr:uid="{234C3815-4254-4CFB-A4C8-E6CA12B1424D}"/>
    <cellStyle name="Valuta 4 2 2 2 2 3 5" xfId="33396" xr:uid="{EE4B6B65-C496-4503-8075-6BED32843C34}"/>
    <cellStyle name="Valuta 4 2 2 2 2 3 6" xfId="52012" xr:uid="{7AFD6C0B-D41F-4004-9613-E94ADCCF29F8}"/>
    <cellStyle name="Valuta 4 2 2 2 2 4" xfId="7143" xr:uid="{E4436615-1036-48E0-8277-47EC2FBE2E20}"/>
    <cellStyle name="Valuta 4 2 2 2 2 4 2" xfId="29041" xr:uid="{952ACC46-B0EC-4EE1-98A0-E8536BBCBFD4}"/>
    <cellStyle name="Valuta 4 2 2 2 2 4 2 2" xfId="47087" xr:uid="{8E91D4E4-01A2-453D-95E4-EF710EB190C6}"/>
    <cellStyle name="Valuta 4 2 2 2 2 4 3" xfId="20015" xr:uid="{DB1E2108-35C2-413A-B768-0B03DA081C45}"/>
    <cellStyle name="Valuta 4 2 2 2 2 4 4" xfId="38062" xr:uid="{328423FC-8132-44E5-9975-02A9241CCF37}"/>
    <cellStyle name="Valuta 4 2 2 2 2 5" xfId="8707" xr:uid="{D82EC811-10DE-40FA-8061-B76014E3C56C}"/>
    <cellStyle name="Valuta 4 2 2 2 2 5 2" xfId="30599" xr:uid="{44B92889-1196-4B48-9FA4-8F8A51656630}"/>
    <cellStyle name="Valuta 4 2 2 2 2 5 2 2" xfId="48645" xr:uid="{98422ECD-A690-458E-87B4-C6E0B6490A24}"/>
    <cellStyle name="Valuta 4 2 2 2 2 5 3" xfId="21573" xr:uid="{A185A256-A1CB-4F0E-8ED9-7B7D0217BE2D}"/>
    <cellStyle name="Valuta 4 2 2 2 2 5 4" xfId="39620" xr:uid="{83956234-C5E9-4697-B6C7-1978BBC5AC85}"/>
    <cellStyle name="Valuta 4 2 2 2 2 6" xfId="4009" xr:uid="{C550AA52-06F4-48DB-AAC5-DFF8289197BD}"/>
    <cellStyle name="Valuta 4 2 2 2 2 6 2" xfId="25933" xr:uid="{E3B1FF7E-C997-4F2B-9CCB-11E380A097FC}"/>
    <cellStyle name="Valuta 4 2 2 2 2 6 2 2" xfId="43979" xr:uid="{61BB9838-DF8A-43CD-8096-5A878407333C}"/>
    <cellStyle name="Valuta 4 2 2 2 2 6 3" xfId="16907" xr:uid="{3E52F43A-DD91-40A0-8905-E7DB98B2E655}"/>
    <cellStyle name="Valuta 4 2 2 2 2 6 4" xfId="34954" xr:uid="{26EB2D06-6B94-41BC-8102-A1A3C7C950E2}"/>
    <cellStyle name="Valuta 4 2 2 2 2 7" xfId="9732" xr:uid="{556839E0-7233-4271-9F57-5BC716DD5053}"/>
    <cellStyle name="Valuta 4 2 2 2 2 7 2" xfId="31624" xr:uid="{0FB16B8B-12AF-4BFD-B6EB-9C96829080AD}"/>
    <cellStyle name="Valuta 4 2 2 2 2 7 2 2" xfId="49670" xr:uid="{47F3DFBC-DC34-4B33-8F80-016DBB848D75}"/>
    <cellStyle name="Valuta 4 2 2 2 2 7 3" xfId="22598" xr:uid="{2C6967DD-D97E-426C-A526-2DFB37E1668E}"/>
    <cellStyle name="Valuta 4 2 2 2 2 7 4" xfId="40645" xr:uid="{BF1361AF-2372-4AC1-B0A9-3F8DA8968383}"/>
    <cellStyle name="Valuta 4 2 2 2 2 8" xfId="10505" xr:uid="{BD1DA008-2ABC-48F8-A0E7-E81CD6EA6461}"/>
    <cellStyle name="Valuta 4 2 2 2 2 8 2" xfId="23374" xr:uid="{372C629E-8FD4-495F-A792-DF2CA662B55B}"/>
    <cellStyle name="Valuta 4 2 2 2 2 8 3" xfId="41420" xr:uid="{C66C0117-A591-48B4-B32E-5AB687B3FFF1}"/>
    <cellStyle name="Valuta 4 2 2 2 2 9" xfId="14348" xr:uid="{59677829-349D-465E-B527-5B1DDD29C0F5}"/>
    <cellStyle name="Valuta 4 2 2 2 3" xfId="745" xr:uid="{4B6F4F59-950A-41FA-AB30-34FA387610F0}"/>
    <cellStyle name="Valuta 4 2 2 2 3 10" xfId="32628" xr:uid="{FE1CF1FE-0359-4483-AE18-EB76F3F76630}"/>
    <cellStyle name="Valuta 4 2 2 2 3 11" xfId="50693" xr:uid="{8E410139-91C9-4D78-8E9C-A9F38FB516B6}"/>
    <cellStyle name="Valuta 4 2 2 2 3 12" xfId="1499" xr:uid="{B8BC2A2A-041B-4808-ABCF-CD051FA43354}"/>
    <cellStyle name="Valuta 4 2 2 2 3 13" xfId="54556" xr:uid="{1E5AE238-0E71-4753-A09E-845FC149B3A8}"/>
    <cellStyle name="Valuta 4 2 2 2 3 2" xfId="3421" xr:uid="{669ACDAF-27AF-4EE3-B02A-45E23C7F4029}"/>
    <cellStyle name="Valuta 4 2 2 2 3 2 2" xfId="6571" xr:uid="{6A06047E-F87C-40CF-92C2-C51A9093B04A}"/>
    <cellStyle name="Valuta 4 2 2 2 3 2 2 2" xfId="13066" xr:uid="{5BCE7E22-EBF8-42AC-BA00-494194BE6A24}"/>
    <cellStyle name="Valuta 4 2 2 2 3 2 2 2 2" xfId="28494" xr:uid="{BC202A22-408F-498E-AF13-4DB30DB0BB1F}"/>
    <cellStyle name="Valuta 4 2 2 2 3 2 2 2 3" xfId="46540" xr:uid="{A21975E3-F6AC-4015-AD09-C985E38D1582}"/>
    <cellStyle name="Valuta 4 2 2 2 3 2 2 3" xfId="19468" xr:uid="{0C03DBD4-2673-4CD1-95E8-9E242EBBDED8}"/>
    <cellStyle name="Valuta 4 2 2 2 3 2 2 4" xfId="37515" xr:uid="{C6C331E9-AB9B-41CF-B1ED-D6BEF23A4CB8}"/>
    <cellStyle name="Valuta 4 2 2 2 3 2 2 5" xfId="53021" xr:uid="{C9E25B53-0139-45C7-B175-6695902D11D4}"/>
    <cellStyle name="Valuta 4 2 2 2 3 2 3" xfId="8152" xr:uid="{CD4616BF-1387-4279-BDCB-977D348D6A42}"/>
    <cellStyle name="Valuta 4 2 2 2 3 2 3 2" xfId="30050" xr:uid="{84FCFB20-5947-464D-9379-123679942218}"/>
    <cellStyle name="Valuta 4 2 2 2 3 2 3 2 2" xfId="48096" xr:uid="{16140BA7-CD68-4FFF-90DE-7991A934E4EB}"/>
    <cellStyle name="Valuta 4 2 2 2 3 2 3 3" xfId="21024" xr:uid="{D4575C52-30E4-4EB6-8F11-5E27A7B4BB30}"/>
    <cellStyle name="Valuta 4 2 2 2 3 2 3 4" xfId="39071" xr:uid="{3B84325E-A171-4FB9-B072-4780DE404C35}"/>
    <cellStyle name="Valuta 4 2 2 2 3 2 4" xfId="5018" xr:uid="{02B94847-FEE3-41A5-8851-1D350079DF98}"/>
    <cellStyle name="Valuta 4 2 2 2 3 2 4 2" xfId="26942" xr:uid="{A3CB20C9-ECA4-4D31-A71E-430D36BBC8F4}"/>
    <cellStyle name="Valuta 4 2 2 2 3 2 4 2 2" xfId="44988" xr:uid="{FEA557DA-0E30-46A8-89DA-A4E89A408F9C}"/>
    <cellStyle name="Valuta 4 2 2 2 3 2 4 3" xfId="17916" xr:uid="{06BE2625-BC12-4D71-BEB3-64C36A61BA0D}"/>
    <cellStyle name="Valuta 4 2 2 2 3 2 4 4" xfId="35963" xr:uid="{AC1454A9-07F0-464D-9710-23EE22A01C12}"/>
    <cellStyle name="Valuta 4 2 2 2 3 2 5" xfId="11514" xr:uid="{D8CD0ED6-8CD7-4C9F-AC7E-2116AD71AB4E}"/>
    <cellStyle name="Valuta 4 2 2 2 3 2 5 2" xfId="25384" xr:uid="{41EC521C-EB79-473F-BB1E-2BC7CD1D34E2}"/>
    <cellStyle name="Valuta 4 2 2 2 3 2 5 3" xfId="43430" xr:uid="{1EF6C816-CFD4-4A10-B8CB-232FF2E01572}"/>
    <cellStyle name="Valuta 4 2 2 2 3 2 6" xfId="16358" xr:uid="{17D376E0-2A4D-4B8F-BDDD-80C554C373B5}"/>
    <cellStyle name="Valuta 4 2 2 2 3 2 7" xfId="34405" xr:uid="{B2856F13-C717-4262-B643-C93243350D48}"/>
    <cellStyle name="Valuta 4 2 2 2 3 2 8" xfId="51469" xr:uid="{5672AFE8-4D15-43D8-8B5A-A75643059C74}"/>
    <cellStyle name="Valuta 4 2 2 2 3 3" xfId="2635" xr:uid="{F8D693FF-7775-453C-80A4-76428BBDBCB7}"/>
    <cellStyle name="Valuta 4 2 2 2 3 3 2" xfId="5794" xr:uid="{E29FC554-5B54-4EDC-B8FA-56F8FE3506BE}"/>
    <cellStyle name="Valuta 4 2 2 2 3 3 2 2" xfId="27718" xr:uid="{18644A41-31AC-4E70-B4A4-538FD3279961}"/>
    <cellStyle name="Valuta 4 2 2 2 3 3 2 2 2" xfId="45764" xr:uid="{5B52A8FB-625D-465C-93B3-AC335DFD6BA7}"/>
    <cellStyle name="Valuta 4 2 2 2 3 3 2 3" xfId="18692" xr:uid="{71C6A5EB-3392-416E-903A-71280A3703B8}"/>
    <cellStyle name="Valuta 4 2 2 2 3 3 2 4" xfId="36739" xr:uid="{49808CE7-FB54-4D0F-9704-5888248286BD}"/>
    <cellStyle name="Valuta 4 2 2 2 3 3 3" xfId="12290" xr:uid="{9A3A4EBC-58EA-487E-A7E4-2E2581E42480}"/>
    <cellStyle name="Valuta 4 2 2 2 3 3 3 2" xfId="24608" xr:uid="{A7871620-12BD-454F-B550-2E4214C766C8}"/>
    <cellStyle name="Valuta 4 2 2 2 3 3 3 3" xfId="42654" xr:uid="{F934B59C-4866-448B-ADB7-FA6C4718F521}"/>
    <cellStyle name="Valuta 4 2 2 2 3 3 4" xfId="15582" xr:uid="{78517A0C-9EF1-4195-A315-BE55F2B8F2D4}"/>
    <cellStyle name="Valuta 4 2 2 2 3 3 5" xfId="33629" xr:uid="{BA21978A-095F-4DF0-8BB7-5B053A0B4996}"/>
    <cellStyle name="Valuta 4 2 2 2 3 3 6" xfId="52245" xr:uid="{FFBBE797-FC43-491A-9382-B3CA30177276}"/>
    <cellStyle name="Valuta 4 2 2 2 3 4" xfId="7376" xr:uid="{52B68D92-8C1C-4BBB-96B2-64472E1CEEE2}"/>
    <cellStyle name="Valuta 4 2 2 2 3 4 2" xfId="29274" xr:uid="{30EA4BCF-B40E-4D07-84FB-67B73EFF7BA6}"/>
    <cellStyle name="Valuta 4 2 2 2 3 4 2 2" xfId="47320" xr:uid="{823BCF32-1AF4-4FB2-A8EC-2295245BAF3C}"/>
    <cellStyle name="Valuta 4 2 2 2 3 4 3" xfId="20248" xr:uid="{1ACFFA46-6F38-4E46-A7E1-5D7F4EB911C9}"/>
    <cellStyle name="Valuta 4 2 2 2 3 4 4" xfId="38295" xr:uid="{6721BE0C-B5D4-4469-B815-696B944EB1BD}"/>
    <cellStyle name="Valuta 4 2 2 2 3 5" xfId="8940" xr:uid="{4B67BC3B-4724-456C-8321-CBC1AC7AB11A}"/>
    <cellStyle name="Valuta 4 2 2 2 3 5 2" xfId="30832" xr:uid="{86063B14-3974-457A-BE8E-9AC7387B29C0}"/>
    <cellStyle name="Valuta 4 2 2 2 3 5 2 2" xfId="48878" xr:uid="{7FE7CD1C-44A0-4777-B5B7-792CFAA72196}"/>
    <cellStyle name="Valuta 4 2 2 2 3 5 3" xfId="21806" xr:uid="{E6773C3D-6051-49EC-94D1-9F511AFD70FE}"/>
    <cellStyle name="Valuta 4 2 2 2 3 5 4" xfId="39853" xr:uid="{0CB613CA-EA44-4325-A8FC-61942D0BFAF9}"/>
    <cellStyle name="Valuta 4 2 2 2 3 6" xfId="4242" xr:uid="{52091D8B-42D5-41AE-AD8D-C39A02DF7FB3}"/>
    <cellStyle name="Valuta 4 2 2 2 3 6 2" xfId="26166" xr:uid="{23BEC26D-F178-442F-9E78-DC2056155FF0}"/>
    <cellStyle name="Valuta 4 2 2 2 3 6 2 2" xfId="44212" xr:uid="{162080A9-2599-467E-9F3F-7C460B6AE2E0}"/>
    <cellStyle name="Valuta 4 2 2 2 3 6 3" xfId="17140" xr:uid="{B0B19EF3-F7D2-41BD-8F8B-544BE83748F5}"/>
    <cellStyle name="Valuta 4 2 2 2 3 6 4" xfId="35187" xr:uid="{9FBF692F-FD7E-4F89-A5BC-30A1DD502683}"/>
    <cellStyle name="Valuta 4 2 2 2 3 7" xfId="9965" xr:uid="{5967767B-1860-43B6-9116-043C23475DB3}"/>
    <cellStyle name="Valuta 4 2 2 2 3 7 2" xfId="31857" xr:uid="{8309AB99-9328-4FF7-B171-3CCCCB76EFBD}"/>
    <cellStyle name="Valuta 4 2 2 2 3 7 2 2" xfId="49903" xr:uid="{459E5431-790E-4F8C-9065-EDD8B4FAFEC5}"/>
    <cellStyle name="Valuta 4 2 2 2 3 7 3" xfId="22831" xr:uid="{D69068B2-A557-47B5-98D2-5B7C9CC95FBD}"/>
    <cellStyle name="Valuta 4 2 2 2 3 7 4" xfId="40878" xr:uid="{095040D7-7CCE-44E1-89FA-7576E9C76626}"/>
    <cellStyle name="Valuta 4 2 2 2 3 8" xfId="10738" xr:uid="{52FD8EB7-70B0-4212-AA4D-10F875AEA658}"/>
    <cellStyle name="Valuta 4 2 2 2 3 8 2" xfId="23607" xr:uid="{71EE011F-B902-4AD2-A2AE-A88FC5137A47}"/>
    <cellStyle name="Valuta 4 2 2 2 3 8 3" xfId="41653" xr:uid="{5F06E1B5-E22D-405F-9AD3-7456F2C67574}"/>
    <cellStyle name="Valuta 4 2 2 2 3 9" xfId="14581" xr:uid="{EEB0F8EF-83D3-4CAB-968D-444EB9092C66}"/>
    <cellStyle name="Valuta 4 2 2 2 4" xfId="1865" xr:uid="{3444EBF7-1AE2-4692-B639-89C4998ABB44}"/>
    <cellStyle name="Valuta 4 2 2 2 4 2" xfId="2908" xr:uid="{48CA2C63-8452-4C6A-9AEE-2B19580DF2ED}"/>
    <cellStyle name="Valuta 4 2 2 2 4 2 2" xfId="6058" xr:uid="{379B2CD4-2DD6-43A2-A79B-568B4AB4EAE4}"/>
    <cellStyle name="Valuta 4 2 2 2 4 2 2 2" xfId="27981" xr:uid="{818E4926-A5FB-4731-B35C-E70F42B8BF48}"/>
    <cellStyle name="Valuta 4 2 2 2 4 2 2 2 2" xfId="46027" xr:uid="{965540F0-812F-4648-B914-D29CE04B3AD6}"/>
    <cellStyle name="Valuta 4 2 2 2 4 2 2 3" xfId="18955" xr:uid="{F19898E3-91EA-4DDD-BBD8-C540213DE736}"/>
    <cellStyle name="Valuta 4 2 2 2 4 2 2 4" xfId="37002" xr:uid="{91ECC730-96E4-4A73-A78A-50C70DCE74D6}"/>
    <cellStyle name="Valuta 4 2 2 2 4 2 3" xfId="12553" xr:uid="{8B0C95E4-2EFD-448B-BBFF-8103B6F6F072}"/>
    <cellStyle name="Valuta 4 2 2 2 4 2 3 2" xfId="24871" xr:uid="{7AB1AA36-89E0-4190-884B-2A85117599A5}"/>
    <cellStyle name="Valuta 4 2 2 2 4 2 3 3" xfId="42917" xr:uid="{186EBC32-17CA-4779-8C54-3C541CF696E2}"/>
    <cellStyle name="Valuta 4 2 2 2 4 2 4" xfId="15845" xr:uid="{7C74790F-1137-4F15-A878-9C14118BA7B2}"/>
    <cellStyle name="Valuta 4 2 2 2 4 2 5" xfId="33892" xr:uid="{234E3F0F-C892-4736-90EB-C021E0DA30DE}"/>
    <cellStyle name="Valuta 4 2 2 2 4 2 6" xfId="52508" xr:uid="{055EA992-FF95-41E3-93F4-607D5DCEDCD7}"/>
    <cellStyle name="Valuta 4 2 2 2 4 3" xfId="7639" xr:uid="{810F0AAD-D021-4820-80AC-B0EC04E979FE}"/>
    <cellStyle name="Valuta 4 2 2 2 4 3 2" xfId="29537" xr:uid="{2ACE0ECC-7577-4639-8D94-DC444AA67264}"/>
    <cellStyle name="Valuta 4 2 2 2 4 3 2 2" xfId="47583" xr:uid="{52E37AF0-D386-4C38-9285-D9EA1E7ACFFF}"/>
    <cellStyle name="Valuta 4 2 2 2 4 3 3" xfId="20511" xr:uid="{148796DC-741D-4CDB-A5CD-72CAB08471E5}"/>
    <cellStyle name="Valuta 4 2 2 2 4 3 4" xfId="38558" xr:uid="{F7E0D93E-8630-4661-8AF9-08780F6AB5C3}"/>
    <cellStyle name="Valuta 4 2 2 2 4 4" xfId="9187" xr:uid="{470710ED-A25C-457E-8329-39F3E9474529}"/>
    <cellStyle name="Valuta 4 2 2 2 4 4 2" xfId="31079" xr:uid="{0C291B6D-F5B9-4521-8C0F-EB94F43F9010}"/>
    <cellStyle name="Valuta 4 2 2 2 4 4 2 2" xfId="49125" xr:uid="{9692B109-6D9F-4567-939F-F3FF3239DE60}"/>
    <cellStyle name="Valuta 4 2 2 2 4 4 3" xfId="22053" xr:uid="{49DFE0F0-5C5E-4F42-8219-7BBA8A9AAB16}"/>
    <cellStyle name="Valuta 4 2 2 2 4 4 4" xfId="40100" xr:uid="{092DDD05-F9F0-43F2-871F-098B215FAC47}"/>
    <cellStyle name="Valuta 4 2 2 2 4 5" xfId="4505" xr:uid="{2A7A6A41-1014-4FF5-82A8-A09F5968F347}"/>
    <cellStyle name="Valuta 4 2 2 2 4 5 2" xfId="26429" xr:uid="{26B1B636-F764-40EA-BE0D-BC1B4B6422A1}"/>
    <cellStyle name="Valuta 4 2 2 2 4 5 2 2" xfId="44475" xr:uid="{4808BE28-FF1A-45F9-AA9D-73F393F93ED7}"/>
    <cellStyle name="Valuta 4 2 2 2 4 5 3" xfId="17403" xr:uid="{DCD1E01D-B96A-4A10-9822-83AC15E38F6B}"/>
    <cellStyle name="Valuta 4 2 2 2 4 5 4" xfId="35450" xr:uid="{BEB95237-E7B6-4F08-A771-C1C1C33F501F}"/>
    <cellStyle name="Valuta 4 2 2 2 4 6" xfId="11001" xr:uid="{DFBCB295-6C64-4795-ADB4-84D755640AB9}"/>
    <cellStyle name="Valuta 4 2 2 2 4 6 2" xfId="23855" xr:uid="{514015D0-1E75-48E1-B6CE-5F29B72B013C}"/>
    <cellStyle name="Valuta 4 2 2 2 4 6 3" xfId="41901" xr:uid="{97BEA9E3-56DF-47B4-AE87-ADC21788F8AA}"/>
    <cellStyle name="Valuta 4 2 2 2 4 7" xfId="14829" xr:uid="{034D18C7-3A3F-46C7-9B68-98A6BC93C786}"/>
    <cellStyle name="Valuta 4 2 2 2 4 8" xfId="32876" xr:uid="{65A602C5-DFFC-4C05-A579-9B979BC66758}"/>
    <cellStyle name="Valuta 4 2 2 2 4 9" xfId="50956" xr:uid="{ED31CE47-31CA-41E6-870F-9B397653FE48}"/>
    <cellStyle name="Valuta 4 2 2 2 5" xfId="2121" xr:uid="{11920923-5B32-4A82-B8D0-70AE3CAF144C}"/>
    <cellStyle name="Valuta 4 2 2 2 5 2" xfId="5281" xr:uid="{FA45A4FB-F7D3-4511-B435-D5828012D789}"/>
    <cellStyle name="Valuta 4 2 2 2 5 2 2" xfId="27205" xr:uid="{0ACD50D8-ECE4-4D9A-8608-051CE9C50B79}"/>
    <cellStyle name="Valuta 4 2 2 2 5 2 2 2" xfId="45251" xr:uid="{D1C32679-75ED-4E2C-AA78-284B87295808}"/>
    <cellStyle name="Valuta 4 2 2 2 5 2 3" xfId="18179" xr:uid="{0D9DAAF1-71EC-4134-A5D9-5422413DC939}"/>
    <cellStyle name="Valuta 4 2 2 2 5 2 4" xfId="36226" xr:uid="{9DC50857-EB06-43C6-8DFF-1B0F9805362C}"/>
    <cellStyle name="Valuta 4 2 2 2 5 3" xfId="11777" xr:uid="{2C6E18E9-718F-4251-94E0-4B124758634D}"/>
    <cellStyle name="Valuta 4 2 2 2 5 3 2" xfId="24095" xr:uid="{AD887119-C376-4007-BFAA-D6A7335C3F21}"/>
    <cellStyle name="Valuta 4 2 2 2 5 3 3" xfId="42141" xr:uid="{93C3CD9A-5E01-4641-8B16-2E317E08FFDB}"/>
    <cellStyle name="Valuta 4 2 2 2 5 4" xfId="15069" xr:uid="{5AE47ABC-4161-44AE-AED1-BF3D9C26AF41}"/>
    <cellStyle name="Valuta 4 2 2 2 5 5" xfId="33116" xr:uid="{72EBCD47-3A5C-452E-A02C-AB2AC33B777E}"/>
    <cellStyle name="Valuta 4 2 2 2 5 6" xfId="51732" xr:uid="{2F842A9F-1095-4EE8-989C-982891ADFE51}"/>
    <cellStyle name="Valuta 4 2 2 2 6" xfId="6863" xr:uid="{C9342048-632D-4609-B2CE-CF35219A68B0}"/>
    <cellStyle name="Valuta 4 2 2 2 6 2" xfId="13337" xr:uid="{88B489D6-7538-4ED4-A626-51AF5128FCFD}"/>
    <cellStyle name="Valuta 4 2 2 2 6 2 2" xfId="28761" xr:uid="{24F4B13B-7298-4255-A85E-7B2B536E6186}"/>
    <cellStyle name="Valuta 4 2 2 2 6 2 3" xfId="46807" xr:uid="{2B3497F0-B030-475A-9DA7-B7B8EFA0290C}"/>
    <cellStyle name="Valuta 4 2 2 2 6 3" xfId="19735" xr:uid="{4D92FED2-0533-4FCB-8368-CDD3DEF6A164}"/>
    <cellStyle name="Valuta 4 2 2 2 6 4" xfId="37782" xr:uid="{55A1BF43-6B74-4C86-A35E-9D1FAAB83659}"/>
    <cellStyle name="Valuta 4 2 2 2 6 5" xfId="53292" xr:uid="{E751AF10-0B20-4CB9-9250-B7E95B23613D}"/>
    <cellStyle name="Valuta 4 2 2 2 7" xfId="8427" xr:uid="{ABED8015-440D-4EB9-9437-C0D7F65A41FB}"/>
    <cellStyle name="Valuta 4 2 2 2 7 2" xfId="13580" xr:uid="{A5D19A19-1562-42EA-81B7-19055E1B77EB}"/>
    <cellStyle name="Valuta 4 2 2 2 7 2 2" xfId="30319" xr:uid="{A2A9EA2F-933F-4B81-842C-7266734C9DC3}"/>
    <cellStyle name="Valuta 4 2 2 2 7 2 3" xfId="48365" xr:uid="{0A19055D-AAF9-488D-8985-1D2625C16FFF}"/>
    <cellStyle name="Valuta 4 2 2 2 7 3" xfId="21293" xr:uid="{510A324C-554B-4319-B26E-9FE32226DF24}"/>
    <cellStyle name="Valuta 4 2 2 2 7 4" xfId="39340" xr:uid="{02A4F31B-56DA-4D36-ACCA-04BD3A22BFD1}"/>
    <cellStyle name="Valuta 4 2 2 2 7 5" xfId="53534" xr:uid="{F65EEE57-241A-4E06-BF06-F10C73A09C71}"/>
    <cellStyle name="Valuta 4 2 2 2 8" xfId="3729" xr:uid="{5C535402-1C40-40EC-A52B-7C23533FD074}"/>
    <cellStyle name="Valuta 4 2 2 2 8 2" xfId="13819" xr:uid="{A3590E89-53E5-4227-BE46-A5A62D21644E}"/>
    <cellStyle name="Valuta 4 2 2 2 8 2 2" xfId="25653" xr:uid="{564FA5BF-690D-4BB1-A581-408ABAD29A12}"/>
    <cellStyle name="Valuta 4 2 2 2 8 2 3" xfId="43699" xr:uid="{8F2FED0D-CA31-47F5-88F6-C50DAADB9025}"/>
    <cellStyle name="Valuta 4 2 2 2 8 3" xfId="16627" xr:uid="{521D771E-455E-40BD-A3E3-860C12E31FD7}"/>
    <cellStyle name="Valuta 4 2 2 2 8 4" xfId="34674" xr:uid="{0077DAD5-E6D9-4DE9-B1FD-F6EEC0FC885E}"/>
    <cellStyle name="Valuta 4 2 2 2 8 5" xfId="53773" xr:uid="{9DD22BD1-7FB6-4C67-A318-38FEB0D3BA2B}"/>
    <cellStyle name="Valuta 4 2 2 2 9" xfId="9451" xr:uid="{0901DFA6-A02A-429D-AC3C-1BFA8B19EB95}"/>
    <cellStyle name="Valuta 4 2 2 2 9 2" xfId="31343" xr:uid="{90588AF6-5ECE-41D2-B4B9-544FA45FD5C0}"/>
    <cellStyle name="Valuta 4 2 2 2 9 2 2" xfId="49389" xr:uid="{8B4EEA44-5713-4B5E-9A74-DECFE2C06CCC}"/>
    <cellStyle name="Valuta 4 2 2 2 9 3" xfId="22317" xr:uid="{7CBB2DBB-E719-451E-9A65-A82B0BFB4E77}"/>
    <cellStyle name="Valuta 4 2 2 2 9 4" xfId="40364" xr:uid="{BC2E00E7-4883-4717-AB11-19F872C59C5A}"/>
    <cellStyle name="Valuta 4 2 2 3" xfId="509" xr:uid="{00000000-0005-0000-0000-00004A010000}"/>
    <cellStyle name="Valuta 4 2 2 3 10" xfId="32394" xr:uid="{722AA11C-A835-472A-94DE-310670FBE6D1}"/>
    <cellStyle name="Valuta 4 2 2 3 11" xfId="50459" xr:uid="{5BABD34C-BD56-4D9A-94F0-28CBA040E320}"/>
    <cellStyle name="Valuta 4 2 2 3 12" xfId="1264" xr:uid="{8AC09E43-1827-4EEC-BDB2-95566AA9DA54}"/>
    <cellStyle name="Valuta 4 2 2 3 13" xfId="54322" xr:uid="{97239E03-EE11-4F00-B30E-3938B68CB3AC}"/>
    <cellStyle name="Valuta 4 2 2 3 2" xfId="3187" xr:uid="{BF2C30F9-8BBF-47BF-88D9-01F56C71C680}"/>
    <cellStyle name="Valuta 4 2 2 3 2 2" xfId="6337" xr:uid="{C97F9651-E106-4396-A78A-4FF7E132AA41}"/>
    <cellStyle name="Valuta 4 2 2 3 2 2 2" xfId="12832" xr:uid="{FE74D252-F9DC-41FE-BF85-EAC0E515BA83}"/>
    <cellStyle name="Valuta 4 2 2 3 2 2 2 2" xfId="28260" xr:uid="{5603A31A-4445-4ACC-8478-091CBFBED113}"/>
    <cellStyle name="Valuta 4 2 2 3 2 2 2 3" xfId="46306" xr:uid="{32F3926C-63B2-4BB3-9767-D843797738F4}"/>
    <cellStyle name="Valuta 4 2 2 3 2 2 3" xfId="19234" xr:uid="{0584F984-20F7-4B52-A873-F92C454013E6}"/>
    <cellStyle name="Valuta 4 2 2 3 2 2 4" xfId="37281" xr:uid="{AFF9B2C7-3F15-4071-9092-628196BE9BCA}"/>
    <cellStyle name="Valuta 4 2 2 3 2 2 5" xfId="52787" xr:uid="{18F64305-008C-4580-9CEF-29673877D002}"/>
    <cellStyle name="Valuta 4 2 2 3 2 3" xfId="7918" xr:uid="{7386D396-9592-4F2C-9AC2-30E3F73AE46B}"/>
    <cellStyle name="Valuta 4 2 2 3 2 3 2" xfId="29816" xr:uid="{205162DA-73BB-426F-B1D8-077C18118EAB}"/>
    <cellStyle name="Valuta 4 2 2 3 2 3 2 2" xfId="47862" xr:uid="{233D1140-E862-40B3-BD55-024775D255B9}"/>
    <cellStyle name="Valuta 4 2 2 3 2 3 3" xfId="20790" xr:uid="{DD6CF6DE-B2CE-4085-A325-7B152CB9B902}"/>
    <cellStyle name="Valuta 4 2 2 3 2 3 4" xfId="38837" xr:uid="{11642D79-D0E6-4BDD-BCA3-CACEDD874F26}"/>
    <cellStyle name="Valuta 4 2 2 3 2 4" xfId="4784" xr:uid="{D446901B-43A2-4AD5-B217-291191DEF8A3}"/>
    <cellStyle name="Valuta 4 2 2 3 2 4 2" xfId="26708" xr:uid="{B377DEDA-AF45-42C3-8454-917D582B1D03}"/>
    <cellStyle name="Valuta 4 2 2 3 2 4 2 2" xfId="44754" xr:uid="{D6505AC3-F33C-4091-BD62-3BECC21205A4}"/>
    <cellStyle name="Valuta 4 2 2 3 2 4 3" xfId="17682" xr:uid="{31595A09-F9FD-424F-A3BC-9D8BA8DE9A31}"/>
    <cellStyle name="Valuta 4 2 2 3 2 4 4" xfId="35729" xr:uid="{25A0F3C3-4B05-453B-9A3D-5F04F9AA51BF}"/>
    <cellStyle name="Valuta 4 2 2 3 2 5" xfId="11280" xr:uid="{207EB516-A1AD-413A-ACF7-DF429A180A59}"/>
    <cellStyle name="Valuta 4 2 2 3 2 5 2" xfId="25150" xr:uid="{9C9AAA2D-7C7D-4750-BAC0-7354A91BE15D}"/>
    <cellStyle name="Valuta 4 2 2 3 2 5 3" xfId="43196" xr:uid="{8DBDAAF4-2A38-40F5-8F47-9FC966A38AE9}"/>
    <cellStyle name="Valuta 4 2 2 3 2 6" xfId="16124" xr:uid="{E26D3A5C-81AF-4D2B-AB07-0D109EED2078}"/>
    <cellStyle name="Valuta 4 2 2 3 2 7" xfId="34171" xr:uid="{A17A690F-F197-4C49-88EB-B0D0737A7929}"/>
    <cellStyle name="Valuta 4 2 2 3 2 8" xfId="51235" xr:uid="{10A0DCA2-1107-40E9-B1D9-6B8D19394B66}"/>
    <cellStyle name="Valuta 4 2 2 3 3" xfId="2401" xr:uid="{21490179-6E26-4E47-8F77-F8016D03460A}"/>
    <cellStyle name="Valuta 4 2 2 3 3 2" xfId="5560" xr:uid="{288B4212-BB33-4F5A-93E9-7324857DCCC8}"/>
    <cellStyle name="Valuta 4 2 2 3 3 2 2" xfId="27484" xr:uid="{83BEC8B7-EB8D-4FDB-8B85-F12D5AED4ACE}"/>
    <cellStyle name="Valuta 4 2 2 3 3 2 2 2" xfId="45530" xr:uid="{90ADC4F9-0E56-4BDA-A411-8B8525153FC9}"/>
    <cellStyle name="Valuta 4 2 2 3 3 2 3" xfId="18458" xr:uid="{24CBAB2F-9D0C-4EF0-8465-CD488CFF6F46}"/>
    <cellStyle name="Valuta 4 2 2 3 3 2 4" xfId="36505" xr:uid="{EA6B6166-9336-4C27-8B48-37660C6E2BBC}"/>
    <cellStyle name="Valuta 4 2 2 3 3 3" xfId="12056" xr:uid="{E21B6184-E53B-406F-9A44-2DC8148FF1DD}"/>
    <cellStyle name="Valuta 4 2 2 3 3 3 2" xfId="24374" xr:uid="{BA6653E0-6D32-4B44-9008-C5FDC1E5B2F0}"/>
    <cellStyle name="Valuta 4 2 2 3 3 3 3" xfId="42420" xr:uid="{03432DE0-E5D7-4DEF-9A5F-AC4DCDFE7BFB}"/>
    <cellStyle name="Valuta 4 2 2 3 3 4" xfId="15348" xr:uid="{7DBDA86D-0002-49C8-A9D3-7D3679F06A72}"/>
    <cellStyle name="Valuta 4 2 2 3 3 5" xfId="33395" xr:uid="{79A45F41-EE6C-4401-9B6E-7E9DBBB6F8F0}"/>
    <cellStyle name="Valuta 4 2 2 3 3 6" xfId="52011" xr:uid="{6E6E9D5C-735C-48AA-9C47-8F2B9D3635A5}"/>
    <cellStyle name="Valuta 4 2 2 3 4" xfId="7142" xr:uid="{EE896FF2-A070-41FF-94FF-CEC14DC65CFD}"/>
    <cellStyle name="Valuta 4 2 2 3 4 2" xfId="29040" xr:uid="{617EBE67-FC3C-45FF-A8BF-D52FDA17E07B}"/>
    <cellStyle name="Valuta 4 2 2 3 4 2 2" xfId="47086" xr:uid="{D11698C7-6EE5-46CB-8A26-9D49DE3AC6E1}"/>
    <cellStyle name="Valuta 4 2 2 3 4 3" xfId="20014" xr:uid="{F2990A4F-3103-4C79-BD35-849DE167E439}"/>
    <cellStyle name="Valuta 4 2 2 3 4 4" xfId="38061" xr:uid="{385503E8-6EE0-4B95-902A-6F97E6A5E18D}"/>
    <cellStyle name="Valuta 4 2 2 3 5" xfId="8706" xr:uid="{B1E563A7-C7CD-4CB8-AB1B-6483E84344BB}"/>
    <cellStyle name="Valuta 4 2 2 3 5 2" xfId="30598" xr:uid="{23D48F2B-B0FF-4EB0-8A3C-7EAFD5D5CEFF}"/>
    <cellStyle name="Valuta 4 2 2 3 5 2 2" xfId="48644" xr:uid="{EE488911-648D-487B-8BE0-B5A11F0419BB}"/>
    <cellStyle name="Valuta 4 2 2 3 5 3" xfId="21572" xr:uid="{08057F1E-9081-4040-AD48-7F545452C8E6}"/>
    <cellStyle name="Valuta 4 2 2 3 5 4" xfId="39619" xr:uid="{F68DE263-3C91-4FAC-A823-137B162D454F}"/>
    <cellStyle name="Valuta 4 2 2 3 6" xfId="4008" xr:uid="{60A10C3F-4BB8-475B-B564-1E0E09399353}"/>
    <cellStyle name="Valuta 4 2 2 3 6 2" xfId="25932" xr:uid="{D0D32168-3A8A-4745-B339-F991E9C05445}"/>
    <cellStyle name="Valuta 4 2 2 3 6 2 2" xfId="43978" xr:uid="{2E4FF612-ABEE-4599-934F-B4200F4C4A21}"/>
    <cellStyle name="Valuta 4 2 2 3 6 3" xfId="16906" xr:uid="{53FB6B7C-20BF-4F8C-846C-70464D57A2D8}"/>
    <cellStyle name="Valuta 4 2 2 3 6 4" xfId="34953" xr:uid="{9EB7C596-EB2F-4890-B0F5-4B5F3DB7C824}"/>
    <cellStyle name="Valuta 4 2 2 3 7" xfId="9731" xr:uid="{7EFCF9A1-03F6-433E-90B6-EECBE360AD61}"/>
    <cellStyle name="Valuta 4 2 2 3 7 2" xfId="31623" xr:uid="{FD5294FB-075D-4D65-9AED-24FEE9B2B336}"/>
    <cellStyle name="Valuta 4 2 2 3 7 2 2" xfId="49669" xr:uid="{1A9E5E5E-4273-49FE-B2E8-C0430A819237}"/>
    <cellStyle name="Valuta 4 2 2 3 7 3" xfId="22597" xr:uid="{850CD1F0-C5D7-4249-AD34-D7D7943964EB}"/>
    <cellStyle name="Valuta 4 2 2 3 7 4" xfId="40644" xr:uid="{CA03EC2C-E273-49CA-825C-B101FD2F5AC8}"/>
    <cellStyle name="Valuta 4 2 2 3 8" xfId="10504" xr:uid="{278D65AE-F36B-4FAD-ACC8-29D8F6B8F933}"/>
    <cellStyle name="Valuta 4 2 2 3 8 2" xfId="23373" xr:uid="{53825995-D320-4856-97C5-BB7566742D8B}"/>
    <cellStyle name="Valuta 4 2 2 3 8 3" xfId="41419" xr:uid="{57B9A1D6-7D4E-4FDC-BF86-ADFFD28A9CEB}"/>
    <cellStyle name="Valuta 4 2 2 3 9" xfId="14347" xr:uid="{77E23326-EC13-431A-A70F-78A8D56DC609}"/>
    <cellStyle name="Valuta 4 2 2 4" xfId="744" xr:uid="{0C05C58D-46DF-4142-8EC2-A220A02EF41C}"/>
    <cellStyle name="Valuta 4 2 2 4 10" xfId="32627" xr:uid="{14982B3A-3F3C-46DF-B221-3499565B1DE8}"/>
    <cellStyle name="Valuta 4 2 2 4 11" xfId="50692" xr:uid="{4C48D9F7-765A-4837-A121-1D6BC4A489B4}"/>
    <cellStyle name="Valuta 4 2 2 4 12" xfId="1498" xr:uid="{D2D763BE-F84F-4094-BC5E-5D048AB4D108}"/>
    <cellStyle name="Valuta 4 2 2 4 13" xfId="54555" xr:uid="{B66C5D5D-9EB8-4D7B-91F7-DA368F6AB176}"/>
    <cellStyle name="Valuta 4 2 2 4 2" xfId="3420" xr:uid="{C6C554FB-34CC-42F6-9FBE-BEC43CE67D6E}"/>
    <cellStyle name="Valuta 4 2 2 4 2 2" xfId="6570" xr:uid="{6B69365E-96C9-4094-AEE4-8C2EBB821353}"/>
    <cellStyle name="Valuta 4 2 2 4 2 2 2" xfId="13065" xr:uid="{210CD52F-5E4B-4EFE-9D7B-D20EEA504E04}"/>
    <cellStyle name="Valuta 4 2 2 4 2 2 2 2" xfId="28493" xr:uid="{F4070E98-71CC-4494-ABD7-82A80A89E408}"/>
    <cellStyle name="Valuta 4 2 2 4 2 2 2 3" xfId="46539" xr:uid="{124F54E7-45C0-425A-A330-75CEA91AF9B9}"/>
    <cellStyle name="Valuta 4 2 2 4 2 2 3" xfId="19467" xr:uid="{5E7057A1-AADF-4939-9335-185E76AED97A}"/>
    <cellStyle name="Valuta 4 2 2 4 2 2 4" xfId="37514" xr:uid="{C3B59787-0F13-436E-8F8D-AD052BA23F8D}"/>
    <cellStyle name="Valuta 4 2 2 4 2 2 5" xfId="53020" xr:uid="{CBAC7398-0C9E-4D30-A826-5032FF1BA49C}"/>
    <cellStyle name="Valuta 4 2 2 4 2 3" xfId="8151" xr:uid="{AAEDC322-D833-4C09-94EC-5F9EADEA566A}"/>
    <cellStyle name="Valuta 4 2 2 4 2 3 2" xfId="30049" xr:uid="{BEBF5B38-E76E-479B-AA16-9D2E572FCE14}"/>
    <cellStyle name="Valuta 4 2 2 4 2 3 2 2" xfId="48095" xr:uid="{A09E6936-8B0B-4934-A6FF-C89129583117}"/>
    <cellStyle name="Valuta 4 2 2 4 2 3 3" xfId="21023" xr:uid="{5B29CD8D-2452-4E21-8991-3709939CAFFD}"/>
    <cellStyle name="Valuta 4 2 2 4 2 3 4" xfId="39070" xr:uid="{BC9A0B3E-B35A-4150-8A13-4568226ACBE3}"/>
    <cellStyle name="Valuta 4 2 2 4 2 4" xfId="5017" xr:uid="{0DF8A601-5F0B-4B0F-9F67-87FF77ACF0CD}"/>
    <cellStyle name="Valuta 4 2 2 4 2 4 2" xfId="26941" xr:uid="{1D6D6DC6-31BD-4634-90F9-E62A1C9E5493}"/>
    <cellStyle name="Valuta 4 2 2 4 2 4 2 2" xfId="44987" xr:uid="{8D33B2E6-E3F6-426D-B1B7-B358A12E753A}"/>
    <cellStyle name="Valuta 4 2 2 4 2 4 3" xfId="17915" xr:uid="{37524FD7-0B4E-4FC6-8FBB-010EB8583343}"/>
    <cellStyle name="Valuta 4 2 2 4 2 4 4" xfId="35962" xr:uid="{A7BD80D0-2791-4CCA-AC2A-45A309C0F1E7}"/>
    <cellStyle name="Valuta 4 2 2 4 2 5" xfId="11513" xr:uid="{5D9FA742-A36F-4A51-A4C1-FCC7AEA59CAD}"/>
    <cellStyle name="Valuta 4 2 2 4 2 5 2" xfId="25383" xr:uid="{5189F5D5-03DE-4130-9EA9-7D3B78462E77}"/>
    <cellStyle name="Valuta 4 2 2 4 2 5 3" xfId="43429" xr:uid="{06E7E694-3748-47DA-AC2E-69C34220BCC2}"/>
    <cellStyle name="Valuta 4 2 2 4 2 6" xfId="16357" xr:uid="{BBA2E514-A12C-4872-AD07-59D788DD0371}"/>
    <cellStyle name="Valuta 4 2 2 4 2 7" xfId="34404" xr:uid="{1C20786A-DF6A-42F2-A2A2-9A6F1D424465}"/>
    <cellStyle name="Valuta 4 2 2 4 2 8" xfId="51468" xr:uid="{D89A58FD-9B60-40DB-962A-407C3EDCD1B5}"/>
    <cellStyle name="Valuta 4 2 2 4 3" xfId="2634" xr:uid="{9F7CA2D8-82CA-478A-9906-8D254D316914}"/>
    <cellStyle name="Valuta 4 2 2 4 3 2" xfId="5793" xr:uid="{0967F701-B827-4345-AF78-F6C73727E52F}"/>
    <cellStyle name="Valuta 4 2 2 4 3 2 2" xfId="27717" xr:uid="{46741A1D-DC46-4F66-859F-D9F82FA8F1B3}"/>
    <cellStyle name="Valuta 4 2 2 4 3 2 2 2" xfId="45763" xr:uid="{95F5AC33-A1E5-4885-9114-3E61AE364922}"/>
    <cellStyle name="Valuta 4 2 2 4 3 2 3" xfId="18691" xr:uid="{C95AAA4E-0983-480F-ACB2-5F24B39E36F6}"/>
    <cellStyle name="Valuta 4 2 2 4 3 2 4" xfId="36738" xr:uid="{6530782A-5673-48BB-A776-E48AA56E75DE}"/>
    <cellStyle name="Valuta 4 2 2 4 3 3" xfId="12289" xr:uid="{11685856-EC63-421E-90F6-6733772FAD5A}"/>
    <cellStyle name="Valuta 4 2 2 4 3 3 2" xfId="24607" xr:uid="{539DD17E-C580-4898-ACD5-A48B1C8CFB29}"/>
    <cellStyle name="Valuta 4 2 2 4 3 3 3" xfId="42653" xr:uid="{3C7DA823-875C-4F3D-91C1-308E34F47EBB}"/>
    <cellStyle name="Valuta 4 2 2 4 3 4" xfId="15581" xr:uid="{D348D268-46D0-4471-9249-8E7BAF7C6B8A}"/>
    <cellStyle name="Valuta 4 2 2 4 3 5" xfId="33628" xr:uid="{00E49954-B70B-4F19-9830-169252B67B27}"/>
    <cellStyle name="Valuta 4 2 2 4 3 6" xfId="52244" xr:uid="{026249D6-4EFE-4D30-9DA9-29E5BD360D83}"/>
    <cellStyle name="Valuta 4 2 2 4 4" xfId="7375" xr:uid="{EBEC4A6E-7DA2-4D25-B23B-02B11E1AC02E}"/>
    <cellStyle name="Valuta 4 2 2 4 4 2" xfId="29273" xr:uid="{86AC2187-6A47-4140-9824-4F3EAAFC9D2A}"/>
    <cellStyle name="Valuta 4 2 2 4 4 2 2" xfId="47319" xr:uid="{F76143DC-FA14-40C1-AEE6-82016C940231}"/>
    <cellStyle name="Valuta 4 2 2 4 4 3" xfId="20247" xr:uid="{9141C7B2-57BC-4BD5-8A64-EE4CE22CCA96}"/>
    <cellStyle name="Valuta 4 2 2 4 4 4" xfId="38294" xr:uid="{9AC2F6CF-514E-45F0-8C61-5A7EFB8DBF8A}"/>
    <cellStyle name="Valuta 4 2 2 4 5" xfId="8939" xr:uid="{9ED9545D-9A57-4ADC-9A63-12593A433B29}"/>
    <cellStyle name="Valuta 4 2 2 4 5 2" xfId="30831" xr:uid="{0F1D2084-019C-453F-AD1C-D85E3109F778}"/>
    <cellStyle name="Valuta 4 2 2 4 5 2 2" xfId="48877" xr:uid="{A89DBE73-3AC8-4579-B699-1B4C264088C5}"/>
    <cellStyle name="Valuta 4 2 2 4 5 3" xfId="21805" xr:uid="{A8A8FE66-8049-4E5F-92C0-F64CF726DE21}"/>
    <cellStyle name="Valuta 4 2 2 4 5 4" xfId="39852" xr:uid="{557D2785-EAD6-4A02-9AA5-E581CF651793}"/>
    <cellStyle name="Valuta 4 2 2 4 6" xfId="4241" xr:uid="{C87DB7C0-5768-4BF1-97AE-1A8A2B4BD31F}"/>
    <cellStyle name="Valuta 4 2 2 4 6 2" xfId="26165" xr:uid="{C791628B-DB21-4B94-9A23-F24CFF5566FD}"/>
    <cellStyle name="Valuta 4 2 2 4 6 2 2" xfId="44211" xr:uid="{1B848276-D3D7-4E75-8311-4CFFDE921973}"/>
    <cellStyle name="Valuta 4 2 2 4 6 3" xfId="17139" xr:uid="{47DF518A-5EB8-4E2D-B51A-81FCAE2C06E2}"/>
    <cellStyle name="Valuta 4 2 2 4 6 4" xfId="35186" xr:uid="{3752C7BF-1A57-46F2-A4ED-81E154247BA9}"/>
    <cellStyle name="Valuta 4 2 2 4 7" xfId="9964" xr:uid="{2CB9C567-6174-4331-A854-771ECEB79108}"/>
    <cellStyle name="Valuta 4 2 2 4 7 2" xfId="31856" xr:uid="{E023C8D4-2B0A-493B-939D-EBD2091A645D}"/>
    <cellStyle name="Valuta 4 2 2 4 7 2 2" xfId="49902" xr:uid="{BD5317A0-BAED-475B-AA0F-C78C72ED3925}"/>
    <cellStyle name="Valuta 4 2 2 4 7 3" xfId="22830" xr:uid="{689B98E9-A2BB-4871-8F76-13C229D198F4}"/>
    <cellStyle name="Valuta 4 2 2 4 7 4" xfId="40877" xr:uid="{47652D35-478A-44BC-8F9C-A5F88DA1B1F3}"/>
    <cellStyle name="Valuta 4 2 2 4 8" xfId="10737" xr:uid="{35A2A74E-6742-4E4B-BA3E-FE4BE1E8556B}"/>
    <cellStyle name="Valuta 4 2 2 4 8 2" xfId="23606" xr:uid="{7CE8D88F-F7F0-404E-8DD7-E7BDE9336CA0}"/>
    <cellStyle name="Valuta 4 2 2 4 8 3" xfId="41652" xr:uid="{74A70093-BD97-4C1A-A2E1-B1067AFF481C}"/>
    <cellStyle name="Valuta 4 2 2 4 9" xfId="14580" xr:uid="{9506745F-FB60-4F33-95A4-3584191EC854}"/>
    <cellStyle name="Valuta 4 2 2 5" xfId="1864" xr:uid="{DD98FDC9-E237-48F9-B804-561AD8D6FB95}"/>
    <cellStyle name="Valuta 4 2 2 5 2" xfId="2907" xr:uid="{09DCA36B-A7DF-4D7A-B95E-C68450E97D06}"/>
    <cellStyle name="Valuta 4 2 2 5 2 2" xfId="6057" xr:uid="{E7DC49D9-7EA9-427E-AAF3-A8C3A3E49B04}"/>
    <cellStyle name="Valuta 4 2 2 5 2 2 2" xfId="27980" xr:uid="{70420E9D-9EDA-482C-953D-15D0E78A8965}"/>
    <cellStyle name="Valuta 4 2 2 5 2 2 2 2" xfId="46026" xr:uid="{634D6D8F-1B83-4210-996D-5B39E5B63007}"/>
    <cellStyle name="Valuta 4 2 2 5 2 2 3" xfId="18954" xr:uid="{CBCCD5E5-5C90-43A7-BB35-05933C54A675}"/>
    <cellStyle name="Valuta 4 2 2 5 2 2 4" xfId="37001" xr:uid="{C72BF2CD-C25B-428C-AEB2-2737A290E63F}"/>
    <cellStyle name="Valuta 4 2 2 5 2 3" xfId="12552" xr:uid="{E55377A0-2FCB-46BE-BD2B-EB6E83E59097}"/>
    <cellStyle name="Valuta 4 2 2 5 2 3 2" xfId="24870" xr:uid="{DB7AB6D0-2E96-4B6B-BA43-AAC43E43458F}"/>
    <cellStyle name="Valuta 4 2 2 5 2 3 3" xfId="42916" xr:uid="{643685EF-E8B3-4617-988A-8F86DBC9B79A}"/>
    <cellStyle name="Valuta 4 2 2 5 2 4" xfId="15844" xr:uid="{0DC95AA8-C47C-4736-ABED-A8F6E42AA6D8}"/>
    <cellStyle name="Valuta 4 2 2 5 2 5" xfId="33891" xr:uid="{6FEEF0F7-D71F-4172-8D92-1458E9715577}"/>
    <cellStyle name="Valuta 4 2 2 5 2 6" xfId="52507" xr:uid="{C51C2BB7-4F57-416A-AE64-3D7DB859CD5B}"/>
    <cellStyle name="Valuta 4 2 2 5 3" xfId="7638" xr:uid="{B4D68D0F-D7DD-40E5-9595-DB08898649C9}"/>
    <cellStyle name="Valuta 4 2 2 5 3 2" xfId="29536" xr:uid="{CD21F658-9B69-48B5-AB64-D42A37C4987C}"/>
    <cellStyle name="Valuta 4 2 2 5 3 2 2" xfId="47582" xr:uid="{6ABDD995-6A36-4DDD-A7A5-2B34F3B8965C}"/>
    <cellStyle name="Valuta 4 2 2 5 3 3" xfId="20510" xr:uid="{DE031BD7-5EC8-4C76-A0AF-8371F4CA7040}"/>
    <cellStyle name="Valuta 4 2 2 5 3 4" xfId="38557" xr:uid="{536453CE-895E-4236-9E41-CC4C08BC4BD3}"/>
    <cellStyle name="Valuta 4 2 2 5 4" xfId="9186" xr:uid="{831E0AEE-8C87-401E-B5C3-450EE12695B5}"/>
    <cellStyle name="Valuta 4 2 2 5 4 2" xfId="31078" xr:uid="{A5011B5F-871B-44E7-9826-82B2B1227AA5}"/>
    <cellStyle name="Valuta 4 2 2 5 4 2 2" xfId="49124" xr:uid="{7305453C-13F0-4B6D-B37C-51E076389E35}"/>
    <cellStyle name="Valuta 4 2 2 5 4 3" xfId="22052" xr:uid="{E0A8BD65-BE61-4FC4-869C-491BA7A0FCC2}"/>
    <cellStyle name="Valuta 4 2 2 5 4 4" xfId="40099" xr:uid="{4CF57F8C-F778-4D90-9BD5-2642B6E3DA11}"/>
    <cellStyle name="Valuta 4 2 2 5 5" xfId="4504" xr:uid="{E98C734F-49D9-4E3D-B88E-F654AADA5E88}"/>
    <cellStyle name="Valuta 4 2 2 5 5 2" xfId="26428" xr:uid="{558F1770-B779-4C61-8638-BA4B790BDEC9}"/>
    <cellStyle name="Valuta 4 2 2 5 5 2 2" xfId="44474" xr:uid="{730EB487-265C-4A9D-91A2-66D82FCD7A11}"/>
    <cellStyle name="Valuta 4 2 2 5 5 3" xfId="17402" xr:uid="{78983CF6-DEA9-4379-86C8-74CD61A02C74}"/>
    <cellStyle name="Valuta 4 2 2 5 5 4" xfId="35449" xr:uid="{E6E5E396-5EC7-44A6-98A0-01B9F24F4968}"/>
    <cellStyle name="Valuta 4 2 2 5 6" xfId="11000" xr:uid="{07352511-E160-4A28-9CCB-7F585A62D8CB}"/>
    <cellStyle name="Valuta 4 2 2 5 6 2" xfId="23854" xr:uid="{EF289CEF-8E9C-4DB6-978D-AFB9365C4681}"/>
    <cellStyle name="Valuta 4 2 2 5 6 3" xfId="41900" xr:uid="{F94CA425-13FE-4918-A8D1-44FCEFCC5A1A}"/>
    <cellStyle name="Valuta 4 2 2 5 7" xfId="14828" xr:uid="{AFC64257-93CD-40E0-8B16-2C69ABADEB7D}"/>
    <cellStyle name="Valuta 4 2 2 5 8" xfId="32875" xr:uid="{5B4E1B14-746E-4F3E-B530-6350FF392582}"/>
    <cellStyle name="Valuta 4 2 2 5 9" xfId="50955" xr:uid="{847CB84C-EE18-4BF5-9A4A-D70D179F2156}"/>
    <cellStyle name="Valuta 4 2 2 6" xfId="2120" xr:uid="{28CFB428-F9CF-42F7-BB98-843AD00256DB}"/>
    <cellStyle name="Valuta 4 2 2 6 2" xfId="5280" xr:uid="{80E6474F-2181-44D5-9617-B72EBAF5FDF8}"/>
    <cellStyle name="Valuta 4 2 2 6 2 2" xfId="27204" xr:uid="{67042769-840D-4697-AF87-F7A80F431643}"/>
    <cellStyle name="Valuta 4 2 2 6 2 2 2" xfId="45250" xr:uid="{76979050-445B-433A-A5BF-617F57B417C6}"/>
    <cellStyle name="Valuta 4 2 2 6 2 3" xfId="18178" xr:uid="{CE0CB702-91DC-4DA3-9A22-301B5E610E70}"/>
    <cellStyle name="Valuta 4 2 2 6 2 4" xfId="36225" xr:uid="{293A64C9-7FF8-48B0-B681-28A55E28E5D5}"/>
    <cellStyle name="Valuta 4 2 2 6 3" xfId="11776" xr:uid="{0692BE33-AB76-4B66-9F76-235E3DA4D7C0}"/>
    <cellStyle name="Valuta 4 2 2 6 3 2" xfId="24094" xr:uid="{DD4F09DE-3A8A-46A6-8D8C-DA17FA203DBB}"/>
    <cellStyle name="Valuta 4 2 2 6 3 3" xfId="42140" xr:uid="{D2D3F405-502A-4B0F-814C-D66AA8B2FB0F}"/>
    <cellStyle name="Valuta 4 2 2 6 4" xfId="15068" xr:uid="{60AC6D6D-42D3-4F7E-806C-45D609430C1F}"/>
    <cellStyle name="Valuta 4 2 2 6 5" xfId="33115" xr:uid="{EE9C837B-B54D-462B-A16A-B8E99B97E066}"/>
    <cellStyle name="Valuta 4 2 2 6 6" xfId="51731" xr:uid="{A717B3BC-69C7-43DA-993C-63CCFD44F33F}"/>
    <cellStyle name="Valuta 4 2 2 7" xfId="6862" xr:uid="{428C2A1F-F7DD-426B-AF3C-5AAB3B00BBC7}"/>
    <cellStyle name="Valuta 4 2 2 7 2" xfId="13336" xr:uid="{7D756BCF-793A-4F5C-A228-6D9A978E9929}"/>
    <cellStyle name="Valuta 4 2 2 7 2 2" xfId="28760" xr:uid="{7CCFD314-00A0-4DB0-802F-C128A3775D20}"/>
    <cellStyle name="Valuta 4 2 2 7 2 3" xfId="46806" xr:uid="{9383C677-E9BE-4325-B261-2CF26FBC6787}"/>
    <cellStyle name="Valuta 4 2 2 7 3" xfId="19734" xr:uid="{A95FE08A-0ADB-4189-89C9-EBD2218B290C}"/>
    <cellStyle name="Valuta 4 2 2 7 4" xfId="37781" xr:uid="{6B5DDDD6-8963-4CF0-922E-C6E8C3B2C77F}"/>
    <cellStyle name="Valuta 4 2 2 7 5" xfId="53291" xr:uid="{8C078B2A-9180-49E4-A706-05B89A3CBCEF}"/>
    <cellStyle name="Valuta 4 2 2 8" xfId="8426" xr:uid="{B599A779-44CF-4B52-830B-14718F6FD51F}"/>
    <cellStyle name="Valuta 4 2 2 8 2" xfId="13579" xr:uid="{5B6E0357-CF54-4424-A4E6-40097DA274C2}"/>
    <cellStyle name="Valuta 4 2 2 8 2 2" xfId="30318" xr:uid="{4183A8D9-AB65-4A82-A689-80561511BFBF}"/>
    <cellStyle name="Valuta 4 2 2 8 2 3" xfId="48364" xr:uid="{18ACBE50-816A-453E-855D-07A2E1932B00}"/>
    <cellStyle name="Valuta 4 2 2 8 3" xfId="21292" xr:uid="{C35FEF50-AACE-4066-B784-3BDCA528762A}"/>
    <cellStyle name="Valuta 4 2 2 8 4" xfId="39339" xr:uid="{B1C17819-C1F0-45A6-B024-5A5411A64338}"/>
    <cellStyle name="Valuta 4 2 2 8 5" xfId="53533" xr:uid="{0D451A5A-590D-4C9F-B3EB-B53A3BE701AF}"/>
    <cellStyle name="Valuta 4 2 2 9" xfId="3728" xr:uid="{E818782A-E52F-4D2D-B700-50754646804C}"/>
    <cellStyle name="Valuta 4 2 2 9 2" xfId="13818" xr:uid="{200CD3DF-37B4-436C-B215-439451745FD4}"/>
    <cellStyle name="Valuta 4 2 2 9 2 2" xfId="25652" xr:uid="{00D7520F-18B0-44EB-9D8A-643B17DFA610}"/>
    <cellStyle name="Valuta 4 2 2 9 2 3" xfId="43698" xr:uid="{7E6D0366-4AB5-4E41-8FA3-932BDE955A03}"/>
    <cellStyle name="Valuta 4 2 2 9 3" xfId="16626" xr:uid="{C585EEED-6841-4846-9F25-59F5C371CD2D}"/>
    <cellStyle name="Valuta 4 2 2 9 4" xfId="34673" xr:uid="{6CAD4B5A-0104-4700-81C6-EBD9EDD2416E}"/>
    <cellStyle name="Valuta 4 2 2 9 5" xfId="53772" xr:uid="{0CB5B9F9-C833-4565-9B8F-264F855A2BC2}"/>
    <cellStyle name="Valuta 4 2 3" xfId="110" xr:uid="{00000000-0005-0000-0000-00004B010000}"/>
    <cellStyle name="Valuta 4 2 3 10" xfId="10226" xr:uid="{4CDB6C2B-2BAD-453D-9412-A21C52EDA780}"/>
    <cellStyle name="Valuta 4 2 3 10 2" xfId="23095" xr:uid="{EE32526D-5E0D-47F8-927B-98FFA418771E}"/>
    <cellStyle name="Valuta 4 2 3 10 3" xfId="41141" xr:uid="{C0A4FD9C-87AB-4B9B-9BC9-E1F66B1CBCC8}"/>
    <cellStyle name="Valuta 4 2 3 11" xfId="14069" xr:uid="{A98E7CB4-C2E5-4C14-89D6-28D0D12EE47E}"/>
    <cellStyle name="Valuta 4 2 3 12" xfId="32116" xr:uid="{F159772C-CB4E-443C-A4A0-8C6C5DFA8564}"/>
    <cellStyle name="Valuta 4 2 3 13" xfId="50181" xr:uid="{5F662CEE-588C-483D-980E-9014E2D4774C}"/>
    <cellStyle name="Valuta 4 2 3 14" xfId="986" xr:uid="{38550011-5DC7-4ACA-8460-8694893D9E0B}"/>
    <cellStyle name="Valuta 4 2 3 15" xfId="54044" xr:uid="{952FA71C-98D4-45E5-A5DE-656516F119C5}"/>
    <cellStyle name="Valuta 4 2 3 2" xfId="511" xr:uid="{00000000-0005-0000-0000-00004C010000}"/>
    <cellStyle name="Valuta 4 2 3 2 10" xfId="32396" xr:uid="{980CDC11-3BA1-4B7B-9EB8-E7B3DDF1DC00}"/>
    <cellStyle name="Valuta 4 2 3 2 11" xfId="50461" xr:uid="{776450FB-0DFD-4CEE-8060-BDD388CB989B}"/>
    <cellStyle name="Valuta 4 2 3 2 12" xfId="1266" xr:uid="{08F1D3F5-83AD-4A1B-84B5-B66F46113934}"/>
    <cellStyle name="Valuta 4 2 3 2 13" xfId="54324" xr:uid="{EDA92B53-3BE3-4E6B-ABDD-8A6B501EB677}"/>
    <cellStyle name="Valuta 4 2 3 2 2" xfId="3189" xr:uid="{E6F78BD2-DBBA-4D77-BCE3-C8A6D1731700}"/>
    <cellStyle name="Valuta 4 2 3 2 2 2" xfId="6339" xr:uid="{49AD00BE-CCC0-428C-A4B1-BC5EC47CFA3C}"/>
    <cellStyle name="Valuta 4 2 3 2 2 2 2" xfId="12834" xr:uid="{9116D675-586F-4248-8EAE-959BB7703354}"/>
    <cellStyle name="Valuta 4 2 3 2 2 2 2 2" xfId="28262" xr:uid="{C57CBF96-1FCD-4068-B5ED-7E1CEB135C53}"/>
    <cellStyle name="Valuta 4 2 3 2 2 2 2 3" xfId="46308" xr:uid="{E92CA86D-CAFE-4633-9A5D-B3CCF0512082}"/>
    <cellStyle name="Valuta 4 2 3 2 2 2 3" xfId="19236" xr:uid="{508DC63E-5783-4503-8A2B-864CE7CE0FE9}"/>
    <cellStyle name="Valuta 4 2 3 2 2 2 4" xfId="37283" xr:uid="{F9D50DFC-10F8-48C7-9F1B-C68C7672E56D}"/>
    <cellStyle name="Valuta 4 2 3 2 2 2 5" xfId="52789" xr:uid="{85D7301B-1D2F-4783-A80A-4B6B024CBCB1}"/>
    <cellStyle name="Valuta 4 2 3 2 2 3" xfId="7920" xr:uid="{D10CB376-9108-4249-948F-970273011F7D}"/>
    <cellStyle name="Valuta 4 2 3 2 2 3 2" xfId="29818" xr:uid="{F575B11E-ED21-4A93-9E02-6A205918CF7B}"/>
    <cellStyle name="Valuta 4 2 3 2 2 3 2 2" xfId="47864" xr:uid="{E5FB0F2E-353D-4AFB-A39F-CD9C9628E371}"/>
    <cellStyle name="Valuta 4 2 3 2 2 3 3" xfId="20792" xr:uid="{6B9C03EF-1599-499F-8D03-6D26411B4BF2}"/>
    <cellStyle name="Valuta 4 2 3 2 2 3 4" xfId="38839" xr:uid="{0A7130E8-7DFD-44ED-94A7-D1D2F7644623}"/>
    <cellStyle name="Valuta 4 2 3 2 2 4" xfId="4786" xr:uid="{43F2C709-2FF1-4CD1-9F06-81F0F87C4104}"/>
    <cellStyle name="Valuta 4 2 3 2 2 4 2" xfId="26710" xr:uid="{8511B04C-E6F8-4695-AE35-181F5F2FF248}"/>
    <cellStyle name="Valuta 4 2 3 2 2 4 2 2" xfId="44756" xr:uid="{FE87E4D9-9459-42B8-A48D-D784C23C3782}"/>
    <cellStyle name="Valuta 4 2 3 2 2 4 3" xfId="17684" xr:uid="{B8504502-E4C2-45FF-A20D-C3ECB8DDE749}"/>
    <cellStyle name="Valuta 4 2 3 2 2 4 4" xfId="35731" xr:uid="{E0DFB34E-E7C9-4640-8246-3A853833338C}"/>
    <cellStyle name="Valuta 4 2 3 2 2 5" xfId="11282" xr:uid="{7D1790FF-0170-46B1-AA4A-5314429F3CE0}"/>
    <cellStyle name="Valuta 4 2 3 2 2 5 2" xfId="25152" xr:uid="{388B7C8F-AA27-4B63-B8E6-29A9CCF41CA5}"/>
    <cellStyle name="Valuta 4 2 3 2 2 5 3" xfId="43198" xr:uid="{7AB52000-B4F2-4E50-905E-88E5C1823874}"/>
    <cellStyle name="Valuta 4 2 3 2 2 6" xfId="16126" xr:uid="{E8AA1696-48A0-49F4-ACD7-241B16BB6F6E}"/>
    <cellStyle name="Valuta 4 2 3 2 2 7" xfId="34173" xr:uid="{23729BAF-3DB9-495A-AFF3-7A3FB20D4C97}"/>
    <cellStyle name="Valuta 4 2 3 2 2 8" xfId="51237" xr:uid="{49F263DA-884B-4916-90D8-510B746DFD77}"/>
    <cellStyle name="Valuta 4 2 3 2 3" xfId="2403" xr:uid="{D627857A-574A-4B38-99F8-E0EBBC10B87C}"/>
    <cellStyle name="Valuta 4 2 3 2 3 2" xfId="5562" xr:uid="{23DC1C32-80F5-4624-B679-A10E28B6EA8F}"/>
    <cellStyle name="Valuta 4 2 3 2 3 2 2" xfId="27486" xr:uid="{5A7DF424-E97F-4527-ACD0-EF49E5F605E9}"/>
    <cellStyle name="Valuta 4 2 3 2 3 2 2 2" xfId="45532" xr:uid="{07C0D667-338A-42F6-92FF-F00ABDCA71ED}"/>
    <cellStyle name="Valuta 4 2 3 2 3 2 3" xfId="18460" xr:uid="{6896590E-3BEB-4B62-BFFD-7C8F8A058482}"/>
    <cellStyle name="Valuta 4 2 3 2 3 2 4" xfId="36507" xr:uid="{5C6EFBD9-0698-47DE-B0AA-3EF464CBF29C}"/>
    <cellStyle name="Valuta 4 2 3 2 3 3" xfId="12058" xr:uid="{C5DC58B2-F1C5-43BF-9278-3BA812F44A2A}"/>
    <cellStyle name="Valuta 4 2 3 2 3 3 2" xfId="24376" xr:uid="{5634C92F-BD14-4FFC-A0A4-70124B9F7F7C}"/>
    <cellStyle name="Valuta 4 2 3 2 3 3 3" xfId="42422" xr:uid="{E36AAC6D-C53B-4838-BBDB-DA07DD0FBD4A}"/>
    <cellStyle name="Valuta 4 2 3 2 3 4" xfId="15350" xr:uid="{A8820C07-CA52-454F-BB85-1F2C94677F14}"/>
    <cellStyle name="Valuta 4 2 3 2 3 5" xfId="33397" xr:uid="{3C5D1C79-9B2E-4879-933F-43BD96C1927C}"/>
    <cellStyle name="Valuta 4 2 3 2 3 6" xfId="52013" xr:uid="{581C3E6C-1291-4CD6-9DDF-486D01A3DBE4}"/>
    <cellStyle name="Valuta 4 2 3 2 4" xfId="7144" xr:uid="{A6492E99-83A6-4FFD-8851-85553A47B450}"/>
    <cellStyle name="Valuta 4 2 3 2 4 2" xfId="29042" xr:uid="{6C36D986-80EC-47D7-8FB6-36FD9AC219FE}"/>
    <cellStyle name="Valuta 4 2 3 2 4 2 2" xfId="47088" xr:uid="{AC9F85A7-4CB3-4FA9-8B3D-7041EEE2FDDB}"/>
    <cellStyle name="Valuta 4 2 3 2 4 3" xfId="20016" xr:uid="{EF0FBF43-8F3B-4FDF-9BA3-C20EDC49EADA}"/>
    <cellStyle name="Valuta 4 2 3 2 4 4" xfId="38063" xr:uid="{A9DFCCE7-D43E-46FF-BB1E-8F1B14670E1E}"/>
    <cellStyle name="Valuta 4 2 3 2 5" xfId="8708" xr:uid="{4B603750-9650-42B6-BECC-3D0F3A8A3607}"/>
    <cellStyle name="Valuta 4 2 3 2 5 2" xfId="30600" xr:uid="{2141FFCB-CC11-4A0D-BB3B-D0CA68803261}"/>
    <cellStyle name="Valuta 4 2 3 2 5 2 2" xfId="48646" xr:uid="{1510629A-06C2-4A4D-A52A-856BE5756B0C}"/>
    <cellStyle name="Valuta 4 2 3 2 5 3" xfId="21574" xr:uid="{D38DC9E3-3A8F-454E-AC1E-16AEE5422FCE}"/>
    <cellStyle name="Valuta 4 2 3 2 5 4" xfId="39621" xr:uid="{3309EEEE-91B9-480C-BEC7-B2D2EFE45C43}"/>
    <cellStyle name="Valuta 4 2 3 2 6" xfId="4010" xr:uid="{FBC7DD77-BF2B-4ACA-8169-D89BF49FFB3D}"/>
    <cellStyle name="Valuta 4 2 3 2 6 2" xfId="25934" xr:uid="{C1538CDF-ECAC-4A54-885A-1362EEB429AB}"/>
    <cellStyle name="Valuta 4 2 3 2 6 2 2" xfId="43980" xr:uid="{FFECAAD6-ED86-4BF0-9B13-A324B944E357}"/>
    <cellStyle name="Valuta 4 2 3 2 6 3" xfId="16908" xr:uid="{C2F9EEA0-C617-448A-983F-2598374B7490}"/>
    <cellStyle name="Valuta 4 2 3 2 6 4" xfId="34955" xr:uid="{342C1A79-31D6-45AE-AF6E-99CDD66ABB89}"/>
    <cellStyle name="Valuta 4 2 3 2 7" xfId="9733" xr:uid="{303A7367-7081-44E8-BC99-0B7C098FFCC4}"/>
    <cellStyle name="Valuta 4 2 3 2 7 2" xfId="31625" xr:uid="{DCB9057D-2A50-4182-81C8-71083E54D60B}"/>
    <cellStyle name="Valuta 4 2 3 2 7 2 2" xfId="49671" xr:uid="{622D78EE-665E-49F0-995D-14F703165BF5}"/>
    <cellStyle name="Valuta 4 2 3 2 7 3" xfId="22599" xr:uid="{72BDCC33-BF3B-48DA-8659-9B2449A0D159}"/>
    <cellStyle name="Valuta 4 2 3 2 7 4" xfId="40646" xr:uid="{95380A7C-E653-4576-BD68-986D2C72D3E5}"/>
    <cellStyle name="Valuta 4 2 3 2 8" xfId="10506" xr:uid="{1833C2DE-6668-442B-A9FA-E3C421BE8D60}"/>
    <cellStyle name="Valuta 4 2 3 2 8 2" xfId="23375" xr:uid="{C564B919-3BF5-4CAE-BF3B-0B5CF386E77F}"/>
    <cellStyle name="Valuta 4 2 3 2 8 3" xfId="41421" xr:uid="{1AA4BD73-26F3-4271-AF80-64654A0EB8A8}"/>
    <cellStyle name="Valuta 4 2 3 2 9" xfId="14349" xr:uid="{3E8E6A12-35C1-4240-B05D-103E0CA888F4}"/>
    <cellStyle name="Valuta 4 2 3 3" xfId="746" xr:uid="{D0C20310-C73B-4E75-8D63-E30A6E140737}"/>
    <cellStyle name="Valuta 4 2 3 3 10" xfId="32629" xr:uid="{5F41F0EB-482C-4ACB-8857-81C4CD7BAFE5}"/>
    <cellStyle name="Valuta 4 2 3 3 11" xfId="50694" xr:uid="{898293BC-7327-49E6-B0F5-AF50C6293A43}"/>
    <cellStyle name="Valuta 4 2 3 3 12" xfId="1500" xr:uid="{2BAF4625-FF60-498A-B749-2F37E5EEA10B}"/>
    <cellStyle name="Valuta 4 2 3 3 13" xfId="54557" xr:uid="{E046CB17-1FA4-443D-BF5F-CD0FEFDD77FA}"/>
    <cellStyle name="Valuta 4 2 3 3 2" xfId="3422" xr:uid="{CC5F945A-B8E3-427D-9157-A8C319DEE78B}"/>
    <cellStyle name="Valuta 4 2 3 3 2 2" xfId="6572" xr:uid="{8A8610F1-0A40-4542-A998-86AFD0B811AB}"/>
    <cellStyle name="Valuta 4 2 3 3 2 2 2" xfId="13067" xr:uid="{163E3E9B-945A-487F-AD45-ABD13BA08129}"/>
    <cellStyle name="Valuta 4 2 3 3 2 2 2 2" xfId="28495" xr:uid="{34AD055A-D444-41E8-96F4-76B08CCBCA4A}"/>
    <cellStyle name="Valuta 4 2 3 3 2 2 2 3" xfId="46541" xr:uid="{6D6B3C4A-3AF1-416F-9ECF-3A88A55C1278}"/>
    <cellStyle name="Valuta 4 2 3 3 2 2 3" xfId="19469" xr:uid="{AB7C4BC2-05F7-450D-A0B2-7C7F8346F844}"/>
    <cellStyle name="Valuta 4 2 3 3 2 2 4" xfId="37516" xr:uid="{7176D4F5-DC2D-4E05-8274-EB61445A3002}"/>
    <cellStyle name="Valuta 4 2 3 3 2 2 5" xfId="53022" xr:uid="{2C364677-FE2B-400B-9CD7-166FFFD918E4}"/>
    <cellStyle name="Valuta 4 2 3 3 2 3" xfId="8153" xr:uid="{226C0127-9ED7-4691-A9DA-78ED9BA85ED9}"/>
    <cellStyle name="Valuta 4 2 3 3 2 3 2" xfId="30051" xr:uid="{2E21A81C-8928-4B24-8495-28F07C8D485A}"/>
    <cellStyle name="Valuta 4 2 3 3 2 3 2 2" xfId="48097" xr:uid="{F352CABD-B7FD-49BE-84ED-A657CF608C1C}"/>
    <cellStyle name="Valuta 4 2 3 3 2 3 3" xfId="21025" xr:uid="{7111E515-8290-4937-9057-BE6E145BB490}"/>
    <cellStyle name="Valuta 4 2 3 3 2 3 4" xfId="39072" xr:uid="{6BBDF3A5-58B9-4B25-AEA3-8E0216C2AE6C}"/>
    <cellStyle name="Valuta 4 2 3 3 2 4" xfId="5019" xr:uid="{BFC400FD-5E6C-4F54-87C0-0AD364740DCF}"/>
    <cellStyle name="Valuta 4 2 3 3 2 4 2" xfId="26943" xr:uid="{06A0B8C8-7B34-40E4-B9E7-6CEDB72954FF}"/>
    <cellStyle name="Valuta 4 2 3 3 2 4 2 2" xfId="44989" xr:uid="{928661D5-53D3-419B-B0E5-B2926E4C3162}"/>
    <cellStyle name="Valuta 4 2 3 3 2 4 3" xfId="17917" xr:uid="{30E45205-C635-40DA-B54A-F33E2F4756A8}"/>
    <cellStyle name="Valuta 4 2 3 3 2 4 4" xfId="35964" xr:uid="{F4E6DEEA-6ABE-479A-BC49-020B16DF4601}"/>
    <cellStyle name="Valuta 4 2 3 3 2 5" xfId="11515" xr:uid="{244FAA29-E48C-4FFF-A461-17AACCF49AB0}"/>
    <cellStyle name="Valuta 4 2 3 3 2 5 2" xfId="25385" xr:uid="{182B7716-B20D-420F-B679-B7FC5B4843FC}"/>
    <cellStyle name="Valuta 4 2 3 3 2 5 3" xfId="43431" xr:uid="{79B05A9A-40B2-4E9B-B2DC-6984C4A936BC}"/>
    <cellStyle name="Valuta 4 2 3 3 2 6" xfId="16359" xr:uid="{4048C76F-9824-44C8-AA38-EB6D897CA8D4}"/>
    <cellStyle name="Valuta 4 2 3 3 2 7" xfId="34406" xr:uid="{EEF879C8-E58B-4EBA-B4CA-CC7305D91E50}"/>
    <cellStyle name="Valuta 4 2 3 3 2 8" xfId="51470" xr:uid="{6CCE3910-B7FA-4AE0-8465-DA92BF834456}"/>
    <cellStyle name="Valuta 4 2 3 3 3" xfId="2636" xr:uid="{1B717CF2-573C-4A06-8C33-D8F62AFD1A8D}"/>
    <cellStyle name="Valuta 4 2 3 3 3 2" xfId="5795" xr:uid="{1519E48B-5DCC-41D0-A795-893ECE10BCC0}"/>
    <cellStyle name="Valuta 4 2 3 3 3 2 2" xfId="27719" xr:uid="{7DA526AD-4690-4B4E-BE1D-9DDF8480678C}"/>
    <cellStyle name="Valuta 4 2 3 3 3 2 2 2" xfId="45765" xr:uid="{A404E6C6-3286-4E5D-8B19-A0D367028B41}"/>
    <cellStyle name="Valuta 4 2 3 3 3 2 3" xfId="18693" xr:uid="{89920E58-21A4-43FA-A0D2-0C7A8B2C33D2}"/>
    <cellStyle name="Valuta 4 2 3 3 3 2 4" xfId="36740" xr:uid="{9C3609B9-FF9C-41E9-84EE-05043361EBF7}"/>
    <cellStyle name="Valuta 4 2 3 3 3 3" xfId="12291" xr:uid="{451A1B5A-36E2-4877-8DC8-69B23DBCC758}"/>
    <cellStyle name="Valuta 4 2 3 3 3 3 2" xfId="24609" xr:uid="{F26E8BF1-7C44-4500-80AA-F33BA1C06093}"/>
    <cellStyle name="Valuta 4 2 3 3 3 3 3" xfId="42655" xr:uid="{E708F3C5-2EFE-4C31-9A49-830EF4108385}"/>
    <cellStyle name="Valuta 4 2 3 3 3 4" xfId="15583" xr:uid="{1E68AF63-F73C-43BA-9915-DE20FC560108}"/>
    <cellStyle name="Valuta 4 2 3 3 3 5" xfId="33630" xr:uid="{AFC7098F-64B6-4D7D-82D2-163A5896F98D}"/>
    <cellStyle name="Valuta 4 2 3 3 3 6" xfId="52246" xr:uid="{D9841419-5D45-4948-8D50-CBC0DF1EA6C4}"/>
    <cellStyle name="Valuta 4 2 3 3 4" xfId="7377" xr:uid="{79906FD7-7EFF-46B8-A065-C5E5CB722A19}"/>
    <cellStyle name="Valuta 4 2 3 3 4 2" xfId="29275" xr:uid="{3874AC40-2386-4BC5-AED1-53FD437C7BBB}"/>
    <cellStyle name="Valuta 4 2 3 3 4 2 2" xfId="47321" xr:uid="{A2FA3A21-344B-4B07-8930-CF53FA8EBA79}"/>
    <cellStyle name="Valuta 4 2 3 3 4 3" xfId="20249" xr:uid="{7FD42498-3587-4BFB-BCDE-A620DE986EE8}"/>
    <cellStyle name="Valuta 4 2 3 3 4 4" xfId="38296" xr:uid="{ABCC32AA-A4F4-4B42-856A-84EDD9C0CEBA}"/>
    <cellStyle name="Valuta 4 2 3 3 5" xfId="8941" xr:uid="{991DE239-FFD1-4803-8C9B-53E11A110A0E}"/>
    <cellStyle name="Valuta 4 2 3 3 5 2" xfId="30833" xr:uid="{3650D005-BED0-4034-A477-7487CE3CE2C5}"/>
    <cellStyle name="Valuta 4 2 3 3 5 2 2" xfId="48879" xr:uid="{F7CC09B0-554D-45E5-ABFD-80396B8375E8}"/>
    <cellStyle name="Valuta 4 2 3 3 5 3" xfId="21807" xr:uid="{4022266F-2F28-4BAF-BDB9-A3BFC20A6D2E}"/>
    <cellStyle name="Valuta 4 2 3 3 5 4" xfId="39854" xr:uid="{2B71FAC4-E802-4EB4-9EF8-1495300DA2CF}"/>
    <cellStyle name="Valuta 4 2 3 3 6" xfId="4243" xr:uid="{E8ACC355-B826-4889-97A7-FA4C6CF3D81E}"/>
    <cellStyle name="Valuta 4 2 3 3 6 2" xfId="26167" xr:uid="{7CE6D4F1-8F77-428A-A645-2292FC1B0741}"/>
    <cellStyle name="Valuta 4 2 3 3 6 2 2" xfId="44213" xr:uid="{BF294D0E-F185-479B-B21C-F9D3687E4EFD}"/>
    <cellStyle name="Valuta 4 2 3 3 6 3" xfId="17141" xr:uid="{7E113452-EA22-4B07-BD52-0B1263E4233B}"/>
    <cellStyle name="Valuta 4 2 3 3 6 4" xfId="35188" xr:uid="{9CCEA470-8E22-47E9-AD93-2C21F14086EB}"/>
    <cellStyle name="Valuta 4 2 3 3 7" xfId="9966" xr:uid="{C0E4664D-FB24-4099-B21D-400EA8F4B139}"/>
    <cellStyle name="Valuta 4 2 3 3 7 2" xfId="31858" xr:uid="{B5E57BFF-AE5B-443D-A160-A3E48902B676}"/>
    <cellStyle name="Valuta 4 2 3 3 7 2 2" xfId="49904" xr:uid="{2C29113B-B569-466D-AD41-BDE26AAD46A9}"/>
    <cellStyle name="Valuta 4 2 3 3 7 3" xfId="22832" xr:uid="{EA876844-2FCC-4277-AC39-47BE3A85EE9A}"/>
    <cellStyle name="Valuta 4 2 3 3 7 4" xfId="40879" xr:uid="{6C759516-28E3-4751-B7A5-C334B5B5626A}"/>
    <cellStyle name="Valuta 4 2 3 3 8" xfId="10739" xr:uid="{1E2B09A6-8003-4F65-97CF-5BF6F821DD24}"/>
    <cellStyle name="Valuta 4 2 3 3 8 2" xfId="23608" xr:uid="{14039767-F46A-4168-92AD-87408301DB92}"/>
    <cellStyle name="Valuta 4 2 3 3 8 3" xfId="41654" xr:uid="{D99C0986-AE96-4A15-AD0C-7186D9C8ECC4}"/>
    <cellStyle name="Valuta 4 2 3 3 9" xfId="14582" xr:uid="{274714CA-6459-4DB6-BC2A-FDE527B2B29E}"/>
    <cellStyle name="Valuta 4 2 3 4" xfId="1866" xr:uid="{A885F19D-C9AD-4873-8FD4-93961BDB0BC2}"/>
    <cellStyle name="Valuta 4 2 3 4 2" xfId="2909" xr:uid="{6F927893-5058-4C57-8B8D-E6D9A7D5F647}"/>
    <cellStyle name="Valuta 4 2 3 4 2 2" xfId="6059" xr:uid="{975CA470-BB45-4925-815A-0E1A9B7ACD0B}"/>
    <cellStyle name="Valuta 4 2 3 4 2 2 2" xfId="27982" xr:uid="{C2DEA41A-7381-4BB5-B1E7-AEB24495D0C6}"/>
    <cellStyle name="Valuta 4 2 3 4 2 2 2 2" xfId="46028" xr:uid="{767F5F33-074A-4E7B-86FF-D04F2D51571F}"/>
    <cellStyle name="Valuta 4 2 3 4 2 2 3" xfId="18956" xr:uid="{0EE72416-CF90-4C9A-9621-1345F5B0711E}"/>
    <cellStyle name="Valuta 4 2 3 4 2 2 4" xfId="37003" xr:uid="{6F017582-1130-4724-BE91-ABF794B53DB0}"/>
    <cellStyle name="Valuta 4 2 3 4 2 3" xfId="12554" xr:uid="{8F1860FC-1217-4985-99DE-BB884B759604}"/>
    <cellStyle name="Valuta 4 2 3 4 2 3 2" xfId="24872" xr:uid="{9846C657-E206-421D-A657-45BAE9C2D635}"/>
    <cellStyle name="Valuta 4 2 3 4 2 3 3" xfId="42918" xr:uid="{C719CC28-6FDC-4F43-80D4-1B5030854024}"/>
    <cellStyle name="Valuta 4 2 3 4 2 4" xfId="15846" xr:uid="{93452161-CAD9-4746-8816-4EA6AB392BDA}"/>
    <cellStyle name="Valuta 4 2 3 4 2 5" xfId="33893" xr:uid="{438C352C-3912-46F2-9FFB-F2B1E01D2C3F}"/>
    <cellStyle name="Valuta 4 2 3 4 2 6" xfId="52509" xr:uid="{457850A7-DD94-44F8-AC10-F345491E1A75}"/>
    <cellStyle name="Valuta 4 2 3 4 3" xfId="7640" xr:uid="{CC22754A-7748-4548-83E8-2AE007F7B175}"/>
    <cellStyle name="Valuta 4 2 3 4 3 2" xfId="29538" xr:uid="{D3AEAF6F-3BEA-4B66-A189-6A8686921948}"/>
    <cellStyle name="Valuta 4 2 3 4 3 2 2" xfId="47584" xr:uid="{212ED256-CC0F-421F-B13C-4DD58ACF410C}"/>
    <cellStyle name="Valuta 4 2 3 4 3 3" xfId="20512" xr:uid="{4AC741FE-53FD-4574-9F3E-480396E92980}"/>
    <cellStyle name="Valuta 4 2 3 4 3 4" xfId="38559" xr:uid="{0D14E7FF-2248-4EA6-99CF-63CCC3770550}"/>
    <cellStyle name="Valuta 4 2 3 4 4" xfId="9188" xr:uid="{18519E7E-5022-42C0-A785-C582CFF47DDE}"/>
    <cellStyle name="Valuta 4 2 3 4 4 2" xfId="31080" xr:uid="{CEBB9C58-C2D6-42D9-BF13-91796F02CD74}"/>
    <cellStyle name="Valuta 4 2 3 4 4 2 2" xfId="49126" xr:uid="{B7ECB839-B62D-47D0-84C2-C0FFDE79DF1C}"/>
    <cellStyle name="Valuta 4 2 3 4 4 3" xfId="22054" xr:uid="{DC920507-E6C7-4E06-94B1-71B822E41A81}"/>
    <cellStyle name="Valuta 4 2 3 4 4 4" xfId="40101" xr:uid="{88016004-A3D0-4429-B560-871AC91C6D19}"/>
    <cellStyle name="Valuta 4 2 3 4 5" xfId="4506" xr:uid="{231D93A8-BF92-4DFA-A3C9-43E98711860A}"/>
    <cellStyle name="Valuta 4 2 3 4 5 2" xfId="26430" xr:uid="{BD4451CF-CA2D-4D70-A892-654D3E81BAC7}"/>
    <cellStyle name="Valuta 4 2 3 4 5 2 2" xfId="44476" xr:uid="{24C2C993-511F-43C9-BE3F-224DCDA437C5}"/>
    <cellStyle name="Valuta 4 2 3 4 5 3" xfId="17404" xr:uid="{ACAF29E5-F487-476D-AA2F-34170A273422}"/>
    <cellStyle name="Valuta 4 2 3 4 5 4" xfId="35451" xr:uid="{486C77C9-686F-4687-BD8A-9386ADF222DC}"/>
    <cellStyle name="Valuta 4 2 3 4 6" xfId="11002" xr:uid="{A76C1AA0-BD45-4A36-9F2B-2ACA89AE1283}"/>
    <cellStyle name="Valuta 4 2 3 4 6 2" xfId="23856" xr:uid="{194AE75F-7EB7-4CD6-9227-7980695D0C31}"/>
    <cellStyle name="Valuta 4 2 3 4 6 3" xfId="41902" xr:uid="{D7B1058C-AF9F-4F9E-819A-4348A7784EDE}"/>
    <cellStyle name="Valuta 4 2 3 4 7" xfId="14830" xr:uid="{A707A306-7ADA-44C3-86E0-834B114D4CE7}"/>
    <cellStyle name="Valuta 4 2 3 4 8" xfId="32877" xr:uid="{1E5C076B-66C2-4B27-9CC5-AC69AB57E7A7}"/>
    <cellStyle name="Valuta 4 2 3 4 9" xfId="50957" xr:uid="{78D4CD94-CDA6-4CBD-B97F-AA9E0BEE90FB}"/>
    <cellStyle name="Valuta 4 2 3 5" xfId="2122" xr:uid="{41715FCB-CF88-40D1-A17F-A558D3657151}"/>
    <cellStyle name="Valuta 4 2 3 5 2" xfId="5282" xr:uid="{BEA38F57-2A5B-46DE-A29C-EA22F67F333D}"/>
    <cellStyle name="Valuta 4 2 3 5 2 2" xfId="27206" xr:uid="{1DF41016-2E41-4812-8898-B8A3B349132B}"/>
    <cellStyle name="Valuta 4 2 3 5 2 2 2" xfId="45252" xr:uid="{96FBF404-CAC5-48A0-BCF5-84F9B0DEDA4A}"/>
    <cellStyle name="Valuta 4 2 3 5 2 3" xfId="18180" xr:uid="{7D60A255-5DF5-42FB-9233-1E596380BB4D}"/>
    <cellStyle name="Valuta 4 2 3 5 2 4" xfId="36227" xr:uid="{517E4B26-2362-4748-BF02-847270AF5BEE}"/>
    <cellStyle name="Valuta 4 2 3 5 3" xfId="11778" xr:uid="{732E119F-F84B-478A-A351-2B39869A89B6}"/>
    <cellStyle name="Valuta 4 2 3 5 3 2" xfId="24096" xr:uid="{2E0827C3-7FE9-4381-9B2C-0EF65FD99331}"/>
    <cellStyle name="Valuta 4 2 3 5 3 3" xfId="42142" xr:uid="{5EDF3EC0-C317-4AC9-9762-7E2C70AA3058}"/>
    <cellStyle name="Valuta 4 2 3 5 4" xfId="15070" xr:uid="{59B8A289-DB44-4F04-B5EE-1C0AFD5AD54C}"/>
    <cellStyle name="Valuta 4 2 3 5 5" xfId="33117" xr:uid="{0B94C40E-49A3-4FE4-A815-9B2A9CF2B6A2}"/>
    <cellStyle name="Valuta 4 2 3 5 6" xfId="51733" xr:uid="{38864079-B9A7-4142-B4CB-ACA09DDD99C2}"/>
    <cellStyle name="Valuta 4 2 3 6" xfId="6864" xr:uid="{14C2C573-0262-48D8-96EB-B22391DBC0DD}"/>
    <cellStyle name="Valuta 4 2 3 6 2" xfId="13338" xr:uid="{992643C2-D62D-4067-95A5-F67678D590E1}"/>
    <cellStyle name="Valuta 4 2 3 6 2 2" xfId="28762" xr:uid="{9E0233BE-D107-4D68-B708-E46301C645B6}"/>
    <cellStyle name="Valuta 4 2 3 6 2 3" xfId="46808" xr:uid="{FED4F5DF-9096-4FCC-9C9D-A4EFCA66ABBD}"/>
    <cellStyle name="Valuta 4 2 3 6 3" xfId="19736" xr:uid="{4BB2C8B2-EBEB-4EC6-9C09-935B0A022144}"/>
    <cellStyle name="Valuta 4 2 3 6 4" xfId="37783" xr:uid="{A82AEA44-B64E-45A8-A9A3-89CD75D15DBF}"/>
    <cellStyle name="Valuta 4 2 3 6 5" xfId="53293" xr:uid="{879925F8-D439-4F0C-80DC-ED00E5B34B80}"/>
    <cellStyle name="Valuta 4 2 3 7" xfId="8428" xr:uid="{27D05E6D-74B4-4FCB-B8FA-EC078AAA1A55}"/>
    <cellStyle name="Valuta 4 2 3 7 2" xfId="13581" xr:uid="{797683AF-47A1-4DFB-81A3-C12B26869C83}"/>
    <cellStyle name="Valuta 4 2 3 7 2 2" xfId="30320" xr:uid="{0F920718-1F73-4F42-AC3E-8D9DAFBE6737}"/>
    <cellStyle name="Valuta 4 2 3 7 2 3" xfId="48366" xr:uid="{78D1B80A-35DB-4BA5-B149-917B536B41B1}"/>
    <cellStyle name="Valuta 4 2 3 7 3" xfId="21294" xr:uid="{657ABB69-90DF-4175-A917-D69B466FD264}"/>
    <cellStyle name="Valuta 4 2 3 7 4" xfId="39341" xr:uid="{87DF1437-2C57-435A-81FD-52D9E93F99E8}"/>
    <cellStyle name="Valuta 4 2 3 7 5" xfId="53535" xr:uid="{CA8AB16E-F1DB-4AAF-AB91-E0286C780C32}"/>
    <cellStyle name="Valuta 4 2 3 8" xfId="3730" xr:uid="{4257D644-5A32-4767-8EC6-67C98E02B42A}"/>
    <cellStyle name="Valuta 4 2 3 8 2" xfId="13820" xr:uid="{4D7749B7-BB5A-4AB6-ABC6-530EB6DB9FAD}"/>
    <cellStyle name="Valuta 4 2 3 8 2 2" xfId="25654" xr:uid="{AE600F31-8DAE-44F3-8116-C4919200E8BC}"/>
    <cellStyle name="Valuta 4 2 3 8 2 3" xfId="43700" xr:uid="{32CE2257-A041-487C-ABEA-2BA34D9BB540}"/>
    <cellStyle name="Valuta 4 2 3 8 3" xfId="16628" xr:uid="{896F0CD7-53C4-440C-A35E-54850BA93E37}"/>
    <cellStyle name="Valuta 4 2 3 8 4" xfId="34675" xr:uid="{80701CC3-3737-4C36-AA4B-21A5C54B0D24}"/>
    <cellStyle name="Valuta 4 2 3 8 5" xfId="53774" xr:uid="{A1042C35-2954-47A0-B2CA-D51DDBD25026}"/>
    <cellStyle name="Valuta 4 2 3 9" xfId="9452" xr:uid="{441C630F-D5D2-465F-9574-E25087F95640}"/>
    <cellStyle name="Valuta 4 2 3 9 2" xfId="31344" xr:uid="{3D194ED5-722C-4794-979D-241F841075E6}"/>
    <cellStyle name="Valuta 4 2 3 9 2 2" xfId="49390" xr:uid="{5A0AED06-7374-45E9-B6A4-1F18EA575A5B}"/>
    <cellStyle name="Valuta 4 2 3 9 3" xfId="22318" xr:uid="{FDA69831-F1C7-45D4-9CB3-D4F1D2073C55}"/>
    <cellStyle name="Valuta 4 2 3 9 4" xfId="40365" xr:uid="{F398A376-1EE0-4ED4-AB59-7A7216E37B9D}"/>
    <cellStyle name="Valuta 4 2 4" xfId="508" xr:uid="{00000000-0005-0000-0000-00004D010000}"/>
    <cellStyle name="Valuta 4 2 4 10" xfId="32393" xr:uid="{13837865-8E72-4499-8C69-486FC7D4B9D6}"/>
    <cellStyle name="Valuta 4 2 4 11" xfId="50458" xr:uid="{2C8DF953-7AE5-4A8C-BDDA-B255B9348611}"/>
    <cellStyle name="Valuta 4 2 4 12" xfId="1263" xr:uid="{21BCE028-0A73-4FD2-9D0D-4E332E095419}"/>
    <cellStyle name="Valuta 4 2 4 13" xfId="54321" xr:uid="{65167150-490B-4075-9323-12DFBB766715}"/>
    <cellStyle name="Valuta 4 2 4 2" xfId="3186" xr:uid="{5E47F2B2-2AA9-4951-9AB3-11297B00D216}"/>
    <cellStyle name="Valuta 4 2 4 2 2" xfId="6336" xr:uid="{43FAA3A9-04B8-4D91-B642-233A7242CD91}"/>
    <cellStyle name="Valuta 4 2 4 2 2 2" xfId="12831" xr:uid="{6123317E-CF8C-43C3-BF77-FCAEE33B0D6A}"/>
    <cellStyle name="Valuta 4 2 4 2 2 2 2" xfId="28259" xr:uid="{544D6DC2-9ABA-4084-82DD-8B48B973E84A}"/>
    <cellStyle name="Valuta 4 2 4 2 2 2 3" xfId="46305" xr:uid="{33AEE045-499B-4EAB-B0CE-0122E0E7B645}"/>
    <cellStyle name="Valuta 4 2 4 2 2 3" xfId="19233" xr:uid="{29130D30-C862-48C0-A917-299664D06EB0}"/>
    <cellStyle name="Valuta 4 2 4 2 2 4" xfId="37280" xr:uid="{684AA793-2FF9-4A33-ADB1-CED4D61D247C}"/>
    <cellStyle name="Valuta 4 2 4 2 2 5" xfId="52786" xr:uid="{337EAE4F-8117-4BD3-9160-1160630A675C}"/>
    <cellStyle name="Valuta 4 2 4 2 3" xfId="7917" xr:uid="{2CA91478-70A7-454C-A090-759C241F296A}"/>
    <cellStyle name="Valuta 4 2 4 2 3 2" xfId="29815" xr:uid="{268DC8A1-E65F-4F03-9DB1-D9457A93D9FD}"/>
    <cellStyle name="Valuta 4 2 4 2 3 2 2" xfId="47861" xr:uid="{A0683557-EBD1-4570-8D83-37D1DEAEAC21}"/>
    <cellStyle name="Valuta 4 2 4 2 3 3" xfId="20789" xr:uid="{624ABE84-A415-458A-BBD5-1582B2992B91}"/>
    <cellStyle name="Valuta 4 2 4 2 3 4" xfId="38836" xr:uid="{4C97B142-95F7-41F6-BEC7-0313BFC963F4}"/>
    <cellStyle name="Valuta 4 2 4 2 4" xfId="4783" xr:uid="{A59E0E68-A15F-41CD-B055-12002EDC920D}"/>
    <cellStyle name="Valuta 4 2 4 2 4 2" xfId="26707" xr:uid="{9EF5CF01-3A43-4CED-AA4D-8D09368D2FFE}"/>
    <cellStyle name="Valuta 4 2 4 2 4 2 2" xfId="44753" xr:uid="{FB36DDE7-E59B-484E-AA49-1F4E2DC01478}"/>
    <cellStyle name="Valuta 4 2 4 2 4 3" xfId="17681" xr:uid="{BF487035-60AA-42CD-AA63-59BC7A8C4789}"/>
    <cellStyle name="Valuta 4 2 4 2 4 4" xfId="35728" xr:uid="{B193ECFB-D802-411E-A117-006D95238EC4}"/>
    <cellStyle name="Valuta 4 2 4 2 5" xfId="11279" xr:uid="{31CF425F-8762-48DC-A7B7-433BCFC4314C}"/>
    <cellStyle name="Valuta 4 2 4 2 5 2" xfId="25149" xr:uid="{DEE6ABBE-90C0-4C28-A226-F8BB7C1AE67A}"/>
    <cellStyle name="Valuta 4 2 4 2 5 3" xfId="43195" xr:uid="{CF716E84-15DE-4F28-9453-4B8FF8C87975}"/>
    <cellStyle name="Valuta 4 2 4 2 6" xfId="16123" xr:uid="{F5776EA6-2EB8-4FE5-9C5F-8C338101B2B2}"/>
    <cellStyle name="Valuta 4 2 4 2 7" xfId="34170" xr:uid="{CA32FF6B-9EDD-4A33-8B40-A6E12688FD03}"/>
    <cellStyle name="Valuta 4 2 4 2 8" xfId="51234" xr:uid="{CDC617D4-1402-4555-9DF1-D6063F0F5AEF}"/>
    <cellStyle name="Valuta 4 2 4 3" xfId="2400" xr:uid="{00CE552B-E963-4E5A-B9FC-669985348191}"/>
    <cellStyle name="Valuta 4 2 4 3 2" xfId="5559" xr:uid="{D03C1394-0200-48AE-A3AE-A0F73C0E2890}"/>
    <cellStyle name="Valuta 4 2 4 3 2 2" xfId="27483" xr:uid="{1C1944F4-E31F-4817-BFEB-D9491D244C80}"/>
    <cellStyle name="Valuta 4 2 4 3 2 2 2" xfId="45529" xr:uid="{7212B964-576B-4A34-8A91-AF7AE6CF1AB5}"/>
    <cellStyle name="Valuta 4 2 4 3 2 3" xfId="18457" xr:uid="{947A4816-5EC7-4DA8-9ECA-C2C49C79B65C}"/>
    <cellStyle name="Valuta 4 2 4 3 2 4" xfId="36504" xr:uid="{9C7E560D-334A-4CB6-B254-CF27A76D0948}"/>
    <cellStyle name="Valuta 4 2 4 3 3" xfId="12055" xr:uid="{6618EBC4-7440-4048-BBF2-067CD7823550}"/>
    <cellStyle name="Valuta 4 2 4 3 3 2" xfId="24373" xr:uid="{7D426CFD-6DE2-48C6-920C-F26C0599CFE0}"/>
    <cellStyle name="Valuta 4 2 4 3 3 3" xfId="42419" xr:uid="{31B0027C-E4E5-4D5C-84D9-1CCFA765F280}"/>
    <cellStyle name="Valuta 4 2 4 3 4" xfId="15347" xr:uid="{A13D215F-B25E-4578-B97C-069F733E5EE3}"/>
    <cellStyle name="Valuta 4 2 4 3 5" xfId="33394" xr:uid="{ADBA7669-5245-4ABB-86FA-8BE532F3B1EA}"/>
    <cellStyle name="Valuta 4 2 4 3 6" xfId="52010" xr:uid="{E4C1EBF2-81EA-438E-8DFB-6FF6C46784D1}"/>
    <cellStyle name="Valuta 4 2 4 4" xfId="7141" xr:uid="{6BC6734D-246E-4029-93E0-1524DD4B67C6}"/>
    <cellStyle name="Valuta 4 2 4 4 2" xfId="29039" xr:uid="{D89A2219-0707-46F6-8AF7-B6BF725EC08A}"/>
    <cellStyle name="Valuta 4 2 4 4 2 2" xfId="47085" xr:uid="{F1F95DEF-2D22-462E-9E04-7FCAC19F389D}"/>
    <cellStyle name="Valuta 4 2 4 4 3" xfId="20013" xr:uid="{E1F399E9-7F60-4908-8864-A84B6D0B7E4A}"/>
    <cellStyle name="Valuta 4 2 4 4 4" xfId="38060" xr:uid="{A3769AAE-AACC-4F00-A552-EF2F451F095B}"/>
    <cellStyle name="Valuta 4 2 4 5" xfId="8705" xr:uid="{7A7D653A-4AEE-4D44-B41B-F631EBD00C28}"/>
    <cellStyle name="Valuta 4 2 4 5 2" xfId="30597" xr:uid="{BE9DBCC5-2B73-435E-AE77-A177CD730912}"/>
    <cellStyle name="Valuta 4 2 4 5 2 2" xfId="48643" xr:uid="{1D7AF68C-3421-40DF-AC0C-E285F9ED7CC4}"/>
    <cellStyle name="Valuta 4 2 4 5 3" xfId="21571" xr:uid="{3608BF56-F20B-4A13-B466-25D3EF1A2367}"/>
    <cellStyle name="Valuta 4 2 4 5 4" xfId="39618" xr:uid="{C921A2A0-F98B-47A1-A726-1926E4A934E2}"/>
    <cellStyle name="Valuta 4 2 4 6" xfId="4007" xr:uid="{992292E7-73B7-4572-A1AB-26FF300035F4}"/>
    <cellStyle name="Valuta 4 2 4 6 2" xfId="25931" xr:uid="{F192F8C6-43E7-40F0-B1D8-05E37A7C4254}"/>
    <cellStyle name="Valuta 4 2 4 6 2 2" xfId="43977" xr:uid="{8079D6A7-5BDE-4AA1-894E-BA443C97C58B}"/>
    <cellStyle name="Valuta 4 2 4 6 3" xfId="16905" xr:uid="{89468829-0FE4-447A-89F2-818F88F78DEC}"/>
    <cellStyle name="Valuta 4 2 4 6 4" xfId="34952" xr:uid="{1F8D42E3-B46F-4143-BF05-18075941929B}"/>
    <cellStyle name="Valuta 4 2 4 7" xfId="9730" xr:uid="{3F05F2A7-6CA4-4D93-BBBD-B0CB0C911734}"/>
    <cellStyle name="Valuta 4 2 4 7 2" xfId="31622" xr:uid="{1040FFE0-F96E-409C-BB81-4FE77613D39B}"/>
    <cellStyle name="Valuta 4 2 4 7 2 2" xfId="49668" xr:uid="{CF47D225-464A-4D20-8975-F02213E47146}"/>
    <cellStyle name="Valuta 4 2 4 7 3" xfId="22596" xr:uid="{38483BAE-4F6E-4DF1-A631-A653D5B437BA}"/>
    <cellStyle name="Valuta 4 2 4 7 4" xfId="40643" xr:uid="{F9964D1C-B00A-43D7-AF6F-3313B27DF5C9}"/>
    <cellStyle name="Valuta 4 2 4 8" xfId="10503" xr:uid="{C9BA24BA-A8FF-48EE-89C4-922531EC100D}"/>
    <cellStyle name="Valuta 4 2 4 8 2" xfId="23372" xr:uid="{84617F8A-B19E-4907-A536-B7F0C2C7DCF4}"/>
    <cellStyle name="Valuta 4 2 4 8 3" xfId="41418" xr:uid="{A7865993-47F7-4BA8-839D-36E7DFDD9D65}"/>
    <cellStyle name="Valuta 4 2 4 9" xfId="14346" xr:uid="{45C18615-776A-4C2E-B74A-A2A4A107511C}"/>
    <cellStyle name="Valuta 4 2 5" xfId="743" xr:uid="{4C850842-9FF7-4EDC-BFA3-D4285583AB7F}"/>
    <cellStyle name="Valuta 4 2 5 10" xfId="32626" xr:uid="{3F0E25C9-7667-4ECB-AE80-2CFFC6E3FA3C}"/>
    <cellStyle name="Valuta 4 2 5 11" xfId="50691" xr:uid="{B291827E-CB06-4BC5-A6F0-EB140590099F}"/>
    <cellStyle name="Valuta 4 2 5 12" xfId="1497" xr:uid="{6188752C-83F4-40D9-992F-CE0FDCF01218}"/>
    <cellStyle name="Valuta 4 2 5 13" xfId="54554" xr:uid="{B043BD57-8A02-462B-8252-DE044AA9AB27}"/>
    <cellStyle name="Valuta 4 2 5 2" xfId="3419" xr:uid="{8B5833D4-3AC9-4D90-93C1-E71AEB67429A}"/>
    <cellStyle name="Valuta 4 2 5 2 2" xfId="6569" xr:uid="{0033B62F-345F-4F2A-BC56-53350070D95A}"/>
    <cellStyle name="Valuta 4 2 5 2 2 2" xfId="13064" xr:uid="{E5765CA3-6059-4709-B709-245C15E1DA73}"/>
    <cellStyle name="Valuta 4 2 5 2 2 2 2" xfId="28492" xr:uid="{4125746A-CEF9-452B-981B-E45E5464410B}"/>
    <cellStyle name="Valuta 4 2 5 2 2 2 3" xfId="46538" xr:uid="{A68ADDA0-B874-4C7E-8F92-384A2E915559}"/>
    <cellStyle name="Valuta 4 2 5 2 2 3" xfId="19466" xr:uid="{1101B3DA-6F04-47C2-BEC7-9D292A4242CF}"/>
    <cellStyle name="Valuta 4 2 5 2 2 4" xfId="37513" xr:uid="{A6F01B20-A362-4324-A95F-809C8DA87AAD}"/>
    <cellStyle name="Valuta 4 2 5 2 2 5" xfId="53019" xr:uid="{FE3FBBDC-21D9-41DD-AF79-E7BAB333CD4D}"/>
    <cellStyle name="Valuta 4 2 5 2 3" xfId="8150" xr:uid="{6CE61F87-275F-47B9-8EBF-4BA1BF3AC985}"/>
    <cellStyle name="Valuta 4 2 5 2 3 2" xfId="30048" xr:uid="{14525084-AC71-4437-B527-AC7965235B50}"/>
    <cellStyle name="Valuta 4 2 5 2 3 2 2" xfId="48094" xr:uid="{D7543264-27B0-4AFB-B6CF-29F14A279502}"/>
    <cellStyle name="Valuta 4 2 5 2 3 3" xfId="21022" xr:uid="{E475D027-EAE1-43BA-8F3F-CB579DB7E6AA}"/>
    <cellStyle name="Valuta 4 2 5 2 3 4" xfId="39069" xr:uid="{453E4174-E8AC-494D-A220-A665E642201F}"/>
    <cellStyle name="Valuta 4 2 5 2 4" xfId="5016" xr:uid="{1ED923F0-CB7C-48AB-8E63-504A77621048}"/>
    <cellStyle name="Valuta 4 2 5 2 4 2" xfId="26940" xr:uid="{2A43F0E0-13D0-4ADF-BB51-EB9133E76F9B}"/>
    <cellStyle name="Valuta 4 2 5 2 4 2 2" xfId="44986" xr:uid="{C9EAE467-B509-4BED-BC32-9EDA98CA1DEA}"/>
    <cellStyle name="Valuta 4 2 5 2 4 3" xfId="17914" xr:uid="{EB4E3BFA-41D3-46D5-A82D-4EDD03E93DA1}"/>
    <cellStyle name="Valuta 4 2 5 2 4 4" xfId="35961" xr:uid="{52895EA4-8EA2-4C74-BE5A-6050AC3E0DC4}"/>
    <cellStyle name="Valuta 4 2 5 2 5" xfId="11512" xr:uid="{41E06B37-FC57-45B3-978E-1743A317FC9A}"/>
    <cellStyle name="Valuta 4 2 5 2 5 2" xfId="25382" xr:uid="{FFFC3B26-1632-4DDD-91A3-BE9134DDB3D8}"/>
    <cellStyle name="Valuta 4 2 5 2 5 3" xfId="43428" xr:uid="{9C01430B-F3C2-423A-ACC3-49014E11578C}"/>
    <cellStyle name="Valuta 4 2 5 2 6" xfId="16356" xr:uid="{E6380BCD-CF85-4219-9F88-F5C8F8ADDDB9}"/>
    <cellStyle name="Valuta 4 2 5 2 7" xfId="34403" xr:uid="{4C8CB67A-98AD-48D7-81D0-2F481C7C9BDA}"/>
    <cellStyle name="Valuta 4 2 5 2 8" xfId="51467" xr:uid="{8775DA5D-3CB5-4C62-8535-B609954C0A9A}"/>
    <cellStyle name="Valuta 4 2 5 3" xfId="2633" xr:uid="{56E4CBE8-52AB-4AFB-9AC9-28287039DEFF}"/>
    <cellStyle name="Valuta 4 2 5 3 2" xfId="5792" xr:uid="{5C767937-2455-42E9-BE7A-CDB2A8A35EE1}"/>
    <cellStyle name="Valuta 4 2 5 3 2 2" xfId="27716" xr:uid="{1115982F-CBA6-4072-ABE0-771608E570F9}"/>
    <cellStyle name="Valuta 4 2 5 3 2 2 2" xfId="45762" xr:uid="{37C3DDE0-C550-4F15-A11D-E651ADA83313}"/>
    <cellStyle name="Valuta 4 2 5 3 2 3" xfId="18690" xr:uid="{810FB732-3211-49D1-90D0-F720A5EFC869}"/>
    <cellStyle name="Valuta 4 2 5 3 2 4" xfId="36737" xr:uid="{452EC818-37CC-41BC-A181-F4EA2CD7F94F}"/>
    <cellStyle name="Valuta 4 2 5 3 3" xfId="12288" xr:uid="{2603EE35-8FE8-427C-9868-C266E3D975D5}"/>
    <cellStyle name="Valuta 4 2 5 3 3 2" xfId="24606" xr:uid="{95A39FF1-D79F-443A-AC64-E61B87A2CFF0}"/>
    <cellStyle name="Valuta 4 2 5 3 3 3" xfId="42652" xr:uid="{2A13BBE7-62C6-409E-9A1D-CB97C9FEE420}"/>
    <cellStyle name="Valuta 4 2 5 3 4" xfId="15580" xr:uid="{C5CCE981-9456-4051-8B75-D9968304B206}"/>
    <cellStyle name="Valuta 4 2 5 3 5" xfId="33627" xr:uid="{1FF40880-28CB-4E42-9060-D5044DE01B02}"/>
    <cellStyle name="Valuta 4 2 5 3 6" xfId="52243" xr:uid="{004895AB-5D7B-48CE-8909-4092115A7E03}"/>
    <cellStyle name="Valuta 4 2 5 4" xfId="7374" xr:uid="{FFA0E1A2-4A4B-4443-B6C6-F801336E28BF}"/>
    <cellStyle name="Valuta 4 2 5 4 2" xfId="29272" xr:uid="{A08CF863-E5AB-4E54-A258-7CDEB148349E}"/>
    <cellStyle name="Valuta 4 2 5 4 2 2" xfId="47318" xr:uid="{6C23A7C4-2915-4C4F-A2CC-A32A3367A9E8}"/>
    <cellStyle name="Valuta 4 2 5 4 3" xfId="20246" xr:uid="{BD7B19A4-3CF2-404B-8930-51F06FA3FE6A}"/>
    <cellStyle name="Valuta 4 2 5 4 4" xfId="38293" xr:uid="{F903E25A-8508-443B-9941-3ECFFC319A0E}"/>
    <cellStyle name="Valuta 4 2 5 5" xfId="8938" xr:uid="{6834F416-D4FA-422B-B375-DDD5C3BEDEE3}"/>
    <cellStyle name="Valuta 4 2 5 5 2" xfId="30830" xr:uid="{1A556F9F-6E83-44AD-B380-387F25905DB3}"/>
    <cellStyle name="Valuta 4 2 5 5 2 2" xfId="48876" xr:uid="{58AA8A9F-4E04-433C-AFB8-5C2E8D74D0AE}"/>
    <cellStyle name="Valuta 4 2 5 5 3" xfId="21804" xr:uid="{5A9933A4-E85B-48AA-9895-FD0A1F354D51}"/>
    <cellStyle name="Valuta 4 2 5 5 4" xfId="39851" xr:uid="{7C0AEDF5-9A6C-4A97-8182-32FD68BDD3CB}"/>
    <cellStyle name="Valuta 4 2 5 6" xfId="4240" xr:uid="{40212D9B-E1ED-423F-A0DF-2BA54FF6F72D}"/>
    <cellStyle name="Valuta 4 2 5 6 2" xfId="26164" xr:uid="{070A0BD0-CFED-44C3-AC6A-513D34A4ED50}"/>
    <cellStyle name="Valuta 4 2 5 6 2 2" xfId="44210" xr:uid="{63ACDD94-22D5-42DC-96BF-03DCD224156B}"/>
    <cellStyle name="Valuta 4 2 5 6 3" xfId="17138" xr:uid="{F13726DB-D1EE-49DA-B009-E427AA25F516}"/>
    <cellStyle name="Valuta 4 2 5 6 4" xfId="35185" xr:uid="{CD63FB9B-FEEE-4E75-B9BC-8E5FA97FB1CB}"/>
    <cellStyle name="Valuta 4 2 5 7" xfId="9963" xr:uid="{4D8B02E6-6920-4581-A694-68CCD2335B83}"/>
    <cellStyle name="Valuta 4 2 5 7 2" xfId="31855" xr:uid="{54C006CF-4BA9-43FC-8106-6E0C3D357F5A}"/>
    <cellStyle name="Valuta 4 2 5 7 2 2" xfId="49901" xr:uid="{CD660C82-70C7-40B5-BA71-DC795C53C7C1}"/>
    <cellStyle name="Valuta 4 2 5 7 3" xfId="22829" xr:uid="{A2178DC7-33DB-4CCB-8A47-91CC3C5CFE6C}"/>
    <cellStyle name="Valuta 4 2 5 7 4" xfId="40876" xr:uid="{427BEAB2-E31B-4E58-9F66-9C06177A9EDF}"/>
    <cellStyle name="Valuta 4 2 5 8" xfId="10736" xr:uid="{A80A32A7-7879-45D0-A37C-F54474150712}"/>
    <cellStyle name="Valuta 4 2 5 8 2" xfId="23605" xr:uid="{CBDEF5E3-82DC-469C-B120-2916DC77FFB0}"/>
    <cellStyle name="Valuta 4 2 5 8 3" xfId="41651" xr:uid="{8BB17102-E58F-4776-A69C-1647E1272008}"/>
    <cellStyle name="Valuta 4 2 5 9" xfId="14579" xr:uid="{D40A7B38-62DB-4267-868D-7BDD2FA93E64}"/>
    <cellStyle name="Valuta 4 2 6" xfId="1863" xr:uid="{3FC28831-05F9-48F9-8042-E4227F75CAEE}"/>
    <cellStyle name="Valuta 4 2 6 2" xfId="2906" xr:uid="{F0F02D68-BC62-4846-925C-57121BCFBC6E}"/>
    <cellStyle name="Valuta 4 2 6 2 2" xfId="6056" xr:uid="{F2C26E22-849D-4274-AFC6-86C59B0C0669}"/>
    <cellStyle name="Valuta 4 2 6 2 2 2" xfId="27979" xr:uid="{BCE80F35-C5AA-4F93-8F03-535E2C2FF957}"/>
    <cellStyle name="Valuta 4 2 6 2 2 2 2" xfId="46025" xr:uid="{FF629F1F-75AD-4C8C-A359-D9BFA2E10C9A}"/>
    <cellStyle name="Valuta 4 2 6 2 2 3" xfId="18953" xr:uid="{225E9682-D655-4D3B-B695-86EEB55C030B}"/>
    <cellStyle name="Valuta 4 2 6 2 2 4" xfId="37000" xr:uid="{6165FC38-B08C-4FD3-B0C5-2D28513E5890}"/>
    <cellStyle name="Valuta 4 2 6 2 3" xfId="12551" xr:uid="{1AC28A66-F284-4AF3-991A-E7CDDF168045}"/>
    <cellStyle name="Valuta 4 2 6 2 3 2" xfId="24869" xr:uid="{05765A9E-AAFF-4713-BBD1-59A6B78CD17D}"/>
    <cellStyle name="Valuta 4 2 6 2 3 3" xfId="42915" xr:uid="{C5364C0B-7EFB-4AC1-A6C7-AC06F33BCDE4}"/>
    <cellStyle name="Valuta 4 2 6 2 4" xfId="15843" xr:uid="{EF249661-C166-4D35-BFE9-65AEC3D3CED3}"/>
    <cellStyle name="Valuta 4 2 6 2 5" xfId="33890" xr:uid="{EC686399-682E-42D1-A2DF-4D0DF7C57F0F}"/>
    <cellStyle name="Valuta 4 2 6 2 6" xfId="52506" xr:uid="{D4C31D63-36D7-498C-8021-C8D4F3EEADB8}"/>
    <cellStyle name="Valuta 4 2 6 3" xfId="7637" xr:uid="{877CD539-41C9-456D-AF6A-7DA40484B733}"/>
    <cellStyle name="Valuta 4 2 6 3 2" xfId="29535" xr:uid="{FC981942-EBBA-46B0-A67B-70815C9EC91F}"/>
    <cellStyle name="Valuta 4 2 6 3 2 2" xfId="47581" xr:uid="{8604B2E9-8A8B-4179-AC92-FFCF9C8DA67E}"/>
    <cellStyle name="Valuta 4 2 6 3 3" xfId="20509" xr:uid="{FBAD8DE0-B926-48D2-B184-C7DDE01D3B80}"/>
    <cellStyle name="Valuta 4 2 6 3 4" xfId="38556" xr:uid="{03B8C403-91F5-44C3-BCC3-BBAB5EADD81E}"/>
    <cellStyle name="Valuta 4 2 6 4" xfId="9185" xr:uid="{F83305BC-0475-40BC-8DEF-40A3D6C59F63}"/>
    <cellStyle name="Valuta 4 2 6 4 2" xfId="31077" xr:uid="{32B7EE91-8902-4227-A30F-6DE3329B35E9}"/>
    <cellStyle name="Valuta 4 2 6 4 2 2" xfId="49123" xr:uid="{2DE2E3A5-42FC-4E5D-88D4-B204D3E8578F}"/>
    <cellStyle name="Valuta 4 2 6 4 3" xfId="22051" xr:uid="{9AF06DCD-1C06-49B2-8E9B-FD418C2C913B}"/>
    <cellStyle name="Valuta 4 2 6 4 4" xfId="40098" xr:uid="{3E6F2AA1-955B-41F0-A8B5-C9C396EF26C8}"/>
    <cellStyle name="Valuta 4 2 6 5" xfId="4503" xr:uid="{F7652464-F51B-4121-93E8-1DC88DF7FFD2}"/>
    <cellStyle name="Valuta 4 2 6 5 2" xfId="26427" xr:uid="{97E8A56F-7D05-4B4C-835D-EDBD133AA937}"/>
    <cellStyle name="Valuta 4 2 6 5 2 2" xfId="44473" xr:uid="{FE0C645B-F0CC-4E06-9E93-FCBB01833E1E}"/>
    <cellStyle name="Valuta 4 2 6 5 3" xfId="17401" xr:uid="{3C26EB78-BC81-4030-B2F8-A77C6661DB72}"/>
    <cellStyle name="Valuta 4 2 6 5 4" xfId="35448" xr:uid="{7EBEB313-062B-4507-897E-D39153A067C9}"/>
    <cellStyle name="Valuta 4 2 6 6" xfId="10999" xr:uid="{BB977E40-C486-453B-BB4A-22759ED63083}"/>
    <cellStyle name="Valuta 4 2 6 6 2" xfId="23853" xr:uid="{F03FB9E1-0D5B-4A74-A954-E6CD1FC65E6E}"/>
    <cellStyle name="Valuta 4 2 6 6 3" xfId="41899" xr:uid="{39F6DC45-6EF6-4120-A209-07007074780C}"/>
    <cellStyle name="Valuta 4 2 6 7" xfId="14827" xr:uid="{34DD8BC1-DBCA-4B95-9CAF-BD88C466FEEB}"/>
    <cellStyle name="Valuta 4 2 6 8" xfId="32874" xr:uid="{725F0366-2736-4644-9ED1-DA0D0F3B3FF1}"/>
    <cellStyle name="Valuta 4 2 6 9" xfId="50954" xr:uid="{3068842B-180A-4408-8DE7-FFE03C52852E}"/>
    <cellStyle name="Valuta 4 2 7" xfId="2119" xr:uid="{4B779858-CCAC-4577-AEFC-BBCB93627DF5}"/>
    <cellStyle name="Valuta 4 2 7 2" xfId="5279" xr:uid="{0CC035C2-0238-4CA7-AEC3-A2DDAB21DA8E}"/>
    <cellStyle name="Valuta 4 2 7 2 2" xfId="27203" xr:uid="{06809D3D-A0BD-4D84-82BC-DF3323807A8D}"/>
    <cellStyle name="Valuta 4 2 7 2 2 2" xfId="45249" xr:uid="{EA17FC42-4D3F-4C7B-8771-6EA182BD4049}"/>
    <cellStyle name="Valuta 4 2 7 2 3" xfId="18177" xr:uid="{5F1191E5-9047-4A28-A146-CE986ECD137D}"/>
    <cellStyle name="Valuta 4 2 7 2 4" xfId="36224" xr:uid="{847A0B13-859E-46EF-B3CE-385E2EA6A26F}"/>
    <cellStyle name="Valuta 4 2 7 3" xfId="11775" xr:uid="{AAC4BD0D-397D-406D-B08F-D8E56214C919}"/>
    <cellStyle name="Valuta 4 2 7 3 2" xfId="24093" xr:uid="{47E17B82-479D-420F-AA11-252D1B373917}"/>
    <cellStyle name="Valuta 4 2 7 3 3" xfId="42139" xr:uid="{8D363C8F-957C-4C15-8540-B67A4E33438F}"/>
    <cellStyle name="Valuta 4 2 7 4" xfId="15067" xr:uid="{55C7067D-3E83-41C2-B846-4078588EDC81}"/>
    <cellStyle name="Valuta 4 2 7 5" xfId="33114" xr:uid="{8E5BC919-D7EB-4F53-BABD-F9E8CC1EFC25}"/>
    <cellStyle name="Valuta 4 2 7 6" xfId="51730" xr:uid="{84DE9D1B-EECD-4C14-817E-46809EEDF04D}"/>
    <cellStyle name="Valuta 4 2 8" xfId="6861" xr:uid="{4EFB9692-27C4-442D-8364-7AC23DD5F664}"/>
    <cellStyle name="Valuta 4 2 8 2" xfId="13335" xr:uid="{66054AF4-3F0F-4E0E-8B4E-312A3DC6F311}"/>
    <cellStyle name="Valuta 4 2 8 2 2" xfId="28759" xr:uid="{37252CD3-3730-471F-9296-4D602A651EE4}"/>
    <cellStyle name="Valuta 4 2 8 2 3" xfId="46805" xr:uid="{E71E13F6-2E59-4F19-93E0-C6F01B87AE78}"/>
    <cellStyle name="Valuta 4 2 8 3" xfId="19733" xr:uid="{6309659B-E3D5-4698-A101-E3210F502636}"/>
    <cellStyle name="Valuta 4 2 8 4" xfId="37780" xr:uid="{91FF231C-2D6A-46EC-92B1-60490F62BB9A}"/>
    <cellStyle name="Valuta 4 2 8 5" xfId="53290" xr:uid="{6EE7625B-240F-41F5-87A0-D2733F7652C7}"/>
    <cellStyle name="Valuta 4 2 9" xfId="8425" xr:uid="{D9F2EEA1-9484-4500-8B21-B4173E9D401F}"/>
    <cellStyle name="Valuta 4 2 9 2" xfId="13578" xr:uid="{853324BE-F45E-4E61-ADF2-D953283B70AB}"/>
    <cellStyle name="Valuta 4 2 9 2 2" xfId="30317" xr:uid="{787E18AC-7BC5-41DB-875E-50E6FA10E827}"/>
    <cellStyle name="Valuta 4 2 9 2 3" xfId="48363" xr:uid="{7EDAB1F9-7A3B-40A4-BFB8-065420153010}"/>
    <cellStyle name="Valuta 4 2 9 3" xfId="21291" xr:uid="{8FC69A6C-B40B-4344-80A7-14FE89A02DF7}"/>
    <cellStyle name="Valuta 4 2 9 4" xfId="39338" xr:uid="{64B965AC-48B4-4375-99D7-69B4CE0B593B}"/>
    <cellStyle name="Valuta 4 2 9 5" xfId="53532" xr:uid="{BF154006-1FF0-45BC-A163-AEB20B982BAD}"/>
    <cellStyle name="Valuta 4 20" xfId="982" xr:uid="{742210CF-2E64-410B-83E6-7046F6A5C58D}"/>
    <cellStyle name="Valuta 4 21" xfId="54040" xr:uid="{6D4F4CBB-86B9-48BB-A96A-BCCBCC4C70CC}"/>
    <cellStyle name="Valuta 4 3" xfId="111" xr:uid="{00000000-0005-0000-0000-00004E010000}"/>
    <cellStyle name="Valuta 4 3 10" xfId="3731" xr:uid="{474B7119-A4D6-43CD-8DFB-0F850C249D13}"/>
    <cellStyle name="Valuta 4 3 10 2" xfId="13821" xr:uid="{A65CA631-B4D6-4CF0-9EDD-8AC403CB1059}"/>
    <cellStyle name="Valuta 4 3 10 2 2" xfId="25655" xr:uid="{CCB214D1-4368-4049-A6EA-0E28789FC55D}"/>
    <cellStyle name="Valuta 4 3 10 2 3" xfId="43701" xr:uid="{87F0B770-489E-41C5-B67A-4F6CBA6D453B}"/>
    <cellStyle name="Valuta 4 3 10 3" xfId="16629" xr:uid="{2359BEC2-2715-4D33-A65E-656404234970}"/>
    <cellStyle name="Valuta 4 3 10 4" xfId="34676" xr:uid="{B95C42D2-A17A-4F1A-BCD6-8D4E600E3751}"/>
    <cellStyle name="Valuta 4 3 10 5" xfId="53775" xr:uid="{EAFE3627-044A-4126-9640-8E0141FE3EEC}"/>
    <cellStyle name="Valuta 4 3 11" xfId="9453" xr:uid="{242DA2F8-C5B9-4F4C-A2D5-188214008DD2}"/>
    <cellStyle name="Valuta 4 3 11 2" xfId="31345" xr:uid="{C0819D8C-8B95-41DE-87A4-2790E5CF62A2}"/>
    <cellStyle name="Valuta 4 3 11 2 2" xfId="49391" xr:uid="{EC09BB1B-B063-4BA9-90AC-F81E769B1A5B}"/>
    <cellStyle name="Valuta 4 3 11 3" xfId="22319" xr:uid="{D6A452B0-B5E7-474A-AABF-3321736912BD}"/>
    <cellStyle name="Valuta 4 3 11 4" xfId="40366" xr:uid="{7A61AB47-0D62-47B0-B153-0CED5E6DED1E}"/>
    <cellStyle name="Valuta 4 3 12" xfId="10227" xr:uid="{9937FB04-4E64-4018-AEE6-199972652042}"/>
    <cellStyle name="Valuta 4 3 12 2" xfId="23096" xr:uid="{F8FBEFCC-3A66-47F7-8EBF-23C57F93BBFE}"/>
    <cellStyle name="Valuta 4 3 12 3" xfId="41142" xr:uid="{CF811060-9813-40DF-9B5D-A3610816AF7E}"/>
    <cellStyle name="Valuta 4 3 13" xfId="14070" xr:uid="{E9E52761-64D4-41F3-BF82-5D6498FA4F36}"/>
    <cellStyle name="Valuta 4 3 14" xfId="32117" xr:uid="{3BF59A28-97CB-46CF-9BDC-803D335E7A19}"/>
    <cellStyle name="Valuta 4 3 15" xfId="50182" xr:uid="{2DD5455B-583B-426E-B175-DFB25FC474AA}"/>
    <cellStyle name="Valuta 4 3 16" xfId="987" xr:uid="{7C9AF593-A579-4FE1-A44E-A58DC9AC0965}"/>
    <cellStyle name="Valuta 4 3 17" xfId="54045" xr:uid="{68A68B49-0101-4235-AD61-87559BC289E6}"/>
    <cellStyle name="Valuta 4 3 2" xfId="112" xr:uid="{00000000-0005-0000-0000-00004F010000}"/>
    <cellStyle name="Valuta 4 3 2 10" xfId="9454" xr:uid="{B2DD3C14-5128-4563-B488-0632B844F94B}"/>
    <cellStyle name="Valuta 4 3 2 10 2" xfId="31346" xr:uid="{81579F63-6567-4CD7-A8BC-278066AA9CE1}"/>
    <cellStyle name="Valuta 4 3 2 10 2 2" xfId="49392" xr:uid="{41D69464-40C9-4529-A2DB-0376A5D960E7}"/>
    <cellStyle name="Valuta 4 3 2 10 3" xfId="22320" xr:uid="{E4E6E568-FE4D-4E89-945A-F4594ADFA656}"/>
    <cellStyle name="Valuta 4 3 2 10 4" xfId="40367" xr:uid="{95214739-CC6C-4A29-A554-F6FACCD0CFC5}"/>
    <cellStyle name="Valuta 4 3 2 11" xfId="10228" xr:uid="{0520434F-A317-4F81-B082-38DC72EADE24}"/>
    <cellStyle name="Valuta 4 3 2 11 2" xfId="23097" xr:uid="{6560B56F-2CB8-4630-93D9-2303DC908DBC}"/>
    <cellStyle name="Valuta 4 3 2 11 3" xfId="41143" xr:uid="{44EAE972-78FB-4861-8DA7-254E9234F4EB}"/>
    <cellStyle name="Valuta 4 3 2 12" xfId="14071" xr:uid="{5A4BD2FD-B326-41D0-9632-B2ED194CBA0B}"/>
    <cellStyle name="Valuta 4 3 2 13" xfId="32118" xr:uid="{30A19AE2-D865-4CFD-9765-6E1972D8E88C}"/>
    <cellStyle name="Valuta 4 3 2 14" xfId="50183" xr:uid="{4BD58626-69D7-4BAE-9689-27FB99243E7C}"/>
    <cellStyle name="Valuta 4 3 2 15" xfId="988" xr:uid="{87A4F4B8-5546-4945-A93C-B412963BBB6E}"/>
    <cellStyle name="Valuta 4 3 2 16" xfId="54046" xr:uid="{56E14753-2BA9-4B98-9E9E-4AB09425F476}"/>
    <cellStyle name="Valuta 4 3 2 2" xfId="113" xr:uid="{00000000-0005-0000-0000-000050010000}"/>
    <cellStyle name="Valuta 4 3 2 2 10" xfId="10229" xr:uid="{BAAAE979-187C-4B40-A021-0277D29C2CF7}"/>
    <cellStyle name="Valuta 4 3 2 2 10 2" xfId="23098" xr:uid="{8F2D1583-761B-4FE2-ADB3-BD826E0CA586}"/>
    <cellStyle name="Valuta 4 3 2 2 10 3" xfId="41144" xr:uid="{5D9B93C0-8B1C-40B9-948A-188FD160439F}"/>
    <cellStyle name="Valuta 4 3 2 2 11" xfId="14072" xr:uid="{DF18346C-95B9-43D5-8F7A-FC420FF81E00}"/>
    <cellStyle name="Valuta 4 3 2 2 12" xfId="32119" xr:uid="{78C231D9-F7C5-445D-9FF1-5FF1E9A89DAB}"/>
    <cellStyle name="Valuta 4 3 2 2 13" xfId="50184" xr:uid="{7375101F-5166-4CC3-B3BA-94031BBAF048}"/>
    <cellStyle name="Valuta 4 3 2 2 14" xfId="989" xr:uid="{ABA76848-9F6A-4C90-BC4A-EDD0954A3B0F}"/>
    <cellStyle name="Valuta 4 3 2 2 15" xfId="54047" xr:uid="{83160AE9-C59E-49AC-A5DD-D2394ACFF555}"/>
    <cellStyle name="Valuta 4 3 2 2 2" xfId="514" xr:uid="{00000000-0005-0000-0000-000051010000}"/>
    <cellStyle name="Valuta 4 3 2 2 2 10" xfId="32399" xr:uid="{A66E930B-42A5-4F21-B51A-21655200A4EC}"/>
    <cellStyle name="Valuta 4 3 2 2 2 11" xfId="50464" xr:uid="{752A1FA9-FADA-430D-9898-3B50C21F7608}"/>
    <cellStyle name="Valuta 4 3 2 2 2 12" xfId="1269" xr:uid="{F4AA32DA-0A5C-4BD7-8A84-C4322C80CF81}"/>
    <cellStyle name="Valuta 4 3 2 2 2 13" xfId="54327" xr:uid="{CB0808B4-1FC1-4B0E-8451-C18CCDE68FF9}"/>
    <cellStyle name="Valuta 4 3 2 2 2 2" xfId="3192" xr:uid="{8E560443-4C7C-46C5-86E2-F9437FB08DF8}"/>
    <cellStyle name="Valuta 4 3 2 2 2 2 2" xfId="6342" xr:uid="{58B4F131-7D4A-489B-A17B-BA1CED226D24}"/>
    <cellStyle name="Valuta 4 3 2 2 2 2 2 2" xfId="12837" xr:uid="{AC489168-AE50-47E0-8B64-0AFA4A62FE39}"/>
    <cellStyle name="Valuta 4 3 2 2 2 2 2 2 2" xfId="28265" xr:uid="{AE19FC62-46D0-4284-AC9D-B4ECE3BDEFEA}"/>
    <cellStyle name="Valuta 4 3 2 2 2 2 2 2 3" xfId="46311" xr:uid="{A284B14D-C69E-4F34-BD4B-4AD95ECC2081}"/>
    <cellStyle name="Valuta 4 3 2 2 2 2 2 3" xfId="19239" xr:uid="{9986120E-C344-424D-94D4-15D6B26EAF5C}"/>
    <cellStyle name="Valuta 4 3 2 2 2 2 2 4" xfId="37286" xr:uid="{F0DB3E17-0803-40B8-B1A3-C273ADB76FD3}"/>
    <cellStyle name="Valuta 4 3 2 2 2 2 2 5" xfId="52792" xr:uid="{D06CAA56-AD17-4E0D-AE26-344C8CED685E}"/>
    <cellStyle name="Valuta 4 3 2 2 2 2 3" xfId="7923" xr:uid="{8DF99E1C-9DDD-44AB-ADAD-F48B9B2BFCAA}"/>
    <cellStyle name="Valuta 4 3 2 2 2 2 3 2" xfId="29821" xr:uid="{4AAD4A51-5769-4C7C-BDCB-DAE0C107F73E}"/>
    <cellStyle name="Valuta 4 3 2 2 2 2 3 2 2" xfId="47867" xr:uid="{1E0E4D62-FBA5-44ED-9993-939B65FF4787}"/>
    <cellStyle name="Valuta 4 3 2 2 2 2 3 3" xfId="20795" xr:uid="{124A0EE0-0C9F-478A-A80F-4861D8725D7A}"/>
    <cellStyle name="Valuta 4 3 2 2 2 2 3 4" xfId="38842" xr:uid="{9442A390-30F8-4408-9789-438CA91501C1}"/>
    <cellStyle name="Valuta 4 3 2 2 2 2 4" xfId="4789" xr:uid="{222E2E26-593E-4DA8-AEF7-4DC2D6053A3B}"/>
    <cellStyle name="Valuta 4 3 2 2 2 2 4 2" xfId="26713" xr:uid="{E7A0845A-5D59-46F2-B494-9A9FCE51BBB1}"/>
    <cellStyle name="Valuta 4 3 2 2 2 2 4 2 2" xfId="44759" xr:uid="{6F7F12D9-1CD6-411F-92B3-C152D6B8FB4C}"/>
    <cellStyle name="Valuta 4 3 2 2 2 2 4 3" xfId="17687" xr:uid="{C3097C6E-C0DD-402F-B2C4-CF34FCF08CDC}"/>
    <cellStyle name="Valuta 4 3 2 2 2 2 4 4" xfId="35734" xr:uid="{CC703E60-5557-4C55-87E3-BC1FBD9CBBA4}"/>
    <cellStyle name="Valuta 4 3 2 2 2 2 5" xfId="11285" xr:uid="{7ADB2409-0825-4540-974C-1C36B5F69569}"/>
    <cellStyle name="Valuta 4 3 2 2 2 2 5 2" xfId="25155" xr:uid="{8F093716-4871-45BC-A5E3-1724F99C688F}"/>
    <cellStyle name="Valuta 4 3 2 2 2 2 5 3" xfId="43201" xr:uid="{0338D02A-C8C7-479F-98E3-02CF9F58CEE0}"/>
    <cellStyle name="Valuta 4 3 2 2 2 2 6" xfId="16129" xr:uid="{59D818FC-142C-4A79-97B3-AB3B0D37603D}"/>
    <cellStyle name="Valuta 4 3 2 2 2 2 7" xfId="34176" xr:uid="{A17AC0CC-E571-4B92-A53C-315CC54BC156}"/>
    <cellStyle name="Valuta 4 3 2 2 2 2 8" xfId="51240" xr:uid="{759264B7-3032-4754-AA96-3862135E59A9}"/>
    <cellStyle name="Valuta 4 3 2 2 2 3" xfId="2406" xr:uid="{2645BABE-8778-49F0-8C70-C2A9658C2AF0}"/>
    <cellStyle name="Valuta 4 3 2 2 2 3 2" xfId="5565" xr:uid="{6A5E6824-D11B-4872-A0A1-ED625AFF54DA}"/>
    <cellStyle name="Valuta 4 3 2 2 2 3 2 2" xfId="27489" xr:uid="{3200B5CC-085C-494F-B47B-390850341637}"/>
    <cellStyle name="Valuta 4 3 2 2 2 3 2 2 2" xfId="45535" xr:uid="{3936273D-0F93-451C-813E-8793D3D5A151}"/>
    <cellStyle name="Valuta 4 3 2 2 2 3 2 3" xfId="18463" xr:uid="{00327887-194F-4DF3-9D4B-FE0C00F98875}"/>
    <cellStyle name="Valuta 4 3 2 2 2 3 2 4" xfId="36510" xr:uid="{61157C38-DDCE-439B-AB2D-4E62A704DFE9}"/>
    <cellStyle name="Valuta 4 3 2 2 2 3 3" xfId="12061" xr:uid="{D9CF31CD-E187-40C8-85D5-A2CB41F93923}"/>
    <cellStyle name="Valuta 4 3 2 2 2 3 3 2" xfId="24379" xr:uid="{07535D17-59AF-4B13-B8BC-BD27C0D4A2AA}"/>
    <cellStyle name="Valuta 4 3 2 2 2 3 3 3" xfId="42425" xr:uid="{572D1D70-98AC-417A-B001-922EC2E8E974}"/>
    <cellStyle name="Valuta 4 3 2 2 2 3 4" xfId="15353" xr:uid="{7B300BD2-9440-4E4B-A009-C2AE4BA75EAA}"/>
    <cellStyle name="Valuta 4 3 2 2 2 3 5" xfId="33400" xr:uid="{CFFBF670-9403-4123-8E7C-DE3C567DF69F}"/>
    <cellStyle name="Valuta 4 3 2 2 2 3 6" xfId="52016" xr:uid="{1056B338-A63B-4533-93B2-75277C400F53}"/>
    <cellStyle name="Valuta 4 3 2 2 2 4" xfId="7147" xr:uid="{6528B614-7B63-43C6-8AE5-687A5DA91293}"/>
    <cellStyle name="Valuta 4 3 2 2 2 4 2" xfId="29045" xr:uid="{D1D62F0B-4875-4863-842A-58CAFFD9F549}"/>
    <cellStyle name="Valuta 4 3 2 2 2 4 2 2" xfId="47091" xr:uid="{ED266452-B4C2-48DD-821A-0EF5DE09113D}"/>
    <cellStyle name="Valuta 4 3 2 2 2 4 3" xfId="20019" xr:uid="{297C22D3-2427-44D3-BC73-785860ADE62E}"/>
    <cellStyle name="Valuta 4 3 2 2 2 4 4" xfId="38066" xr:uid="{EAB825AA-ADBA-4BFF-A361-1EC4623226F4}"/>
    <cellStyle name="Valuta 4 3 2 2 2 5" xfId="8711" xr:uid="{A16B9044-D988-4B04-945E-B05694540B5F}"/>
    <cellStyle name="Valuta 4 3 2 2 2 5 2" xfId="30603" xr:uid="{19C0F1CA-4186-4122-BCBD-C5ACF2E7350E}"/>
    <cellStyle name="Valuta 4 3 2 2 2 5 2 2" xfId="48649" xr:uid="{A8B1E674-C137-451A-B766-B562B7512CC9}"/>
    <cellStyle name="Valuta 4 3 2 2 2 5 3" xfId="21577" xr:uid="{5538DF2B-8AFF-431F-957A-DB4ADFF41DFC}"/>
    <cellStyle name="Valuta 4 3 2 2 2 5 4" xfId="39624" xr:uid="{BD524240-00B9-4F71-BC4D-5326BB7B27AB}"/>
    <cellStyle name="Valuta 4 3 2 2 2 6" xfId="4013" xr:uid="{F3048757-4CD2-4381-BE6B-FCE5332987D5}"/>
    <cellStyle name="Valuta 4 3 2 2 2 6 2" xfId="25937" xr:uid="{2C2057FD-3C20-4B40-8A36-1B1E68B77571}"/>
    <cellStyle name="Valuta 4 3 2 2 2 6 2 2" xfId="43983" xr:uid="{9FF24A1E-6305-490B-970C-769DD2E7F2D3}"/>
    <cellStyle name="Valuta 4 3 2 2 2 6 3" xfId="16911" xr:uid="{DF357B32-36E8-4A9C-ACED-D1F06E4992F6}"/>
    <cellStyle name="Valuta 4 3 2 2 2 6 4" xfId="34958" xr:uid="{8C08999E-4647-4F4A-AD82-7F5116414D21}"/>
    <cellStyle name="Valuta 4 3 2 2 2 7" xfId="9736" xr:uid="{1EF440BB-76B8-4F20-B43F-CE6B08E1E918}"/>
    <cellStyle name="Valuta 4 3 2 2 2 7 2" xfId="31628" xr:uid="{C7614205-94A3-4870-9A78-E3E16C3C7686}"/>
    <cellStyle name="Valuta 4 3 2 2 2 7 2 2" xfId="49674" xr:uid="{15DD3D27-9553-4AD5-952A-F27171F2D1CC}"/>
    <cellStyle name="Valuta 4 3 2 2 2 7 3" xfId="22602" xr:uid="{58FC8CBD-F4B1-42FF-A22F-656008D28584}"/>
    <cellStyle name="Valuta 4 3 2 2 2 7 4" xfId="40649" xr:uid="{795B77C8-D4B2-415D-B786-82161C999FAA}"/>
    <cellStyle name="Valuta 4 3 2 2 2 8" xfId="10509" xr:uid="{69A1858C-1CEA-4AD4-BDF8-C7FB73864877}"/>
    <cellStyle name="Valuta 4 3 2 2 2 8 2" xfId="23378" xr:uid="{A15D3A34-FB9C-4A4D-BB33-E1236EA5B707}"/>
    <cellStyle name="Valuta 4 3 2 2 2 8 3" xfId="41424" xr:uid="{AB2155B5-ACAC-461B-9869-476240572485}"/>
    <cellStyle name="Valuta 4 3 2 2 2 9" xfId="14352" xr:uid="{63304B50-D4D3-4B76-A281-81F2D6721F05}"/>
    <cellStyle name="Valuta 4 3 2 2 3" xfId="749" xr:uid="{9DAEAE7D-E06F-4AEE-821E-07CCAB527F77}"/>
    <cellStyle name="Valuta 4 3 2 2 3 10" xfId="32632" xr:uid="{F663044D-DC0F-4150-93DB-2E5B4B673D66}"/>
    <cellStyle name="Valuta 4 3 2 2 3 11" xfId="50697" xr:uid="{2843B8B8-39E7-4A40-97F7-E6DD4906073E}"/>
    <cellStyle name="Valuta 4 3 2 2 3 12" xfId="1503" xr:uid="{3ABCC105-4796-477D-8488-709394A51DB3}"/>
    <cellStyle name="Valuta 4 3 2 2 3 13" xfId="54560" xr:uid="{01068FA3-C653-49AA-B88F-0517934E5C74}"/>
    <cellStyle name="Valuta 4 3 2 2 3 2" xfId="3425" xr:uid="{32A82C91-DC91-43AC-AE86-5CB344120D2D}"/>
    <cellStyle name="Valuta 4 3 2 2 3 2 2" xfId="6575" xr:uid="{8342D4B1-AEA5-43C4-99E9-F6B9DC82E540}"/>
    <cellStyle name="Valuta 4 3 2 2 3 2 2 2" xfId="13070" xr:uid="{4C5A83A6-1D71-41C4-B596-2B9192122463}"/>
    <cellStyle name="Valuta 4 3 2 2 3 2 2 2 2" xfId="28498" xr:uid="{4441B244-A040-456C-9EC0-EE2367228BCD}"/>
    <cellStyle name="Valuta 4 3 2 2 3 2 2 2 3" xfId="46544" xr:uid="{3AD63FE4-9B50-4ADD-8E03-A56E9676B38E}"/>
    <cellStyle name="Valuta 4 3 2 2 3 2 2 3" xfId="19472" xr:uid="{305E91E1-4EAE-4DD1-B3FF-04638FD4630F}"/>
    <cellStyle name="Valuta 4 3 2 2 3 2 2 4" xfId="37519" xr:uid="{E655F9A3-782E-4020-B17B-87B3599068BD}"/>
    <cellStyle name="Valuta 4 3 2 2 3 2 2 5" xfId="53025" xr:uid="{E2B33BF1-42E7-4A43-BA3C-A3D1AE3BE843}"/>
    <cellStyle name="Valuta 4 3 2 2 3 2 3" xfId="8156" xr:uid="{62BD3282-B21B-4D90-90C6-B857F80AB5DD}"/>
    <cellStyle name="Valuta 4 3 2 2 3 2 3 2" xfId="30054" xr:uid="{D69DC769-0972-450C-921B-49EF7B5B0F3D}"/>
    <cellStyle name="Valuta 4 3 2 2 3 2 3 2 2" xfId="48100" xr:uid="{59C002D8-7F1C-4642-8A06-E28B40ADCF1D}"/>
    <cellStyle name="Valuta 4 3 2 2 3 2 3 3" xfId="21028" xr:uid="{44B6E452-D229-467C-B4B2-B64DD2C32CE9}"/>
    <cellStyle name="Valuta 4 3 2 2 3 2 3 4" xfId="39075" xr:uid="{1A7A0718-EDE4-4704-A87B-AF32A57A4B35}"/>
    <cellStyle name="Valuta 4 3 2 2 3 2 4" xfId="5022" xr:uid="{8AEC7A4D-E644-4CA4-80DE-E406E8B6294F}"/>
    <cellStyle name="Valuta 4 3 2 2 3 2 4 2" xfId="26946" xr:uid="{78D0A268-DA0D-44C4-BDAB-D750FFE5A93C}"/>
    <cellStyle name="Valuta 4 3 2 2 3 2 4 2 2" xfId="44992" xr:uid="{A731C33E-71E4-491B-B17D-FD2BF45725EA}"/>
    <cellStyle name="Valuta 4 3 2 2 3 2 4 3" xfId="17920" xr:uid="{B3D2652D-40FA-41D9-AEBB-352B0AC2FD9C}"/>
    <cellStyle name="Valuta 4 3 2 2 3 2 4 4" xfId="35967" xr:uid="{52327059-9958-4E5A-B10D-35A572F0A655}"/>
    <cellStyle name="Valuta 4 3 2 2 3 2 5" xfId="11518" xr:uid="{C05D4B29-8AA7-4F4C-A99C-C5E210FEC53D}"/>
    <cellStyle name="Valuta 4 3 2 2 3 2 5 2" xfId="25388" xr:uid="{FDD49B6E-8083-41B8-928D-11B560BA7B12}"/>
    <cellStyle name="Valuta 4 3 2 2 3 2 5 3" xfId="43434" xr:uid="{1C2CB4EB-3B83-4DB1-9BD1-9B9C352C3AF7}"/>
    <cellStyle name="Valuta 4 3 2 2 3 2 6" xfId="16362" xr:uid="{A7D5640B-D988-41D5-B4F2-1863ACE05DAB}"/>
    <cellStyle name="Valuta 4 3 2 2 3 2 7" xfId="34409" xr:uid="{4303F337-2A64-45BB-A1CE-B3AAE6F914D5}"/>
    <cellStyle name="Valuta 4 3 2 2 3 2 8" xfId="51473" xr:uid="{391807F9-BFB8-4CA8-905F-C2D9F40889C2}"/>
    <cellStyle name="Valuta 4 3 2 2 3 3" xfId="2639" xr:uid="{09301C7E-BB13-4ABD-B5FC-E726920A53D6}"/>
    <cellStyle name="Valuta 4 3 2 2 3 3 2" xfId="5798" xr:uid="{0E382BB9-55AE-4491-B465-75AE1E45F123}"/>
    <cellStyle name="Valuta 4 3 2 2 3 3 2 2" xfId="27722" xr:uid="{B05A9EDB-4D11-4345-8D2D-AEF04BC93477}"/>
    <cellStyle name="Valuta 4 3 2 2 3 3 2 2 2" xfId="45768" xr:uid="{77E9E2A7-4D53-4940-A7E0-A371D45FD185}"/>
    <cellStyle name="Valuta 4 3 2 2 3 3 2 3" xfId="18696" xr:uid="{D8952970-504F-4D0F-BB6C-FEB918B31899}"/>
    <cellStyle name="Valuta 4 3 2 2 3 3 2 4" xfId="36743" xr:uid="{39331C69-701B-4D19-94A4-2779B09B943E}"/>
    <cellStyle name="Valuta 4 3 2 2 3 3 3" xfId="12294" xr:uid="{D924E387-F108-4C4C-9B9E-689CFA70ACAB}"/>
    <cellStyle name="Valuta 4 3 2 2 3 3 3 2" xfId="24612" xr:uid="{CDBE883E-4133-4385-88C1-469034285214}"/>
    <cellStyle name="Valuta 4 3 2 2 3 3 3 3" xfId="42658" xr:uid="{3171E4F9-35E1-4C12-8BE7-05441C73D9DA}"/>
    <cellStyle name="Valuta 4 3 2 2 3 3 4" xfId="15586" xr:uid="{DA0E6E48-FD1F-4E34-8AB6-FC1051CA8D39}"/>
    <cellStyle name="Valuta 4 3 2 2 3 3 5" xfId="33633" xr:uid="{CFC3670F-E6F4-4BC7-BD92-E4FA4D4998D7}"/>
    <cellStyle name="Valuta 4 3 2 2 3 3 6" xfId="52249" xr:uid="{812E3EBE-D332-40A8-9964-4378327FA24A}"/>
    <cellStyle name="Valuta 4 3 2 2 3 4" xfId="7380" xr:uid="{EFAD8602-1D59-4903-80A5-EFFD361AD137}"/>
    <cellStyle name="Valuta 4 3 2 2 3 4 2" xfId="29278" xr:uid="{19178176-7FC5-43B6-B696-6F27F5C58921}"/>
    <cellStyle name="Valuta 4 3 2 2 3 4 2 2" xfId="47324" xr:uid="{470A5170-CEA4-4EA1-BE2E-625B14AEC479}"/>
    <cellStyle name="Valuta 4 3 2 2 3 4 3" xfId="20252" xr:uid="{A35B8CE5-3BF1-487E-A76E-E078E8700307}"/>
    <cellStyle name="Valuta 4 3 2 2 3 4 4" xfId="38299" xr:uid="{7D40B8AD-27C8-4844-8C69-3EA3A039C4DE}"/>
    <cellStyle name="Valuta 4 3 2 2 3 5" xfId="8944" xr:uid="{7700FF6C-07D5-4178-8B0F-27F53EACA238}"/>
    <cellStyle name="Valuta 4 3 2 2 3 5 2" xfId="30836" xr:uid="{FBBD3CEE-4029-4F34-8E13-F2894CC543F6}"/>
    <cellStyle name="Valuta 4 3 2 2 3 5 2 2" xfId="48882" xr:uid="{C8FDFCC6-A6C2-41DC-9ABF-854894C4DA1E}"/>
    <cellStyle name="Valuta 4 3 2 2 3 5 3" xfId="21810" xr:uid="{B6AE4594-656E-4221-960E-6B995B8DE01E}"/>
    <cellStyle name="Valuta 4 3 2 2 3 5 4" xfId="39857" xr:uid="{02472CA8-F970-4EB6-8D13-1AAAA30B1139}"/>
    <cellStyle name="Valuta 4 3 2 2 3 6" xfId="4246" xr:uid="{436C8B72-44AD-45D7-B2D3-84DE2C8F90A7}"/>
    <cellStyle name="Valuta 4 3 2 2 3 6 2" xfId="26170" xr:uid="{D95FBD86-5F11-4A8C-9A88-90481F6E8F9B}"/>
    <cellStyle name="Valuta 4 3 2 2 3 6 2 2" xfId="44216" xr:uid="{8D1F6514-7710-497D-8571-A8F5D82995F3}"/>
    <cellStyle name="Valuta 4 3 2 2 3 6 3" xfId="17144" xr:uid="{23E15CF6-64E9-45B1-A184-31B9B7AC0E39}"/>
    <cellStyle name="Valuta 4 3 2 2 3 6 4" xfId="35191" xr:uid="{39D625F2-D826-4104-BD20-175E23FFD546}"/>
    <cellStyle name="Valuta 4 3 2 2 3 7" xfId="9969" xr:uid="{B7450107-428F-4D91-8EDF-6DE1E1F43242}"/>
    <cellStyle name="Valuta 4 3 2 2 3 7 2" xfId="31861" xr:uid="{B649601B-90F7-4316-AAFD-B5802ADB9204}"/>
    <cellStyle name="Valuta 4 3 2 2 3 7 2 2" xfId="49907" xr:uid="{967D721F-FD26-465F-8B0C-E80E90EC1B13}"/>
    <cellStyle name="Valuta 4 3 2 2 3 7 3" xfId="22835" xr:uid="{941B9270-F51F-4E67-AB04-FF622AF5B9CA}"/>
    <cellStyle name="Valuta 4 3 2 2 3 7 4" xfId="40882" xr:uid="{DE38B0EF-4B9E-4F7F-A4B7-B4C4E2612225}"/>
    <cellStyle name="Valuta 4 3 2 2 3 8" xfId="10742" xr:uid="{50C5E28C-EC04-4601-8BA3-09104280B479}"/>
    <cellStyle name="Valuta 4 3 2 2 3 8 2" xfId="23611" xr:uid="{8C52E254-C49E-43D0-AF0B-C345B7E3CD0A}"/>
    <cellStyle name="Valuta 4 3 2 2 3 8 3" xfId="41657" xr:uid="{7623177D-0496-49D2-A855-31F042847DCC}"/>
    <cellStyle name="Valuta 4 3 2 2 3 9" xfId="14585" xr:uid="{814551E5-B371-477B-B634-A555074551D5}"/>
    <cellStyle name="Valuta 4 3 2 2 4" xfId="1869" xr:uid="{7BCACF01-8576-4BB9-8311-A61428A88AE2}"/>
    <cellStyle name="Valuta 4 3 2 2 4 2" xfId="2912" xr:uid="{85191F32-98EA-41C6-8F0E-AED5FA3F505D}"/>
    <cellStyle name="Valuta 4 3 2 2 4 2 2" xfId="6062" xr:uid="{1F43B3EE-DF8E-4542-89A4-206388E56193}"/>
    <cellStyle name="Valuta 4 3 2 2 4 2 2 2" xfId="27985" xr:uid="{9FC52E9D-B9B5-4798-BAE9-79B84EB3B333}"/>
    <cellStyle name="Valuta 4 3 2 2 4 2 2 2 2" xfId="46031" xr:uid="{41150755-1357-42D0-834D-EEAB108600E1}"/>
    <cellStyle name="Valuta 4 3 2 2 4 2 2 3" xfId="18959" xr:uid="{5B043A61-4871-4B1D-B451-147356865254}"/>
    <cellStyle name="Valuta 4 3 2 2 4 2 2 4" xfId="37006" xr:uid="{BB887D36-3901-4812-A17C-48D3CE64FCB5}"/>
    <cellStyle name="Valuta 4 3 2 2 4 2 3" xfId="12557" xr:uid="{46B34602-C1A6-4719-AEB3-BA66716C2CE8}"/>
    <cellStyle name="Valuta 4 3 2 2 4 2 3 2" xfId="24875" xr:uid="{5246FDD5-7E03-456D-97B6-626FE7368296}"/>
    <cellStyle name="Valuta 4 3 2 2 4 2 3 3" xfId="42921" xr:uid="{06A8A186-A2EB-4C9F-8FBC-58A557589C65}"/>
    <cellStyle name="Valuta 4 3 2 2 4 2 4" xfId="15849" xr:uid="{CF330739-DF51-476F-8DAC-78D43AA1AE3C}"/>
    <cellStyle name="Valuta 4 3 2 2 4 2 5" xfId="33896" xr:uid="{A22A5E19-5E6E-45E8-AB15-06B189228135}"/>
    <cellStyle name="Valuta 4 3 2 2 4 2 6" xfId="52512" xr:uid="{E635A4F3-7C6B-447F-B06F-BA2DF5920D61}"/>
    <cellStyle name="Valuta 4 3 2 2 4 3" xfId="7643" xr:uid="{E2BDF924-0193-4303-9E20-60CDBF9E30EB}"/>
    <cellStyle name="Valuta 4 3 2 2 4 3 2" xfId="29541" xr:uid="{25A24EF6-6404-4D09-9FFD-2385952AFE43}"/>
    <cellStyle name="Valuta 4 3 2 2 4 3 2 2" xfId="47587" xr:uid="{CF0E7A73-F951-40C8-B114-B81FEDDB92E5}"/>
    <cellStyle name="Valuta 4 3 2 2 4 3 3" xfId="20515" xr:uid="{18ED0A85-DE2A-464A-9746-96D3C9927695}"/>
    <cellStyle name="Valuta 4 3 2 2 4 3 4" xfId="38562" xr:uid="{874DEACD-1FE1-4134-A0D3-D7833E09A5C9}"/>
    <cellStyle name="Valuta 4 3 2 2 4 4" xfId="9191" xr:uid="{D81E2B7C-77A3-4F47-A47B-123181EE13D8}"/>
    <cellStyle name="Valuta 4 3 2 2 4 4 2" xfId="31083" xr:uid="{B097BD05-72FC-4DCA-AE51-C7F804CE5373}"/>
    <cellStyle name="Valuta 4 3 2 2 4 4 2 2" xfId="49129" xr:uid="{D756C5D0-9DEF-49D6-8DAA-3D26B7276B74}"/>
    <cellStyle name="Valuta 4 3 2 2 4 4 3" xfId="22057" xr:uid="{BDD519BD-EB38-440A-A8A0-123DC1A61609}"/>
    <cellStyle name="Valuta 4 3 2 2 4 4 4" xfId="40104" xr:uid="{E87EFC80-1D88-484F-9067-E40B3C4CCA16}"/>
    <cellStyle name="Valuta 4 3 2 2 4 5" xfId="4509" xr:uid="{39E67E5E-F7DD-44CF-8404-B77995B5512A}"/>
    <cellStyle name="Valuta 4 3 2 2 4 5 2" xfId="26433" xr:uid="{D7958892-F91D-4096-B87F-7C93D82FBA2D}"/>
    <cellStyle name="Valuta 4 3 2 2 4 5 2 2" xfId="44479" xr:uid="{057C06BF-6885-451A-A6B1-0CAB111FC664}"/>
    <cellStyle name="Valuta 4 3 2 2 4 5 3" xfId="17407" xr:uid="{DB8D807A-4E34-4F17-B83D-C0645867FA84}"/>
    <cellStyle name="Valuta 4 3 2 2 4 5 4" xfId="35454" xr:uid="{B2585569-9852-4756-9E7F-F70729F53A07}"/>
    <cellStyle name="Valuta 4 3 2 2 4 6" xfId="11005" xr:uid="{A29019AD-76C0-4968-B444-FAFA46CC56B5}"/>
    <cellStyle name="Valuta 4 3 2 2 4 6 2" xfId="23859" xr:uid="{7A1B18C2-2564-4059-A4E2-6B89C3D2B7FD}"/>
    <cellStyle name="Valuta 4 3 2 2 4 6 3" xfId="41905" xr:uid="{C789C27D-2F32-4D93-9ECE-9FA29E25D2B8}"/>
    <cellStyle name="Valuta 4 3 2 2 4 7" xfId="14833" xr:uid="{B1560268-5B06-4B11-88F3-E92CAC0795ED}"/>
    <cellStyle name="Valuta 4 3 2 2 4 8" xfId="32880" xr:uid="{5C824E6D-6678-41F1-B20C-C2591D37971E}"/>
    <cellStyle name="Valuta 4 3 2 2 4 9" xfId="50960" xr:uid="{3F0F435D-B062-4B44-910A-11B6E8FF8DBE}"/>
    <cellStyle name="Valuta 4 3 2 2 5" xfId="2125" xr:uid="{37DCE7BE-607D-469B-A1AC-8D254A58A5E6}"/>
    <cellStyle name="Valuta 4 3 2 2 5 2" xfId="5285" xr:uid="{A5C5ED96-9ECC-4C0C-BA9C-8D526AC2041E}"/>
    <cellStyle name="Valuta 4 3 2 2 5 2 2" xfId="27209" xr:uid="{8C900F00-DFB7-4B79-8336-D9085FFA4109}"/>
    <cellStyle name="Valuta 4 3 2 2 5 2 2 2" xfId="45255" xr:uid="{870C6A9F-D04F-4503-B909-E8BF013D03E8}"/>
    <cellStyle name="Valuta 4 3 2 2 5 2 3" xfId="18183" xr:uid="{0B1FCBBD-BF64-4FC5-8D5B-007A54B8A230}"/>
    <cellStyle name="Valuta 4 3 2 2 5 2 4" xfId="36230" xr:uid="{2CA9C7D6-F3DA-4576-916B-F7CE03BD39C6}"/>
    <cellStyle name="Valuta 4 3 2 2 5 3" xfId="11781" xr:uid="{99095D7B-1CD6-4F0F-83F1-A80034020764}"/>
    <cellStyle name="Valuta 4 3 2 2 5 3 2" xfId="24099" xr:uid="{6B7965B7-784B-419E-8753-CFE85AC71F55}"/>
    <cellStyle name="Valuta 4 3 2 2 5 3 3" xfId="42145" xr:uid="{1FF3EE1C-5870-4C74-836F-5EE87F7524B6}"/>
    <cellStyle name="Valuta 4 3 2 2 5 4" xfId="15073" xr:uid="{B97C530E-8DDD-421D-8520-1DBD11184650}"/>
    <cellStyle name="Valuta 4 3 2 2 5 5" xfId="33120" xr:uid="{77FC7AD0-DAF2-46C3-A936-AC463338600D}"/>
    <cellStyle name="Valuta 4 3 2 2 5 6" xfId="51736" xr:uid="{E22FA390-9498-40F4-8A37-C4D2C28C20A8}"/>
    <cellStyle name="Valuta 4 3 2 2 6" xfId="6867" xr:uid="{5A6A0D9E-479D-422F-8005-27D3179C94EE}"/>
    <cellStyle name="Valuta 4 3 2 2 6 2" xfId="13341" xr:uid="{A23087AF-94F1-463E-8474-5BD6455F74A4}"/>
    <cellStyle name="Valuta 4 3 2 2 6 2 2" xfId="28765" xr:uid="{7BFCDCFB-6DCD-428E-8CB7-18D24CE10629}"/>
    <cellStyle name="Valuta 4 3 2 2 6 2 3" xfId="46811" xr:uid="{49BD6785-F72C-40B7-9062-CB6EA2BDC80C}"/>
    <cellStyle name="Valuta 4 3 2 2 6 3" xfId="19739" xr:uid="{C557116A-150B-42DB-BD20-1F087BFA30D6}"/>
    <cellStyle name="Valuta 4 3 2 2 6 4" xfId="37786" xr:uid="{51A17B1C-D757-45A0-A3F8-A9BB6E74F506}"/>
    <cellStyle name="Valuta 4 3 2 2 6 5" xfId="53296" xr:uid="{D249F05D-B2D2-4B54-8CEB-7C56B848356D}"/>
    <cellStyle name="Valuta 4 3 2 2 7" xfId="8431" xr:uid="{E2643B13-5C98-48A9-829F-EE1ABE182E18}"/>
    <cellStyle name="Valuta 4 3 2 2 7 2" xfId="13584" xr:uid="{C5FE5D40-DE52-43E3-A63D-1DF303C898F0}"/>
    <cellStyle name="Valuta 4 3 2 2 7 2 2" xfId="30323" xr:uid="{0C165F26-374A-434B-BAA1-A0BCA3DCBB4B}"/>
    <cellStyle name="Valuta 4 3 2 2 7 2 3" xfId="48369" xr:uid="{BA9C8013-6261-41D3-9C1A-AAF0C196C755}"/>
    <cellStyle name="Valuta 4 3 2 2 7 3" xfId="21297" xr:uid="{0026362C-D3FC-4388-AA8D-7693217168E6}"/>
    <cellStyle name="Valuta 4 3 2 2 7 4" xfId="39344" xr:uid="{E2713A4C-64DE-43EA-B32E-AC062C21234A}"/>
    <cellStyle name="Valuta 4 3 2 2 7 5" xfId="53538" xr:uid="{97129478-91E4-43B4-98D8-CA49CCACF003}"/>
    <cellStyle name="Valuta 4 3 2 2 8" xfId="3733" xr:uid="{0D0083C0-0C39-4A94-8558-41481B5D9967}"/>
    <cellStyle name="Valuta 4 3 2 2 8 2" xfId="13823" xr:uid="{042083C4-9BCB-49D9-AD6C-29C3A35FC493}"/>
    <cellStyle name="Valuta 4 3 2 2 8 2 2" xfId="25657" xr:uid="{81B64660-753F-40FE-84E5-E96A2B10C31C}"/>
    <cellStyle name="Valuta 4 3 2 2 8 2 3" xfId="43703" xr:uid="{03D0EA3E-7AD9-4F71-A0CD-A6611B838F19}"/>
    <cellStyle name="Valuta 4 3 2 2 8 3" xfId="16631" xr:uid="{E9DEEB00-F6F1-480F-9062-AC097737F91F}"/>
    <cellStyle name="Valuta 4 3 2 2 8 4" xfId="34678" xr:uid="{B34C0514-7390-4DAB-A87D-26BADAD2BC2F}"/>
    <cellStyle name="Valuta 4 3 2 2 8 5" xfId="53777" xr:uid="{4CF0DFF2-A301-4EE1-89EE-13135CB5F96F}"/>
    <cellStyle name="Valuta 4 3 2 2 9" xfId="9455" xr:uid="{1419DE20-0AA5-4A40-AE14-10C12C4F1E80}"/>
    <cellStyle name="Valuta 4 3 2 2 9 2" xfId="31347" xr:uid="{1872A2BA-A300-4630-8854-12BDD9311BD2}"/>
    <cellStyle name="Valuta 4 3 2 2 9 2 2" xfId="49393" xr:uid="{90C51E46-1E49-4A7F-A0EE-245B887558F3}"/>
    <cellStyle name="Valuta 4 3 2 2 9 3" xfId="22321" xr:uid="{18447494-ADA7-4614-BA72-9ECDA421A7F1}"/>
    <cellStyle name="Valuta 4 3 2 2 9 4" xfId="40368" xr:uid="{5C591CB7-7523-491E-8995-B608D1584A10}"/>
    <cellStyle name="Valuta 4 3 2 3" xfId="513" xr:uid="{00000000-0005-0000-0000-000052010000}"/>
    <cellStyle name="Valuta 4 3 2 3 10" xfId="32398" xr:uid="{91982A51-4046-4A1D-8F1E-D67EFC3D5D4A}"/>
    <cellStyle name="Valuta 4 3 2 3 11" xfId="50463" xr:uid="{5B89EE06-F44E-48B0-BD95-93F7C9202A1B}"/>
    <cellStyle name="Valuta 4 3 2 3 12" xfId="1268" xr:uid="{1B69D546-1758-4734-B608-93EB24BDBF71}"/>
    <cellStyle name="Valuta 4 3 2 3 13" xfId="54326" xr:uid="{4CF29805-2B29-48E8-9AE1-C3B943F51D30}"/>
    <cellStyle name="Valuta 4 3 2 3 2" xfId="3191" xr:uid="{80F1EC4D-01C1-4E55-9C76-559A1131D80D}"/>
    <cellStyle name="Valuta 4 3 2 3 2 2" xfId="6341" xr:uid="{5F1D99B3-C007-4072-A1B6-20DCD226A740}"/>
    <cellStyle name="Valuta 4 3 2 3 2 2 2" xfId="12836" xr:uid="{69CE9BF4-B9FE-4E80-8F85-889C6250C40F}"/>
    <cellStyle name="Valuta 4 3 2 3 2 2 2 2" xfId="28264" xr:uid="{AFF49B4A-1024-4E01-BBAD-394FF4873C61}"/>
    <cellStyle name="Valuta 4 3 2 3 2 2 2 3" xfId="46310" xr:uid="{6F74AA24-F9EC-4C45-9425-EE1AB920EDBE}"/>
    <cellStyle name="Valuta 4 3 2 3 2 2 3" xfId="19238" xr:uid="{7686E437-1472-4401-A020-0A1514385CD7}"/>
    <cellStyle name="Valuta 4 3 2 3 2 2 4" xfId="37285" xr:uid="{D1677961-49A8-4B3D-80F3-6471F121167F}"/>
    <cellStyle name="Valuta 4 3 2 3 2 2 5" xfId="52791" xr:uid="{3DDDF8B8-256A-452F-9549-0713994DD61C}"/>
    <cellStyle name="Valuta 4 3 2 3 2 3" xfId="7922" xr:uid="{E2E588D9-77F5-486C-B2C6-54F03CD4237C}"/>
    <cellStyle name="Valuta 4 3 2 3 2 3 2" xfId="29820" xr:uid="{A09F6EC4-1533-4E68-9695-D9EFA0349801}"/>
    <cellStyle name="Valuta 4 3 2 3 2 3 2 2" xfId="47866" xr:uid="{0F199983-FD46-4B0C-9F13-77486BEB8A45}"/>
    <cellStyle name="Valuta 4 3 2 3 2 3 3" xfId="20794" xr:uid="{7C18CB78-44D1-4515-A8FB-973A14B37EEF}"/>
    <cellStyle name="Valuta 4 3 2 3 2 3 4" xfId="38841" xr:uid="{05EEA552-3F5F-4A30-B69C-2ECC1465E456}"/>
    <cellStyle name="Valuta 4 3 2 3 2 4" xfId="4788" xr:uid="{A3D118F3-D1C5-4CD0-A8EE-4C8625644A8C}"/>
    <cellStyle name="Valuta 4 3 2 3 2 4 2" xfId="26712" xr:uid="{AB62EECE-9025-4986-96BC-6696362D4291}"/>
    <cellStyle name="Valuta 4 3 2 3 2 4 2 2" xfId="44758" xr:uid="{10C20A8E-18E1-42BC-A215-D01FF1397217}"/>
    <cellStyle name="Valuta 4 3 2 3 2 4 3" xfId="17686" xr:uid="{985D5DCE-8FB9-4D12-A025-DB98818BD4FB}"/>
    <cellStyle name="Valuta 4 3 2 3 2 4 4" xfId="35733" xr:uid="{575403DB-EA56-4EE9-8E69-AFBFDA3A3408}"/>
    <cellStyle name="Valuta 4 3 2 3 2 5" xfId="11284" xr:uid="{BDF17746-27CD-4F3A-AEE4-139E5BA8251E}"/>
    <cellStyle name="Valuta 4 3 2 3 2 5 2" xfId="25154" xr:uid="{958E926C-E2BC-44F2-8AA2-22C5C8869C68}"/>
    <cellStyle name="Valuta 4 3 2 3 2 5 3" xfId="43200" xr:uid="{AF0B7281-73C6-48E1-898B-1D07B2D806F0}"/>
    <cellStyle name="Valuta 4 3 2 3 2 6" xfId="16128" xr:uid="{2FBAB28C-17F3-47A0-ABC3-80934977D550}"/>
    <cellStyle name="Valuta 4 3 2 3 2 7" xfId="34175" xr:uid="{613F5E67-3B9A-418F-8AC2-CDC0A9CF5B01}"/>
    <cellStyle name="Valuta 4 3 2 3 2 8" xfId="51239" xr:uid="{699AA54A-21D7-4F6D-87C8-FC7FE992CCC2}"/>
    <cellStyle name="Valuta 4 3 2 3 3" xfId="2405" xr:uid="{2E8D81F0-89F2-40E8-99DD-14347A0DD98D}"/>
    <cellStyle name="Valuta 4 3 2 3 3 2" xfId="5564" xr:uid="{0F99ABD6-A02B-49B4-8040-BC4714460A49}"/>
    <cellStyle name="Valuta 4 3 2 3 3 2 2" xfId="27488" xr:uid="{FDDE82AE-CD1B-4F18-9602-72F58A3D2C2A}"/>
    <cellStyle name="Valuta 4 3 2 3 3 2 2 2" xfId="45534" xr:uid="{16B7A066-38A1-496F-B195-1127D4DE71C9}"/>
    <cellStyle name="Valuta 4 3 2 3 3 2 3" xfId="18462" xr:uid="{A26D6557-A7C6-46D7-B09B-4F37D0B41BE0}"/>
    <cellStyle name="Valuta 4 3 2 3 3 2 4" xfId="36509" xr:uid="{E538C5B2-48BA-4FBC-8193-B234EEA6B5D3}"/>
    <cellStyle name="Valuta 4 3 2 3 3 3" xfId="12060" xr:uid="{1F905A1E-8158-419C-9AD5-F948669C9981}"/>
    <cellStyle name="Valuta 4 3 2 3 3 3 2" xfId="24378" xr:uid="{67C1EB53-1B76-4E46-B60A-4906C8AF2AE9}"/>
    <cellStyle name="Valuta 4 3 2 3 3 3 3" xfId="42424" xr:uid="{EACE4A49-9200-4411-9261-9DBA31108010}"/>
    <cellStyle name="Valuta 4 3 2 3 3 4" xfId="15352" xr:uid="{B0F675FB-868B-4FC5-8741-8A1FC6508AEC}"/>
    <cellStyle name="Valuta 4 3 2 3 3 5" xfId="33399" xr:uid="{34B129D0-A889-4E32-BB30-EBD028B7D2B1}"/>
    <cellStyle name="Valuta 4 3 2 3 3 6" xfId="52015" xr:uid="{E8BE3C9A-ABE2-4A19-A819-F34E8A4D1AFB}"/>
    <cellStyle name="Valuta 4 3 2 3 4" xfId="7146" xr:uid="{FEE1B075-C13A-4A74-92B2-492721FCC8E9}"/>
    <cellStyle name="Valuta 4 3 2 3 4 2" xfId="29044" xr:uid="{7D1F8FEF-65E0-4340-AE03-C9C0A922BE83}"/>
    <cellStyle name="Valuta 4 3 2 3 4 2 2" xfId="47090" xr:uid="{AAB3E9F2-30E2-4299-9B3B-6CB29AF2B3A3}"/>
    <cellStyle name="Valuta 4 3 2 3 4 3" xfId="20018" xr:uid="{E128B0C5-0AF5-4686-A585-8C5D734CA013}"/>
    <cellStyle name="Valuta 4 3 2 3 4 4" xfId="38065" xr:uid="{18E91393-31C7-40E1-A4B2-6514F287A7A3}"/>
    <cellStyle name="Valuta 4 3 2 3 5" xfId="8710" xr:uid="{32B0275B-8CD3-4F22-A637-7501FD8C3A4A}"/>
    <cellStyle name="Valuta 4 3 2 3 5 2" xfId="30602" xr:uid="{F5CC38C2-0B01-4909-ACC6-C2064D8778EA}"/>
    <cellStyle name="Valuta 4 3 2 3 5 2 2" xfId="48648" xr:uid="{4DF45E5B-F5FA-4EA7-8BFB-38F5D7FB136B}"/>
    <cellStyle name="Valuta 4 3 2 3 5 3" xfId="21576" xr:uid="{6B8893A9-40FF-4C49-86AF-820C90F53B0B}"/>
    <cellStyle name="Valuta 4 3 2 3 5 4" xfId="39623" xr:uid="{05498A05-375E-4E69-A7E2-5BAE17252EF8}"/>
    <cellStyle name="Valuta 4 3 2 3 6" xfId="4012" xr:uid="{876E218C-F6F3-45AE-9B8E-C49BF43EA93C}"/>
    <cellStyle name="Valuta 4 3 2 3 6 2" xfId="25936" xr:uid="{E0FE8F11-EDC9-417F-8E3F-955C9A1D6251}"/>
    <cellStyle name="Valuta 4 3 2 3 6 2 2" xfId="43982" xr:uid="{7C8AFB9D-45EE-4CB2-81D1-FF518022C948}"/>
    <cellStyle name="Valuta 4 3 2 3 6 3" xfId="16910" xr:uid="{70020ACC-D09D-4DC4-893B-4D076E0275C3}"/>
    <cellStyle name="Valuta 4 3 2 3 6 4" xfId="34957" xr:uid="{4C336144-71C3-469D-A6AA-9B2E4B6AF33C}"/>
    <cellStyle name="Valuta 4 3 2 3 7" xfId="9735" xr:uid="{CF3C33C5-6F8D-45DB-8E34-45E3B808878A}"/>
    <cellStyle name="Valuta 4 3 2 3 7 2" xfId="31627" xr:uid="{ED14E9B4-43BF-4B6C-A148-422EEF7502EF}"/>
    <cellStyle name="Valuta 4 3 2 3 7 2 2" xfId="49673" xr:uid="{D4901839-7DA0-4D75-9313-2AF85C446219}"/>
    <cellStyle name="Valuta 4 3 2 3 7 3" xfId="22601" xr:uid="{51E94BC9-707D-4F61-9AF5-61AB915313A1}"/>
    <cellStyle name="Valuta 4 3 2 3 7 4" xfId="40648" xr:uid="{C5147C59-54F8-4A13-BFFC-D6981D29ADA6}"/>
    <cellStyle name="Valuta 4 3 2 3 8" xfId="10508" xr:uid="{6A8F5926-CB78-4B77-A93D-32265AC9FDFF}"/>
    <cellStyle name="Valuta 4 3 2 3 8 2" xfId="23377" xr:uid="{6B2E366E-01D9-4D26-BB2D-47BCBC2B6BB0}"/>
    <cellStyle name="Valuta 4 3 2 3 8 3" xfId="41423" xr:uid="{9CB41CB4-8C2F-47FA-A8F3-DC6568B656F0}"/>
    <cellStyle name="Valuta 4 3 2 3 9" xfId="14351" xr:uid="{DC81434F-25AA-465B-A151-46FA789A0591}"/>
    <cellStyle name="Valuta 4 3 2 4" xfId="748" xr:uid="{BB8F46AD-1089-4C2B-A0C4-1190B0EEA071}"/>
    <cellStyle name="Valuta 4 3 2 4 10" xfId="32631" xr:uid="{8235A66E-A712-4785-8E58-D93B7F4D3527}"/>
    <cellStyle name="Valuta 4 3 2 4 11" xfId="50696" xr:uid="{0D4C305E-5EBE-4439-97C7-763DEA2BD6F9}"/>
    <cellStyle name="Valuta 4 3 2 4 12" xfId="1502" xr:uid="{AE97C781-A715-4C7D-8F90-53CD2862CB52}"/>
    <cellStyle name="Valuta 4 3 2 4 13" xfId="54559" xr:uid="{81425BD1-62B8-4C07-95B0-ECF3FBFC505B}"/>
    <cellStyle name="Valuta 4 3 2 4 2" xfId="3424" xr:uid="{69673FF4-8DD0-4355-9820-BC9132F4D197}"/>
    <cellStyle name="Valuta 4 3 2 4 2 2" xfId="6574" xr:uid="{7C9EA820-EBF8-40DE-B1C5-872E798465BE}"/>
    <cellStyle name="Valuta 4 3 2 4 2 2 2" xfId="13069" xr:uid="{CC45FE6D-D0CC-4B66-8065-410D51D18DFF}"/>
    <cellStyle name="Valuta 4 3 2 4 2 2 2 2" xfId="28497" xr:uid="{35700FC3-FAE5-4D79-B691-76D24B36BBAF}"/>
    <cellStyle name="Valuta 4 3 2 4 2 2 2 3" xfId="46543" xr:uid="{FC173945-16DA-45CC-A854-D382AE928BE8}"/>
    <cellStyle name="Valuta 4 3 2 4 2 2 3" xfId="19471" xr:uid="{E5620864-7D35-4FA3-A952-EE046ABE20A1}"/>
    <cellStyle name="Valuta 4 3 2 4 2 2 4" xfId="37518" xr:uid="{11C9265E-FEEE-49AA-AC42-06FCF9CCFAF7}"/>
    <cellStyle name="Valuta 4 3 2 4 2 2 5" xfId="53024" xr:uid="{F37651C5-6F8C-4DBD-82A8-AB2C7434A0E7}"/>
    <cellStyle name="Valuta 4 3 2 4 2 3" xfId="8155" xr:uid="{8A3A2307-A9BB-4E20-994C-393E1A5ADA0F}"/>
    <cellStyle name="Valuta 4 3 2 4 2 3 2" xfId="30053" xr:uid="{A6DDB78A-0994-4001-814A-6C452B4595D2}"/>
    <cellStyle name="Valuta 4 3 2 4 2 3 2 2" xfId="48099" xr:uid="{F9885418-BC97-44D3-8697-A786A07DCF37}"/>
    <cellStyle name="Valuta 4 3 2 4 2 3 3" xfId="21027" xr:uid="{579CE23B-95B0-481B-8DE0-9B8F241833B5}"/>
    <cellStyle name="Valuta 4 3 2 4 2 3 4" xfId="39074" xr:uid="{7E22CEC9-C2AB-4960-A3FB-35CBF6845078}"/>
    <cellStyle name="Valuta 4 3 2 4 2 4" xfId="5021" xr:uid="{F632C8F9-A06F-4323-8FE7-7A39FD653564}"/>
    <cellStyle name="Valuta 4 3 2 4 2 4 2" xfId="26945" xr:uid="{54AA92DF-8655-4ACF-9530-467D8853DDBE}"/>
    <cellStyle name="Valuta 4 3 2 4 2 4 2 2" xfId="44991" xr:uid="{BC32B599-48F0-47D1-BD37-E57415952195}"/>
    <cellStyle name="Valuta 4 3 2 4 2 4 3" xfId="17919" xr:uid="{0905BAF1-1B7D-4534-9441-87EB4BDE147C}"/>
    <cellStyle name="Valuta 4 3 2 4 2 4 4" xfId="35966" xr:uid="{D73B89DE-D462-48F7-8046-90DDDA1EEAF1}"/>
    <cellStyle name="Valuta 4 3 2 4 2 5" xfId="11517" xr:uid="{4AAF0D7E-831D-425B-A7F3-16B7CFAB90BA}"/>
    <cellStyle name="Valuta 4 3 2 4 2 5 2" xfId="25387" xr:uid="{667D1B7D-758E-4E3B-BD5B-D2D8D55D18DD}"/>
    <cellStyle name="Valuta 4 3 2 4 2 5 3" xfId="43433" xr:uid="{789D1CB3-7A4B-452B-A609-92B663E762D0}"/>
    <cellStyle name="Valuta 4 3 2 4 2 6" xfId="16361" xr:uid="{480C5A06-18E6-49AF-928F-52B71ED5463C}"/>
    <cellStyle name="Valuta 4 3 2 4 2 7" xfId="34408" xr:uid="{6CA57980-F6D0-46E3-AC56-3117C81E337A}"/>
    <cellStyle name="Valuta 4 3 2 4 2 8" xfId="51472" xr:uid="{DBC724A1-701A-41C3-9C15-C04A054E47E9}"/>
    <cellStyle name="Valuta 4 3 2 4 3" xfId="2638" xr:uid="{D3BD9396-0D8A-4AC5-8595-7E6EC811C9C7}"/>
    <cellStyle name="Valuta 4 3 2 4 3 2" xfId="5797" xr:uid="{D998CB11-3583-4DA1-B123-6D75DD8498B4}"/>
    <cellStyle name="Valuta 4 3 2 4 3 2 2" xfId="27721" xr:uid="{DCD1E15A-1408-437B-AE57-4973D1FCB700}"/>
    <cellStyle name="Valuta 4 3 2 4 3 2 2 2" xfId="45767" xr:uid="{14B404D6-73A3-4442-B57E-07FC1B66D9EE}"/>
    <cellStyle name="Valuta 4 3 2 4 3 2 3" xfId="18695" xr:uid="{6478DF5B-521A-4390-84BF-38987CE16B46}"/>
    <cellStyle name="Valuta 4 3 2 4 3 2 4" xfId="36742" xr:uid="{3EA0507E-3CD6-443B-ACFA-C9FA9AA0C5D2}"/>
    <cellStyle name="Valuta 4 3 2 4 3 3" xfId="12293" xr:uid="{5A4B76E5-330E-4784-AA2E-1C50679A1F29}"/>
    <cellStyle name="Valuta 4 3 2 4 3 3 2" xfId="24611" xr:uid="{FA4C07B3-42CB-4BC5-9A38-76F3AA6A5E2B}"/>
    <cellStyle name="Valuta 4 3 2 4 3 3 3" xfId="42657" xr:uid="{93C41B7E-BF5B-4B5F-A20C-3F1D651A1CE6}"/>
    <cellStyle name="Valuta 4 3 2 4 3 4" xfId="15585" xr:uid="{D37A835A-8FC9-4FF6-899B-7F2D1E1ED8C1}"/>
    <cellStyle name="Valuta 4 3 2 4 3 5" xfId="33632" xr:uid="{6CD15B1D-D007-4A14-B4D1-4671BFDF1CC9}"/>
    <cellStyle name="Valuta 4 3 2 4 3 6" xfId="52248" xr:uid="{095E5037-34C3-4B88-B798-F3A7C3DD5079}"/>
    <cellStyle name="Valuta 4 3 2 4 4" xfId="7379" xr:uid="{00CC829F-FA18-4896-A1A0-EEEB0FC0EA25}"/>
    <cellStyle name="Valuta 4 3 2 4 4 2" xfId="29277" xr:uid="{7587F0F5-9411-4252-B23A-6D4802C5DF51}"/>
    <cellStyle name="Valuta 4 3 2 4 4 2 2" xfId="47323" xr:uid="{4CE340AC-B827-48B4-8136-32E586D4FC0B}"/>
    <cellStyle name="Valuta 4 3 2 4 4 3" xfId="20251" xr:uid="{1EB5C658-9D11-4E58-ABE9-1F6620B6C419}"/>
    <cellStyle name="Valuta 4 3 2 4 4 4" xfId="38298" xr:uid="{27B3445A-8BCC-4D69-88E3-73F8B2E0F44A}"/>
    <cellStyle name="Valuta 4 3 2 4 5" xfId="8943" xr:uid="{A98404E3-1A62-42EE-A842-237351A6DF2E}"/>
    <cellStyle name="Valuta 4 3 2 4 5 2" xfId="30835" xr:uid="{CCBF8D73-0429-41D7-BAA6-15C25EABD37E}"/>
    <cellStyle name="Valuta 4 3 2 4 5 2 2" xfId="48881" xr:uid="{297070C2-A874-4F5F-ACA3-BA62DB213BC1}"/>
    <cellStyle name="Valuta 4 3 2 4 5 3" xfId="21809" xr:uid="{B0681BC8-6821-49BA-AA71-D7D26F20DBC2}"/>
    <cellStyle name="Valuta 4 3 2 4 5 4" xfId="39856" xr:uid="{8C71DA48-BFD5-4F4E-9F8A-255478E28913}"/>
    <cellStyle name="Valuta 4 3 2 4 6" xfId="4245" xr:uid="{8BA32A53-E1F7-4249-91E4-771BF449D8E8}"/>
    <cellStyle name="Valuta 4 3 2 4 6 2" xfId="26169" xr:uid="{6B66D7EB-4490-4A43-967D-92C93D68234E}"/>
    <cellStyle name="Valuta 4 3 2 4 6 2 2" xfId="44215" xr:uid="{1E1A40E2-C022-4427-B3EE-BE1A01DB2D56}"/>
    <cellStyle name="Valuta 4 3 2 4 6 3" xfId="17143" xr:uid="{EADFC34F-CAC5-4CCE-B314-DB33CA7A9432}"/>
    <cellStyle name="Valuta 4 3 2 4 6 4" xfId="35190" xr:uid="{C9395307-BCA2-44EE-A225-CFE67E4AC52D}"/>
    <cellStyle name="Valuta 4 3 2 4 7" xfId="9968" xr:uid="{46670D3B-7BAB-4C6C-8DE1-D57CAEDF1439}"/>
    <cellStyle name="Valuta 4 3 2 4 7 2" xfId="31860" xr:uid="{5FF2E89A-A4AF-4A29-98F1-42729C808AB6}"/>
    <cellStyle name="Valuta 4 3 2 4 7 2 2" xfId="49906" xr:uid="{9FC0517C-68D0-4427-9681-9C8BFFEBA4A8}"/>
    <cellStyle name="Valuta 4 3 2 4 7 3" xfId="22834" xr:uid="{E4A50529-8542-4047-8C1F-98437A54B608}"/>
    <cellStyle name="Valuta 4 3 2 4 7 4" xfId="40881" xr:uid="{BC3CCEF3-748D-4854-BB6D-855E69828E2B}"/>
    <cellStyle name="Valuta 4 3 2 4 8" xfId="10741" xr:uid="{DF382C34-B75B-4FE2-A80B-578356CB8001}"/>
    <cellStyle name="Valuta 4 3 2 4 8 2" xfId="23610" xr:uid="{B139B1DE-7F50-45E6-BAAE-AE6D4E47C6C0}"/>
    <cellStyle name="Valuta 4 3 2 4 8 3" xfId="41656" xr:uid="{220D3F01-E870-4F8D-A6B9-FF8B5389D9CE}"/>
    <cellStyle name="Valuta 4 3 2 4 9" xfId="14584" xr:uid="{2A1A663D-CC85-47AC-BE82-43E4360F5A77}"/>
    <cellStyle name="Valuta 4 3 2 5" xfId="1868" xr:uid="{89A02A75-8659-4D1A-943D-8687F8A69CB7}"/>
    <cellStyle name="Valuta 4 3 2 5 2" xfId="2911" xr:uid="{E6158C74-B345-41BE-A50D-72A746658B03}"/>
    <cellStyle name="Valuta 4 3 2 5 2 2" xfId="6061" xr:uid="{D0380B2A-8C23-49E1-B6CE-EEA2A295EF79}"/>
    <cellStyle name="Valuta 4 3 2 5 2 2 2" xfId="27984" xr:uid="{30CFE15E-9D2F-4173-8FBC-EA3DE7E5492D}"/>
    <cellStyle name="Valuta 4 3 2 5 2 2 2 2" xfId="46030" xr:uid="{B76A876A-087A-47C7-8DEC-2F3E9B41C911}"/>
    <cellStyle name="Valuta 4 3 2 5 2 2 3" xfId="18958" xr:uid="{C8207A3A-77F8-40B4-9D2D-1D3F92103084}"/>
    <cellStyle name="Valuta 4 3 2 5 2 2 4" xfId="37005" xr:uid="{3EA00E4C-09A5-47C3-A895-C53B3D482729}"/>
    <cellStyle name="Valuta 4 3 2 5 2 3" xfId="12556" xr:uid="{4AD37985-AFC7-4DBD-B364-AD7570F9AFB7}"/>
    <cellStyle name="Valuta 4 3 2 5 2 3 2" xfId="24874" xr:uid="{EFDCAB09-1DF4-47FD-87F4-E0579D6B8C05}"/>
    <cellStyle name="Valuta 4 3 2 5 2 3 3" xfId="42920" xr:uid="{E9B56C4E-6EC0-473C-806B-2DA5C04A32C6}"/>
    <cellStyle name="Valuta 4 3 2 5 2 4" xfId="15848" xr:uid="{FE6F127B-DF71-4FA9-834D-B50EF855F4D1}"/>
    <cellStyle name="Valuta 4 3 2 5 2 5" xfId="33895" xr:uid="{448E703A-8DED-4B14-95E6-F1CC39B45CA5}"/>
    <cellStyle name="Valuta 4 3 2 5 2 6" xfId="52511" xr:uid="{844CEF8F-07A7-4D47-B9C2-9755ED4F44B7}"/>
    <cellStyle name="Valuta 4 3 2 5 3" xfId="7642" xr:uid="{2BD11D91-59D5-41D3-841A-A872AF9BB491}"/>
    <cellStyle name="Valuta 4 3 2 5 3 2" xfId="29540" xr:uid="{5A4589A7-8120-4898-908F-54CFDB364E1D}"/>
    <cellStyle name="Valuta 4 3 2 5 3 2 2" xfId="47586" xr:uid="{83FC517C-B969-47CF-AD58-25EA3087834D}"/>
    <cellStyle name="Valuta 4 3 2 5 3 3" xfId="20514" xr:uid="{06EDBFA0-EC01-414A-A039-6AF2A8E537FE}"/>
    <cellStyle name="Valuta 4 3 2 5 3 4" xfId="38561" xr:uid="{FD91A51A-E72B-49E7-AD5C-303F0D29B2BB}"/>
    <cellStyle name="Valuta 4 3 2 5 4" xfId="9190" xr:uid="{0D0D1BBE-BDF5-4A50-A368-36DB9467E6E3}"/>
    <cellStyle name="Valuta 4 3 2 5 4 2" xfId="31082" xr:uid="{EC40D75A-9619-4272-85AB-DE8BC64761EC}"/>
    <cellStyle name="Valuta 4 3 2 5 4 2 2" xfId="49128" xr:uid="{058624F4-DCB4-4777-9C3D-AFFBA8656CBE}"/>
    <cellStyle name="Valuta 4 3 2 5 4 3" xfId="22056" xr:uid="{0BCBDD6C-CE32-4948-9338-9B8CB646529C}"/>
    <cellStyle name="Valuta 4 3 2 5 4 4" xfId="40103" xr:uid="{D07DFAC2-B231-4C20-94BB-75F3AF702B1E}"/>
    <cellStyle name="Valuta 4 3 2 5 5" xfId="4508" xr:uid="{28CC1BB7-2E9B-476F-837E-572E4E3E47FE}"/>
    <cellStyle name="Valuta 4 3 2 5 5 2" xfId="26432" xr:uid="{5A37BF6D-11C7-42DA-A476-4F2DD523947A}"/>
    <cellStyle name="Valuta 4 3 2 5 5 2 2" xfId="44478" xr:uid="{A1F62DA7-2509-4659-89EC-91B5EB44A96D}"/>
    <cellStyle name="Valuta 4 3 2 5 5 3" xfId="17406" xr:uid="{BC680BE8-8879-41B4-90EE-720C4AA56D3D}"/>
    <cellStyle name="Valuta 4 3 2 5 5 4" xfId="35453" xr:uid="{9C35DBCF-5970-4731-892F-2E1321322216}"/>
    <cellStyle name="Valuta 4 3 2 5 6" xfId="11004" xr:uid="{7E55DA36-2F0C-4B30-9A09-F75130398264}"/>
    <cellStyle name="Valuta 4 3 2 5 6 2" xfId="23858" xr:uid="{3436519E-F4FF-470E-9F35-845FDB5D245D}"/>
    <cellStyle name="Valuta 4 3 2 5 6 3" xfId="41904" xr:uid="{5CCCBE42-CE13-4B0B-AC62-D02DD57B3E54}"/>
    <cellStyle name="Valuta 4 3 2 5 7" xfId="14832" xr:uid="{11279086-9D48-47DD-8FB2-B106397F7E48}"/>
    <cellStyle name="Valuta 4 3 2 5 8" xfId="32879" xr:uid="{7B2625C4-C085-4A89-B09D-E29BD1D46C55}"/>
    <cellStyle name="Valuta 4 3 2 5 9" xfId="50959" xr:uid="{BF10E265-EF61-4098-959D-A79CE5C70D9A}"/>
    <cellStyle name="Valuta 4 3 2 6" xfId="2124" xr:uid="{5E08DD67-987C-42B8-B927-2600122AD708}"/>
    <cellStyle name="Valuta 4 3 2 6 2" xfId="5284" xr:uid="{A6A3401A-FBE1-4440-97B0-4EDFB39E11DD}"/>
    <cellStyle name="Valuta 4 3 2 6 2 2" xfId="27208" xr:uid="{164C2518-FD24-4A6A-878A-42A17FD1A25C}"/>
    <cellStyle name="Valuta 4 3 2 6 2 2 2" xfId="45254" xr:uid="{C2C51934-6D8E-4EC6-9637-017982BE9ED9}"/>
    <cellStyle name="Valuta 4 3 2 6 2 3" xfId="18182" xr:uid="{EBDCDC46-50A5-47E6-9D86-7BF262AB9517}"/>
    <cellStyle name="Valuta 4 3 2 6 2 4" xfId="36229" xr:uid="{BAC7510A-E830-4FE7-ABFB-2FC9DB284E75}"/>
    <cellStyle name="Valuta 4 3 2 6 3" xfId="11780" xr:uid="{23A7B92F-B8A1-424C-8EBD-369983890B98}"/>
    <cellStyle name="Valuta 4 3 2 6 3 2" xfId="24098" xr:uid="{F3361845-6667-4C36-9352-2BAAB3A851A0}"/>
    <cellStyle name="Valuta 4 3 2 6 3 3" xfId="42144" xr:uid="{B0BB9FB6-E62F-4CC8-94A8-D3F293DD969E}"/>
    <cellStyle name="Valuta 4 3 2 6 4" xfId="15072" xr:uid="{82B83A95-70FE-49FE-AEC7-CD2ED275954A}"/>
    <cellStyle name="Valuta 4 3 2 6 5" xfId="33119" xr:uid="{7E1F5358-BBD5-49F5-B405-564AE7BB9E03}"/>
    <cellStyle name="Valuta 4 3 2 6 6" xfId="51735" xr:uid="{B32EA04D-E7A4-42DD-8830-6F26B7750DEF}"/>
    <cellStyle name="Valuta 4 3 2 7" xfId="6866" xr:uid="{52E6CD8C-1D08-456D-8DA6-1C997E11E679}"/>
    <cellStyle name="Valuta 4 3 2 7 2" xfId="13340" xr:uid="{ACDDDF30-397A-43AE-8CBE-2BD5F88E874E}"/>
    <cellStyle name="Valuta 4 3 2 7 2 2" xfId="28764" xr:uid="{37AE90AD-2575-4C47-9288-17B61A400592}"/>
    <cellStyle name="Valuta 4 3 2 7 2 3" xfId="46810" xr:uid="{8BD83FFF-C0E5-4236-AD0E-74DB2DD4148C}"/>
    <cellStyle name="Valuta 4 3 2 7 3" xfId="19738" xr:uid="{E5653B4F-4DF7-41BA-B818-AC7B679F943E}"/>
    <cellStyle name="Valuta 4 3 2 7 4" xfId="37785" xr:uid="{8F4B8ECA-05AB-41FE-8031-C2548716FAC5}"/>
    <cellStyle name="Valuta 4 3 2 7 5" xfId="53295" xr:uid="{B4655870-2BC6-4622-B210-DF0364D7851D}"/>
    <cellStyle name="Valuta 4 3 2 8" xfId="8430" xr:uid="{DB84285A-6A22-45EE-867F-35407E616A63}"/>
    <cellStyle name="Valuta 4 3 2 8 2" xfId="13583" xr:uid="{5CE796D6-30A6-4FF7-B035-C0152E79CEF4}"/>
    <cellStyle name="Valuta 4 3 2 8 2 2" xfId="30322" xr:uid="{0FB69149-D3F3-4498-A100-7CF177ED327F}"/>
    <cellStyle name="Valuta 4 3 2 8 2 3" xfId="48368" xr:uid="{ADA0436A-2BB0-48F7-B7F2-095F029C4C25}"/>
    <cellStyle name="Valuta 4 3 2 8 3" xfId="21296" xr:uid="{C4DDD3FB-DAEB-4F15-913F-128C10A5EDA4}"/>
    <cellStyle name="Valuta 4 3 2 8 4" xfId="39343" xr:uid="{D5A8775A-99C0-4E90-82D3-0B13BAEECF0A}"/>
    <cellStyle name="Valuta 4 3 2 8 5" xfId="53537" xr:uid="{7858D50B-309F-443D-8280-96A60D5207B5}"/>
    <cellStyle name="Valuta 4 3 2 9" xfId="3732" xr:uid="{05E15B3F-3CE7-4433-894D-48F72BEAE9EC}"/>
    <cellStyle name="Valuta 4 3 2 9 2" xfId="13822" xr:uid="{61BA9997-A81D-4CC7-8B60-4F673F304B5D}"/>
    <cellStyle name="Valuta 4 3 2 9 2 2" xfId="25656" xr:uid="{161924B7-D9DE-417F-A6F0-D5DA2CAF5457}"/>
    <cellStyle name="Valuta 4 3 2 9 2 3" xfId="43702" xr:uid="{DDA21467-992D-4E2D-AA27-E680E17C496D}"/>
    <cellStyle name="Valuta 4 3 2 9 3" xfId="16630" xr:uid="{6CB8D905-6D77-4376-8C06-02E49A4B68F3}"/>
    <cellStyle name="Valuta 4 3 2 9 4" xfId="34677" xr:uid="{CE9FC35C-443D-44DC-8805-DCF199FF0506}"/>
    <cellStyle name="Valuta 4 3 2 9 5" xfId="53776" xr:uid="{E172B6AC-6A80-4299-A194-6C06ED9AA05F}"/>
    <cellStyle name="Valuta 4 3 3" xfId="114" xr:uid="{00000000-0005-0000-0000-000053010000}"/>
    <cellStyle name="Valuta 4 3 3 10" xfId="10230" xr:uid="{345F3239-D630-493E-8AE5-0CB3D589C2AC}"/>
    <cellStyle name="Valuta 4 3 3 10 2" xfId="23099" xr:uid="{1BCE24F3-F637-48DC-83F8-EC3DF66F9452}"/>
    <cellStyle name="Valuta 4 3 3 10 3" xfId="41145" xr:uid="{47BB21B3-4152-4B8D-A536-4CFB72C18FC6}"/>
    <cellStyle name="Valuta 4 3 3 11" xfId="14073" xr:uid="{AE093597-2B44-412F-B819-957934964F6C}"/>
    <cellStyle name="Valuta 4 3 3 12" xfId="32120" xr:uid="{6392F45A-E904-49E3-95EA-E76A4F044CC8}"/>
    <cellStyle name="Valuta 4 3 3 13" xfId="50185" xr:uid="{CD51B683-C92B-4FF8-A011-B29D2385ACDC}"/>
    <cellStyle name="Valuta 4 3 3 14" xfId="990" xr:uid="{01D7062D-35AB-4B00-B961-03ADF81CB295}"/>
    <cellStyle name="Valuta 4 3 3 15" xfId="54048" xr:uid="{5D7A0C31-304B-4912-BAD5-C931843ADE62}"/>
    <cellStyle name="Valuta 4 3 3 2" xfId="515" xr:uid="{00000000-0005-0000-0000-000054010000}"/>
    <cellStyle name="Valuta 4 3 3 2 10" xfId="32400" xr:uid="{08DEB105-29DB-4B0C-9392-FEBE35606D7B}"/>
    <cellStyle name="Valuta 4 3 3 2 11" xfId="50465" xr:uid="{D47E588D-2FC2-4704-AD20-EF3F2AA3E840}"/>
    <cellStyle name="Valuta 4 3 3 2 12" xfId="1270" xr:uid="{6DE0B4C3-6740-43AF-86A3-06C48F327DF6}"/>
    <cellStyle name="Valuta 4 3 3 2 13" xfId="54328" xr:uid="{0475A636-3BDD-43CA-9041-D18301DDCABA}"/>
    <cellStyle name="Valuta 4 3 3 2 2" xfId="3193" xr:uid="{346768C8-3D7B-4AD9-9EED-633285DE2989}"/>
    <cellStyle name="Valuta 4 3 3 2 2 2" xfId="6343" xr:uid="{BBEF4DAF-9582-4FB4-9F2B-D63F526816FA}"/>
    <cellStyle name="Valuta 4 3 3 2 2 2 2" xfId="12838" xr:uid="{1813045F-11F1-4F44-B265-FA8051FF9775}"/>
    <cellStyle name="Valuta 4 3 3 2 2 2 2 2" xfId="28266" xr:uid="{98E1603D-32CB-4EC3-845C-CFDBC2F9091E}"/>
    <cellStyle name="Valuta 4 3 3 2 2 2 2 3" xfId="46312" xr:uid="{22FB0C6D-0829-4F67-8BDF-3798586AAAEA}"/>
    <cellStyle name="Valuta 4 3 3 2 2 2 3" xfId="19240" xr:uid="{E501516F-EF72-41CF-96FB-64B8AEFDC0F6}"/>
    <cellStyle name="Valuta 4 3 3 2 2 2 4" xfId="37287" xr:uid="{E6CBBE87-0947-44BA-9A9D-7F9CC8FF43EB}"/>
    <cellStyle name="Valuta 4 3 3 2 2 2 5" xfId="52793" xr:uid="{11AAE2FD-EF4B-44FB-A680-F232B783153B}"/>
    <cellStyle name="Valuta 4 3 3 2 2 3" xfId="7924" xr:uid="{C93B1987-CCE2-4C81-BA13-F4F64EFD787B}"/>
    <cellStyle name="Valuta 4 3 3 2 2 3 2" xfId="29822" xr:uid="{0F9E65B0-F6D6-4BE5-B8C7-81BEBF216D72}"/>
    <cellStyle name="Valuta 4 3 3 2 2 3 2 2" xfId="47868" xr:uid="{91F2E219-8544-4190-9757-3012D1CD78F3}"/>
    <cellStyle name="Valuta 4 3 3 2 2 3 3" xfId="20796" xr:uid="{0F2420CE-3DF7-4A9A-80F9-DD54D8A35049}"/>
    <cellStyle name="Valuta 4 3 3 2 2 3 4" xfId="38843" xr:uid="{8164BA13-14A1-4211-AADB-709E75519BB4}"/>
    <cellStyle name="Valuta 4 3 3 2 2 4" xfId="4790" xr:uid="{13300D8E-EE10-4321-9595-3C5375E5D4D4}"/>
    <cellStyle name="Valuta 4 3 3 2 2 4 2" xfId="26714" xr:uid="{701D2E15-A2C2-4D78-9CC2-0A9252287EC9}"/>
    <cellStyle name="Valuta 4 3 3 2 2 4 2 2" xfId="44760" xr:uid="{09196AB4-BDB5-49B2-A2F6-C3191C4CE766}"/>
    <cellStyle name="Valuta 4 3 3 2 2 4 3" xfId="17688" xr:uid="{745C4EF6-CBF1-46D5-B3A4-88A783D260DD}"/>
    <cellStyle name="Valuta 4 3 3 2 2 4 4" xfId="35735" xr:uid="{DB5C4428-7B87-4ED3-AE50-746EEEAB25AB}"/>
    <cellStyle name="Valuta 4 3 3 2 2 5" xfId="11286" xr:uid="{C66B1742-E407-4C4D-B193-42BEF5A86780}"/>
    <cellStyle name="Valuta 4 3 3 2 2 5 2" xfId="25156" xr:uid="{E8D0DA36-46EB-424D-A83E-0792258365CD}"/>
    <cellStyle name="Valuta 4 3 3 2 2 5 3" xfId="43202" xr:uid="{6A6255BC-0957-4137-B962-D1CF6AF37428}"/>
    <cellStyle name="Valuta 4 3 3 2 2 6" xfId="16130" xr:uid="{C0BB420A-2654-4DA2-844B-889D0E621997}"/>
    <cellStyle name="Valuta 4 3 3 2 2 7" xfId="34177" xr:uid="{8634437F-61E6-427D-8FFE-42C3C2D8F056}"/>
    <cellStyle name="Valuta 4 3 3 2 2 8" xfId="51241" xr:uid="{54CEA2A0-C74A-4668-8B21-5C4C6F454303}"/>
    <cellStyle name="Valuta 4 3 3 2 3" xfId="2407" xr:uid="{F1CCF1CB-4B24-408D-94DC-0F728D4E4645}"/>
    <cellStyle name="Valuta 4 3 3 2 3 2" xfId="5566" xr:uid="{74C65FA5-C298-445C-AC32-77F45CDD9CF6}"/>
    <cellStyle name="Valuta 4 3 3 2 3 2 2" xfId="27490" xr:uid="{D517A22B-245B-4ED4-8419-A1C4DA14410C}"/>
    <cellStyle name="Valuta 4 3 3 2 3 2 2 2" xfId="45536" xr:uid="{B4F5073F-4521-44B5-BFB9-F7BE2982A797}"/>
    <cellStyle name="Valuta 4 3 3 2 3 2 3" xfId="18464" xr:uid="{A0086BBD-88A2-43A8-A03C-8565AA21ADA6}"/>
    <cellStyle name="Valuta 4 3 3 2 3 2 4" xfId="36511" xr:uid="{6EA296FC-FE07-458B-AADC-70FC7B400EB4}"/>
    <cellStyle name="Valuta 4 3 3 2 3 3" xfId="12062" xr:uid="{1225F1EF-F8E0-4889-93D7-F7859D93342F}"/>
    <cellStyle name="Valuta 4 3 3 2 3 3 2" xfId="24380" xr:uid="{6FD29856-5135-433B-9D5A-135D861C4707}"/>
    <cellStyle name="Valuta 4 3 3 2 3 3 3" xfId="42426" xr:uid="{84054471-C484-42E4-A778-DF41DA31593C}"/>
    <cellStyle name="Valuta 4 3 3 2 3 4" xfId="15354" xr:uid="{E7BA1B78-5DA1-4886-ABC3-2EE4A99029E0}"/>
    <cellStyle name="Valuta 4 3 3 2 3 5" xfId="33401" xr:uid="{7F3AACFD-8342-43F6-B887-D0E21CA48DC6}"/>
    <cellStyle name="Valuta 4 3 3 2 3 6" xfId="52017" xr:uid="{7AB6B15B-8550-43CF-9C6D-93065E9C456C}"/>
    <cellStyle name="Valuta 4 3 3 2 4" xfId="7148" xr:uid="{28BED882-1349-49E7-82EE-EA43FD550258}"/>
    <cellStyle name="Valuta 4 3 3 2 4 2" xfId="29046" xr:uid="{6EB675F2-DC14-40FD-B71C-B14B01368210}"/>
    <cellStyle name="Valuta 4 3 3 2 4 2 2" xfId="47092" xr:uid="{2DF9E99C-EBE0-494F-AFBE-4071AFFE000A}"/>
    <cellStyle name="Valuta 4 3 3 2 4 3" xfId="20020" xr:uid="{66B43D88-79AC-4E56-A78C-E5F8A067189C}"/>
    <cellStyle name="Valuta 4 3 3 2 4 4" xfId="38067" xr:uid="{AFBEC9F3-1085-49DB-86A9-BD68B473E8C4}"/>
    <cellStyle name="Valuta 4 3 3 2 5" xfId="8712" xr:uid="{877AEAB9-3094-4489-A317-ED6ED23F12DB}"/>
    <cellStyle name="Valuta 4 3 3 2 5 2" xfId="30604" xr:uid="{8D61C11B-7B52-4D5E-B9F8-7BF6308D3AFD}"/>
    <cellStyle name="Valuta 4 3 3 2 5 2 2" xfId="48650" xr:uid="{A65AC4EE-0D33-462D-A315-BB8FEFE055D9}"/>
    <cellStyle name="Valuta 4 3 3 2 5 3" xfId="21578" xr:uid="{6707A06D-3B0C-4777-8FC0-FB17EA613437}"/>
    <cellStyle name="Valuta 4 3 3 2 5 4" xfId="39625" xr:uid="{8CDCCB8E-9E9A-4467-B320-757F86508D73}"/>
    <cellStyle name="Valuta 4 3 3 2 6" xfId="4014" xr:uid="{65970BF9-ECB3-4861-A5AE-16B854DA42AC}"/>
    <cellStyle name="Valuta 4 3 3 2 6 2" xfId="25938" xr:uid="{84EB1F18-9691-412F-B443-D79FB70F8CE9}"/>
    <cellStyle name="Valuta 4 3 3 2 6 2 2" xfId="43984" xr:uid="{1AD2FA0A-10A0-4958-8792-9D3F626EC0AF}"/>
    <cellStyle name="Valuta 4 3 3 2 6 3" xfId="16912" xr:uid="{ABA2B345-9429-4898-ACCC-CF180B7428B6}"/>
    <cellStyle name="Valuta 4 3 3 2 6 4" xfId="34959" xr:uid="{E004E604-FE68-42EC-A485-05639CAC4453}"/>
    <cellStyle name="Valuta 4 3 3 2 7" xfId="9737" xr:uid="{8917F295-7E26-4051-919A-502692585D52}"/>
    <cellStyle name="Valuta 4 3 3 2 7 2" xfId="31629" xr:uid="{E5457502-F51E-4C02-AB87-A79AF8A1197E}"/>
    <cellStyle name="Valuta 4 3 3 2 7 2 2" xfId="49675" xr:uid="{358397D3-07FD-4722-8E16-77F841F80561}"/>
    <cellStyle name="Valuta 4 3 3 2 7 3" xfId="22603" xr:uid="{7E69B497-AEEE-4DEE-8DF4-2DAF357A6B3C}"/>
    <cellStyle name="Valuta 4 3 3 2 7 4" xfId="40650" xr:uid="{A592881C-14C9-4885-B4C2-860AE2D75E91}"/>
    <cellStyle name="Valuta 4 3 3 2 8" xfId="10510" xr:uid="{B1800EE0-853E-4BF0-A423-E01A63BC835B}"/>
    <cellStyle name="Valuta 4 3 3 2 8 2" xfId="23379" xr:uid="{9BB05351-577E-4FE5-B695-8D7570A4EA90}"/>
    <cellStyle name="Valuta 4 3 3 2 8 3" xfId="41425" xr:uid="{142C7376-69A9-4EEA-B9AF-7F29AE2F33DF}"/>
    <cellStyle name="Valuta 4 3 3 2 9" xfId="14353" xr:uid="{4DE71489-A200-4948-A7B3-6F1B7E5F6C18}"/>
    <cellStyle name="Valuta 4 3 3 3" xfId="750" xr:uid="{5792D004-D80F-4C58-AC33-A998AF10D60C}"/>
    <cellStyle name="Valuta 4 3 3 3 10" xfId="32633" xr:uid="{45B4143E-472E-4B74-8FF5-C21E417689D3}"/>
    <cellStyle name="Valuta 4 3 3 3 11" xfId="50698" xr:uid="{06CD2C14-2CE2-401C-A5DF-615B016672E0}"/>
    <cellStyle name="Valuta 4 3 3 3 12" xfId="1504" xr:uid="{D4276DA2-F179-49DF-A541-A6E5F9396F8F}"/>
    <cellStyle name="Valuta 4 3 3 3 13" xfId="54561" xr:uid="{EDC4BFC4-8354-4B91-9926-24343C06F695}"/>
    <cellStyle name="Valuta 4 3 3 3 2" xfId="3426" xr:uid="{DD751F12-B441-4739-A117-793481DDDC43}"/>
    <cellStyle name="Valuta 4 3 3 3 2 2" xfId="6576" xr:uid="{523B06F7-57DC-44B3-A2B1-2185CD94B881}"/>
    <cellStyle name="Valuta 4 3 3 3 2 2 2" xfId="13071" xr:uid="{D5EF63C0-89DE-4C41-9321-A81CB1EB3262}"/>
    <cellStyle name="Valuta 4 3 3 3 2 2 2 2" xfId="28499" xr:uid="{8AB999EB-AC39-4BD4-AA2F-34554380D389}"/>
    <cellStyle name="Valuta 4 3 3 3 2 2 2 3" xfId="46545" xr:uid="{EE1E7A4D-6FDD-4872-A387-6D1B3F62EEC5}"/>
    <cellStyle name="Valuta 4 3 3 3 2 2 3" xfId="19473" xr:uid="{FC0891FD-201C-4C1D-B0B2-F29B72F8C381}"/>
    <cellStyle name="Valuta 4 3 3 3 2 2 4" xfId="37520" xr:uid="{7C935BEA-10F2-4E4D-A13D-C16A65DFA93C}"/>
    <cellStyle name="Valuta 4 3 3 3 2 2 5" xfId="53026" xr:uid="{935F44DC-8303-4ED6-BFC9-F4565443A8D4}"/>
    <cellStyle name="Valuta 4 3 3 3 2 3" xfId="8157" xr:uid="{77B56460-4A33-4693-B699-2973F75C51CA}"/>
    <cellStyle name="Valuta 4 3 3 3 2 3 2" xfId="30055" xr:uid="{A38F571F-5B0F-49FA-9C14-5AFCE5AE05EB}"/>
    <cellStyle name="Valuta 4 3 3 3 2 3 2 2" xfId="48101" xr:uid="{5E9D357A-E8CF-4707-B4D4-059BDEDD1319}"/>
    <cellStyle name="Valuta 4 3 3 3 2 3 3" xfId="21029" xr:uid="{069E5D54-0E98-4B99-93D6-E1BEBB0E925B}"/>
    <cellStyle name="Valuta 4 3 3 3 2 3 4" xfId="39076" xr:uid="{B88A9DC0-463A-49B0-BDFE-92F922B676C9}"/>
    <cellStyle name="Valuta 4 3 3 3 2 4" xfId="5023" xr:uid="{D2C92C0E-7CDB-4059-BEEC-E6E8EF3AA75A}"/>
    <cellStyle name="Valuta 4 3 3 3 2 4 2" xfId="26947" xr:uid="{AFD6A5E0-3984-489A-82B0-D50115DC4666}"/>
    <cellStyle name="Valuta 4 3 3 3 2 4 2 2" xfId="44993" xr:uid="{6E574CBB-1DBD-4C40-8A9B-3328D2E3B10F}"/>
    <cellStyle name="Valuta 4 3 3 3 2 4 3" xfId="17921" xr:uid="{6F03ECA1-D9E2-486F-8979-1647F9D384AA}"/>
    <cellStyle name="Valuta 4 3 3 3 2 4 4" xfId="35968" xr:uid="{A98EB5E0-74FA-480E-986B-47BF17B05CB0}"/>
    <cellStyle name="Valuta 4 3 3 3 2 5" xfId="11519" xr:uid="{E678084A-C049-4332-810F-635129DDD3ED}"/>
    <cellStyle name="Valuta 4 3 3 3 2 5 2" xfId="25389" xr:uid="{4F1C7888-8961-45FC-9DF9-87BD8F8AFAD3}"/>
    <cellStyle name="Valuta 4 3 3 3 2 5 3" xfId="43435" xr:uid="{E25D9601-9550-4E13-A7C1-963FA87D48A9}"/>
    <cellStyle name="Valuta 4 3 3 3 2 6" xfId="16363" xr:uid="{8923066C-6EE4-4321-9631-75CE848C4A5C}"/>
    <cellStyle name="Valuta 4 3 3 3 2 7" xfId="34410" xr:uid="{0FD56872-4B8E-4ED5-987D-8031315055A0}"/>
    <cellStyle name="Valuta 4 3 3 3 2 8" xfId="51474" xr:uid="{481A2D28-C068-4BD5-9753-222B5D66E9E4}"/>
    <cellStyle name="Valuta 4 3 3 3 3" xfId="2640" xr:uid="{15A92E1A-E8A2-40A2-9C65-8A3515B8233F}"/>
    <cellStyle name="Valuta 4 3 3 3 3 2" xfId="5799" xr:uid="{7949AFAB-F7F4-4B1C-804F-74DF2CE4E13D}"/>
    <cellStyle name="Valuta 4 3 3 3 3 2 2" xfId="27723" xr:uid="{E0AEF6E4-C58D-4097-BD30-6C71110F1511}"/>
    <cellStyle name="Valuta 4 3 3 3 3 2 2 2" xfId="45769" xr:uid="{8565FFF9-728F-4B30-BD4D-702EC8818ECA}"/>
    <cellStyle name="Valuta 4 3 3 3 3 2 3" xfId="18697" xr:uid="{61FEC91D-C208-4CD4-A29B-EDD9A0F10AB5}"/>
    <cellStyle name="Valuta 4 3 3 3 3 2 4" xfId="36744" xr:uid="{32EAF6E8-E6E5-4183-818A-71F9406C6C87}"/>
    <cellStyle name="Valuta 4 3 3 3 3 3" xfId="12295" xr:uid="{37AAADED-CCF1-4F31-8F80-97B7E77B84FF}"/>
    <cellStyle name="Valuta 4 3 3 3 3 3 2" xfId="24613" xr:uid="{268A25CB-BBB7-4210-87B4-4A8F62CF21FB}"/>
    <cellStyle name="Valuta 4 3 3 3 3 3 3" xfId="42659" xr:uid="{6A520ED5-1ACC-4F4F-BBB5-57A45F2E01D4}"/>
    <cellStyle name="Valuta 4 3 3 3 3 4" xfId="15587" xr:uid="{3F79EA93-7ADB-4A2A-8D24-661181AC3862}"/>
    <cellStyle name="Valuta 4 3 3 3 3 5" xfId="33634" xr:uid="{2D7D95CD-E06E-4B10-8698-397977372BFC}"/>
    <cellStyle name="Valuta 4 3 3 3 3 6" xfId="52250" xr:uid="{3A425EC1-14C3-451F-8F1F-E1E8A4608A3E}"/>
    <cellStyle name="Valuta 4 3 3 3 4" xfId="7381" xr:uid="{685F5F53-FC62-4E87-B90B-2AACDE737F47}"/>
    <cellStyle name="Valuta 4 3 3 3 4 2" xfId="29279" xr:uid="{78D54B0C-708D-4979-A150-55743773FAA0}"/>
    <cellStyle name="Valuta 4 3 3 3 4 2 2" xfId="47325" xr:uid="{5AE1D6F1-2C60-4F99-8CA8-7FDC72FD5E62}"/>
    <cellStyle name="Valuta 4 3 3 3 4 3" xfId="20253" xr:uid="{63FE4DFA-D1BA-418B-AB24-1EF152A17745}"/>
    <cellStyle name="Valuta 4 3 3 3 4 4" xfId="38300" xr:uid="{BB41A939-1FB7-4A9A-BBA1-0CDC277B9E84}"/>
    <cellStyle name="Valuta 4 3 3 3 5" xfId="8945" xr:uid="{5B628AE3-5F86-4724-9ED3-1583E4CEA097}"/>
    <cellStyle name="Valuta 4 3 3 3 5 2" xfId="30837" xr:uid="{1C7718BA-332D-4ABE-91E9-51D40F7166D6}"/>
    <cellStyle name="Valuta 4 3 3 3 5 2 2" xfId="48883" xr:uid="{237A2B76-A571-4898-9D10-38B752903B16}"/>
    <cellStyle name="Valuta 4 3 3 3 5 3" xfId="21811" xr:uid="{833303F4-FBA8-4028-8A4E-0149264B8FD9}"/>
    <cellStyle name="Valuta 4 3 3 3 5 4" xfId="39858" xr:uid="{CC9EBB41-0BF5-44C8-8E81-2B0B79A86456}"/>
    <cellStyle name="Valuta 4 3 3 3 6" xfId="4247" xr:uid="{08E9E57A-26A4-4402-AE05-242DE0B25625}"/>
    <cellStyle name="Valuta 4 3 3 3 6 2" xfId="26171" xr:uid="{D0073DE0-8058-4837-B5D7-3F4CDF534112}"/>
    <cellStyle name="Valuta 4 3 3 3 6 2 2" xfId="44217" xr:uid="{6951A84B-299D-4F1D-BF1E-25760CC93E77}"/>
    <cellStyle name="Valuta 4 3 3 3 6 3" xfId="17145" xr:uid="{E10E0CF1-1D64-4BFC-B771-C00BAA0A728C}"/>
    <cellStyle name="Valuta 4 3 3 3 6 4" xfId="35192" xr:uid="{71BD6CB9-FF6A-466B-87BA-5CABEDFC5878}"/>
    <cellStyle name="Valuta 4 3 3 3 7" xfId="9970" xr:uid="{38AAB3CD-1869-4481-913E-E3E326671FB0}"/>
    <cellStyle name="Valuta 4 3 3 3 7 2" xfId="31862" xr:uid="{1D2E7D0C-1500-46D5-A653-60AFA8B320D9}"/>
    <cellStyle name="Valuta 4 3 3 3 7 2 2" xfId="49908" xr:uid="{D7C07281-F72F-478F-BC0D-B56621FECF6E}"/>
    <cellStyle name="Valuta 4 3 3 3 7 3" xfId="22836" xr:uid="{089AE98C-7B29-4E69-AD51-DB0F081A9BA0}"/>
    <cellStyle name="Valuta 4 3 3 3 7 4" xfId="40883" xr:uid="{59BE400A-762A-4755-97C8-74A9344803A8}"/>
    <cellStyle name="Valuta 4 3 3 3 8" xfId="10743" xr:uid="{F63BFC40-7435-4820-A8F2-F4A5280A5500}"/>
    <cellStyle name="Valuta 4 3 3 3 8 2" xfId="23612" xr:uid="{ECDA990E-CBC1-46E5-B525-4211F1B22487}"/>
    <cellStyle name="Valuta 4 3 3 3 8 3" xfId="41658" xr:uid="{C3B702AB-1BA8-47C7-8EFC-C15937172407}"/>
    <cellStyle name="Valuta 4 3 3 3 9" xfId="14586" xr:uid="{122693F8-E454-4400-8C47-5F9ACE9CC73D}"/>
    <cellStyle name="Valuta 4 3 3 4" xfId="1870" xr:uid="{415BEE74-BF66-411F-B85D-BA5CA192B330}"/>
    <cellStyle name="Valuta 4 3 3 4 2" xfId="2913" xr:uid="{767FCDC1-2AF2-40CA-8D54-51C028928E2D}"/>
    <cellStyle name="Valuta 4 3 3 4 2 2" xfId="6063" xr:uid="{C39E8C85-9273-44EC-AAF2-7CF111FD1C69}"/>
    <cellStyle name="Valuta 4 3 3 4 2 2 2" xfId="27986" xr:uid="{BA852F4D-FABC-45D6-AD6C-872EBF706707}"/>
    <cellStyle name="Valuta 4 3 3 4 2 2 2 2" xfId="46032" xr:uid="{875CD4D4-761B-4B23-8A2E-8866193229D2}"/>
    <cellStyle name="Valuta 4 3 3 4 2 2 3" xfId="18960" xr:uid="{C5D532EC-6A66-4F1F-9AB7-F5D96163E32F}"/>
    <cellStyle name="Valuta 4 3 3 4 2 2 4" xfId="37007" xr:uid="{BD0CCFF8-742F-49AB-B5F1-E2BB62F590D1}"/>
    <cellStyle name="Valuta 4 3 3 4 2 3" xfId="12558" xr:uid="{06165B3C-3531-45F2-A7B4-BCA48488675B}"/>
    <cellStyle name="Valuta 4 3 3 4 2 3 2" xfId="24876" xr:uid="{1B2BC150-60C8-4352-ACCB-AA6EFE74322F}"/>
    <cellStyle name="Valuta 4 3 3 4 2 3 3" xfId="42922" xr:uid="{0DEE530F-CDBE-42FF-891F-EFB16B32F0A5}"/>
    <cellStyle name="Valuta 4 3 3 4 2 4" xfId="15850" xr:uid="{B90EF930-0B27-465E-B1AE-F5FBAB9DFAB2}"/>
    <cellStyle name="Valuta 4 3 3 4 2 5" xfId="33897" xr:uid="{F30894F5-71CF-45FC-A608-1628AEEF85DA}"/>
    <cellStyle name="Valuta 4 3 3 4 2 6" xfId="52513" xr:uid="{368D976A-70D8-437C-A3B5-E3B330B234DF}"/>
    <cellStyle name="Valuta 4 3 3 4 3" xfId="7644" xr:uid="{863A4C4C-EEB2-42F4-9256-9B966254B408}"/>
    <cellStyle name="Valuta 4 3 3 4 3 2" xfId="29542" xr:uid="{C7FB87BB-EC6D-41DF-B08E-E6D7AE544A73}"/>
    <cellStyle name="Valuta 4 3 3 4 3 2 2" xfId="47588" xr:uid="{305228C7-683D-4AF6-B059-D7DFD9978CBB}"/>
    <cellStyle name="Valuta 4 3 3 4 3 3" xfId="20516" xr:uid="{20D95DF1-EA6A-4CE6-AA97-A26F7959E27B}"/>
    <cellStyle name="Valuta 4 3 3 4 3 4" xfId="38563" xr:uid="{90D95568-E9D2-4125-88E6-D6CD5B9470A7}"/>
    <cellStyle name="Valuta 4 3 3 4 4" xfId="9192" xr:uid="{B7643D9C-123C-4B93-B109-A6DFB8D330CD}"/>
    <cellStyle name="Valuta 4 3 3 4 4 2" xfId="31084" xr:uid="{0F66A708-04CA-44A9-AE70-E00D32C0F587}"/>
    <cellStyle name="Valuta 4 3 3 4 4 2 2" xfId="49130" xr:uid="{92B65CBC-FEBD-4E34-BA71-E4A939418074}"/>
    <cellStyle name="Valuta 4 3 3 4 4 3" xfId="22058" xr:uid="{A1E6896B-43CA-40A9-A47F-0840D058BED1}"/>
    <cellStyle name="Valuta 4 3 3 4 4 4" xfId="40105" xr:uid="{9C8C4E35-E762-4B05-9165-F6D889910F20}"/>
    <cellStyle name="Valuta 4 3 3 4 5" xfId="4510" xr:uid="{B9EA2476-2C0F-4C10-9433-E3FA302FC832}"/>
    <cellStyle name="Valuta 4 3 3 4 5 2" xfId="26434" xr:uid="{DFCAFBA8-8A5E-4647-AE3B-D7FE5041C6A5}"/>
    <cellStyle name="Valuta 4 3 3 4 5 2 2" xfId="44480" xr:uid="{14EF097C-B1F2-4FF5-828B-49B3F06B9CA6}"/>
    <cellStyle name="Valuta 4 3 3 4 5 3" xfId="17408" xr:uid="{0FC2C79E-A0F8-4C51-A4EB-FCC05E891B28}"/>
    <cellStyle name="Valuta 4 3 3 4 5 4" xfId="35455" xr:uid="{DDC8DC39-2F96-420F-A5F4-2EFFD83FDF55}"/>
    <cellStyle name="Valuta 4 3 3 4 6" xfId="11006" xr:uid="{F9BF9C34-31C1-4755-A2AC-D152809D68E5}"/>
    <cellStyle name="Valuta 4 3 3 4 6 2" xfId="23860" xr:uid="{8CC196BD-694F-4B6A-A4C1-51FA6D41E660}"/>
    <cellStyle name="Valuta 4 3 3 4 6 3" xfId="41906" xr:uid="{F3428791-38A5-4AA5-90E0-5E695D608806}"/>
    <cellStyle name="Valuta 4 3 3 4 7" xfId="14834" xr:uid="{43717809-FB3A-44E3-89D0-7A8DA34323B8}"/>
    <cellStyle name="Valuta 4 3 3 4 8" xfId="32881" xr:uid="{DEAF3815-447D-4962-98FA-53DD85A312F3}"/>
    <cellStyle name="Valuta 4 3 3 4 9" xfId="50961" xr:uid="{A1B442C1-575D-4E30-8143-76860BFE1C0E}"/>
    <cellStyle name="Valuta 4 3 3 5" xfId="2126" xr:uid="{99978EDD-21DA-42CB-BAC6-86A569E8738B}"/>
    <cellStyle name="Valuta 4 3 3 5 2" xfId="5286" xr:uid="{EAC84F87-DA78-45E6-B718-399F18F5EAF0}"/>
    <cellStyle name="Valuta 4 3 3 5 2 2" xfId="27210" xr:uid="{420549E1-FD73-40C3-AB23-03402FE405F3}"/>
    <cellStyle name="Valuta 4 3 3 5 2 2 2" xfId="45256" xr:uid="{65C42B48-F9AB-46B2-860F-AF8EA443AD15}"/>
    <cellStyle name="Valuta 4 3 3 5 2 3" xfId="18184" xr:uid="{29B2AE62-7937-441D-9410-228C38C4C2D5}"/>
    <cellStyle name="Valuta 4 3 3 5 2 4" xfId="36231" xr:uid="{5EA4B009-A775-4D43-91FD-370932D82B9A}"/>
    <cellStyle name="Valuta 4 3 3 5 3" xfId="11782" xr:uid="{26F4FF8D-AE86-4EC4-9498-B6A30FBCDAB6}"/>
    <cellStyle name="Valuta 4 3 3 5 3 2" xfId="24100" xr:uid="{FF86EE33-7F87-4DE0-93ED-EFA96095DB24}"/>
    <cellStyle name="Valuta 4 3 3 5 3 3" xfId="42146" xr:uid="{C387E94E-32FC-46FB-BD82-AD9480A82EB0}"/>
    <cellStyle name="Valuta 4 3 3 5 4" xfId="15074" xr:uid="{C719DEC5-8BBD-4187-B8A0-04B578AEC044}"/>
    <cellStyle name="Valuta 4 3 3 5 5" xfId="33121" xr:uid="{A036D0F0-F0E5-4BBC-BDBC-124BE3E80EB3}"/>
    <cellStyle name="Valuta 4 3 3 5 6" xfId="51737" xr:uid="{A715903E-9B84-4AD2-BD9C-A9E90942FE54}"/>
    <cellStyle name="Valuta 4 3 3 6" xfId="6868" xr:uid="{284D4377-2519-4DE6-9E2F-94A09AA3C7D1}"/>
    <cellStyle name="Valuta 4 3 3 6 2" xfId="13342" xr:uid="{7E0E959F-FAE2-445E-872F-0139EE3BFC67}"/>
    <cellStyle name="Valuta 4 3 3 6 2 2" xfId="28766" xr:uid="{A60081DF-5AAC-4E5F-BE55-A3AF070ABB3E}"/>
    <cellStyle name="Valuta 4 3 3 6 2 3" xfId="46812" xr:uid="{BD663AB1-3F6E-4C4C-AB42-80EB60BD7FBA}"/>
    <cellStyle name="Valuta 4 3 3 6 3" xfId="19740" xr:uid="{05C21E54-4085-4022-9F95-27F03AE93AE1}"/>
    <cellStyle name="Valuta 4 3 3 6 4" xfId="37787" xr:uid="{13330D7F-1F7F-431E-A56F-7FE8CC02A669}"/>
    <cellStyle name="Valuta 4 3 3 6 5" xfId="53297" xr:uid="{78DC2AAA-F8A7-451D-92AE-D26C99CC0BD9}"/>
    <cellStyle name="Valuta 4 3 3 7" xfId="8432" xr:uid="{83A4E9C7-3337-4BDA-9519-AF9383A1D717}"/>
    <cellStyle name="Valuta 4 3 3 7 2" xfId="13585" xr:uid="{2C22FE3C-385B-425D-8F71-C7AB5A497B90}"/>
    <cellStyle name="Valuta 4 3 3 7 2 2" xfId="30324" xr:uid="{310A6028-EEC8-49E1-AE57-74D6C0177EB1}"/>
    <cellStyle name="Valuta 4 3 3 7 2 3" xfId="48370" xr:uid="{65B4E90B-DB1D-4FEC-8D02-D17C6A4E36B0}"/>
    <cellStyle name="Valuta 4 3 3 7 3" xfId="21298" xr:uid="{70997D55-9385-436A-902C-9AD03D89EF40}"/>
    <cellStyle name="Valuta 4 3 3 7 4" xfId="39345" xr:uid="{EC2D1DDE-A4FB-4D9F-8EAB-1DDA9A8A732B}"/>
    <cellStyle name="Valuta 4 3 3 7 5" xfId="53539" xr:uid="{2BD295FA-5EF7-45AE-98B4-4B3DF7688519}"/>
    <cellStyle name="Valuta 4 3 3 8" xfId="3734" xr:uid="{9CBC07CA-F4DD-4AA8-81F2-1EFD2D31C74D}"/>
    <cellStyle name="Valuta 4 3 3 8 2" xfId="13824" xr:uid="{6981D4C4-084E-42EE-B98E-BBBB46FBBF11}"/>
    <cellStyle name="Valuta 4 3 3 8 2 2" xfId="25658" xr:uid="{FB0D4A26-8C65-4B2C-86E2-ED99805C078C}"/>
    <cellStyle name="Valuta 4 3 3 8 2 3" xfId="43704" xr:uid="{C97A9425-6F22-4EE8-85A4-7FFF27B57F72}"/>
    <cellStyle name="Valuta 4 3 3 8 3" xfId="16632" xr:uid="{927A27FE-D420-490B-9B85-80299B281D31}"/>
    <cellStyle name="Valuta 4 3 3 8 4" xfId="34679" xr:uid="{5B3B9BE6-753E-418C-8F79-D2259D6DF805}"/>
    <cellStyle name="Valuta 4 3 3 8 5" xfId="53778" xr:uid="{B4931986-8A3E-40D8-9981-90F5B10D1367}"/>
    <cellStyle name="Valuta 4 3 3 9" xfId="9456" xr:uid="{07D14125-447A-493D-90C9-C02A61F4336D}"/>
    <cellStyle name="Valuta 4 3 3 9 2" xfId="31348" xr:uid="{DF46A399-84B4-4AFE-8F23-EE492386675D}"/>
    <cellStyle name="Valuta 4 3 3 9 2 2" xfId="49394" xr:uid="{6EBED249-9A02-4E1F-96AB-DBE0B2DBDA74}"/>
    <cellStyle name="Valuta 4 3 3 9 3" xfId="22322" xr:uid="{D089F942-2BC3-4BEF-B3D5-CD4AE044468B}"/>
    <cellStyle name="Valuta 4 3 3 9 4" xfId="40369" xr:uid="{734A1E81-54C6-4C52-B8E6-96AB119CD3C9}"/>
    <cellStyle name="Valuta 4 3 4" xfId="512" xr:uid="{00000000-0005-0000-0000-000055010000}"/>
    <cellStyle name="Valuta 4 3 4 10" xfId="32397" xr:uid="{7334812F-3FE3-47AD-B99A-33EAF1D4CDC1}"/>
    <cellStyle name="Valuta 4 3 4 11" xfId="50462" xr:uid="{CF73E2B2-7BCA-4C4D-9374-14C5912B33BD}"/>
    <cellStyle name="Valuta 4 3 4 12" xfId="1267" xr:uid="{673E3AD9-0E7D-4A1E-B98D-223D6F73207B}"/>
    <cellStyle name="Valuta 4 3 4 13" xfId="54325" xr:uid="{6C9F88C0-D876-4EFB-8068-068EB304AACF}"/>
    <cellStyle name="Valuta 4 3 4 2" xfId="3190" xr:uid="{736A0124-7A08-4F6B-BE21-35B996977CF1}"/>
    <cellStyle name="Valuta 4 3 4 2 2" xfId="6340" xr:uid="{4B8A5AF4-AE90-4723-B307-5310CCE64369}"/>
    <cellStyle name="Valuta 4 3 4 2 2 2" xfId="12835" xr:uid="{AAD97E22-3174-4E0F-9A56-D714C0B56C49}"/>
    <cellStyle name="Valuta 4 3 4 2 2 2 2" xfId="28263" xr:uid="{AE16D59F-A83F-4BA3-98F0-041C50C5262E}"/>
    <cellStyle name="Valuta 4 3 4 2 2 2 3" xfId="46309" xr:uid="{973886E3-AE20-4416-AA76-E09652975FD4}"/>
    <cellStyle name="Valuta 4 3 4 2 2 3" xfId="19237" xr:uid="{71123085-E33F-4463-A581-D1133EAC9F37}"/>
    <cellStyle name="Valuta 4 3 4 2 2 4" xfId="37284" xr:uid="{514F571A-654C-4C70-BA9E-7B5DDA731E71}"/>
    <cellStyle name="Valuta 4 3 4 2 2 5" xfId="52790" xr:uid="{0D8BFAC5-4CC1-4E60-ABA9-2E83E11B1D14}"/>
    <cellStyle name="Valuta 4 3 4 2 3" xfId="7921" xr:uid="{A3060C0D-D709-4EC6-B4BA-4709637E1E9C}"/>
    <cellStyle name="Valuta 4 3 4 2 3 2" xfId="29819" xr:uid="{E2C71EE9-64DD-4A90-84E2-8BD13CBB8FBD}"/>
    <cellStyle name="Valuta 4 3 4 2 3 2 2" xfId="47865" xr:uid="{A501EEB1-FA72-473E-80B9-9BD0FDA3BBAD}"/>
    <cellStyle name="Valuta 4 3 4 2 3 3" xfId="20793" xr:uid="{8B071F1E-F02B-4F53-8E3D-C054C963FF11}"/>
    <cellStyle name="Valuta 4 3 4 2 3 4" xfId="38840" xr:uid="{EECC907D-A214-42A8-8BC1-8B65C4A7EB8C}"/>
    <cellStyle name="Valuta 4 3 4 2 4" xfId="4787" xr:uid="{0E3DF0A6-D027-4C28-A611-AA41FD9D1CC7}"/>
    <cellStyle name="Valuta 4 3 4 2 4 2" xfId="26711" xr:uid="{DBEE3716-6E94-4D05-97EB-947F3A10181D}"/>
    <cellStyle name="Valuta 4 3 4 2 4 2 2" xfId="44757" xr:uid="{5B6078EE-D26C-4509-BB8B-4E5DA317F1DF}"/>
    <cellStyle name="Valuta 4 3 4 2 4 3" xfId="17685" xr:uid="{F3B8A0CD-1FFA-4F10-8C3F-6CF4783FE330}"/>
    <cellStyle name="Valuta 4 3 4 2 4 4" xfId="35732" xr:uid="{53241D3B-C479-4300-8842-3832810FBAFB}"/>
    <cellStyle name="Valuta 4 3 4 2 5" xfId="11283" xr:uid="{C51A9D1E-718C-4FCE-B010-E075B198C7BC}"/>
    <cellStyle name="Valuta 4 3 4 2 5 2" xfId="25153" xr:uid="{4CC4C6DB-2D18-409C-AD46-0C69C0D0B32E}"/>
    <cellStyle name="Valuta 4 3 4 2 5 3" xfId="43199" xr:uid="{A47A9A5A-C29F-4726-9D67-4B39DCFFACE4}"/>
    <cellStyle name="Valuta 4 3 4 2 6" xfId="16127" xr:uid="{DFB89E5E-57C1-4BB0-A8C1-23EE51AC5003}"/>
    <cellStyle name="Valuta 4 3 4 2 7" xfId="34174" xr:uid="{2E54C912-749B-4ADF-955F-8D5D4B2E0569}"/>
    <cellStyle name="Valuta 4 3 4 2 8" xfId="51238" xr:uid="{2F473B8B-5678-457A-B3E4-172DED5B0075}"/>
    <cellStyle name="Valuta 4 3 4 3" xfId="2404" xr:uid="{E437A5B2-56D6-4452-A99B-98279D8F86CA}"/>
    <cellStyle name="Valuta 4 3 4 3 2" xfId="5563" xr:uid="{4AB58487-0039-4BB9-8791-37278A404F28}"/>
    <cellStyle name="Valuta 4 3 4 3 2 2" xfId="27487" xr:uid="{E6632AEF-68B1-4CB7-8E06-3C89D157B758}"/>
    <cellStyle name="Valuta 4 3 4 3 2 2 2" xfId="45533" xr:uid="{D268CD59-E19D-4411-B3AF-1F36FB8E756A}"/>
    <cellStyle name="Valuta 4 3 4 3 2 3" xfId="18461" xr:uid="{43DAFB92-2BE5-42FE-93F4-9935F1E1DFF6}"/>
    <cellStyle name="Valuta 4 3 4 3 2 4" xfId="36508" xr:uid="{C0CC1931-E50F-48D2-8D5C-50AB7B975EB3}"/>
    <cellStyle name="Valuta 4 3 4 3 3" xfId="12059" xr:uid="{821D796C-2A41-46C3-97CF-683B97DEF4D2}"/>
    <cellStyle name="Valuta 4 3 4 3 3 2" xfId="24377" xr:uid="{D8E0494D-CA9F-4E80-B5EF-1DCCB37AFF24}"/>
    <cellStyle name="Valuta 4 3 4 3 3 3" xfId="42423" xr:uid="{C89263AA-ECE9-4618-82DF-13E25CDFF19B}"/>
    <cellStyle name="Valuta 4 3 4 3 4" xfId="15351" xr:uid="{6F1E8D5D-BD82-400E-B899-D2BC6CA55438}"/>
    <cellStyle name="Valuta 4 3 4 3 5" xfId="33398" xr:uid="{41166FC3-10E4-4F95-AD85-13DD69583D87}"/>
    <cellStyle name="Valuta 4 3 4 3 6" xfId="52014" xr:uid="{05304972-EA4E-417B-844D-1275CB4403D9}"/>
    <cellStyle name="Valuta 4 3 4 4" xfId="7145" xr:uid="{BFCFBBD9-C72A-47DF-9C60-EA022E9E589C}"/>
    <cellStyle name="Valuta 4 3 4 4 2" xfId="29043" xr:uid="{C050AB92-0B6E-4A98-AE4F-2D91B50F9D73}"/>
    <cellStyle name="Valuta 4 3 4 4 2 2" xfId="47089" xr:uid="{956D869D-2CF4-4A4E-BDC5-6484FFE5C94D}"/>
    <cellStyle name="Valuta 4 3 4 4 3" xfId="20017" xr:uid="{5115EE8C-4DD0-435C-8026-782C9ED8E872}"/>
    <cellStyle name="Valuta 4 3 4 4 4" xfId="38064" xr:uid="{0222E7F4-0312-48DD-BCE2-7E054A504B3D}"/>
    <cellStyle name="Valuta 4 3 4 5" xfId="8709" xr:uid="{6E03A690-48A0-4382-8BF7-848C7972DA2D}"/>
    <cellStyle name="Valuta 4 3 4 5 2" xfId="30601" xr:uid="{0B8FD918-D6BE-4926-B44A-6529DD183F5C}"/>
    <cellStyle name="Valuta 4 3 4 5 2 2" xfId="48647" xr:uid="{669D02A8-66B3-4933-B182-BA8CDD40F45B}"/>
    <cellStyle name="Valuta 4 3 4 5 3" xfId="21575" xr:uid="{A3779F06-3258-4B4D-959D-388A53B84065}"/>
    <cellStyle name="Valuta 4 3 4 5 4" xfId="39622" xr:uid="{E1E0077B-EF6C-458D-8B58-D366F35B812F}"/>
    <cellStyle name="Valuta 4 3 4 6" xfId="4011" xr:uid="{86D18981-3DF9-4702-8A90-219757CFDA64}"/>
    <cellStyle name="Valuta 4 3 4 6 2" xfId="25935" xr:uid="{384AD86C-ABE4-4A2A-BAE6-1FB4564A08A9}"/>
    <cellStyle name="Valuta 4 3 4 6 2 2" xfId="43981" xr:uid="{B4537648-2983-45FA-A0C5-3412BE99027B}"/>
    <cellStyle name="Valuta 4 3 4 6 3" xfId="16909" xr:uid="{D1230C89-BCFA-470A-8967-19DE62D103E5}"/>
    <cellStyle name="Valuta 4 3 4 6 4" xfId="34956" xr:uid="{DD84FB60-FDA1-4747-B1F8-1A812B4F0EC5}"/>
    <cellStyle name="Valuta 4 3 4 7" xfId="9734" xr:uid="{1B211E53-B71B-46FE-8CA5-34520AF0E41E}"/>
    <cellStyle name="Valuta 4 3 4 7 2" xfId="31626" xr:uid="{F0889C08-D577-4A52-9D03-EE54D2EFB4B9}"/>
    <cellStyle name="Valuta 4 3 4 7 2 2" xfId="49672" xr:uid="{4FDECE3C-FBA5-48BB-BE25-773FA8701E47}"/>
    <cellStyle name="Valuta 4 3 4 7 3" xfId="22600" xr:uid="{9E3C0DFF-12A0-4493-8FA4-B0729DB08E97}"/>
    <cellStyle name="Valuta 4 3 4 7 4" xfId="40647" xr:uid="{2421B823-D447-4567-83EF-CE89A22986C6}"/>
    <cellStyle name="Valuta 4 3 4 8" xfId="10507" xr:uid="{E093B258-9808-480D-8CA9-AE91BDFF7EA9}"/>
    <cellStyle name="Valuta 4 3 4 8 2" xfId="23376" xr:uid="{83425ABA-43DB-44CB-9040-00CA40BA30BE}"/>
    <cellStyle name="Valuta 4 3 4 8 3" xfId="41422" xr:uid="{38C1B68E-F6CD-4B06-95CA-0D16BFE1AAF1}"/>
    <cellStyle name="Valuta 4 3 4 9" xfId="14350" xr:uid="{C27310BE-6A7E-4461-90F5-68B668C34DEA}"/>
    <cellStyle name="Valuta 4 3 5" xfId="747" xr:uid="{E548BAC6-1704-499E-9125-750882F41A5F}"/>
    <cellStyle name="Valuta 4 3 5 10" xfId="32630" xr:uid="{E1F264CD-0A47-469A-816E-A3B51E9D0D53}"/>
    <cellStyle name="Valuta 4 3 5 11" xfId="50695" xr:uid="{6AA839D2-A70F-45EC-9D84-702EBFEDDFA1}"/>
    <cellStyle name="Valuta 4 3 5 12" xfId="1501" xr:uid="{69424D70-0164-406B-835F-E304848873A4}"/>
    <cellStyle name="Valuta 4 3 5 13" xfId="54558" xr:uid="{82C0A38A-2FFC-4CA2-A17F-92AE04407899}"/>
    <cellStyle name="Valuta 4 3 5 2" xfId="3423" xr:uid="{FBFD5F16-BA09-47FE-9E1C-79B2A232B8FA}"/>
    <cellStyle name="Valuta 4 3 5 2 2" xfId="6573" xr:uid="{93314CD7-1A02-4161-910D-B99C566C9039}"/>
    <cellStyle name="Valuta 4 3 5 2 2 2" xfId="13068" xr:uid="{B876EAD5-368C-4819-B927-D2FCC5256AD9}"/>
    <cellStyle name="Valuta 4 3 5 2 2 2 2" xfId="28496" xr:uid="{DE3B555C-65A6-417A-94D8-934FE6513F32}"/>
    <cellStyle name="Valuta 4 3 5 2 2 2 3" xfId="46542" xr:uid="{0984FB5B-F7FA-4C04-B606-C165E1AA8D26}"/>
    <cellStyle name="Valuta 4 3 5 2 2 3" xfId="19470" xr:uid="{AF3D9375-0B9C-41FC-B441-C33C588DBA13}"/>
    <cellStyle name="Valuta 4 3 5 2 2 4" xfId="37517" xr:uid="{9A067418-507E-49EC-A814-AEA892A2E1C1}"/>
    <cellStyle name="Valuta 4 3 5 2 2 5" xfId="53023" xr:uid="{1A10B9F6-BF1F-4E49-9351-329E7C225F5B}"/>
    <cellStyle name="Valuta 4 3 5 2 3" xfId="8154" xr:uid="{0A7675BC-EB3B-4A1B-96DF-FBA5D062361B}"/>
    <cellStyle name="Valuta 4 3 5 2 3 2" xfId="30052" xr:uid="{8CB90D4B-F70C-4273-9FAF-BFC3BF6834D1}"/>
    <cellStyle name="Valuta 4 3 5 2 3 2 2" xfId="48098" xr:uid="{0DB551D8-B8EE-4886-8792-C78F70F23757}"/>
    <cellStyle name="Valuta 4 3 5 2 3 3" xfId="21026" xr:uid="{4C790DB5-CA43-4358-8B45-942257A25A2D}"/>
    <cellStyle name="Valuta 4 3 5 2 3 4" xfId="39073" xr:uid="{206FC956-8FF9-49A2-B4B3-B0E254699B7D}"/>
    <cellStyle name="Valuta 4 3 5 2 4" xfId="5020" xr:uid="{238B1A81-7A28-4E9A-99E4-72D28671D4B8}"/>
    <cellStyle name="Valuta 4 3 5 2 4 2" xfId="26944" xr:uid="{E9DC8CF0-94DD-4803-8E9A-6D4A8E68E273}"/>
    <cellStyle name="Valuta 4 3 5 2 4 2 2" xfId="44990" xr:uid="{2FC9102B-73C3-4F7B-BE58-71936DF8922A}"/>
    <cellStyle name="Valuta 4 3 5 2 4 3" xfId="17918" xr:uid="{32E38EF0-D6B5-43BF-B179-22A592FDE591}"/>
    <cellStyle name="Valuta 4 3 5 2 4 4" xfId="35965" xr:uid="{7DFB4E42-02ED-4F9F-8C2C-F6C3ABB1C550}"/>
    <cellStyle name="Valuta 4 3 5 2 5" xfId="11516" xr:uid="{6572C4BD-13F0-4769-A88E-B32DF4F3CF9A}"/>
    <cellStyle name="Valuta 4 3 5 2 5 2" xfId="25386" xr:uid="{6F1FDF65-81F2-436C-BC74-0B91709BE03C}"/>
    <cellStyle name="Valuta 4 3 5 2 5 3" xfId="43432" xr:uid="{B5CAE6DE-E202-434E-8CC6-67DD2B870FE2}"/>
    <cellStyle name="Valuta 4 3 5 2 6" xfId="16360" xr:uid="{84EFCA56-E7D5-484A-8583-48EF741AFA9F}"/>
    <cellStyle name="Valuta 4 3 5 2 7" xfId="34407" xr:uid="{2B04BEDC-4FE6-4E42-8B0E-D85D29B94D80}"/>
    <cellStyle name="Valuta 4 3 5 2 8" xfId="51471" xr:uid="{9358E38B-6856-42A8-83D2-7CE2832BAB8C}"/>
    <cellStyle name="Valuta 4 3 5 3" xfId="2637" xr:uid="{C34CF677-C2E2-4074-ABE3-FB9CC1E02BAD}"/>
    <cellStyle name="Valuta 4 3 5 3 2" xfId="5796" xr:uid="{75BA2073-8D3A-4EE6-AB53-BBFFD5F7C0C5}"/>
    <cellStyle name="Valuta 4 3 5 3 2 2" xfId="27720" xr:uid="{BE0BCDC9-5C7A-4F98-974E-2A7B9563A69C}"/>
    <cellStyle name="Valuta 4 3 5 3 2 2 2" xfId="45766" xr:uid="{44360A07-12DE-4AA1-B93C-594FDB7BEC50}"/>
    <cellStyle name="Valuta 4 3 5 3 2 3" xfId="18694" xr:uid="{F37820DB-3DDA-45D3-8835-5727906EBE75}"/>
    <cellStyle name="Valuta 4 3 5 3 2 4" xfId="36741" xr:uid="{4EE60719-A41D-4F71-A601-48106BFD4E5A}"/>
    <cellStyle name="Valuta 4 3 5 3 3" xfId="12292" xr:uid="{BDFED790-8226-4EB1-A693-3997AEBD3596}"/>
    <cellStyle name="Valuta 4 3 5 3 3 2" xfId="24610" xr:uid="{EDB06AC7-7B54-4500-A766-ADFBEEC2A35C}"/>
    <cellStyle name="Valuta 4 3 5 3 3 3" xfId="42656" xr:uid="{5FD8DF8A-5B43-4822-974C-36F19EE83270}"/>
    <cellStyle name="Valuta 4 3 5 3 4" xfId="15584" xr:uid="{9AE78D4D-53FC-4930-863D-B96BAFBE8E06}"/>
    <cellStyle name="Valuta 4 3 5 3 5" xfId="33631" xr:uid="{0BD72402-AB75-4B7A-99FB-76557A1030E2}"/>
    <cellStyle name="Valuta 4 3 5 3 6" xfId="52247" xr:uid="{157D191C-95FF-4AD2-A586-DCDA70C6CCC0}"/>
    <cellStyle name="Valuta 4 3 5 4" xfId="7378" xr:uid="{598ED795-7CE7-4B92-B303-261E7BBE9128}"/>
    <cellStyle name="Valuta 4 3 5 4 2" xfId="29276" xr:uid="{2233D865-0A45-4082-ABA9-C09F0D79378B}"/>
    <cellStyle name="Valuta 4 3 5 4 2 2" xfId="47322" xr:uid="{4F7B3CD4-4680-4613-A11B-3A34C02EAB96}"/>
    <cellStyle name="Valuta 4 3 5 4 3" xfId="20250" xr:uid="{FE2B647C-B319-49FB-B7B2-0057589709B1}"/>
    <cellStyle name="Valuta 4 3 5 4 4" xfId="38297" xr:uid="{C8291DF1-8020-456F-8D96-9310EF12DDD1}"/>
    <cellStyle name="Valuta 4 3 5 5" xfId="8942" xr:uid="{BA230B86-FF43-42B0-B5B2-B951508BB7D6}"/>
    <cellStyle name="Valuta 4 3 5 5 2" xfId="30834" xr:uid="{3FABC8DB-2306-47FC-BCF5-36E281EF33E4}"/>
    <cellStyle name="Valuta 4 3 5 5 2 2" xfId="48880" xr:uid="{55BFB1CA-AAF7-4BFE-8CDC-D96C734AB58E}"/>
    <cellStyle name="Valuta 4 3 5 5 3" xfId="21808" xr:uid="{AA9E2663-B25B-4887-BC37-6ED32E9862B9}"/>
    <cellStyle name="Valuta 4 3 5 5 4" xfId="39855" xr:uid="{6B1A591F-D5C2-420D-877B-D50EDD69C556}"/>
    <cellStyle name="Valuta 4 3 5 6" xfId="4244" xr:uid="{C6372EFA-DD9B-41D9-84F5-1A2973DCC927}"/>
    <cellStyle name="Valuta 4 3 5 6 2" xfId="26168" xr:uid="{DF835E95-02EB-4726-B7B3-A89EE4228332}"/>
    <cellStyle name="Valuta 4 3 5 6 2 2" xfId="44214" xr:uid="{459CB8CB-FDFF-4A80-BBE0-B88E80406F2C}"/>
    <cellStyle name="Valuta 4 3 5 6 3" xfId="17142" xr:uid="{214501CD-8A07-45B4-BEB0-0B00F1A74392}"/>
    <cellStyle name="Valuta 4 3 5 6 4" xfId="35189" xr:uid="{3AFCD24D-67BD-4405-A8FD-13D10FE5E2D7}"/>
    <cellStyle name="Valuta 4 3 5 7" xfId="9967" xr:uid="{24CD0E93-36FA-4CC8-BF7F-BAAD5C98E2A3}"/>
    <cellStyle name="Valuta 4 3 5 7 2" xfId="31859" xr:uid="{4AA32925-36B0-490B-953B-44E3EA971BF6}"/>
    <cellStyle name="Valuta 4 3 5 7 2 2" xfId="49905" xr:uid="{B898B619-7DEA-4263-9832-FF613DF4F020}"/>
    <cellStyle name="Valuta 4 3 5 7 3" xfId="22833" xr:uid="{13529F2E-D2FE-4738-902A-6DD66D502E4E}"/>
    <cellStyle name="Valuta 4 3 5 7 4" xfId="40880" xr:uid="{AAE3943D-94FB-4F3E-B8CC-EFAA549E8ECF}"/>
    <cellStyle name="Valuta 4 3 5 8" xfId="10740" xr:uid="{C4566E64-F55C-4BE7-96CD-47B532A99308}"/>
    <cellStyle name="Valuta 4 3 5 8 2" xfId="23609" xr:uid="{A892E3F3-C950-4948-BF94-60BFCC77D263}"/>
    <cellStyle name="Valuta 4 3 5 8 3" xfId="41655" xr:uid="{F5B7D196-C940-463F-B555-A450F7040085}"/>
    <cellStyle name="Valuta 4 3 5 9" xfId="14583" xr:uid="{8861ED34-739A-48F9-849F-4D090BCF3D5C}"/>
    <cellStyle name="Valuta 4 3 6" xfId="1867" xr:uid="{91809E3E-4090-44C5-9849-019EC07AE8D4}"/>
    <cellStyle name="Valuta 4 3 6 2" xfId="2910" xr:uid="{13C4050C-76F8-495B-A480-CA690F5ED61F}"/>
    <cellStyle name="Valuta 4 3 6 2 2" xfId="6060" xr:uid="{BD0F12EA-CE40-46A8-9A6E-D9EC2D954FA0}"/>
    <cellStyle name="Valuta 4 3 6 2 2 2" xfId="27983" xr:uid="{901A7293-B09C-41A8-B513-C7CADC0B65C2}"/>
    <cellStyle name="Valuta 4 3 6 2 2 2 2" xfId="46029" xr:uid="{91EABE90-C014-4C3B-9D1E-FFB9D89E880F}"/>
    <cellStyle name="Valuta 4 3 6 2 2 3" xfId="18957" xr:uid="{6B9ECA0E-6740-48C6-9007-BDCA18CA0988}"/>
    <cellStyle name="Valuta 4 3 6 2 2 4" xfId="37004" xr:uid="{C2337AED-044F-4FA3-8FFA-E3D77419D245}"/>
    <cellStyle name="Valuta 4 3 6 2 3" xfId="12555" xr:uid="{E4425D3E-5506-4B14-9E2F-65C6F65E4D92}"/>
    <cellStyle name="Valuta 4 3 6 2 3 2" xfId="24873" xr:uid="{FA88728B-BAEB-47BE-8D85-5BD08A3FDC9E}"/>
    <cellStyle name="Valuta 4 3 6 2 3 3" xfId="42919" xr:uid="{60FE52D1-E232-44C1-AEE7-393693921E0A}"/>
    <cellStyle name="Valuta 4 3 6 2 4" xfId="15847" xr:uid="{6027AE8B-2013-4A31-931A-02ED0C985C1C}"/>
    <cellStyle name="Valuta 4 3 6 2 5" xfId="33894" xr:uid="{48410EC9-2957-44DA-B3E9-17013F00264B}"/>
    <cellStyle name="Valuta 4 3 6 2 6" xfId="52510" xr:uid="{01BF611A-ED22-4631-BD48-3B757B55CA14}"/>
    <cellStyle name="Valuta 4 3 6 3" xfId="7641" xr:uid="{78C7EB35-4865-42FE-BB18-415937BD8A98}"/>
    <cellStyle name="Valuta 4 3 6 3 2" xfId="29539" xr:uid="{808985A1-F01E-4F2A-9025-04760E5FEF94}"/>
    <cellStyle name="Valuta 4 3 6 3 2 2" xfId="47585" xr:uid="{419201E1-38B7-4A6A-82BC-107A987C3207}"/>
    <cellStyle name="Valuta 4 3 6 3 3" xfId="20513" xr:uid="{505385BE-E20A-4CBC-8116-C186D77DAFFA}"/>
    <cellStyle name="Valuta 4 3 6 3 4" xfId="38560" xr:uid="{1EA944F4-3040-4EB6-AAC1-45E2CF5454A9}"/>
    <cellStyle name="Valuta 4 3 6 4" xfId="9189" xr:uid="{5FD65F92-A081-4964-99B0-3421099A85CA}"/>
    <cellStyle name="Valuta 4 3 6 4 2" xfId="31081" xr:uid="{00DF561C-3C8B-4461-9BC5-FB0BE49704C5}"/>
    <cellStyle name="Valuta 4 3 6 4 2 2" xfId="49127" xr:uid="{13129EF0-C791-4616-A532-7CCC164590E8}"/>
    <cellStyle name="Valuta 4 3 6 4 3" xfId="22055" xr:uid="{1037408D-0746-46BF-BB1C-94F35D037601}"/>
    <cellStyle name="Valuta 4 3 6 4 4" xfId="40102" xr:uid="{27CF6B39-27DA-40AF-A5CB-55E522D653DA}"/>
    <cellStyle name="Valuta 4 3 6 5" xfId="4507" xr:uid="{41BE404F-7000-4521-BBF3-457394DAADC4}"/>
    <cellStyle name="Valuta 4 3 6 5 2" xfId="26431" xr:uid="{004E703B-CACB-4A00-9926-ACA9BF69933D}"/>
    <cellStyle name="Valuta 4 3 6 5 2 2" xfId="44477" xr:uid="{E9E3A29F-CDB3-4FA3-B79E-55DD44A4CC81}"/>
    <cellStyle name="Valuta 4 3 6 5 3" xfId="17405" xr:uid="{5D263F73-AEBC-4754-89A1-EAC7070A8C8D}"/>
    <cellStyle name="Valuta 4 3 6 5 4" xfId="35452" xr:uid="{239891F7-CFBC-48C2-9E6B-DBD830063C0B}"/>
    <cellStyle name="Valuta 4 3 6 6" xfId="11003" xr:uid="{7BA97724-CA1A-4231-92F8-DC335BA8B9C3}"/>
    <cellStyle name="Valuta 4 3 6 6 2" xfId="23857" xr:uid="{F222A58B-D4B8-4D91-BE70-EA53AF2D122B}"/>
    <cellStyle name="Valuta 4 3 6 6 3" xfId="41903" xr:uid="{A57E135A-4D75-4B0C-BE69-2B27F610505E}"/>
    <cellStyle name="Valuta 4 3 6 7" xfId="14831" xr:uid="{1188E030-9FCA-4467-BDEE-FDDEBBC148B5}"/>
    <cellStyle name="Valuta 4 3 6 8" xfId="32878" xr:uid="{7161C4EC-508A-42CB-BC76-72297319C2A1}"/>
    <cellStyle name="Valuta 4 3 6 9" xfId="50958" xr:uid="{081583AC-CD76-4ABF-9ED8-640AC93461A5}"/>
    <cellStyle name="Valuta 4 3 7" xfId="2123" xr:uid="{285828B0-6982-4C79-83B0-7EB25E611BD2}"/>
    <cellStyle name="Valuta 4 3 7 2" xfId="5283" xr:uid="{76345D60-5CA2-4413-AF2D-CBF9D19162EE}"/>
    <cellStyle name="Valuta 4 3 7 2 2" xfId="27207" xr:uid="{5C72A888-2AAE-4CB6-AB66-F28EE5726E0C}"/>
    <cellStyle name="Valuta 4 3 7 2 2 2" xfId="45253" xr:uid="{A5765CAD-04B4-4EF9-84FB-7C2931CFBD4D}"/>
    <cellStyle name="Valuta 4 3 7 2 3" xfId="18181" xr:uid="{B770D0EE-AFDC-4061-AABD-CCCE5BF22537}"/>
    <cellStyle name="Valuta 4 3 7 2 4" xfId="36228" xr:uid="{170850EF-6213-4941-9DD0-C1CFC2E22278}"/>
    <cellStyle name="Valuta 4 3 7 3" xfId="11779" xr:uid="{12CFDB6B-38C3-4ADC-BA21-22071D50FEBB}"/>
    <cellStyle name="Valuta 4 3 7 3 2" xfId="24097" xr:uid="{5C2F6262-1C48-4719-8D7D-88838313F66A}"/>
    <cellStyle name="Valuta 4 3 7 3 3" xfId="42143" xr:uid="{35E57568-70A5-4CDA-B24D-66D011FEB972}"/>
    <cellStyle name="Valuta 4 3 7 4" xfId="15071" xr:uid="{39D56D3A-A989-4743-9485-3E59CF818B1B}"/>
    <cellStyle name="Valuta 4 3 7 5" xfId="33118" xr:uid="{91C5B606-3313-47C5-9656-75312406D9BC}"/>
    <cellStyle name="Valuta 4 3 7 6" xfId="51734" xr:uid="{3DAE4684-3540-4061-A508-9850D0F315F4}"/>
    <cellStyle name="Valuta 4 3 8" xfId="6865" xr:uid="{78DE623C-C444-458E-B848-FFE4AF8E6FC9}"/>
    <cellStyle name="Valuta 4 3 8 2" xfId="13339" xr:uid="{7747AC61-42FD-457F-9584-A1111AF83B3C}"/>
    <cellStyle name="Valuta 4 3 8 2 2" xfId="28763" xr:uid="{997F3F53-230B-4091-8B5B-90637447F983}"/>
    <cellStyle name="Valuta 4 3 8 2 3" xfId="46809" xr:uid="{0B0A68F1-59DF-4DFF-A462-0A37D7E3BE62}"/>
    <cellStyle name="Valuta 4 3 8 3" xfId="19737" xr:uid="{B74A4DFF-9725-4802-B791-47710D6548C4}"/>
    <cellStyle name="Valuta 4 3 8 4" xfId="37784" xr:uid="{A0090090-3552-40FD-8DD8-2972150ADEA6}"/>
    <cellStyle name="Valuta 4 3 8 5" xfId="53294" xr:uid="{322144C0-A6AC-4956-941D-8E9102BF1CB0}"/>
    <cellStyle name="Valuta 4 3 9" xfId="8429" xr:uid="{A4C6353D-431A-423D-AED7-9D9A9EA96432}"/>
    <cellStyle name="Valuta 4 3 9 2" xfId="13582" xr:uid="{BD45C50F-47F4-4CBA-9B88-708B9EE60CDB}"/>
    <cellStyle name="Valuta 4 3 9 2 2" xfId="30321" xr:uid="{A1AC0A8D-1716-4B67-9EF5-E35FF4AEAF83}"/>
    <cellStyle name="Valuta 4 3 9 2 3" xfId="48367" xr:uid="{EBE905E7-2EB8-4BAB-BD79-B14F473A5E91}"/>
    <cellStyle name="Valuta 4 3 9 3" xfId="21295" xr:uid="{047B5248-BBA3-4DDC-B192-D37D77AE78B5}"/>
    <cellStyle name="Valuta 4 3 9 4" xfId="39342" xr:uid="{58545AB2-81E6-433B-B7D6-D448B1DFB3A3}"/>
    <cellStyle name="Valuta 4 3 9 5" xfId="53536" xr:uid="{52A7C1A4-857E-4005-8480-685F96BAC72E}"/>
    <cellStyle name="Valuta 4 4" xfId="115" xr:uid="{00000000-0005-0000-0000-000056010000}"/>
    <cellStyle name="Valuta 4 4 10" xfId="9457" xr:uid="{52239E3F-16CB-4076-A26F-1B8A04E079FD}"/>
    <cellStyle name="Valuta 4 4 10 2" xfId="31349" xr:uid="{868A5ECE-10AB-4698-B59C-EA7C6FD44033}"/>
    <cellStyle name="Valuta 4 4 10 2 2" xfId="49395" xr:uid="{B68D3BE7-67D0-40AB-A709-1E312FEA72DF}"/>
    <cellStyle name="Valuta 4 4 10 3" xfId="22323" xr:uid="{446162BA-C673-4483-9D4B-CD775963EBB3}"/>
    <cellStyle name="Valuta 4 4 10 4" xfId="40370" xr:uid="{672277CF-E649-4407-94CF-EE510AF64B70}"/>
    <cellStyle name="Valuta 4 4 11" xfId="10231" xr:uid="{80078A9A-CF61-4B92-A544-E450F979A83E}"/>
    <cellStyle name="Valuta 4 4 11 2" xfId="23100" xr:uid="{CB8381C9-D2C3-4325-B253-991891DAE5A7}"/>
    <cellStyle name="Valuta 4 4 11 3" xfId="41146" xr:uid="{B41E7C92-CFA7-479F-A6E2-BD39B0B7FAFB}"/>
    <cellStyle name="Valuta 4 4 12" xfId="14074" xr:uid="{C56EF0E5-421D-4BA0-AED2-9E3D2790E1F3}"/>
    <cellStyle name="Valuta 4 4 13" xfId="32121" xr:uid="{BDCCA27B-283E-4942-90A2-952618CA9B5E}"/>
    <cellStyle name="Valuta 4 4 14" xfId="50186" xr:uid="{FAA587F6-001A-45C9-ABF9-14E9AD750AB5}"/>
    <cellStyle name="Valuta 4 4 15" xfId="991" xr:uid="{3A108C81-38FA-4E8F-8B69-4B7EC3085815}"/>
    <cellStyle name="Valuta 4 4 16" xfId="54049" xr:uid="{A67EFEDD-3A5B-4578-A561-EED6625E7D85}"/>
    <cellStyle name="Valuta 4 4 2" xfId="116" xr:uid="{00000000-0005-0000-0000-000057010000}"/>
    <cellStyle name="Valuta 4 4 2 10" xfId="10232" xr:uid="{BB22936D-F92D-448C-9932-6A3E71DABE47}"/>
    <cellStyle name="Valuta 4 4 2 10 2" xfId="23101" xr:uid="{3015D88F-73AA-4604-901D-30BD653312FA}"/>
    <cellStyle name="Valuta 4 4 2 10 3" xfId="41147" xr:uid="{62C67B36-79EF-4ADD-8033-6A376B2D4AA0}"/>
    <cellStyle name="Valuta 4 4 2 11" xfId="14075" xr:uid="{15E3D3A7-9330-46A2-ADB1-8D16F4A79F9A}"/>
    <cellStyle name="Valuta 4 4 2 12" xfId="32122" xr:uid="{0BAA2B53-09BD-4A6E-ABDA-4C462977A202}"/>
    <cellStyle name="Valuta 4 4 2 13" xfId="50187" xr:uid="{E5EF8523-73E5-452E-AD58-66C8AD8F36C7}"/>
    <cellStyle name="Valuta 4 4 2 14" xfId="992" xr:uid="{79CECDBA-7680-4FB9-9FF6-648AFDC28727}"/>
    <cellStyle name="Valuta 4 4 2 15" xfId="54050" xr:uid="{E8FE5386-32C6-4EC3-9A41-16BB95608E41}"/>
    <cellStyle name="Valuta 4 4 2 2" xfId="517" xr:uid="{00000000-0005-0000-0000-000058010000}"/>
    <cellStyle name="Valuta 4 4 2 2 10" xfId="32402" xr:uid="{3F29A383-8488-40F9-B9CA-4854A35B384F}"/>
    <cellStyle name="Valuta 4 4 2 2 11" xfId="50467" xr:uid="{5053D8BD-94CA-4655-B7C7-FCEEED128495}"/>
    <cellStyle name="Valuta 4 4 2 2 12" xfId="1272" xr:uid="{F1D2D0E2-4941-4EAC-82DC-7C91A8329D7B}"/>
    <cellStyle name="Valuta 4 4 2 2 13" xfId="54330" xr:uid="{FDD15173-06C1-4649-991D-EB8C6C250B30}"/>
    <cellStyle name="Valuta 4 4 2 2 2" xfId="3195" xr:uid="{7EA36292-B682-4590-9182-BCC5550423B3}"/>
    <cellStyle name="Valuta 4 4 2 2 2 2" xfId="6345" xr:uid="{CF30ED7F-D4A3-444C-8705-486CC73E5223}"/>
    <cellStyle name="Valuta 4 4 2 2 2 2 2" xfId="12840" xr:uid="{80A3E312-8186-4C67-BE2A-0F3B44217784}"/>
    <cellStyle name="Valuta 4 4 2 2 2 2 2 2" xfId="28268" xr:uid="{F7164090-7ED7-4BE6-A606-E90459A2E730}"/>
    <cellStyle name="Valuta 4 4 2 2 2 2 2 3" xfId="46314" xr:uid="{E822EEC0-5B72-4F21-890E-432A7FE3D419}"/>
    <cellStyle name="Valuta 4 4 2 2 2 2 3" xfId="19242" xr:uid="{9D34B58C-0C20-46D1-861D-24C8C2F4246C}"/>
    <cellStyle name="Valuta 4 4 2 2 2 2 4" xfId="37289" xr:uid="{37AC15BB-E0FB-48BD-8E0B-887E29DD28C7}"/>
    <cellStyle name="Valuta 4 4 2 2 2 2 5" xfId="52795" xr:uid="{C0FB63B3-5C9F-43A0-A5A1-442AE05A3C51}"/>
    <cellStyle name="Valuta 4 4 2 2 2 3" xfId="7926" xr:uid="{F9675220-FA35-4CE5-93C4-21BB3259745A}"/>
    <cellStyle name="Valuta 4 4 2 2 2 3 2" xfId="29824" xr:uid="{7327E8C6-5B18-4052-BFF2-D16CC669A318}"/>
    <cellStyle name="Valuta 4 4 2 2 2 3 2 2" xfId="47870" xr:uid="{90BF6D4D-17DE-42F7-B15C-3253D289BE39}"/>
    <cellStyle name="Valuta 4 4 2 2 2 3 3" xfId="20798" xr:uid="{6992D17E-E96D-49EB-B66A-669F93B666B3}"/>
    <cellStyle name="Valuta 4 4 2 2 2 3 4" xfId="38845" xr:uid="{53B675B9-B42C-4C8B-8432-A7ED3749A7B1}"/>
    <cellStyle name="Valuta 4 4 2 2 2 4" xfId="4792" xr:uid="{4C8A10AA-3DFB-4D98-9E35-679EC1AD50EE}"/>
    <cellStyle name="Valuta 4 4 2 2 2 4 2" xfId="26716" xr:uid="{1BF203C8-A8E5-4DE2-9109-31F832F7DB69}"/>
    <cellStyle name="Valuta 4 4 2 2 2 4 2 2" xfId="44762" xr:uid="{0E1385D1-FB02-4BFB-86CC-AB3051507B07}"/>
    <cellStyle name="Valuta 4 4 2 2 2 4 3" xfId="17690" xr:uid="{01B1896B-0790-4A2D-B049-ADAA0B8E0F78}"/>
    <cellStyle name="Valuta 4 4 2 2 2 4 4" xfId="35737" xr:uid="{BD48FD7A-2607-4840-90BE-5E908F7A4555}"/>
    <cellStyle name="Valuta 4 4 2 2 2 5" xfId="11288" xr:uid="{BEF54121-5D38-4C38-BB51-C28C5379BD71}"/>
    <cellStyle name="Valuta 4 4 2 2 2 5 2" xfId="25158" xr:uid="{2C1F08E6-C9E8-4F8D-A6E8-605D0C83E338}"/>
    <cellStyle name="Valuta 4 4 2 2 2 5 3" xfId="43204" xr:uid="{11BDB655-9CB5-4808-8284-8A41411CB100}"/>
    <cellStyle name="Valuta 4 4 2 2 2 6" xfId="16132" xr:uid="{64575E02-4FBD-46B6-906F-37720BF67EB9}"/>
    <cellStyle name="Valuta 4 4 2 2 2 7" xfId="34179" xr:uid="{F041FE75-3BDF-4E3F-B576-505183CD7BED}"/>
    <cellStyle name="Valuta 4 4 2 2 2 8" xfId="51243" xr:uid="{B9EE65FB-DE40-4EA6-9E39-8C8178AF73F4}"/>
    <cellStyle name="Valuta 4 4 2 2 3" xfId="2409" xr:uid="{0679C901-B19E-48CD-8DEE-CE1A93461FA7}"/>
    <cellStyle name="Valuta 4 4 2 2 3 2" xfId="5568" xr:uid="{4698DE39-2057-44D9-BB9C-3E6B5745442F}"/>
    <cellStyle name="Valuta 4 4 2 2 3 2 2" xfId="27492" xr:uid="{E8B06393-7EC6-473A-B802-00B48026BFFA}"/>
    <cellStyle name="Valuta 4 4 2 2 3 2 2 2" xfId="45538" xr:uid="{FC0C2B89-46FC-49C4-BCB9-E167441489A0}"/>
    <cellStyle name="Valuta 4 4 2 2 3 2 3" xfId="18466" xr:uid="{0BA02181-17CA-4A0D-87AD-0E2C6145DF79}"/>
    <cellStyle name="Valuta 4 4 2 2 3 2 4" xfId="36513" xr:uid="{944F65E8-6AF7-44C9-AB92-C6A972CDCD6A}"/>
    <cellStyle name="Valuta 4 4 2 2 3 3" xfId="12064" xr:uid="{829B4605-E221-4B6C-AD0D-0194CAB49F27}"/>
    <cellStyle name="Valuta 4 4 2 2 3 3 2" xfId="24382" xr:uid="{C415F133-C242-47EE-B50D-7D9BB95343DB}"/>
    <cellStyle name="Valuta 4 4 2 2 3 3 3" xfId="42428" xr:uid="{5DDE8E4D-CF80-4ECB-9F12-3E18E014B6FF}"/>
    <cellStyle name="Valuta 4 4 2 2 3 4" xfId="15356" xr:uid="{C93170E3-21D4-4803-8441-83B4A3E85907}"/>
    <cellStyle name="Valuta 4 4 2 2 3 5" xfId="33403" xr:uid="{D24015FC-CC36-47C5-B42D-DEBB3B7F5E2C}"/>
    <cellStyle name="Valuta 4 4 2 2 3 6" xfId="52019" xr:uid="{14C90FA7-982D-4264-A7AC-6A5D0DB9D118}"/>
    <cellStyle name="Valuta 4 4 2 2 4" xfId="7150" xr:uid="{210008A4-3C2C-41AC-9290-FC27EDFCD813}"/>
    <cellStyle name="Valuta 4 4 2 2 4 2" xfId="29048" xr:uid="{0561C9C0-35B9-405A-BD99-FC5EF2FC4B5A}"/>
    <cellStyle name="Valuta 4 4 2 2 4 2 2" xfId="47094" xr:uid="{AC3B3342-35FE-4B16-A041-6C6F44FA3A6B}"/>
    <cellStyle name="Valuta 4 4 2 2 4 3" xfId="20022" xr:uid="{4490F556-9E2C-453B-A0C8-1A7885C7DD64}"/>
    <cellStyle name="Valuta 4 4 2 2 4 4" xfId="38069" xr:uid="{C2699DF2-5C9E-4B16-8940-D9CBD6C1AFBB}"/>
    <cellStyle name="Valuta 4 4 2 2 5" xfId="8714" xr:uid="{D3E20159-9F97-470D-930A-46711278831E}"/>
    <cellStyle name="Valuta 4 4 2 2 5 2" xfId="30606" xr:uid="{DD0C5A9B-B022-4A67-8635-9A35FEF2335E}"/>
    <cellStyle name="Valuta 4 4 2 2 5 2 2" xfId="48652" xr:uid="{F4FFD3FE-F72A-4546-9076-71520748FF8A}"/>
    <cellStyle name="Valuta 4 4 2 2 5 3" xfId="21580" xr:uid="{B9FCDD77-B01D-4787-A174-400F0CD3B02C}"/>
    <cellStyle name="Valuta 4 4 2 2 5 4" xfId="39627" xr:uid="{EA6A7CFA-9541-41EC-93BB-FE6F536451C2}"/>
    <cellStyle name="Valuta 4 4 2 2 6" xfId="4016" xr:uid="{2BB8E3D3-A173-4D8F-A188-0E3E791764DE}"/>
    <cellStyle name="Valuta 4 4 2 2 6 2" xfId="25940" xr:uid="{EF476BAF-EDC1-4D35-85BB-261DFD0AE022}"/>
    <cellStyle name="Valuta 4 4 2 2 6 2 2" xfId="43986" xr:uid="{2D4A653C-68B8-4E51-8DDE-52E127B725FD}"/>
    <cellStyle name="Valuta 4 4 2 2 6 3" xfId="16914" xr:uid="{F9E59553-8F90-47F7-AF56-E9077C64AD8D}"/>
    <cellStyle name="Valuta 4 4 2 2 6 4" xfId="34961" xr:uid="{8DA31EE7-1C7E-426F-BABB-BFAF77C162FE}"/>
    <cellStyle name="Valuta 4 4 2 2 7" xfId="9739" xr:uid="{C0ABBE4D-1AB7-4A62-932A-B1D8842D75C8}"/>
    <cellStyle name="Valuta 4 4 2 2 7 2" xfId="31631" xr:uid="{BB32FB13-6F71-4ECE-BB4F-BC7D491C801C}"/>
    <cellStyle name="Valuta 4 4 2 2 7 2 2" xfId="49677" xr:uid="{766E8CF4-E40B-47B7-A72D-5D36C5D2B672}"/>
    <cellStyle name="Valuta 4 4 2 2 7 3" xfId="22605" xr:uid="{F21B926A-4521-426A-BDCD-3BC13769E12C}"/>
    <cellStyle name="Valuta 4 4 2 2 7 4" xfId="40652" xr:uid="{BF58E1EF-D4A1-4153-850D-EC482CDDBA6E}"/>
    <cellStyle name="Valuta 4 4 2 2 8" xfId="10512" xr:uid="{EE21CDC4-3226-4CFB-880D-8D532E7FFDE9}"/>
    <cellStyle name="Valuta 4 4 2 2 8 2" xfId="23381" xr:uid="{62C40F7C-7256-44AF-B990-DE92714CE88B}"/>
    <cellStyle name="Valuta 4 4 2 2 8 3" xfId="41427" xr:uid="{F0D30DEB-DB48-42FD-948E-C83D6C8EF21F}"/>
    <cellStyle name="Valuta 4 4 2 2 9" xfId="14355" xr:uid="{1EB0439D-09F9-497E-B189-0261A3DA9115}"/>
    <cellStyle name="Valuta 4 4 2 3" xfId="752" xr:uid="{8BA48972-C2C8-433F-B726-0C79CCC3EFC3}"/>
    <cellStyle name="Valuta 4 4 2 3 10" xfId="32635" xr:uid="{B673C451-EDDC-4D3A-A3F7-9EB518DA67B6}"/>
    <cellStyle name="Valuta 4 4 2 3 11" xfId="50700" xr:uid="{E99973CC-57F3-4DBE-B037-AC18B4A97FAB}"/>
    <cellStyle name="Valuta 4 4 2 3 12" xfId="1506" xr:uid="{8084F1EE-8E02-4663-A9B4-91DBCED88955}"/>
    <cellStyle name="Valuta 4 4 2 3 13" xfId="54563" xr:uid="{CC6E97AA-0F73-4830-8CDB-C1DB0D2A4CA4}"/>
    <cellStyle name="Valuta 4 4 2 3 2" xfId="3428" xr:uid="{B910EBBA-665C-4DD8-A1DD-943382E03315}"/>
    <cellStyle name="Valuta 4 4 2 3 2 2" xfId="6578" xr:uid="{898DA53D-CBF9-4EBF-9CBB-C1F90A75B2EE}"/>
    <cellStyle name="Valuta 4 4 2 3 2 2 2" xfId="13073" xr:uid="{471181CE-BB3F-41A9-BAD6-C5B2CBD0635A}"/>
    <cellStyle name="Valuta 4 4 2 3 2 2 2 2" xfId="28501" xr:uid="{63BCA5F2-74D8-4154-8ED0-FA7B7E8C79A5}"/>
    <cellStyle name="Valuta 4 4 2 3 2 2 2 3" xfId="46547" xr:uid="{42727D95-0F7D-4505-B466-30F684F0D782}"/>
    <cellStyle name="Valuta 4 4 2 3 2 2 3" xfId="19475" xr:uid="{454E6576-B1CE-4230-885F-520973EC3FB3}"/>
    <cellStyle name="Valuta 4 4 2 3 2 2 4" xfId="37522" xr:uid="{26D96ED5-92B4-45EB-94F4-820C42BC9021}"/>
    <cellStyle name="Valuta 4 4 2 3 2 2 5" xfId="53028" xr:uid="{B3B586C0-C666-45DE-BF86-8B0846062EB2}"/>
    <cellStyle name="Valuta 4 4 2 3 2 3" xfId="8159" xr:uid="{004E3DB1-12D7-4DFD-AD0E-F1EF42F3E002}"/>
    <cellStyle name="Valuta 4 4 2 3 2 3 2" xfId="30057" xr:uid="{894645AC-FFF2-408C-862E-2D2743A18631}"/>
    <cellStyle name="Valuta 4 4 2 3 2 3 2 2" xfId="48103" xr:uid="{D52269B7-E864-4105-A545-5736D4EA8694}"/>
    <cellStyle name="Valuta 4 4 2 3 2 3 3" xfId="21031" xr:uid="{7672811C-4F91-4E06-A44C-084C85FE60AA}"/>
    <cellStyle name="Valuta 4 4 2 3 2 3 4" xfId="39078" xr:uid="{F0E21A9A-93E5-4EEC-9260-3253D2F6282B}"/>
    <cellStyle name="Valuta 4 4 2 3 2 4" xfId="5025" xr:uid="{DF4A2BB0-9FE0-4B76-BD3E-0071E9B71C0E}"/>
    <cellStyle name="Valuta 4 4 2 3 2 4 2" xfId="26949" xr:uid="{09604423-3CD0-485C-9F30-5FEC29145356}"/>
    <cellStyle name="Valuta 4 4 2 3 2 4 2 2" xfId="44995" xr:uid="{E18F4675-44A1-437B-BE54-A716F81225BD}"/>
    <cellStyle name="Valuta 4 4 2 3 2 4 3" xfId="17923" xr:uid="{579EE738-CC77-47B1-A8DF-C6E5B567AA2B}"/>
    <cellStyle name="Valuta 4 4 2 3 2 4 4" xfId="35970" xr:uid="{69D5AC63-A4E1-4AF8-B7AA-53BA37E47E45}"/>
    <cellStyle name="Valuta 4 4 2 3 2 5" xfId="11521" xr:uid="{31735069-4C9B-4C60-B31B-BB1F9878F18E}"/>
    <cellStyle name="Valuta 4 4 2 3 2 5 2" xfId="25391" xr:uid="{AF87F911-4873-4A49-9A30-73A31D936856}"/>
    <cellStyle name="Valuta 4 4 2 3 2 5 3" xfId="43437" xr:uid="{0D657737-4A67-4B8E-964B-C695B4C7F807}"/>
    <cellStyle name="Valuta 4 4 2 3 2 6" xfId="16365" xr:uid="{C7717675-2960-4122-8C0A-D87F78DD199C}"/>
    <cellStyle name="Valuta 4 4 2 3 2 7" xfId="34412" xr:uid="{ED1BD8F2-DF33-4592-B07B-B36F81DEE95D}"/>
    <cellStyle name="Valuta 4 4 2 3 2 8" xfId="51476" xr:uid="{4BEC5207-F510-4AAB-9E90-7CD67A6F0CE5}"/>
    <cellStyle name="Valuta 4 4 2 3 3" xfId="2642" xr:uid="{28812C2F-E434-4731-828E-E1BBE9EB09A5}"/>
    <cellStyle name="Valuta 4 4 2 3 3 2" xfId="5801" xr:uid="{0E05BF0C-2882-4406-B8D5-A1190B439EB6}"/>
    <cellStyle name="Valuta 4 4 2 3 3 2 2" xfId="27725" xr:uid="{17743A77-F146-462A-8C40-E852A7E60BA7}"/>
    <cellStyle name="Valuta 4 4 2 3 3 2 2 2" xfId="45771" xr:uid="{30C22190-4031-4078-9EFB-90AB7C0C53F5}"/>
    <cellStyle name="Valuta 4 4 2 3 3 2 3" xfId="18699" xr:uid="{387EE39C-17F6-4BA4-A6C5-39BD358E0064}"/>
    <cellStyle name="Valuta 4 4 2 3 3 2 4" xfId="36746" xr:uid="{FD0E45B2-D839-4493-BDC1-92011DE4C6C1}"/>
    <cellStyle name="Valuta 4 4 2 3 3 3" xfId="12297" xr:uid="{0510DD3A-98F1-44B1-9628-02E852C5F418}"/>
    <cellStyle name="Valuta 4 4 2 3 3 3 2" xfId="24615" xr:uid="{BFF93262-4C2D-4ECB-AB75-7412FACA757B}"/>
    <cellStyle name="Valuta 4 4 2 3 3 3 3" xfId="42661" xr:uid="{D318D129-135E-4C43-9B45-408F5D04F340}"/>
    <cellStyle name="Valuta 4 4 2 3 3 4" xfId="15589" xr:uid="{5A3E833E-DFF3-4AAE-B093-4E56ABA2BF68}"/>
    <cellStyle name="Valuta 4 4 2 3 3 5" xfId="33636" xr:uid="{3A3DED1C-CB24-419C-90DD-506F51E279E5}"/>
    <cellStyle name="Valuta 4 4 2 3 3 6" xfId="52252" xr:uid="{170AA30B-2AE6-42CE-98FE-2ECBD4879889}"/>
    <cellStyle name="Valuta 4 4 2 3 4" xfId="7383" xr:uid="{E8F4EBCA-A64C-445F-9C08-0B3B94B4C1CF}"/>
    <cellStyle name="Valuta 4 4 2 3 4 2" xfId="29281" xr:uid="{68B51608-ADF9-440E-92B6-AF30E0C2CFBF}"/>
    <cellStyle name="Valuta 4 4 2 3 4 2 2" xfId="47327" xr:uid="{F9A858FB-A67F-45E4-B216-F434ADC4734E}"/>
    <cellStyle name="Valuta 4 4 2 3 4 3" xfId="20255" xr:uid="{03BB19FF-4661-4FC2-8904-269DCD6D3E9F}"/>
    <cellStyle name="Valuta 4 4 2 3 4 4" xfId="38302" xr:uid="{4118DD18-51C7-4780-9EA5-821FF45AF931}"/>
    <cellStyle name="Valuta 4 4 2 3 5" xfId="8947" xr:uid="{A566C6D8-B774-471C-83D9-61E77EBEF4D4}"/>
    <cellStyle name="Valuta 4 4 2 3 5 2" xfId="30839" xr:uid="{1B1F2034-1AE7-4EBF-B264-4807BC196487}"/>
    <cellStyle name="Valuta 4 4 2 3 5 2 2" xfId="48885" xr:uid="{0643E114-5115-4981-9130-776729BFFFC2}"/>
    <cellStyle name="Valuta 4 4 2 3 5 3" xfId="21813" xr:uid="{B60477D1-84BD-4976-AA18-9EF8E9CED1C8}"/>
    <cellStyle name="Valuta 4 4 2 3 5 4" xfId="39860" xr:uid="{9E07C1FE-F2BB-445D-AF12-4F4F1AAB01DA}"/>
    <cellStyle name="Valuta 4 4 2 3 6" xfId="4249" xr:uid="{ACD46105-AAAC-4E46-AEF0-EAE9B8AAB1F4}"/>
    <cellStyle name="Valuta 4 4 2 3 6 2" xfId="26173" xr:uid="{E46435F9-5D01-43D6-B534-F0A13C998AB0}"/>
    <cellStyle name="Valuta 4 4 2 3 6 2 2" xfId="44219" xr:uid="{569F7157-0F46-4216-9CAC-12894C3DFD2B}"/>
    <cellStyle name="Valuta 4 4 2 3 6 3" xfId="17147" xr:uid="{A05893E5-BBC2-44E0-8EB4-B8E003E397C7}"/>
    <cellStyle name="Valuta 4 4 2 3 6 4" xfId="35194" xr:uid="{51B801E4-8AC8-4491-9DAC-AE3D10CFAE83}"/>
    <cellStyle name="Valuta 4 4 2 3 7" xfId="9972" xr:uid="{1781043C-9F25-4EB4-A302-8134B6DA6A1E}"/>
    <cellStyle name="Valuta 4 4 2 3 7 2" xfId="31864" xr:uid="{1BC4A570-E2B1-42FB-8FEA-205EC5750D2B}"/>
    <cellStyle name="Valuta 4 4 2 3 7 2 2" xfId="49910" xr:uid="{96E0C65C-3C63-4111-9326-ABAA0588A09F}"/>
    <cellStyle name="Valuta 4 4 2 3 7 3" xfId="22838" xr:uid="{BCB01246-C2C2-4ADF-A967-A5B2ACBE6DCE}"/>
    <cellStyle name="Valuta 4 4 2 3 7 4" xfId="40885" xr:uid="{5B51122E-34AF-4C56-B298-47F17D599D56}"/>
    <cellStyle name="Valuta 4 4 2 3 8" xfId="10745" xr:uid="{473C5C02-9682-4961-BD70-227726D30360}"/>
    <cellStyle name="Valuta 4 4 2 3 8 2" xfId="23614" xr:uid="{BDECB32A-E644-4BE6-81E2-C37149EEC819}"/>
    <cellStyle name="Valuta 4 4 2 3 8 3" xfId="41660" xr:uid="{46CCDB8B-EFDD-49FC-A5D4-60EE139631D8}"/>
    <cellStyle name="Valuta 4 4 2 3 9" xfId="14588" xr:uid="{32A9A514-7004-49A9-AD4C-844764979A1D}"/>
    <cellStyle name="Valuta 4 4 2 4" xfId="1872" xr:uid="{94FFD960-ADFA-49A3-8C4A-D32E744F6684}"/>
    <cellStyle name="Valuta 4 4 2 4 2" xfId="2915" xr:uid="{BC0A932A-4D12-4D56-A539-B6AEFD35A321}"/>
    <cellStyle name="Valuta 4 4 2 4 2 2" xfId="6065" xr:uid="{611F646C-5229-47EC-AC26-7C3F89789670}"/>
    <cellStyle name="Valuta 4 4 2 4 2 2 2" xfId="27988" xr:uid="{6099792E-AE12-4496-B3D7-D1CE41096B7F}"/>
    <cellStyle name="Valuta 4 4 2 4 2 2 2 2" xfId="46034" xr:uid="{BEC55530-DC90-428C-90DA-3894D0F17DB4}"/>
    <cellStyle name="Valuta 4 4 2 4 2 2 3" xfId="18962" xr:uid="{A8C7E382-9D29-4999-ABF8-9A2004EF95C4}"/>
    <cellStyle name="Valuta 4 4 2 4 2 2 4" xfId="37009" xr:uid="{F23B0E18-D9C7-45FA-99F7-DBDF62D417DC}"/>
    <cellStyle name="Valuta 4 4 2 4 2 3" xfId="12560" xr:uid="{A690AA03-AA9E-466C-A9B3-DA73348C3E8B}"/>
    <cellStyle name="Valuta 4 4 2 4 2 3 2" xfId="24878" xr:uid="{41F2F9AA-1365-4FD3-8A4F-0310B264E3FB}"/>
    <cellStyle name="Valuta 4 4 2 4 2 3 3" xfId="42924" xr:uid="{A3318326-754C-4C21-9208-C807852C3992}"/>
    <cellStyle name="Valuta 4 4 2 4 2 4" xfId="15852" xr:uid="{CF3D07EA-B928-4887-8A1D-306844873C0D}"/>
    <cellStyle name="Valuta 4 4 2 4 2 5" xfId="33899" xr:uid="{0ED135CE-7846-4C50-BA68-ABA5DA3DFBA4}"/>
    <cellStyle name="Valuta 4 4 2 4 2 6" xfId="52515" xr:uid="{89F58107-A538-489A-BED1-90A2656A9C21}"/>
    <cellStyle name="Valuta 4 4 2 4 3" xfId="7646" xr:uid="{27881DED-A761-4CFF-A2AA-EF9B6D0C0BFA}"/>
    <cellStyle name="Valuta 4 4 2 4 3 2" xfId="29544" xr:uid="{5304E3E1-A275-414A-A30F-2EE2FFC854BE}"/>
    <cellStyle name="Valuta 4 4 2 4 3 2 2" xfId="47590" xr:uid="{87A8A34C-93AA-48D4-B7EA-294B7983F024}"/>
    <cellStyle name="Valuta 4 4 2 4 3 3" xfId="20518" xr:uid="{CDE417D8-3C33-4928-B368-C5DA2E115759}"/>
    <cellStyle name="Valuta 4 4 2 4 3 4" xfId="38565" xr:uid="{20C6580F-B042-4299-8D33-0B2142DE6BA0}"/>
    <cellStyle name="Valuta 4 4 2 4 4" xfId="9194" xr:uid="{D6F6FEAB-2F3F-4874-B1DF-9D48EEFE880C}"/>
    <cellStyle name="Valuta 4 4 2 4 4 2" xfId="31086" xr:uid="{FCE5E997-891E-4686-A03E-970BC63BAAE2}"/>
    <cellStyle name="Valuta 4 4 2 4 4 2 2" xfId="49132" xr:uid="{D296689E-D24D-4809-9466-04B0D7D237C6}"/>
    <cellStyle name="Valuta 4 4 2 4 4 3" xfId="22060" xr:uid="{2AD90875-40F2-4141-A52F-2D24D5411E9B}"/>
    <cellStyle name="Valuta 4 4 2 4 4 4" xfId="40107" xr:uid="{0C396C67-67B3-44FA-9CDA-9220D6A27945}"/>
    <cellStyle name="Valuta 4 4 2 4 5" xfId="4512" xr:uid="{33542580-86DC-491E-B176-42622B4C6786}"/>
    <cellStyle name="Valuta 4 4 2 4 5 2" xfId="26436" xr:uid="{2990850B-8CDC-45AC-9DE7-2ECA1E0BA07C}"/>
    <cellStyle name="Valuta 4 4 2 4 5 2 2" xfId="44482" xr:uid="{0E1BD7B6-11ED-4248-902D-2A15D7748AA5}"/>
    <cellStyle name="Valuta 4 4 2 4 5 3" xfId="17410" xr:uid="{49C0271E-F03C-406B-81C1-F00CC067BB50}"/>
    <cellStyle name="Valuta 4 4 2 4 5 4" xfId="35457" xr:uid="{B0A80D35-785D-4A0A-9A1F-7AE905450F93}"/>
    <cellStyle name="Valuta 4 4 2 4 6" xfId="11008" xr:uid="{C101ECDC-F460-4822-9B31-8FA63A5A6865}"/>
    <cellStyle name="Valuta 4 4 2 4 6 2" xfId="23862" xr:uid="{624B8B53-0CDE-4835-A6AE-21DBF3BB0923}"/>
    <cellStyle name="Valuta 4 4 2 4 6 3" xfId="41908" xr:uid="{7842B440-CDB9-43B5-A625-9FAFB8CED3C9}"/>
    <cellStyle name="Valuta 4 4 2 4 7" xfId="14836" xr:uid="{C4924481-A276-4ECB-ACD9-A47A888BE4B4}"/>
    <cellStyle name="Valuta 4 4 2 4 8" xfId="32883" xr:uid="{2E71C497-FB05-4E0F-AFBE-8BE9486A9DCA}"/>
    <cellStyle name="Valuta 4 4 2 4 9" xfId="50963" xr:uid="{FFFE0319-FBEA-41BF-AD97-345AFD2CD1D4}"/>
    <cellStyle name="Valuta 4 4 2 5" xfId="2128" xr:uid="{5C17A7DA-5238-49FD-BAAD-BAC7BEA8E83A}"/>
    <cellStyle name="Valuta 4 4 2 5 2" xfId="5288" xr:uid="{774607A2-F6EE-4774-BB94-8F52E26AF1AD}"/>
    <cellStyle name="Valuta 4 4 2 5 2 2" xfId="27212" xr:uid="{35FB4905-4BBA-4A3E-973D-1A33D279B324}"/>
    <cellStyle name="Valuta 4 4 2 5 2 2 2" xfId="45258" xr:uid="{4EF4B135-21C6-49C0-99D2-9C4B09AD2D86}"/>
    <cellStyle name="Valuta 4 4 2 5 2 3" xfId="18186" xr:uid="{543B20CA-0CBD-4855-8D07-05F81CCDD92B}"/>
    <cellStyle name="Valuta 4 4 2 5 2 4" xfId="36233" xr:uid="{5EBDE7E3-C35D-4032-8B3F-1AE443782025}"/>
    <cellStyle name="Valuta 4 4 2 5 3" xfId="11784" xr:uid="{4D274974-A2DF-41B8-82DE-977E1FEF9B9A}"/>
    <cellStyle name="Valuta 4 4 2 5 3 2" xfId="24102" xr:uid="{C5F72A5F-1E51-4FEA-B241-AA5058DAAE9D}"/>
    <cellStyle name="Valuta 4 4 2 5 3 3" xfId="42148" xr:uid="{B89849C8-EC9E-4797-A600-401C60FE81E2}"/>
    <cellStyle name="Valuta 4 4 2 5 4" xfId="15076" xr:uid="{21419F7E-71A5-4F2B-BD31-728B81314753}"/>
    <cellStyle name="Valuta 4 4 2 5 5" xfId="33123" xr:uid="{6622DC2F-B81C-46D5-A74A-983450FB34C5}"/>
    <cellStyle name="Valuta 4 4 2 5 6" xfId="51739" xr:uid="{E6D44EA0-2ABC-46DE-875C-BC531E0C24EF}"/>
    <cellStyle name="Valuta 4 4 2 6" xfId="6870" xr:uid="{5996367E-4E5C-47BB-B956-986D5BE12CF4}"/>
    <cellStyle name="Valuta 4 4 2 6 2" xfId="13344" xr:uid="{B1A15AF6-34E4-4F16-B93F-522B659367D2}"/>
    <cellStyle name="Valuta 4 4 2 6 2 2" xfId="28768" xr:uid="{C595D453-A47C-44EE-B072-CC2EBF7115DE}"/>
    <cellStyle name="Valuta 4 4 2 6 2 3" xfId="46814" xr:uid="{BA7C9D36-342E-49E7-96A9-F9C502015CBD}"/>
    <cellStyle name="Valuta 4 4 2 6 3" xfId="19742" xr:uid="{9A1BBFF6-DC9F-4D16-9692-9B8F1D9F1262}"/>
    <cellStyle name="Valuta 4 4 2 6 4" xfId="37789" xr:uid="{FAB17A9D-5B09-4A1A-A41E-002B3A3CA535}"/>
    <cellStyle name="Valuta 4 4 2 6 5" xfId="53299" xr:uid="{ADD74FFA-A010-44E3-870E-4FE89EE97E3A}"/>
    <cellStyle name="Valuta 4 4 2 7" xfId="8434" xr:uid="{55EF381A-4919-4740-94BA-7B9D1ACACF1B}"/>
    <cellStyle name="Valuta 4 4 2 7 2" xfId="13587" xr:uid="{39FDEB2F-FA9E-4E1E-B8D1-B9CCD2F001C3}"/>
    <cellStyle name="Valuta 4 4 2 7 2 2" xfId="30326" xr:uid="{0C97D9FC-CD42-4DB0-B954-386E37F9BC75}"/>
    <cellStyle name="Valuta 4 4 2 7 2 3" xfId="48372" xr:uid="{40DDBED9-602F-40EB-99D9-5DF038A3264C}"/>
    <cellStyle name="Valuta 4 4 2 7 3" xfId="21300" xr:uid="{4F671F1C-2F4C-4A22-A7EB-B5A31D5FD885}"/>
    <cellStyle name="Valuta 4 4 2 7 4" xfId="39347" xr:uid="{3A176AD6-E1C3-49B7-990F-BD73E28F8B61}"/>
    <cellStyle name="Valuta 4 4 2 7 5" xfId="53541" xr:uid="{5EF356B5-8075-4933-BD32-DB978442092B}"/>
    <cellStyle name="Valuta 4 4 2 8" xfId="3736" xr:uid="{9419C686-CA79-4EFB-9658-A4B5C31D6AB8}"/>
    <cellStyle name="Valuta 4 4 2 8 2" xfId="13826" xr:uid="{7FC14327-67D4-416C-B575-DC45283F065A}"/>
    <cellStyle name="Valuta 4 4 2 8 2 2" xfId="25660" xr:uid="{ED0BBD0D-21CB-404F-9723-F86B13BC13FB}"/>
    <cellStyle name="Valuta 4 4 2 8 2 3" xfId="43706" xr:uid="{4174E01A-34B4-45CD-8072-E6789CAFBCF4}"/>
    <cellStyle name="Valuta 4 4 2 8 3" xfId="16634" xr:uid="{2F7E6B23-689D-403D-B8A8-D7E012DDADEF}"/>
    <cellStyle name="Valuta 4 4 2 8 4" xfId="34681" xr:uid="{62A01C45-D0A0-42A0-81E9-35D7B902F68B}"/>
    <cellStyle name="Valuta 4 4 2 8 5" xfId="53780" xr:uid="{F18CD169-98F8-45CF-81FB-4C787CE22B57}"/>
    <cellStyle name="Valuta 4 4 2 9" xfId="9458" xr:uid="{342DC99D-A6BD-46D2-B6FD-DF370E0346CD}"/>
    <cellStyle name="Valuta 4 4 2 9 2" xfId="31350" xr:uid="{0345018D-C5AB-4653-8294-1A5CD7322E0D}"/>
    <cellStyle name="Valuta 4 4 2 9 2 2" xfId="49396" xr:uid="{EEDAEEFC-8566-4C9D-94A0-D881A472F259}"/>
    <cellStyle name="Valuta 4 4 2 9 3" xfId="22324" xr:uid="{341E2082-3F7B-436B-BEFE-201C7278395F}"/>
    <cellStyle name="Valuta 4 4 2 9 4" xfId="40371" xr:uid="{E531747D-B4C9-407C-8B1F-3DDDDA79176F}"/>
    <cellStyle name="Valuta 4 4 3" xfId="516" xr:uid="{00000000-0005-0000-0000-000059010000}"/>
    <cellStyle name="Valuta 4 4 3 10" xfId="32401" xr:uid="{BE642CFE-89E4-4418-8B0A-03596EFA3F4A}"/>
    <cellStyle name="Valuta 4 4 3 11" xfId="50466" xr:uid="{3214EE2B-CEF4-4F5F-8C0D-9888DA9598EE}"/>
    <cellStyle name="Valuta 4 4 3 12" xfId="1271" xr:uid="{5210C9EA-872D-470C-8CFB-47F06A30DB8A}"/>
    <cellStyle name="Valuta 4 4 3 13" xfId="54329" xr:uid="{10E37509-AA7B-400D-9774-C56B68EE76C7}"/>
    <cellStyle name="Valuta 4 4 3 2" xfId="3194" xr:uid="{F901E0F3-303B-46D5-8565-BAFD6F6C5581}"/>
    <cellStyle name="Valuta 4 4 3 2 2" xfId="6344" xr:uid="{CA28EA49-7CF0-463B-92C4-597F8A8947F1}"/>
    <cellStyle name="Valuta 4 4 3 2 2 2" xfId="12839" xr:uid="{59C04DEA-CB57-43DE-A644-BC51E4AB419A}"/>
    <cellStyle name="Valuta 4 4 3 2 2 2 2" xfId="28267" xr:uid="{9F72CD10-ABC3-49BF-ACFD-6D3DB74FCD97}"/>
    <cellStyle name="Valuta 4 4 3 2 2 2 3" xfId="46313" xr:uid="{32DD5972-8610-489E-8CDD-295E0E9F0CD4}"/>
    <cellStyle name="Valuta 4 4 3 2 2 3" xfId="19241" xr:uid="{C090815C-6700-4751-8AF6-0CCFE3E4F35D}"/>
    <cellStyle name="Valuta 4 4 3 2 2 4" xfId="37288" xr:uid="{7163F71F-4679-43FB-AD8F-8116A42A4245}"/>
    <cellStyle name="Valuta 4 4 3 2 2 5" xfId="52794" xr:uid="{5D58D4FE-673D-45C3-B484-57638E6941BC}"/>
    <cellStyle name="Valuta 4 4 3 2 3" xfId="7925" xr:uid="{78549EA5-09D0-4B31-9CEA-420B4861C9A9}"/>
    <cellStyle name="Valuta 4 4 3 2 3 2" xfId="29823" xr:uid="{1DAE672A-5F36-4508-90AB-E47D7B0DF00F}"/>
    <cellStyle name="Valuta 4 4 3 2 3 2 2" xfId="47869" xr:uid="{00AD3275-8EAE-4643-82EF-D8BA241BCE60}"/>
    <cellStyle name="Valuta 4 4 3 2 3 3" xfId="20797" xr:uid="{F940BB9B-38D4-46B4-844E-12E9DED3669A}"/>
    <cellStyle name="Valuta 4 4 3 2 3 4" xfId="38844" xr:uid="{23786E63-4EEE-4764-828C-A73991E11552}"/>
    <cellStyle name="Valuta 4 4 3 2 4" xfId="4791" xr:uid="{D61591F2-D37C-4087-8CC8-9251453CBFCB}"/>
    <cellStyle name="Valuta 4 4 3 2 4 2" xfId="26715" xr:uid="{17108440-7ADD-45BE-BB15-D4F9F1265A2B}"/>
    <cellStyle name="Valuta 4 4 3 2 4 2 2" xfId="44761" xr:uid="{671A8C27-2849-485C-AE71-D490979DAE8E}"/>
    <cellStyle name="Valuta 4 4 3 2 4 3" xfId="17689" xr:uid="{6315100E-8530-487E-9781-718FFFE30B7C}"/>
    <cellStyle name="Valuta 4 4 3 2 4 4" xfId="35736" xr:uid="{A43E7774-0B0A-4A00-BB29-8BEA464C85E7}"/>
    <cellStyle name="Valuta 4 4 3 2 5" xfId="11287" xr:uid="{201E3DFE-A7C9-4AFA-A69A-014A5D247B27}"/>
    <cellStyle name="Valuta 4 4 3 2 5 2" xfId="25157" xr:uid="{5DD66DB4-51B5-4DFB-A63D-6A6286234F68}"/>
    <cellStyle name="Valuta 4 4 3 2 5 3" xfId="43203" xr:uid="{4EBE2681-EC12-4D8F-8926-2B3B139EB29F}"/>
    <cellStyle name="Valuta 4 4 3 2 6" xfId="16131" xr:uid="{E3F09640-5DA1-4DC1-8929-777A68CD21D9}"/>
    <cellStyle name="Valuta 4 4 3 2 7" xfId="34178" xr:uid="{6AAEB117-69B2-4E44-8241-20F0B25A480E}"/>
    <cellStyle name="Valuta 4 4 3 2 8" xfId="51242" xr:uid="{2DCC7851-988B-4B98-A2C4-CD580CB47917}"/>
    <cellStyle name="Valuta 4 4 3 3" xfId="2408" xr:uid="{81433208-7982-485B-BB80-0483661A3BD9}"/>
    <cellStyle name="Valuta 4 4 3 3 2" xfId="5567" xr:uid="{E57FD82C-21C8-4AE1-AD5B-FF0487E7126E}"/>
    <cellStyle name="Valuta 4 4 3 3 2 2" xfId="27491" xr:uid="{5AE5D5BC-8568-407D-A0D2-B730F28E6CB4}"/>
    <cellStyle name="Valuta 4 4 3 3 2 2 2" xfId="45537" xr:uid="{AF34A7C2-88C4-41F3-98CF-F8004E62C73E}"/>
    <cellStyle name="Valuta 4 4 3 3 2 3" xfId="18465" xr:uid="{CC76E7A5-B4D6-4A60-B2E1-A894AA58CDFE}"/>
    <cellStyle name="Valuta 4 4 3 3 2 4" xfId="36512" xr:uid="{4B2E35AE-D593-466A-AFF4-08B252F09F87}"/>
    <cellStyle name="Valuta 4 4 3 3 3" xfId="12063" xr:uid="{66B3CB48-DDE2-41F2-ADE1-311D744DBEBA}"/>
    <cellStyle name="Valuta 4 4 3 3 3 2" xfId="24381" xr:uid="{22422E2B-0449-45E2-890D-517DA407ED8D}"/>
    <cellStyle name="Valuta 4 4 3 3 3 3" xfId="42427" xr:uid="{B87CF4D8-12B0-4E01-B603-33B789F5ECD1}"/>
    <cellStyle name="Valuta 4 4 3 3 4" xfId="15355" xr:uid="{EA06127F-5F8C-4F40-9EE2-0BDCC52ABDD6}"/>
    <cellStyle name="Valuta 4 4 3 3 5" xfId="33402" xr:uid="{7AA6A5EC-D516-4DE3-9671-1FE5E7AC62AA}"/>
    <cellStyle name="Valuta 4 4 3 3 6" xfId="52018" xr:uid="{978CA93A-9CE7-4422-8311-1880BB53543B}"/>
    <cellStyle name="Valuta 4 4 3 4" xfId="7149" xr:uid="{1A5A9AD4-BC16-4CD1-B955-6C052C4C180E}"/>
    <cellStyle name="Valuta 4 4 3 4 2" xfId="29047" xr:uid="{6446C446-FC86-42B0-8A03-F306F6244792}"/>
    <cellStyle name="Valuta 4 4 3 4 2 2" xfId="47093" xr:uid="{C573B3C9-123F-4C63-9AC5-E929BC4FB444}"/>
    <cellStyle name="Valuta 4 4 3 4 3" xfId="20021" xr:uid="{F5C51E8A-4796-43D0-B070-D27C4C872587}"/>
    <cellStyle name="Valuta 4 4 3 4 4" xfId="38068" xr:uid="{56A44E8C-31ED-4D8A-9B6C-554197D05FE6}"/>
    <cellStyle name="Valuta 4 4 3 5" xfId="8713" xr:uid="{C6867F96-FC87-4359-9400-835D55A94A99}"/>
    <cellStyle name="Valuta 4 4 3 5 2" xfId="30605" xr:uid="{BBA61AFE-AB32-491D-9316-61BA89796E46}"/>
    <cellStyle name="Valuta 4 4 3 5 2 2" xfId="48651" xr:uid="{94D9695A-888B-43F7-890E-3AC26A36A265}"/>
    <cellStyle name="Valuta 4 4 3 5 3" xfId="21579" xr:uid="{1F68F992-55EE-42AF-AE58-7366CEA5B909}"/>
    <cellStyle name="Valuta 4 4 3 5 4" xfId="39626" xr:uid="{8DB60DBD-8569-4CCD-B228-A338E4544CD5}"/>
    <cellStyle name="Valuta 4 4 3 6" xfId="4015" xr:uid="{BE672F04-BC88-4B17-9FE8-0CB7691D4722}"/>
    <cellStyle name="Valuta 4 4 3 6 2" xfId="25939" xr:uid="{5A9B6A13-4D9F-4410-9DB8-2C31812EFF95}"/>
    <cellStyle name="Valuta 4 4 3 6 2 2" xfId="43985" xr:uid="{4A2EB757-DCF5-48F0-A055-93FA77ACA501}"/>
    <cellStyle name="Valuta 4 4 3 6 3" xfId="16913" xr:uid="{09A1668B-3B92-4C18-9E39-50F66837D200}"/>
    <cellStyle name="Valuta 4 4 3 6 4" xfId="34960" xr:uid="{BD6E325B-AF92-45CA-A6E5-91C017A1F503}"/>
    <cellStyle name="Valuta 4 4 3 7" xfId="9738" xr:uid="{1A410B15-CC26-42DD-851B-A1301D481737}"/>
    <cellStyle name="Valuta 4 4 3 7 2" xfId="31630" xr:uid="{29E37780-2B17-4295-ACBD-D44A05B119D3}"/>
    <cellStyle name="Valuta 4 4 3 7 2 2" xfId="49676" xr:uid="{754CC683-67A2-4BB8-A372-E826EC1D819D}"/>
    <cellStyle name="Valuta 4 4 3 7 3" xfId="22604" xr:uid="{5CB54677-32B9-4A17-A808-02E034F07B2A}"/>
    <cellStyle name="Valuta 4 4 3 7 4" xfId="40651" xr:uid="{2C08E1E3-BF50-49A7-99D0-9CA2850EF3D8}"/>
    <cellStyle name="Valuta 4 4 3 8" xfId="10511" xr:uid="{CC540271-0DEE-4A07-8711-F6B09CDFCDFE}"/>
    <cellStyle name="Valuta 4 4 3 8 2" xfId="23380" xr:uid="{7BC65398-0EB7-4B23-8427-43385CCC430E}"/>
    <cellStyle name="Valuta 4 4 3 8 3" xfId="41426" xr:uid="{22DC9949-C684-4980-8958-4A8BA2464050}"/>
    <cellStyle name="Valuta 4 4 3 9" xfId="14354" xr:uid="{811B98F5-DA6D-45E0-9D53-1F83DA8A1224}"/>
    <cellStyle name="Valuta 4 4 4" xfId="751" xr:uid="{9E151041-EA2A-4E57-B8AD-CA86DCAB61F2}"/>
    <cellStyle name="Valuta 4 4 4 10" xfId="32634" xr:uid="{522AE2FD-E3CD-4FC2-9549-6CBC1A7DE0D5}"/>
    <cellStyle name="Valuta 4 4 4 11" xfId="50699" xr:uid="{F5E207A4-90E9-44A8-AF95-E69A0963E092}"/>
    <cellStyle name="Valuta 4 4 4 12" xfId="1505" xr:uid="{D67F3A62-2641-42BB-946F-C872161F845A}"/>
    <cellStyle name="Valuta 4 4 4 13" xfId="54562" xr:uid="{41746D4E-913B-4F6E-A04E-BD79DB89F3E4}"/>
    <cellStyle name="Valuta 4 4 4 2" xfId="3427" xr:uid="{7FFD2446-5B15-4441-9DA0-F83F3FDE5466}"/>
    <cellStyle name="Valuta 4 4 4 2 2" xfId="6577" xr:uid="{A49B15F9-6D39-43ED-B8E1-774010A894D4}"/>
    <cellStyle name="Valuta 4 4 4 2 2 2" xfId="13072" xr:uid="{50C3F1CD-A66D-45F4-B87E-879C3F42C360}"/>
    <cellStyle name="Valuta 4 4 4 2 2 2 2" xfId="28500" xr:uid="{12ACB2C9-3CAB-4A02-BBB4-7EFE75D1F94D}"/>
    <cellStyle name="Valuta 4 4 4 2 2 2 3" xfId="46546" xr:uid="{BA99D688-68F7-4C3D-90FF-6D99CCCDD382}"/>
    <cellStyle name="Valuta 4 4 4 2 2 3" xfId="19474" xr:uid="{B83DEE3D-BBDA-45F5-B0F1-2D28ADFFDAA9}"/>
    <cellStyle name="Valuta 4 4 4 2 2 4" xfId="37521" xr:uid="{3AEEF083-095E-414F-8A2B-EB7819048CB2}"/>
    <cellStyle name="Valuta 4 4 4 2 2 5" xfId="53027" xr:uid="{80F90E33-E1DF-4528-A8E2-5088846B9ADD}"/>
    <cellStyle name="Valuta 4 4 4 2 3" xfId="8158" xr:uid="{64EC76D9-6F55-424F-B4D9-C5507E6A001A}"/>
    <cellStyle name="Valuta 4 4 4 2 3 2" xfId="30056" xr:uid="{0CC5D6F7-17CE-48A9-9EDD-D726ABD7B20C}"/>
    <cellStyle name="Valuta 4 4 4 2 3 2 2" xfId="48102" xr:uid="{EDA5DF3E-B8DD-4552-8D62-F37CF1236F6A}"/>
    <cellStyle name="Valuta 4 4 4 2 3 3" xfId="21030" xr:uid="{94440414-D831-44B7-8FA6-E50F4E51CEFD}"/>
    <cellStyle name="Valuta 4 4 4 2 3 4" xfId="39077" xr:uid="{890F25B0-5CC9-4B55-A145-5F1D7BF6B66C}"/>
    <cellStyle name="Valuta 4 4 4 2 4" xfId="5024" xr:uid="{E9830F9F-53AE-4667-88D4-D73A4C24AA58}"/>
    <cellStyle name="Valuta 4 4 4 2 4 2" xfId="26948" xr:uid="{E1749198-6E30-48AF-BF3C-100F858FB1E8}"/>
    <cellStyle name="Valuta 4 4 4 2 4 2 2" xfId="44994" xr:uid="{46D9D7B2-202E-4B9D-B9C7-BA2FF9839184}"/>
    <cellStyle name="Valuta 4 4 4 2 4 3" xfId="17922" xr:uid="{6EB460A6-731B-4236-A0BF-9D70A7EF595D}"/>
    <cellStyle name="Valuta 4 4 4 2 4 4" xfId="35969" xr:uid="{1FD2C2A7-44E1-4140-B0F2-43CA59F60EFE}"/>
    <cellStyle name="Valuta 4 4 4 2 5" xfId="11520" xr:uid="{8512F63C-9B62-43F1-B959-08BA45F5D0EE}"/>
    <cellStyle name="Valuta 4 4 4 2 5 2" xfId="25390" xr:uid="{0F56612B-C743-45D6-BE89-C86CECB7308B}"/>
    <cellStyle name="Valuta 4 4 4 2 5 3" xfId="43436" xr:uid="{25008A9E-2AC6-428E-A323-F30FDE0CE129}"/>
    <cellStyle name="Valuta 4 4 4 2 6" xfId="16364" xr:uid="{6CA08F67-C2DC-4457-9598-37D5D76C0E0B}"/>
    <cellStyle name="Valuta 4 4 4 2 7" xfId="34411" xr:uid="{973B04BE-4801-4F48-A56A-8F6CCA05F568}"/>
    <cellStyle name="Valuta 4 4 4 2 8" xfId="51475" xr:uid="{DB92EF6F-4C41-48EF-A35C-754342C6FE29}"/>
    <cellStyle name="Valuta 4 4 4 3" xfId="2641" xr:uid="{E9C33F31-0D51-4681-8911-DD6BF2AB21C0}"/>
    <cellStyle name="Valuta 4 4 4 3 2" xfId="5800" xr:uid="{EEED702A-8A37-4F69-A2CA-B4BE1F702C3B}"/>
    <cellStyle name="Valuta 4 4 4 3 2 2" xfId="27724" xr:uid="{5E4DE387-6DF3-4785-BBFE-DE689329368C}"/>
    <cellStyle name="Valuta 4 4 4 3 2 2 2" xfId="45770" xr:uid="{2E000927-2472-42B7-9AC8-59DBA0126D3D}"/>
    <cellStyle name="Valuta 4 4 4 3 2 3" xfId="18698" xr:uid="{CB4FA041-31C8-49A5-8EB0-5B4C817C160D}"/>
    <cellStyle name="Valuta 4 4 4 3 2 4" xfId="36745" xr:uid="{7D8E0485-22B2-4272-BC67-60767CCD459F}"/>
    <cellStyle name="Valuta 4 4 4 3 3" xfId="12296" xr:uid="{BA9FA331-09A4-4122-83D7-33DE2C99DF62}"/>
    <cellStyle name="Valuta 4 4 4 3 3 2" xfId="24614" xr:uid="{68672FAF-993C-41AB-9F04-C0C21F26DD93}"/>
    <cellStyle name="Valuta 4 4 4 3 3 3" xfId="42660" xr:uid="{EE2A6F6A-460C-4D79-B389-19C55872D94B}"/>
    <cellStyle name="Valuta 4 4 4 3 4" xfId="15588" xr:uid="{25E65A5A-B852-4A1F-9499-30464C09CBDA}"/>
    <cellStyle name="Valuta 4 4 4 3 5" xfId="33635" xr:uid="{A581B04D-05E9-428F-91D4-272B2FEDD878}"/>
    <cellStyle name="Valuta 4 4 4 3 6" xfId="52251" xr:uid="{324CBFF0-22E7-4BDE-B51F-51B6968C4C84}"/>
    <cellStyle name="Valuta 4 4 4 4" xfId="7382" xr:uid="{4A6D94A7-6D01-4D68-8010-7DD796996676}"/>
    <cellStyle name="Valuta 4 4 4 4 2" xfId="29280" xr:uid="{8AB30F64-8360-4499-941F-66FD9BBB6777}"/>
    <cellStyle name="Valuta 4 4 4 4 2 2" xfId="47326" xr:uid="{45CA8B8E-D8BC-42F2-9DED-7CD02ABE84F0}"/>
    <cellStyle name="Valuta 4 4 4 4 3" xfId="20254" xr:uid="{96E38CFC-74A4-4FFE-97EA-9339D48EE4B4}"/>
    <cellStyle name="Valuta 4 4 4 4 4" xfId="38301" xr:uid="{CEB8720B-A66D-457A-A82E-7C6811A9F129}"/>
    <cellStyle name="Valuta 4 4 4 5" xfId="8946" xr:uid="{E4D00DBA-52EB-4EF5-9878-8AFC6F37BCBC}"/>
    <cellStyle name="Valuta 4 4 4 5 2" xfId="30838" xr:uid="{69A980C4-B8FE-4432-B1E3-6793F08B5530}"/>
    <cellStyle name="Valuta 4 4 4 5 2 2" xfId="48884" xr:uid="{2FF1AF8E-ECB0-4A2A-803D-A213BCE4E800}"/>
    <cellStyle name="Valuta 4 4 4 5 3" xfId="21812" xr:uid="{C3B4051F-D290-43BE-ACB3-775A5053314E}"/>
    <cellStyle name="Valuta 4 4 4 5 4" xfId="39859" xr:uid="{957640FD-D70C-4A17-A553-8A5B37643BD1}"/>
    <cellStyle name="Valuta 4 4 4 6" xfId="4248" xr:uid="{C41575E2-6DB8-491C-BB14-039FB4C7F424}"/>
    <cellStyle name="Valuta 4 4 4 6 2" xfId="26172" xr:uid="{0477E43A-9FC2-43D0-9912-54D23E5BB7CC}"/>
    <cellStyle name="Valuta 4 4 4 6 2 2" xfId="44218" xr:uid="{4FAC3B80-BF3F-47C8-BDEA-F447FAB26AFE}"/>
    <cellStyle name="Valuta 4 4 4 6 3" xfId="17146" xr:uid="{0F3AA671-6682-4AEE-AC3E-643C9B8BE9E2}"/>
    <cellStyle name="Valuta 4 4 4 6 4" xfId="35193" xr:uid="{0B3FDD45-063A-4279-BDC9-75434AB78FDC}"/>
    <cellStyle name="Valuta 4 4 4 7" xfId="9971" xr:uid="{153F04F3-73B9-453D-B1E6-49A31A0AF6FF}"/>
    <cellStyle name="Valuta 4 4 4 7 2" xfId="31863" xr:uid="{FE06744A-51A2-42DD-90FA-C4F2D2C98247}"/>
    <cellStyle name="Valuta 4 4 4 7 2 2" xfId="49909" xr:uid="{7E237A0E-5485-49EF-AC8A-AFC33DD9EDCF}"/>
    <cellStyle name="Valuta 4 4 4 7 3" xfId="22837" xr:uid="{6A6B0078-6D21-4334-AE16-986B2AA2CC56}"/>
    <cellStyle name="Valuta 4 4 4 7 4" xfId="40884" xr:uid="{D0C3D0B1-886B-405A-9E59-B6892BEDB86B}"/>
    <cellStyle name="Valuta 4 4 4 8" xfId="10744" xr:uid="{42F2AF8D-149A-4705-8084-679EA8D69F31}"/>
    <cellStyle name="Valuta 4 4 4 8 2" xfId="23613" xr:uid="{33278D3D-F5D0-48C3-B52B-6AA0BD856B9C}"/>
    <cellStyle name="Valuta 4 4 4 8 3" xfId="41659" xr:uid="{FF05EE12-8D61-41AE-A2FF-733F02B4B180}"/>
    <cellStyle name="Valuta 4 4 4 9" xfId="14587" xr:uid="{4B1C5595-BED5-47C8-A549-51CADACB598D}"/>
    <cellStyle name="Valuta 4 4 5" xfId="1871" xr:uid="{24C7F64C-A83A-4F7D-BD35-F242FC50A051}"/>
    <cellStyle name="Valuta 4 4 5 2" xfId="2914" xr:uid="{17326E51-F5D0-4C23-937E-2144367D9AD8}"/>
    <cellStyle name="Valuta 4 4 5 2 2" xfId="6064" xr:uid="{43E80B17-E9DD-48D0-B48B-98CE421326AB}"/>
    <cellStyle name="Valuta 4 4 5 2 2 2" xfId="27987" xr:uid="{B7DF3370-5651-450C-991C-8C243BE5F77A}"/>
    <cellStyle name="Valuta 4 4 5 2 2 2 2" xfId="46033" xr:uid="{83E122AB-8534-4877-90C0-ADC25B4FABD5}"/>
    <cellStyle name="Valuta 4 4 5 2 2 3" xfId="18961" xr:uid="{FE2362FC-FC8F-4CEA-9F22-5E4F9F96CACE}"/>
    <cellStyle name="Valuta 4 4 5 2 2 4" xfId="37008" xr:uid="{95B6E425-EE14-4D34-9070-9B7A1009CEAF}"/>
    <cellStyle name="Valuta 4 4 5 2 3" xfId="12559" xr:uid="{06523EE7-D846-447D-BB21-9B8677046C52}"/>
    <cellStyle name="Valuta 4 4 5 2 3 2" xfId="24877" xr:uid="{7E2530E4-BE6E-463A-8F78-3883F3AB58A4}"/>
    <cellStyle name="Valuta 4 4 5 2 3 3" xfId="42923" xr:uid="{270D35C2-3480-4895-AA9C-CAB289F7C74E}"/>
    <cellStyle name="Valuta 4 4 5 2 4" xfId="15851" xr:uid="{15CFB1C7-6869-46D4-9CB3-B1C9528E8495}"/>
    <cellStyle name="Valuta 4 4 5 2 5" xfId="33898" xr:uid="{7BC02EE7-24D2-460C-947A-6D393B958C71}"/>
    <cellStyle name="Valuta 4 4 5 2 6" xfId="52514" xr:uid="{2657F9F9-A3EF-4C51-A347-16953D3838CB}"/>
    <cellStyle name="Valuta 4 4 5 3" xfId="7645" xr:uid="{D5ADFBED-CD82-4406-B88E-6D1AAF241B99}"/>
    <cellStyle name="Valuta 4 4 5 3 2" xfId="29543" xr:uid="{8593C87A-531E-427B-AD74-645692FC84BB}"/>
    <cellStyle name="Valuta 4 4 5 3 2 2" xfId="47589" xr:uid="{A6B8820C-78FA-472F-A181-22B78B009DE2}"/>
    <cellStyle name="Valuta 4 4 5 3 3" xfId="20517" xr:uid="{151974CC-E983-4160-9CE5-23525F857B23}"/>
    <cellStyle name="Valuta 4 4 5 3 4" xfId="38564" xr:uid="{FE533695-B6B5-4CC2-953D-94612FD79C8C}"/>
    <cellStyle name="Valuta 4 4 5 4" xfId="9193" xr:uid="{E101CD3F-B42E-4C0E-9858-18B9689B72EA}"/>
    <cellStyle name="Valuta 4 4 5 4 2" xfId="31085" xr:uid="{825AB420-4383-4D03-A5A9-5160AAF9BC59}"/>
    <cellStyle name="Valuta 4 4 5 4 2 2" xfId="49131" xr:uid="{EBF4172C-2184-4399-B7A2-4BB581BD6831}"/>
    <cellStyle name="Valuta 4 4 5 4 3" xfId="22059" xr:uid="{A061E272-69A7-40F2-B5FF-6635808EB4C9}"/>
    <cellStyle name="Valuta 4 4 5 4 4" xfId="40106" xr:uid="{82D791D3-AD8F-4118-9656-34BF6B4CE46E}"/>
    <cellStyle name="Valuta 4 4 5 5" xfId="4511" xr:uid="{8C2A97D8-443F-4700-9388-CBA0AE729277}"/>
    <cellStyle name="Valuta 4 4 5 5 2" xfId="26435" xr:uid="{175363FD-3BB1-4DE1-8F71-2D13F59D0F71}"/>
    <cellStyle name="Valuta 4 4 5 5 2 2" xfId="44481" xr:uid="{F47770B0-0EC9-45F5-AC2C-360ABEE220F2}"/>
    <cellStyle name="Valuta 4 4 5 5 3" xfId="17409" xr:uid="{84AD6ECA-03FA-4FA3-8F6B-337D3E02B40E}"/>
    <cellStyle name="Valuta 4 4 5 5 4" xfId="35456" xr:uid="{658A7238-CD59-4B92-8279-B24151C94339}"/>
    <cellStyle name="Valuta 4 4 5 6" xfId="11007" xr:uid="{9ACD7B77-699D-41F7-A6F0-A4C8AEBA2B1F}"/>
    <cellStyle name="Valuta 4 4 5 6 2" xfId="23861" xr:uid="{6B02DAAE-FDBC-4893-BCD1-3C12F4A8029D}"/>
    <cellStyle name="Valuta 4 4 5 6 3" xfId="41907" xr:uid="{9B481676-F3B3-4FB1-9509-DE0D0944C40F}"/>
    <cellStyle name="Valuta 4 4 5 7" xfId="14835" xr:uid="{B487C34B-2461-439C-ACE5-580A7067C817}"/>
    <cellStyle name="Valuta 4 4 5 8" xfId="32882" xr:uid="{E1CDEB54-B30C-4F24-99BE-EF68D902E233}"/>
    <cellStyle name="Valuta 4 4 5 9" xfId="50962" xr:uid="{C06B9A61-0869-4479-9ADD-086DABA11656}"/>
    <cellStyle name="Valuta 4 4 6" xfId="2127" xr:uid="{4E6C0899-6C21-4396-9802-FCF071C7718F}"/>
    <cellStyle name="Valuta 4 4 6 2" xfId="5287" xr:uid="{5015C52F-C0AF-449E-901D-CD237DBB509B}"/>
    <cellStyle name="Valuta 4 4 6 2 2" xfId="27211" xr:uid="{E1D0BE1C-29F7-4845-83F5-8D4EAEC9F0C5}"/>
    <cellStyle name="Valuta 4 4 6 2 2 2" xfId="45257" xr:uid="{EF9E69A4-C55B-4D1F-84F4-E1778E67DDB9}"/>
    <cellStyle name="Valuta 4 4 6 2 3" xfId="18185" xr:uid="{DF8BDAAE-FF5F-4C2F-9133-016320A34071}"/>
    <cellStyle name="Valuta 4 4 6 2 4" xfId="36232" xr:uid="{9DF9CD23-AF05-4EB2-A713-103AA3F96DBC}"/>
    <cellStyle name="Valuta 4 4 6 3" xfId="11783" xr:uid="{87D7695D-9B16-47EB-B579-60CB81162FBE}"/>
    <cellStyle name="Valuta 4 4 6 3 2" xfId="24101" xr:uid="{E3D272D8-BAB4-4302-97F6-F44F0778DA51}"/>
    <cellStyle name="Valuta 4 4 6 3 3" xfId="42147" xr:uid="{605FD0C4-FF8B-41B3-8533-0182E494DA0F}"/>
    <cellStyle name="Valuta 4 4 6 4" xfId="15075" xr:uid="{93D4B171-525F-45B3-A97F-9ACC8FC160EF}"/>
    <cellStyle name="Valuta 4 4 6 5" xfId="33122" xr:uid="{AF943E85-2E68-403C-B605-D971C52F6528}"/>
    <cellStyle name="Valuta 4 4 6 6" xfId="51738" xr:uid="{A5875316-D3FE-49EF-A6D8-A3DCEB9C54A8}"/>
    <cellStyle name="Valuta 4 4 7" xfId="6869" xr:uid="{BCBA94C0-892D-48ED-9F5E-B99526D34E43}"/>
    <cellStyle name="Valuta 4 4 7 2" xfId="13343" xr:uid="{75D8F2C0-4A41-4E75-8037-CD0603C905AB}"/>
    <cellStyle name="Valuta 4 4 7 2 2" xfId="28767" xr:uid="{32569E97-90FF-47A2-80B0-EC73C08C22D8}"/>
    <cellStyle name="Valuta 4 4 7 2 3" xfId="46813" xr:uid="{72062BF5-092D-4F0A-BC17-2C0F296CB1BA}"/>
    <cellStyle name="Valuta 4 4 7 3" xfId="19741" xr:uid="{F9742B40-0A63-4C53-BDBE-B8AA2AC3BAEA}"/>
    <cellStyle name="Valuta 4 4 7 4" xfId="37788" xr:uid="{8537F89C-2572-4CC9-B181-7B168620E771}"/>
    <cellStyle name="Valuta 4 4 7 5" xfId="53298" xr:uid="{540F55E3-1845-4596-A268-879545103124}"/>
    <cellStyle name="Valuta 4 4 8" xfId="8433" xr:uid="{22B4FC8D-0306-4B34-92C4-07CBFA42E085}"/>
    <cellStyle name="Valuta 4 4 8 2" xfId="13586" xr:uid="{CBE5EF28-DE03-4D98-A779-4EF6666AEDE9}"/>
    <cellStyle name="Valuta 4 4 8 2 2" xfId="30325" xr:uid="{F877D977-5369-4E5A-AE07-A08C3D1F1007}"/>
    <cellStyle name="Valuta 4 4 8 2 3" xfId="48371" xr:uid="{8F4445BF-68E3-4601-A2F4-68D1F43990E4}"/>
    <cellStyle name="Valuta 4 4 8 3" xfId="21299" xr:uid="{B81110E6-8B5E-4919-BA57-FB72AA7F79C4}"/>
    <cellStyle name="Valuta 4 4 8 4" xfId="39346" xr:uid="{2DEFF1AD-A3A0-4529-86E1-A5EE874A6B0C}"/>
    <cellStyle name="Valuta 4 4 8 5" xfId="53540" xr:uid="{79FE077F-848E-430C-9EB0-3D9A6BF73388}"/>
    <cellStyle name="Valuta 4 4 9" xfId="3735" xr:uid="{BE818107-B5FD-48C1-81EA-2496E7EAB432}"/>
    <cellStyle name="Valuta 4 4 9 2" xfId="13825" xr:uid="{E35260B3-05C9-4034-9227-DF8A61CF737B}"/>
    <cellStyle name="Valuta 4 4 9 2 2" xfId="25659" xr:uid="{7B166369-C119-4BF9-83D5-ED5A8F098438}"/>
    <cellStyle name="Valuta 4 4 9 2 3" xfId="43705" xr:uid="{F630C862-6B79-4F61-8C84-0FE64CE3CAEA}"/>
    <cellStyle name="Valuta 4 4 9 3" xfId="16633" xr:uid="{6AC4EB9B-3A1F-456F-8318-451D4AC60B1C}"/>
    <cellStyle name="Valuta 4 4 9 4" xfId="34680" xr:uid="{B3EE7E9C-633F-40A6-9573-63187887B9D8}"/>
    <cellStyle name="Valuta 4 4 9 5" xfId="53779" xr:uid="{BBA02160-957D-49D5-A8E4-DAC28BA94B5E}"/>
    <cellStyle name="Valuta 4 5" xfId="117" xr:uid="{00000000-0005-0000-0000-00005A010000}"/>
    <cellStyle name="Valuta 4 5 10" xfId="9459" xr:uid="{179E3937-A304-4C75-8903-51CDF6D8EE5A}"/>
    <cellStyle name="Valuta 4 5 10 2" xfId="31351" xr:uid="{DE5DFCB5-9C3F-4AB4-8E0B-7B4DCD9991E3}"/>
    <cellStyle name="Valuta 4 5 10 2 2" xfId="49397" xr:uid="{111178AA-5CDE-4D57-804C-BF6FA9EE7CD3}"/>
    <cellStyle name="Valuta 4 5 10 3" xfId="22325" xr:uid="{83A25332-5C40-4BE6-A891-4219A242754F}"/>
    <cellStyle name="Valuta 4 5 10 4" xfId="40372" xr:uid="{F3AA4B75-4CBE-4635-91FF-B2A7D3159BD1}"/>
    <cellStyle name="Valuta 4 5 11" xfId="10233" xr:uid="{A9855215-5042-429A-9764-380A273A84E5}"/>
    <cellStyle name="Valuta 4 5 11 2" xfId="23102" xr:uid="{0F5C498E-65CD-4787-B071-DC52523359F3}"/>
    <cellStyle name="Valuta 4 5 11 3" xfId="41148" xr:uid="{87849345-005C-4BA9-B7F7-0AD268D74DCB}"/>
    <cellStyle name="Valuta 4 5 12" xfId="14076" xr:uid="{8AF2EA12-FB93-440E-B81A-A9DAA5F2D122}"/>
    <cellStyle name="Valuta 4 5 13" xfId="32123" xr:uid="{2D607302-0107-4F0B-A49E-51BEF4FF2FD0}"/>
    <cellStyle name="Valuta 4 5 14" xfId="50188" xr:uid="{E1E09A6D-7F1F-4E2C-AF1D-5521077E68A0}"/>
    <cellStyle name="Valuta 4 5 15" xfId="993" xr:uid="{A6F3759A-2D00-424E-91B4-A7719F3364CB}"/>
    <cellStyle name="Valuta 4 5 16" xfId="54051" xr:uid="{39804810-226D-4CFB-AF6F-0615163ACF03}"/>
    <cellStyle name="Valuta 4 5 2" xfId="118" xr:uid="{00000000-0005-0000-0000-00005B010000}"/>
    <cellStyle name="Valuta 4 5 2 10" xfId="10234" xr:uid="{CAFE2D2E-1ED4-41DF-ADC7-170EFF9237BE}"/>
    <cellStyle name="Valuta 4 5 2 10 2" xfId="23103" xr:uid="{5B4E8A8D-FD80-4459-A7CE-AF8C377C9481}"/>
    <cellStyle name="Valuta 4 5 2 10 3" xfId="41149" xr:uid="{01E566B3-52E5-423C-8147-779FA82D93E0}"/>
    <cellStyle name="Valuta 4 5 2 11" xfId="14077" xr:uid="{FB10DE62-A794-440A-84F8-03811B218E64}"/>
    <cellStyle name="Valuta 4 5 2 12" xfId="32124" xr:uid="{65F0F5F2-E1F3-4DC3-8071-7211D8059738}"/>
    <cellStyle name="Valuta 4 5 2 13" xfId="50189" xr:uid="{B46FC67F-C60C-43E6-AAB6-66C26199C43D}"/>
    <cellStyle name="Valuta 4 5 2 14" xfId="994" xr:uid="{54206727-BD10-48E0-AFE5-370D4C8CCCE5}"/>
    <cellStyle name="Valuta 4 5 2 15" xfId="54052" xr:uid="{5BDEB109-60B0-4AEC-BC92-0B0AD4341FED}"/>
    <cellStyle name="Valuta 4 5 2 2" xfId="519" xr:uid="{00000000-0005-0000-0000-00005C010000}"/>
    <cellStyle name="Valuta 4 5 2 2 10" xfId="32404" xr:uid="{53682031-7043-45FC-A4BD-81BB5A6AEAA8}"/>
    <cellStyle name="Valuta 4 5 2 2 11" xfId="50469" xr:uid="{FE65C317-6680-478B-8984-E31A0282009A}"/>
    <cellStyle name="Valuta 4 5 2 2 12" xfId="1274" xr:uid="{89E7CA74-F0BF-4488-905B-AFC0EFC402BA}"/>
    <cellStyle name="Valuta 4 5 2 2 13" xfId="54332" xr:uid="{F10D3733-06DC-4807-B167-92065404647B}"/>
    <cellStyle name="Valuta 4 5 2 2 2" xfId="3197" xr:uid="{60BFE3F9-25AA-4772-B619-708D53F1894F}"/>
    <cellStyle name="Valuta 4 5 2 2 2 2" xfId="6347" xr:uid="{CDB33504-535C-4318-A603-4DABC36CC055}"/>
    <cellStyle name="Valuta 4 5 2 2 2 2 2" xfId="12842" xr:uid="{0EE0288F-BB98-437F-9878-F9E22A72D953}"/>
    <cellStyle name="Valuta 4 5 2 2 2 2 2 2" xfId="28270" xr:uid="{BCA662F3-9B7D-4D38-BF6A-06BF8684C1FC}"/>
    <cellStyle name="Valuta 4 5 2 2 2 2 2 3" xfId="46316" xr:uid="{A1144680-2280-4DEF-9BC5-27E88BD9BA08}"/>
    <cellStyle name="Valuta 4 5 2 2 2 2 3" xfId="19244" xr:uid="{8CF12BE2-BAD6-472B-9E04-DAD483A5A3A9}"/>
    <cellStyle name="Valuta 4 5 2 2 2 2 4" xfId="37291" xr:uid="{E670E8BF-2513-4E3B-85F5-F0520B31DD23}"/>
    <cellStyle name="Valuta 4 5 2 2 2 2 5" xfId="52797" xr:uid="{8A457797-1AE9-420F-811B-93956C432F5F}"/>
    <cellStyle name="Valuta 4 5 2 2 2 3" xfId="7928" xr:uid="{F3BDF605-3918-41BB-B50E-BAE9D722364D}"/>
    <cellStyle name="Valuta 4 5 2 2 2 3 2" xfId="29826" xr:uid="{9B03D8A7-FD5B-4577-B084-7E053B3E14DB}"/>
    <cellStyle name="Valuta 4 5 2 2 2 3 2 2" xfId="47872" xr:uid="{7A3A960B-B869-4B3B-97DA-15DE5E5D792F}"/>
    <cellStyle name="Valuta 4 5 2 2 2 3 3" xfId="20800" xr:uid="{7985A04B-2073-45E0-A2F5-6001FF948AA1}"/>
    <cellStyle name="Valuta 4 5 2 2 2 3 4" xfId="38847" xr:uid="{4B7D0D34-5013-41EA-9E4D-510883748A97}"/>
    <cellStyle name="Valuta 4 5 2 2 2 4" xfId="4794" xr:uid="{A56779B6-1071-4B46-B644-21E945ED692C}"/>
    <cellStyle name="Valuta 4 5 2 2 2 4 2" xfId="26718" xr:uid="{4139533E-B9A6-42EB-923F-70F87E117E42}"/>
    <cellStyle name="Valuta 4 5 2 2 2 4 2 2" xfId="44764" xr:uid="{ADCB7555-7026-46BD-80C6-24E56FF53F33}"/>
    <cellStyle name="Valuta 4 5 2 2 2 4 3" xfId="17692" xr:uid="{C500075F-B725-4D2B-A7BD-92EA995D8ADF}"/>
    <cellStyle name="Valuta 4 5 2 2 2 4 4" xfId="35739" xr:uid="{042E72AC-7DDD-4E5B-A89C-6B7CA76B8622}"/>
    <cellStyle name="Valuta 4 5 2 2 2 5" xfId="11290" xr:uid="{50D82839-B532-4E69-9F88-794463CB02EC}"/>
    <cellStyle name="Valuta 4 5 2 2 2 5 2" xfId="25160" xr:uid="{8CAB8BBB-CB4C-4DA8-BCC9-3E520C2B6EBE}"/>
    <cellStyle name="Valuta 4 5 2 2 2 5 3" xfId="43206" xr:uid="{CCD06FC5-32FF-4C23-9F55-990DBAAAF3E9}"/>
    <cellStyle name="Valuta 4 5 2 2 2 6" xfId="16134" xr:uid="{99F13CA1-D1DF-4E49-9AE1-4621E414D6D5}"/>
    <cellStyle name="Valuta 4 5 2 2 2 7" xfId="34181" xr:uid="{69755D75-FD57-49C0-B007-93366EDDD4DA}"/>
    <cellStyle name="Valuta 4 5 2 2 2 8" xfId="51245" xr:uid="{7E6A1FBC-9BA2-4D78-850E-ED4392F7F56E}"/>
    <cellStyle name="Valuta 4 5 2 2 3" xfId="2411" xr:uid="{687197EC-7BC4-4C57-B805-D17E11F44311}"/>
    <cellStyle name="Valuta 4 5 2 2 3 2" xfId="5570" xr:uid="{8C6864BB-0691-4897-8543-772A7A0A74D2}"/>
    <cellStyle name="Valuta 4 5 2 2 3 2 2" xfId="27494" xr:uid="{39A086DD-21FB-446C-95FE-5094928E0B19}"/>
    <cellStyle name="Valuta 4 5 2 2 3 2 2 2" xfId="45540" xr:uid="{E86B9E76-BE0C-49EB-A025-B4E9AD763DB7}"/>
    <cellStyle name="Valuta 4 5 2 2 3 2 3" xfId="18468" xr:uid="{71CC7233-C06F-4C53-8040-A030C78983D7}"/>
    <cellStyle name="Valuta 4 5 2 2 3 2 4" xfId="36515" xr:uid="{0C58AB06-0ECC-4B83-8269-00894C185353}"/>
    <cellStyle name="Valuta 4 5 2 2 3 3" xfId="12066" xr:uid="{8D821585-9FB1-4E76-A5A1-D6A87EE1207D}"/>
    <cellStyle name="Valuta 4 5 2 2 3 3 2" xfId="24384" xr:uid="{EDBF770D-DF04-4F9E-ABF5-8C7F28A6AB52}"/>
    <cellStyle name="Valuta 4 5 2 2 3 3 3" xfId="42430" xr:uid="{2F808A35-D228-441C-99DF-15011E93C31A}"/>
    <cellStyle name="Valuta 4 5 2 2 3 4" xfId="15358" xr:uid="{63930E6C-43F4-4F7B-AB18-23F510358D7C}"/>
    <cellStyle name="Valuta 4 5 2 2 3 5" xfId="33405" xr:uid="{2507F9C4-2047-4B0F-80AE-ABB9817D2FD0}"/>
    <cellStyle name="Valuta 4 5 2 2 3 6" xfId="52021" xr:uid="{0376140B-F962-4F34-8C33-84C7BF53079C}"/>
    <cellStyle name="Valuta 4 5 2 2 4" xfId="7152" xr:uid="{9033E633-73BD-415D-96C4-2791E86076EE}"/>
    <cellStyle name="Valuta 4 5 2 2 4 2" xfId="29050" xr:uid="{A83869CD-75E7-4331-9A41-03290B94459F}"/>
    <cellStyle name="Valuta 4 5 2 2 4 2 2" xfId="47096" xr:uid="{5D02CACE-7F30-4338-B416-F6E12BB21550}"/>
    <cellStyle name="Valuta 4 5 2 2 4 3" xfId="20024" xr:uid="{385DF044-9F84-4161-990C-9073EDDF3C0F}"/>
    <cellStyle name="Valuta 4 5 2 2 4 4" xfId="38071" xr:uid="{17D35063-81A2-4C84-BB5A-27A8390BB73B}"/>
    <cellStyle name="Valuta 4 5 2 2 5" xfId="8716" xr:uid="{292A7F27-0DA5-4F0B-A2C1-C4EF1ABF3BD0}"/>
    <cellStyle name="Valuta 4 5 2 2 5 2" xfId="30608" xr:uid="{D72B98CB-8B8A-45C0-819E-D0E233C668D5}"/>
    <cellStyle name="Valuta 4 5 2 2 5 2 2" xfId="48654" xr:uid="{C3B6C570-CC1F-433B-A80B-206E7CCBDF3E}"/>
    <cellStyle name="Valuta 4 5 2 2 5 3" xfId="21582" xr:uid="{C0E671B3-5683-4570-B578-A3BC266F1D35}"/>
    <cellStyle name="Valuta 4 5 2 2 5 4" xfId="39629" xr:uid="{A5E73653-DA01-4EB6-B4F0-C247A3FC5D83}"/>
    <cellStyle name="Valuta 4 5 2 2 6" xfId="4018" xr:uid="{8285E5F1-A748-43E5-AA36-23BBB39C347B}"/>
    <cellStyle name="Valuta 4 5 2 2 6 2" xfId="25942" xr:uid="{BEDEB34E-0BD7-48BF-A95D-29EF4152225A}"/>
    <cellStyle name="Valuta 4 5 2 2 6 2 2" xfId="43988" xr:uid="{EC546E55-50B8-4DE5-97A8-4547D5F3DA09}"/>
    <cellStyle name="Valuta 4 5 2 2 6 3" xfId="16916" xr:uid="{D8551C1C-7574-4E7F-A081-E9C2BFF9D703}"/>
    <cellStyle name="Valuta 4 5 2 2 6 4" xfId="34963" xr:uid="{C05AAEAE-10A0-4FBA-9331-8EB3F3751125}"/>
    <cellStyle name="Valuta 4 5 2 2 7" xfId="9741" xr:uid="{750C479C-34F6-4052-9A24-6F5FE782E98B}"/>
    <cellStyle name="Valuta 4 5 2 2 7 2" xfId="31633" xr:uid="{90E3B7C9-2BE4-4098-A617-6FA215D53397}"/>
    <cellStyle name="Valuta 4 5 2 2 7 2 2" xfId="49679" xr:uid="{05975E74-3308-4885-81CD-52E4B96B3DA4}"/>
    <cellStyle name="Valuta 4 5 2 2 7 3" xfId="22607" xr:uid="{A74453ED-D70C-4DC1-9CF4-7E9879E356A9}"/>
    <cellStyle name="Valuta 4 5 2 2 7 4" xfId="40654" xr:uid="{AD7D752B-A2BD-4225-AFBF-59FE4A074750}"/>
    <cellStyle name="Valuta 4 5 2 2 8" xfId="10514" xr:uid="{1A97A8AE-0219-4A28-A2A2-F733BE6003F2}"/>
    <cellStyle name="Valuta 4 5 2 2 8 2" xfId="23383" xr:uid="{14CF8F6D-EFAF-4251-AF4E-7DCCE434B2B7}"/>
    <cellStyle name="Valuta 4 5 2 2 8 3" xfId="41429" xr:uid="{2A1AE61F-FF16-4D16-B4F1-DAECFB3B67C2}"/>
    <cellStyle name="Valuta 4 5 2 2 9" xfId="14357" xr:uid="{9856A997-2F2E-4ACB-B15A-8904AD3C1265}"/>
    <cellStyle name="Valuta 4 5 2 3" xfId="754" xr:uid="{8D5BCC1E-31CF-485F-B069-BD9D90F35DEE}"/>
    <cellStyle name="Valuta 4 5 2 3 10" xfId="32637" xr:uid="{A1A4D707-C36A-4820-8224-AD6A7EDEF343}"/>
    <cellStyle name="Valuta 4 5 2 3 11" xfId="50702" xr:uid="{6BC22509-FE93-48A8-8926-7020E1E04FD6}"/>
    <cellStyle name="Valuta 4 5 2 3 12" xfId="1508" xr:uid="{CBF66D35-8265-45D1-8076-C084F43C0FBB}"/>
    <cellStyle name="Valuta 4 5 2 3 13" xfId="54565" xr:uid="{161B3961-7995-4FB9-8DB4-9DFC7FF73E8D}"/>
    <cellStyle name="Valuta 4 5 2 3 2" xfId="3430" xr:uid="{DBF8F478-CA77-45E9-B353-0F12B83FCD61}"/>
    <cellStyle name="Valuta 4 5 2 3 2 2" xfId="6580" xr:uid="{AF7AEB5A-4F84-4814-93E8-06FE3AB7608F}"/>
    <cellStyle name="Valuta 4 5 2 3 2 2 2" xfId="13075" xr:uid="{46B496A4-48D6-4F0F-922D-F8AB3A9308BB}"/>
    <cellStyle name="Valuta 4 5 2 3 2 2 2 2" xfId="28503" xr:uid="{8ED5AA10-70DB-4846-8784-351EC89E2E21}"/>
    <cellStyle name="Valuta 4 5 2 3 2 2 2 3" xfId="46549" xr:uid="{84271352-0447-43B6-8756-755CC15C3BFD}"/>
    <cellStyle name="Valuta 4 5 2 3 2 2 3" xfId="19477" xr:uid="{E3B35327-A00F-444C-9995-73FABEB7C611}"/>
    <cellStyle name="Valuta 4 5 2 3 2 2 4" xfId="37524" xr:uid="{41EBE328-C186-49E8-9DB5-9E4FA8E38E9F}"/>
    <cellStyle name="Valuta 4 5 2 3 2 2 5" xfId="53030" xr:uid="{D222DAE4-1C54-46C0-95E3-76A28F7D9F77}"/>
    <cellStyle name="Valuta 4 5 2 3 2 3" xfId="8161" xr:uid="{33B2437E-105E-4532-B62C-7CE3B0B602BC}"/>
    <cellStyle name="Valuta 4 5 2 3 2 3 2" xfId="30059" xr:uid="{F114A38C-C7B7-4CAF-8365-F27966DE5C71}"/>
    <cellStyle name="Valuta 4 5 2 3 2 3 2 2" xfId="48105" xr:uid="{FF981107-815D-4426-84BF-82B31BC0F445}"/>
    <cellStyle name="Valuta 4 5 2 3 2 3 3" xfId="21033" xr:uid="{2314E556-F887-47E1-B4DF-E0A5D34585F5}"/>
    <cellStyle name="Valuta 4 5 2 3 2 3 4" xfId="39080" xr:uid="{DEA9DE04-0649-4297-9E9E-02ECA5CD3C43}"/>
    <cellStyle name="Valuta 4 5 2 3 2 4" xfId="5027" xr:uid="{ADDA361A-67AF-4A06-B7FD-8674896E31AD}"/>
    <cellStyle name="Valuta 4 5 2 3 2 4 2" xfId="26951" xr:uid="{32CE2AFA-29C6-46FE-B09F-ADE247DB8CFB}"/>
    <cellStyle name="Valuta 4 5 2 3 2 4 2 2" xfId="44997" xr:uid="{1AC66BB5-85F1-4AA8-BAE7-6807B1D68E46}"/>
    <cellStyle name="Valuta 4 5 2 3 2 4 3" xfId="17925" xr:uid="{8ED47B49-E1B1-4DD0-B09F-4AD4476F2054}"/>
    <cellStyle name="Valuta 4 5 2 3 2 4 4" xfId="35972" xr:uid="{9C8F924A-3991-479D-9AC0-6B64922E4E54}"/>
    <cellStyle name="Valuta 4 5 2 3 2 5" xfId="11523" xr:uid="{FD9C9310-0659-4AAC-95FF-F02CECAA6CD0}"/>
    <cellStyle name="Valuta 4 5 2 3 2 5 2" xfId="25393" xr:uid="{15854F7A-9446-4AC4-9D37-1AF0933C969E}"/>
    <cellStyle name="Valuta 4 5 2 3 2 5 3" xfId="43439" xr:uid="{065772CE-BAEF-4066-840C-18A3BC676707}"/>
    <cellStyle name="Valuta 4 5 2 3 2 6" xfId="16367" xr:uid="{B55F8FFA-FAEC-4E27-8188-AA4102C8EB09}"/>
    <cellStyle name="Valuta 4 5 2 3 2 7" xfId="34414" xr:uid="{84FD3F89-1B6C-4E44-B514-06F2D656718F}"/>
    <cellStyle name="Valuta 4 5 2 3 2 8" xfId="51478" xr:uid="{7CCA0719-397B-4D81-B4C6-9F5162E8ED6B}"/>
    <cellStyle name="Valuta 4 5 2 3 3" xfId="2644" xr:uid="{2E91B9CA-1DE4-422A-82FF-032E9C9BBEE6}"/>
    <cellStyle name="Valuta 4 5 2 3 3 2" xfId="5803" xr:uid="{14C4978E-C0C7-477D-8112-A423D6F93DBE}"/>
    <cellStyle name="Valuta 4 5 2 3 3 2 2" xfId="27727" xr:uid="{5BD98072-31CD-4888-B933-B7954196F6BF}"/>
    <cellStyle name="Valuta 4 5 2 3 3 2 2 2" xfId="45773" xr:uid="{BBB61AB2-588C-4C0B-861D-DB6E2B11BE2B}"/>
    <cellStyle name="Valuta 4 5 2 3 3 2 3" xfId="18701" xr:uid="{1419A189-8FEA-4097-BB17-49065B2AFF53}"/>
    <cellStyle name="Valuta 4 5 2 3 3 2 4" xfId="36748" xr:uid="{0ACE5B64-E334-4247-94B2-6364F3B536CC}"/>
    <cellStyle name="Valuta 4 5 2 3 3 3" xfId="12299" xr:uid="{1710EF84-2485-4D0F-8213-7D161A49114D}"/>
    <cellStyle name="Valuta 4 5 2 3 3 3 2" xfId="24617" xr:uid="{6543A4E5-D96D-4955-B7DD-798BB73AACBC}"/>
    <cellStyle name="Valuta 4 5 2 3 3 3 3" xfId="42663" xr:uid="{7E065363-7A68-4560-A608-EEE9956C142D}"/>
    <cellStyle name="Valuta 4 5 2 3 3 4" xfId="15591" xr:uid="{20F8021F-A3A5-44E1-A773-6AA6F71096B1}"/>
    <cellStyle name="Valuta 4 5 2 3 3 5" xfId="33638" xr:uid="{CB30CB25-5084-4B14-BB3B-375C0C351F75}"/>
    <cellStyle name="Valuta 4 5 2 3 3 6" xfId="52254" xr:uid="{8B7EA663-D796-43BA-9041-0C0A93781F6F}"/>
    <cellStyle name="Valuta 4 5 2 3 4" xfId="7385" xr:uid="{E820D519-680B-415A-BB2D-45FC404922A4}"/>
    <cellStyle name="Valuta 4 5 2 3 4 2" xfId="29283" xr:uid="{3E0D1056-EBF7-4A9D-8248-B84DF31E051D}"/>
    <cellStyle name="Valuta 4 5 2 3 4 2 2" xfId="47329" xr:uid="{62E5FEA8-468F-488B-9EDA-D877276BA3FB}"/>
    <cellStyle name="Valuta 4 5 2 3 4 3" xfId="20257" xr:uid="{31F1C271-EEA9-423C-90BB-E82E2AB9B55F}"/>
    <cellStyle name="Valuta 4 5 2 3 4 4" xfId="38304" xr:uid="{AE879CD0-CA2A-4212-968A-A93CD838F445}"/>
    <cellStyle name="Valuta 4 5 2 3 5" xfId="8949" xr:uid="{95D8ABC2-1CE1-4CF8-AE6D-195F732CFC5A}"/>
    <cellStyle name="Valuta 4 5 2 3 5 2" xfId="30841" xr:uid="{DF48F2BE-4072-463D-8371-0B0EBC7C8E88}"/>
    <cellStyle name="Valuta 4 5 2 3 5 2 2" xfId="48887" xr:uid="{2F9E2971-0D87-452E-B67B-E98E8B9F6D1E}"/>
    <cellStyle name="Valuta 4 5 2 3 5 3" xfId="21815" xr:uid="{72FB348E-2F51-44A1-9B11-70AB1D586CDA}"/>
    <cellStyle name="Valuta 4 5 2 3 5 4" xfId="39862" xr:uid="{336FF2A5-EBAC-43B8-BE5D-69FCED50AF8D}"/>
    <cellStyle name="Valuta 4 5 2 3 6" xfId="4251" xr:uid="{E0BA6147-C811-4A43-B09F-B0B907183E47}"/>
    <cellStyle name="Valuta 4 5 2 3 6 2" xfId="26175" xr:uid="{27091457-E456-4D34-9D71-98C322A318D7}"/>
    <cellStyle name="Valuta 4 5 2 3 6 2 2" xfId="44221" xr:uid="{51C9E720-D65C-4842-9207-53EF2BA05B0C}"/>
    <cellStyle name="Valuta 4 5 2 3 6 3" xfId="17149" xr:uid="{4C4D6F42-EAAB-45B8-A021-F0F31523482C}"/>
    <cellStyle name="Valuta 4 5 2 3 6 4" xfId="35196" xr:uid="{6009CACD-1D04-464E-B016-E3392FD9D063}"/>
    <cellStyle name="Valuta 4 5 2 3 7" xfId="9974" xr:uid="{570200F9-5BD4-4A69-AB2D-2C56A4C4EB72}"/>
    <cellStyle name="Valuta 4 5 2 3 7 2" xfId="31866" xr:uid="{65169B8F-A129-4EEF-BCE0-19B11282C415}"/>
    <cellStyle name="Valuta 4 5 2 3 7 2 2" xfId="49912" xr:uid="{EEC2ED2B-8BAE-45AF-9EE9-2FE5E2E960A3}"/>
    <cellStyle name="Valuta 4 5 2 3 7 3" xfId="22840" xr:uid="{98A330F5-8192-4EA5-ACC0-4E2A663A0E22}"/>
    <cellStyle name="Valuta 4 5 2 3 7 4" xfId="40887" xr:uid="{4ED7FAFE-FEBB-4BF1-B5F8-2A8823B13D97}"/>
    <cellStyle name="Valuta 4 5 2 3 8" xfId="10747" xr:uid="{9B24D3A5-FB18-4AA3-A68B-A2D983D6FC6E}"/>
    <cellStyle name="Valuta 4 5 2 3 8 2" xfId="23616" xr:uid="{A935FC16-8B0C-4888-A184-CAC50DB4063D}"/>
    <cellStyle name="Valuta 4 5 2 3 8 3" xfId="41662" xr:uid="{74BB5B57-C6D5-4F3E-B415-36600A129474}"/>
    <cellStyle name="Valuta 4 5 2 3 9" xfId="14590" xr:uid="{DC5CF70B-766D-41A0-B0B8-66102245103B}"/>
    <cellStyle name="Valuta 4 5 2 4" xfId="1874" xr:uid="{8A850B6C-663F-4737-8469-F7F2F80EBB7B}"/>
    <cellStyle name="Valuta 4 5 2 4 2" xfId="2917" xr:uid="{BD0D97D5-D48A-49D3-B538-915BCA1EE189}"/>
    <cellStyle name="Valuta 4 5 2 4 2 2" xfId="6067" xr:uid="{574FC0E0-1343-4E5B-AC6B-DC347DC7D8C8}"/>
    <cellStyle name="Valuta 4 5 2 4 2 2 2" xfId="27990" xr:uid="{43A6232B-4643-48D9-BDF8-5DA11E2D474D}"/>
    <cellStyle name="Valuta 4 5 2 4 2 2 2 2" xfId="46036" xr:uid="{F5D53059-AAF2-4BB3-ABB8-A4795C3EA8CF}"/>
    <cellStyle name="Valuta 4 5 2 4 2 2 3" xfId="18964" xr:uid="{0C16505F-9ACA-4B75-AE5A-8D06F782E0E4}"/>
    <cellStyle name="Valuta 4 5 2 4 2 2 4" xfId="37011" xr:uid="{841A725C-8755-404D-A6BA-DA6B6D1C1664}"/>
    <cellStyle name="Valuta 4 5 2 4 2 3" xfId="12562" xr:uid="{DE465737-CA17-4760-A2D7-9C565B75E0FE}"/>
    <cellStyle name="Valuta 4 5 2 4 2 3 2" xfId="24880" xr:uid="{C3202560-B0F3-47EF-A9ED-E42C014918E5}"/>
    <cellStyle name="Valuta 4 5 2 4 2 3 3" xfId="42926" xr:uid="{BE985013-DF6E-46B4-9D25-1C14B7DFCB81}"/>
    <cellStyle name="Valuta 4 5 2 4 2 4" xfId="15854" xr:uid="{567D0307-BFCA-4BF7-864E-F8E9A8830E53}"/>
    <cellStyle name="Valuta 4 5 2 4 2 5" xfId="33901" xr:uid="{DDA07269-A64E-4608-8056-DF7E6B95ACD4}"/>
    <cellStyle name="Valuta 4 5 2 4 2 6" xfId="52517" xr:uid="{152F1722-C32C-44DD-924D-F72614E8666E}"/>
    <cellStyle name="Valuta 4 5 2 4 3" xfId="7648" xr:uid="{765768D9-1ABC-42CF-87AB-6C0F7502D6C6}"/>
    <cellStyle name="Valuta 4 5 2 4 3 2" xfId="29546" xr:uid="{9BE9FD9C-2ED2-4949-B3EC-A168CAE8A229}"/>
    <cellStyle name="Valuta 4 5 2 4 3 2 2" xfId="47592" xr:uid="{91007CB2-B6E1-439C-B820-02902EB22910}"/>
    <cellStyle name="Valuta 4 5 2 4 3 3" xfId="20520" xr:uid="{B7535AD1-0C8E-443B-A3EB-4973C55B55A2}"/>
    <cellStyle name="Valuta 4 5 2 4 3 4" xfId="38567" xr:uid="{718BACE4-FB55-4B3A-B58D-B3F4C86AE9EB}"/>
    <cellStyle name="Valuta 4 5 2 4 4" xfId="9196" xr:uid="{7E2213B8-EF60-41A5-9706-5ADE324783DE}"/>
    <cellStyle name="Valuta 4 5 2 4 4 2" xfId="31088" xr:uid="{B7B38FDF-CA2F-4F29-90D9-3E57B7E46946}"/>
    <cellStyle name="Valuta 4 5 2 4 4 2 2" xfId="49134" xr:uid="{5E33D59A-2EF4-44D4-9FD0-D412F273CE2E}"/>
    <cellStyle name="Valuta 4 5 2 4 4 3" xfId="22062" xr:uid="{ADC55ADE-C17D-4D1F-A2FD-1FFD5430E460}"/>
    <cellStyle name="Valuta 4 5 2 4 4 4" xfId="40109" xr:uid="{C0A499C7-0E49-46EE-B360-12A89FDD31C9}"/>
    <cellStyle name="Valuta 4 5 2 4 5" xfId="4514" xr:uid="{CFD06EE4-FBE0-4C0A-83FB-FD9F4D5D654B}"/>
    <cellStyle name="Valuta 4 5 2 4 5 2" xfId="26438" xr:uid="{DF19F51A-92CF-4850-8605-A02DBFFC0E5F}"/>
    <cellStyle name="Valuta 4 5 2 4 5 2 2" xfId="44484" xr:uid="{0807F5D9-78A7-4781-BD7F-D6215E0B1676}"/>
    <cellStyle name="Valuta 4 5 2 4 5 3" xfId="17412" xr:uid="{D13CBA24-6C9B-4436-B6D6-00C1EC15DA96}"/>
    <cellStyle name="Valuta 4 5 2 4 5 4" xfId="35459" xr:uid="{E6CD7171-2775-41B0-944B-ED11DB368C6C}"/>
    <cellStyle name="Valuta 4 5 2 4 6" xfId="11010" xr:uid="{B7C10E13-1706-4DAD-9C98-F807181A783A}"/>
    <cellStyle name="Valuta 4 5 2 4 6 2" xfId="23864" xr:uid="{B61AC2BA-2D80-416F-983E-7DEA79A6406D}"/>
    <cellStyle name="Valuta 4 5 2 4 6 3" xfId="41910" xr:uid="{C9B44160-CF98-402A-9498-342A1EDB44EB}"/>
    <cellStyle name="Valuta 4 5 2 4 7" xfId="14838" xr:uid="{0A151400-A986-4887-A44C-31A3D0F86212}"/>
    <cellStyle name="Valuta 4 5 2 4 8" xfId="32885" xr:uid="{7C82E7CD-1EA1-4727-B67F-35E01EF16430}"/>
    <cellStyle name="Valuta 4 5 2 4 9" xfId="50965" xr:uid="{962D397D-CF5D-4B90-AD05-F94EA59E6137}"/>
    <cellStyle name="Valuta 4 5 2 5" xfId="2130" xr:uid="{CCD7F5BA-B7AB-4BCC-B2ED-FA94A9BED875}"/>
    <cellStyle name="Valuta 4 5 2 5 2" xfId="5290" xr:uid="{A09C6486-2154-42DC-94BD-24E506ADACDF}"/>
    <cellStyle name="Valuta 4 5 2 5 2 2" xfId="27214" xr:uid="{7AFBEFC4-7165-4398-8AF8-CA49A2EB79E3}"/>
    <cellStyle name="Valuta 4 5 2 5 2 2 2" xfId="45260" xr:uid="{D9304331-9DDA-4ED7-B3D5-4AF8FA54F393}"/>
    <cellStyle name="Valuta 4 5 2 5 2 3" xfId="18188" xr:uid="{37B342EE-BBC6-4304-B436-7BA754601765}"/>
    <cellStyle name="Valuta 4 5 2 5 2 4" xfId="36235" xr:uid="{DF1074CD-AA8C-472F-B6D9-79AF40C91A08}"/>
    <cellStyle name="Valuta 4 5 2 5 3" xfId="11786" xr:uid="{A22C293D-F66B-4273-BE9A-E60384FE8D72}"/>
    <cellStyle name="Valuta 4 5 2 5 3 2" xfId="24104" xr:uid="{A3C93E5B-02A9-4AAB-9241-BBF0BD181C21}"/>
    <cellStyle name="Valuta 4 5 2 5 3 3" xfId="42150" xr:uid="{39DBD83A-734E-4815-B26B-3F69C69A7BEC}"/>
    <cellStyle name="Valuta 4 5 2 5 4" xfId="15078" xr:uid="{35A20BD1-0471-4F4C-BAFF-76A8BEBBCE61}"/>
    <cellStyle name="Valuta 4 5 2 5 5" xfId="33125" xr:uid="{230A2EA8-8062-4291-A40D-62A6386AF75C}"/>
    <cellStyle name="Valuta 4 5 2 5 6" xfId="51741" xr:uid="{3B825F1E-5E64-43BF-A7C6-29E6D70952FB}"/>
    <cellStyle name="Valuta 4 5 2 6" xfId="6872" xr:uid="{E5508618-9980-4600-B2F6-870F583519EA}"/>
    <cellStyle name="Valuta 4 5 2 6 2" xfId="13346" xr:uid="{DD199908-D5D3-4EE5-8291-669FC867CBCD}"/>
    <cellStyle name="Valuta 4 5 2 6 2 2" xfId="28770" xr:uid="{E8989EBF-C5D7-4F8A-AA94-0040FE0D49B7}"/>
    <cellStyle name="Valuta 4 5 2 6 2 3" xfId="46816" xr:uid="{18326E67-7061-4C85-83EC-9D3C09179261}"/>
    <cellStyle name="Valuta 4 5 2 6 3" xfId="19744" xr:uid="{DFEA2584-A2E7-401C-BBFC-4EC5EBC1F225}"/>
    <cellStyle name="Valuta 4 5 2 6 4" xfId="37791" xr:uid="{51A6AE00-B8EE-4D7D-90F5-83D9651BB97B}"/>
    <cellStyle name="Valuta 4 5 2 6 5" xfId="53301" xr:uid="{E9798A19-B8FD-4765-9310-8D3F32A39AA8}"/>
    <cellStyle name="Valuta 4 5 2 7" xfId="8436" xr:uid="{C89A652F-7319-4166-A28D-784D8C4DA16D}"/>
    <cellStyle name="Valuta 4 5 2 7 2" xfId="13589" xr:uid="{1C092D91-97B5-467B-8B29-C694050B7E54}"/>
    <cellStyle name="Valuta 4 5 2 7 2 2" xfId="30328" xr:uid="{22E89259-9290-4773-9BAF-F17A367BBDA9}"/>
    <cellStyle name="Valuta 4 5 2 7 2 3" xfId="48374" xr:uid="{471346D7-DEE7-4B4B-A8DF-982818C648DE}"/>
    <cellStyle name="Valuta 4 5 2 7 3" xfId="21302" xr:uid="{131C161E-ED85-472C-81B1-0ED3CC829BBC}"/>
    <cellStyle name="Valuta 4 5 2 7 4" xfId="39349" xr:uid="{BE67C00B-000E-4371-99EB-5B8CC09D03F3}"/>
    <cellStyle name="Valuta 4 5 2 7 5" xfId="53543" xr:uid="{0429B1F4-C5DD-4B9D-ABBF-FE4C28F4AE85}"/>
    <cellStyle name="Valuta 4 5 2 8" xfId="3738" xr:uid="{0A4B79B0-00B4-4E75-A593-F31975849F8A}"/>
    <cellStyle name="Valuta 4 5 2 8 2" xfId="13828" xr:uid="{2BE42D2A-CCEB-4696-BF55-4306D8B12C89}"/>
    <cellStyle name="Valuta 4 5 2 8 2 2" xfId="25662" xr:uid="{B307D761-2543-4CD0-A296-AC9FFB11A41E}"/>
    <cellStyle name="Valuta 4 5 2 8 2 3" xfId="43708" xr:uid="{7F22089C-C3F2-4CF4-ADC0-E43DCDE12919}"/>
    <cellStyle name="Valuta 4 5 2 8 3" xfId="16636" xr:uid="{8563224D-199E-4281-9699-D7D3E0995EA5}"/>
    <cellStyle name="Valuta 4 5 2 8 4" xfId="34683" xr:uid="{F6AE7436-5FE2-4CF0-9193-809B9D23C6C3}"/>
    <cellStyle name="Valuta 4 5 2 8 5" xfId="53782" xr:uid="{C9A9D5D8-5E68-43D6-83B5-E483076D68D0}"/>
    <cellStyle name="Valuta 4 5 2 9" xfId="9460" xr:uid="{4EF76300-E049-407F-BCE3-49E923B1A778}"/>
    <cellStyle name="Valuta 4 5 2 9 2" xfId="31352" xr:uid="{937D3119-6613-4ABB-98B3-1AF916A70A40}"/>
    <cellStyle name="Valuta 4 5 2 9 2 2" xfId="49398" xr:uid="{6F2DA945-C95F-4477-998C-9F4D8B11C3A9}"/>
    <cellStyle name="Valuta 4 5 2 9 3" xfId="22326" xr:uid="{894CEC8F-5696-49BE-B12C-F6F47721E239}"/>
    <cellStyle name="Valuta 4 5 2 9 4" xfId="40373" xr:uid="{9BBC4D56-2F75-427E-A670-C30A507937DB}"/>
    <cellStyle name="Valuta 4 5 3" xfId="518" xr:uid="{00000000-0005-0000-0000-00005D010000}"/>
    <cellStyle name="Valuta 4 5 3 10" xfId="32403" xr:uid="{96921277-F63F-49FA-9655-7144C6AA3579}"/>
    <cellStyle name="Valuta 4 5 3 11" xfId="50468" xr:uid="{EF26A5DC-28E3-4B5D-A5D5-2084CC17BB9B}"/>
    <cellStyle name="Valuta 4 5 3 12" xfId="1273" xr:uid="{5AAC455F-8792-49A1-A91A-6F2D21730F2C}"/>
    <cellStyle name="Valuta 4 5 3 13" xfId="54331" xr:uid="{904A4495-D34B-40AD-B546-F9F23F9322F5}"/>
    <cellStyle name="Valuta 4 5 3 2" xfId="3196" xr:uid="{7149CE89-56EE-4101-9005-D321CCB33F2C}"/>
    <cellStyle name="Valuta 4 5 3 2 2" xfId="6346" xr:uid="{C1951D8D-E18F-41A9-892D-2F7D95E35335}"/>
    <cellStyle name="Valuta 4 5 3 2 2 2" xfId="12841" xr:uid="{958CDCD0-FC41-4139-8C38-C627AC1AE26C}"/>
    <cellStyle name="Valuta 4 5 3 2 2 2 2" xfId="28269" xr:uid="{EC936E73-4347-479A-B96D-10AEBEAE9DBC}"/>
    <cellStyle name="Valuta 4 5 3 2 2 2 3" xfId="46315" xr:uid="{6314EF6B-3DFB-4AA5-A7E5-3FBE000D66A1}"/>
    <cellStyle name="Valuta 4 5 3 2 2 3" xfId="19243" xr:uid="{5DDA3005-6D5D-4CAC-AAD3-EE9F007FAF60}"/>
    <cellStyle name="Valuta 4 5 3 2 2 4" xfId="37290" xr:uid="{3A1B0078-21D7-4559-A934-C870E801128C}"/>
    <cellStyle name="Valuta 4 5 3 2 2 5" xfId="52796" xr:uid="{265386C8-3107-4E57-ADD3-741209E509CB}"/>
    <cellStyle name="Valuta 4 5 3 2 3" xfId="7927" xr:uid="{0AFE9D00-D3BF-44D8-8768-A618FA075F03}"/>
    <cellStyle name="Valuta 4 5 3 2 3 2" xfId="29825" xr:uid="{1EE4815B-0EAD-4391-B3AE-87BEABF5745C}"/>
    <cellStyle name="Valuta 4 5 3 2 3 2 2" xfId="47871" xr:uid="{49294D51-FB5F-4C66-9816-C8A37C969A39}"/>
    <cellStyle name="Valuta 4 5 3 2 3 3" xfId="20799" xr:uid="{2836BC98-6309-4977-9B5F-91DF23A540F1}"/>
    <cellStyle name="Valuta 4 5 3 2 3 4" xfId="38846" xr:uid="{03D6CF43-6DBC-4282-A224-A007113CE37A}"/>
    <cellStyle name="Valuta 4 5 3 2 4" xfId="4793" xr:uid="{08ABE050-24B8-4691-83F4-0E2A13FD72DC}"/>
    <cellStyle name="Valuta 4 5 3 2 4 2" xfId="26717" xr:uid="{01B6615F-4C12-4F31-8B33-0E6A5C2C3446}"/>
    <cellStyle name="Valuta 4 5 3 2 4 2 2" xfId="44763" xr:uid="{7AE7E887-C3E4-4E39-8E69-0C73BD12B640}"/>
    <cellStyle name="Valuta 4 5 3 2 4 3" xfId="17691" xr:uid="{3CCE4078-C3C9-4B82-818E-71147D0A5B64}"/>
    <cellStyle name="Valuta 4 5 3 2 4 4" xfId="35738" xr:uid="{D802B6E5-402F-4571-AD68-1C8E8B932362}"/>
    <cellStyle name="Valuta 4 5 3 2 5" xfId="11289" xr:uid="{2E359E88-E167-49E8-B493-4AA6E50F2FAA}"/>
    <cellStyle name="Valuta 4 5 3 2 5 2" xfId="25159" xr:uid="{7FDCF0F9-81A6-4BCE-B432-A61EFE6D7D1E}"/>
    <cellStyle name="Valuta 4 5 3 2 5 3" xfId="43205" xr:uid="{485E0621-F1D3-47B7-A430-517E415EE398}"/>
    <cellStyle name="Valuta 4 5 3 2 6" xfId="16133" xr:uid="{CC88F840-9462-4876-9368-228B1CDCDC61}"/>
    <cellStyle name="Valuta 4 5 3 2 7" xfId="34180" xr:uid="{5E1437E3-5647-45F7-8071-71E521116798}"/>
    <cellStyle name="Valuta 4 5 3 2 8" xfId="51244" xr:uid="{A9976F6B-D625-4305-88D6-E85B6F4B81E5}"/>
    <cellStyle name="Valuta 4 5 3 3" xfId="2410" xr:uid="{A4E6800D-FA13-4A54-9805-53E5C259BDC8}"/>
    <cellStyle name="Valuta 4 5 3 3 2" xfId="5569" xr:uid="{2FAAF01D-3D98-4B48-92D0-42F8211BCE5F}"/>
    <cellStyle name="Valuta 4 5 3 3 2 2" xfId="27493" xr:uid="{173576AA-3CEF-4B8A-91BB-7FF38D5E68C8}"/>
    <cellStyle name="Valuta 4 5 3 3 2 2 2" xfId="45539" xr:uid="{68E30FA6-3EEE-41A1-B37D-4B65C0BD2059}"/>
    <cellStyle name="Valuta 4 5 3 3 2 3" xfId="18467" xr:uid="{BEE515D1-91FA-48EF-B88D-AD58C80A9D80}"/>
    <cellStyle name="Valuta 4 5 3 3 2 4" xfId="36514" xr:uid="{85814E14-2D7E-4CFE-B12E-0C713DCA6C58}"/>
    <cellStyle name="Valuta 4 5 3 3 3" xfId="12065" xr:uid="{91FC237B-06E2-4A56-9EE5-6D1C014148BA}"/>
    <cellStyle name="Valuta 4 5 3 3 3 2" xfId="24383" xr:uid="{43DFFB78-E0EA-423E-8ED1-171E834DE8E6}"/>
    <cellStyle name="Valuta 4 5 3 3 3 3" xfId="42429" xr:uid="{792D1DFC-F704-4051-B4F0-2031641F1AB6}"/>
    <cellStyle name="Valuta 4 5 3 3 4" xfId="15357" xr:uid="{5799A93F-DA9A-4DBD-B7FF-C02B6EF6BBED}"/>
    <cellStyle name="Valuta 4 5 3 3 5" xfId="33404" xr:uid="{721E9923-65A1-4FBC-971D-99B0BF64B8C8}"/>
    <cellStyle name="Valuta 4 5 3 3 6" xfId="52020" xr:uid="{B526A8E2-0058-4931-BFD6-85C603A46733}"/>
    <cellStyle name="Valuta 4 5 3 4" xfId="7151" xr:uid="{711FC3B8-9314-4BA9-B657-08A2C4720A9F}"/>
    <cellStyle name="Valuta 4 5 3 4 2" xfId="29049" xr:uid="{023A5559-0255-4D52-B903-E35F71C9E8C9}"/>
    <cellStyle name="Valuta 4 5 3 4 2 2" xfId="47095" xr:uid="{06F623AD-6798-4999-BC94-877617326DD8}"/>
    <cellStyle name="Valuta 4 5 3 4 3" xfId="20023" xr:uid="{A53F63B3-C6E3-4D1F-9542-3F58C9F61B2B}"/>
    <cellStyle name="Valuta 4 5 3 4 4" xfId="38070" xr:uid="{45E20525-DAF9-40FB-9B6E-F67A56622D1B}"/>
    <cellStyle name="Valuta 4 5 3 5" xfId="8715" xr:uid="{62C6E6B0-E7ED-41B1-AEA2-AACA8BA1C90D}"/>
    <cellStyle name="Valuta 4 5 3 5 2" xfId="30607" xr:uid="{2614D505-B1BA-48F3-A755-E6350C6EDA1F}"/>
    <cellStyle name="Valuta 4 5 3 5 2 2" xfId="48653" xr:uid="{13772776-7C8D-48DA-AB34-2F10C336EDCF}"/>
    <cellStyle name="Valuta 4 5 3 5 3" xfId="21581" xr:uid="{8F9FE5BB-CAB4-42E1-B1D4-5A0289D51525}"/>
    <cellStyle name="Valuta 4 5 3 5 4" xfId="39628" xr:uid="{3957ECB5-AD02-4D1E-A258-4D999A286CD5}"/>
    <cellStyle name="Valuta 4 5 3 6" xfId="4017" xr:uid="{0235BB04-0E8B-46F2-B27A-750CBB43033B}"/>
    <cellStyle name="Valuta 4 5 3 6 2" xfId="25941" xr:uid="{1A7C59BC-780C-40B7-A8DA-51D108C46A1E}"/>
    <cellStyle name="Valuta 4 5 3 6 2 2" xfId="43987" xr:uid="{E3AA1B6F-22DA-49CC-A6C5-46CD2FEE1B14}"/>
    <cellStyle name="Valuta 4 5 3 6 3" xfId="16915" xr:uid="{8818A70E-AB28-446C-A643-9A6EAF950153}"/>
    <cellStyle name="Valuta 4 5 3 6 4" xfId="34962" xr:uid="{4DC0498D-693E-4D67-905B-FE6C19430530}"/>
    <cellStyle name="Valuta 4 5 3 7" xfId="9740" xr:uid="{40D72A1D-B99D-4717-AE0E-2D15305C7DE8}"/>
    <cellStyle name="Valuta 4 5 3 7 2" xfId="31632" xr:uid="{CEE217B0-2504-4553-A7F0-C83E9A3C827C}"/>
    <cellStyle name="Valuta 4 5 3 7 2 2" xfId="49678" xr:uid="{2A7733DA-943F-48F8-968F-A63423AD0EA9}"/>
    <cellStyle name="Valuta 4 5 3 7 3" xfId="22606" xr:uid="{A49B90F7-FDAC-462E-87CA-E29D436BBB6D}"/>
    <cellStyle name="Valuta 4 5 3 7 4" xfId="40653" xr:uid="{0A925D3A-DF87-48EA-B133-9BC9B303EF18}"/>
    <cellStyle name="Valuta 4 5 3 8" xfId="10513" xr:uid="{456AD551-0C87-4792-865C-CBB2524C1D32}"/>
    <cellStyle name="Valuta 4 5 3 8 2" xfId="23382" xr:uid="{E128957A-5A5A-4042-B200-4ADD220D24AE}"/>
    <cellStyle name="Valuta 4 5 3 8 3" xfId="41428" xr:uid="{79353103-B60C-4C21-AEBB-FF29C8CB99F0}"/>
    <cellStyle name="Valuta 4 5 3 9" xfId="14356" xr:uid="{22E638F3-18FD-4194-9D87-D123084DAE42}"/>
    <cellStyle name="Valuta 4 5 4" xfId="753" xr:uid="{2EF2E65C-2A42-4C7A-9D20-9B63E92E2ED4}"/>
    <cellStyle name="Valuta 4 5 4 10" xfId="32636" xr:uid="{566D856C-B1FE-42F2-B3D6-BBE57F1F7937}"/>
    <cellStyle name="Valuta 4 5 4 11" xfId="50701" xr:uid="{3B9193BE-060E-4DFD-B507-849A465A6A29}"/>
    <cellStyle name="Valuta 4 5 4 12" xfId="1507" xr:uid="{87750915-64EB-44AA-BEF5-D713FB33D1EB}"/>
    <cellStyle name="Valuta 4 5 4 13" xfId="54564" xr:uid="{8C477C53-6C0E-4C7E-A4B6-38EF147A25C1}"/>
    <cellStyle name="Valuta 4 5 4 2" xfId="3429" xr:uid="{36496B47-A34E-45EF-8867-DFE0D59676BC}"/>
    <cellStyle name="Valuta 4 5 4 2 2" xfId="6579" xr:uid="{D8E2F611-D9F4-49F8-84A3-A2A6837DAC53}"/>
    <cellStyle name="Valuta 4 5 4 2 2 2" xfId="13074" xr:uid="{94AF1855-9C8D-4B75-93EA-86B297FCE033}"/>
    <cellStyle name="Valuta 4 5 4 2 2 2 2" xfId="28502" xr:uid="{F80DF328-AD68-4275-B8C0-D4C1F1DAE17D}"/>
    <cellStyle name="Valuta 4 5 4 2 2 2 3" xfId="46548" xr:uid="{86C0CC0D-8D24-487F-A715-1D3CCB4B62D9}"/>
    <cellStyle name="Valuta 4 5 4 2 2 3" xfId="19476" xr:uid="{F17B8613-AAE7-4E40-BBDF-B323DCEB26FA}"/>
    <cellStyle name="Valuta 4 5 4 2 2 4" xfId="37523" xr:uid="{BF0889B2-35CB-4C54-8119-4B089053A889}"/>
    <cellStyle name="Valuta 4 5 4 2 2 5" xfId="53029" xr:uid="{6B113834-644D-48F4-A0B7-B5C3A26CC2FB}"/>
    <cellStyle name="Valuta 4 5 4 2 3" xfId="8160" xr:uid="{7E0824E8-F694-49C2-BF9B-4987A0430133}"/>
    <cellStyle name="Valuta 4 5 4 2 3 2" xfId="30058" xr:uid="{72C50D1F-B627-487E-BBFD-B50DE4ED1EF7}"/>
    <cellStyle name="Valuta 4 5 4 2 3 2 2" xfId="48104" xr:uid="{735A5E7A-0999-46C2-B4C3-EF76FA40867D}"/>
    <cellStyle name="Valuta 4 5 4 2 3 3" xfId="21032" xr:uid="{B3C25841-A8EA-424F-8256-6965065DA8A9}"/>
    <cellStyle name="Valuta 4 5 4 2 3 4" xfId="39079" xr:uid="{E7676CE4-C1D0-4FA3-8BEA-97354B286B7A}"/>
    <cellStyle name="Valuta 4 5 4 2 4" xfId="5026" xr:uid="{FBDC6D73-9537-42E8-A1BD-46159040F3C7}"/>
    <cellStyle name="Valuta 4 5 4 2 4 2" xfId="26950" xr:uid="{F2F15703-9831-4BAD-802B-027405EA0BF4}"/>
    <cellStyle name="Valuta 4 5 4 2 4 2 2" xfId="44996" xr:uid="{FCF5C0C9-9F83-4D31-9B4C-06499A489BE1}"/>
    <cellStyle name="Valuta 4 5 4 2 4 3" xfId="17924" xr:uid="{958D1D1B-79AB-4481-895B-45C717ECAD9F}"/>
    <cellStyle name="Valuta 4 5 4 2 4 4" xfId="35971" xr:uid="{59A456C4-737F-41CB-B3A4-183FE54C6514}"/>
    <cellStyle name="Valuta 4 5 4 2 5" xfId="11522" xr:uid="{8B4F26A1-8592-43A6-8725-654C6889BD23}"/>
    <cellStyle name="Valuta 4 5 4 2 5 2" xfId="25392" xr:uid="{562F0AC1-F975-4F47-BBE4-07F064A27138}"/>
    <cellStyle name="Valuta 4 5 4 2 5 3" xfId="43438" xr:uid="{6697C301-1E72-4B67-A001-32D3432293E8}"/>
    <cellStyle name="Valuta 4 5 4 2 6" xfId="16366" xr:uid="{08A663CB-DD60-402B-8962-33FB2FB1B18A}"/>
    <cellStyle name="Valuta 4 5 4 2 7" xfId="34413" xr:uid="{80A584DA-FF5F-4357-A61F-B8AD18B42EBF}"/>
    <cellStyle name="Valuta 4 5 4 2 8" xfId="51477" xr:uid="{01AEA8C8-D1FF-4F0C-8075-129B8C3C382E}"/>
    <cellStyle name="Valuta 4 5 4 3" xfId="2643" xr:uid="{81BB3FD6-54E8-4566-9193-6D2669169995}"/>
    <cellStyle name="Valuta 4 5 4 3 2" xfId="5802" xr:uid="{B4FB1D71-E221-4E06-B423-9E1D37E77029}"/>
    <cellStyle name="Valuta 4 5 4 3 2 2" xfId="27726" xr:uid="{A0A8EF08-6ED3-4753-B7AF-74F7E58309F3}"/>
    <cellStyle name="Valuta 4 5 4 3 2 2 2" xfId="45772" xr:uid="{12F07108-A2AB-413B-A49C-751E808B2E0D}"/>
    <cellStyle name="Valuta 4 5 4 3 2 3" xfId="18700" xr:uid="{CE573524-80E5-4CF2-9FE2-7FC07703724D}"/>
    <cellStyle name="Valuta 4 5 4 3 2 4" xfId="36747" xr:uid="{A6622174-6050-4552-AADD-D9DA0A7C662B}"/>
    <cellStyle name="Valuta 4 5 4 3 3" xfId="12298" xr:uid="{084F6FD8-AFBA-4680-BE8F-C763A1CFEDD2}"/>
    <cellStyle name="Valuta 4 5 4 3 3 2" xfId="24616" xr:uid="{EBFB7D24-F4FA-4CBB-BE53-563854207C49}"/>
    <cellStyle name="Valuta 4 5 4 3 3 3" xfId="42662" xr:uid="{76638F86-222E-433A-B568-D4782B459D19}"/>
    <cellStyle name="Valuta 4 5 4 3 4" xfId="15590" xr:uid="{1FE27D06-753B-464F-84F7-39DC8B959B1B}"/>
    <cellStyle name="Valuta 4 5 4 3 5" xfId="33637" xr:uid="{36880489-ED78-4185-B0A2-04C81B500456}"/>
    <cellStyle name="Valuta 4 5 4 3 6" xfId="52253" xr:uid="{B5E54BF0-6E63-4B6A-A283-570EECA4A920}"/>
    <cellStyle name="Valuta 4 5 4 4" xfId="7384" xr:uid="{D86F651C-0F99-43F5-BEE7-E6D2DDCF9B6A}"/>
    <cellStyle name="Valuta 4 5 4 4 2" xfId="29282" xr:uid="{A0964E48-C1A3-4E57-A277-82D0B8BC603B}"/>
    <cellStyle name="Valuta 4 5 4 4 2 2" xfId="47328" xr:uid="{BCD25E9B-5B9F-41A5-9C32-01CC3CA50CF0}"/>
    <cellStyle name="Valuta 4 5 4 4 3" xfId="20256" xr:uid="{EC19C667-2E5C-4F47-818B-CA2A48F74F77}"/>
    <cellStyle name="Valuta 4 5 4 4 4" xfId="38303" xr:uid="{8491B8FA-7733-455C-A2B6-CA4BD133EDC6}"/>
    <cellStyle name="Valuta 4 5 4 5" xfId="8948" xr:uid="{1357416B-1254-433D-A965-CDB089911744}"/>
    <cellStyle name="Valuta 4 5 4 5 2" xfId="30840" xr:uid="{4BD17217-C8BC-4E26-A4A5-EAFA625F5F3C}"/>
    <cellStyle name="Valuta 4 5 4 5 2 2" xfId="48886" xr:uid="{8AA95917-E204-4F65-8C77-BD6F093B047C}"/>
    <cellStyle name="Valuta 4 5 4 5 3" xfId="21814" xr:uid="{DEBCE4EC-2163-4401-921F-1D4611BEFD61}"/>
    <cellStyle name="Valuta 4 5 4 5 4" xfId="39861" xr:uid="{179F4F9E-4538-421A-B203-8DEB0334C993}"/>
    <cellStyle name="Valuta 4 5 4 6" xfId="4250" xr:uid="{D072D7B4-5193-4B58-A7B3-335EE3230359}"/>
    <cellStyle name="Valuta 4 5 4 6 2" xfId="26174" xr:uid="{3E13A373-F85F-4CAB-A87A-29F3B3BEE774}"/>
    <cellStyle name="Valuta 4 5 4 6 2 2" xfId="44220" xr:uid="{1F9CAE4C-B3A7-4FA1-A006-BF56C5D7EADF}"/>
    <cellStyle name="Valuta 4 5 4 6 3" xfId="17148" xr:uid="{8DC1CE6A-42F8-4C1C-83A7-EA26B4725B10}"/>
    <cellStyle name="Valuta 4 5 4 6 4" xfId="35195" xr:uid="{B8B1DA2D-8E6C-4D3B-91E8-026DF6C607AD}"/>
    <cellStyle name="Valuta 4 5 4 7" xfId="9973" xr:uid="{1BA79F87-91AF-4353-AC6A-7AF0103951D0}"/>
    <cellStyle name="Valuta 4 5 4 7 2" xfId="31865" xr:uid="{06B50FB2-0FD4-4A3E-9F82-697DE32F6EB2}"/>
    <cellStyle name="Valuta 4 5 4 7 2 2" xfId="49911" xr:uid="{A5587DDB-87C0-4B34-A05A-F153240D2A55}"/>
    <cellStyle name="Valuta 4 5 4 7 3" xfId="22839" xr:uid="{AD847FB4-05F0-4311-A057-9F1691EA35CF}"/>
    <cellStyle name="Valuta 4 5 4 7 4" xfId="40886" xr:uid="{1059D23F-8DEB-4F86-9278-DBA80E0690D7}"/>
    <cellStyle name="Valuta 4 5 4 8" xfId="10746" xr:uid="{99F26A35-C44B-491C-80CA-3BF9CE161C16}"/>
    <cellStyle name="Valuta 4 5 4 8 2" xfId="23615" xr:uid="{A8D219B3-6E62-4D2B-91C9-409FFE087376}"/>
    <cellStyle name="Valuta 4 5 4 8 3" xfId="41661" xr:uid="{85CBDE88-4138-4F2B-9C5D-7A71F08875EB}"/>
    <cellStyle name="Valuta 4 5 4 9" xfId="14589" xr:uid="{D8AA28A8-D818-476A-A2B6-EF018FD209B6}"/>
    <cellStyle name="Valuta 4 5 5" xfId="1873" xr:uid="{E50EB9F6-F523-4DE9-AB0F-0A4B22E85EF7}"/>
    <cellStyle name="Valuta 4 5 5 2" xfId="2916" xr:uid="{78A18A5D-C751-420C-A049-FC19767EF771}"/>
    <cellStyle name="Valuta 4 5 5 2 2" xfId="6066" xr:uid="{13523ABC-DA63-4BE4-9E76-E35BE5A046FD}"/>
    <cellStyle name="Valuta 4 5 5 2 2 2" xfId="27989" xr:uid="{1BBB83E8-44A6-4027-8B83-9FBCDC6CD8B5}"/>
    <cellStyle name="Valuta 4 5 5 2 2 2 2" xfId="46035" xr:uid="{9742E0B0-984C-4A26-88AB-BB5136201EF7}"/>
    <cellStyle name="Valuta 4 5 5 2 2 3" xfId="18963" xr:uid="{4829A8A8-37B1-4B67-8EF5-17688DDDEF45}"/>
    <cellStyle name="Valuta 4 5 5 2 2 4" xfId="37010" xr:uid="{EF25FD16-B8A7-41AF-92D4-ACC8D40B62AE}"/>
    <cellStyle name="Valuta 4 5 5 2 3" xfId="12561" xr:uid="{D93A5D52-B23E-41A2-9368-56E909FDD464}"/>
    <cellStyle name="Valuta 4 5 5 2 3 2" xfId="24879" xr:uid="{5B0F0498-F21D-4CF9-B423-066C899194EC}"/>
    <cellStyle name="Valuta 4 5 5 2 3 3" xfId="42925" xr:uid="{7AD01BEE-BCCD-47E7-BD08-E81C384A8C52}"/>
    <cellStyle name="Valuta 4 5 5 2 4" xfId="15853" xr:uid="{91BDD910-15F4-4D6D-B655-EC646AEFEA3B}"/>
    <cellStyle name="Valuta 4 5 5 2 5" xfId="33900" xr:uid="{F9059F4A-751B-488C-AE74-CCC5CA9E73CB}"/>
    <cellStyle name="Valuta 4 5 5 2 6" xfId="52516" xr:uid="{B4595638-F9E6-4BF0-80FA-1EE409A53A4B}"/>
    <cellStyle name="Valuta 4 5 5 3" xfId="7647" xr:uid="{E946C592-8994-4E43-8556-BD96A824AAED}"/>
    <cellStyle name="Valuta 4 5 5 3 2" xfId="29545" xr:uid="{AF5C2B8D-4255-49BC-BB1F-31880124686D}"/>
    <cellStyle name="Valuta 4 5 5 3 2 2" xfId="47591" xr:uid="{C28E3347-F963-4094-B60D-90769716A00D}"/>
    <cellStyle name="Valuta 4 5 5 3 3" xfId="20519" xr:uid="{D1069545-426A-4FC0-A8F5-0E82F825E9D4}"/>
    <cellStyle name="Valuta 4 5 5 3 4" xfId="38566" xr:uid="{B0E7A7B2-75E6-4968-AE56-8AE0983EDC83}"/>
    <cellStyle name="Valuta 4 5 5 4" xfId="9195" xr:uid="{A4AE4261-5D68-4BF3-9EDC-F7B4284BB113}"/>
    <cellStyle name="Valuta 4 5 5 4 2" xfId="31087" xr:uid="{995B19E3-15BB-45B5-A889-544B5CC6F407}"/>
    <cellStyle name="Valuta 4 5 5 4 2 2" xfId="49133" xr:uid="{002A61C9-C8E9-4BE5-8291-4E4FC4F37C07}"/>
    <cellStyle name="Valuta 4 5 5 4 3" xfId="22061" xr:uid="{D923E700-05A3-49D1-AF2B-E255CD1257C6}"/>
    <cellStyle name="Valuta 4 5 5 4 4" xfId="40108" xr:uid="{1121CE90-B4B8-4E6C-9343-724C30804649}"/>
    <cellStyle name="Valuta 4 5 5 5" xfId="4513" xr:uid="{FD012F8B-8127-4D34-9022-E320C1917748}"/>
    <cellStyle name="Valuta 4 5 5 5 2" xfId="26437" xr:uid="{10060C0E-9F14-4DB9-9DEB-5A5F16B96F50}"/>
    <cellStyle name="Valuta 4 5 5 5 2 2" xfId="44483" xr:uid="{2BBF7043-DC1D-4415-8FC4-FA1C6879022A}"/>
    <cellStyle name="Valuta 4 5 5 5 3" xfId="17411" xr:uid="{FB69DE3B-304B-44AB-8EB0-AC3C6160F308}"/>
    <cellStyle name="Valuta 4 5 5 5 4" xfId="35458" xr:uid="{CCA9F916-D435-439E-B5B7-041B9ADEEFEF}"/>
    <cellStyle name="Valuta 4 5 5 6" xfId="11009" xr:uid="{4970A625-836E-4005-BD22-42BBF28B2880}"/>
    <cellStyle name="Valuta 4 5 5 6 2" xfId="23863" xr:uid="{F13067D3-2326-442C-9D4A-16620F6BDE90}"/>
    <cellStyle name="Valuta 4 5 5 6 3" xfId="41909" xr:uid="{EDE6918D-B60C-4204-9284-9B1189C6A3D1}"/>
    <cellStyle name="Valuta 4 5 5 7" xfId="14837" xr:uid="{F704168B-9AF9-44EA-B079-58495CD3E864}"/>
    <cellStyle name="Valuta 4 5 5 8" xfId="32884" xr:uid="{FB7627DF-E0A8-40A7-8E56-F84487F1ED84}"/>
    <cellStyle name="Valuta 4 5 5 9" xfId="50964" xr:uid="{5F66D595-9F01-4262-9B05-4F837E6C624F}"/>
    <cellStyle name="Valuta 4 5 6" xfId="2129" xr:uid="{907F5DBE-4F28-4FDE-8CB5-8FF28616F7B8}"/>
    <cellStyle name="Valuta 4 5 6 2" xfId="5289" xr:uid="{43095A13-B688-49D1-A29E-6347B1368555}"/>
    <cellStyle name="Valuta 4 5 6 2 2" xfId="27213" xr:uid="{F2AF8306-9E15-416E-9C3A-56152DC12FD0}"/>
    <cellStyle name="Valuta 4 5 6 2 2 2" xfId="45259" xr:uid="{C3CC135A-D482-4385-893D-1434B39672B3}"/>
    <cellStyle name="Valuta 4 5 6 2 3" xfId="18187" xr:uid="{52D29814-1AA5-444B-868E-FAE1E61C52EC}"/>
    <cellStyle name="Valuta 4 5 6 2 4" xfId="36234" xr:uid="{FBBF0C5C-CE1F-43AD-AFCF-CDBAC9E84BFC}"/>
    <cellStyle name="Valuta 4 5 6 3" xfId="11785" xr:uid="{1CC3CEC5-3E0F-4668-82E2-BFD5E41B4676}"/>
    <cellStyle name="Valuta 4 5 6 3 2" xfId="24103" xr:uid="{9A527B13-03C3-41F3-8FC1-9C5F69D5E5C4}"/>
    <cellStyle name="Valuta 4 5 6 3 3" xfId="42149" xr:uid="{875AEAEF-6E2B-4920-B88F-DBBEA572A0F1}"/>
    <cellStyle name="Valuta 4 5 6 4" xfId="15077" xr:uid="{432D4D98-0C25-41B9-A27B-90B088C9DBE6}"/>
    <cellStyle name="Valuta 4 5 6 5" xfId="33124" xr:uid="{F6D17137-6CD4-47DF-9613-D7BCFF68359B}"/>
    <cellStyle name="Valuta 4 5 6 6" xfId="51740" xr:uid="{A27E86DD-C003-4EDA-8DF2-626480339250}"/>
    <cellStyle name="Valuta 4 5 7" xfId="6871" xr:uid="{7CC2B037-88AD-45B2-8856-FB0EC74CE5D4}"/>
    <cellStyle name="Valuta 4 5 7 2" xfId="13345" xr:uid="{D2A45AFF-807E-4A14-A471-4483E3098E07}"/>
    <cellStyle name="Valuta 4 5 7 2 2" xfId="28769" xr:uid="{6D90DE0A-A2CB-4236-8394-0ACC38F60995}"/>
    <cellStyle name="Valuta 4 5 7 2 3" xfId="46815" xr:uid="{BB56537C-DC65-4698-AD70-4064D22F73AE}"/>
    <cellStyle name="Valuta 4 5 7 3" xfId="19743" xr:uid="{14E6D904-A8CE-4ADD-9317-2119E7D61ACE}"/>
    <cellStyle name="Valuta 4 5 7 4" xfId="37790" xr:uid="{09A76175-6A1D-46ED-9E35-27433CA84052}"/>
    <cellStyle name="Valuta 4 5 7 5" xfId="53300" xr:uid="{F1911803-37CE-41C1-A5F1-AEFFFD18E895}"/>
    <cellStyle name="Valuta 4 5 8" xfId="8435" xr:uid="{0C729DC5-6FC5-457A-A9A0-397045ACFB9F}"/>
    <cellStyle name="Valuta 4 5 8 2" xfId="13588" xr:uid="{012A7E9E-A718-4638-9648-4FA058BDEC9E}"/>
    <cellStyle name="Valuta 4 5 8 2 2" xfId="30327" xr:uid="{70A09C50-6F5E-45BA-B877-FAE067A650E3}"/>
    <cellStyle name="Valuta 4 5 8 2 3" xfId="48373" xr:uid="{D1B80C5E-4792-42C1-93FA-F90FA1FB4675}"/>
    <cellStyle name="Valuta 4 5 8 3" xfId="21301" xr:uid="{14E18B1D-92CE-47D1-88F6-025B6596B2FE}"/>
    <cellStyle name="Valuta 4 5 8 4" xfId="39348" xr:uid="{9EA334B2-3DBF-40B4-96D3-58B7730BFCE6}"/>
    <cellStyle name="Valuta 4 5 8 5" xfId="53542" xr:uid="{10A482DD-F68A-4D51-90BB-67B2B7B297A5}"/>
    <cellStyle name="Valuta 4 5 9" xfId="3737" xr:uid="{FBC0D612-1F10-4827-B52D-45462D6C7D43}"/>
    <cellStyle name="Valuta 4 5 9 2" xfId="13827" xr:uid="{41BD1803-142D-49AE-8910-F2D06ECA1527}"/>
    <cellStyle name="Valuta 4 5 9 2 2" xfId="25661" xr:uid="{D9284580-9577-4127-868F-EA81C58AB9C0}"/>
    <cellStyle name="Valuta 4 5 9 2 3" xfId="43707" xr:uid="{303DEE33-B0CB-4902-BF41-FAB2EFB51263}"/>
    <cellStyle name="Valuta 4 5 9 3" xfId="16635" xr:uid="{F110E0BA-001A-4882-92C9-27461A4CA06A}"/>
    <cellStyle name="Valuta 4 5 9 4" xfId="34682" xr:uid="{12FE6725-2CD6-424E-828D-D0D901820EFA}"/>
    <cellStyle name="Valuta 4 5 9 5" xfId="53781" xr:uid="{8A16AC9C-B27B-4DE6-9654-8BA8C5F364DC}"/>
    <cellStyle name="Valuta 4 6" xfId="119" xr:uid="{00000000-0005-0000-0000-00005E010000}"/>
    <cellStyle name="Valuta 4 6 10" xfId="10235" xr:uid="{858BF572-7E84-4AF1-8407-20BB4B6F9E41}"/>
    <cellStyle name="Valuta 4 6 10 2" xfId="23104" xr:uid="{992B8322-2086-4C96-AF95-CA1FDE9BE2AF}"/>
    <cellStyle name="Valuta 4 6 10 3" xfId="41150" xr:uid="{B3E2057E-BA8D-41B0-AB74-2BD0A71C341E}"/>
    <cellStyle name="Valuta 4 6 11" xfId="14078" xr:uid="{60EE4CD7-3A91-446A-9F46-40E06C90BF22}"/>
    <cellStyle name="Valuta 4 6 12" xfId="32125" xr:uid="{F1BDD03A-0124-48A3-B295-90CDB27C4833}"/>
    <cellStyle name="Valuta 4 6 13" xfId="50190" xr:uid="{55299B0B-8562-4EF5-9763-3777C4A72E1F}"/>
    <cellStyle name="Valuta 4 6 14" xfId="995" xr:uid="{EE628327-D588-4786-A6E2-E3CB636AC712}"/>
    <cellStyle name="Valuta 4 6 15" xfId="54053" xr:uid="{216500B6-5B35-444A-965F-B64C2A367C69}"/>
    <cellStyle name="Valuta 4 6 2" xfId="520" xr:uid="{00000000-0005-0000-0000-00005F010000}"/>
    <cellStyle name="Valuta 4 6 2 10" xfId="32405" xr:uid="{E08B2BB8-3FE2-4965-80C8-454172FBB10F}"/>
    <cellStyle name="Valuta 4 6 2 11" xfId="50470" xr:uid="{E57C6944-77DD-44A4-8D95-924DDA53403C}"/>
    <cellStyle name="Valuta 4 6 2 12" xfId="1275" xr:uid="{B016DA14-5A9C-4872-A93A-995C44771856}"/>
    <cellStyle name="Valuta 4 6 2 13" xfId="54333" xr:uid="{DD9E6B9F-A318-4045-96A9-0A1791441CE7}"/>
    <cellStyle name="Valuta 4 6 2 2" xfId="3198" xr:uid="{46094512-8547-4FBC-8D46-2786F4FC31B1}"/>
    <cellStyle name="Valuta 4 6 2 2 2" xfId="6348" xr:uid="{CF8AD731-D4B7-43AD-B5F3-38D654C912A3}"/>
    <cellStyle name="Valuta 4 6 2 2 2 2" xfId="12843" xr:uid="{E627B132-88B3-4C2B-9DA4-F0B7F9DFCE21}"/>
    <cellStyle name="Valuta 4 6 2 2 2 2 2" xfId="28271" xr:uid="{A51ED895-15F5-457F-BC70-1E53E28C4DB0}"/>
    <cellStyle name="Valuta 4 6 2 2 2 2 3" xfId="46317" xr:uid="{B148088C-D383-4139-8B91-35AC46850543}"/>
    <cellStyle name="Valuta 4 6 2 2 2 3" xfId="19245" xr:uid="{A8F4C99F-DF8B-4498-A7FD-6641F427456E}"/>
    <cellStyle name="Valuta 4 6 2 2 2 4" xfId="37292" xr:uid="{EAE3241E-9204-4561-948F-16892C1C19D0}"/>
    <cellStyle name="Valuta 4 6 2 2 2 5" xfId="52798" xr:uid="{8201F203-0938-455B-9BE4-C32700AEDBB5}"/>
    <cellStyle name="Valuta 4 6 2 2 3" xfId="7929" xr:uid="{FF2D61FC-07FB-4298-BAC0-6AA4C6877B59}"/>
    <cellStyle name="Valuta 4 6 2 2 3 2" xfId="29827" xr:uid="{73B1B34A-11C9-4A75-9A3F-96F076451DA8}"/>
    <cellStyle name="Valuta 4 6 2 2 3 2 2" xfId="47873" xr:uid="{4106D5E3-870F-4EC4-98C6-E3432BC21A98}"/>
    <cellStyle name="Valuta 4 6 2 2 3 3" xfId="20801" xr:uid="{0ED2BF27-3255-4AC0-9D09-869A077ED746}"/>
    <cellStyle name="Valuta 4 6 2 2 3 4" xfId="38848" xr:uid="{5B87C2AF-BD63-4B69-9DF3-D35995D0325D}"/>
    <cellStyle name="Valuta 4 6 2 2 4" xfId="4795" xr:uid="{64F1C39E-376F-4974-8E36-7D37CD378B92}"/>
    <cellStyle name="Valuta 4 6 2 2 4 2" xfId="26719" xr:uid="{191832B8-A272-4627-A79A-516028AAC2D0}"/>
    <cellStyle name="Valuta 4 6 2 2 4 2 2" xfId="44765" xr:uid="{6578ECB4-BB3C-4CC6-8316-FBFCA79A3CCA}"/>
    <cellStyle name="Valuta 4 6 2 2 4 3" xfId="17693" xr:uid="{B814ECF5-3090-4EBA-85E1-B0C07F881994}"/>
    <cellStyle name="Valuta 4 6 2 2 4 4" xfId="35740" xr:uid="{D38E2A0D-3A0C-493F-B0FD-7305A219AEEB}"/>
    <cellStyle name="Valuta 4 6 2 2 5" xfId="11291" xr:uid="{13ADAA73-1AB1-45BE-B342-DD14F6A5624F}"/>
    <cellStyle name="Valuta 4 6 2 2 5 2" xfId="25161" xr:uid="{F8A80192-6A10-40A6-9164-036C7ED6959B}"/>
    <cellStyle name="Valuta 4 6 2 2 5 3" xfId="43207" xr:uid="{65AA3DE6-4601-498D-B684-3EFFE36D2F07}"/>
    <cellStyle name="Valuta 4 6 2 2 6" xfId="16135" xr:uid="{15A90CDD-98D8-42C4-8A70-180AF8D1B31A}"/>
    <cellStyle name="Valuta 4 6 2 2 7" xfId="34182" xr:uid="{47565DC1-79B6-4FBE-AE3C-4009102E6CAF}"/>
    <cellStyle name="Valuta 4 6 2 2 8" xfId="51246" xr:uid="{934B2FE2-246E-4E31-AE07-F104D7013706}"/>
    <cellStyle name="Valuta 4 6 2 3" xfId="2412" xr:uid="{C2D3E647-043C-4EE8-B5AF-44A153F805DB}"/>
    <cellStyle name="Valuta 4 6 2 3 2" xfId="5571" xr:uid="{3A5B9D5C-C8F4-4571-A1DB-17567C6B1A37}"/>
    <cellStyle name="Valuta 4 6 2 3 2 2" xfId="27495" xr:uid="{5A2B63AC-4B7F-41DF-BA0B-679CC43AE156}"/>
    <cellStyle name="Valuta 4 6 2 3 2 2 2" xfId="45541" xr:uid="{A770E5C9-F595-44E8-8020-067ED45AB3D7}"/>
    <cellStyle name="Valuta 4 6 2 3 2 3" xfId="18469" xr:uid="{9266FB81-3198-4BE8-8AED-4D62E2ACEE9C}"/>
    <cellStyle name="Valuta 4 6 2 3 2 4" xfId="36516" xr:uid="{F6CBFBB8-B157-444A-87B9-5E02DA724C81}"/>
    <cellStyle name="Valuta 4 6 2 3 3" xfId="12067" xr:uid="{C18AF1E9-A019-4439-A65A-0C759C7B39C8}"/>
    <cellStyle name="Valuta 4 6 2 3 3 2" xfId="24385" xr:uid="{147FAF42-8760-4715-B82A-F521E23509EE}"/>
    <cellStyle name="Valuta 4 6 2 3 3 3" xfId="42431" xr:uid="{318C6DD3-93D4-4190-A414-1B4DA7BAA348}"/>
    <cellStyle name="Valuta 4 6 2 3 4" xfId="15359" xr:uid="{1290DBFA-97F5-48A9-8937-3E3C549D9E8D}"/>
    <cellStyle name="Valuta 4 6 2 3 5" xfId="33406" xr:uid="{489372F9-8E6F-4262-82C9-183632920E63}"/>
    <cellStyle name="Valuta 4 6 2 3 6" xfId="52022" xr:uid="{E2E170C8-A60B-45E1-BEB9-2B2400895168}"/>
    <cellStyle name="Valuta 4 6 2 4" xfId="7153" xr:uid="{0DAD1D89-750B-4AD9-8C82-55B49DD4DA75}"/>
    <cellStyle name="Valuta 4 6 2 4 2" xfId="29051" xr:uid="{A43B446B-F1D3-4CFE-AB66-7DD12AB46FC5}"/>
    <cellStyle name="Valuta 4 6 2 4 2 2" xfId="47097" xr:uid="{326EEB89-B7D4-46C9-93DB-6D9DDFFCDA5C}"/>
    <cellStyle name="Valuta 4 6 2 4 3" xfId="20025" xr:uid="{E4F5F8FE-7B62-44CF-B889-A7F57483E9D7}"/>
    <cellStyle name="Valuta 4 6 2 4 4" xfId="38072" xr:uid="{92B3D949-99C0-4AAE-95F9-70B2DBFB9DE3}"/>
    <cellStyle name="Valuta 4 6 2 5" xfId="8717" xr:uid="{9B31CDD4-6BF1-4EF7-8F97-1C1BAC86C7D7}"/>
    <cellStyle name="Valuta 4 6 2 5 2" xfId="30609" xr:uid="{7DED5007-7560-444B-A9AC-5E250F1F54DB}"/>
    <cellStyle name="Valuta 4 6 2 5 2 2" xfId="48655" xr:uid="{37E17126-0AA5-4245-AE53-4194D60F85D4}"/>
    <cellStyle name="Valuta 4 6 2 5 3" xfId="21583" xr:uid="{B523828B-8C0A-4EF9-A6BE-E7DDC7A1E1E5}"/>
    <cellStyle name="Valuta 4 6 2 5 4" xfId="39630" xr:uid="{78883F2D-4893-47E7-BDC1-413EF57EC74A}"/>
    <cellStyle name="Valuta 4 6 2 6" xfId="4019" xr:uid="{F47BE5B1-0989-44AF-BA16-4D0DA7A6815B}"/>
    <cellStyle name="Valuta 4 6 2 6 2" xfId="25943" xr:uid="{DDB1209E-B72B-43C0-A218-5BF2B22DED75}"/>
    <cellStyle name="Valuta 4 6 2 6 2 2" xfId="43989" xr:uid="{CF440FCC-7ED0-4270-9C2D-A052E9E905C4}"/>
    <cellStyle name="Valuta 4 6 2 6 3" xfId="16917" xr:uid="{72A4987B-B264-41ED-94BE-6D9277F04F08}"/>
    <cellStyle name="Valuta 4 6 2 6 4" xfId="34964" xr:uid="{F1955E8A-0DBA-4636-85BA-1A5530386FAA}"/>
    <cellStyle name="Valuta 4 6 2 7" xfId="9742" xr:uid="{25C2B90E-8C82-4B79-BE2F-5F6738227379}"/>
    <cellStyle name="Valuta 4 6 2 7 2" xfId="31634" xr:uid="{2BA289FA-936A-4BE9-9132-AE6FB9CFADCE}"/>
    <cellStyle name="Valuta 4 6 2 7 2 2" xfId="49680" xr:uid="{A5E59EF6-500B-4B63-A74A-F7F1FB68621C}"/>
    <cellStyle name="Valuta 4 6 2 7 3" xfId="22608" xr:uid="{BC5A35E0-F5A6-48EB-B40C-68879FF8EC7A}"/>
    <cellStyle name="Valuta 4 6 2 7 4" xfId="40655" xr:uid="{03E7786D-AB27-4E71-BB7D-27AE2C725778}"/>
    <cellStyle name="Valuta 4 6 2 8" xfId="10515" xr:uid="{523D3210-BC34-414C-A41B-0E31618ADD31}"/>
    <cellStyle name="Valuta 4 6 2 8 2" xfId="23384" xr:uid="{197C2D3B-2DA0-4ED8-882D-7EBADB2E32E6}"/>
    <cellStyle name="Valuta 4 6 2 8 3" xfId="41430" xr:uid="{3551D9F6-490F-4FA0-9939-4BABE2FB3FFE}"/>
    <cellStyle name="Valuta 4 6 2 9" xfId="14358" xr:uid="{3F47F55E-E6A6-4B71-BFF6-D33601ED4CDF}"/>
    <cellStyle name="Valuta 4 6 3" xfId="755" xr:uid="{4D4ABE9E-8DC0-410F-ABE3-8FB026D38EB1}"/>
    <cellStyle name="Valuta 4 6 3 10" xfId="32638" xr:uid="{82AD62FD-0D45-43CB-8910-BAFB339D7F2D}"/>
    <cellStyle name="Valuta 4 6 3 11" xfId="50703" xr:uid="{7C38D05A-F183-477D-93AA-EE0B64C3D2AC}"/>
    <cellStyle name="Valuta 4 6 3 12" xfId="1509" xr:uid="{70FB778B-12D4-4711-99B7-F38DD05B54AB}"/>
    <cellStyle name="Valuta 4 6 3 13" xfId="54566" xr:uid="{FDEB5859-E48B-4DEF-9D87-EDFF350AE73A}"/>
    <cellStyle name="Valuta 4 6 3 2" xfId="3431" xr:uid="{79D436A3-0D06-4FEA-839A-1AC7418952E9}"/>
    <cellStyle name="Valuta 4 6 3 2 2" xfId="6581" xr:uid="{934BFB3E-542C-4D6D-900F-3F979481665B}"/>
    <cellStyle name="Valuta 4 6 3 2 2 2" xfId="13076" xr:uid="{D66200AA-9ACA-4102-8536-2AEAB61AF023}"/>
    <cellStyle name="Valuta 4 6 3 2 2 2 2" xfId="28504" xr:uid="{DB5E6D7C-3E32-45D7-AD93-853EF69E7C14}"/>
    <cellStyle name="Valuta 4 6 3 2 2 2 3" xfId="46550" xr:uid="{6EB7045B-30E7-4753-9FF9-CB0164183882}"/>
    <cellStyle name="Valuta 4 6 3 2 2 3" xfId="19478" xr:uid="{9C0A792F-7930-49B1-909B-8222696B94CE}"/>
    <cellStyle name="Valuta 4 6 3 2 2 4" xfId="37525" xr:uid="{0D307D59-C384-494E-A166-1D212D6DF200}"/>
    <cellStyle name="Valuta 4 6 3 2 2 5" xfId="53031" xr:uid="{70FB4C3D-D0A0-4B1A-8A92-8CF79BD6285F}"/>
    <cellStyle name="Valuta 4 6 3 2 3" xfId="8162" xr:uid="{B234CCB9-842D-4CC4-A730-AE83C1F280C4}"/>
    <cellStyle name="Valuta 4 6 3 2 3 2" xfId="30060" xr:uid="{4C9E1900-A9DA-4BA5-B591-346693E79F27}"/>
    <cellStyle name="Valuta 4 6 3 2 3 2 2" xfId="48106" xr:uid="{9987863F-7BB7-4774-8A32-CE1475A2F4AC}"/>
    <cellStyle name="Valuta 4 6 3 2 3 3" xfId="21034" xr:uid="{27F85E54-B011-4D1A-9427-3426B7D8F5D0}"/>
    <cellStyle name="Valuta 4 6 3 2 3 4" xfId="39081" xr:uid="{306CFCE1-25E2-496A-9F1C-1BBD27D94B50}"/>
    <cellStyle name="Valuta 4 6 3 2 4" xfId="5028" xr:uid="{3E856CDC-D487-4FA5-971C-9D778C400234}"/>
    <cellStyle name="Valuta 4 6 3 2 4 2" xfId="26952" xr:uid="{BC213928-9160-4F2F-861E-21926055F591}"/>
    <cellStyle name="Valuta 4 6 3 2 4 2 2" xfId="44998" xr:uid="{CC692108-E25F-4D22-8281-73C49EE6F145}"/>
    <cellStyle name="Valuta 4 6 3 2 4 3" xfId="17926" xr:uid="{D11D46C4-B22A-436A-9A37-45034CE370F2}"/>
    <cellStyle name="Valuta 4 6 3 2 4 4" xfId="35973" xr:uid="{8085EF58-DCA4-4D41-A8EA-2B1A54668D73}"/>
    <cellStyle name="Valuta 4 6 3 2 5" xfId="11524" xr:uid="{459C5014-9A29-4A2A-8FDF-54FA4DAB3F87}"/>
    <cellStyle name="Valuta 4 6 3 2 5 2" xfId="25394" xr:uid="{F8D66F30-073A-4393-B2C6-1FF5D13CFF1C}"/>
    <cellStyle name="Valuta 4 6 3 2 5 3" xfId="43440" xr:uid="{5727D5AE-F4C5-421D-8A4E-6AF27E1BB532}"/>
    <cellStyle name="Valuta 4 6 3 2 6" xfId="16368" xr:uid="{ACF87422-DB94-440C-8827-792934E2F2A0}"/>
    <cellStyle name="Valuta 4 6 3 2 7" xfId="34415" xr:uid="{743712A5-5941-47BE-9EE6-96324F507A04}"/>
    <cellStyle name="Valuta 4 6 3 2 8" xfId="51479" xr:uid="{28F78847-CEF3-415E-841B-86CC38A8B6CB}"/>
    <cellStyle name="Valuta 4 6 3 3" xfId="2645" xr:uid="{8477EA9B-D313-4610-A0C3-0A4D9F3227C2}"/>
    <cellStyle name="Valuta 4 6 3 3 2" xfId="5804" xr:uid="{3B5AC715-7E0D-4558-A7D4-286E46ABBE9C}"/>
    <cellStyle name="Valuta 4 6 3 3 2 2" xfId="27728" xr:uid="{6D87880F-455F-48A1-8080-B03587F36BF5}"/>
    <cellStyle name="Valuta 4 6 3 3 2 2 2" xfId="45774" xr:uid="{D9E41512-F4C9-4432-9345-EAD1443D1DBE}"/>
    <cellStyle name="Valuta 4 6 3 3 2 3" xfId="18702" xr:uid="{0A667289-C3B5-47A4-801F-FCAA9C3DCD81}"/>
    <cellStyle name="Valuta 4 6 3 3 2 4" xfId="36749" xr:uid="{1DCE0DAB-EBCF-429C-8D93-0B48D6EFF863}"/>
    <cellStyle name="Valuta 4 6 3 3 3" xfId="12300" xr:uid="{4C21A37C-E5F7-4D5F-9C93-4157E22AA364}"/>
    <cellStyle name="Valuta 4 6 3 3 3 2" xfId="24618" xr:uid="{23A14D83-7B68-46D8-850B-B7421098AEC4}"/>
    <cellStyle name="Valuta 4 6 3 3 3 3" xfId="42664" xr:uid="{A152EBBD-48EC-4A47-B981-A1EA102B3407}"/>
    <cellStyle name="Valuta 4 6 3 3 4" xfId="15592" xr:uid="{CB05B394-7C55-4CD6-8A8B-1EBD64E4F935}"/>
    <cellStyle name="Valuta 4 6 3 3 5" xfId="33639" xr:uid="{C101C4FE-7D56-4B14-9F11-E715D70059B5}"/>
    <cellStyle name="Valuta 4 6 3 3 6" xfId="52255" xr:uid="{0737A7FC-76D7-491F-A6A6-94BFF06B07C9}"/>
    <cellStyle name="Valuta 4 6 3 4" xfId="7386" xr:uid="{30032490-F6DC-4FEB-BB2F-30C796018EEF}"/>
    <cellStyle name="Valuta 4 6 3 4 2" xfId="29284" xr:uid="{FE8D32B6-669B-4088-98C9-86708F9AD8D1}"/>
    <cellStyle name="Valuta 4 6 3 4 2 2" xfId="47330" xr:uid="{7755C41F-1309-4B44-A6D7-5ECAE7975D5D}"/>
    <cellStyle name="Valuta 4 6 3 4 3" xfId="20258" xr:uid="{057398CD-F362-4499-B64E-CC88626380C7}"/>
    <cellStyle name="Valuta 4 6 3 4 4" xfId="38305" xr:uid="{6916F3C4-1932-4072-A542-159D63004B3A}"/>
    <cellStyle name="Valuta 4 6 3 5" xfId="8950" xr:uid="{780FB53C-0088-49C3-9A04-7AD90593B78D}"/>
    <cellStyle name="Valuta 4 6 3 5 2" xfId="30842" xr:uid="{848A0845-8D2B-40BB-B4D6-10B993D96004}"/>
    <cellStyle name="Valuta 4 6 3 5 2 2" xfId="48888" xr:uid="{370F14F4-1591-4ACA-AF4D-DCD1251ED082}"/>
    <cellStyle name="Valuta 4 6 3 5 3" xfId="21816" xr:uid="{012CD1B2-C0DD-4A28-BDCD-A847FB4CCC1B}"/>
    <cellStyle name="Valuta 4 6 3 5 4" xfId="39863" xr:uid="{951D96E5-AFC0-4C1A-BD3A-C0534403E363}"/>
    <cellStyle name="Valuta 4 6 3 6" xfId="4252" xr:uid="{FEC17F74-9B86-4904-A9D3-F12DDA549FC0}"/>
    <cellStyle name="Valuta 4 6 3 6 2" xfId="26176" xr:uid="{83B21E81-0966-452E-9C31-2514179CE11B}"/>
    <cellStyle name="Valuta 4 6 3 6 2 2" xfId="44222" xr:uid="{B416343A-17D3-4DAA-9C23-59CEC57CFE25}"/>
    <cellStyle name="Valuta 4 6 3 6 3" xfId="17150" xr:uid="{4AB96A3F-84A3-4FF8-A234-6EF485569B83}"/>
    <cellStyle name="Valuta 4 6 3 6 4" xfId="35197" xr:uid="{3E172C68-E611-4F42-8F8C-EB7D2E69CE3A}"/>
    <cellStyle name="Valuta 4 6 3 7" xfId="9975" xr:uid="{EF1B389E-68E0-4DAB-AF91-43424F56C74B}"/>
    <cellStyle name="Valuta 4 6 3 7 2" xfId="31867" xr:uid="{71E74316-62CC-469B-83CC-7309F0DB98E6}"/>
    <cellStyle name="Valuta 4 6 3 7 2 2" xfId="49913" xr:uid="{3D7B1482-B1B0-408B-85F4-396B94D6963B}"/>
    <cellStyle name="Valuta 4 6 3 7 3" xfId="22841" xr:uid="{807C46F9-0047-4BB3-9F14-33FC68395B5A}"/>
    <cellStyle name="Valuta 4 6 3 7 4" xfId="40888" xr:uid="{A8F27358-B692-470E-8A3E-51413DF8A728}"/>
    <cellStyle name="Valuta 4 6 3 8" xfId="10748" xr:uid="{D5F3DD75-6543-40C5-86CB-813DEC1FECC6}"/>
    <cellStyle name="Valuta 4 6 3 8 2" xfId="23617" xr:uid="{B73956E9-9A43-45A1-9AB4-D8270FC8FFF7}"/>
    <cellStyle name="Valuta 4 6 3 8 3" xfId="41663" xr:uid="{C747AD0F-84D4-4816-8E5E-F6DC52A939F5}"/>
    <cellStyle name="Valuta 4 6 3 9" xfId="14591" xr:uid="{0635F0C7-467D-41A5-A5CF-23727DBE7708}"/>
    <cellStyle name="Valuta 4 6 4" xfId="1875" xr:uid="{5108DED0-CC54-43B7-9EF2-6311372EFB01}"/>
    <cellStyle name="Valuta 4 6 4 2" xfId="2918" xr:uid="{C6AC3A4D-4BFD-45E1-A57F-4A5690D21B01}"/>
    <cellStyle name="Valuta 4 6 4 2 2" xfId="6068" xr:uid="{B39F5D84-2231-4CFC-B8F6-15CCDA180BDE}"/>
    <cellStyle name="Valuta 4 6 4 2 2 2" xfId="27991" xr:uid="{2E61BFAB-4F52-40F7-92F2-6474DD75A9BC}"/>
    <cellStyle name="Valuta 4 6 4 2 2 2 2" xfId="46037" xr:uid="{53146F24-4230-44DD-9986-C58412E8ACD5}"/>
    <cellStyle name="Valuta 4 6 4 2 2 3" xfId="18965" xr:uid="{8A5FB334-BDDF-46AC-B106-67CD3CE67781}"/>
    <cellStyle name="Valuta 4 6 4 2 2 4" xfId="37012" xr:uid="{E35F7ECA-03D8-4D06-A878-1D730A2D1B86}"/>
    <cellStyle name="Valuta 4 6 4 2 3" xfId="12563" xr:uid="{E831E276-F4BC-4DB8-818F-76E0FDF758E5}"/>
    <cellStyle name="Valuta 4 6 4 2 3 2" xfId="24881" xr:uid="{5ACB4D6E-5303-4BE9-AEEC-4CBEFA9CC910}"/>
    <cellStyle name="Valuta 4 6 4 2 3 3" xfId="42927" xr:uid="{87145E9D-8475-4950-A023-04376B9D72D2}"/>
    <cellStyle name="Valuta 4 6 4 2 4" xfId="15855" xr:uid="{BF27448C-4F6A-40DF-A812-1ECA82CD1D26}"/>
    <cellStyle name="Valuta 4 6 4 2 5" xfId="33902" xr:uid="{01CB83A4-165C-49F1-9CFD-6E4EA2896910}"/>
    <cellStyle name="Valuta 4 6 4 2 6" xfId="52518" xr:uid="{98D87039-A899-4FF9-9DF1-5C6FE8DC116A}"/>
    <cellStyle name="Valuta 4 6 4 3" xfId="7649" xr:uid="{A35555B4-CF12-4EB6-94BD-4163B97702FB}"/>
    <cellStyle name="Valuta 4 6 4 3 2" xfId="29547" xr:uid="{1BABDC1F-63B2-4C35-B9AD-42F7DDA1A01B}"/>
    <cellStyle name="Valuta 4 6 4 3 2 2" xfId="47593" xr:uid="{CE56EB29-697A-44A0-9607-CBFA5538E375}"/>
    <cellStyle name="Valuta 4 6 4 3 3" xfId="20521" xr:uid="{C6993F3A-6EE6-4FE6-906B-FF9576216C44}"/>
    <cellStyle name="Valuta 4 6 4 3 4" xfId="38568" xr:uid="{C51DF6DF-6DC2-4614-9B64-546EA642CA20}"/>
    <cellStyle name="Valuta 4 6 4 4" xfId="9197" xr:uid="{E16F90A4-378D-460E-93EA-89953F5ED003}"/>
    <cellStyle name="Valuta 4 6 4 4 2" xfId="31089" xr:uid="{40DEFD34-9998-4BB4-84E2-727B5553A8F5}"/>
    <cellStyle name="Valuta 4 6 4 4 2 2" xfId="49135" xr:uid="{72FE9BFA-6851-4554-A152-BC3F69DF2363}"/>
    <cellStyle name="Valuta 4 6 4 4 3" xfId="22063" xr:uid="{784771FF-8EF2-4A3C-876E-F4ACEDF0D611}"/>
    <cellStyle name="Valuta 4 6 4 4 4" xfId="40110" xr:uid="{6427B36D-B2C5-4EB6-83BD-145992CD422B}"/>
    <cellStyle name="Valuta 4 6 4 5" xfId="4515" xr:uid="{7D8572EC-00BD-4ED6-A7C0-6F5AA0913217}"/>
    <cellStyle name="Valuta 4 6 4 5 2" xfId="26439" xr:uid="{547EE143-CD9C-43B7-8779-1F53BAB2D934}"/>
    <cellStyle name="Valuta 4 6 4 5 2 2" xfId="44485" xr:uid="{8A7500D2-4BF6-43A1-94FD-CC8390A382A5}"/>
    <cellStyle name="Valuta 4 6 4 5 3" xfId="17413" xr:uid="{55229BC7-E6D3-4894-B679-2AEF8DD68F05}"/>
    <cellStyle name="Valuta 4 6 4 5 4" xfId="35460" xr:uid="{225AF88F-04F8-4947-A566-AEDA82A7637F}"/>
    <cellStyle name="Valuta 4 6 4 6" xfId="11011" xr:uid="{9F8F961A-B703-48C8-B4BB-BE1BDAE1F8A0}"/>
    <cellStyle name="Valuta 4 6 4 6 2" xfId="23865" xr:uid="{A72EB221-F7E7-46C6-9D5C-19E7D0C6D23B}"/>
    <cellStyle name="Valuta 4 6 4 6 3" xfId="41911" xr:uid="{2F80423C-1BFF-4D74-B19A-27580A4E1A0A}"/>
    <cellStyle name="Valuta 4 6 4 7" xfId="14839" xr:uid="{68371B3E-D681-428E-B704-2BD7CE85E3F1}"/>
    <cellStyle name="Valuta 4 6 4 8" xfId="32886" xr:uid="{1082E99E-71E6-49B7-9254-2169FECC9C06}"/>
    <cellStyle name="Valuta 4 6 4 9" xfId="50966" xr:uid="{4FD65A33-95FD-4397-99D2-CB438937FB90}"/>
    <cellStyle name="Valuta 4 6 5" xfId="2131" xr:uid="{31835C6A-78BF-49D7-A53C-944A6F4BB35B}"/>
    <cellStyle name="Valuta 4 6 5 2" xfId="5291" xr:uid="{C3370812-22A9-4A7E-BD47-EF021A883B5C}"/>
    <cellStyle name="Valuta 4 6 5 2 2" xfId="27215" xr:uid="{FB0AF90E-BDDF-4EFC-99F3-D5144370D72F}"/>
    <cellStyle name="Valuta 4 6 5 2 2 2" xfId="45261" xr:uid="{37E737FA-D874-47CA-9A5F-A473A2F6D1C1}"/>
    <cellStyle name="Valuta 4 6 5 2 3" xfId="18189" xr:uid="{BC72C0AE-2A2C-4283-A7A9-23DE1C091D91}"/>
    <cellStyle name="Valuta 4 6 5 2 4" xfId="36236" xr:uid="{D2C53099-FC95-48AB-8AA0-4DE49BF420CD}"/>
    <cellStyle name="Valuta 4 6 5 3" xfId="11787" xr:uid="{E0FDE266-6CCE-4FCC-A8B5-9481005676B7}"/>
    <cellStyle name="Valuta 4 6 5 3 2" xfId="24105" xr:uid="{A8E280E8-A313-4A2A-B58E-67BF31E0201A}"/>
    <cellStyle name="Valuta 4 6 5 3 3" xfId="42151" xr:uid="{6CC905C4-8642-4C9C-97FB-8F9B56DB680A}"/>
    <cellStyle name="Valuta 4 6 5 4" xfId="15079" xr:uid="{8947D58B-DBAC-4859-8EA9-4F835966A74E}"/>
    <cellStyle name="Valuta 4 6 5 5" xfId="33126" xr:uid="{510CD10D-7D53-48C5-A825-346C8A175B42}"/>
    <cellStyle name="Valuta 4 6 5 6" xfId="51742" xr:uid="{50902E22-7EC1-4D14-B145-CF7EB830A0D2}"/>
    <cellStyle name="Valuta 4 6 6" xfId="6873" xr:uid="{35233997-8F26-40C8-9522-CF16DBB478E8}"/>
    <cellStyle name="Valuta 4 6 6 2" xfId="13347" xr:uid="{3F78DDD6-3187-458E-9E7D-F5952882A21A}"/>
    <cellStyle name="Valuta 4 6 6 2 2" xfId="28771" xr:uid="{90A0E672-2203-4D11-80FD-E7C1B90D003B}"/>
    <cellStyle name="Valuta 4 6 6 2 3" xfId="46817" xr:uid="{B74A2902-49FB-41C4-82F7-DD94E9DFB7D6}"/>
    <cellStyle name="Valuta 4 6 6 3" xfId="19745" xr:uid="{2DE48DC1-7733-470D-90A2-D28704B44293}"/>
    <cellStyle name="Valuta 4 6 6 4" xfId="37792" xr:uid="{8C9EB0BC-4ACE-455F-92B7-EC9569CA8B45}"/>
    <cellStyle name="Valuta 4 6 6 5" xfId="53302" xr:uid="{A7085DBB-3C02-4058-96B6-5F7C21503FC6}"/>
    <cellStyle name="Valuta 4 6 7" xfId="8437" xr:uid="{C790FE01-5E6D-4A55-8CAB-911D629AEF54}"/>
    <cellStyle name="Valuta 4 6 7 2" xfId="13590" xr:uid="{6F87C83D-DFD0-40A4-B9F9-E9DB888FF9DC}"/>
    <cellStyle name="Valuta 4 6 7 2 2" xfId="30329" xr:uid="{E357AF8A-E220-4874-B37A-5718FEC77038}"/>
    <cellStyle name="Valuta 4 6 7 2 3" xfId="48375" xr:uid="{649F1BD1-0695-4416-BB4C-3A548710DC7B}"/>
    <cellStyle name="Valuta 4 6 7 3" xfId="21303" xr:uid="{31133773-A93E-420F-BA13-C9B100FFB38F}"/>
    <cellStyle name="Valuta 4 6 7 4" xfId="39350" xr:uid="{F082071E-BC3B-43A5-8984-5CC4301F0E25}"/>
    <cellStyle name="Valuta 4 6 7 5" xfId="53544" xr:uid="{C952DB1A-5E5A-4EAC-9072-4FE5DB492CD8}"/>
    <cellStyle name="Valuta 4 6 8" xfId="3739" xr:uid="{13FA545B-B8F4-4CDB-AD70-DB7D53A07486}"/>
    <cellStyle name="Valuta 4 6 8 2" xfId="13829" xr:uid="{D6A317F5-0645-4A30-AFFB-F9FE9E74D84E}"/>
    <cellStyle name="Valuta 4 6 8 2 2" xfId="25663" xr:uid="{51368B99-4A94-49DB-A9F9-B6B68197B8E8}"/>
    <cellStyle name="Valuta 4 6 8 2 3" xfId="43709" xr:uid="{BA47234B-6C8F-4216-A262-88780DBC8F97}"/>
    <cellStyle name="Valuta 4 6 8 3" xfId="16637" xr:uid="{DFBB535B-A713-4E92-91D0-15F721238554}"/>
    <cellStyle name="Valuta 4 6 8 4" xfId="34684" xr:uid="{B2454F08-6150-46BE-8226-AA7B722D75D9}"/>
    <cellStyle name="Valuta 4 6 8 5" xfId="53783" xr:uid="{3758E50D-0278-4B5F-BB80-A81242B341CA}"/>
    <cellStyle name="Valuta 4 6 9" xfId="9461" xr:uid="{11E860A6-D12A-4F5C-B6C5-12CA1A3A98A2}"/>
    <cellStyle name="Valuta 4 6 9 2" xfId="31353" xr:uid="{A26BF5C7-509C-4AE9-B264-95CAF7B983EE}"/>
    <cellStyle name="Valuta 4 6 9 2 2" xfId="49399" xr:uid="{B8B1E1D7-FC8F-4FFD-9EF3-E01E1A598F07}"/>
    <cellStyle name="Valuta 4 6 9 3" xfId="22327" xr:uid="{B22EFC7E-A25D-4524-AE3C-B9F012CC904D}"/>
    <cellStyle name="Valuta 4 6 9 4" xfId="40374" xr:uid="{40CCC2E3-95C0-4F0E-AF38-999FCDD390C8}"/>
    <cellStyle name="Valuta 4 7" xfId="370" xr:uid="{00000000-0005-0000-0000-000060010000}"/>
    <cellStyle name="Valuta 4 7 10" xfId="32294" xr:uid="{F72F81F4-26C3-4CC2-9551-3048BC51110C}"/>
    <cellStyle name="Valuta 4 7 11" xfId="50359" xr:uid="{C3561EAF-9B1A-4A8A-ABBE-9A36387D353B}"/>
    <cellStyle name="Valuta 4 7 12" xfId="1164" xr:uid="{33810418-F698-47D0-ABA5-1401CA7803EB}"/>
    <cellStyle name="Valuta 4 7 13" xfId="54222" xr:uid="{129C081F-8EBD-4D95-838B-B5FA51397FE7}"/>
    <cellStyle name="Valuta 4 7 2" xfId="3087" xr:uid="{8C56F085-D823-4D24-BB46-A710E2819C21}"/>
    <cellStyle name="Valuta 4 7 2 2" xfId="6237" xr:uid="{F5F6E57F-8CAB-45FD-B6C1-29FB08CC5F19}"/>
    <cellStyle name="Valuta 4 7 2 2 2" xfId="12732" xr:uid="{51153E41-0AE2-43B5-834E-6DD495E970F8}"/>
    <cellStyle name="Valuta 4 7 2 2 2 2" xfId="28160" xr:uid="{472E708F-35FB-4A9E-9E75-BDBFEE67C6B2}"/>
    <cellStyle name="Valuta 4 7 2 2 2 3" xfId="46206" xr:uid="{4B84A0CD-4968-453C-84CA-B3DB444EF41A}"/>
    <cellStyle name="Valuta 4 7 2 2 3" xfId="19134" xr:uid="{CABEDD44-3C2E-431F-A217-9D1BA67816A2}"/>
    <cellStyle name="Valuta 4 7 2 2 4" xfId="37181" xr:uid="{0151C12E-5131-4022-941A-7FFFCA41ACAA}"/>
    <cellStyle name="Valuta 4 7 2 2 5" xfId="52687" xr:uid="{A50365AF-36B5-4665-9DD5-9EB58980E7FC}"/>
    <cellStyle name="Valuta 4 7 2 3" xfId="7818" xr:uid="{0013AE77-A2D8-4E41-A417-E5C9452E33E7}"/>
    <cellStyle name="Valuta 4 7 2 3 2" xfId="29716" xr:uid="{CB81AB35-31A4-4314-9DFD-9F59E0A506E4}"/>
    <cellStyle name="Valuta 4 7 2 3 2 2" xfId="47762" xr:uid="{AA325433-65D7-4B83-8F14-7095C1C93C4B}"/>
    <cellStyle name="Valuta 4 7 2 3 3" xfId="20690" xr:uid="{9268B986-4097-40B5-A117-8E612E258F13}"/>
    <cellStyle name="Valuta 4 7 2 3 4" xfId="38737" xr:uid="{E934BB2E-2D19-4046-BDA1-841830EC8C1A}"/>
    <cellStyle name="Valuta 4 7 2 4" xfId="4684" xr:uid="{CB56AAC7-EA5C-4C15-8BFC-C46EF444BB74}"/>
    <cellStyle name="Valuta 4 7 2 4 2" xfId="26608" xr:uid="{48538C16-0F17-47A5-A6DF-53D28C1CD43A}"/>
    <cellStyle name="Valuta 4 7 2 4 2 2" xfId="44654" xr:uid="{4600FDDB-5C32-4E43-8255-2DFCE2666B0D}"/>
    <cellStyle name="Valuta 4 7 2 4 3" xfId="17582" xr:uid="{99E4966B-4B65-41D4-92F5-CB030A66BCC7}"/>
    <cellStyle name="Valuta 4 7 2 4 4" xfId="35629" xr:uid="{5969B0ED-F20A-4A40-820B-E9AAB762D881}"/>
    <cellStyle name="Valuta 4 7 2 5" xfId="11180" xr:uid="{7AC44B15-BC7B-4236-BB6B-8B4175DDB249}"/>
    <cellStyle name="Valuta 4 7 2 5 2" xfId="25050" xr:uid="{52A47D83-15B4-47CF-8145-B40751833065}"/>
    <cellStyle name="Valuta 4 7 2 5 3" xfId="43096" xr:uid="{754804A6-A9B8-4391-89F5-A0D2FFCCDB7E}"/>
    <cellStyle name="Valuta 4 7 2 6" xfId="16024" xr:uid="{8C86CA6A-1B1F-4899-8BA7-B2CF026A8074}"/>
    <cellStyle name="Valuta 4 7 2 7" xfId="34071" xr:uid="{A94F0797-70B0-427E-9655-2D8CFB45622C}"/>
    <cellStyle name="Valuta 4 7 2 8" xfId="51135" xr:uid="{2BC23A1D-346C-4438-A9FF-585A601EDAE6}"/>
    <cellStyle name="Valuta 4 7 3" xfId="2301" xr:uid="{75DCD0A6-7475-46B0-A3FD-78B4CD1C893A}"/>
    <cellStyle name="Valuta 4 7 3 2" xfId="5460" xr:uid="{02FED991-DD04-4B4F-96BE-A516208EAE3B}"/>
    <cellStyle name="Valuta 4 7 3 2 2" xfId="27384" xr:uid="{B1EE9CCD-E10C-403A-8C56-ABEA63215F6C}"/>
    <cellStyle name="Valuta 4 7 3 2 2 2" xfId="45430" xr:uid="{B3F3FE15-EA81-46FD-A87B-06DFEDDD3D19}"/>
    <cellStyle name="Valuta 4 7 3 2 3" xfId="18358" xr:uid="{FFCC94E8-DE31-4842-930A-509ED71300BB}"/>
    <cellStyle name="Valuta 4 7 3 2 4" xfId="36405" xr:uid="{6C96A568-F73A-4267-A7E4-588CDE574BD2}"/>
    <cellStyle name="Valuta 4 7 3 3" xfId="11956" xr:uid="{68B6DCDB-659E-4B2C-8F4F-664CFCE5487E}"/>
    <cellStyle name="Valuta 4 7 3 3 2" xfId="24274" xr:uid="{C0516802-A0A3-4D06-9FD4-586F1A3BEE05}"/>
    <cellStyle name="Valuta 4 7 3 3 3" xfId="42320" xr:uid="{88C5A3BF-A3B0-448D-86F0-56ACCE4529E5}"/>
    <cellStyle name="Valuta 4 7 3 4" xfId="15248" xr:uid="{C3943997-67EE-49BA-B40F-66058CA089E3}"/>
    <cellStyle name="Valuta 4 7 3 5" xfId="33295" xr:uid="{99B1C8A4-D7E9-4F3B-A7D5-8A4951971BEB}"/>
    <cellStyle name="Valuta 4 7 3 6" xfId="51911" xr:uid="{5253842B-FB58-4768-89EC-E226F8DA4755}"/>
    <cellStyle name="Valuta 4 7 4" xfId="7042" xr:uid="{4C797684-0641-4CB1-9AC9-874CFBEF32DC}"/>
    <cellStyle name="Valuta 4 7 4 2" xfId="28940" xr:uid="{20E7DD99-4A50-471C-ADC1-DB8E2BEBC16C}"/>
    <cellStyle name="Valuta 4 7 4 2 2" xfId="46986" xr:uid="{1DA8065A-A1ED-49AA-9368-DF5DBE28FACC}"/>
    <cellStyle name="Valuta 4 7 4 3" xfId="19914" xr:uid="{AF2F954F-27C6-44B1-859F-A6E7388E374E}"/>
    <cellStyle name="Valuta 4 7 4 4" xfId="37961" xr:uid="{4A767B88-E180-450F-A8B3-A59653DC39B3}"/>
    <cellStyle name="Valuta 4 7 5" xfId="8606" xr:uid="{417F4CA0-061B-4A06-BFC8-508517A1FCA7}"/>
    <cellStyle name="Valuta 4 7 5 2" xfId="30498" xr:uid="{E650485E-FC3A-49C1-BFF7-2D37338E6922}"/>
    <cellStyle name="Valuta 4 7 5 2 2" xfId="48544" xr:uid="{AB36DB26-98DB-436A-9717-2D64C25758C6}"/>
    <cellStyle name="Valuta 4 7 5 3" xfId="21472" xr:uid="{92C88DAE-4781-4508-B030-FB0754D104CC}"/>
    <cellStyle name="Valuta 4 7 5 4" xfId="39519" xr:uid="{88FA1D3D-44D0-46EB-9721-221D739A155A}"/>
    <cellStyle name="Valuta 4 7 6" xfId="3908" xr:uid="{4C7E6FCF-E9BE-4261-97D1-DEC8FD51C52E}"/>
    <cellStyle name="Valuta 4 7 6 2" xfId="25832" xr:uid="{CA0A7334-ECBA-4EC4-9779-E4C1E6D98BD6}"/>
    <cellStyle name="Valuta 4 7 6 2 2" xfId="43878" xr:uid="{EFC6CF04-7FFD-45DB-9796-43DCEAC35008}"/>
    <cellStyle name="Valuta 4 7 6 3" xfId="16806" xr:uid="{01F1F74A-B806-4D20-963B-6F7178CEF825}"/>
    <cellStyle name="Valuta 4 7 6 4" xfId="34853" xr:uid="{68B9CF69-7FB5-48C5-98DC-AFFC9A23A836}"/>
    <cellStyle name="Valuta 4 7 7" xfId="9631" xr:uid="{574C0F72-E97D-4138-8F45-7C3CEACDC57D}"/>
    <cellStyle name="Valuta 4 7 7 2" xfId="31523" xr:uid="{8E65FF28-0F03-479A-8A5E-D698843FC8E2}"/>
    <cellStyle name="Valuta 4 7 7 2 2" xfId="49569" xr:uid="{CED6D077-871B-443D-A4EA-CEF61E0C0D99}"/>
    <cellStyle name="Valuta 4 7 7 3" xfId="22497" xr:uid="{FA487029-3F17-40BD-9889-365F2C8C51BF}"/>
    <cellStyle name="Valuta 4 7 7 4" xfId="40544" xr:uid="{E92AE98F-09D9-466B-B5DC-026E2FA4600D}"/>
    <cellStyle name="Valuta 4 7 8" xfId="10404" xr:uid="{69D4AFEE-8C7E-435C-A313-1CE5C3F4FDC0}"/>
    <cellStyle name="Valuta 4 7 8 2" xfId="23273" xr:uid="{36D3FA06-0A1B-4A33-BB10-D1472C5E3F5B}"/>
    <cellStyle name="Valuta 4 7 8 3" xfId="41319" xr:uid="{B86399C7-FE88-4CC9-A1A4-9495BA013942}"/>
    <cellStyle name="Valuta 4 7 9" xfId="14247" xr:uid="{160BD5B4-146D-42BA-9853-FC407703FE5F}"/>
    <cellStyle name="Valuta 4 8" xfId="442" xr:uid="{00000000-0005-0000-0000-000061010000}"/>
    <cellStyle name="Valuta 4 8 10" xfId="32327" xr:uid="{C53891B5-F4D5-468C-9576-37B0FFE3318E}"/>
    <cellStyle name="Valuta 4 8 11" xfId="50392" xr:uid="{508CE230-D8B6-4C63-8F35-B1213BE51A42}"/>
    <cellStyle name="Valuta 4 8 12" xfId="1197" xr:uid="{6E8BE4E7-0EEB-451C-A403-32FD40988581}"/>
    <cellStyle name="Valuta 4 8 13" xfId="54255" xr:uid="{936CB64D-F63D-4687-9FBE-98EF68BB27DB}"/>
    <cellStyle name="Valuta 4 8 2" xfId="3120" xr:uid="{75EA187D-E3B5-40BD-BB3B-E2AF6FC9C22D}"/>
    <cellStyle name="Valuta 4 8 2 2" xfId="6270" xr:uid="{BE1184F5-2010-4964-953E-F08D4829BAF7}"/>
    <cellStyle name="Valuta 4 8 2 2 2" xfId="12765" xr:uid="{2DA6245F-DE64-4A53-AEF4-C74356810E2D}"/>
    <cellStyle name="Valuta 4 8 2 2 2 2" xfId="28193" xr:uid="{667E379C-A0B9-413F-A397-D4B5D42561E7}"/>
    <cellStyle name="Valuta 4 8 2 2 2 3" xfId="46239" xr:uid="{2B02D5CD-AD4C-4C90-B995-90E89006E0F1}"/>
    <cellStyle name="Valuta 4 8 2 2 3" xfId="19167" xr:uid="{8DD94EAD-46D4-4AE7-9ED9-670CC7EBAFBD}"/>
    <cellStyle name="Valuta 4 8 2 2 4" xfId="37214" xr:uid="{CFBC1D95-10AB-4EA9-9886-3234756753F1}"/>
    <cellStyle name="Valuta 4 8 2 2 5" xfId="52720" xr:uid="{B0EFEBA7-5F2C-4965-A0D5-E6B0E59743A7}"/>
    <cellStyle name="Valuta 4 8 2 3" xfId="7851" xr:uid="{3636DC2A-ADCF-4C1E-AADF-C4B2473B9CF4}"/>
    <cellStyle name="Valuta 4 8 2 3 2" xfId="29749" xr:uid="{D8D1D287-372F-4BA7-AF88-296E7635D6B0}"/>
    <cellStyle name="Valuta 4 8 2 3 2 2" xfId="47795" xr:uid="{3F01A130-395A-47DD-9866-DDB17D7C800B}"/>
    <cellStyle name="Valuta 4 8 2 3 3" xfId="20723" xr:uid="{DBB03863-161D-4B03-B8B5-88A2B0DE6C6C}"/>
    <cellStyle name="Valuta 4 8 2 3 4" xfId="38770" xr:uid="{8EEF174C-7F43-47EF-A2A9-1A2129F38096}"/>
    <cellStyle name="Valuta 4 8 2 4" xfId="4717" xr:uid="{290C7C1B-9A90-4DA9-9E4B-CC6B19F228E4}"/>
    <cellStyle name="Valuta 4 8 2 4 2" xfId="26641" xr:uid="{93F90AEF-356C-4397-B176-240C01176EDD}"/>
    <cellStyle name="Valuta 4 8 2 4 2 2" xfId="44687" xr:uid="{22CB649E-5F26-43B4-BF85-90A837708B27}"/>
    <cellStyle name="Valuta 4 8 2 4 3" xfId="17615" xr:uid="{36C4881C-87CF-450F-A424-3B2FF5C28FF1}"/>
    <cellStyle name="Valuta 4 8 2 4 4" xfId="35662" xr:uid="{5AED72A8-FBB9-4E70-AF6F-80349A9FCB34}"/>
    <cellStyle name="Valuta 4 8 2 5" xfId="11213" xr:uid="{4ED2FC2C-5512-4180-86CE-E2299CE8E958}"/>
    <cellStyle name="Valuta 4 8 2 5 2" xfId="25083" xr:uid="{05C623D0-4DFC-49CE-A3DD-8A41AB56F334}"/>
    <cellStyle name="Valuta 4 8 2 5 3" xfId="43129" xr:uid="{CDD80D8F-5876-4A2A-A339-282BD3409FC0}"/>
    <cellStyle name="Valuta 4 8 2 6" xfId="16057" xr:uid="{AEBFD49B-C85C-4B0F-B45C-2E4469C8670E}"/>
    <cellStyle name="Valuta 4 8 2 7" xfId="34104" xr:uid="{E654935B-CD79-44AD-ACD0-A4FE618FE4A7}"/>
    <cellStyle name="Valuta 4 8 2 8" xfId="51168" xr:uid="{BAA99570-3039-4D6E-89E0-432841FEF892}"/>
    <cellStyle name="Valuta 4 8 3" xfId="2334" xr:uid="{4165C2AB-BF68-4A21-BAE9-5C4998DBFF5B}"/>
    <cellStyle name="Valuta 4 8 3 2" xfId="5493" xr:uid="{8089C7E8-751E-4F12-B4F2-24CB92BE06D8}"/>
    <cellStyle name="Valuta 4 8 3 2 2" xfId="27417" xr:uid="{011F1382-789A-4510-ABC9-DCB50168E3D9}"/>
    <cellStyle name="Valuta 4 8 3 2 2 2" xfId="45463" xr:uid="{3B85D272-EC70-4DC9-AADA-201B5D274A1D}"/>
    <cellStyle name="Valuta 4 8 3 2 3" xfId="18391" xr:uid="{CBD9345A-4732-42C3-A508-9C8C3947C8AE}"/>
    <cellStyle name="Valuta 4 8 3 2 4" xfId="36438" xr:uid="{007E379D-03CE-4199-9D32-340428617517}"/>
    <cellStyle name="Valuta 4 8 3 3" xfId="11989" xr:uid="{6572FCD1-812B-4845-9727-B8147E50DED8}"/>
    <cellStyle name="Valuta 4 8 3 3 2" xfId="24307" xr:uid="{D0218756-42BC-42A2-95EE-A0F6A96521C1}"/>
    <cellStyle name="Valuta 4 8 3 3 3" xfId="42353" xr:uid="{C3990CFB-4E74-47B7-AD67-3C91F122798E}"/>
    <cellStyle name="Valuta 4 8 3 4" xfId="15281" xr:uid="{3F68148B-DD7C-408E-A38A-DD3B4F14259B}"/>
    <cellStyle name="Valuta 4 8 3 5" xfId="33328" xr:uid="{53670A82-1C44-4799-A2AC-A536EC171C27}"/>
    <cellStyle name="Valuta 4 8 3 6" xfId="51944" xr:uid="{693C575C-B15C-492B-B427-413C5F5FC2B2}"/>
    <cellStyle name="Valuta 4 8 4" xfId="7075" xr:uid="{E694793B-FD4E-42D5-9F59-4B8D8C257817}"/>
    <cellStyle name="Valuta 4 8 4 2" xfId="28973" xr:uid="{75E715EF-032A-4387-A0C9-ABB415484BAD}"/>
    <cellStyle name="Valuta 4 8 4 2 2" xfId="47019" xr:uid="{6827DC02-FFFE-4F7F-A0F6-7A8D0CFADF3D}"/>
    <cellStyle name="Valuta 4 8 4 3" xfId="19947" xr:uid="{1E03684C-A368-4421-8AB5-5F7A979764DA}"/>
    <cellStyle name="Valuta 4 8 4 4" xfId="37994" xr:uid="{95C6DF83-A901-4657-AFBF-D94912DE39DC}"/>
    <cellStyle name="Valuta 4 8 5" xfId="8639" xr:uid="{DB9D68EC-047E-4FCC-99E7-455383C09C63}"/>
    <cellStyle name="Valuta 4 8 5 2" xfId="30531" xr:uid="{2D068311-DE27-4D87-903F-8CD1EDF8F667}"/>
    <cellStyle name="Valuta 4 8 5 2 2" xfId="48577" xr:uid="{6681121D-0A91-4875-B7C2-0A66B776DF9F}"/>
    <cellStyle name="Valuta 4 8 5 3" xfId="21505" xr:uid="{28E70041-379F-46CE-918E-D8EAD7BDEF69}"/>
    <cellStyle name="Valuta 4 8 5 4" xfId="39552" xr:uid="{A0FC5D50-F369-49DB-9D00-07C987FFDF7D}"/>
    <cellStyle name="Valuta 4 8 6" xfId="3941" xr:uid="{685AA640-2C62-49E8-B97E-E379B9C5B0C8}"/>
    <cellStyle name="Valuta 4 8 6 2" xfId="25865" xr:uid="{5E67D975-76D3-4C5A-B046-059BBB204298}"/>
    <cellStyle name="Valuta 4 8 6 2 2" xfId="43911" xr:uid="{A126E2C2-2A83-46EB-8CE6-0D75DBFF724C}"/>
    <cellStyle name="Valuta 4 8 6 3" xfId="16839" xr:uid="{ECBD9CEC-2776-4B48-A0FC-573B7C0103A6}"/>
    <cellStyle name="Valuta 4 8 6 4" xfId="34886" xr:uid="{E876D28F-3A77-4CD8-96FE-04E3645D0C8A}"/>
    <cellStyle name="Valuta 4 8 7" xfId="9664" xr:uid="{E42C8A3F-6A68-4288-A930-D156C6802077}"/>
    <cellStyle name="Valuta 4 8 7 2" xfId="31556" xr:uid="{100E71FA-570E-4D0F-B5C0-4E3719DA75A5}"/>
    <cellStyle name="Valuta 4 8 7 2 2" xfId="49602" xr:uid="{E058AE2D-B448-41C6-9FD5-94F70A2D385C}"/>
    <cellStyle name="Valuta 4 8 7 3" xfId="22530" xr:uid="{68B270C1-4783-4E81-AB0B-935D25980351}"/>
    <cellStyle name="Valuta 4 8 7 4" xfId="40577" xr:uid="{169D0B93-4FFA-4DAF-B82E-CF32E60C74E0}"/>
    <cellStyle name="Valuta 4 8 8" xfId="10437" xr:uid="{D0F7EB19-84E6-4AE4-BCED-952C3412D341}"/>
    <cellStyle name="Valuta 4 8 8 2" xfId="23306" xr:uid="{6849AA98-6205-420F-A12A-2C67FD78FE6E}"/>
    <cellStyle name="Valuta 4 8 8 3" xfId="41352" xr:uid="{7452C3B7-B665-407B-9648-3757E3579E52}"/>
    <cellStyle name="Valuta 4 8 9" xfId="14280" xr:uid="{13B42C7C-2927-4A56-A0B7-1A2FB96D3579}"/>
    <cellStyle name="Valuta 4 9" xfId="742" xr:uid="{DAE878F1-2136-4C99-A518-03B22A1EF246}"/>
    <cellStyle name="Valuta 4 9 10" xfId="32625" xr:uid="{3A04C770-14B5-411E-B225-0C473344E221}"/>
    <cellStyle name="Valuta 4 9 11" xfId="50690" xr:uid="{8090268A-E1E6-4811-A252-BBEBD7AC43AF}"/>
    <cellStyle name="Valuta 4 9 12" xfId="1496" xr:uid="{8D46C405-C5EC-4109-8C16-AAFE0874264A}"/>
    <cellStyle name="Valuta 4 9 13" xfId="54553" xr:uid="{E18D1A28-B669-4C95-B522-3515E7B0680B}"/>
    <cellStyle name="Valuta 4 9 2" xfId="3418" xr:uid="{2CD3D193-3965-4A18-AD76-4D06B099E5D3}"/>
    <cellStyle name="Valuta 4 9 2 2" xfId="6568" xr:uid="{3A4280BB-C3B7-40F5-A46D-3B40D3D8155F}"/>
    <cellStyle name="Valuta 4 9 2 2 2" xfId="13063" xr:uid="{3B431D24-1310-4EE4-BA72-8C85541B33A3}"/>
    <cellStyle name="Valuta 4 9 2 2 2 2" xfId="28491" xr:uid="{E220AB5C-F5C8-42D9-9F7D-D3EE5E34970B}"/>
    <cellStyle name="Valuta 4 9 2 2 2 3" xfId="46537" xr:uid="{1B52B456-A31E-4947-9B19-921A8226842E}"/>
    <cellStyle name="Valuta 4 9 2 2 3" xfId="19465" xr:uid="{CE92DB04-ABE7-4A2F-BDB1-81E3E806AC97}"/>
    <cellStyle name="Valuta 4 9 2 2 4" xfId="37512" xr:uid="{A789F3FD-48F8-434F-90A2-EA13B215BED5}"/>
    <cellStyle name="Valuta 4 9 2 2 5" xfId="53018" xr:uid="{431C8D05-2E65-4476-AA1F-C3547DCC3254}"/>
    <cellStyle name="Valuta 4 9 2 3" xfId="8149" xr:uid="{8D4D12BB-2E45-470F-A639-4975F6CE0452}"/>
    <cellStyle name="Valuta 4 9 2 3 2" xfId="30047" xr:uid="{3414C9D7-4E1E-4D3D-A013-A5660F89A359}"/>
    <cellStyle name="Valuta 4 9 2 3 2 2" xfId="48093" xr:uid="{98A4CA6D-0049-440D-9D8E-5D55BC283CC8}"/>
    <cellStyle name="Valuta 4 9 2 3 3" xfId="21021" xr:uid="{58E6FB2A-989B-4C33-BDE8-0A3AC99FB259}"/>
    <cellStyle name="Valuta 4 9 2 3 4" xfId="39068" xr:uid="{10CCBE35-03EE-4D32-B319-9F9C1DCDEB1C}"/>
    <cellStyle name="Valuta 4 9 2 4" xfId="5015" xr:uid="{52BE22F1-DBF9-424B-93EA-502A63D8D460}"/>
    <cellStyle name="Valuta 4 9 2 4 2" xfId="26939" xr:uid="{5D7F702C-3527-44AD-8DC6-961AAF2E3D15}"/>
    <cellStyle name="Valuta 4 9 2 4 2 2" xfId="44985" xr:uid="{2410772B-DDBA-49DD-805E-9F8446002B79}"/>
    <cellStyle name="Valuta 4 9 2 4 3" xfId="17913" xr:uid="{19BF882F-FD96-4EC5-A6C6-B30E694E25C8}"/>
    <cellStyle name="Valuta 4 9 2 4 4" xfId="35960" xr:uid="{DFBF455D-90DD-405C-A002-AD6196E9D351}"/>
    <cellStyle name="Valuta 4 9 2 5" xfId="11511" xr:uid="{D0D5DA71-D662-4DDC-A5DA-E597777A94C2}"/>
    <cellStyle name="Valuta 4 9 2 5 2" xfId="25381" xr:uid="{A2FF5C37-4577-4253-BEF5-AC21820F6717}"/>
    <cellStyle name="Valuta 4 9 2 5 3" xfId="43427" xr:uid="{D8D3E641-74BF-4DB0-B4D1-6C263CCFE9D7}"/>
    <cellStyle name="Valuta 4 9 2 6" xfId="16355" xr:uid="{182C4732-90CB-44B8-85DD-C7AAF19AE7B5}"/>
    <cellStyle name="Valuta 4 9 2 7" xfId="34402" xr:uid="{098CA1C4-A6FF-4DD0-91C5-5F4C956C3789}"/>
    <cellStyle name="Valuta 4 9 2 8" xfId="51466" xr:uid="{27FFAE2A-6141-4450-B458-197A58D71CC9}"/>
    <cellStyle name="Valuta 4 9 3" xfId="2632" xr:uid="{FD235C7D-AB27-462B-B8B8-33B25195BC78}"/>
    <cellStyle name="Valuta 4 9 3 2" xfId="5791" xr:uid="{A65EF607-BC42-49DB-ADA6-8A79F3C07E8A}"/>
    <cellStyle name="Valuta 4 9 3 2 2" xfId="27715" xr:uid="{B22775B6-BAC3-45D3-9946-27686ED61698}"/>
    <cellStyle name="Valuta 4 9 3 2 2 2" xfId="45761" xr:uid="{2E822E1C-ECEB-4C64-BB0A-09BD51101B30}"/>
    <cellStyle name="Valuta 4 9 3 2 3" xfId="18689" xr:uid="{42408B51-A66A-4C7E-ADD5-8B005F38FFD9}"/>
    <cellStyle name="Valuta 4 9 3 2 4" xfId="36736" xr:uid="{B10E9691-4656-4528-A999-729F5F7A5A28}"/>
    <cellStyle name="Valuta 4 9 3 3" xfId="12287" xr:uid="{974CAAF6-0F3C-42D2-A671-1BD6636AF49D}"/>
    <cellStyle name="Valuta 4 9 3 3 2" xfId="24605" xr:uid="{E666E1AB-9EA3-4D8D-A1DD-753B5D61F35A}"/>
    <cellStyle name="Valuta 4 9 3 3 3" xfId="42651" xr:uid="{0E220EC4-0515-492C-8DFF-854F2F9EE625}"/>
    <cellStyle name="Valuta 4 9 3 4" xfId="15579" xr:uid="{13C018DC-1F2F-4D29-9C90-2A04C042149B}"/>
    <cellStyle name="Valuta 4 9 3 5" xfId="33626" xr:uid="{B2E094C3-FF2A-448B-B925-4D9D8E7DB9FF}"/>
    <cellStyle name="Valuta 4 9 3 6" xfId="52242" xr:uid="{0BF06DBB-40A9-4DC9-88D2-438AB8E8A081}"/>
    <cellStyle name="Valuta 4 9 4" xfId="7373" xr:uid="{A2B58CD5-B75E-415A-BC49-591861C64C6F}"/>
    <cellStyle name="Valuta 4 9 4 2" xfId="29271" xr:uid="{DE2762AA-1611-4098-9057-1A0FB2372CDD}"/>
    <cellStyle name="Valuta 4 9 4 2 2" xfId="47317" xr:uid="{9E291BD4-666D-4C87-8428-B7D0CB388406}"/>
    <cellStyle name="Valuta 4 9 4 3" xfId="20245" xr:uid="{262D4E84-F1CF-401D-8B82-A7858ADD27A7}"/>
    <cellStyle name="Valuta 4 9 4 4" xfId="38292" xr:uid="{421B293C-0E34-4B8C-8E43-547C78123A4F}"/>
    <cellStyle name="Valuta 4 9 5" xfId="8937" xr:uid="{FE9BEC0A-A498-4B83-8F73-046570D0DF0E}"/>
    <cellStyle name="Valuta 4 9 5 2" xfId="30829" xr:uid="{4180C6E3-EC88-4E53-B005-31861DC3CC25}"/>
    <cellStyle name="Valuta 4 9 5 2 2" xfId="48875" xr:uid="{0FACDC59-DEF0-4B51-BACE-8B28A37829C8}"/>
    <cellStyle name="Valuta 4 9 5 3" xfId="21803" xr:uid="{77BB1BAC-6625-4DD4-876F-EBEDC9B3BDBD}"/>
    <cellStyle name="Valuta 4 9 5 4" xfId="39850" xr:uid="{F5CA3EAE-CFEF-4D0A-B80C-4604416426B8}"/>
    <cellStyle name="Valuta 4 9 6" xfId="4239" xr:uid="{E8E9A76E-B645-4110-88BB-9CD450971536}"/>
    <cellStyle name="Valuta 4 9 6 2" xfId="26163" xr:uid="{6DC4A06B-33D8-4D3C-B3A5-3001FFE3D051}"/>
    <cellStyle name="Valuta 4 9 6 2 2" xfId="44209" xr:uid="{EF2B0D92-6585-415F-B37D-18A445ACB983}"/>
    <cellStyle name="Valuta 4 9 6 3" xfId="17137" xr:uid="{DEBC5C33-F0C9-4CE7-87DE-9DA02FDB0C6E}"/>
    <cellStyle name="Valuta 4 9 6 4" xfId="35184" xr:uid="{B7C669D8-46AA-42B4-AA81-D4459E571927}"/>
    <cellStyle name="Valuta 4 9 7" xfId="9962" xr:uid="{FB1FEAE0-185F-47AD-B77C-D1EA37B13171}"/>
    <cellStyle name="Valuta 4 9 7 2" xfId="31854" xr:uid="{C4A5D0C7-FFF8-4447-8809-E89AC87C9EC8}"/>
    <cellStyle name="Valuta 4 9 7 2 2" xfId="49900" xr:uid="{C89310EF-14D9-4527-BD04-9709FF080D9F}"/>
    <cellStyle name="Valuta 4 9 7 3" xfId="22828" xr:uid="{1FFF26A2-F2BA-4800-B649-BB6C74EA3D97}"/>
    <cellStyle name="Valuta 4 9 7 4" xfId="40875" xr:uid="{60E4B31C-353E-42B3-A070-CF478080C79B}"/>
    <cellStyle name="Valuta 4 9 8" xfId="10735" xr:uid="{A475C868-612E-4430-BB73-F7764E0B7D79}"/>
    <cellStyle name="Valuta 4 9 8 2" xfId="23604" xr:uid="{8BDD9EFD-8056-4963-823D-667026E8C894}"/>
    <cellStyle name="Valuta 4 9 8 3" xfId="41650" xr:uid="{456A3476-FAB5-425E-8F34-CF617E51769F}"/>
    <cellStyle name="Valuta 4 9 9" xfId="14578" xr:uid="{37056247-2188-48EC-AD8E-2B845C048C2B}"/>
    <cellStyle name="Valuta 5" xfId="120" xr:uid="{00000000-0005-0000-0000-000062010000}"/>
    <cellStyle name="Valuta 5 10" xfId="6874" xr:uid="{BC083F01-456A-47B7-BDCA-8E6EA812D828}"/>
    <cellStyle name="Valuta 5 10 2" xfId="13348" xr:uid="{6110D7C8-BF88-4DD2-9216-0C2CD32959A6}"/>
    <cellStyle name="Valuta 5 10 2 2" xfId="28772" xr:uid="{814F1394-AE19-4035-90AF-6D9D15AE58B8}"/>
    <cellStyle name="Valuta 5 10 2 3" xfId="46818" xr:uid="{52EAC0E7-015E-41DF-AABC-7AB3581506F3}"/>
    <cellStyle name="Valuta 5 10 3" xfId="19746" xr:uid="{DECF4596-76BD-4C81-A43E-500057C71D5B}"/>
    <cellStyle name="Valuta 5 10 4" xfId="37793" xr:uid="{7E1BFEF4-274B-4DDC-810A-B07F79456F9F}"/>
    <cellStyle name="Valuta 5 10 5" xfId="53303" xr:uid="{99D7C103-17B4-4E6D-B319-6DD2F13A1BBA}"/>
    <cellStyle name="Valuta 5 11" xfId="8438" xr:uid="{F33D8D84-4981-4654-9134-2C16DAA1DA7D}"/>
    <cellStyle name="Valuta 5 11 2" xfId="13591" xr:uid="{6090ABAC-B6B3-4F74-8893-8457E27F0660}"/>
    <cellStyle name="Valuta 5 11 2 2" xfId="30330" xr:uid="{0362F7BD-E9CF-42B0-8599-A7AF57B546B1}"/>
    <cellStyle name="Valuta 5 11 2 3" xfId="48376" xr:uid="{7DE0897B-AFB5-4728-9B46-4BF49BA63813}"/>
    <cellStyle name="Valuta 5 11 3" xfId="21304" xr:uid="{E8EDF3D3-96E8-4463-8663-D21C40F97ADC}"/>
    <cellStyle name="Valuta 5 11 4" xfId="39351" xr:uid="{800619B0-4B3F-4864-8A76-C0CC853CD177}"/>
    <cellStyle name="Valuta 5 11 5" xfId="53545" xr:uid="{360E8B75-FA4B-444B-9229-CF6F92F558F4}"/>
    <cellStyle name="Valuta 5 12" xfId="3740" xr:uid="{B9F55CD0-CEB6-4FC7-9C6E-7D7AA4A31A1E}"/>
    <cellStyle name="Valuta 5 12 2" xfId="13830" xr:uid="{4B448B5F-1EBC-4E3D-A7B8-4BC19115C7A2}"/>
    <cellStyle name="Valuta 5 12 2 2" xfId="25664" xr:uid="{C601CCD6-A048-4CEC-BAC0-4D5F980EC7C2}"/>
    <cellStyle name="Valuta 5 12 2 3" xfId="43710" xr:uid="{91A790B2-7332-4BC6-8698-2DD3863AF0C4}"/>
    <cellStyle name="Valuta 5 12 3" xfId="16638" xr:uid="{897CA20E-A902-4E9C-A88A-F290424922C5}"/>
    <cellStyle name="Valuta 5 12 4" xfId="34685" xr:uid="{5D130940-0A28-4F8A-BEC4-E4F84B81CAE3}"/>
    <cellStyle name="Valuta 5 12 5" xfId="53784" xr:uid="{FC0F27D3-2E6A-471E-8418-DABF72D1B29F}"/>
    <cellStyle name="Valuta 5 13" xfId="9462" xr:uid="{5FD6F56C-2A2F-40FA-9C4E-F526CAE9FA2B}"/>
    <cellStyle name="Valuta 5 13 2" xfId="31354" xr:uid="{40D04429-E20E-4746-9674-D0058029A0B1}"/>
    <cellStyle name="Valuta 5 13 2 2" xfId="49400" xr:uid="{EB884AA0-2DC2-48E2-9786-B27EBA2CF43E}"/>
    <cellStyle name="Valuta 5 13 3" xfId="22328" xr:uid="{D5A13652-C424-44CD-AD79-DF2BB6259B20}"/>
    <cellStyle name="Valuta 5 13 4" xfId="40375" xr:uid="{88F52059-E4C5-4A11-ABA1-A93C2BD25EF0}"/>
    <cellStyle name="Valuta 5 14" xfId="10236" xr:uid="{575D4921-F2A5-4565-8DE4-779D5E5953E7}"/>
    <cellStyle name="Valuta 5 14 2" xfId="23105" xr:uid="{3F411DC3-9C01-4305-B73D-4E8A0880B8B2}"/>
    <cellStyle name="Valuta 5 14 3" xfId="41151" xr:uid="{C6B3A752-AE6F-4788-A7E9-D24F82D2BB11}"/>
    <cellStyle name="Valuta 5 15" xfId="14079" xr:uid="{CBFD0697-ED1E-4E16-A7C5-85DBBA95EA81}"/>
    <cellStyle name="Valuta 5 16" xfId="32126" xr:uid="{A2E87659-F758-481D-AD76-F6CB7A95E989}"/>
    <cellStyle name="Valuta 5 17" xfId="50191" xr:uid="{8665793E-5A40-424B-88FB-89BEB27ECA77}"/>
    <cellStyle name="Valuta 5 18" xfId="996" xr:uid="{2F504A59-8D0F-47C9-A807-4DA161133745}"/>
    <cellStyle name="Valuta 5 19" xfId="54054" xr:uid="{EC181145-88F3-4D78-B848-81C4F5C9BAEB}"/>
    <cellStyle name="Valuta 5 2" xfId="121" xr:uid="{00000000-0005-0000-0000-000063010000}"/>
    <cellStyle name="Valuta 5 2 10" xfId="3741" xr:uid="{BA8940D9-3BDC-4F49-BCA0-D63206C6D911}"/>
    <cellStyle name="Valuta 5 2 10 2" xfId="13831" xr:uid="{DF3003EF-5267-4E21-A588-7147F4FAE316}"/>
    <cellStyle name="Valuta 5 2 10 2 2" xfId="25665" xr:uid="{E12E3DB9-A007-44AA-99EA-A9798FC0CA41}"/>
    <cellStyle name="Valuta 5 2 10 2 3" xfId="43711" xr:uid="{9AD5C21E-B582-4D49-BF74-35DDBE33B09E}"/>
    <cellStyle name="Valuta 5 2 10 3" xfId="16639" xr:uid="{6B45E5BF-1432-413A-A456-24CC86A6907F}"/>
    <cellStyle name="Valuta 5 2 10 4" xfId="34686" xr:uid="{C7DD5FF0-7202-41E6-9888-236CC247FC0E}"/>
    <cellStyle name="Valuta 5 2 10 5" xfId="53785" xr:uid="{83818AA9-3F41-4969-98D2-0F94A4C1D409}"/>
    <cellStyle name="Valuta 5 2 11" xfId="9463" xr:uid="{1B930FF8-8E1E-40BF-BF7A-1651D0C99CB4}"/>
    <cellStyle name="Valuta 5 2 11 2" xfId="31355" xr:uid="{261D5DA4-1CA7-4130-9E68-D9EB94F1546A}"/>
    <cellStyle name="Valuta 5 2 11 2 2" xfId="49401" xr:uid="{B02030A0-F458-4352-8815-AB6DEF8902C0}"/>
    <cellStyle name="Valuta 5 2 11 3" xfId="22329" xr:uid="{34C7802B-D6D2-4C90-9F1E-FCE3D41A30BA}"/>
    <cellStyle name="Valuta 5 2 11 4" xfId="40376" xr:uid="{51D919F6-D1E0-4F44-9863-E8C380ED37BF}"/>
    <cellStyle name="Valuta 5 2 12" xfId="10237" xr:uid="{676952B4-A3C0-4DB9-9771-05378199AF6B}"/>
    <cellStyle name="Valuta 5 2 12 2" xfId="23106" xr:uid="{01430879-7A08-4ADE-A036-8B801EC33F5B}"/>
    <cellStyle name="Valuta 5 2 12 3" xfId="41152" xr:uid="{939563FD-0B62-4632-8972-A1A50C4F783E}"/>
    <cellStyle name="Valuta 5 2 13" xfId="14080" xr:uid="{B5A8C514-2D10-4345-932E-05B3DBF47F0C}"/>
    <cellStyle name="Valuta 5 2 14" xfId="32127" xr:uid="{AF8A3C1B-960C-42FC-8457-E2F7016072A4}"/>
    <cellStyle name="Valuta 5 2 15" xfId="50192" xr:uid="{5A1C1A39-761D-4D59-BB36-34427A6A7161}"/>
    <cellStyle name="Valuta 5 2 16" xfId="997" xr:uid="{D7EDBFA7-DAAB-43E2-A0A7-9C5F61B21767}"/>
    <cellStyle name="Valuta 5 2 17" xfId="54055" xr:uid="{291E15A0-21A5-44B4-8959-A3B7EE3DB9A6}"/>
    <cellStyle name="Valuta 5 2 2" xfId="122" xr:uid="{00000000-0005-0000-0000-000064010000}"/>
    <cellStyle name="Valuta 5 2 2 10" xfId="9464" xr:uid="{20BAE592-CC37-42E9-BB74-E3F184903BB8}"/>
    <cellStyle name="Valuta 5 2 2 10 2" xfId="31356" xr:uid="{A74949A9-B191-4D05-AC99-79DADCEE5AA7}"/>
    <cellStyle name="Valuta 5 2 2 10 2 2" xfId="49402" xr:uid="{F8799D69-066B-4965-9529-68DB521F65CA}"/>
    <cellStyle name="Valuta 5 2 2 10 3" xfId="22330" xr:uid="{60C63180-DBE1-46A4-B71C-3BA929FA387C}"/>
    <cellStyle name="Valuta 5 2 2 10 4" xfId="40377" xr:uid="{D082C6E1-849B-49AD-A976-17293D7E29A1}"/>
    <cellStyle name="Valuta 5 2 2 11" xfId="10238" xr:uid="{30541138-69B0-4881-B992-EFEEA416FB8C}"/>
    <cellStyle name="Valuta 5 2 2 11 2" xfId="23107" xr:uid="{D5442961-2D73-4484-AC3C-BCD54DFBD714}"/>
    <cellStyle name="Valuta 5 2 2 11 3" xfId="41153" xr:uid="{005ED396-086E-4866-A31D-866455FE1C6A}"/>
    <cellStyle name="Valuta 5 2 2 12" xfId="14081" xr:uid="{06AE5D6F-3660-4901-8CE9-B42456E46BA5}"/>
    <cellStyle name="Valuta 5 2 2 13" xfId="32128" xr:uid="{EC022877-B396-4E5F-9513-C8B07CA2000D}"/>
    <cellStyle name="Valuta 5 2 2 14" xfId="50193" xr:uid="{1FAE8DFB-5E40-477A-9449-7C544C6DF67A}"/>
    <cellStyle name="Valuta 5 2 2 15" xfId="998" xr:uid="{D789B52F-3C89-410B-BBAB-C071F47B95A4}"/>
    <cellStyle name="Valuta 5 2 2 16" xfId="54056" xr:uid="{8D12D53E-4649-4519-ACE2-54F4836BEE02}"/>
    <cellStyle name="Valuta 5 2 2 2" xfId="123" xr:uid="{00000000-0005-0000-0000-000065010000}"/>
    <cellStyle name="Valuta 5 2 2 2 10" xfId="10239" xr:uid="{29203170-4821-460C-9626-25CBE980B808}"/>
    <cellStyle name="Valuta 5 2 2 2 10 2" xfId="23108" xr:uid="{2763328C-C037-4425-A855-B019817A3DED}"/>
    <cellStyle name="Valuta 5 2 2 2 10 3" xfId="41154" xr:uid="{277C9C6C-D6E6-4F54-A998-001D61F3A444}"/>
    <cellStyle name="Valuta 5 2 2 2 11" xfId="14082" xr:uid="{82828409-52F6-47B3-BD05-D2796F19B4F0}"/>
    <cellStyle name="Valuta 5 2 2 2 12" xfId="32129" xr:uid="{75798313-0ADC-4EAD-93A6-ABD8A3C79C28}"/>
    <cellStyle name="Valuta 5 2 2 2 13" xfId="50194" xr:uid="{2D2E3F3C-A1E4-4F38-AEEE-FB2AF8B923C3}"/>
    <cellStyle name="Valuta 5 2 2 2 14" xfId="999" xr:uid="{3538CF3E-AB02-4E69-AFE2-137A339B8AA7}"/>
    <cellStyle name="Valuta 5 2 2 2 15" xfId="54057" xr:uid="{47FE1A65-E6E3-4FE5-BAB7-6B67387A7C3C}"/>
    <cellStyle name="Valuta 5 2 2 2 2" xfId="523" xr:uid="{00000000-0005-0000-0000-000066010000}"/>
    <cellStyle name="Valuta 5 2 2 2 2 10" xfId="32408" xr:uid="{0F582BC0-4CF7-42B7-A2E6-E143E00C67E6}"/>
    <cellStyle name="Valuta 5 2 2 2 2 11" xfId="50473" xr:uid="{499C4863-C9E9-45ED-83BC-850D55B2A253}"/>
    <cellStyle name="Valuta 5 2 2 2 2 12" xfId="1278" xr:uid="{C4883463-3F6D-45AD-8E0B-5CD58A8CCA6D}"/>
    <cellStyle name="Valuta 5 2 2 2 2 13" xfId="54336" xr:uid="{93D7AC68-0637-4EEB-8756-95C36EFF27DB}"/>
    <cellStyle name="Valuta 5 2 2 2 2 2" xfId="3201" xr:uid="{E534CD3B-D3CF-4A10-9536-6115DC1A78F9}"/>
    <cellStyle name="Valuta 5 2 2 2 2 2 2" xfId="6351" xr:uid="{CBF5FB02-245B-4F66-BCDD-242D5B0899A1}"/>
    <cellStyle name="Valuta 5 2 2 2 2 2 2 2" xfId="12846" xr:uid="{9EA01B5F-E071-4576-B3EB-9EAFDED321A8}"/>
    <cellStyle name="Valuta 5 2 2 2 2 2 2 2 2" xfId="28274" xr:uid="{454AD8DE-3C0D-4ECB-864B-C3B4B7713F56}"/>
    <cellStyle name="Valuta 5 2 2 2 2 2 2 2 3" xfId="46320" xr:uid="{5529032F-7845-49F6-95D3-A9AE00BCB0BD}"/>
    <cellStyle name="Valuta 5 2 2 2 2 2 2 3" xfId="19248" xr:uid="{DF198E80-BB18-49A2-9263-7AD9EE85D872}"/>
    <cellStyle name="Valuta 5 2 2 2 2 2 2 4" xfId="37295" xr:uid="{80951236-B30E-40F3-9E2D-8BC871509CDC}"/>
    <cellStyle name="Valuta 5 2 2 2 2 2 2 5" xfId="52801" xr:uid="{E7238F9A-FC2D-40C3-B696-653109893BEA}"/>
    <cellStyle name="Valuta 5 2 2 2 2 2 3" xfId="7932" xr:uid="{CC6B2EF2-545B-476B-AE97-A941999BA444}"/>
    <cellStyle name="Valuta 5 2 2 2 2 2 3 2" xfId="29830" xr:uid="{EC5E678B-B631-4244-A09E-B5E390110B0B}"/>
    <cellStyle name="Valuta 5 2 2 2 2 2 3 2 2" xfId="47876" xr:uid="{24051775-C81C-47D2-A132-CF3AF56583A6}"/>
    <cellStyle name="Valuta 5 2 2 2 2 2 3 3" xfId="20804" xr:uid="{36897C96-4D02-4834-966C-77BB6EEA06E1}"/>
    <cellStyle name="Valuta 5 2 2 2 2 2 3 4" xfId="38851" xr:uid="{50850F12-2016-4A70-86DF-44ECDBF2C048}"/>
    <cellStyle name="Valuta 5 2 2 2 2 2 4" xfId="4798" xr:uid="{DC39E761-9CD4-4FCF-8B14-5CD5E3F5FB8D}"/>
    <cellStyle name="Valuta 5 2 2 2 2 2 4 2" xfId="26722" xr:uid="{89B5CA98-E66C-4C19-9B65-742775C1A26B}"/>
    <cellStyle name="Valuta 5 2 2 2 2 2 4 2 2" xfId="44768" xr:uid="{4DE18464-0632-4CFE-902E-96659A7D956A}"/>
    <cellStyle name="Valuta 5 2 2 2 2 2 4 3" xfId="17696" xr:uid="{F36A149E-BB58-4BF6-A145-7C44DCC2EEF5}"/>
    <cellStyle name="Valuta 5 2 2 2 2 2 4 4" xfId="35743" xr:uid="{B8322122-2607-444C-8028-047815E42EC6}"/>
    <cellStyle name="Valuta 5 2 2 2 2 2 5" xfId="11294" xr:uid="{1318BEA7-D6B6-4DD6-BBA3-614CAC27B0B0}"/>
    <cellStyle name="Valuta 5 2 2 2 2 2 5 2" xfId="25164" xr:uid="{7BDF37EB-8499-4151-8AF3-0C0F94A72D14}"/>
    <cellStyle name="Valuta 5 2 2 2 2 2 5 3" xfId="43210" xr:uid="{503890F5-37C6-44C8-A2C4-D79135FF9E57}"/>
    <cellStyle name="Valuta 5 2 2 2 2 2 6" xfId="16138" xr:uid="{EF879995-BAFC-4E37-B5B6-C3AD7C7DBE58}"/>
    <cellStyle name="Valuta 5 2 2 2 2 2 7" xfId="34185" xr:uid="{7B77BD93-3A70-46A7-AD58-7E82FCBD5451}"/>
    <cellStyle name="Valuta 5 2 2 2 2 2 8" xfId="51249" xr:uid="{C760C3E1-27EC-4F07-A60E-DBCF20D6BD85}"/>
    <cellStyle name="Valuta 5 2 2 2 2 3" xfId="2415" xr:uid="{C801E7D2-44EF-47F3-B6DC-1D66567CB3EB}"/>
    <cellStyle name="Valuta 5 2 2 2 2 3 2" xfId="5574" xr:uid="{7A11D1C2-B8EF-4C4F-9DD5-E2B8638AC6EF}"/>
    <cellStyle name="Valuta 5 2 2 2 2 3 2 2" xfId="27498" xr:uid="{40DD7744-B5C1-41DE-B8A3-10E3C07FAB32}"/>
    <cellStyle name="Valuta 5 2 2 2 2 3 2 2 2" xfId="45544" xr:uid="{68A95E33-6B3E-48A4-A6DC-B31AB17E0DF9}"/>
    <cellStyle name="Valuta 5 2 2 2 2 3 2 3" xfId="18472" xr:uid="{EC60E353-D1CB-49B7-86A8-1400324E96C0}"/>
    <cellStyle name="Valuta 5 2 2 2 2 3 2 4" xfId="36519" xr:uid="{5F9B916D-C62E-4971-9CE1-6D8369BE7320}"/>
    <cellStyle name="Valuta 5 2 2 2 2 3 3" xfId="12070" xr:uid="{D6287552-EFD3-4122-B925-FB69BD37BDB5}"/>
    <cellStyle name="Valuta 5 2 2 2 2 3 3 2" xfId="24388" xr:uid="{2BFE4646-BB70-4341-98E7-59FDEBAC4F64}"/>
    <cellStyle name="Valuta 5 2 2 2 2 3 3 3" xfId="42434" xr:uid="{FBD87BE8-28DD-41BF-B784-C7DCB16B3F91}"/>
    <cellStyle name="Valuta 5 2 2 2 2 3 4" xfId="15362" xr:uid="{9A69FC75-F05B-4E9B-B503-1AB3BA4D269A}"/>
    <cellStyle name="Valuta 5 2 2 2 2 3 5" xfId="33409" xr:uid="{839A2BE6-8048-4549-B394-5C241E4A0855}"/>
    <cellStyle name="Valuta 5 2 2 2 2 3 6" xfId="52025" xr:uid="{ECA52576-72DB-4D84-A08F-D245D5FD59D5}"/>
    <cellStyle name="Valuta 5 2 2 2 2 4" xfId="7156" xr:uid="{FBEF7754-0415-4066-BD96-3A970522B615}"/>
    <cellStyle name="Valuta 5 2 2 2 2 4 2" xfId="29054" xr:uid="{999CD5A9-B676-4AB1-85D5-2E6C9C93ABBE}"/>
    <cellStyle name="Valuta 5 2 2 2 2 4 2 2" xfId="47100" xr:uid="{2DEB4194-C36E-443C-B211-7204FD7BB599}"/>
    <cellStyle name="Valuta 5 2 2 2 2 4 3" xfId="20028" xr:uid="{4E4C56AD-1D0D-4962-B251-CF913B581076}"/>
    <cellStyle name="Valuta 5 2 2 2 2 4 4" xfId="38075" xr:uid="{382A731C-ECD8-44C9-ADD2-087A29214D4D}"/>
    <cellStyle name="Valuta 5 2 2 2 2 5" xfId="8720" xr:uid="{26CC3B41-929B-4E39-9B05-3D99A064D44A}"/>
    <cellStyle name="Valuta 5 2 2 2 2 5 2" xfId="30612" xr:uid="{797EFF85-9EA3-4ADA-BC29-8B10B01F8A2A}"/>
    <cellStyle name="Valuta 5 2 2 2 2 5 2 2" xfId="48658" xr:uid="{1F8FD99A-97AC-480F-8792-BB3632FCC159}"/>
    <cellStyle name="Valuta 5 2 2 2 2 5 3" xfId="21586" xr:uid="{3AABD8A0-702D-4603-98BB-2EE00DF9A187}"/>
    <cellStyle name="Valuta 5 2 2 2 2 5 4" xfId="39633" xr:uid="{BAE0FF32-2562-4E20-8B3F-DD042CA91D5C}"/>
    <cellStyle name="Valuta 5 2 2 2 2 6" xfId="4022" xr:uid="{197F0881-7DD1-44C9-A4FE-A2D774E3310C}"/>
    <cellStyle name="Valuta 5 2 2 2 2 6 2" xfId="25946" xr:uid="{ECE413C2-B6F6-4C08-B075-8805A0E1347C}"/>
    <cellStyle name="Valuta 5 2 2 2 2 6 2 2" xfId="43992" xr:uid="{E002E1AA-D814-4DB7-9DE0-8E8FFFC627DD}"/>
    <cellStyle name="Valuta 5 2 2 2 2 6 3" xfId="16920" xr:uid="{FE35E4B9-01F9-4342-A2E7-F53AFA373A57}"/>
    <cellStyle name="Valuta 5 2 2 2 2 6 4" xfId="34967" xr:uid="{560C86DE-C746-4BA2-93D1-94DDA8DC00A5}"/>
    <cellStyle name="Valuta 5 2 2 2 2 7" xfId="9745" xr:uid="{46616BB8-7C04-4E6A-8863-D7B07527C5C6}"/>
    <cellStyle name="Valuta 5 2 2 2 2 7 2" xfId="31637" xr:uid="{372ACE29-25EA-4291-A490-C7ADBCB15A95}"/>
    <cellStyle name="Valuta 5 2 2 2 2 7 2 2" xfId="49683" xr:uid="{D643DAD6-3ECE-4DC1-91B3-2A10DD443004}"/>
    <cellStyle name="Valuta 5 2 2 2 2 7 3" xfId="22611" xr:uid="{0A51643B-2E63-41A1-96F6-F3123E52EFCE}"/>
    <cellStyle name="Valuta 5 2 2 2 2 7 4" xfId="40658" xr:uid="{4FB972B7-440D-4BEB-851D-44CC6A8265D2}"/>
    <cellStyle name="Valuta 5 2 2 2 2 8" xfId="10518" xr:uid="{1659CCC2-83C6-4A0D-8119-64350EE74937}"/>
    <cellStyle name="Valuta 5 2 2 2 2 8 2" xfId="23387" xr:uid="{AE319CB6-C53A-402A-A594-D2EDD313AD2D}"/>
    <cellStyle name="Valuta 5 2 2 2 2 8 3" xfId="41433" xr:uid="{D1C27DFF-420E-4730-837A-8AE67F807D1D}"/>
    <cellStyle name="Valuta 5 2 2 2 2 9" xfId="14361" xr:uid="{FD80530C-C6BB-451D-8B2D-F0BB78967ED4}"/>
    <cellStyle name="Valuta 5 2 2 2 3" xfId="759" xr:uid="{F7E795D9-6EFF-42B5-A236-19ECD773345F}"/>
    <cellStyle name="Valuta 5 2 2 2 3 10" xfId="32642" xr:uid="{32F881F7-4BB3-4072-A1A7-3205CDD03C09}"/>
    <cellStyle name="Valuta 5 2 2 2 3 11" xfId="50707" xr:uid="{41C5517F-7121-49D3-B75D-3519F5194FAB}"/>
    <cellStyle name="Valuta 5 2 2 2 3 12" xfId="1513" xr:uid="{B48F6742-CC82-4801-B2B0-E3106A4BB626}"/>
    <cellStyle name="Valuta 5 2 2 2 3 13" xfId="54570" xr:uid="{5FE2FCA6-7D7D-44D6-83FE-BADDAA40CC26}"/>
    <cellStyle name="Valuta 5 2 2 2 3 2" xfId="3435" xr:uid="{6CAEDE54-57D6-4196-AA03-4668D84FB6CC}"/>
    <cellStyle name="Valuta 5 2 2 2 3 2 2" xfId="6585" xr:uid="{C1153FC0-314E-4145-A57A-01BC93AE8B6B}"/>
    <cellStyle name="Valuta 5 2 2 2 3 2 2 2" xfId="13080" xr:uid="{45188D4A-B640-4434-AEE1-5D44DC6E7F5A}"/>
    <cellStyle name="Valuta 5 2 2 2 3 2 2 2 2" xfId="28508" xr:uid="{5D45612A-FF83-4937-B067-4778931280FF}"/>
    <cellStyle name="Valuta 5 2 2 2 3 2 2 2 3" xfId="46554" xr:uid="{AB326696-01F5-442D-8CAB-897911F4CBC5}"/>
    <cellStyle name="Valuta 5 2 2 2 3 2 2 3" xfId="19482" xr:uid="{B73215BC-D3B1-4B9D-AC70-B592258FE265}"/>
    <cellStyle name="Valuta 5 2 2 2 3 2 2 4" xfId="37529" xr:uid="{CD3CFA92-2248-4251-8345-2985605200DD}"/>
    <cellStyle name="Valuta 5 2 2 2 3 2 2 5" xfId="53035" xr:uid="{18D6A656-96F2-49BF-B477-8CB13769952D}"/>
    <cellStyle name="Valuta 5 2 2 2 3 2 3" xfId="8166" xr:uid="{D01C0E53-39E7-4FD3-A88F-660693DD0C3B}"/>
    <cellStyle name="Valuta 5 2 2 2 3 2 3 2" xfId="30064" xr:uid="{371F2E54-EA10-4C14-A599-2464990DF7BA}"/>
    <cellStyle name="Valuta 5 2 2 2 3 2 3 2 2" xfId="48110" xr:uid="{FB6CBD6D-DFE0-430E-A71E-A54AFCECA30C}"/>
    <cellStyle name="Valuta 5 2 2 2 3 2 3 3" xfId="21038" xr:uid="{221B1481-1EB0-4EF2-983D-9E52203540A8}"/>
    <cellStyle name="Valuta 5 2 2 2 3 2 3 4" xfId="39085" xr:uid="{87023DBA-07CA-413E-A887-F0B11A266EA5}"/>
    <cellStyle name="Valuta 5 2 2 2 3 2 4" xfId="5032" xr:uid="{11C52713-ABD6-4182-A482-7C1CCE4D9AF6}"/>
    <cellStyle name="Valuta 5 2 2 2 3 2 4 2" xfId="26956" xr:uid="{2AFF7579-026B-4B95-965B-3C79E1371A6E}"/>
    <cellStyle name="Valuta 5 2 2 2 3 2 4 2 2" xfId="45002" xr:uid="{E9E6628A-6C5F-48B0-9126-6C95CC4AD7DD}"/>
    <cellStyle name="Valuta 5 2 2 2 3 2 4 3" xfId="17930" xr:uid="{080D6517-0A68-4B11-95F3-E3736C26FB45}"/>
    <cellStyle name="Valuta 5 2 2 2 3 2 4 4" xfId="35977" xr:uid="{5DAF9BF8-C392-45F1-B9AA-3C9CF59B8E0B}"/>
    <cellStyle name="Valuta 5 2 2 2 3 2 5" xfId="11528" xr:uid="{51B6D45B-AAEE-4C06-A483-28DD76AE3534}"/>
    <cellStyle name="Valuta 5 2 2 2 3 2 5 2" xfId="25398" xr:uid="{C7E3462A-E425-47AB-9892-1CB9F547B0D9}"/>
    <cellStyle name="Valuta 5 2 2 2 3 2 5 3" xfId="43444" xr:uid="{2DDD3DB7-7C12-4959-80F2-957D2C7BC80C}"/>
    <cellStyle name="Valuta 5 2 2 2 3 2 6" xfId="16372" xr:uid="{CA87C079-D13A-4749-9C80-89DA94DA196E}"/>
    <cellStyle name="Valuta 5 2 2 2 3 2 7" xfId="34419" xr:uid="{97F6748F-5819-46DC-BD47-776BF9FDA1DF}"/>
    <cellStyle name="Valuta 5 2 2 2 3 2 8" xfId="51483" xr:uid="{C4F14F6A-9B4E-42BB-9507-C00358C858B0}"/>
    <cellStyle name="Valuta 5 2 2 2 3 3" xfId="2649" xr:uid="{2650F9A6-D44D-41A7-8F37-29EE39DF6EC8}"/>
    <cellStyle name="Valuta 5 2 2 2 3 3 2" xfId="5808" xr:uid="{615855AD-1350-4ADD-A2F1-DA8E365F9874}"/>
    <cellStyle name="Valuta 5 2 2 2 3 3 2 2" xfId="27732" xr:uid="{57A85F69-66E9-40A1-B502-7D2ABEB0E580}"/>
    <cellStyle name="Valuta 5 2 2 2 3 3 2 2 2" xfId="45778" xr:uid="{7BABD218-8CD0-4C4D-8116-41EE15533765}"/>
    <cellStyle name="Valuta 5 2 2 2 3 3 2 3" xfId="18706" xr:uid="{EA91373C-17D6-4913-8953-DD722389B09B}"/>
    <cellStyle name="Valuta 5 2 2 2 3 3 2 4" xfId="36753" xr:uid="{375D06DA-7AF4-4AB2-AF19-A7D36E6F5EB7}"/>
    <cellStyle name="Valuta 5 2 2 2 3 3 3" xfId="12304" xr:uid="{B11031D6-3B71-4ECB-9F9F-48EE0B92350C}"/>
    <cellStyle name="Valuta 5 2 2 2 3 3 3 2" xfId="24622" xr:uid="{7CBF11B5-1230-4494-94F7-5CE72EFB42FC}"/>
    <cellStyle name="Valuta 5 2 2 2 3 3 3 3" xfId="42668" xr:uid="{3B83E12B-E2BC-4AB6-BE97-86BA20E38F7B}"/>
    <cellStyle name="Valuta 5 2 2 2 3 3 4" xfId="15596" xr:uid="{CF55E600-2A77-4A35-92D3-A5C61E185E71}"/>
    <cellStyle name="Valuta 5 2 2 2 3 3 5" xfId="33643" xr:uid="{4DB3136A-36D2-4330-B371-5349E7620542}"/>
    <cellStyle name="Valuta 5 2 2 2 3 3 6" xfId="52259" xr:uid="{FBD75314-D6E7-475C-B3A1-C173C4D3AFDA}"/>
    <cellStyle name="Valuta 5 2 2 2 3 4" xfId="7390" xr:uid="{3EC2E079-1EE5-4CBA-A597-14E629C1D377}"/>
    <cellStyle name="Valuta 5 2 2 2 3 4 2" xfId="29288" xr:uid="{369F13A9-747D-4E14-A326-236A1976D781}"/>
    <cellStyle name="Valuta 5 2 2 2 3 4 2 2" xfId="47334" xr:uid="{D31B326E-D71C-4E99-9321-F4952FD3EB55}"/>
    <cellStyle name="Valuta 5 2 2 2 3 4 3" xfId="20262" xr:uid="{DD1E3487-CA84-4F55-A4E2-9222ABE60E33}"/>
    <cellStyle name="Valuta 5 2 2 2 3 4 4" xfId="38309" xr:uid="{9F67884C-14F8-4B7D-885E-C21CE7A07F6D}"/>
    <cellStyle name="Valuta 5 2 2 2 3 5" xfId="8954" xr:uid="{2A5B3531-98FB-4145-AB9D-62B3B771B749}"/>
    <cellStyle name="Valuta 5 2 2 2 3 5 2" xfId="30846" xr:uid="{64DF6D1A-960A-4F32-B3DD-E2FFF8210D2B}"/>
    <cellStyle name="Valuta 5 2 2 2 3 5 2 2" xfId="48892" xr:uid="{87C60D9E-7734-41C2-A5F2-6DF5CEF03B52}"/>
    <cellStyle name="Valuta 5 2 2 2 3 5 3" xfId="21820" xr:uid="{294C3FE8-121E-4CFC-A191-9E871D58E4C1}"/>
    <cellStyle name="Valuta 5 2 2 2 3 5 4" xfId="39867" xr:uid="{78DE0912-B033-451D-8163-CDB5E994BFD1}"/>
    <cellStyle name="Valuta 5 2 2 2 3 6" xfId="4256" xr:uid="{3D604373-0F6A-47BE-8EDF-96D4D5150D45}"/>
    <cellStyle name="Valuta 5 2 2 2 3 6 2" xfId="26180" xr:uid="{EFF338E7-642E-4A7C-9025-045EFCE62782}"/>
    <cellStyle name="Valuta 5 2 2 2 3 6 2 2" xfId="44226" xr:uid="{9000C748-71CE-457A-AEEF-B753957AE893}"/>
    <cellStyle name="Valuta 5 2 2 2 3 6 3" xfId="17154" xr:uid="{9FC54025-9547-4C7D-AEF4-AC6D62E5986B}"/>
    <cellStyle name="Valuta 5 2 2 2 3 6 4" xfId="35201" xr:uid="{A1FC4B57-DF79-40D4-A7A7-79F293C016F9}"/>
    <cellStyle name="Valuta 5 2 2 2 3 7" xfId="9979" xr:uid="{BF85A3E0-0F30-4C9E-B21A-F866F3810E4E}"/>
    <cellStyle name="Valuta 5 2 2 2 3 7 2" xfId="31871" xr:uid="{8A2428D4-C777-46C9-BB60-9D2B1429A2F5}"/>
    <cellStyle name="Valuta 5 2 2 2 3 7 2 2" xfId="49917" xr:uid="{F649617C-60C1-4BBD-9051-5D91179BD3B8}"/>
    <cellStyle name="Valuta 5 2 2 2 3 7 3" xfId="22845" xr:uid="{3E70E206-04E6-4A26-B05F-1DA9118B0208}"/>
    <cellStyle name="Valuta 5 2 2 2 3 7 4" xfId="40892" xr:uid="{2CC67225-BD6D-4A59-BDA4-991EDEF1B806}"/>
    <cellStyle name="Valuta 5 2 2 2 3 8" xfId="10752" xr:uid="{C064D61E-B058-4C61-83EE-36D963D91349}"/>
    <cellStyle name="Valuta 5 2 2 2 3 8 2" xfId="23621" xr:uid="{9D70195C-88AF-4011-A7BD-E1726150DFBE}"/>
    <cellStyle name="Valuta 5 2 2 2 3 8 3" xfId="41667" xr:uid="{6301D532-5ECC-45B1-82E3-624D90D6FE20}"/>
    <cellStyle name="Valuta 5 2 2 2 3 9" xfId="14595" xr:uid="{EEDA8766-1535-4A3C-863F-C6E681412184}"/>
    <cellStyle name="Valuta 5 2 2 2 4" xfId="1879" xr:uid="{430DEDDA-C310-473E-A50C-CC08060C1A03}"/>
    <cellStyle name="Valuta 5 2 2 2 4 2" xfId="2922" xr:uid="{3F20886F-52E9-48F7-8DD8-A5DCE25DA83D}"/>
    <cellStyle name="Valuta 5 2 2 2 4 2 2" xfId="6072" xr:uid="{CE1B7E6B-0E8E-4FC1-A078-4111163F8002}"/>
    <cellStyle name="Valuta 5 2 2 2 4 2 2 2" xfId="27995" xr:uid="{026172EF-91CA-454F-B8C3-B0E18AD652B0}"/>
    <cellStyle name="Valuta 5 2 2 2 4 2 2 2 2" xfId="46041" xr:uid="{583A7AC4-3D05-4B71-9B92-30EEEF35C77D}"/>
    <cellStyle name="Valuta 5 2 2 2 4 2 2 3" xfId="18969" xr:uid="{14EC57BE-44A2-46CD-A0AC-E8432C552B3D}"/>
    <cellStyle name="Valuta 5 2 2 2 4 2 2 4" xfId="37016" xr:uid="{D78E35D6-07AB-4679-A973-328CBBE332FB}"/>
    <cellStyle name="Valuta 5 2 2 2 4 2 3" xfId="12567" xr:uid="{6563490D-51D8-42BB-900A-CEAD54C91019}"/>
    <cellStyle name="Valuta 5 2 2 2 4 2 3 2" xfId="24885" xr:uid="{41C48453-AD86-48BA-86AE-DF9295BF08C9}"/>
    <cellStyle name="Valuta 5 2 2 2 4 2 3 3" xfId="42931" xr:uid="{53FB7F3C-55D7-4C97-AE71-0C815DDB8AC5}"/>
    <cellStyle name="Valuta 5 2 2 2 4 2 4" xfId="15859" xr:uid="{A6EEDE85-B57D-49CF-A391-2B7D9E785C8A}"/>
    <cellStyle name="Valuta 5 2 2 2 4 2 5" xfId="33906" xr:uid="{643B35A9-EF4A-46B7-A3C4-BFACCB749D9A}"/>
    <cellStyle name="Valuta 5 2 2 2 4 2 6" xfId="52522" xr:uid="{68C68806-A29F-435C-BCD7-39BA83A20D5F}"/>
    <cellStyle name="Valuta 5 2 2 2 4 3" xfId="7653" xr:uid="{819C93DB-7EA7-4B64-92AA-158FD38B93BC}"/>
    <cellStyle name="Valuta 5 2 2 2 4 3 2" xfId="29551" xr:uid="{52130C29-F63F-41BD-80C7-145C5F57EC21}"/>
    <cellStyle name="Valuta 5 2 2 2 4 3 2 2" xfId="47597" xr:uid="{B8F9B4DC-8AE1-499C-9D6B-CE1A7452F30C}"/>
    <cellStyle name="Valuta 5 2 2 2 4 3 3" xfId="20525" xr:uid="{96C5B663-01A6-4031-A6DB-192DA5737095}"/>
    <cellStyle name="Valuta 5 2 2 2 4 3 4" xfId="38572" xr:uid="{CFE0AD55-1FB6-476A-9965-03BD45CEA85C}"/>
    <cellStyle name="Valuta 5 2 2 2 4 4" xfId="9201" xr:uid="{A226FDE5-814C-429B-92C1-EC35D207C0DD}"/>
    <cellStyle name="Valuta 5 2 2 2 4 4 2" xfId="31093" xr:uid="{7B2AA324-F55A-4A36-BE25-D5114594FCC3}"/>
    <cellStyle name="Valuta 5 2 2 2 4 4 2 2" xfId="49139" xr:uid="{D0A3D4CF-1268-412F-8C7B-8510C1F15FF6}"/>
    <cellStyle name="Valuta 5 2 2 2 4 4 3" xfId="22067" xr:uid="{1AABE4BE-001A-469D-9CA5-0B712A25B408}"/>
    <cellStyle name="Valuta 5 2 2 2 4 4 4" xfId="40114" xr:uid="{05398865-6A32-404F-A37C-115355682D80}"/>
    <cellStyle name="Valuta 5 2 2 2 4 5" xfId="4519" xr:uid="{8A07C75D-AF1E-4DD8-A7C3-AB6347D08D38}"/>
    <cellStyle name="Valuta 5 2 2 2 4 5 2" xfId="26443" xr:uid="{F220158C-B38A-4941-86C2-E1BAA36D5E2A}"/>
    <cellStyle name="Valuta 5 2 2 2 4 5 2 2" xfId="44489" xr:uid="{24A9E93E-F25B-45E2-9B41-25984B1600A0}"/>
    <cellStyle name="Valuta 5 2 2 2 4 5 3" xfId="17417" xr:uid="{9A0E8B58-9B55-48AA-BBD7-8C8200F2B4E2}"/>
    <cellStyle name="Valuta 5 2 2 2 4 5 4" xfId="35464" xr:uid="{3ED50FB1-FDFA-4679-9C37-3E3CC5415FD3}"/>
    <cellStyle name="Valuta 5 2 2 2 4 6" xfId="11015" xr:uid="{59C0CACF-E674-438A-AE9A-D1231330CA34}"/>
    <cellStyle name="Valuta 5 2 2 2 4 6 2" xfId="23869" xr:uid="{137F4EEA-D4BB-4597-95AA-4086A3921D57}"/>
    <cellStyle name="Valuta 5 2 2 2 4 6 3" xfId="41915" xr:uid="{C2AB9938-5ABF-4801-991A-56F650437095}"/>
    <cellStyle name="Valuta 5 2 2 2 4 7" xfId="14843" xr:uid="{24B3FE58-246E-4374-938F-399A27EEBEBD}"/>
    <cellStyle name="Valuta 5 2 2 2 4 8" xfId="32890" xr:uid="{D7D4928C-A102-446D-989E-FB7678FBB9EA}"/>
    <cellStyle name="Valuta 5 2 2 2 4 9" xfId="50970" xr:uid="{EA332C85-337D-4FFF-9BDA-A3E48D359E7C}"/>
    <cellStyle name="Valuta 5 2 2 2 5" xfId="2135" xr:uid="{1056ABD1-4E76-48E2-8F2F-1B6D3DB3B7CC}"/>
    <cellStyle name="Valuta 5 2 2 2 5 2" xfId="5295" xr:uid="{672CB3CC-74E0-495F-B0A4-E0973FD28F39}"/>
    <cellStyle name="Valuta 5 2 2 2 5 2 2" xfId="27219" xr:uid="{19312C56-B0B5-4E04-BC91-E07B30459B49}"/>
    <cellStyle name="Valuta 5 2 2 2 5 2 2 2" xfId="45265" xr:uid="{7A231846-11D5-4BB9-BAF2-960855D6767C}"/>
    <cellStyle name="Valuta 5 2 2 2 5 2 3" xfId="18193" xr:uid="{BBF11BE5-D0DB-4A1C-822C-2D2DB6907E93}"/>
    <cellStyle name="Valuta 5 2 2 2 5 2 4" xfId="36240" xr:uid="{6C55E4CF-FF3C-4315-9F30-7D933C690B1B}"/>
    <cellStyle name="Valuta 5 2 2 2 5 3" xfId="11791" xr:uid="{FA4007D6-6115-411C-8FEB-0D4C5F180728}"/>
    <cellStyle name="Valuta 5 2 2 2 5 3 2" xfId="24109" xr:uid="{936F52CE-A701-4CE9-A457-15847CD6E8D9}"/>
    <cellStyle name="Valuta 5 2 2 2 5 3 3" xfId="42155" xr:uid="{36EDA46F-B5BD-4CAD-ADAD-23933A6E91CB}"/>
    <cellStyle name="Valuta 5 2 2 2 5 4" xfId="15083" xr:uid="{45DB9663-DD49-4736-B707-061FC416F35D}"/>
    <cellStyle name="Valuta 5 2 2 2 5 5" xfId="33130" xr:uid="{5146D782-4FB9-4433-BD90-292B023889EE}"/>
    <cellStyle name="Valuta 5 2 2 2 5 6" xfId="51746" xr:uid="{E2ECB44F-34F1-4832-9E83-4649C4509A12}"/>
    <cellStyle name="Valuta 5 2 2 2 6" xfId="6877" xr:uid="{9049A3F5-0068-44EA-ABA7-CC2E4D57FF2C}"/>
    <cellStyle name="Valuta 5 2 2 2 6 2" xfId="13351" xr:uid="{BFC5C046-FBFA-402A-8DD4-C48EA4F5311F}"/>
    <cellStyle name="Valuta 5 2 2 2 6 2 2" xfId="28775" xr:uid="{E19395CC-D878-4C9A-BFF2-FC805E82CE49}"/>
    <cellStyle name="Valuta 5 2 2 2 6 2 3" xfId="46821" xr:uid="{05A73B57-5241-4B86-A5BE-F2F60DEDB3E6}"/>
    <cellStyle name="Valuta 5 2 2 2 6 3" xfId="19749" xr:uid="{B6E77A98-9715-4221-8E11-2A9250D92576}"/>
    <cellStyle name="Valuta 5 2 2 2 6 4" xfId="37796" xr:uid="{E6FEAFB9-3A8B-44DB-947A-3AD22F137EB6}"/>
    <cellStyle name="Valuta 5 2 2 2 6 5" xfId="53306" xr:uid="{0485BD7E-FDD9-4C23-A5D6-9B16BEE626B3}"/>
    <cellStyle name="Valuta 5 2 2 2 7" xfId="8441" xr:uid="{E2AD025B-456B-4449-A95F-F088A26E4B4D}"/>
    <cellStyle name="Valuta 5 2 2 2 7 2" xfId="13594" xr:uid="{3AACFCDD-A91A-443A-A499-26D62C9620FD}"/>
    <cellStyle name="Valuta 5 2 2 2 7 2 2" xfId="30333" xr:uid="{E58FE5F3-790F-466A-9600-37804917444F}"/>
    <cellStyle name="Valuta 5 2 2 2 7 2 3" xfId="48379" xr:uid="{C952DA38-9843-490F-8005-FAFC00FFF4DB}"/>
    <cellStyle name="Valuta 5 2 2 2 7 3" xfId="21307" xr:uid="{397179C3-89AF-4069-9694-416CDB9FA990}"/>
    <cellStyle name="Valuta 5 2 2 2 7 4" xfId="39354" xr:uid="{6B651571-23A7-4219-906F-4F3A951417E3}"/>
    <cellStyle name="Valuta 5 2 2 2 7 5" xfId="53548" xr:uid="{0C8E4C5B-B065-40CC-A18B-DC31869BA8CC}"/>
    <cellStyle name="Valuta 5 2 2 2 8" xfId="3743" xr:uid="{9CB17EF4-B7EA-4460-BA28-DDEC5FEAF3F9}"/>
    <cellStyle name="Valuta 5 2 2 2 8 2" xfId="13833" xr:uid="{7DD91BC8-B829-420F-A77A-5308289B3463}"/>
    <cellStyle name="Valuta 5 2 2 2 8 2 2" xfId="25667" xr:uid="{E8C6DF70-093E-4ADA-B338-7B05E971B6BD}"/>
    <cellStyle name="Valuta 5 2 2 2 8 2 3" xfId="43713" xr:uid="{26C2A367-E320-4DC0-AF9D-97E1D590AC90}"/>
    <cellStyle name="Valuta 5 2 2 2 8 3" xfId="16641" xr:uid="{811CD057-B5B7-4F9B-B23D-E974EE357B70}"/>
    <cellStyle name="Valuta 5 2 2 2 8 4" xfId="34688" xr:uid="{3AACA7FE-62B7-48CC-955F-7BBB64676F2C}"/>
    <cellStyle name="Valuta 5 2 2 2 8 5" xfId="53787" xr:uid="{871670C6-AC35-4A90-9E2C-FC768B38BF88}"/>
    <cellStyle name="Valuta 5 2 2 2 9" xfId="9465" xr:uid="{1F648B7E-F8A9-41BA-A417-B387062F73CD}"/>
    <cellStyle name="Valuta 5 2 2 2 9 2" xfId="31357" xr:uid="{8393ADAF-8242-4CA8-9F75-FEECAE20AAAE}"/>
    <cellStyle name="Valuta 5 2 2 2 9 2 2" xfId="49403" xr:uid="{23E4ACC4-CF68-44B1-8353-F4D492666C6A}"/>
    <cellStyle name="Valuta 5 2 2 2 9 3" xfId="22331" xr:uid="{2DB0B41D-A8C7-4E2B-8A7B-FF29467398CB}"/>
    <cellStyle name="Valuta 5 2 2 2 9 4" xfId="40378" xr:uid="{20416B3E-A8BD-4AC6-BA91-A5097A584920}"/>
    <cellStyle name="Valuta 5 2 2 3" xfId="522" xr:uid="{00000000-0005-0000-0000-000067010000}"/>
    <cellStyle name="Valuta 5 2 2 3 10" xfId="32407" xr:uid="{50CE5C94-4FD3-4CD6-8ECA-CFE55F755F01}"/>
    <cellStyle name="Valuta 5 2 2 3 11" xfId="50472" xr:uid="{997FEE1D-7503-476F-A429-CF3E30291BA9}"/>
    <cellStyle name="Valuta 5 2 2 3 12" xfId="1277" xr:uid="{FA216C98-6C27-404C-AC79-219366636E32}"/>
    <cellStyle name="Valuta 5 2 2 3 13" xfId="54335" xr:uid="{EE6811A3-D6E7-413F-82CD-35B9F56AEE44}"/>
    <cellStyle name="Valuta 5 2 2 3 2" xfId="3200" xr:uid="{5F3B7444-81EB-41FA-8FC7-BF8389541969}"/>
    <cellStyle name="Valuta 5 2 2 3 2 2" xfId="6350" xr:uid="{B61022C4-49FC-43FA-8FC0-16C94A13F79F}"/>
    <cellStyle name="Valuta 5 2 2 3 2 2 2" xfId="12845" xr:uid="{835D5D4F-16F5-43C1-ACB9-3E06D6AEEF96}"/>
    <cellStyle name="Valuta 5 2 2 3 2 2 2 2" xfId="28273" xr:uid="{6C55D641-27FF-498B-B6AB-C5F9A80AD9F9}"/>
    <cellStyle name="Valuta 5 2 2 3 2 2 2 3" xfId="46319" xr:uid="{FC6F4686-9D0E-411A-8AD8-ECD1E37A9480}"/>
    <cellStyle name="Valuta 5 2 2 3 2 2 3" xfId="19247" xr:uid="{531D81D1-6B1B-4D24-BC2E-C161F69F8521}"/>
    <cellStyle name="Valuta 5 2 2 3 2 2 4" xfId="37294" xr:uid="{51190A8E-B6C9-4C26-B643-99FAFCA543D9}"/>
    <cellStyle name="Valuta 5 2 2 3 2 2 5" xfId="52800" xr:uid="{F073B763-594D-46D0-AEA1-AC3B1037C9A1}"/>
    <cellStyle name="Valuta 5 2 2 3 2 3" xfId="7931" xr:uid="{26EF7B32-DA9D-4070-811B-822120965251}"/>
    <cellStyle name="Valuta 5 2 2 3 2 3 2" xfId="29829" xr:uid="{9D78B193-3FFB-492A-A793-A3F06F2D3251}"/>
    <cellStyle name="Valuta 5 2 2 3 2 3 2 2" xfId="47875" xr:uid="{54839BBD-C0D2-4650-8B65-1095EBABC4B3}"/>
    <cellStyle name="Valuta 5 2 2 3 2 3 3" xfId="20803" xr:uid="{23BEE0D0-16DA-4E0A-8B2D-497D41580DC4}"/>
    <cellStyle name="Valuta 5 2 2 3 2 3 4" xfId="38850" xr:uid="{B5522313-E657-42A9-A7F0-7B5DF90514E4}"/>
    <cellStyle name="Valuta 5 2 2 3 2 4" xfId="4797" xr:uid="{9B10085E-22B3-44FC-8A62-BBD367FAFE63}"/>
    <cellStyle name="Valuta 5 2 2 3 2 4 2" xfId="26721" xr:uid="{F5F2B60E-5714-4808-BFF6-C3948C1A39B8}"/>
    <cellStyle name="Valuta 5 2 2 3 2 4 2 2" xfId="44767" xr:uid="{B3AC5A1A-F742-4C77-99AE-DF9BF63A4B57}"/>
    <cellStyle name="Valuta 5 2 2 3 2 4 3" xfId="17695" xr:uid="{27A436EF-7AF2-49AC-9C49-1296474E672B}"/>
    <cellStyle name="Valuta 5 2 2 3 2 4 4" xfId="35742" xr:uid="{C9DB3898-5E2B-4EC1-8AEA-5BADEE7A5A9D}"/>
    <cellStyle name="Valuta 5 2 2 3 2 5" xfId="11293" xr:uid="{332827F9-4D18-45CD-A606-9C4F72C59F24}"/>
    <cellStyle name="Valuta 5 2 2 3 2 5 2" xfId="25163" xr:uid="{7850E810-294C-4AD1-993D-BBC142043651}"/>
    <cellStyle name="Valuta 5 2 2 3 2 5 3" xfId="43209" xr:uid="{66BC51ED-419B-4894-B781-AA60A733D4DF}"/>
    <cellStyle name="Valuta 5 2 2 3 2 6" xfId="16137" xr:uid="{5E5FF54A-B846-4277-9615-2390FD12BB27}"/>
    <cellStyle name="Valuta 5 2 2 3 2 7" xfId="34184" xr:uid="{B3EC377E-0925-4471-914C-D8784DAF3B87}"/>
    <cellStyle name="Valuta 5 2 2 3 2 8" xfId="51248" xr:uid="{E4D12443-2040-4817-9842-E3A463728AD5}"/>
    <cellStyle name="Valuta 5 2 2 3 3" xfId="2414" xr:uid="{7059A427-4758-4C32-842F-EB7F3D77DE8D}"/>
    <cellStyle name="Valuta 5 2 2 3 3 2" xfId="5573" xr:uid="{F3297F0B-7396-47B4-B084-8D5ECAF9BA80}"/>
    <cellStyle name="Valuta 5 2 2 3 3 2 2" xfId="27497" xr:uid="{588CCACF-86B5-46CB-98B3-568C1481CF4D}"/>
    <cellStyle name="Valuta 5 2 2 3 3 2 2 2" xfId="45543" xr:uid="{69AB650C-4B2F-4E39-B6DC-721CCD742DE2}"/>
    <cellStyle name="Valuta 5 2 2 3 3 2 3" xfId="18471" xr:uid="{F72A3CAF-A7A3-42B7-9F04-2E04358645F4}"/>
    <cellStyle name="Valuta 5 2 2 3 3 2 4" xfId="36518" xr:uid="{874543BB-7ECA-4D96-9B60-65FEFE141BE4}"/>
    <cellStyle name="Valuta 5 2 2 3 3 3" xfId="12069" xr:uid="{5ACAE75A-F03F-4854-8515-BBDD36E17332}"/>
    <cellStyle name="Valuta 5 2 2 3 3 3 2" xfId="24387" xr:uid="{A53676EF-8A4C-4742-B87B-882CCE293020}"/>
    <cellStyle name="Valuta 5 2 2 3 3 3 3" xfId="42433" xr:uid="{B462334F-D2FB-4AC6-AB8E-0007DD57F044}"/>
    <cellStyle name="Valuta 5 2 2 3 3 4" xfId="15361" xr:uid="{70921550-EAA7-4F9B-9432-C185076C82A4}"/>
    <cellStyle name="Valuta 5 2 2 3 3 5" xfId="33408" xr:uid="{7BFF29CB-989D-40B0-9A91-20641B333092}"/>
    <cellStyle name="Valuta 5 2 2 3 3 6" xfId="52024" xr:uid="{2D61FBB6-0086-482A-B949-FB3DD8E79556}"/>
    <cellStyle name="Valuta 5 2 2 3 4" xfId="7155" xr:uid="{5901FBE8-48D8-45F3-B63A-7CA56C000CA2}"/>
    <cellStyle name="Valuta 5 2 2 3 4 2" xfId="29053" xr:uid="{0BC74D3C-B351-42BD-8BBA-77B353189B31}"/>
    <cellStyle name="Valuta 5 2 2 3 4 2 2" xfId="47099" xr:uid="{D4422846-3838-4D09-A863-B5DE17874890}"/>
    <cellStyle name="Valuta 5 2 2 3 4 3" xfId="20027" xr:uid="{B16375F4-9D45-4B74-933A-0A8B6780E03B}"/>
    <cellStyle name="Valuta 5 2 2 3 4 4" xfId="38074" xr:uid="{9224777E-6200-44FD-9409-A0DAFD740E0D}"/>
    <cellStyle name="Valuta 5 2 2 3 5" xfId="8719" xr:uid="{4848C25E-E255-4893-AF36-F1685B0E8CA4}"/>
    <cellStyle name="Valuta 5 2 2 3 5 2" xfId="30611" xr:uid="{D08FA071-046C-4E1E-9F7C-53AF24D1AF02}"/>
    <cellStyle name="Valuta 5 2 2 3 5 2 2" xfId="48657" xr:uid="{DAAFD982-D643-446E-87D4-7A2B8C7A675B}"/>
    <cellStyle name="Valuta 5 2 2 3 5 3" xfId="21585" xr:uid="{634128DC-C18A-4FD1-A687-F1AD1067B20D}"/>
    <cellStyle name="Valuta 5 2 2 3 5 4" xfId="39632" xr:uid="{502F5F0F-D91F-4EB3-B372-F7C6F6D0404F}"/>
    <cellStyle name="Valuta 5 2 2 3 6" xfId="4021" xr:uid="{A52F148C-7416-49AA-8ACC-D03000E02E6A}"/>
    <cellStyle name="Valuta 5 2 2 3 6 2" xfId="25945" xr:uid="{640FAFDB-E488-4A31-A4A5-36ECD2343C94}"/>
    <cellStyle name="Valuta 5 2 2 3 6 2 2" xfId="43991" xr:uid="{205A1E03-6714-429A-8D28-CC0B894CB268}"/>
    <cellStyle name="Valuta 5 2 2 3 6 3" xfId="16919" xr:uid="{8794B5A0-68C0-42E2-BB5C-EF048E4E5998}"/>
    <cellStyle name="Valuta 5 2 2 3 6 4" xfId="34966" xr:uid="{772C3A9C-6203-4E8C-BEAC-8AA63F6879DE}"/>
    <cellStyle name="Valuta 5 2 2 3 7" xfId="9744" xr:uid="{02C66367-379B-4FF5-BE0D-273CB36ACE4F}"/>
    <cellStyle name="Valuta 5 2 2 3 7 2" xfId="31636" xr:uid="{F75C1734-746D-45F6-8B1E-B1B8BDCC456D}"/>
    <cellStyle name="Valuta 5 2 2 3 7 2 2" xfId="49682" xr:uid="{9514D435-19EC-4321-9E82-5305248911C2}"/>
    <cellStyle name="Valuta 5 2 2 3 7 3" xfId="22610" xr:uid="{62FFC75E-E258-4281-819C-8C9A63F0AF79}"/>
    <cellStyle name="Valuta 5 2 2 3 7 4" xfId="40657" xr:uid="{78D52868-E5BD-44ED-B1C4-3DCE877C2A82}"/>
    <cellStyle name="Valuta 5 2 2 3 8" xfId="10517" xr:uid="{36175B68-6F8C-4CB1-BAFB-DDE6FBA138DF}"/>
    <cellStyle name="Valuta 5 2 2 3 8 2" xfId="23386" xr:uid="{5C6F8B1C-782E-421D-8F21-1B33AA101AB1}"/>
    <cellStyle name="Valuta 5 2 2 3 8 3" xfId="41432" xr:uid="{FBC036D0-9ACB-424B-96F6-4A9AAA453B7D}"/>
    <cellStyle name="Valuta 5 2 2 3 9" xfId="14360" xr:uid="{15F41ED0-4F25-435D-8D4E-B8DDF0DBFBA2}"/>
    <cellStyle name="Valuta 5 2 2 4" xfId="758" xr:uid="{59707C3A-8149-4A11-B196-3AD09FBF5A4D}"/>
    <cellStyle name="Valuta 5 2 2 4 10" xfId="32641" xr:uid="{05FF9C1E-970A-4156-AC6B-B0743F2A88EF}"/>
    <cellStyle name="Valuta 5 2 2 4 11" xfId="50706" xr:uid="{F3C58F29-3D09-4566-949C-325233B8F172}"/>
    <cellStyle name="Valuta 5 2 2 4 12" xfId="1512" xr:uid="{F4B80EC5-38E3-4691-871B-B1D81B4C730E}"/>
    <cellStyle name="Valuta 5 2 2 4 13" xfId="54569" xr:uid="{C7E1BC46-0F6D-46CB-9D3C-8A43FBB0EF2C}"/>
    <cellStyle name="Valuta 5 2 2 4 2" xfId="3434" xr:uid="{8DF566F6-7632-4776-B331-91897EE3461B}"/>
    <cellStyle name="Valuta 5 2 2 4 2 2" xfId="6584" xr:uid="{48ED7042-F2FC-4171-80DF-7C3549B9CF66}"/>
    <cellStyle name="Valuta 5 2 2 4 2 2 2" xfId="13079" xr:uid="{20484F9C-1D75-4A4F-B990-1A0C48262168}"/>
    <cellStyle name="Valuta 5 2 2 4 2 2 2 2" xfId="28507" xr:uid="{B2750F53-D3B2-4FD2-B7E8-0106CDBA0263}"/>
    <cellStyle name="Valuta 5 2 2 4 2 2 2 3" xfId="46553" xr:uid="{5851D77D-AA3E-4439-B9A7-F44EE25580F7}"/>
    <cellStyle name="Valuta 5 2 2 4 2 2 3" xfId="19481" xr:uid="{91F43599-E05C-4FBB-982A-4AFE78900180}"/>
    <cellStyle name="Valuta 5 2 2 4 2 2 4" xfId="37528" xr:uid="{DCB30EFA-C545-4CB0-8E3F-C5C919138D04}"/>
    <cellStyle name="Valuta 5 2 2 4 2 2 5" xfId="53034" xr:uid="{A4687F59-ADE7-4020-8EE2-34FBD9DC3EDE}"/>
    <cellStyle name="Valuta 5 2 2 4 2 3" xfId="8165" xr:uid="{5BC35969-FD73-4089-8879-6AFCA59F3A65}"/>
    <cellStyle name="Valuta 5 2 2 4 2 3 2" xfId="30063" xr:uid="{7F0810D3-367A-476C-968B-4FBD9C4DC606}"/>
    <cellStyle name="Valuta 5 2 2 4 2 3 2 2" xfId="48109" xr:uid="{C4F1F8D9-6FF0-4941-BFD7-424A7A21FDDD}"/>
    <cellStyle name="Valuta 5 2 2 4 2 3 3" xfId="21037" xr:uid="{C9952940-47BF-458D-98BB-D3C61AD8D796}"/>
    <cellStyle name="Valuta 5 2 2 4 2 3 4" xfId="39084" xr:uid="{37D485F4-5DD8-4CEB-B792-C75A9A54DB69}"/>
    <cellStyle name="Valuta 5 2 2 4 2 4" xfId="5031" xr:uid="{8569ADE9-C06B-4361-9B11-1ED3DAEB595B}"/>
    <cellStyle name="Valuta 5 2 2 4 2 4 2" xfId="26955" xr:uid="{60B55D55-2A78-496B-B778-C17C39AB36E6}"/>
    <cellStyle name="Valuta 5 2 2 4 2 4 2 2" xfId="45001" xr:uid="{5662368E-4C82-437B-A230-70FB2EBD14D9}"/>
    <cellStyle name="Valuta 5 2 2 4 2 4 3" xfId="17929" xr:uid="{4F40B6EF-9978-4462-B32B-F2C60639C3D5}"/>
    <cellStyle name="Valuta 5 2 2 4 2 4 4" xfId="35976" xr:uid="{D7DD9FBA-DEC9-4CB0-BFC2-FC7A129B312E}"/>
    <cellStyle name="Valuta 5 2 2 4 2 5" xfId="11527" xr:uid="{5F1816EE-B316-456E-900E-14A0EFB9625E}"/>
    <cellStyle name="Valuta 5 2 2 4 2 5 2" xfId="25397" xr:uid="{0A25D4F3-B475-4BAF-90A2-B07FCF98D6DD}"/>
    <cellStyle name="Valuta 5 2 2 4 2 5 3" xfId="43443" xr:uid="{621DE365-F6E9-4CA3-B3DC-A099AF61DF79}"/>
    <cellStyle name="Valuta 5 2 2 4 2 6" xfId="16371" xr:uid="{37692849-61AE-4015-A40A-9371DF448B93}"/>
    <cellStyle name="Valuta 5 2 2 4 2 7" xfId="34418" xr:uid="{9643AD46-5F3B-4049-A2D3-692873B09A26}"/>
    <cellStyle name="Valuta 5 2 2 4 2 8" xfId="51482" xr:uid="{5255A213-CD84-4ABC-9D22-BDCEB78DBB8F}"/>
    <cellStyle name="Valuta 5 2 2 4 3" xfId="2648" xr:uid="{28FB5D82-A5A2-498B-A780-B7D182A5C13E}"/>
    <cellStyle name="Valuta 5 2 2 4 3 2" xfId="5807" xr:uid="{491F0833-35F5-477A-89B1-A0E032CCE11E}"/>
    <cellStyle name="Valuta 5 2 2 4 3 2 2" xfId="27731" xr:uid="{56BF0C24-A16E-4D43-8DAA-37A291441110}"/>
    <cellStyle name="Valuta 5 2 2 4 3 2 2 2" xfId="45777" xr:uid="{226168C4-71AF-4499-AE56-489E4D64E2F0}"/>
    <cellStyle name="Valuta 5 2 2 4 3 2 3" xfId="18705" xr:uid="{ADAADC87-5E53-4848-AAAD-770F29B6BEE7}"/>
    <cellStyle name="Valuta 5 2 2 4 3 2 4" xfId="36752" xr:uid="{90F5D54E-2CD8-4AD8-8ACA-9B0B7DC78762}"/>
    <cellStyle name="Valuta 5 2 2 4 3 3" xfId="12303" xr:uid="{40CD1496-D220-4C74-9561-9C09F74CEE9C}"/>
    <cellStyle name="Valuta 5 2 2 4 3 3 2" xfId="24621" xr:uid="{056E8D4C-C3EA-4B96-AC2A-106709283D19}"/>
    <cellStyle name="Valuta 5 2 2 4 3 3 3" xfId="42667" xr:uid="{F4855ABA-3026-4AF5-8FD2-01D0F12DB9C7}"/>
    <cellStyle name="Valuta 5 2 2 4 3 4" xfId="15595" xr:uid="{39C469CF-A4EA-4A2C-B968-1AA77B3556E6}"/>
    <cellStyle name="Valuta 5 2 2 4 3 5" xfId="33642" xr:uid="{AED3A1A2-4262-4B2F-B3A1-AE8B788D6FD3}"/>
    <cellStyle name="Valuta 5 2 2 4 3 6" xfId="52258" xr:uid="{2D95982B-2755-4A35-A392-7AA45C5E9E1D}"/>
    <cellStyle name="Valuta 5 2 2 4 4" xfId="7389" xr:uid="{032773E5-C284-445A-A935-F3BE58005EA3}"/>
    <cellStyle name="Valuta 5 2 2 4 4 2" xfId="29287" xr:uid="{556EE3BC-FC3C-4163-BD5E-517F83484FCF}"/>
    <cellStyle name="Valuta 5 2 2 4 4 2 2" xfId="47333" xr:uid="{830EB7E7-85DD-4F77-BC01-27BBC28591B3}"/>
    <cellStyle name="Valuta 5 2 2 4 4 3" xfId="20261" xr:uid="{53BE548E-B2D0-41E6-80E6-FF0C76200F1A}"/>
    <cellStyle name="Valuta 5 2 2 4 4 4" xfId="38308" xr:uid="{1871E5A5-6705-4AFF-BD93-185FEE51CB03}"/>
    <cellStyle name="Valuta 5 2 2 4 5" xfId="8953" xr:uid="{6BDDC72D-EFCA-4A8E-8031-6C8F91509ACF}"/>
    <cellStyle name="Valuta 5 2 2 4 5 2" xfId="30845" xr:uid="{B7C589C8-78C4-43D6-9A40-111CCE52747D}"/>
    <cellStyle name="Valuta 5 2 2 4 5 2 2" xfId="48891" xr:uid="{6990F895-E77D-4B0D-950C-036D419261A3}"/>
    <cellStyle name="Valuta 5 2 2 4 5 3" xfId="21819" xr:uid="{092EA474-1D44-4CBC-BC95-937973AF35C5}"/>
    <cellStyle name="Valuta 5 2 2 4 5 4" xfId="39866" xr:uid="{4FCFB607-B809-4E5E-867F-B02D6ABBCAE8}"/>
    <cellStyle name="Valuta 5 2 2 4 6" xfId="4255" xr:uid="{6BB7878B-5F83-49D2-8915-514215F3FFE1}"/>
    <cellStyle name="Valuta 5 2 2 4 6 2" xfId="26179" xr:uid="{8C16AA18-F63B-400F-B995-AD8545AE0734}"/>
    <cellStyle name="Valuta 5 2 2 4 6 2 2" xfId="44225" xr:uid="{34344DFD-3897-4A82-B7BF-520D8CDB92D5}"/>
    <cellStyle name="Valuta 5 2 2 4 6 3" xfId="17153" xr:uid="{233C863D-8043-4089-9155-B87C62C2D7FF}"/>
    <cellStyle name="Valuta 5 2 2 4 6 4" xfId="35200" xr:uid="{96938953-A395-46EE-B865-3FF396920C9F}"/>
    <cellStyle name="Valuta 5 2 2 4 7" xfId="9978" xr:uid="{8430868B-CBF1-4555-8F03-1445D2364BF0}"/>
    <cellStyle name="Valuta 5 2 2 4 7 2" xfId="31870" xr:uid="{5F37131F-4A26-4076-9C8E-16EF0CE7841E}"/>
    <cellStyle name="Valuta 5 2 2 4 7 2 2" xfId="49916" xr:uid="{9270AF8A-9AC9-4DC0-9708-1639DDF3E129}"/>
    <cellStyle name="Valuta 5 2 2 4 7 3" xfId="22844" xr:uid="{9170D826-31EF-4402-BE36-C2DA96F4FACE}"/>
    <cellStyle name="Valuta 5 2 2 4 7 4" xfId="40891" xr:uid="{9FC5684E-237D-4EFE-9765-7C479714CDF9}"/>
    <cellStyle name="Valuta 5 2 2 4 8" xfId="10751" xr:uid="{0234936F-3DF8-4089-A308-B729C4DEB7E3}"/>
    <cellStyle name="Valuta 5 2 2 4 8 2" xfId="23620" xr:uid="{EDE9458E-EDA5-4B37-A663-0E8E53305945}"/>
    <cellStyle name="Valuta 5 2 2 4 8 3" xfId="41666" xr:uid="{10FDE453-C106-45D4-BC69-F46E60C9F6EA}"/>
    <cellStyle name="Valuta 5 2 2 4 9" xfId="14594" xr:uid="{F8743487-8427-464B-947D-612B4AAC30E3}"/>
    <cellStyle name="Valuta 5 2 2 5" xfId="1878" xr:uid="{F23BC2E3-A7FC-48EC-A48F-7D5D12A308F7}"/>
    <cellStyle name="Valuta 5 2 2 5 2" xfId="2921" xr:uid="{1625F3F4-4A8C-4ABE-B190-9630C08669EA}"/>
    <cellStyle name="Valuta 5 2 2 5 2 2" xfId="6071" xr:uid="{97852259-9BB6-445A-B5DE-115F4D0F44C4}"/>
    <cellStyle name="Valuta 5 2 2 5 2 2 2" xfId="27994" xr:uid="{9BF88094-272E-4FF6-BDC8-46CF187989EE}"/>
    <cellStyle name="Valuta 5 2 2 5 2 2 2 2" xfId="46040" xr:uid="{A1468B9C-A14C-4E0D-A3B0-B2748E193E10}"/>
    <cellStyle name="Valuta 5 2 2 5 2 2 3" xfId="18968" xr:uid="{B4C9ACEE-F181-4C44-9A76-A3FB89780223}"/>
    <cellStyle name="Valuta 5 2 2 5 2 2 4" xfId="37015" xr:uid="{3E3EB44E-BDF7-4BF4-A4CA-D902DFDEF812}"/>
    <cellStyle name="Valuta 5 2 2 5 2 3" xfId="12566" xr:uid="{70D1CA0E-19AC-450F-855C-E8E3A5133D31}"/>
    <cellStyle name="Valuta 5 2 2 5 2 3 2" xfId="24884" xr:uid="{F057B2F2-167C-443E-B809-526823D2ABAD}"/>
    <cellStyle name="Valuta 5 2 2 5 2 3 3" xfId="42930" xr:uid="{164F11B6-5FEA-470A-825D-93CBCD636EF7}"/>
    <cellStyle name="Valuta 5 2 2 5 2 4" xfId="15858" xr:uid="{3C91522B-1581-4C23-A0A3-64FDA9F64067}"/>
    <cellStyle name="Valuta 5 2 2 5 2 5" xfId="33905" xr:uid="{BFC8294E-5C47-41F1-98DD-F6AA288BC2E2}"/>
    <cellStyle name="Valuta 5 2 2 5 2 6" xfId="52521" xr:uid="{8B757E06-3DFA-4E68-8975-1526EE00EC65}"/>
    <cellStyle name="Valuta 5 2 2 5 3" xfId="7652" xr:uid="{810EA644-42E4-4EE7-94A0-C6EB4E302533}"/>
    <cellStyle name="Valuta 5 2 2 5 3 2" xfId="29550" xr:uid="{A52151DC-2913-4C40-B1CA-126176940174}"/>
    <cellStyle name="Valuta 5 2 2 5 3 2 2" xfId="47596" xr:uid="{07E5B03D-8C6F-491B-82F5-51F316091760}"/>
    <cellStyle name="Valuta 5 2 2 5 3 3" xfId="20524" xr:uid="{4C3EAFE1-4FE8-4AE2-BF50-C1FA5EAD000B}"/>
    <cellStyle name="Valuta 5 2 2 5 3 4" xfId="38571" xr:uid="{63F6ECC2-0D95-4986-9526-8340FD7D2A92}"/>
    <cellStyle name="Valuta 5 2 2 5 4" xfId="9200" xr:uid="{29758F85-1765-4877-B7E4-BBFA685ED7E1}"/>
    <cellStyle name="Valuta 5 2 2 5 4 2" xfId="31092" xr:uid="{9A706932-D316-4D36-BB67-8601B7924DEF}"/>
    <cellStyle name="Valuta 5 2 2 5 4 2 2" xfId="49138" xr:uid="{99A87DFD-B1F7-4EB1-9512-7A6F0C0C3E17}"/>
    <cellStyle name="Valuta 5 2 2 5 4 3" xfId="22066" xr:uid="{20F457FB-8E99-405C-8AD0-982D95B011E5}"/>
    <cellStyle name="Valuta 5 2 2 5 4 4" xfId="40113" xr:uid="{520C9066-258E-4AC6-BA14-16E1CF417E42}"/>
    <cellStyle name="Valuta 5 2 2 5 5" xfId="4518" xr:uid="{61012516-7A68-4F75-B099-F57BB9F13B64}"/>
    <cellStyle name="Valuta 5 2 2 5 5 2" xfId="26442" xr:uid="{744FA0BE-7DA0-4F02-9DCF-9E5BE10E3757}"/>
    <cellStyle name="Valuta 5 2 2 5 5 2 2" xfId="44488" xr:uid="{FF8E9AD2-0707-4F67-BEC8-2758F33ADFE8}"/>
    <cellStyle name="Valuta 5 2 2 5 5 3" xfId="17416" xr:uid="{09927BE2-D65B-4212-97A8-175D38B6CD8C}"/>
    <cellStyle name="Valuta 5 2 2 5 5 4" xfId="35463" xr:uid="{13F3DF23-9C7D-44CC-96B2-218D3CFF9140}"/>
    <cellStyle name="Valuta 5 2 2 5 6" xfId="11014" xr:uid="{33C0661E-3912-4007-B55D-390C6325EA56}"/>
    <cellStyle name="Valuta 5 2 2 5 6 2" xfId="23868" xr:uid="{A4650BAC-40B9-41DC-BEB6-2C019AE6CB2A}"/>
    <cellStyle name="Valuta 5 2 2 5 6 3" xfId="41914" xr:uid="{78863CFF-AD27-4360-8F53-E259AB24BB5B}"/>
    <cellStyle name="Valuta 5 2 2 5 7" xfId="14842" xr:uid="{27E18E1F-FF8A-4183-BC06-1306845F7AC4}"/>
    <cellStyle name="Valuta 5 2 2 5 8" xfId="32889" xr:uid="{F6A03903-ACD7-4F6C-A6C3-E6B9D8A9CC72}"/>
    <cellStyle name="Valuta 5 2 2 5 9" xfId="50969" xr:uid="{C0ECD42E-38E4-4E1C-9E5D-17200EFD04E3}"/>
    <cellStyle name="Valuta 5 2 2 6" xfId="2134" xr:uid="{F235239F-5F09-4D69-BCA2-D4AA30433A5F}"/>
    <cellStyle name="Valuta 5 2 2 6 2" xfId="5294" xr:uid="{2D7AB4A1-7508-469B-93BF-5D9DAD9E1FEB}"/>
    <cellStyle name="Valuta 5 2 2 6 2 2" xfId="27218" xr:uid="{8BCD68D2-573E-4CF1-9331-E53888D466B6}"/>
    <cellStyle name="Valuta 5 2 2 6 2 2 2" xfId="45264" xr:uid="{E73EBC36-85E7-4947-872F-B9FD5A793194}"/>
    <cellStyle name="Valuta 5 2 2 6 2 3" xfId="18192" xr:uid="{2FEA6FEC-597C-4536-8FC1-F67036083668}"/>
    <cellStyle name="Valuta 5 2 2 6 2 4" xfId="36239" xr:uid="{6027FEF3-1584-418D-9A03-B1C6EC1F5775}"/>
    <cellStyle name="Valuta 5 2 2 6 3" xfId="11790" xr:uid="{32C0A6DA-1F3E-4529-BAB4-A1B127C826C1}"/>
    <cellStyle name="Valuta 5 2 2 6 3 2" xfId="24108" xr:uid="{CAC25572-1D08-4EB1-9EAC-2C0DCA0EFDD3}"/>
    <cellStyle name="Valuta 5 2 2 6 3 3" xfId="42154" xr:uid="{EF7B8799-2BED-4A9E-999B-AD7B76178A7C}"/>
    <cellStyle name="Valuta 5 2 2 6 4" xfId="15082" xr:uid="{92130321-E2CE-4E64-9836-0CEFC7D66CD7}"/>
    <cellStyle name="Valuta 5 2 2 6 5" xfId="33129" xr:uid="{002EC527-4C0C-438A-A41D-264206FE5B26}"/>
    <cellStyle name="Valuta 5 2 2 6 6" xfId="51745" xr:uid="{149D951C-BA4A-4A80-AF03-225F99FCB5FE}"/>
    <cellStyle name="Valuta 5 2 2 7" xfId="6876" xr:uid="{2595DC0D-E8C5-46A3-8FD1-7E883A186DB6}"/>
    <cellStyle name="Valuta 5 2 2 7 2" xfId="13350" xr:uid="{ACA2AA8C-7E35-4DA8-B38B-F2E5DEE24E64}"/>
    <cellStyle name="Valuta 5 2 2 7 2 2" xfId="28774" xr:uid="{A1F835E5-11D7-44A7-951F-E48643421FC5}"/>
    <cellStyle name="Valuta 5 2 2 7 2 3" xfId="46820" xr:uid="{68254486-BE45-43BF-A0DD-1690382C9008}"/>
    <cellStyle name="Valuta 5 2 2 7 3" xfId="19748" xr:uid="{97E77651-22DE-48BD-9244-6CE801CDB6C3}"/>
    <cellStyle name="Valuta 5 2 2 7 4" xfId="37795" xr:uid="{89BBDFDA-4095-410C-9622-E70DEB318D48}"/>
    <cellStyle name="Valuta 5 2 2 7 5" xfId="53305" xr:uid="{23C4BE03-9982-456B-8E3A-1D7E12098550}"/>
    <cellStyle name="Valuta 5 2 2 8" xfId="8440" xr:uid="{5041EEFD-ECAC-45B2-BF1C-4673C23B0862}"/>
    <cellStyle name="Valuta 5 2 2 8 2" xfId="13593" xr:uid="{2B8DFBA4-3BF4-4B84-BAFB-2CD1ECD7D518}"/>
    <cellStyle name="Valuta 5 2 2 8 2 2" xfId="30332" xr:uid="{9437384D-2F1F-4125-AAAE-62D3445FCF20}"/>
    <cellStyle name="Valuta 5 2 2 8 2 3" xfId="48378" xr:uid="{D0BCAE0A-4A64-43AB-8611-7756BE67F54F}"/>
    <cellStyle name="Valuta 5 2 2 8 3" xfId="21306" xr:uid="{EF8F04B9-4A1A-46ED-9347-08B1306EBAD4}"/>
    <cellStyle name="Valuta 5 2 2 8 4" xfId="39353" xr:uid="{B8B701FF-5609-439A-8043-11AC43BE6436}"/>
    <cellStyle name="Valuta 5 2 2 8 5" xfId="53547" xr:uid="{B2BD4308-B205-4523-A0B9-58D0B76CEC2F}"/>
    <cellStyle name="Valuta 5 2 2 9" xfId="3742" xr:uid="{F1E637BD-B453-428C-85FE-35FBAD51E3F7}"/>
    <cellStyle name="Valuta 5 2 2 9 2" xfId="13832" xr:uid="{06B0407D-5B2D-4FEC-A9C2-39571902E966}"/>
    <cellStyle name="Valuta 5 2 2 9 2 2" xfId="25666" xr:uid="{BCA6570B-76D7-42D1-9103-EE8E8F42615D}"/>
    <cellStyle name="Valuta 5 2 2 9 2 3" xfId="43712" xr:uid="{40825322-7853-4C99-BCDA-F420AD7BD3EC}"/>
    <cellStyle name="Valuta 5 2 2 9 3" xfId="16640" xr:uid="{90F38BF3-DDA9-47D9-B068-FBCB6C869AE5}"/>
    <cellStyle name="Valuta 5 2 2 9 4" xfId="34687" xr:uid="{0B598D9D-F0A2-4794-AB16-A00A32A4A40F}"/>
    <cellStyle name="Valuta 5 2 2 9 5" xfId="53786" xr:uid="{35F85ED5-0B1A-4387-A515-C283F807698F}"/>
    <cellStyle name="Valuta 5 2 3" xfId="124" xr:uid="{00000000-0005-0000-0000-000068010000}"/>
    <cellStyle name="Valuta 5 2 3 10" xfId="10240" xr:uid="{EB5DDD20-0834-45E5-9AB8-1F006F9D741C}"/>
    <cellStyle name="Valuta 5 2 3 10 2" xfId="23109" xr:uid="{FC139C8C-0FF8-4563-BB6F-08D5AE61CCB5}"/>
    <cellStyle name="Valuta 5 2 3 10 3" xfId="41155" xr:uid="{B4A66CE8-7925-431F-86A6-136D52654DA6}"/>
    <cellStyle name="Valuta 5 2 3 11" xfId="14083" xr:uid="{0FFA09E0-8AC5-47CE-986C-8600158CD579}"/>
    <cellStyle name="Valuta 5 2 3 12" xfId="32130" xr:uid="{7DB402DB-F74B-4BBA-99FB-7C2E257D1BD1}"/>
    <cellStyle name="Valuta 5 2 3 13" xfId="50195" xr:uid="{BCEFE97D-70A0-4152-BDDF-AD7626C74E08}"/>
    <cellStyle name="Valuta 5 2 3 14" xfId="1000" xr:uid="{624BF176-D7F4-4B87-93A0-DEBF9203D151}"/>
    <cellStyle name="Valuta 5 2 3 15" xfId="54058" xr:uid="{F9D0BDCA-1ED9-4E2B-8892-EAAC7B45E6DA}"/>
    <cellStyle name="Valuta 5 2 3 2" xfId="524" xr:uid="{00000000-0005-0000-0000-000069010000}"/>
    <cellStyle name="Valuta 5 2 3 2 10" xfId="32409" xr:uid="{5A28AE2B-5FD7-4D65-9EAF-EC9121EA1A43}"/>
    <cellStyle name="Valuta 5 2 3 2 11" xfId="50474" xr:uid="{B39BC532-B709-4E59-888B-5218025881C2}"/>
    <cellStyle name="Valuta 5 2 3 2 12" xfId="1279" xr:uid="{50AF841D-037A-4CFC-976A-D3804C97657E}"/>
    <cellStyle name="Valuta 5 2 3 2 13" xfId="54337" xr:uid="{2D80A126-1F2F-4316-A5A5-1C0C05D76EB2}"/>
    <cellStyle name="Valuta 5 2 3 2 2" xfId="3202" xr:uid="{ADBF7881-D430-4F06-A4DD-27A0485FC56B}"/>
    <cellStyle name="Valuta 5 2 3 2 2 2" xfId="6352" xr:uid="{64BD7E80-B0E4-4D54-A00E-5BD4A31F4991}"/>
    <cellStyle name="Valuta 5 2 3 2 2 2 2" xfId="12847" xr:uid="{FDB54114-5BAB-4C9E-9212-8CE63826FFD4}"/>
    <cellStyle name="Valuta 5 2 3 2 2 2 2 2" xfId="28275" xr:uid="{4BE78DC3-E00A-4982-A877-65834D7AB300}"/>
    <cellStyle name="Valuta 5 2 3 2 2 2 2 3" xfId="46321" xr:uid="{64AADAB4-E374-4C98-A5D2-33380390F13C}"/>
    <cellStyle name="Valuta 5 2 3 2 2 2 3" xfId="19249" xr:uid="{8D2B56F8-5DF8-40B6-BD4D-146DFAD142FA}"/>
    <cellStyle name="Valuta 5 2 3 2 2 2 4" xfId="37296" xr:uid="{DC3D981E-AB95-4077-93BA-2B1FAF759A2C}"/>
    <cellStyle name="Valuta 5 2 3 2 2 2 5" xfId="52802" xr:uid="{AD0EE7AB-D31E-40D5-A431-8E16205F0D65}"/>
    <cellStyle name="Valuta 5 2 3 2 2 3" xfId="7933" xr:uid="{0854D2E5-055F-494D-80EB-EF4311C243C0}"/>
    <cellStyle name="Valuta 5 2 3 2 2 3 2" xfId="29831" xr:uid="{F33BBF0D-2BEC-4F0C-88D0-B2D43AB11E2E}"/>
    <cellStyle name="Valuta 5 2 3 2 2 3 2 2" xfId="47877" xr:uid="{2652CD99-8F95-4C90-9D60-7E323BDD2755}"/>
    <cellStyle name="Valuta 5 2 3 2 2 3 3" xfId="20805" xr:uid="{E7A3D114-86C7-464B-B9E0-16CDFE77BFB3}"/>
    <cellStyle name="Valuta 5 2 3 2 2 3 4" xfId="38852" xr:uid="{E8001F86-E545-452D-9C6F-9E3D1B2CEA9D}"/>
    <cellStyle name="Valuta 5 2 3 2 2 4" xfId="4799" xr:uid="{45F6992D-2BFC-4B71-8E79-57BAC7D441A0}"/>
    <cellStyle name="Valuta 5 2 3 2 2 4 2" xfId="26723" xr:uid="{F9229694-65E3-4FBD-B704-3278D7BB935F}"/>
    <cellStyle name="Valuta 5 2 3 2 2 4 2 2" xfId="44769" xr:uid="{97CAF9B4-62C3-411D-8050-E4AF0C52641E}"/>
    <cellStyle name="Valuta 5 2 3 2 2 4 3" xfId="17697" xr:uid="{0DF2BC86-F565-4C25-8E22-AB1E081B8AE4}"/>
    <cellStyle name="Valuta 5 2 3 2 2 4 4" xfId="35744" xr:uid="{30169A2C-70E7-4AD4-AC04-A6BA6A9D5BF7}"/>
    <cellStyle name="Valuta 5 2 3 2 2 5" xfId="11295" xr:uid="{E31E446B-123B-466C-9B7B-704DD3F67F40}"/>
    <cellStyle name="Valuta 5 2 3 2 2 5 2" xfId="25165" xr:uid="{98F677FE-70EB-4931-B7D9-B9AC52A5E0BC}"/>
    <cellStyle name="Valuta 5 2 3 2 2 5 3" xfId="43211" xr:uid="{3A152AF4-26F7-4D9C-A6B7-3497AC7C1219}"/>
    <cellStyle name="Valuta 5 2 3 2 2 6" xfId="16139" xr:uid="{89E6BBE5-D66D-4CD4-A4EF-6E7327D23C35}"/>
    <cellStyle name="Valuta 5 2 3 2 2 7" xfId="34186" xr:uid="{4CFC661D-9168-456F-85D1-C018208B569C}"/>
    <cellStyle name="Valuta 5 2 3 2 2 8" xfId="51250" xr:uid="{42460BC3-3D3F-4CBA-A3DF-E8257E8800A0}"/>
    <cellStyle name="Valuta 5 2 3 2 3" xfId="2416" xr:uid="{DC34C9C2-4B11-46E2-992F-0DC2C36B1769}"/>
    <cellStyle name="Valuta 5 2 3 2 3 2" xfId="5575" xr:uid="{1C834036-048E-4962-9A86-EB87F71B96A8}"/>
    <cellStyle name="Valuta 5 2 3 2 3 2 2" xfId="27499" xr:uid="{7F816936-9D86-463C-AE06-704A5ADE9E91}"/>
    <cellStyle name="Valuta 5 2 3 2 3 2 2 2" xfId="45545" xr:uid="{D0AA4DEA-2897-4464-8B80-93E191F98292}"/>
    <cellStyle name="Valuta 5 2 3 2 3 2 3" xfId="18473" xr:uid="{30567781-A4AF-4AEF-A225-FE6402CF2F7C}"/>
    <cellStyle name="Valuta 5 2 3 2 3 2 4" xfId="36520" xr:uid="{CD2ED56D-13F6-4C95-B095-CE220A8EA94F}"/>
    <cellStyle name="Valuta 5 2 3 2 3 3" xfId="12071" xr:uid="{F5BAE320-72AC-4529-9F29-5E0A7DB1024A}"/>
    <cellStyle name="Valuta 5 2 3 2 3 3 2" xfId="24389" xr:uid="{944C794E-C1C0-45FB-AB71-3685D19779F5}"/>
    <cellStyle name="Valuta 5 2 3 2 3 3 3" xfId="42435" xr:uid="{E8E2B082-1320-447A-8235-994056B7DFA8}"/>
    <cellStyle name="Valuta 5 2 3 2 3 4" xfId="15363" xr:uid="{F93DEF48-ABD4-47F7-9270-D89A275EDFCA}"/>
    <cellStyle name="Valuta 5 2 3 2 3 5" xfId="33410" xr:uid="{3FC961C7-ADE0-4ABC-8EE7-BBBCADE3713C}"/>
    <cellStyle name="Valuta 5 2 3 2 3 6" xfId="52026" xr:uid="{2E894C46-8027-4C0A-A4CF-9F46403F54B9}"/>
    <cellStyle name="Valuta 5 2 3 2 4" xfId="7157" xr:uid="{B125C067-0A0B-4624-8369-BFA1C9CCFF63}"/>
    <cellStyle name="Valuta 5 2 3 2 4 2" xfId="29055" xr:uid="{3F4CE9CC-AC07-4919-ADE1-384F6CF6ED46}"/>
    <cellStyle name="Valuta 5 2 3 2 4 2 2" xfId="47101" xr:uid="{4784E4A3-8DAB-4DF1-AA12-96818C0A7D0B}"/>
    <cellStyle name="Valuta 5 2 3 2 4 3" xfId="20029" xr:uid="{2C817DC2-6108-42AB-B5A2-B0030997989C}"/>
    <cellStyle name="Valuta 5 2 3 2 4 4" xfId="38076" xr:uid="{FCFBC9EF-1749-4CF6-AAAA-4676615318E8}"/>
    <cellStyle name="Valuta 5 2 3 2 5" xfId="8721" xr:uid="{B82B0707-CB25-4522-8C27-408EF598B092}"/>
    <cellStyle name="Valuta 5 2 3 2 5 2" xfId="30613" xr:uid="{E32B5885-0192-494A-8059-D26B7E019F2F}"/>
    <cellStyle name="Valuta 5 2 3 2 5 2 2" xfId="48659" xr:uid="{0AE69A53-2FD3-4645-A031-549136BCECA8}"/>
    <cellStyle name="Valuta 5 2 3 2 5 3" xfId="21587" xr:uid="{E728A9F4-CC69-4FC8-AEFB-41A1947720CA}"/>
    <cellStyle name="Valuta 5 2 3 2 5 4" xfId="39634" xr:uid="{2C0623CA-FD1B-4774-8257-F54F01CB28DA}"/>
    <cellStyle name="Valuta 5 2 3 2 6" xfId="4023" xr:uid="{9CDE2FA6-B2E6-46BC-9A4A-66928FCA0D3B}"/>
    <cellStyle name="Valuta 5 2 3 2 6 2" xfId="25947" xr:uid="{BBF0E265-B71F-4FC7-97FE-72325F0D3702}"/>
    <cellStyle name="Valuta 5 2 3 2 6 2 2" xfId="43993" xr:uid="{E43E85DB-5E70-4162-93BE-B38DD8EA03C1}"/>
    <cellStyle name="Valuta 5 2 3 2 6 3" xfId="16921" xr:uid="{9C3E243D-F3CC-48D1-B443-4389249843DC}"/>
    <cellStyle name="Valuta 5 2 3 2 6 4" xfId="34968" xr:uid="{45E3E67B-3E83-4B15-94C2-C88179580DC1}"/>
    <cellStyle name="Valuta 5 2 3 2 7" xfId="9746" xr:uid="{2CF59163-FED7-4656-9D8D-2278F8E9A65C}"/>
    <cellStyle name="Valuta 5 2 3 2 7 2" xfId="31638" xr:uid="{B3AE2E17-FFC0-46D0-90BC-DBC03CB741E4}"/>
    <cellStyle name="Valuta 5 2 3 2 7 2 2" xfId="49684" xr:uid="{585C3875-BE23-4792-81C4-19484D15E607}"/>
    <cellStyle name="Valuta 5 2 3 2 7 3" xfId="22612" xr:uid="{5305642E-8964-460F-8A83-250F9B84FC36}"/>
    <cellStyle name="Valuta 5 2 3 2 7 4" xfId="40659" xr:uid="{8861BDF7-D46F-4F16-BE90-D897008CF213}"/>
    <cellStyle name="Valuta 5 2 3 2 8" xfId="10519" xr:uid="{0A39A2F1-520F-4B7C-BFDE-5DA9F5184F21}"/>
    <cellStyle name="Valuta 5 2 3 2 8 2" xfId="23388" xr:uid="{5D3CF54E-8E28-49BE-B827-8122AD1E450C}"/>
    <cellStyle name="Valuta 5 2 3 2 8 3" xfId="41434" xr:uid="{64C2F867-6A93-442F-9352-74F7370FBD54}"/>
    <cellStyle name="Valuta 5 2 3 2 9" xfId="14362" xr:uid="{09A1BE30-60D8-40B2-9966-886BBBA0F030}"/>
    <cellStyle name="Valuta 5 2 3 3" xfId="760" xr:uid="{A7EA4764-BF68-4A1F-94AE-412C83CABC98}"/>
    <cellStyle name="Valuta 5 2 3 3 10" xfId="32643" xr:uid="{453C8064-65D8-41DF-9D6E-6974F51A6920}"/>
    <cellStyle name="Valuta 5 2 3 3 11" xfId="50708" xr:uid="{5D8F6F3E-5981-4614-95E7-4D12B7C756F4}"/>
    <cellStyle name="Valuta 5 2 3 3 12" xfId="1514" xr:uid="{7B44A4DD-C42C-4CCE-8B2F-565BA17784DD}"/>
    <cellStyle name="Valuta 5 2 3 3 13" xfId="54571" xr:uid="{5E75317B-A35C-4279-A020-80EEC394826A}"/>
    <cellStyle name="Valuta 5 2 3 3 2" xfId="3436" xr:uid="{946AF7F8-606F-4EC7-90C5-69A1BD0EFC10}"/>
    <cellStyle name="Valuta 5 2 3 3 2 2" xfId="6586" xr:uid="{542BDB0B-5CC4-488D-BD9B-71A6CB3BAA2C}"/>
    <cellStyle name="Valuta 5 2 3 3 2 2 2" xfId="13081" xr:uid="{1F3421ED-2900-4406-B685-A290F91FA96F}"/>
    <cellStyle name="Valuta 5 2 3 3 2 2 2 2" xfId="28509" xr:uid="{DF8DC609-E029-4D4C-A025-0935DC75F745}"/>
    <cellStyle name="Valuta 5 2 3 3 2 2 2 3" xfId="46555" xr:uid="{F5B77D29-403C-449B-B5B2-94A3588DC309}"/>
    <cellStyle name="Valuta 5 2 3 3 2 2 3" xfId="19483" xr:uid="{02388AED-FCB2-4884-9803-01185EAF1D4B}"/>
    <cellStyle name="Valuta 5 2 3 3 2 2 4" xfId="37530" xr:uid="{455372B8-B574-4101-8B29-56C3EC51A0F8}"/>
    <cellStyle name="Valuta 5 2 3 3 2 2 5" xfId="53036" xr:uid="{31BD0A68-5ABD-4975-8936-129EADE11B8A}"/>
    <cellStyle name="Valuta 5 2 3 3 2 3" xfId="8167" xr:uid="{97FBF85C-17B5-4B10-AE33-43ABF140381F}"/>
    <cellStyle name="Valuta 5 2 3 3 2 3 2" xfId="30065" xr:uid="{2948FD22-11ED-4A43-B10B-63D3D77D68EB}"/>
    <cellStyle name="Valuta 5 2 3 3 2 3 2 2" xfId="48111" xr:uid="{251DC0B9-EA3B-4A35-9AA5-5867C51C90C9}"/>
    <cellStyle name="Valuta 5 2 3 3 2 3 3" xfId="21039" xr:uid="{B0262F78-B1F0-435C-B9E4-FEAFA9495F3A}"/>
    <cellStyle name="Valuta 5 2 3 3 2 3 4" xfId="39086" xr:uid="{C53B30CD-09F7-4940-A0D9-33C5B91A5E38}"/>
    <cellStyle name="Valuta 5 2 3 3 2 4" xfId="5033" xr:uid="{A5DA6429-4D1D-45BE-B243-BA4F21D8BE0F}"/>
    <cellStyle name="Valuta 5 2 3 3 2 4 2" xfId="26957" xr:uid="{8A0C4CBA-63BA-4189-8698-0F9D81E0B62A}"/>
    <cellStyle name="Valuta 5 2 3 3 2 4 2 2" xfId="45003" xr:uid="{A5196F73-E66D-4423-818B-978CE9415C5F}"/>
    <cellStyle name="Valuta 5 2 3 3 2 4 3" xfId="17931" xr:uid="{B1EE2771-BFD1-41D6-810A-04C4FE2CBB57}"/>
    <cellStyle name="Valuta 5 2 3 3 2 4 4" xfId="35978" xr:uid="{B5B61638-3EA8-4367-A84E-E5F0E305FB98}"/>
    <cellStyle name="Valuta 5 2 3 3 2 5" xfId="11529" xr:uid="{239076BC-7029-47CA-8FBD-158E8E776B02}"/>
    <cellStyle name="Valuta 5 2 3 3 2 5 2" xfId="25399" xr:uid="{48D1AC38-03F3-4055-B708-B5A293B0F6B3}"/>
    <cellStyle name="Valuta 5 2 3 3 2 5 3" xfId="43445" xr:uid="{AA703053-7D7E-4C0B-83E8-3CE1411FB520}"/>
    <cellStyle name="Valuta 5 2 3 3 2 6" xfId="16373" xr:uid="{4E9BA9E6-C476-4A17-88C8-224417CD9714}"/>
    <cellStyle name="Valuta 5 2 3 3 2 7" xfId="34420" xr:uid="{D783BC22-B44B-4CBF-82AB-926136E50845}"/>
    <cellStyle name="Valuta 5 2 3 3 2 8" xfId="51484" xr:uid="{1E72A246-F028-4BE7-A20B-4A9D4253798B}"/>
    <cellStyle name="Valuta 5 2 3 3 3" xfId="2650" xr:uid="{6D838F5F-4309-4DFD-AF72-6213AEF6E1A4}"/>
    <cellStyle name="Valuta 5 2 3 3 3 2" xfId="5809" xr:uid="{C5E89821-487E-4280-9938-A35D0B4F7A24}"/>
    <cellStyle name="Valuta 5 2 3 3 3 2 2" xfId="27733" xr:uid="{98D60B74-0312-41D9-B630-6BD614013D22}"/>
    <cellStyle name="Valuta 5 2 3 3 3 2 2 2" xfId="45779" xr:uid="{FCAE6D86-A134-4D92-B7C3-845B176A33D9}"/>
    <cellStyle name="Valuta 5 2 3 3 3 2 3" xfId="18707" xr:uid="{A8E898BF-FA71-4746-B43D-9A80DEFBB66C}"/>
    <cellStyle name="Valuta 5 2 3 3 3 2 4" xfId="36754" xr:uid="{3B3D1657-4B44-46BE-B3AB-492AA1535BDB}"/>
    <cellStyle name="Valuta 5 2 3 3 3 3" xfId="12305" xr:uid="{7D483FD7-8FA4-4767-94FA-D8CF82B742EE}"/>
    <cellStyle name="Valuta 5 2 3 3 3 3 2" xfId="24623" xr:uid="{A09A0E40-873C-40C4-BF86-0C16A4B71E8A}"/>
    <cellStyle name="Valuta 5 2 3 3 3 3 3" xfId="42669" xr:uid="{04386CBF-C1C3-4070-9383-4E468C8C115D}"/>
    <cellStyle name="Valuta 5 2 3 3 3 4" xfId="15597" xr:uid="{D9C45AC2-3A9C-4293-891D-7360DD79EF9D}"/>
    <cellStyle name="Valuta 5 2 3 3 3 5" xfId="33644" xr:uid="{D7DE0606-F40D-4B50-AF95-2BC13B56AFB8}"/>
    <cellStyle name="Valuta 5 2 3 3 3 6" xfId="52260" xr:uid="{EB7C6B9C-EF47-4554-B255-EECF421ED431}"/>
    <cellStyle name="Valuta 5 2 3 3 4" xfId="7391" xr:uid="{688467BA-14EC-40C7-9C48-18765366A149}"/>
    <cellStyle name="Valuta 5 2 3 3 4 2" xfId="29289" xr:uid="{7A7DB65F-BE48-473F-9B47-4BD39C330BD0}"/>
    <cellStyle name="Valuta 5 2 3 3 4 2 2" xfId="47335" xr:uid="{6CC76EF8-54B8-4054-AF63-D05774810B60}"/>
    <cellStyle name="Valuta 5 2 3 3 4 3" xfId="20263" xr:uid="{FB515B87-0D23-4247-BC8F-0B13E956625B}"/>
    <cellStyle name="Valuta 5 2 3 3 4 4" xfId="38310" xr:uid="{025CCF43-78BD-4105-91E4-39CA1B9B3501}"/>
    <cellStyle name="Valuta 5 2 3 3 5" xfId="8955" xr:uid="{D7499D35-A156-42F9-A0DC-7A084F900C18}"/>
    <cellStyle name="Valuta 5 2 3 3 5 2" xfId="30847" xr:uid="{3D1739A6-2FC2-4E0E-830B-F2D68EB9BD99}"/>
    <cellStyle name="Valuta 5 2 3 3 5 2 2" xfId="48893" xr:uid="{6F61A988-FDA9-4918-8E60-71D5FEE37DCF}"/>
    <cellStyle name="Valuta 5 2 3 3 5 3" xfId="21821" xr:uid="{1D368C51-6C3A-48E8-AA4E-C46A3332ED40}"/>
    <cellStyle name="Valuta 5 2 3 3 5 4" xfId="39868" xr:uid="{4AB1C81A-B5E7-48E5-9AA0-9ADE3A46177A}"/>
    <cellStyle name="Valuta 5 2 3 3 6" xfId="4257" xr:uid="{C079F3A9-47A7-43BD-B58B-5EE86E79247A}"/>
    <cellStyle name="Valuta 5 2 3 3 6 2" xfId="26181" xr:uid="{59836585-7C2D-45EA-B5EA-9E9ACB985CAD}"/>
    <cellStyle name="Valuta 5 2 3 3 6 2 2" xfId="44227" xr:uid="{DF87D976-601E-4FDF-B4B7-D04582E74438}"/>
    <cellStyle name="Valuta 5 2 3 3 6 3" xfId="17155" xr:uid="{A017F87D-A194-4642-98C0-D8B8CD1385E7}"/>
    <cellStyle name="Valuta 5 2 3 3 6 4" xfId="35202" xr:uid="{69A70EDC-30E7-4626-88E2-3918379E5872}"/>
    <cellStyle name="Valuta 5 2 3 3 7" xfId="9980" xr:uid="{F09BC8DC-5D3C-4FEC-B98F-F4F42F4C16F7}"/>
    <cellStyle name="Valuta 5 2 3 3 7 2" xfId="31872" xr:uid="{4F01B6CE-1317-4830-AD9F-3590B414732E}"/>
    <cellStyle name="Valuta 5 2 3 3 7 2 2" xfId="49918" xr:uid="{F408A4CA-D12B-4BB4-96B7-D30D65505FE2}"/>
    <cellStyle name="Valuta 5 2 3 3 7 3" xfId="22846" xr:uid="{C4DAEE99-DA36-4544-9596-43617621AEF5}"/>
    <cellStyle name="Valuta 5 2 3 3 7 4" xfId="40893" xr:uid="{49018F4D-8303-4C44-9202-D7E79208AC5F}"/>
    <cellStyle name="Valuta 5 2 3 3 8" xfId="10753" xr:uid="{F216D323-0C86-420A-B5B2-7C0B8FEECFE7}"/>
    <cellStyle name="Valuta 5 2 3 3 8 2" xfId="23622" xr:uid="{08FD686C-2282-4448-8476-A9DED596E6CF}"/>
    <cellStyle name="Valuta 5 2 3 3 8 3" xfId="41668" xr:uid="{091E04B0-1D30-4E22-9157-F26E0AFD82D5}"/>
    <cellStyle name="Valuta 5 2 3 3 9" xfId="14596" xr:uid="{0E2E92F8-D204-495A-9286-A1CEB02C7BC4}"/>
    <cellStyle name="Valuta 5 2 3 4" xfId="1880" xr:uid="{C8766C0A-1A2C-4363-B9D9-093DEF1539FD}"/>
    <cellStyle name="Valuta 5 2 3 4 2" xfId="2923" xr:uid="{9BE123BD-DF7F-4551-B396-5A7458299224}"/>
    <cellStyle name="Valuta 5 2 3 4 2 2" xfId="6073" xr:uid="{3168F701-E378-4212-B3FD-763AC242A700}"/>
    <cellStyle name="Valuta 5 2 3 4 2 2 2" xfId="27996" xr:uid="{F10BECF4-4D8B-48C9-881A-D156FCC81C58}"/>
    <cellStyle name="Valuta 5 2 3 4 2 2 2 2" xfId="46042" xr:uid="{CADFB46B-5CE1-41BD-AB46-337EC7BE8619}"/>
    <cellStyle name="Valuta 5 2 3 4 2 2 3" xfId="18970" xr:uid="{690335FD-19D5-4B1D-8258-78F387A11345}"/>
    <cellStyle name="Valuta 5 2 3 4 2 2 4" xfId="37017" xr:uid="{B3595F3D-4741-4657-9333-E06ED23F933E}"/>
    <cellStyle name="Valuta 5 2 3 4 2 3" xfId="12568" xr:uid="{EA535F7C-2EC4-43B3-A63D-D0C0C09F0BA2}"/>
    <cellStyle name="Valuta 5 2 3 4 2 3 2" xfId="24886" xr:uid="{FB6E9FE7-72EE-4657-AEAE-7B98DAC732DC}"/>
    <cellStyle name="Valuta 5 2 3 4 2 3 3" xfId="42932" xr:uid="{494D061A-2CC3-4C7B-B89F-637DD6E87FA8}"/>
    <cellStyle name="Valuta 5 2 3 4 2 4" xfId="15860" xr:uid="{705A20AE-0E07-479B-B95C-19B8C613257D}"/>
    <cellStyle name="Valuta 5 2 3 4 2 5" xfId="33907" xr:uid="{66543E15-8EBB-4120-B1D0-E739C04BCDD6}"/>
    <cellStyle name="Valuta 5 2 3 4 2 6" xfId="52523" xr:uid="{D08AA0A1-79CA-4D7D-B93E-AADACDEA63AF}"/>
    <cellStyle name="Valuta 5 2 3 4 3" xfId="7654" xr:uid="{E3408A12-1AEA-482E-B086-ADBEE9A6613E}"/>
    <cellStyle name="Valuta 5 2 3 4 3 2" xfId="29552" xr:uid="{B8E7870B-CA4E-4530-80C4-6717FDB34709}"/>
    <cellStyle name="Valuta 5 2 3 4 3 2 2" xfId="47598" xr:uid="{695B5986-14B1-4665-BAE8-92837A01DF13}"/>
    <cellStyle name="Valuta 5 2 3 4 3 3" xfId="20526" xr:uid="{CB9449EA-905A-4249-9ADC-C82F185925F4}"/>
    <cellStyle name="Valuta 5 2 3 4 3 4" xfId="38573" xr:uid="{3BB11A1B-CE75-4FDE-8AB6-79E450FF0954}"/>
    <cellStyle name="Valuta 5 2 3 4 4" xfId="9202" xr:uid="{1EBB9D35-FABA-44AC-AD02-650CEE41C511}"/>
    <cellStyle name="Valuta 5 2 3 4 4 2" xfId="31094" xr:uid="{5A5C1219-3560-4A26-A89E-42C27CCF183A}"/>
    <cellStyle name="Valuta 5 2 3 4 4 2 2" xfId="49140" xr:uid="{3EAE98B8-7A1E-4266-9E6E-1A0BCE1385C6}"/>
    <cellStyle name="Valuta 5 2 3 4 4 3" xfId="22068" xr:uid="{2B1CAD26-F86D-42CD-912C-B9EE35C491BA}"/>
    <cellStyle name="Valuta 5 2 3 4 4 4" xfId="40115" xr:uid="{D0111687-55E0-4593-A452-BEBAC15D763F}"/>
    <cellStyle name="Valuta 5 2 3 4 5" xfId="4520" xr:uid="{0764F9B0-9859-4820-BD82-B0C5377BF2F2}"/>
    <cellStyle name="Valuta 5 2 3 4 5 2" xfId="26444" xr:uid="{92EBB85E-18D7-4445-A59D-B7E52A772475}"/>
    <cellStyle name="Valuta 5 2 3 4 5 2 2" xfId="44490" xr:uid="{311DE717-7FC9-4183-8282-32065CC3FFC9}"/>
    <cellStyle name="Valuta 5 2 3 4 5 3" xfId="17418" xr:uid="{FB6C1795-1CA8-488C-B9CE-7AA94B1018C9}"/>
    <cellStyle name="Valuta 5 2 3 4 5 4" xfId="35465" xr:uid="{1E0D4F0F-B4C5-447A-A76D-A64CCE125421}"/>
    <cellStyle name="Valuta 5 2 3 4 6" xfId="11016" xr:uid="{EB5716EA-0078-415F-84B5-F852F34E920B}"/>
    <cellStyle name="Valuta 5 2 3 4 6 2" xfId="23870" xr:uid="{9CA2E109-AD71-4C23-86F0-2623DFC62084}"/>
    <cellStyle name="Valuta 5 2 3 4 6 3" xfId="41916" xr:uid="{98C84786-C1E8-43DB-A18D-297314A2FC3A}"/>
    <cellStyle name="Valuta 5 2 3 4 7" xfId="14844" xr:uid="{B6625921-81A1-41E2-A793-FAA56C9A22B9}"/>
    <cellStyle name="Valuta 5 2 3 4 8" xfId="32891" xr:uid="{5151E147-A6F8-47F3-A576-134D10F9F66C}"/>
    <cellStyle name="Valuta 5 2 3 4 9" xfId="50971" xr:uid="{05E97C0B-E4CC-4E67-A2EA-1734C0D422E5}"/>
    <cellStyle name="Valuta 5 2 3 5" xfId="2136" xr:uid="{4E243F10-DCC3-424D-8C85-ADCC3F89C560}"/>
    <cellStyle name="Valuta 5 2 3 5 2" xfId="5296" xr:uid="{D1425D13-1B46-4941-A7EB-458DB1F1350A}"/>
    <cellStyle name="Valuta 5 2 3 5 2 2" xfId="27220" xr:uid="{B1120A9F-07F1-4E82-B099-F893329E30FC}"/>
    <cellStyle name="Valuta 5 2 3 5 2 2 2" xfId="45266" xr:uid="{6226A0B7-7838-4693-97D0-60A12DC03C25}"/>
    <cellStyle name="Valuta 5 2 3 5 2 3" xfId="18194" xr:uid="{1954269F-08CD-42A7-9B52-14EC5312A659}"/>
    <cellStyle name="Valuta 5 2 3 5 2 4" xfId="36241" xr:uid="{78F4A550-2CB9-429C-BE3B-797A874E4AD8}"/>
    <cellStyle name="Valuta 5 2 3 5 3" xfId="11792" xr:uid="{328F300F-8E44-4CDF-A0F3-69D394F6C7AA}"/>
    <cellStyle name="Valuta 5 2 3 5 3 2" xfId="24110" xr:uid="{FBE656B5-1F9F-4C97-9AFE-7C68FC5DA003}"/>
    <cellStyle name="Valuta 5 2 3 5 3 3" xfId="42156" xr:uid="{192692D5-D276-44A4-A467-C6FF31079367}"/>
    <cellStyle name="Valuta 5 2 3 5 4" xfId="15084" xr:uid="{0A5C8A1B-A330-45F1-8E3A-558F76E38710}"/>
    <cellStyle name="Valuta 5 2 3 5 5" xfId="33131" xr:uid="{4CDAF1B3-050A-4CAE-9E84-29642C34741D}"/>
    <cellStyle name="Valuta 5 2 3 5 6" xfId="51747" xr:uid="{B5C11A53-81BD-419B-BDAA-3696127489F9}"/>
    <cellStyle name="Valuta 5 2 3 6" xfId="6878" xr:uid="{F7556F1D-72FE-44E6-93B4-CF25DDF887C2}"/>
    <cellStyle name="Valuta 5 2 3 6 2" xfId="13352" xr:uid="{4A6F9C2A-2D4A-4C11-8991-71E0AD35C75A}"/>
    <cellStyle name="Valuta 5 2 3 6 2 2" xfId="28776" xr:uid="{A023B520-72FF-44E3-A0D6-CE811B6406B7}"/>
    <cellStyle name="Valuta 5 2 3 6 2 3" xfId="46822" xr:uid="{2C90AE46-449A-4406-A769-72B042EC6FB7}"/>
    <cellStyle name="Valuta 5 2 3 6 3" xfId="19750" xr:uid="{67095D46-8DEB-4CE3-A9ED-C3283AA038BA}"/>
    <cellStyle name="Valuta 5 2 3 6 4" xfId="37797" xr:uid="{289373DE-6A83-4720-B4B4-8DB248A41507}"/>
    <cellStyle name="Valuta 5 2 3 6 5" xfId="53307" xr:uid="{448BFB89-4C33-48E6-BC79-8A5453320EA3}"/>
    <cellStyle name="Valuta 5 2 3 7" xfId="8442" xr:uid="{F6CB24DD-074D-45B1-936D-BFD024DA8ED0}"/>
    <cellStyle name="Valuta 5 2 3 7 2" xfId="13595" xr:uid="{4075CBF5-6C88-49C9-9B2E-344EA8215002}"/>
    <cellStyle name="Valuta 5 2 3 7 2 2" xfId="30334" xr:uid="{6B967F21-4C25-4F7C-9B0D-3897C4B3C547}"/>
    <cellStyle name="Valuta 5 2 3 7 2 3" xfId="48380" xr:uid="{094E9346-A35E-4D55-AEDF-D6F86C3F2D77}"/>
    <cellStyle name="Valuta 5 2 3 7 3" xfId="21308" xr:uid="{D2F118B9-B2B1-45BF-A598-A90716DB7175}"/>
    <cellStyle name="Valuta 5 2 3 7 4" xfId="39355" xr:uid="{9AE7949E-7DC2-442A-808F-59B5B515720C}"/>
    <cellStyle name="Valuta 5 2 3 7 5" xfId="53549" xr:uid="{ABD00AEA-E8DF-4AE8-9C06-7C50482EFF39}"/>
    <cellStyle name="Valuta 5 2 3 8" xfId="3744" xr:uid="{40CC0436-6B97-4023-8E21-5680CC585DB6}"/>
    <cellStyle name="Valuta 5 2 3 8 2" xfId="13834" xr:uid="{451D6FFF-8759-4773-BCB4-0936BD6EA818}"/>
    <cellStyle name="Valuta 5 2 3 8 2 2" xfId="25668" xr:uid="{C967FA3D-DE25-464A-9CEE-A627F9E16840}"/>
    <cellStyle name="Valuta 5 2 3 8 2 3" xfId="43714" xr:uid="{C9D17A20-87C7-4069-B782-05CAD9CEC460}"/>
    <cellStyle name="Valuta 5 2 3 8 3" xfId="16642" xr:uid="{B94D26FD-F8DD-4FDE-94F8-0B35658CB79F}"/>
    <cellStyle name="Valuta 5 2 3 8 4" xfId="34689" xr:uid="{FCEAB1EC-958D-494B-A8A0-EAF68EA1D7FA}"/>
    <cellStyle name="Valuta 5 2 3 8 5" xfId="53788" xr:uid="{0F801ED9-5BD3-4936-953A-7215FBF5C5F4}"/>
    <cellStyle name="Valuta 5 2 3 9" xfId="9466" xr:uid="{CABBB5BD-3A14-4C17-9A50-F8147CEBE53A}"/>
    <cellStyle name="Valuta 5 2 3 9 2" xfId="31358" xr:uid="{F5D82A35-B500-410B-A4C1-762D282EF94E}"/>
    <cellStyle name="Valuta 5 2 3 9 2 2" xfId="49404" xr:uid="{F9350BD9-14B7-4BC3-B584-B009423A3DDC}"/>
    <cellStyle name="Valuta 5 2 3 9 3" xfId="22332" xr:uid="{68BD1512-2BE3-4B37-884D-AA21A24DB1B3}"/>
    <cellStyle name="Valuta 5 2 3 9 4" xfId="40379" xr:uid="{D2DB8EB0-3BC9-4687-A09B-401A649E095E}"/>
    <cellStyle name="Valuta 5 2 4" xfId="521" xr:uid="{00000000-0005-0000-0000-00006A010000}"/>
    <cellStyle name="Valuta 5 2 4 10" xfId="32406" xr:uid="{EAF3AA50-EFB1-41FF-B93C-BF583845F5C8}"/>
    <cellStyle name="Valuta 5 2 4 11" xfId="50471" xr:uid="{81E3BDD4-35AB-443E-9CF9-B7B94CF2D1F9}"/>
    <cellStyle name="Valuta 5 2 4 12" xfId="1276" xr:uid="{1F9C0B61-699A-4B28-8186-CDEA70714FEE}"/>
    <cellStyle name="Valuta 5 2 4 13" xfId="54334" xr:uid="{E6C036B0-625D-47DF-BCE5-B73EC26D3564}"/>
    <cellStyle name="Valuta 5 2 4 2" xfId="3199" xr:uid="{72865852-15C7-4D1E-9FAA-61E1A0029818}"/>
    <cellStyle name="Valuta 5 2 4 2 2" xfId="6349" xr:uid="{6C0661C9-BC14-4AD7-B0C2-217344E800B9}"/>
    <cellStyle name="Valuta 5 2 4 2 2 2" xfId="12844" xr:uid="{10B6520C-F712-4FC3-9C02-12FDECC752EE}"/>
    <cellStyle name="Valuta 5 2 4 2 2 2 2" xfId="28272" xr:uid="{1FC7BDAC-7ADC-4A45-A4EE-665B0C723911}"/>
    <cellStyle name="Valuta 5 2 4 2 2 2 3" xfId="46318" xr:uid="{27FA629E-7A0B-49D3-980E-B7BF9091D332}"/>
    <cellStyle name="Valuta 5 2 4 2 2 3" xfId="19246" xr:uid="{29530E70-CABB-4A44-BBAE-D40222081FFC}"/>
    <cellStyle name="Valuta 5 2 4 2 2 4" xfId="37293" xr:uid="{7A4C14EF-0076-4412-8A52-76084A464FA5}"/>
    <cellStyle name="Valuta 5 2 4 2 2 5" xfId="52799" xr:uid="{6D37134C-E4A4-43E0-B0AD-50AB5B3705AC}"/>
    <cellStyle name="Valuta 5 2 4 2 3" xfId="7930" xr:uid="{9A1A7A1D-65DD-4D14-8758-A9A4E0A746B2}"/>
    <cellStyle name="Valuta 5 2 4 2 3 2" xfId="29828" xr:uid="{7724B3F6-54B0-4E95-AC08-E39241FBBFFE}"/>
    <cellStyle name="Valuta 5 2 4 2 3 2 2" xfId="47874" xr:uid="{A2F1C5DF-ACDA-458E-9991-9F4086B6DD4F}"/>
    <cellStyle name="Valuta 5 2 4 2 3 3" xfId="20802" xr:uid="{048F41E4-D5BA-455A-8C9A-1749BF872A18}"/>
    <cellStyle name="Valuta 5 2 4 2 3 4" xfId="38849" xr:uid="{AA513256-BBA8-454B-BAD1-CECA4201B81B}"/>
    <cellStyle name="Valuta 5 2 4 2 4" xfId="4796" xr:uid="{8F367463-668B-435E-BB51-58FBCB59CB20}"/>
    <cellStyle name="Valuta 5 2 4 2 4 2" xfId="26720" xr:uid="{934AF0DC-7C90-4177-AD51-8836F3C2B2AC}"/>
    <cellStyle name="Valuta 5 2 4 2 4 2 2" xfId="44766" xr:uid="{BFBED626-2B29-4E1E-B952-A2151799C98A}"/>
    <cellStyle name="Valuta 5 2 4 2 4 3" xfId="17694" xr:uid="{3E828E74-8901-461E-BC93-2072EC4D5E83}"/>
    <cellStyle name="Valuta 5 2 4 2 4 4" xfId="35741" xr:uid="{B34B2C3A-2A99-412C-A432-7DB131F68E1D}"/>
    <cellStyle name="Valuta 5 2 4 2 5" xfId="11292" xr:uid="{85670CCF-7E0B-44A2-9126-99D10F25EC4F}"/>
    <cellStyle name="Valuta 5 2 4 2 5 2" xfId="25162" xr:uid="{FD145692-D9F9-4339-B1C0-321C287FE68F}"/>
    <cellStyle name="Valuta 5 2 4 2 5 3" xfId="43208" xr:uid="{E2943287-990E-4FAB-AB96-743118B8B0A4}"/>
    <cellStyle name="Valuta 5 2 4 2 6" xfId="16136" xr:uid="{6BE4DAB7-EB53-40D1-B0CA-A38C4FB9266E}"/>
    <cellStyle name="Valuta 5 2 4 2 7" xfId="34183" xr:uid="{E683DD90-3E6F-499C-B55C-145CA81B390D}"/>
    <cellStyle name="Valuta 5 2 4 2 8" xfId="51247" xr:uid="{D1EA10C9-8FDA-4840-AD7E-3D04E04AE484}"/>
    <cellStyle name="Valuta 5 2 4 3" xfId="2413" xr:uid="{B9BC4179-2153-46DC-BDEA-309BED9CB595}"/>
    <cellStyle name="Valuta 5 2 4 3 2" xfId="5572" xr:uid="{CEA3A018-B6D5-40C6-9731-F8D91C66FEE4}"/>
    <cellStyle name="Valuta 5 2 4 3 2 2" xfId="27496" xr:uid="{59EA81B8-54F1-4DA7-BEBF-7199AF750A84}"/>
    <cellStyle name="Valuta 5 2 4 3 2 2 2" xfId="45542" xr:uid="{C6A8B8AD-9008-4A3E-A51F-390E74E9B2B0}"/>
    <cellStyle name="Valuta 5 2 4 3 2 3" xfId="18470" xr:uid="{760B8DFE-92B3-47C6-9A42-0A92F078CEBE}"/>
    <cellStyle name="Valuta 5 2 4 3 2 4" xfId="36517" xr:uid="{2A6952B3-DAEC-4021-A7A9-770BB792F0A4}"/>
    <cellStyle name="Valuta 5 2 4 3 3" xfId="12068" xr:uid="{72C86D2F-391A-4062-9B0E-45D752582A2E}"/>
    <cellStyle name="Valuta 5 2 4 3 3 2" xfId="24386" xr:uid="{5C38589E-9F72-49D2-AD0B-8BC6170F69DC}"/>
    <cellStyle name="Valuta 5 2 4 3 3 3" xfId="42432" xr:uid="{E959BB81-8801-460F-B93D-D3F54EF19777}"/>
    <cellStyle name="Valuta 5 2 4 3 4" xfId="15360" xr:uid="{3BFC439D-40AA-4E7F-83CD-3A78D0488B0A}"/>
    <cellStyle name="Valuta 5 2 4 3 5" xfId="33407" xr:uid="{D4CDA8C8-218D-471F-93BE-77F1EA454094}"/>
    <cellStyle name="Valuta 5 2 4 3 6" xfId="52023" xr:uid="{374B18B4-C918-4D53-82F8-28DF4EE24373}"/>
    <cellStyle name="Valuta 5 2 4 4" xfId="7154" xr:uid="{EA1067F4-CEDA-4AAF-A742-314F8C06E2A8}"/>
    <cellStyle name="Valuta 5 2 4 4 2" xfId="29052" xr:uid="{613A1310-A681-4893-A164-56A8FF228580}"/>
    <cellStyle name="Valuta 5 2 4 4 2 2" xfId="47098" xr:uid="{AB08AF1C-31AF-411E-B931-6A5828B95B8F}"/>
    <cellStyle name="Valuta 5 2 4 4 3" xfId="20026" xr:uid="{4F98C1B3-ADBA-42DB-A9D1-13D9A48FC575}"/>
    <cellStyle name="Valuta 5 2 4 4 4" xfId="38073" xr:uid="{7A03CCE2-0B50-4552-8CB3-840D720F748F}"/>
    <cellStyle name="Valuta 5 2 4 5" xfId="8718" xr:uid="{E944C425-A1BC-443B-AA7B-E9B487F32895}"/>
    <cellStyle name="Valuta 5 2 4 5 2" xfId="30610" xr:uid="{3F7EC8EA-EF2A-44C8-9D66-6229539C8AB5}"/>
    <cellStyle name="Valuta 5 2 4 5 2 2" xfId="48656" xr:uid="{0811656B-6360-4C37-AF90-88EE07C2F2A8}"/>
    <cellStyle name="Valuta 5 2 4 5 3" xfId="21584" xr:uid="{7596FD87-1A40-40A0-B4DE-F7E855EAE560}"/>
    <cellStyle name="Valuta 5 2 4 5 4" xfId="39631" xr:uid="{26B6C1BA-189E-4938-BA33-6E60AC0FE5D4}"/>
    <cellStyle name="Valuta 5 2 4 6" xfId="4020" xr:uid="{27BCF1B0-5D32-4F13-885C-B63D98C13A96}"/>
    <cellStyle name="Valuta 5 2 4 6 2" xfId="25944" xr:uid="{F7336617-2BDA-4518-9FB3-3034D67688DC}"/>
    <cellStyle name="Valuta 5 2 4 6 2 2" xfId="43990" xr:uid="{C576BBC5-8BFD-4CE7-A74D-B10196B8C33A}"/>
    <cellStyle name="Valuta 5 2 4 6 3" xfId="16918" xr:uid="{3BBF3F7C-5BB6-4BA4-BB9C-8376C1BE66CF}"/>
    <cellStyle name="Valuta 5 2 4 6 4" xfId="34965" xr:uid="{954BF23A-36DA-4501-A7A6-FE3025690785}"/>
    <cellStyle name="Valuta 5 2 4 7" xfId="9743" xr:uid="{06C2762A-A08C-4147-B58A-96FF1A97CD1F}"/>
    <cellStyle name="Valuta 5 2 4 7 2" xfId="31635" xr:uid="{A38E543C-58AD-477F-ABA0-FC95D53ED9AA}"/>
    <cellStyle name="Valuta 5 2 4 7 2 2" xfId="49681" xr:uid="{5396BD22-ACF5-470C-AD0F-58F27DFF55A2}"/>
    <cellStyle name="Valuta 5 2 4 7 3" xfId="22609" xr:uid="{59F448AD-D5B4-474B-A340-5ECE6D516A30}"/>
    <cellStyle name="Valuta 5 2 4 7 4" xfId="40656" xr:uid="{54B49CC6-F77D-4006-BF9E-A169E1A112AD}"/>
    <cellStyle name="Valuta 5 2 4 8" xfId="10516" xr:uid="{F075C4F8-16C4-496B-A5CD-3A07190BC931}"/>
    <cellStyle name="Valuta 5 2 4 8 2" xfId="23385" xr:uid="{93D0B69E-512F-413C-83E2-0F4BBAF83C87}"/>
    <cellStyle name="Valuta 5 2 4 8 3" xfId="41431" xr:uid="{0A31FDD1-0139-44B0-8A7B-850D61863A36}"/>
    <cellStyle name="Valuta 5 2 4 9" xfId="14359" xr:uid="{2204EAED-8D3C-4422-A964-53120570821A}"/>
    <cellStyle name="Valuta 5 2 5" xfId="757" xr:uid="{2804E72D-AA50-469A-A896-7F5B683AC028}"/>
    <cellStyle name="Valuta 5 2 5 10" xfId="32640" xr:uid="{3401258C-FEB7-4794-B429-738A2D7D25C5}"/>
    <cellStyle name="Valuta 5 2 5 11" xfId="50705" xr:uid="{F535870A-173D-47CE-9298-83009F5EB319}"/>
    <cellStyle name="Valuta 5 2 5 12" xfId="1511" xr:uid="{15FAC223-1212-4A80-8F33-F7EBEB50EF2D}"/>
    <cellStyle name="Valuta 5 2 5 13" xfId="54568" xr:uid="{9BAAB04B-DD9C-49BA-BED1-FAF1F1B81737}"/>
    <cellStyle name="Valuta 5 2 5 2" xfId="3433" xr:uid="{B21F497C-C111-4E89-B494-290A37D522B4}"/>
    <cellStyle name="Valuta 5 2 5 2 2" xfId="6583" xr:uid="{7B66AD04-A194-46C8-AD57-330FD2AA8C5F}"/>
    <cellStyle name="Valuta 5 2 5 2 2 2" xfId="13078" xr:uid="{288E7D2A-F1F9-46A9-9351-3EC67884A899}"/>
    <cellStyle name="Valuta 5 2 5 2 2 2 2" xfId="28506" xr:uid="{D03C49B8-60B9-4EA8-BF97-226893DE5A7E}"/>
    <cellStyle name="Valuta 5 2 5 2 2 2 3" xfId="46552" xr:uid="{E0217871-5011-44CA-A0BC-33B9313CE98B}"/>
    <cellStyle name="Valuta 5 2 5 2 2 3" xfId="19480" xr:uid="{3C8DBB46-BC89-4047-A120-1C8355FA2DAF}"/>
    <cellStyle name="Valuta 5 2 5 2 2 4" xfId="37527" xr:uid="{538572A5-298E-47F1-9307-CB8C104A7A7E}"/>
    <cellStyle name="Valuta 5 2 5 2 2 5" xfId="53033" xr:uid="{4D7CFE6E-95CA-4685-81B7-0101FBA801B8}"/>
    <cellStyle name="Valuta 5 2 5 2 3" xfId="8164" xr:uid="{0B7013AA-F364-4C25-8E1C-7A6B877D9416}"/>
    <cellStyle name="Valuta 5 2 5 2 3 2" xfId="30062" xr:uid="{57DE0D86-6A6E-44B0-AA4E-09DC582C71F2}"/>
    <cellStyle name="Valuta 5 2 5 2 3 2 2" xfId="48108" xr:uid="{DC64B2B5-9A98-471F-A95F-DEAF0814B73E}"/>
    <cellStyle name="Valuta 5 2 5 2 3 3" xfId="21036" xr:uid="{F6CDCBAE-CFFB-4A83-AFE6-031F863D54CA}"/>
    <cellStyle name="Valuta 5 2 5 2 3 4" xfId="39083" xr:uid="{9A50310F-34B7-40E8-85D4-628C86308F8B}"/>
    <cellStyle name="Valuta 5 2 5 2 4" xfId="5030" xr:uid="{6ED94546-C97C-4AD6-AACE-4D713A7B2CA4}"/>
    <cellStyle name="Valuta 5 2 5 2 4 2" xfId="26954" xr:uid="{89B920CF-F8A9-4831-8F7E-FA4F74CA53BB}"/>
    <cellStyle name="Valuta 5 2 5 2 4 2 2" xfId="45000" xr:uid="{F8325F1B-57B2-44D1-BA6A-DD10AC96606C}"/>
    <cellStyle name="Valuta 5 2 5 2 4 3" xfId="17928" xr:uid="{93864E41-31BB-4F81-9B9A-1A6E37C61CDC}"/>
    <cellStyle name="Valuta 5 2 5 2 4 4" xfId="35975" xr:uid="{927EA659-D7CD-4B09-9F6B-3CE065D38256}"/>
    <cellStyle name="Valuta 5 2 5 2 5" xfId="11526" xr:uid="{BFD6007C-6619-48BF-A66B-3CBB86DCD4AE}"/>
    <cellStyle name="Valuta 5 2 5 2 5 2" xfId="25396" xr:uid="{D2477475-7D60-4C1F-8938-3955AB3B16CB}"/>
    <cellStyle name="Valuta 5 2 5 2 5 3" xfId="43442" xr:uid="{688153EA-B852-4956-B1CE-98238F43057C}"/>
    <cellStyle name="Valuta 5 2 5 2 6" xfId="16370" xr:uid="{D19A1073-8905-4BC0-8A2A-AD94AD9AC979}"/>
    <cellStyle name="Valuta 5 2 5 2 7" xfId="34417" xr:uid="{56BFD713-C07B-43EB-9391-A7E648A0037F}"/>
    <cellStyle name="Valuta 5 2 5 2 8" xfId="51481" xr:uid="{E28B3576-CB70-4909-B2C2-DB3C943F04C2}"/>
    <cellStyle name="Valuta 5 2 5 3" xfId="2647" xr:uid="{1619246F-31C6-4D6D-B911-30C9425E5EDB}"/>
    <cellStyle name="Valuta 5 2 5 3 2" xfId="5806" xr:uid="{96ECD929-1B3D-43F6-87D1-EDF0433D240D}"/>
    <cellStyle name="Valuta 5 2 5 3 2 2" xfId="27730" xr:uid="{D026AB48-FDB9-45AF-8F78-9D19182B20C5}"/>
    <cellStyle name="Valuta 5 2 5 3 2 2 2" xfId="45776" xr:uid="{A8443263-D556-4BB5-B518-A039C1A9A289}"/>
    <cellStyle name="Valuta 5 2 5 3 2 3" xfId="18704" xr:uid="{EC519EE9-9634-476B-BD16-CC9E1FA3A357}"/>
    <cellStyle name="Valuta 5 2 5 3 2 4" xfId="36751" xr:uid="{C4227986-296D-43C3-8C6E-42EC9AF209EC}"/>
    <cellStyle name="Valuta 5 2 5 3 3" xfId="12302" xr:uid="{A8301D3A-CBC2-495A-A5D3-E588D6D65AE7}"/>
    <cellStyle name="Valuta 5 2 5 3 3 2" xfId="24620" xr:uid="{C0D6A135-4C5A-41C5-B07B-879687380D7F}"/>
    <cellStyle name="Valuta 5 2 5 3 3 3" xfId="42666" xr:uid="{02B51EF2-C0CE-431F-B1AA-F8C7336464E5}"/>
    <cellStyle name="Valuta 5 2 5 3 4" xfId="15594" xr:uid="{C38DA1DD-4CEE-4D4A-B9A9-A3E64C2C0CEF}"/>
    <cellStyle name="Valuta 5 2 5 3 5" xfId="33641" xr:uid="{529E1DF3-D0D2-40CF-A6F6-F5BF27AF0F14}"/>
    <cellStyle name="Valuta 5 2 5 3 6" xfId="52257" xr:uid="{70A18684-D4FB-40D1-9A29-0F1C2D3A1511}"/>
    <cellStyle name="Valuta 5 2 5 4" xfId="7388" xr:uid="{6ABB4805-F1F4-4AF8-B793-97FABA01D8AB}"/>
    <cellStyle name="Valuta 5 2 5 4 2" xfId="29286" xr:uid="{B19F4D4F-D6DC-4054-8541-722D4C64D7CC}"/>
    <cellStyle name="Valuta 5 2 5 4 2 2" xfId="47332" xr:uid="{F3EF88AF-7D72-438A-AA1A-38B23704DF4C}"/>
    <cellStyle name="Valuta 5 2 5 4 3" xfId="20260" xr:uid="{190976C7-77E6-44CF-967D-EBD8E440F9EA}"/>
    <cellStyle name="Valuta 5 2 5 4 4" xfId="38307" xr:uid="{611D5226-8968-4D5C-90C1-490DF10A99AF}"/>
    <cellStyle name="Valuta 5 2 5 5" xfId="8952" xr:uid="{71A7D60A-0849-4E04-A532-666CCB4F0EEF}"/>
    <cellStyle name="Valuta 5 2 5 5 2" xfId="30844" xr:uid="{6CAD4B29-7081-4ECA-B069-5090DE167291}"/>
    <cellStyle name="Valuta 5 2 5 5 2 2" xfId="48890" xr:uid="{416B0028-DFBE-4BB8-BAB7-1CD91470BC7D}"/>
    <cellStyle name="Valuta 5 2 5 5 3" xfId="21818" xr:uid="{F75D68E9-2B10-4F79-83B0-8C25CC70E60C}"/>
    <cellStyle name="Valuta 5 2 5 5 4" xfId="39865" xr:uid="{42534A18-B4F1-4339-BB5C-042540E4DA4D}"/>
    <cellStyle name="Valuta 5 2 5 6" xfId="4254" xr:uid="{6A57842E-E1A8-4C38-B212-9BB169EAF26F}"/>
    <cellStyle name="Valuta 5 2 5 6 2" xfId="26178" xr:uid="{ED1F44D1-DF17-4B66-BE6A-9B38657BB5FD}"/>
    <cellStyle name="Valuta 5 2 5 6 2 2" xfId="44224" xr:uid="{A95686A5-8A8F-43F5-9232-C2B446423C2B}"/>
    <cellStyle name="Valuta 5 2 5 6 3" xfId="17152" xr:uid="{41B0CB06-8B66-4249-8646-D569D3510F4A}"/>
    <cellStyle name="Valuta 5 2 5 6 4" xfId="35199" xr:uid="{298C779F-C4B2-42CF-B826-97CB12BF8D36}"/>
    <cellStyle name="Valuta 5 2 5 7" xfId="9977" xr:uid="{2D9A0571-CCAF-4558-8D7C-38E2C3349DD6}"/>
    <cellStyle name="Valuta 5 2 5 7 2" xfId="31869" xr:uid="{66A107B8-D82A-4D4A-A7CA-BED5F5CED038}"/>
    <cellStyle name="Valuta 5 2 5 7 2 2" xfId="49915" xr:uid="{13343739-184D-492F-9859-29E2846AFB34}"/>
    <cellStyle name="Valuta 5 2 5 7 3" xfId="22843" xr:uid="{8560723A-28A5-46D9-94D9-3336152FE1DE}"/>
    <cellStyle name="Valuta 5 2 5 7 4" xfId="40890" xr:uid="{5629015E-F773-49AA-97F6-491DA0253170}"/>
    <cellStyle name="Valuta 5 2 5 8" xfId="10750" xr:uid="{47ED90F5-15BA-4DCB-AD83-E30E1CBC13EC}"/>
    <cellStyle name="Valuta 5 2 5 8 2" xfId="23619" xr:uid="{3FE4EC13-A414-4F98-8AA9-BDECE4B2743E}"/>
    <cellStyle name="Valuta 5 2 5 8 3" xfId="41665" xr:uid="{EDF6E97C-B405-49E5-864F-5CB6B30ABCBB}"/>
    <cellStyle name="Valuta 5 2 5 9" xfId="14593" xr:uid="{59570EDE-820B-4ADE-9C08-6116F0049FA8}"/>
    <cellStyle name="Valuta 5 2 6" xfId="1877" xr:uid="{267BC393-3A2B-47D5-95B0-0AB598C6FA19}"/>
    <cellStyle name="Valuta 5 2 6 2" xfId="2920" xr:uid="{9D5D776C-E8EE-4446-B1FA-40217E270C50}"/>
    <cellStyle name="Valuta 5 2 6 2 2" xfId="6070" xr:uid="{696A650C-0275-4604-BB4D-9496B906EC17}"/>
    <cellStyle name="Valuta 5 2 6 2 2 2" xfId="27993" xr:uid="{625761E5-30C0-45D6-9452-FA8B1A6A2D31}"/>
    <cellStyle name="Valuta 5 2 6 2 2 2 2" xfId="46039" xr:uid="{BE59F3CE-1D18-45BA-BD4B-57685DD29071}"/>
    <cellStyle name="Valuta 5 2 6 2 2 3" xfId="18967" xr:uid="{0C5EA913-F72C-41DD-856E-1ADAC060CDF4}"/>
    <cellStyle name="Valuta 5 2 6 2 2 4" xfId="37014" xr:uid="{49006D87-EAF5-4B7F-A2FC-C125AD9F5802}"/>
    <cellStyle name="Valuta 5 2 6 2 3" xfId="12565" xr:uid="{F6D76371-6B50-41AA-ABB5-6A6C1BDF82E8}"/>
    <cellStyle name="Valuta 5 2 6 2 3 2" xfId="24883" xr:uid="{1CCFFB86-8420-4ED0-959B-117D3A1785AA}"/>
    <cellStyle name="Valuta 5 2 6 2 3 3" xfId="42929" xr:uid="{727BCC0B-BC05-4A3C-BE0C-BA2E98DC9216}"/>
    <cellStyle name="Valuta 5 2 6 2 4" xfId="15857" xr:uid="{CE2E813B-9667-41F8-B17C-89A7A80E30B4}"/>
    <cellStyle name="Valuta 5 2 6 2 5" xfId="33904" xr:uid="{9DDFCA6E-3562-4C52-B1C3-B0AB51A61BD0}"/>
    <cellStyle name="Valuta 5 2 6 2 6" xfId="52520" xr:uid="{1804D7CD-1C14-43E6-A5C8-71C8052A1610}"/>
    <cellStyle name="Valuta 5 2 6 3" xfId="7651" xr:uid="{27C66B8D-3264-467D-BBA4-EAE591FA6067}"/>
    <cellStyle name="Valuta 5 2 6 3 2" xfId="29549" xr:uid="{B506502C-48F0-4D4D-9D36-A501B7C76523}"/>
    <cellStyle name="Valuta 5 2 6 3 2 2" xfId="47595" xr:uid="{C4204BA9-F120-4315-87ED-6DBABD1DFD23}"/>
    <cellStyle name="Valuta 5 2 6 3 3" xfId="20523" xr:uid="{BCE6BBB5-CD0E-44C0-A0D9-CEDCE4B3963D}"/>
    <cellStyle name="Valuta 5 2 6 3 4" xfId="38570" xr:uid="{C01C9EF5-CAB0-46AC-8A18-1C0F583DB105}"/>
    <cellStyle name="Valuta 5 2 6 4" xfId="9199" xr:uid="{86709B02-CAD4-414E-AF95-CAE500225E36}"/>
    <cellStyle name="Valuta 5 2 6 4 2" xfId="31091" xr:uid="{A79D8FDC-B6A6-4E44-A08B-59F35661003E}"/>
    <cellStyle name="Valuta 5 2 6 4 2 2" xfId="49137" xr:uid="{CECEF8F4-06D5-4027-9B1D-75C15B0512C3}"/>
    <cellStyle name="Valuta 5 2 6 4 3" xfId="22065" xr:uid="{B36C5BE1-9AE9-413B-9912-D0135630B6C2}"/>
    <cellStyle name="Valuta 5 2 6 4 4" xfId="40112" xr:uid="{4DEFF78C-5F95-41B8-BD63-8D67B4FCC18F}"/>
    <cellStyle name="Valuta 5 2 6 5" xfId="4517" xr:uid="{852A2827-08BF-487C-B0D1-695E9913A2CF}"/>
    <cellStyle name="Valuta 5 2 6 5 2" xfId="26441" xr:uid="{C6C9121D-3C7D-42AB-986D-887DF087BEA3}"/>
    <cellStyle name="Valuta 5 2 6 5 2 2" xfId="44487" xr:uid="{5BC5A866-05B9-4EA4-8F02-48C5B5ABB4D5}"/>
    <cellStyle name="Valuta 5 2 6 5 3" xfId="17415" xr:uid="{56FEB74F-AD89-4033-BD7D-AE0D4C45EE31}"/>
    <cellStyle name="Valuta 5 2 6 5 4" xfId="35462" xr:uid="{DE705192-DDCC-4345-A73D-BF653F75444C}"/>
    <cellStyle name="Valuta 5 2 6 6" xfId="11013" xr:uid="{3A3F721B-A43E-4511-8D20-C52E2957300A}"/>
    <cellStyle name="Valuta 5 2 6 6 2" xfId="23867" xr:uid="{A5DAE541-BCBD-4358-B709-E8E9CDD42375}"/>
    <cellStyle name="Valuta 5 2 6 6 3" xfId="41913" xr:uid="{2E79E72D-5A73-4432-A4FD-81657F8651DD}"/>
    <cellStyle name="Valuta 5 2 6 7" xfId="14841" xr:uid="{1CECFCD8-3ED6-4C1B-A80C-700745432CC6}"/>
    <cellStyle name="Valuta 5 2 6 8" xfId="32888" xr:uid="{AD9E9E42-2ABE-4A90-8860-4C5BB320BA5C}"/>
    <cellStyle name="Valuta 5 2 6 9" xfId="50968" xr:uid="{F0353DF6-B4B2-4712-AAA2-E1B988530464}"/>
    <cellStyle name="Valuta 5 2 7" xfId="2133" xr:uid="{881553D9-6D0D-4CD0-9BBE-87C49C951AC4}"/>
    <cellStyle name="Valuta 5 2 7 2" xfId="5293" xr:uid="{2EC47380-6AF7-48EC-AAB2-C2C1C9F3C94C}"/>
    <cellStyle name="Valuta 5 2 7 2 2" xfId="27217" xr:uid="{4A8CA0FA-7B65-4EFB-AF2E-E15A9EA6C4B4}"/>
    <cellStyle name="Valuta 5 2 7 2 2 2" xfId="45263" xr:uid="{734606B9-814D-4D75-8FFA-0F3BA81AB99B}"/>
    <cellStyle name="Valuta 5 2 7 2 3" xfId="18191" xr:uid="{BD381BCF-883B-4D18-8918-B9D19CE4F123}"/>
    <cellStyle name="Valuta 5 2 7 2 4" xfId="36238" xr:uid="{1A4C5653-11F1-49EE-AFC5-C53C83784A46}"/>
    <cellStyle name="Valuta 5 2 7 3" xfId="11789" xr:uid="{5FC62D74-660C-4594-B70E-13A2B67B0611}"/>
    <cellStyle name="Valuta 5 2 7 3 2" xfId="24107" xr:uid="{2DF24185-4846-4C26-B3B4-776E9CE0B8EB}"/>
    <cellStyle name="Valuta 5 2 7 3 3" xfId="42153" xr:uid="{F237D255-731B-44D4-A11B-C560E579B8DE}"/>
    <cellStyle name="Valuta 5 2 7 4" xfId="15081" xr:uid="{2425404C-7847-4649-998E-01A51A0774AE}"/>
    <cellStyle name="Valuta 5 2 7 5" xfId="33128" xr:uid="{D33101B2-8274-47B3-8A7D-F14166FC6B8C}"/>
    <cellStyle name="Valuta 5 2 7 6" xfId="51744" xr:uid="{CA55CF6F-3AD5-4670-AA83-17BEDDD93415}"/>
    <cellStyle name="Valuta 5 2 8" xfId="6875" xr:uid="{9DA1962F-0D11-4DDD-8FB6-6FD9112DAE27}"/>
    <cellStyle name="Valuta 5 2 8 2" xfId="13349" xr:uid="{63DBF6EC-8355-4B07-BAD7-2DD75B297EB9}"/>
    <cellStyle name="Valuta 5 2 8 2 2" xfId="28773" xr:uid="{11DFFDEA-E6D3-46CD-A55D-947C461CF589}"/>
    <cellStyle name="Valuta 5 2 8 2 3" xfId="46819" xr:uid="{F50B5F7C-F880-4C70-8DFB-B5C8A1EE1EFB}"/>
    <cellStyle name="Valuta 5 2 8 3" xfId="19747" xr:uid="{7201F92D-524D-41BF-8166-21E4E5297BB5}"/>
    <cellStyle name="Valuta 5 2 8 4" xfId="37794" xr:uid="{E321F31F-D97A-4B4D-9A37-676E6F9A017C}"/>
    <cellStyle name="Valuta 5 2 8 5" xfId="53304" xr:uid="{63D86B2D-8C4D-4C52-B9B0-72245EF61BFD}"/>
    <cellStyle name="Valuta 5 2 9" xfId="8439" xr:uid="{C4257706-BFFE-44FD-8B8E-4A9A89776EB2}"/>
    <cellStyle name="Valuta 5 2 9 2" xfId="13592" xr:uid="{0845F09D-314F-4AEB-8731-BEBCED9B2274}"/>
    <cellStyle name="Valuta 5 2 9 2 2" xfId="30331" xr:uid="{71F48AAC-8E76-48A9-AA99-5330CA1C1CFC}"/>
    <cellStyle name="Valuta 5 2 9 2 3" xfId="48377" xr:uid="{A5EABD33-0D2B-4D2E-BDBD-A160CC1EB41D}"/>
    <cellStyle name="Valuta 5 2 9 3" xfId="21305" xr:uid="{E685A74A-FEDF-4ED5-9DDF-085FC9608D6F}"/>
    <cellStyle name="Valuta 5 2 9 4" xfId="39352" xr:uid="{E00F0DA7-8D76-41A9-BBAB-B3D5C566E480}"/>
    <cellStyle name="Valuta 5 2 9 5" xfId="53546" xr:uid="{2F4FB10D-0DA2-4B65-868A-397EA94ADCF1}"/>
    <cellStyle name="Valuta 5 3" xfId="125" xr:uid="{00000000-0005-0000-0000-00006B010000}"/>
    <cellStyle name="Valuta 5 3 10" xfId="9467" xr:uid="{0169507D-66F2-47CE-A0D1-4341008C29DC}"/>
    <cellStyle name="Valuta 5 3 10 2" xfId="31359" xr:uid="{1E90D96C-2D34-4053-8828-130E9F39D27E}"/>
    <cellStyle name="Valuta 5 3 10 2 2" xfId="49405" xr:uid="{FC75157A-B52C-43D7-B40D-1F4C5D35F79A}"/>
    <cellStyle name="Valuta 5 3 10 3" xfId="22333" xr:uid="{9498558F-5C1B-41E7-BEB6-1AC66E4813C3}"/>
    <cellStyle name="Valuta 5 3 10 4" xfId="40380" xr:uid="{E07BB697-86C1-4194-BFFA-E880280F9D92}"/>
    <cellStyle name="Valuta 5 3 11" xfId="10241" xr:uid="{4678E237-CDA9-4573-B827-829E1E4ED030}"/>
    <cellStyle name="Valuta 5 3 11 2" xfId="23110" xr:uid="{CD8A7E51-5818-4DEC-BD20-12FEE0E43532}"/>
    <cellStyle name="Valuta 5 3 11 3" xfId="41156" xr:uid="{B5B4630E-3C89-4D30-8141-7BCDE65988AF}"/>
    <cellStyle name="Valuta 5 3 12" xfId="14084" xr:uid="{B3592739-C827-4FEA-975C-891856CC7E70}"/>
    <cellStyle name="Valuta 5 3 13" xfId="32131" xr:uid="{D77B067C-946F-4B89-A796-191E8BEB18AF}"/>
    <cellStyle name="Valuta 5 3 14" xfId="50196" xr:uid="{CC71A77D-C4B9-4BC2-88DE-D9C347F0FCDE}"/>
    <cellStyle name="Valuta 5 3 15" xfId="1001" xr:uid="{4EE82422-D3BB-4067-BBEA-498C3CF171ED}"/>
    <cellStyle name="Valuta 5 3 16" xfId="54059" xr:uid="{0CAC014F-81E9-4308-B5DD-8C159943DFF1}"/>
    <cellStyle name="Valuta 5 3 2" xfId="126" xr:uid="{00000000-0005-0000-0000-00006C010000}"/>
    <cellStyle name="Valuta 5 3 2 10" xfId="10242" xr:uid="{79C55A0F-A43F-4CBC-8532-3B04D5CF31E8}"/>
    <cellStyle name="Valuta 5 3 2 10 2" xfId="23111" xr:uid="{52254741-69CB-46CB-9614-AFBFA63F8B8B}"/>
    <cellStyle name="Valuta 5 3 2 10 3" xfId="41157" xr:uid="{940F449C-A086-4E95-8C13-A883F44C4DC3}"/>
    <cellStyle name="Valuta 5 3 2 11" xfId="14085" xr:uid="{FE2C8B91-75D9-435E-9E20-40E896786EB9}"/>
    <cellStyle name="Valuta 5 3 2 12" xfId="32132" xr:uid="{8EA4B2A1-4531-47CE-AD4D-274F1D38C1DA}"/>
    <cellStyle name="Valuta 5 3 2 13" xfId="50197" xr:uid="{3D3C8360-DABE-4538-A74E-0636F2F5E9E6}"/>
    <cellStyle name="Valuta 5 3 2 14" xfId="1002" xr:uid="{FC420183-D8BB-43C1-A885-BF84FD74EFD1}"/>
    <cellStyle name="Valuta 5 3 2 15" xfId="54060" xr:uid="{9E9C2A29-8CD3-480F-B6A7-5284254B6AA7}"/>
    <cellStyle name="Valuta 5 3 2 2" xfId="526" xr:uid="{00000000-0005-0000-0000-00006D010000}"/>
    <cellStyle name="Valuta 5 3 2 2 10" xfId="32411" xr:uid="{072A4664-9E4B-400B-96EE-C65944D405AE}"/>
    <cellStyle name="Valuta 5 3 2 2 11" xfId="50476" xr:uid="{57A140DC-41B4-4500-B61E-BF5BBBD9857F}"/>
    <cellStyle name="Valuta 5 3 2 2 12" xfId="1281" xr:uid="{6BD7DDD2-3245-4004-A6FE-99D6C77880E0}"/>
    <cellStyle name="Valuta 5 3 2 2 13" xfId="54339" xr:uid="{EF070967-DAB2-4252-824B-B1B5416A2D84}"/>
    <cellStyle name="Valuta 5 3 2 2 2" xfId="3204" xr:uid="{6FB64DBE-C713-4FDA-BAAA-EE745DC14301}"/>
    <cellStyle name="Valuta 5 3 2 2 2 2" xfId="6354" xr:uid="{05701237-E0CD-4469-9319-4767ECC789E8}"/>
    <cellStyle name="Valuta 5 3 2 2 2 2 2" xfId="12849" xr:uid="{B46463BF-4F57-4C38-9263-929B7289E8BE}"/>
    <cellStyle name="Valuta 5 3 2 2 2 2 2 2" xfId="28277" xr:uid="{30CE36AE-074C-41E1-8AF3-E433C836FD19}"/>
    <cellStyle name="Valuta 5 3 2 2 2 2 2 3" xfId="46323" xr:uid="{2B20B050-257B-4C0A-B4FD-286E9A19B72A}"/>
    <cellStyle name="Valuta 5 3 2 2 2 2 3" xfId="19251" xr:uid="{23FD86DD-6FE9-4891-A6DB-246F314235B0}"/>
    <cellStyle name="Valuta 5 3 2 2 2 2 4" xfId="37298" xr:uid="{F60900EC-0C70-4381-9D04-BFFC9A37EB1B}"/>
    <cellStyle name="Valuta 5 3 2 2 2 2 5" xfId="52804" xr:uid="{EB06B402-A2CC-4DCA-9D8F-7C64ED504BE1}"/>
    <cellStyle name="Valuta 5 3 2 2 2 3" xfId="7935" xr:uid="{F1E0C2DF-19DF-4275-9869-5A6F200AFD9E}"/>
    <cellStyle name="Valuta 5 3 2 2 2 3 2" xfId="29833" xr:uid="{BFA039B1-FB33-448B-A6F5-D28F2888C422}"/>
    <cellStyle name="Valuta 5 3 2 2 2 3 2 2" xfId="47879" xr:uid="{18336CD7-0288-47C2-ADA6-F4B63253EEE1}"/>
    <cellStyle name="Valuta 5 3 2 2 2 3 3" xfId="20807" xr:uid="{E16CB6E9-5C04-4895-ABAC-C1F028E28F90}"/>
    <cellStyle name="Valuta 5 3 2 2 2 3 4" xfId="38854" xr:uid="{5E53438A-0789-4DEC-AEFB-3FED19DD59A6}"/>
    <cellStyle name="Valuta 5 3 2 2 2 4" xfId="4801" xr:uid="{B734C3E6-F5A0-4E51-A55D-4D5DDA069B04}"/>
    <cellStyle name="Valuta 5 3 2 2 2 4 2" xfId="26725" xr:uid="{17C8C44C-3BA1-4484-A9B5-13B8A56B6426}"/>
    <cellStyle name="Valuta 5 3 2 2 2 4 2 2" xfId="44771" xr:uid="{0D557A09-9A38-49A9-9D6F-79BF8BAD25B2}"/>
    <cellStyle name="Valuta 5 3 2 2 2 4 3" xfId="17699" xr:uid="{36D04ED2-B323-457D-8663-E4D3AA23D827}"/>
    <cellStyle name="Valuta 5 3 2 2 2 4 4" xfId="35746" xr:uid="{7C8DBB4C-6183-40AE-AA6E-CBE2E5103BBF}"/>
    <cellStyle name="Valuta 5 3 2 2 2 5" xfId="11297" xr:uid="{56035A9F-CA2E-4AE9-9E50-2D6B97BCD04E}"/>
    <cellStyle name="Valuta 5 3 2 2 2 5 2" xfId="25167" xr:uid="{08BDCA54-9072-4164-81C6-A185D8C4D47C}"/>
    <cellStyle name="Valuta 5 3 2 2 2 5 3" xfId="43213" xr:uid="{3DAE7A90-DCCA-454A-85B2-17A06A240250}"/>
    <cellStyle name="Valuta 5 3 2 2 2 6" xfId="16141" xr:uid="{F4BE6056-1C01-4C3A-8E9D-BE746784C494}"/>
    <cellStyle name="Valuta 5 3 2 2 2 7" xfId="34188" xr:uid="{95413177-6FB9-45C3-AAFD-BE3437ADC955}"/>
    <cellStyle name="Valuta 5 3 2 2 2 8" xfId="51252" xr:uid="{DA0050C8-66D4-4A8C-8CFD-222DBEB26744}"/>
    <cellStyle name="Valuta 5 3 2 2 3" xfId="2418" xr:uid="{AE2BCA12-4010-4C45-8A5E-85282F0E5242}"/>
    <cellStyle name="Valuta 5 3 2 2 3 2" xfId="5577" xr:uid="{B33A0B98-7CC8-4365-912B-1790784C30B3}"/>
    <cellStyle name="Valuta 5 3 2 2 3 2 2" xfId="27501" xr:uid="{B0840D86-59A0-46C9-AD41-5697D9A25E3A}"/>
    <cellStyle name="Valuta 5 3 2 2 3 2 2 2" xfId="45547" xr:uid="{0E2422F5-BCB2-4E4F-B019-B07C6D8EFBF2}"/>
    <cellStyle name="Valuta 5 3 2 2 3 2 3" xfId="18475" xr:uid="{F6AA0C10-03A1-4290-B15E-F88EB8B4B6E1}"/>
    <cellStyle name="Valuta 5 3 2 2 3 2 4" xfId="36522" xr:uid="{1A81D379-6786-4F20-89DC-E4C2201E2A30}"/>
    <cellStyle name="Valuta 5 3 2 2 3 3" xfId="12073" xr:uid="{8955FD5A-76EE-4EAD-825B-80488D185567}"/>
    <cellStyle name="Valuta 5 3 2 2 3 3 2" xfId="24391" xr:uid="{97BF8A84-BB46-4417-8FBF-B4C7B14632C6}"/>
    <cellStyle name="Valuta 5 3 2 2 3 3 3" xfId="42437" xr:uid="{8B71A564-9319-42C3-93F0-C131A1A15769}"/>
    <cellStyle name="Valuta 5 3 2 2 3 4" xfId="15365" xr:uid="{5561EC0D-FE44-418A-9859-23490DE95712}"/>
    <cellStyle name="Valuta 5 3 2 2 3 5" xfId="33412" xr:uid="{0B14CA41-C245-45B4-B6F3-E990EAC4EEA7}"/>
    <cellStyle name="Valuta 5 3 2 2 3 6" xfId="52028" xr:uid="{B748A35B-5588-4F2B-9EAA-BEB631554059}"/>
    <cellStyle name="Valuta 5 3 2 2 4" xfId="7159" xr:uid="{EC24526F-A81B-4B41-872B-C7CB5B0916BF}"/>
    <cellStyle name="Valuta 5 3 2 2 4 2" xfId="29057" xr:uid="{F0406517-C746-4409-A6B2-7AA1A8F5BB9C}"/>
    <cellStyle name="Valuta 5 3 2 2 4 2 2" xfId="47103" xr:uid="{861004BF-06B1-489F-BDCF-C63A80003C52}"/>
    <cellStyle name="Valuta 5 3 2 2 4 3" xfId="20031" xr:uid="{3776A0D7-AE9E-47F5-AB4F-684A034E47A6}"/>
    <cellStyle name="Valuta 5 3 2 2 4 4" xfId="38078" xr:uid="{9537382D-9B3E-465E-9E37-15A11FFC920E}"/>
    <cellStyle name="Valuta 5 3 2 2 5" xfId="8723" xr:uid="{2F1F0614-3E43-4C6C-B73C-78BE55D815DE}"/>
    <cellStyle name="Valuta 5 3 2 2 5 2" xfId="30615" xr:uid="{8AD61040-BA8A-47A6-9305-C0F119EE34C8}"/>
    <cellStyle name="Valuta 5 3 2 2 5 2 2" xfId="48661" xr:uid="{0D873761-EDBA-47FD-93ED-D7241FCCC97A}"/>
    <cellStyle name="Valuta 5 3 2 2 5 3" xfId="21589" xr:uid="{3B4EC3E1-A6C2-414E-BD1A-BE96FA1D8C7A}"/>
    <cellStyle name="Valuta 5 3 2 2 5 4" xfId="39636" xr:uid="{C1D9A3C6-7258-433A-A2CD-38E2F9594EEA}"/>
    <cellStyle name="Valuta 5 3 2 2 6" xfId="4025" xr:uid="{C88A282C-C184-4945-8194-47E642CB9E74}"/>
    <cellStyle name="Valuta 5 3 2 2 6 2" xfId="25949" xr:uid="{D32B61BE-315E-4BD7-9A67-F93480D35BD8}"/>
    <cellStyle name="Valuta 5 3 2 2 6 2 2" xfId="43995" xr:uid="{C7A0E286-9237-499A-AD18-30449DC14070}"/>
    <cellStyle name="Valuta 5 3 2 2 6 3" xfId="16923" xr:uid="{96C4BC0C-5095-4FF6-8ADA-2EED44ADF55F}"/>
    <cellStyle name="Valuta 5 3 2 2 6 4" xfId="34970" xr:uid="{8F9444E9-15BE-4123-8B13-F8CE5F9B9FBF}"/>
    <cellStyle name="Valuta 5 3 2 2 7" xfId="9748" xr:uid="{1AD7645C-EACF-4F86-932E-514415442399}"/>
    <cellStyle name="Valuta 5 3 2 2 7 2" xfId="31640" xr:uid="{4FBF69B3-B2E1-42F9-82EC-AB4A2012628E}"/>
    <cellStyle name="Valuta 5 3 2 2 7 2 2" xfId="49686" xr:uid="{7D2F1AA8-7E43-488C-8FD1-89F014D53EBC}"/>
    <cellStyle name="Valuta 5 3 2 2 7 3" xfId="22614" xr:uid="{F904A64A-3256-4E03-8663-20C2974120F6}"/>
    <cellStyle name="Valuta 5 3 2 2 7 4" xfId="40661" xr:uid="{A3C6935D-FED9-4228-9581-2E9CB6024985}"/>
    <cellStyle name="Valuta 5 3 2 2 8" xfId="10521" xr:uid="{0D43370D-C105-4D07-8E1F-2894AD3838A0}"/>
    <cellStyle name="Valuta 5 3 2 2 8 2" xfId="23390" xr:uid="{AE178504-460C-4920-A30A-0FB54B94EF2E}"/>
    <cellStyle name="Valuta 5 3 2 2 8 3" xfId="41436" xr:uid="{2727D745-ECCC-43E3-A87C-9BA56B4D5358}"/>
    <cellStyle name="Valuta 5 3 2 2 9" xfId="14364" xr:uid="{BB02BB64-1C30-4464-B7B3-DDC0FC7147BF}"/>
    <cellStyle name="Valuta 5 3 2 3" xfId="762" xr:uid="{D2C4E477-41EF-4989-B8B8-42DB3CB52265}"/>
    <cellStyle name="Valuta 5 3 2 3 10" xfId="32645" xr:uid="{5DEACFE3-E331-4BD5-AC3C-4D09B88057AC}"/>
    <cellStyle name="Valuta 5 3 2 3 11" xfId="50710" xr:uid="{B9F3BF25-6782-4BDA-AEEA-A0CDAA9F0955}"/>
    <cellStyle name="Valuta 5 3 2 3 12" xfId="1516" xr:uid="{52B4AE18-9A80-4B69-822C-89B34470D87A}"/>
    <cellStyle name="Valuta 5 3 2 3 13" xfId="54573" xr:uid="{0F35742A-4F55-43AB-AB92-3D04889C678C}"/>
    <cellStyle name="Valuta 5 3 2 3 2" xfId="3438" xr:uid="{8DB70C8F-B8E2-4D86-BFBC-96AA024F6744}"/>
    <cellStyle name="Valuta 5 3 2 3 2 2" xfId="6588" xr:uid="{905DAF51-1ACE-406A-B8FF-128C1B9A0315}"/>
    <cellStyle name="Valuta 5 3 2 3 2 2 2" xfId="13083" xr:uid="{DCB3D744-82BF-4E98-B760-34B3F736F5AF}"/>
    <cellStyle name="Valuta 5 3 2 3 2 2 2 2" xfId="28511" xr:uid="{B1C0300D-601A-4F50-A8A2-5373D974B4EE}"/>
    <cellStyle name="Valuta 5 3 2 3 2 2 2 3" xfId="46557" xr:uid="{E12FE6E8-F4EC-4341-AE1F-B6E5C7E37E2F}"/>
    <cellStyle name="Valuta 5 3 2 3 2 2 3" xfId="19485" xr:uid="{1D89EE6E-3CAD-4748-892F-83DE84A7106A}"/>
    <cellStyle name="Valuta 5 3 2 3 2 2 4" xfId="37532" xr:uid="{03453802-3290-404F-8069-D1F97963CB3A}"/>
    <cellStyle name="Valuta 5 3 2 3 2 2 5" xfId="53038" xr:uid="{984DDB06-2A21-4318-AEBD-81570A6A8AED}"/>
    <cellStyle name="Valuta 5 3 2 3 2 3" xfId="8169" xr:uid="{1C8F5E9E-362E-40FF-9FE8-CBC0A494D941}"/>
    <cellStyle name="Valuta 5 3 2 3 2 3 2" xfId="30067" xr:uid="{8E4CE111-9674-415E-8CB5-401A57F4942F}"/>
    <cellStyle name="Valuta 5 3 2 3 2 3 2 2" xfId="48113" xr:uid="{2BFCC5FB-346E-4DDB-B789-271BF2567828}"/>
    <cellStyle name="Valuta 5 3 2 3 2 3 3" xfId="21041" xr:uid="{B53DB1C5-4163-46CA-828F-DFAA956E0A19}"/>
    <cellStyle name="Valuta 5 3 2 3 2 3 4" xfId="39088" xr:uid="{1885A53A-7990-423B-9762-4606D0E6D800}"/>
    <cellStyle name="Valuta 5 3 2 3 2 4" xfId="5035" xr:uid="{487E460A-2281-4B7D-B11B-B183CF6F749B}"/>
    <cellStyle name="Valuta 5 3 2 3 2 4 2" xfId="26959" xr:uid="{4FECF041-03D7-42AE-8EC9-727A77F05395}"/>
    <cellStyle name="Valuta 5 3 2 3 2 4 2 2" xfId="45005" xr:uid="{1606BD50-2D17-41DE-A97B-57AE3939F1B2}"/>
    <cellStyle name="Valuta 5 3 2 3 2 4 3" xfId="17933" xr:uid="{19FE681F-192B-47DA-BCF7-20896D590C5B}"/>
    <cellStyle name="Valuta 5 3 2 3 2 4 4" xfId="35980" xr:uid="{38221079-EC3E-44D0-98DE-D2CF8415C235}"/>
    <cellStyle name="Valuta 5 3 2 3 2 5" xfId="11531" xr:uid="{DC62EB38-3F90-4A7C-9816-B1958D062887}"/>
    <cellStyle name="Valuta 5 3 2 3 2 5 2" xfId="25401" xr:uid="{548DFACB-2706-4617-91EF-FACFA75B1BDE}"/>
    <cellStyle name="Valuta 5 3 2 3 2 5 3" xfId="43447" xr:uid="{2F2D6AA8-AA86-48C9-AE9E-AB2396488DA9}"/>
    <cellStyle name="Valuta 5 3 2 3 2 6" xfId="16375" xr:uid="{C91BEBB3-B213-44DD-8CCE-9EC57A53B21D}"/>
    <cellStyle name="Valuta 5 3 2 3 2 7" xfId="34422" xr:uid="{23FC93D2-06E7-4FB5-9738-EFA9CC134D6C}"/>
    <cellStyle name="Valuta 5 3 2 3 2 8" xfId="51486" xr:uid="{49E7CD5F-BA4C-4260-968E-B65718B6E430}"/>
    <cellStyle name="Valuta 5 3 2 3 3" xfId="2652" xr:uid="{748F8FC2-0EA9-45F3-8CD4-A0E213C33E72}"/>
    <cellStyle name="Valuta 5 3 2 3 3 2" xfId="5811" xr:uid="{E3C99192-2154-42F8-B57B-7ED8DDC921AF}"/>
    <cellStyle name="Valuta 5 3 2 3 3 2 2" xfId="27735" xr:uid="{3C00BF37-8846-4C45-B930-937B864E11F2}"/>
    <cellStyle name="Valuta 5 3 2 3 3 2 2 2" xfId="45781" xr:uid="{1F2A53F8-591B-4ED8-AA36-9DDEDA8D14D6}"/>
    <cellStyle name="Valuta 5 3 2 3 3 2 3" xfId="18709" xr:uid="{06A2E5E8-17BC-41D9-A1EF-8E085310559B}"/>
    <cellStyle name="Valuta 5 3 2 3 3 2 4" xfId="36756" xr:uid="{917AC28F-4896-46C1-A6B6-64784BF5DC9F}"/>
    <cellStyle name="Valuta 5 3 2 3 3 3" xfId="12307" xr:uid="{F9DD37CD-9783-43B4-AF04-ED9779CC58C6}"/>
    <cellStyle name="Valuta 5 3 2 3 3 3 2" xfId="24625" xr:uid="{ECC0B260-22B1-4E34-A12C-A779BCB8E42E}"/>
    <cellStyle name="Valuta 5 3 2 3 3 3 3" xfId="42671" xr:uid="{AB86D34C-C787-4142-8182-C3C9521B8EDB}"/>
    <cellStyle name="Valuta 5 3 2 3 3 4" xfId="15599" xr:uid="{CB67A897-0B5B-44D2-9CB7-E4B92544C4EF}"/>
    <cellStyle name="Valuta 5 3 2 3 3 5" xfId="33646" xr:uid="{6043D73A-559D-435D-84CA-C069B4B717E3}"/>
    <cellStyle name="Valuta 5 3 2 3 3 6" xfId="52262" xr:uid="{8F5BD4F9-4E3C-49F1-8D94-10628B13E5C1}"/>
    <cellStyle name="Valuta 5 3 2 3 4" xfId="7393" xr:uid="{FC10EDEE-BEA8-4510-90D5-F3D11A238AE3}"/>
    <cellStyle name="Valuta 5 3 2 3 4 2" xfId="29291" xr:uid="{11107FD0-3D55-44BF-89FD-6611CBD59EFA}"/>
    <cellStyle name="Valuta 5 3 2 3 4 2 2" xfId="47337" xr:uid="{285C0A2A-D640-4DB5-9410-9DF6E1E1E787}"/>
    <cellStyle name="Valuta 5 3 2 3 4 3" xfId="20265" xr:uid="{29CB6627-18EE-4D2B-B28C-F0DBED75E6E8}"/>
    <cellStyle name="Valuta 5 3 2 3 4 4" xfId="38312" xr:uid="{947FDA21-A722-462E-92EF-6BB53985D659}"/>
    <cellStyle name="Valuta 5 3 2 3 5" xfId="8957" xr:uid="{CF4AC34B-4C04-4D56-8C84-AF49CE61081C}"/>
    <cellStyle name="Valuta 5 3 2 3 5 2" xfId="30849" xr:uid="{36DA3E57-CEA7-4A4B-9C6B-26F5D6526A2B}"/>
    <cellStyle name="Valuta 5 3 2 3 5 2 2" xfId="48895" xr:uid="{F1A2719E-CBAC-48BE-B593-FCDB6928C850}"/>
    <cellStyle name="Valuta 5 3 2 3 5 3" xfId="21823" xr:uid="{EE0F8B0E-8547-4896-B911-1C65EA895C51}"/>
    <cellStyle name="Valuta 5 3 2 3 5 4" xfId="39870" xr:uid="{CB6D9615-E4FA-4EF6-B61C-A7C1C488AF5F}"/>
    <cellStyle name="Valuta 5 3 2 3 6" xfId="4259" xr:uid="{4C3751EA-412D-4D3B-8782-F34020A18A70}"/>
    <cellStyle name="Valuta 5 3 2 3 6 2" xfId="26183" xr:uid="{A163D872-42B8-4088-B80B-D19856855CDE}"/>
    <cellStyle name="Valuta 5 3 2 3 6 2 2" xfId="44229" xr:uid="{CE6724EC-CD1F-4579-8CA2-0404DB73FB9E}"/>
    <cellStyle name="Valuta 5 3 2 3 6 3" xfId="17157" xr:uid="{77A719C5-ABCA-48C9-A7A0-F2C24FA1755B}"/>
    <cellStyle name="Valuta 5 3 2 3 6 4" xfId="35204" xr:uid="{BA441D25-A2F6-4CEA-B79B-469AE3FE5461}"/>
    <cellStyle name="Valuta 5 3 2 3 7" xfId="9982" xr:uid="{4A626083-677F-43A2-82F2-FEF2E2EF9B9F}"/>
    <cellStyle name="Valuta 5 3 2 3 7 2" xfId="31874" xr:uid="{242A00C6-DD4A-43EC-A07F-9F55EBD22972}"/>
    <cellStyle name="Valuta 5 3 2 3 7 2 2" xfId="49920" xr:uid="{B748B4E3-2AD8-4365-B46C-EFB7DB5BD5A9}"/>
    <cellStyle name="Valuta 5 3 2 3 7 3" xfId="22848" xr:uid="{F48952F0-7E37-4CF1-843D-9A24DECBADC1}"/>
    <cellStyle name="Valuta 5 3 2 3 7 4" xfId="40895" xr:uid="{2B020E80-73BC-40BE-B3C9-97E8F236FA2C}"/>
    <cellStyle name="Valuta 5 3 2 3 8" xfId="10755" xr:uid="{3D57799D-378E-4B3D-B89E-40BF039DC0C8}"/>
    <cellStyle name="Valuta 5 3 2 3 8 2" xfId="23624" xr:uid="{0FB01043-7251-4B76-A6F5-ADAC69F84B9D}"/>
    <cellStyle name="Valuta 5 3 2 3 8 3" xfId="41670" xr:uid="{DE5250DD-6B06-47C9-BB1A-AF5B3B527A20}"/>
    <cellStyle name="Valuta 5 3 2 3 9" xfId="14598" xr:uid="{35C611A4-E8D0-4253-920B-033D1C90942A}"/>
    <cellStyle name="Valuta 5 3 2 4" xfId="1882" xr:uid="{2059A061-61BA-4DA6-8531-324A1EC9E2FD}"/>
    <cellStyle name="Valuta 5 3 2 4 2" xfId="2925" xr:uid="{48B987C8-2DA8-4471-B247-F68EFD99764B}"/>
    <cellStyle name="Valuta 5 3 2 4 2 2" xfId="6075" xr:uid="{0DBDD4C4-2E8A-4F0A-8660-87B41A872CF9}"/>
    <cellStyle name="Valuta 5 3 2 4 2 2 2" xfId="27998" xr:uid="{FFEC2931-11B3-4095-AF54-DD51608A8ED5}"/>
    <cellStyle name="Valuta 5 3 2 4 2 2 2 2" xfId="46044" xr:uid="{9BE4A77A-A16D-4BDA-BF43-5328B197D143}"/>
    <cellStyle name="Valuta 5 3 2 4 2 2 3" xfId="18972" xr:uid="{0C78C79A-7D28-4A77-991F-B080FC2CDB2F}"/>
    <cellStyle name="Valuta 5 3 2 4 2 2 4" xfId="37019" xr:uid="{23CFD379-8157-42FC-8D59-87C10EA512EF}"/>
    <cellStyle name="Valuta 5 3 2 4 2 3" xfId="12570" xr:uid="{A0C22670-092E-4724-B8FB-A07727E9318B}"/>
    <cellStyle name="Valuta 5 3 2 4 2 3 2" xfId="24888" xr:uid="{F2CAF646-E6C6-44E9-9ABF-300C56951F5B}"/>
    <cellStyle name="Valuta 5 3 2 4 2 3 3" xfId="42934" xr:uid="{95636BBF-D823-43DC-AE85-4FF7FD3D1497}"/>
    <cellStyle name="Valuta 5 3 2 4 2 4" xfId="15862" xr:uid="{6859D3DB-7EC7-4780-9A71-ACCFD7BB1B89}"/>
    <cellStyle name="Valuta 5 3 2 4 2 5" xfId="33909" xr:uid="{7FB16796-458D-4125-A751-FFCE7FC10196}"/>
    <cellStyle name="Valuta 5 3 2 4 2 6" xfId="52525" xr:uid="{1AA4AB40-57DD-452B-B8DF-787C79967307}"/>
    <cellStyle name="Valuta 5 3 2 4 3" xfId="7656" xr:uid="{587D1774-743C-423E-A569-1D95A5B88C73}"/>
    <cellStyle name="Valuta 5 3 2 4 3 2" xfId="29554" xr:uid="{70E10E14-B945-4207-B17D-F35ED7C198B9}"/>
    <cellStyle name="Valuta 5 3 2 4 3 2 2" xfId="47600" xr:uid="{8DC7E0B1-54E1-4AB9-9B36-36D9C11AF7CC}"/>
    <cellStyle name="Valuta 5 3 2 4 3 3" xfId="20528" xr:uid="{9DAB95AC-6207-46EC-B16F-B8486DAF9845}"/>
    <cellStyle name="Valuta 5 3 2 4 3 4" xfId="38575" xr:uid="{FDE41EBB-BE04-466F-8E65-4EBD4B0100DF}"/>
    <cellStyle name="Valuta 5 3 2 4 4" xfId="9204" xr:uid="{8BA5E884-3682-4977-BF11-8C09BCE5E83A}"/>
    <cellStyle name="Valuta 5 3 2 4 4 2" xfId="31096" xr:uid="{E14D0EF8-E48E-4AF2-9247-422436D3E897}"/>
    <cellStyle name="Valuta 5 3 2 4 4 2 2" xfId="49142" xr:uid="{130D4B4B-F58C-4AEA-AF8D-1AA0373226A6}"/>
    <cellStyle name="Valuta 5 3 2 4 4 3" xfId="22070" xr:uid="{3A79072C-5349-4E79-BECE-F7A36791DCAC}"/>
    <cellStyle name="Valuta 5 3 2 4 4 4" xfId="40117" xr:uid="{5BA6E041-B22B-42E7-9BD5-ED1DC4E50441}"/>
    <cellStyle name="Valuta 5 3 2 4 5" xfId="4522" xr:uid="{4A929D65-25B6-41B1-A8E1-4B0F58DC135C}"/>
    <cellStyle name="Valuta 5 3 2 4 5 2" xfId="26446" xr:uid="{8360FD76-BF9E-47DC-9E38-C3BD229FBE0B}"/>
    <cellStyle name="Valuta 5 3 2 4 5 2 2" xfId="44492" xr:uid="{F66D2168-D758-4316-B289-1AA60CC07FB7}"/>
    <cellStyle name="Valuta 5 3 2 4 5 3" xfId="17420" xr:uid="{15EF84F0-C43B-400D-BEA2-A87C3448D666}"/>
    <cellStyle name="Valuta 5 3 2 4 5 4" xfId="35467" xr:uid="{A59B3D10-89CD-4C30-8E27-4BCD0287FFA5}"/>
    <cellStyle name="Valuta 5 3 2 4 6" xfId="11018" xr:uid="{BD203C03-0DF2-492A-BCEA-B0A62374264F}"/>
    <cellStyle name="Valuta 5 3 2 4 6 2" xfId="23872" xr:uid="{E105089D-B889-4BFA-A3DD-0C0F77CF6E58}"/>
    <cellStyle name="Valuta 5 3 2 4 6 3" xfId="41918" xr:uid="{AA0849A2-C8B4-428F-B859-14DE4D68A1F0}"/>
    <cellStyle name="Valuta 5 3 2 4 7" xfId="14846" xr:uid="{F3379133-2C1F-444F-BDB8-5508D4672E81}"/>
    <cellStyle name="Valuta 5 3 2 4 8" xfId="32893" xr:uid="{1493EEEC-1505-48C9-9FE9-FADD2D355526}"/>
    <cellStyle name="Valuta 5 3 2 4 9" xfId="50973" xr:uid="{FDC5C02F-66BA-4422-9494-89E913957645}"/>
    <cellStyle name="Valuta 5 3 2 5" xfId="2138" xr:uid="{1D686F68-DD5B-404E-8604-12015E752053}"/>
    <cellStyle name="Valuta 5 3 2 5 2" xfId="5298" xr:uid="{3C700F25-E4C9-479D-8795-60DDCE7DFD2B}"/>
    <cellStyle name="Valuta 5 3 2 5 2 2" xfId="27222" xr:uid="{9A0B92FE-4A5C-4584-BCD7-7962F2088822}"/>
    <cellStyle name="Valuta 5 3 2 5 2 2 2" xfId="45268" xr:uid="{78F29D83-2816-4F58-A73D-19614FD5CF1C}"/>
    <cellStyle name="Valuta 5 3 2 5 2 3" xfId="18196" xr:uid="{EAB08B46-2B84-4441-BC15-CD022A1634F0}"/>
    <cellStyle name="Valuta 5 3 2 5 2 4" xfId="36243" xr:uid="{7CDB78F7-5CD6-4C69-95E8-B642CE1E7E55}"/>
    <cellStyle name="Valuta 5 3 2 5 3" xfId="11794" xr:uid="{FEE965B4-8C48-45F7-BD5D-E5C926BB94B2}"/>
    <cellStyle name="Valuta 5 3 2 5 3 2" xfId="24112" xr:uid="{970684AA-2BF8-41D9-AA51-179FFF88D3BD}"/>
    <cellStyle name="Valuta 5 3 2 5 3 3" xfId="42158" xr:uid="{A7004970-7113-49D2-80B2-6E7BFE42B6CE}"/>
    <cellStyle name="Valuta 5 3 2 5 4" xfId="15086" xr:uid="{CEDBEBEA-884D-4B4A-B2F9-26ED78783DBE}"/>
    <cellStyle name="Valuta 5 3 2 5 5" xfId="33133" xr:uid="{74580E75-8FD5-4E7C-BCCA-CDADDCE52469}"/>
    <cellStyle name="Valuta 5 3 2 5 6" xfId="51749" xr:uid="{D3818718-C2B7-4934-9CD2-CE355A7C4834}"/>
    <cellStyle name="Valuta 5 3 2 6" xfId="6880" xr:uid="{2CDDE007-65CD-43B8-A917-AC353F393D8A}"/>
    <cellStyle name="Valuta 5 3 2 6 2" xfId="13354" xr:uid="{53DC5662-5FF9-45EA-B33A-5600F1A15F2E}"/>
    <cellStyle name="Valuta 5 3 2 6 2 2" xfId="28778" xr:uid="{5D0D7BD1-7CF6-4D15-96EF-2BFF9AD3AD71}"/>
    <cellStyle name="Valuta 5 3 2 6 2 3" xfId="46824" xr:uid="{EC1F38A6-6C11-4187-B82A-4E9E60F51201}"/>
    <cellStyle name="Valuta 5 3 2 6 3" xfId="19752" xr:uid="{C9E16614-1CAF-4972-BF28-0A369E8BB847}"/>
    <cellStyle name="Valuta 5 3 2 6 4" xfId="37799" xr:uid="{2E3E7B55-847F-4457-BF85-B31A21E96EFB}"/>
    <cellStyle name="Valuta 5 3 2 6 5" xfId="53309" xr:uid="{68FF36F6-B3E8-4F0F-A4F7-10FA4CDA3AD4}"/>
    <cellStyle name="Valuta 5 3 2 7" xfId="8444" xr:uid="{5C05FC03-389C-451C-B638-6C432CB06154}"/>
    <cellStyle name="Valuta 5 3 2 7 2" xfId="13597" xr:uid="{9C1FF159-B10A-4BAF-94D3-2C63367971C6}"/>
    <cellStyle name="Valuta 5 3 2 7 2 2" xfId="30336" xr:uid="{DEC18F16-D2FB-449C-92AB-B9C8AC49D723}"/>
    <cellStyle name="Valuta 5 3 2 7 2 3" xfId="48382" xr:uid="{BA1AFAFD-9BC6-4DCD-89E0-7E469818026D}"/>
    <cellStyle name="Valuta 5 3 2 7 3" xfId="21310" xr:uid="{47C8B2E3-7548-444F-AA56-D96EA1EAE16A}"/>
    <cellStyle name="Valuta 5 3 2 7 4" xfId="39357" xr:uid="{41B70E14-C544-4868-B51C-A35153824C7E}"/>
    <cellStyle name="Valuta 5 3 2 7 5" xfId="53551" xr:uid="{94D888E0-A073-4079-B306-FDF6FDF61DCC}"/>
    <cellStyle name="Valuta 5 3 2 8" xfId="3746" xr:uid="{0B902681-8849-4435-9DE5-8CD5E739B4A5}"/>
    <cellStyle name="Valuta 5 3 2 8 2" xfId="13836" xr:uid="{F639CA19-350F-424D-B0D9-CCEC7367DF8E}"/>
    <cellStyle name="Valuta 5 3 2 8 2 2" xfId="25670" xr:uid="{876A0FE5-C476-4E50-BD2F-3A80CD46FB6A}"/>
    <cellStyle name="Valuta 5 3 2 8 2 3" xfId="43716" xr:uid="{FA79BA95-1E00-4054-9AF0-DAEF573F324F}"/>
    <cellStyle name="Valuta 5 3 2 8 3" xfId="16644" xr:uid="{7B39AEB4-33DC-4D94-B2F7-161AEED67EEB}"/>
    <cellStyle name="Valuta 5 3 2 8 4" xfId="34691" xr:uid="{FAB0786A-B50F-4BBF-B682-CD383B0EE247}"/>
    <cellStyle name="Valuta 5 3 2 8 5" xfId="53790" xr:uid="{5E06BD94-E580-4426-B25E-C4133BFA0742}"/>
    <cellStyle name="Valuta 5 3 2 9" xfId="9468" xr:uid="{08274F5D-5ACC-4207-B2DC-6E225545B4DA}"/>
    <cellStyle name="Valuta 5 3 2 9 2" xfId="31360" xr:uid="{7BB71A21-FE27-4B9D-973F-FCD284F60210}"/>
    <cellStyle name="Valuta 5 3 2 9 2 2" xfId="49406" xr:uid="{3AB468DB-3409-4B3C-B18C-BC47AE88A115}"/>
    <cellStyle name="Valuta 5 3 2 9 3" xfId="22334" xr:uid="{CDBE6C15-8AC7-4573-88CF-112764B7BC91}"/>
    <cellStyle name="Valuta 5 3 2 9 4" xfId="40381" xr:uid="{F313DFE4-5506-4D14-9120-ADED212A5A88}"/>
    <cellStyle name="Valuta 5 3 3" xfId="525" xr:uid="{00000000-0005-0000-0000-00006E010000}"/>
    <cellStyle name="Valuta 5 3 3 10" xfId="32410" xr:uid="{D0522F2B-3353-4984-B5C6-B23A448A7B22}"/>
    <cellStyle name="Valuta 5 3 3 11" xfId="50475" xr:uid="{90DCB682-95A5-4525-AF49-1220EF4B1771}"/>
    <cellStyle name="Valuta 5 3 3 12" xfId="1280" xr:uid="{DFB73067-B5B6-405C-96E1-1C03625716C7}"/>
    <cellStyle name="Valuta 5 3 3 13" xfId="54338" xr:uid="{A27B0C9A-5905-4058-AD36-2B38893D4703}"/>
    <cellStyle name="Valuta 5 3 3 2" xfId="3203" xr:uid="{A29E7EC8-22FC-43CB-A8CA-A4976BE0E3C1}"/>
    <cellStyle name="Valuta 5 3 3 2 2" xfId="6353" xr:uid="{76915056-A212-4075-9009-C73CCDA02DEC}"/>
    <cellStyle name="Valuta 5 3 3 2 2 2" xfId="12848" xr:uid="{BB9CDDDF-6232-465F-96A8-0CA44D61959F}"/>
    <cellStyle name="Valuta 5 3 3 2 2 2 2" xfId="28276" xr:uid="{B66935D2-5690-4EC1-9F78-6B4D0A9B6F91}"/>
    <cellStyle name="Valuta 5 3 3 2 2 2 3" xfId="46322" xr:uid="{70AE35F9-A21F-4B49-9620-23AD691114FC}"/>
    <cellStyle name="Valuta 5 3 3 2 2 3" xfId="19250" xr:uid="{BF700B3B-189C-42A7-AF67-D7A530C13BE4}"/>
    <cellStyle name="Valuta 5 3 3 2 2 4" xfId="37297" xr:uid="{37739403-B043-4B1D-A03A-DC3EE1914264}"/>
    <cellStyle name="Valuta 5 3 3 2 2 5" xfId="52803" xr:uid="{331E7089-D522-4063-8A1E-4E306DA4CEEA}"/>
    <cellStyle name="Valuta 5 3 3 2 3" xfId="7934" xr:uid="{F80776DD-1275-4547-A2B1-36161E2BFF91}"/>
    <cellStyle name="Valuta 5 3 3 2 3 2" xfId="29832" xr:uid="{7F39D75D-2231-4660-A1F9-A90270BE2CA3}"/>
    <cellStyle name="Valuta 5 3 3 2 3 2 2" xfId="47878" xr:uid="{466497E5-B490-42AA-8250-6995130820B0}"/>
    <cellStyle name="Valuta 5 3 3 2 3 3" xfId="20806" xr:uid="{40011BF9-C86F-48F5-B574-9D1995B82347}"/>
    <cellStyle name="Valuta 5 3 3 2 3 4" xfId="38853" xr:uid="{D3A5719E-58EF-42C1-99F0-5BFD481C4130}"/>
    <cellStyle name="Valuta 5 3 3 2 4" xfId="4800" xr:uid="{6FB0D179-E327-4FC4-9C6A-0AD42D914D54}"/>
    <cellStyle name="Valuta 5 3 3 2 4 2" xfId="26724" xr:uid="{F41740F0-1EE3-4770-AD4C-5FFB16DA27D6}"/>
    <cellStyle name="Valuta 5 3 3 2 4 2 2" xfId="44770" xr:uid="{2E6D2B36-BAD4-4C25-935E-C05101D27BAD}"/>
    <cellStyle name="Valuta 5 3 3 2 4 3" xfId="17698" xr:uid="{1C501E64-920B-416F-85B6-8E5185D83F35}"/>
    <cellStyle name="Valuta 5 3 3 2 4 4" xfId="35745" xr:uid="{524BA12C-543B-4693-BD60-7D5F18410E52}"/>
    <cellStyle name="Valuta 5 3 3 2 5" xfId="11296" xr:uid="{44CC718D-A35E-4B5D-B576-2EF50E0FB2EA}"/>
    <cellStyle name="Valuta 5 3 3 2 5 2" xfId="25166" xr:uid="{FDDD1227-5AAF-4B56-B568-106A5452E9B7}"/>
    <cellStyle name="Valuta 5 3 3 2 5 3" xfId="43212" xr:uid="{4AA10E22-6A5F-4C72-ABCB-E8E18E0DE6AE}"/>
    <cellStyle name="Valuta 5 3 3 2 6" xfId="16140" xr:uid="{B1018938-4157-4050-8B1C-B7F34B5C37FF}"/>
    <cellStyle name="Valuta 5 3 3 2 7" xfId="34187" xr:uid="{65332BDB-E1B8-4646-867B-EEB0AB4D1BCB}"/>
    <cellStyle name="Valuta 5 3 3 2 8" xfId="51251" xr:uid="{76048377-02DC-4DCD-9610-342F15C671B5}"/>
    <cellStyle name="Valuta 5 3 3 3" xfId="2417" xr:uid="{0DB353A5-2297-4E57-B3A7-D63C18493AF4}"/>
    <cellStyle name="Valuta 5 3 3 3 2" xfId="5576" xr:uid="{F1265B78-EB58-4CC0-8175-30A2E3810C0C}"/>
    <cellStyle name="Valuta 5 3 3 3 2 2" xfId="27500" xr:uid="{C932FF90-1579-46A4-9627-7AC57BBA09B6}"/>
    <cellStyle name="Valuta 5 3 3 3 2 2 2" xfId="45546" xr:uid="{2793026A-5E91-4C9F-90FF-D7F1D5C4CB65}"/>
    <cellStyle name="Valuta 5 3 3 3 2 3" xfId="18474" xr:uid="{9516810C-1D0D-4FF2-BE51-A43C867C2872}"/>
    <cellStyle name="Valuta 5 3 3 3 2 4" xfId="36521" xr:uid="{38F9B5E3-C295-4451-9971-9334380EAB61}"/>
    <cellStyle name="Valuta 5 3 3 3 3" xfId="12072" xr:uid="{0EC4837F-8E59-430D-BC9D-0A5A4F48B5A7}"/>
    <cellStyle name="Valuta 5 3 3 3 3 2" xfId="24390" xr:uid="{D1176C7B-F82A-434F-9DDC-BA45C769233E}"/>
    <cellStyle name="Valuta 5 3 3 3 3 3" xfId="42436" xr:uid="{2354C156-2E47-4394-8940-7B3B4108DAB0}"/>
    <cellStyle name="Valuta 5 3 3 3 4" xfId="15364" xr:uid="{33F4B451-4C95-45DF-8ABD-E78FD4F7F00B}"/>
    <cellStyle name="Valuta 5 3 3 3 5" xfId="33411" xr:uid="{3ED1279C-FF4B-41A4-87DC-3766BB80285A}"/>
    <cellStyle name="Valuta 5 3 3 3 6" xfId="52027" xr:uid="{566CF331-B1B8-486A-B86E-65319E303FDD}"/>
    <cellStyle name="Valuta 5 3 3 4" xfId="7158" xr:uid="{808EBEC8-7FEF-4243-939B-68DB029F1D1A}"/>
    <cellStyle name="Valuta 5 3 3 4 2" xfId="29056" xr:uid="{93C18572-61EB-4244-A989-F3780F2E1394}"/>
    <cellStyle name="Valuta 5 3 3 4 2 2" xfId="47102" xr:uid="{0DF71BFD-A166-4136-A57E-664C6F6D36FD}"/>
    <cellStyle name="Valuta 5 3 3 4 3" xfId="20030" xr:uid="{18556BF6-DC51-4F9E-BCE1-D76619ABFE7B}"/>
    <cellStyle name="Valuta 5 3 3 4 4" xfId="38077" xr:uid="{AB5FEE34-66ED-4AB2-9A09-8A7D3235782A}"/>
    <cellStyle name="Valuta 5 3 3 5" xfId="8722" xr:uid="{7ED6D3E6-AFAF-44F1-A76B-6DE36B9CAE7A}"/>
    <cellStyle name="Valuta 5 3 3 5 2" xfId="30614" xr:uid="{543C3551-4E1F-476C-904D-A8053EFC7682}"/>
    <cellStyle name="Valuta 5 3 3 5 2 2" xfId="48660" xr:uid="{7C67A11A-89BF-4A0C-905F-20B357D6190B}"/>
    <cellStyle name="Valuta 5 3 3 5 3" xfId="21588" xr:uid="{C3C56B30-F2CE-465B-AA4B-5C1E5D7DE689}"/>
    <cellStyle name="Valuta 5 3 3 5 4" xfId="39635" xr:uid="{E977454F-DD17-4A98-AAE0-D6A8DA9EBE71}"/>
    <cellStyle name="Valuta 5 3 3 6" xfId="4024" xr:uid="{B17834FC-B0F3-4D86-BEAE-8B76E8EFFD69}"/>
    <cellStyle name="Valuta 5 3 3 6 2" xfId="25948" xr:uid="{42D7A0AE-8DCD-43EE-B06E-D32940F21E42}"/>
    <cellStyle name="Valuta 5 3 3 6 2 2" xfId="43994" xr:uid="{97D97B62-7B50-4C59-BD32-DCA7818EE3F9}"/>
    <cellStyle name="Valuta 5 3 3 6 3" xfId="16922" xr:uid="{FB02836A-D708-4AEE-8F13-3CF17F36ED8B}"/>
    <cellStyle name="Valuta 5 3 3 6 4" xfId="34969" xr:uid="{B225E5B5-2A20-4C46-854F-D78A8665AA19}"/>
    <cellStyle name="Valuta 5 3 3 7" xfId="9747" xr:uid="{8469B81A-6336-4F6B-BA95-831092042138}"/>
    <cellStyle name="Valuta 5 3 3 7 2" xfId="31639" xr:uid="{6261281B-20B6-4D83-98A1-EDCCE6FB1160}"/>
    <cellStyle name="Valuta 5 3 3 7 2 2" xfId="49685" xr:uid="{97B70719-9A31-4359-80B4-C7C2ECF99BE7}"/>
    <cellStyle name="Valuta 5 3 3 7 3" xfId="22613" xr:uid="{215A2603-607E-4871-AE0F-44F004A57ACC}"/>
    <cellStyle name="Valuta 5 3 3 7 4" xfId="40660" xr:uid="{0DCA737C-90F5-4957-B132-392ABCA8C3ED}"/>
    <cellStyle name="Valuta 5 3 3 8" xfId="10520" xr:uid="{C089213B-0029-44BE-B7AE-A290A4C5245F}"/>
    <cellStyle name="Valuta 5 3 3 8 2" xfId="23389" xr:uid="{3A975F1B-73BB-407B-B52A-DF664D2CDF26}"/>
    <cellStyle name="Valuta 5 3 3 8 3" xfId="41435" xr:uid="{7CD1E20A-8F53-4B52-A687-3091B7BC5112}"/>
    <cellStyle name="Valuta 5 3 3 9" xfId="14363" xr:uid="{FE074648-8F74-440D-B6C9-5C0FE89D7B0B}"/>
    <cellStyle name="Valuta 5 3 4" xfId="761" xr:uid="{669DC65E-0AB2-4A21-98E8-9CA55838D42F}"/>
    <cellStyle name="Valuta 5 3 4 10" xfId="32644" xr:uid="{F1D3D381-F393-44AB-B18A-6C746A7EB26B}"/>
    <cellStyle name="Valuta 5 3 4 11" xfId="50709" xr:uid="{D1FC7DED-93D3-4C05-99B2-17782BAABA4E}"/>
    <cellStyle name="Valuta 5 3 4 12" xfId="1515" xr:uid="{6863AEF7-397D-4EC3-8E8B-936DA1A23D21}"/>
    <cellStyle name="Valuta 5 3 4 13" xfId="54572" xr:uid="{C0D20D79-365C-4D6D-A781-9A0CB07A9CEC}"/>
    <cellStyle name="Valuta 5 3 4 2" xfId="3437" xr:uid="{5AFADF22-D493-499F-BC42-E166D2CB8E1B}"/>
    <cellStyle name="Valuta 5 3 4 2 2" xfId="6587" xr:uid="{8FC6BE56-C208-46C1-81B1-A6AF2055C9A9}"/>
    <cellStyle name="Valuta 5 3 4 2 2 2" xfId="13082" xr:uid="{8E540597-0DF6-4E02-9B7E-B00F104C2DDF}"/>
    <cellStyle name="Valuta 5 3 4 2 2 2 2" xfId="28510" xr:uid="{699331D6-173E-495E-BE13-F966A88FC3F3}"/>
    <cellStyle name="Valuta 5 3 4 2 2 2 3" xfId="46556" xr:uid="{D2FAE9A6-CBBF-405B-AD31-6B914931F2E9}"/>
    <cellStyle name="Valuta 5 3 4 2 2 3" xfId="19484" xr:uid="{ED4D12FA-813C-415C-BE0C-1E60A1C7231A}"/>
    <cellStyle name="Valuta 5 3 4 2 2 4" xfId="37531" xr:uid="{16FE65CF-ECF4-456E-84FE-67DE6045E99D}"/>
    <cellStyle name="Valuta 5 3 4 2 2 5" xfId="53037" xr:uid="{FE72E3CF-5066-433F-9636-B04FC0CD4D79}"/>
    <cellStyle name="Valuta 5 3 4 2 3" xfId="8168" xr:uid="{31214B82-0B73-48A2-8CC0-6F2505AC0331}"/>
    <cellStyle name="Valuta 5 3 4 2 3 2" xfId="30066" xr:uid="{A9D2141E-F1C7-4043-90B1-91CAE0ACA764}"/>
    <cellStyle name="Valuta 5 3 4 2 3 2 2" xfId="48112" xr:uid="{28D0F838-DADD-47E2-9E2D-020ACDB819BE}"/>
    <cellStyle name="Valuta 5 3 4 2 3 3" xfId="21040" xr:uid="{32416563-185E-4969-98AE-83F277C5259A}"/>
    <cellStyle name="Valuta 5 3 4 2 3 4" xfId="39087" xr:uid="{B9C8712C-57B6-463D-970C-4D7AC4CC73DD}"/>
    <cellStyle name="Valuta 5 3 4 2 4" xfId="5034" xr:uid="{EDBC5F6A-F24A-4B28-8E76-67855DD35AA2}"/>
    <cellStyle name="Valuta 5 3 4 2 4 2" xfId="26958" xr:uid="{BC8DAF8A-9A96-45AF-B067-187267F8DB26}"/>
    <cellStyle name="Valuta 5 3 4 2 4 2 2" xfId="45004" xr:uid="{B7A49F67-43CF-442D-A5B5-2BDAF0A670B6}"/>
    <cellStyle name="Valuta 5 3 4 2 4 3" xfId="17932" xr:uid="{7B7A059F-C370-44B5-8A87-EFF73F8B1ADE}"/>
    <cellStyle name="Valuta 5 3 4 2 4 4" xfId="35979" xr:uid="{EA268252-71F4-4F7C-8DCA-4CD566B465FE}"/>
    <cellStyle name="Valuta 5 3 4 2 5" xfId="11530" xr:uid="{2F8BF9D4-714F-44E1-9452-371B0B7CEB89}"/>
    <cellStyle name="Valuta 5 3 4 2 5 2" xfId="25400" xr:uid="{A696FBDC-EC68-4703-9E14-CA0C31B5A6E4}"/>
    <cellStyle name="Valuta 5 3 4 2 5 3" xfId="43446" xr:uid="{1974B2F8-B9A4-4A7B-8BD5-24D6D6B13B9A}"/>
    <cellStyle name="Valuta 5 3 4 2 6" xfId="16374" xr:uid="{DBCD5640-9C9F-4C01-A427-755C88378EC5}"/>
    <cellStyle name="Valuta 5 3 4 2 7" xfId="34421" xr:uid="{D57953DB-5929-45C8-AAE0-A20BF4D2A930}"/>
    <cellStyle name="Valuta 5 3 4 2 8" xfId="51485" xr:uid="{7CF906A9-64FF-4427-9DBB-04A8611DF2FB}"/>
    <cellStyle name="Valuta 5 3 4 3" xfId="2651" xr:uid="{9C189672-3590-4612-9C5F-6D1D0665124E}"/>
    <cellStyle name="Valuta 5 3 4 3 2" xfId="5810" xr:uid="{1337341D-712D-4862-BA2A-BE0830338B18}"/>
    <cellStyle name="Valuta 5 3 4 3 2 2" xfId="27734" xr:uid="{45581192-8763-43D1-A1F0-E7B7103C3881}"/>
    <cellStyle name="Valuta 5 3 4 3 2 2 2" xfId="45780" xr:uid="{8088F701-E273-41B8-823F-7322BA6C2802}"/>
    <cellStyle name="Valuta 5 3 4 3 2 3" xfId="18708" xr:uid="{4A603166-CB2F-48CC-8A7C-73CF2E7FC150}"/>
    <cellStyle name="Valuta 5 3 4 3 2 4" xfId="36755" xr:uid="{281775C0-5BFC-4683-9CF4-D2181115DBDA}"/>
    <cellStyle name="Valuta 5 3 4 3 3" xfId="12306" xr:uid="{120A8C24-B0EC-4AA2-A85A-4ACC9DCF9AE5}"/>
    <cellStyle name="Valuta 5 3 4 3 3 2" xfId="24624" xr:uid="{60C40433-301A-4662-BBB6-7CB86BC270B2}"/>
    <cellStyle name="Valuta 5 3 4 3 3 3" xfId="42670" xr:uid="{BBF4C16A-8779-4323-8316-199F8CCDA33D}"/>
    <cellStyle name="Valuta 5 3 4 3 4" xfId="15598" xr:uid="{3A5F5C9B-404F-4919-9B76-F3D79F9F3EA4}"/>
    <cellStyle name="Valuta 5 3 4 3 5" xfId="33645" xr:uid="{24CA015D-6DBE-4D04-9E72-BA5F76331A5B}"/>
    <cellStyle name="Valuta 5 3 4 3 6" xfId="52261" xr:uid="{7940E1BE-389C-4658-9EBA-A50BB87E9DB3}"/>
    <cellStyle name="Valuta 5 3 4 4" xfId="7392" xr:uid="{CB44ED5C-B35B-4170-AD91-48140EB27CA6}"/>
    <cellStyle name="Valuta 5 3 4 4 2" xfId="29290" xr:uid="{016139D9-EF47-47D0-B3FC-F90BB16E21D0}"/>
    <cellStyle name="Valuta 5 3 4 4 2 2" xfId="47336" xr:uid="{C8D6C45A-7D42-4723-A4B3-973CFAE1E25C}"/>
    <cellStyle name="Valuta 5 3 4 4 3" xfId="20264" xr:uid="{D44186D5-A6E1-420F-AA56-BA36FCF9299D}"/>
    <cellStyle name="Valuta 5 3 4 4 4" xfId="38311" xr:uid="{33D32111-2DD9-4CED-B6AA-138164C6F66E}"/>
    <cellStyle name="Valuta 5 3 4 5" xfId="8956" xr:uid="{FD448102-517B-4653-90D2-8AFBFB4F7669}"/>
    <cellStyle name="Valuta 5 3 4 5 2" xfId="30848" xr:uid="{3E976150-4847-4223-B8EE-355C52C924F5}"/>
    <cellStyle name="Valuta 5 3 4 5 2 2" xfId="48894" xr:uid="{987B8EBF-BE90-4434-94D2-70B79423E041}"/>
    <cellStyle name="Valuta 5 3 4 5 3" xfId="21822" xr:uid="{84AE7C7C-F0BD-409C-986E-E158A44C272E}"/>
    <cellStyle name="Valuta 5 3 4 5 4" xfId="39869" xr:uid="{8941925F-1D61-491B-8255-354720A9D9D7}"/>
    <cellStyle name="Valuta 5 3 4 6" xfId="4258" xr:uid="{83BBFA3E-4504-4F19-919A-E6CBEA9E2FCE}"/>
    <cellStyle name="Valuta 5 3 4 6 2" xfId="26182" xr:uid="{861C9BBD-BE9C-420E-9FC9-A08EBA7C135E}"/>
    <cellStyle name="Valuta 5 3 4 6 2 2" xfId="44228" xr:uid="{F2EC69B2-E33C-4C6A-8936-6AE9D9716FD7}"/>
    <cellStyle name="Valuta 5 3 4 6 3" xfId="17156" xr:uid="{ACF66C97-B0EE-475F-BFD0-1E17459A21BF}"/>
    <cellStyle name="Valuta 5 3 4 6 4" xfId="35203" xr:uid="{A815DCE7-6A89-4566-8409-315591CCD472}"/>
    <cellStyle name="Valuta 5 3 4 7" xfId="9981" xr:uid="{09E94834-8DFC-4BA9-ABFF-808A53EA2825}"/>
    <cellStyle name="Valuta 5 3 4 7 2" xfId="31873" xr:uid="{60B632C4-7896-4883-A760-3B13A26A2AA2}"/>
    <cellStyle name="Valuta 5 3 4 7 2 2" xfId="49919" xr:uid="{28CCA540-1781-4F22-8DA7-3FA0BD4A0850}"/>
    <cellStyle name="Valuta 5 3 4 7 3" xfId="22847" xr:uid="{C62BF50A-BF6B-47D9-A15D-843D87658556}"/>
    <cellStyle name="Valuta 5 3 4 7 4" xfId="40894" xr:uid="{4CA0013E-137F-4464-8795-67F2D844823F}"/>
    <cellStyle name="Valuta 5 3 4 8" xfId="10754" xr:uid="{048415AC-435B-4F64-80CA-E0DCDB1A4C9F}"/>
    <cellStyle name="Valuta 5 3 4 8 2" xfId="23623" xr:uid="{77D49BAC-93B2-4CBC-B288-82E836C75AE4}"/>
    <cellStyle name="Valuta 5 3 4 8 3" xfId="41669" xr:uid="{032680A2-EAC8-4A4B-8E8C-A5168771EF68}"/>
    <cellStyle name="Valuta 5 3 4 9" xfId="14597" xr:uid="{6544139B-6BED-419C-8A19-334EEE06B65D}"/>
    <cellStyle name="Valuta 5 3 5" xfId="1881" xr:uid="{3AEB4CE1-3563-4E3D-8960-FB9CFAD1942C}"/>
    <cellStyle name="Valuta 5 3 5 2" xfId="2924" xr:uid="{2129DFF8-CFE0-4629-914A-CCBDC39894E5}"/>
    <cellStyle name="Valuta 5 3 5 2 2" xfId="6074" xr:uid="{0C506930-6E8E-4F80-AD4B-3072C8ACA9BB}"/>
    <cellStyle name="Valuta 5 3 5 2 2 2" xfId="27997" xr:uid="{269CE430-8F15-4FCC-8A5B-567AE61325E7}"/>
    <cellStyle name="Valuta 5 3 5 2 2 2 2" xfId="46043" xr:uid="{648210DD-C5F1-4EF8-81D9-6D965CBB755C}"/>
    <cellStyle name="Valuta 5 3 5 2 2 3" xfId="18971" xr:uid="{07C537D7-963B-4FDC-9600-AE6D750374E7}"/>
    <cellStyle name="Valuta 5 3 5 2 2 4" xfId="37018" xr:uid="{575F84A5-665E-4032-B881-ABC9B7A022F8}"/>
    <cellStyle name="Valuta 5 3 5 2 3" xfId="12569" xr:uid="{47E873FB-A5CB-4601-ADBE-1E7FA610E273}"/>
    <cellStyle name="Valuta 5 3 5 2 3 2" xfId="24887" xr:uid="{7178C871-51B5-4426-BA5D-F75917CB7CC8}"/>
    <cellStyle name="Valuta 5 3 5 2 3 3" xfId="42933" xr:uid="{82A7E400-C8C1-47D1-81AC-4DEE673B5B96}"/>
    <cellStyle name="Valuta 5 3 5 2 4" xfId="15861" xr:uid="{6C1DA325-A0A2-4433-B9D3-782828FA2B0F}"/>
    <cellStyle name="Valuta 5 3 5 2 5" xfId="33908" xr:uid="{AE4A8465-18EB-49B7-A675-C2B1654C687F}"/>
    <cellStyle name="Valuta 5 3 5 2 6" xfId="52524" xr:uid="{58DA881B-6A94-44BB-82F6-C6B5E37E93AC}"/>
    <cellStyle name="Valuta 5 3 5 3" xfId="7655" xr:uid="{09F3A8BF-9D37-482F-93C2-1DF94109BB33}"/>
    <cellStyle name="Valuta 5 3 5 3 2" xfId="29553" xr:uid="{83CA8475-6335-472E-92B7-F7CDE32C408E}"/>
    <cellStyle name="Valuta 5 3 5 3 2 2" xfId="47599" xr:uid="{A13D0CE7-3CF2-4F5A-BD81-88E830F3BB73}"/>
    <cellStyle name="Valuta 5 3 5 3 3" xfId="20527" xr:uid="{650EDE18-32E1-4AAD-A089-033D0906FDD9}"/>
    <cellStyle name="Valuta 5 3 5 3 4" xfId="38574" xr:uid="{2B7B7B03-E941-4A14-8995-62A073FFF695}"/>
    <cellStyle name="Valuta 5 3 5 4" xfId="9203" xr:uid="{A8B8745C-086C-411C-B980-00549771AB0A}"/>
    <cellStyle name="Valuta 5 3 5 4 2" xfId="31095" xr:uid="{BFCD3A88-0970-40AB-A83D-6D0347BEC2FD}"/>
    <cellStyle name="Valuta 5 3 5 4 2 2" xfId="49141" xr:uid="{FA9474EF-0619-41C2-8EDA-EC6648CDF685}"/>
    <cellStyle name="Valuta 5 3 5 4 3" xfId="22069" xr:uid="{95D66BD3-9928-4A5D-8BBB-414EC2C0236F}"/>
    <cellStyle name="Valuta 5 3 5 4 4" xfId="40116" xr:uid="{83A208AC-BA01-4EFE-8478-8F632D4F16C6}"/>
    <cellStyle name="Valuta 5 3 5 5" xfId="4521" xr:uid="{4BEA578C-3788-40C7-816F-8D8893216B97}"/>
    <cellStyle name="Valuta 5 3 5 5 2" xfId="26445" xr:uid="{EABFC53F-C46E-4AB6-ACC4-0ED504D3C50F}"/>
    <cellStyle name="Valuta 5 3 5 5 2 2" xfId="44491" xr:uid="{38AC198D-BEB2-4ADF-A5DB-A81DD0382D8F}"/>
    <cellStyle name="Valuta 5 3 5 5 3" xfId="17419" xr:uid="{727259E7-32C9-421E-AF70-3DD671802761}"/>
    <cellStyle name="Valuta 5 3 5 5 4" xfId="35466" xr:uid="{30891601-4114-4E59-9555-A52022B73C09}"/>
    <cellStyle name="Valuta 5 3 5 6" xfId="11017" xr:uid="{FABF5BFC-DF16-4E91-9D1D-45FC39C565B9}"/>
    <cellStyle name="Valuta 5 3 5 6 2" xfId="23871" xr:uid="{BF25A339-4B9A-4738-9D8A-D6B1353FDB05}"/>
    <cellStyle name="Valuta 5 3 5 6 3" xfId="41917" xr:uid="{F2DB96AD-C073-4517-AC4A-5892E92DA058}"/>
    <cellStyle name="Valuta 5 3 5 7" xfId="14845" xr:uid="{76D109D6-4756-4BBC-BF40-ACC397B47336}"/>
    <cellStyle name="Valuta 5 3 5 8" xfId="32892" xr:uid="{748FE2BE-52A1-4EA3-942F-3207E6736C99}"/>
    <cellStyle name="Valuta 5 3 5 9" xfId="50972" xr:uid="{222E97CF-0D23-4781-B1D2-1671E991CDE0}"/>
    <cellStyle name="Valuta 5 3 6" xfId="2137" xr:uid="{96152600-F851-4995-8A40-416BD80FCFD5}"/>
    <cellStyle name="Valuta 5 3 6 2" xfId="5297" xr:uid="{A4E2BA4C-5CA8-421E-A74F-2CAB2B0AAAF8}"/>
    <cellStyle name="Valuta 5 3 6 2 2" xfId="27221" xr:uid="{A2BD21D3-2CB3-4578-829F-B0A4C2114FF8}"/>
    <cellStyle name="Valuta 5 3 6 2 2 2" xfId="45267" xr:uid="{407D9293-696E-4B13-BF33-6BDB2C4C0776}"/>
    <cellStyle name="Valuta 5 3 6 2 3" xfId="18195" xr:uid="{2636B5D2-C946-42CC-9174-58FC9EFAF2DA}"/>
    <cellStyle name="Valuta 5 3 6 2 4" xfId="36242" xr:uid="{898EE5E7-8500-408A-A163-48F3C2D765AD}"/>
    <cellStyle name="Valuta 5 3 6 3" xfId="11793" xr:uid="{E61E3E5C-4193-407D-A568-05427C90CBFE}"/>
    <cellStyle name="Valuta 5 3 6 3 2" xfId="24111" xr:uid="{A463A639-7F90-4FAC-A19D-6DB867492C0F}"/>
    <cellStyle name="Valuta 5 3 6 3 3" xfId="42157" xr:uid="{FE3FE245-CD7B-4C11-98A6-DBFAA1FD354E}"/>
    <cellStyle name="Valuta 5 3 6 4" xfId="15085" xr:uid="{1088ACFE-4C45-44AC-A8A0-73FBCF7B1CDA}"/>
    <cellStyle name="Valuta 5 3 6 5" xfId="33132" xr:uid="{4249F068-0DA1-4FED-86E8-32D1898DF02F}"/>
    <cellStyle name="Valuta 5 3 6 6" xfId="51748" xr:uid="{0950C063-A9C1-40A0-83B7-FAEBE169F6AE}"/>
    <cellStyle name="Valuta 5 3 7" xfId="6879" xr:uid="{E83F1407-8A63-449D-AD2B-F2ED0895B222}"/>
    <cellStyle name="Valuta 5 3 7 2" xfId="13353" xr:uid="{A70C992F-6394-456C-AAF5-D147D4DB5629}"/>
    <cellStyle name="Valuta 5 3 7 2 2" xfId="28777" xr:uid="{F9D0F2A5-1AFB-4D59-A75A-7C6CB47916AE}"/>
    <cellStyle name="Valuta 5 3 7 2 3" xfId="46823" xr:uid="{F1882B3E-88F2-494D-8B2D-EE68466C839D}"/>
    <cellStyle name="Valuta 5 3 7 3" xfId="19751" xr:uid="{E4831F32-2E63-40F8-80E5-C057E1DAC084}"/>
    <cellStyle name="Valuta 5 3 7 4" xfId="37798" xr:uid="{4390CC82-83FB-4832-BBE1-0728D9776E2C}"/>
    <cellStyle name="Valuta 5 3 7 5" xfId="53308" xr:uid="{EDBEB42F-8A20-4D25-ABCD-DB024A26986A}"/>
    <cellStyle name="Valuta 5 3 8" xfId="8443" xr:uid="{A45FDFB8-5D6B-4323-91DF-D3BCD30DC131}"/>
    <cellStyle name="Valuta 5 3 8 2" xfId="13596" xr:uid="{8475CFD8-8E76-4D9C-B2DC-8F5087BA294E}"/>
    <cellStyle name="Valuta 5 3 8 2 2" xfId="30335" xr:uid="{DF67403E-2499-414A-A0B6-289753824A35}"/>
    <cellStyle name="Valuta 5 3 8 2 3" xfId="48381" xr:uid="{1ECDB242-44BD-4701-A7F3-5A8FF82B0731}"/>
    <cellStyle name="Valuta 5 3 8 3" xfId="21309" xr:uid="{C35BDEF4-C8AB-415C-916E-AEB61095C39A}"/>
    <cellStyle name="Valuta 5 3 8 4" xfId="39356" xr:uid="{0AA7315F-1AD9-4D8D-9405-B33B6279734F}"/>
    <cellStyle name="Valuta 5 3 8 5" xfId="53550" xr:uid="{69441F03-CDD8-4D23-BF42-155A0892E852}"/>
    <cellStyle name="Valuta 5 3 9" xfId="3745" xr:uid="{489A2F48-9808-45E7-8CF2-B65641FF014B}"/>
    <cellStyle name="Valuta 5 3 9 2" xfId="13835" xr:uid="{E7DFCE26-F4EB-450F-A22A-CF2102019830}"/>
    <cellStyle name="Valuta 5 3 9 2 2" xfId="25669" xr:uid="{CAA3DCFC-7431-4994-8F78-224949030C1A}"/>
    <cellStyle name="Valuta 5 3 9 2 3" xfId="43715" xr:uid="{856F8510-907D-44D4-995D-ACCF813ABE0F}"/>
    <cellStyle name="Valuta 5 3 9 3" xfId="16643" xr:uid="{5A60301F-0202-45DC-871B-C9D4DA028076}"/>
    <cellStyle name="Valuta 5 3 9 4" xfId="34690" xr:uid="{3206D86E-89B3-4263-B646-AC1EFEF16C74}"/>
    <cellStyle name="Valuta 5 3 9 5" xfId="53789" xr:uid="{839D6074-300F-47AF-8BE4-3BF959C9926F}"/>
    <cellStyle name="Valuta 5 4" xfId="127" xr:uid="{00000000-0005-0000-0000-00006F010000}"/>
    <cellStyle name="Valuta 5 4 10" xfId="10243" xr:uid="{7896B498-50DC-4E81-9F49-9AB235017CFE}"/>
    <cellStyle name="Valuta 5 4 10 2" xfId="23112" xr:uid="{65ABBC25-B4C8-4683-BBEF-10328D031BA9}"/>
    <cellStyle name="Valuta 5 4 10 3" xfId="41158" xr:uid="{8AAA716F-80D5-41EB-AC44-FC6E3D2B0EE3}"/>
    <cellStyle name="Valuta 5 4 11" xfId="14086" xr:uid="{0F0705DC-2C5A-4FD5-82A9-49DE3A1B8C4C}"/>
    <cellStyle name="Valuta 5 4 12" xfId="32133" xr:uid="{485DDA24-4335-4C37-A506-D2AA1F93C45B}"/>
    <cellStyle name="Valuta 5 4 13" xfId="50198" xr:uid="{B07EAB8D-55D1-474A-A55E-40ECAB48078D}"/>
    <cellStyle name="Valuta 5 4 14" xfId="1003" xr:uid="{A5104433-BBF2-44B1-A635-08D33A5415AB}"/>
    <cellStyle name="Valuta 5 4 15" xfId="54061" xr:uid="{3B1E093C-72E5-4173-B178-D2AADBE4904F}"/>
    <cellStyle name="Valuta 5 4 2" xfId="527" xr:uid="{00000000-0005-0000-0000-000070010000}"/>
    <cellStyle name="Valuta 5 4 2 10" xfId="32412" xr:uid="{09E10A92-F003-42AB-BAE9-0B1EEC49F3F7}"/>
    <cellStyle name="Valuta 5 4 2 11" xfId="50477" xr:uid="{6569DD64-DF53-4285-B0A3-22231E991A39}"/>
    <cellStyle name="Valuta 5 4 2 12" xfId="1282" xr:uid="{F8309BBF-4962-4A33-BF89-DC41520CB32B}"/>
    <cellStyle name="Valuta 5 4 2 13" xfId="54340" xr:uid="{1E5D50F1-7CB3-4BA0-8D27-50C097BF3D56}"/>
    <cellStyle name="Valuta 5 4 2 2" xfId="3205" xr:uid="{9F151292-203C-4D08-8FA4-38772E0D112F}"/>
    <cellStyle name="Valuta 5 4 2 2 2" xfId="6355" xr:uid="{37E628CE-95C3-4A06-8991-D454E122D1EE}"/>
    <cellStyle name="Valuta 5 4 2 2 2 2" xfId="12850" xr:uid="{3F47F52E-7622-4326-A0D5-E34FCDA9568A}"/>
    <cellStyle name="Valuta 5 4 2 2 2 2 2" xfId="28278" xr:uid="{7C87A97F-6B6C-41B0-AA54-3A5D3F215A43}"/>
    <cellStyle name="Valuta 5 4 2 2 2 2 3" xfId="46324" xr:uid="{0054D78F-5972-490E-AD56-49768147EB54}"/>
    <cellStyle name="Valuta 5 4 2 2 2 3" xfId="19252" xr:uid="{0EBA9B9E-28A7-40F2-AD3B-06DB94836EC6}"/>
    <cellStyle name="Valuta 5 4 2 2 2 4" xfId="37299" xr:uid="{6DB33FB7-D969-4553-BC61-0BA40F5DB13F}"/>
    <cellStyle name="Valuta 5 4 2 2 2 5" xfId="52805" xr:uid="{9DDA71FF-8C50-40E5-8E5E-12658782535E}"/>
    <cellStyle name="Valuta 5 4 2 2 3" xfId="7936" xr:uid="{1E660970-DABE-4466-9B82-24D91CD984A6}"/>
    <cellStyle name="Valuta 5 4 2 2 3 2" xfId="29834" xr:uid="{EA683DB1-F8E3-426F-8DDA-FFC587510ABD}"/>
    <cellStyle name="Valuta 5 4 2 2 3 2 2" xfId="47880" xr:uid="{B36635BB-9896-41A7-AD4A-CBC086686440}"/>
    <cellStyle name="Valuta 5 4 2 2 3 3" xfId="20808" xr:uid="{189BFF03-488E-4762-B439-78F4889FC88B}"/>
    <cellStyle name="Valuta 5 4 2 2 3 4" xfId="38855" xr:uid="{83EB74E5-A9CF-4BA4-BD81-31FD51DA825A}"/>
    <cellStyle name="Valuta 5 4 2 2 4" xfId="4802" xr:uid="{68D0505B-2743-4575-A337-122DA4907EE6}"/>
    <cellStyle name="Valuta 5 4 2 2 4 2" xfId="26726" xr:uid="{2BCED1A5-C2FB-42EE-853C-8E8C5B082A15}"/>
    <cellStyle name="Valuta 5 4 2 2 4 2 2" xfId="44772" xr:uid="{2D2E5262-AF06-4463-A21A-885EF91ADD88}"/>
    <cellStyle name="Valuta 5 4 2 2 4 3" xfId="17700" xr:uid="{08D6C547-FE19-45AD-8471-15DE0A7A2DF1}"/>
    <cellStyle name="Valuta 5 4 2 2 4 4" xfId="35747" xr:uid="{BDBC5EB1-23ED-4AC3-AA52-EDC9F62FFC42}"/>
    <cellStyle name="Valuta 5 4 2 2 5" xfId="11298" xr:uid="{BF479FF7-C449-4973-A041-2483CAA4B0BF}"/>
    <cellStyle name="Valuta 5 4 2 2 5 2" xfId="25168" xr:uid="{2F017DF5-B13D-4C63-A452-0E31504C3052}"/>
    <cellStyle name="Valuta 5 4 2 2 5 3" xfId="43214" xr:uid="{1B0971C7-333C-4A40-924C-8F6687910A08}"/>
    <cellStyle name="Valuta 5 4 2 2 6" xfId="16142" xr:uid="{A73ED4B7-EC56-4662-A2CB-25210BAD7CB0}"/>
    <cellStyle name="Valuta 5 4 2 2 7" xfId="34189" xr:uid="{1CB277D9-7414-4E7A-87FC-233E25AAB847}"/>
    <cellStyle name="Valuta 5 4 2 2 8" xfId="51253" xr:uid="{AF2A45D4-9F7D-490E-8391-46837E42213F}"/>
    <cellStyle name="Valuta 5 4 2 3" xfId="2419" xr:uid="{3BAFA4CC-8B6F-4CC3-9CD5-1DED7E589E56}"/>
    <cellStyle name="Valuta 5 4 2 3 2" xfId="5578" xr:uid="{3F454772-65CC-49F4-A38F-567EAEBED81F}"/>
    <cellStyle name="Valuta 5 4 2 3 2 2" xfId="27502" xr:uid="{5A593403-566A-4762-8671-6D554CD12E6E}"/>
    <cellStyle name="Valuta 5 4 2 3 2 2 2" xfId="45548" xr:uid="{D90037E3-9FF3-4F9F-B28A-199FC60EC92F}"/>
    <cellStyle name="Valuta 5 4 2 3 2 3" xfId="18476" xr:uid="{42C68080-2537-44DD-921E-B12CE9B024AC}"/>
    <cellStyle name="Valuta 5 4 2 3 2 4" xfId="36523" xr:uid="{43BEDC8A-7A3F-4A2E-A1BB-686511505D7E}"/>
    <cellStyle name="Valuta 5 4 2 3 3" xfId="12074" xr:uid="{C8945412-2602-4F97-A917-8BF0E0AC575B}"/>
    <cellStyle name="Valuta 5 4 2 3 3 2" xfId="24392" xr:uid="{D3FBAF80-5865-4B0C-AF0A-3EE8E2BF3E79}"/>
    <cellStyle name="Valuta 5 4 2 3 3 3" xfId="42438" xr:uid="{2CA41133-1154-4A8F-8357-45F1BB89B2E9}"/>
    <cellStyle name="Valuta 5 4 2 3 4" xfId="15366" xr:uid="{2E45FE68-23DD-453B-96B1-1E94B1F1D2F9}"/>
    <cellStyle name="Valuta 5 4 2 3 5" xfId="33413" xr:uid="{8918CB4B-5302-4309-82BD-D24549936273}"/>
    <cellStyle name="Valuta 5 4 2 3 6" xfId="52029" xr:uid="{1A11D209-E656-4AC6-A586-C1B76A109DC4}"/>
    <cellStyle name="Valuta 5 4 2 4" xfId="7160" xr:uid="{79BCF744-27D4-43A5-B2B9-FFD08F13F2FE}"/>
    <cellStyle name="Valuta 5 4 2 4 2" xfId="29058" xr:uid="{96031451-3F34-47A0-8CEC-FFEDADEF63AE}"/>
    <cellStyle name="Valuta 5 4 2 4 2 2" xfId="47104" xr:uid="{F45A9E87-B085-464C-962B-3E21388C228A}"/>
    <cellStyle name="Valuta 5 4 2 4 3" xfId="20032" xr:uid="{BE728EB3-83C3-4EE3-91B9-2FD0CE8C5BA2}"/>
    <cellStyle name="Valuta 5 4 2 4 4" xfId="38079" xr:uid="{41F80FDC-3DC6-439D-B892-32504D48C0C3}"/>
    <cellStyle name="Valuta 5 4 2 5" xfId="8724" xr:uid="{182FD25E-36F8-40DC-9E82-896DDFA1F594}"/>
    <cellStyle name="Valuta 5 4 2 5 2" xfId="30616" xr:uid="{730C1741-2E92-4107-8FCF-4C06E3F104BF}"/>
    <cellStyle name="Valuta 5 4 2 5 2 2" xfId="48662" xr:uid="{C82F4F77-B204-4BDD-BAF8-1B4195670EFE}"/>
    <cellStyle name="Valuta 5 4 2 5 3" xfId="21590" xr:uid="{0443BE1E-F85E-4EC9-9B0C-9041DB2EAC6E}"/>
    <cellStyle name="Valuta 5 4 2 5 4" xfId="39637" xr:uid="{078FB1BF-A20B-4C6D-9140-BCFFB954A02D}"/>
    <cellStyle name="Valuta 5 4 2 6" xfId="4026" xr:uid="{9B3A6501-E50C-48EB-9E6E-9FD37A534266}"/>
    <cellStyle name="Valuta 5 4 2 6 2" xfId="25950" xr:uid="{04790161-01E4-41C0-89DA-EB1AB2D1B7BD}"/>
    <cellStyle name="Valuta 5 4 2 6 2 2" xfId="43996" xr:uid="{4723E19B-551E-4A39-86E3-3C270827EEE3}"/>
    <cellStyle name="Valuta 5 4 2 6 3" xfId="16924" xr:uid="{11E5F694-BE34-47A9-A846-237F664BD096}"/>
    <cellStyle name="Valuta 5 4 2 6 4" xfId="34971" xr:uid="{DD93EECE-C103-4B66-A98C-6FC09C4FA960}"/>
    <cellStyle name="Valuta 5 4 2 7" xfId="9749" xr:uid="{C0B5EE02-2EA4-4264-B256-79B6FEB537DD}"/>
    <cellStyle name="Valuta 5 4 2 7 2" xfId="31641" xr:uid="{FDBD1608-3A31-4390-B66C-F0BA69CEF11E}"/>
    <cellStyle name="Valuta 5 4 2 7 2 2" xfId="49687" xr:uid="{C68C7887-1DCF-4F68-8CE6-C6E2F236584D}"/>
    <cellStyle name="Valuta 5 4 2 7 3" xfId="22615" xr:uid="{286220A8-14FE-4F8D-BD39-1596EE3DF63F}"/>
    <cellStyle name="Valuta 5 4 2 7 4" xfId="40662" xr:uid="{01D1317C-9254-4FDD-8909-2AD9CA0D0B39}"/>
    <cellStyle name="Valuta 5 4 2 8" xfId="10522" xr:uid="{D85B1A4E-44DD-4669-A869-40C4AAE65F79}"/>
    <cellStyle name="Valuta 5 4 2 8 2" xfId="23391" xr:uid="{935D76AA-FEB3-431D-8322-A61DD3EF2404}"/>
    <cellStyle name="Valuta 5 4 2 8 3" xfId="41437" xr:uid="{FC249397-DC0A-43FF-AB84-0C8B3774B595}"/>
    <cellStyle name="Valuta 5 4 2 9" xfId="14365" xr:uid="{7F46E293-8E31-42F8-874D-0066ADBCA049}"/>
    <cellStyle name="Valuta 5 4 3" xfId="763" xr:uid="{8120FC7D-A1D5-4546-AA96-F6B958EA31B0}"/>
    <cellStyle name="Valuta 5 4 3 10" xfId="32646" xr:uid="{BE1F3175-76E4-46C9-BFA2-1936AA8F0881}"/>
    <cellStyle name="Valuta 5 4 3 11" xfId="50711" xr:uid="{60F289A9-99BC-4A15-8B0D-97D46CE47CB4}"/>
    <cellStyle name="Valuta 5 4 3 12" xfId="1517" xr:uid="{2CACD179-BA6B-421E-9845-7B8EB3F2751B}"/>
    <cellStyle name="Valuta 5 4 3 13" xfId="54574" xr:uid="{4D6A34B1-7DD7-4976-986B-8A6CD2EFD084}"/>
    <cellStyle name="Valuta 5 4 3 2" xfId="3439" xr:uid="{427114D2-E92F-461C-9C4F-E843385ADE64}"/>
    <cellStyle name="Valuta 5 4 3 2 2" xfId="6589" xr:uid="{96F5C89F-08FB-4B5D-9EF6-3C9F9B6D7003}"/>
    <cellStyle name="Valuta 5 4 3 2 2 2" xfId="13084" xr:uid="{8443E11E-A2D1-41E4-8669-954EE7518D65}"/>
    <cellStyle name="Valuta 5 4 3 2 2 2 2" xfId="28512" xr:uid="{12C8118D-FFFA-40E7-B189-2CD822287160}"/>
    <cellStyle name="Valuta 5 4 3 2 2 2 3" xfId="46558" xr:uid="{EF3B2314-30DC-4DBF-8178-244BC839E4BE}"/>
    <cellStyle name="Valuta 5 4 3 2 2 3" xfId="19486" xr:uid="{B5D1F978-930D-40FE-86EB-D51F3B996839}"/>
    <cellStyle name="Valuta 5 4 3 2 2 4" xfId="37533" xr:uid="{851C7661-5320-42FC-A43C-733263B9C789}"/>
    <cellStyle name="Valuta 5 4 3 2 2 5" xfId="53039" xr:uid="{FAA6FA65-F9A9-4C71-B472-71D7DDFD386B}"/>
    <cellStyle name="Valuta 5 4 3 2 3" xfId="8170" xr:uid="{AB73417A-AFB2-4A14-A153-B19E0609DCD5}"/>
    <cellStyle name="Valuta 5 4 3 2 3 2" xfId="30068" xr:uid="{2F7A48EF-7A1D-42C4-A9D7-54919CB7F74B}"/>
    <cellStyle name="Valuta 5 4 3 2 3 2 2" xfId="48114" xr:uid="{2EE26209-BA3F-441E-B90B-A6765F2253FE}"/>
    <cellStyle name="Valuta 5 4 3 2 3 3" xfId="21042" xr:uid="{20498D99-6F44-4BF4-AB34-E436DA238998}"/>
    <cellStyle name="Valuta 5 4 3 2 3 4" xfId="39089" xr:uid="{6514DB42-76BA-43C4-A1CA-0A7740AAC8C8}"/>
    <cellStyle name="Valuta 5 4 3 2 4" xfId="5036" xr:uid="{7CE79A19-98A8-4717-8B87-C14699DFE59E}"/>
    <cellStyle name="Valuta 5 4 3 2 4 2" xfId="26960" xr:uid="{A75C85BF-D0EA-4384-AB04-164524FAC2DC}"/>
    <cellStyle name="Valuta 5 4 3 2 4 2 2" xfId="45006" xr:uid="{362AF6FB-3F0B-441F-8965-AB354AB71E33}"/>
    <cellStyle name="Valuta 5 4 3 2 4 3" xfId="17934" xr:uid="{AABFF7F7-2A82-4436-9A8E-1E0360A98A4E}"/>
    <cellStyle name="Valuta 5 4 3 2 4 4" xfId="35981" xr:uid="{FCC470C8-D260-4B5D-9370-906A2B64A23F}"/>
    <cellStyle name="Valuta 5 4 3 2 5" xfId="11532" xr:uid="{6F6C4B89-4FDD-445A-A2CE-1F9FCB7D6D73}"/>
    <cellStyle name="Valuta 5 4 3 2 5 2" xfId="25402" xr:uid="{10495640-6864-4227-86A8-8B3DD2902E28}"/>
    <cellStyle name="Valuta 5 4 3 2 5 3" xfId="43448" xr:uid="{F97D566D-E404-4133-9166-A716C23979CB}"/>
    <cellStyle name="Valuta 5 4 3 2 6" xfId="16376" xr:uid="{9835D599-701B-48EF-848F-E2274F837ED9}"/>
    <cellStyle name="Valuta 5 4 3 2 7" xfId="34423" xr:uid="{A799EA74-5F85-4436-B7F9-DE2188976C9C}"/>
    <cellStyle name="Valuta 5 4 3 2 8" xfId="51487" xr:uid="{0D8911A1-9669-4E76-9F03-A3AC99573571}"/>
    <cellStyle name="Valuta 5 4 3 3" xfId="2653" xr:uid="{6FEBBDFA-80A7-46BC-A0EE-F1CD7459C9FC}"/>
    <cellStyle name="Valuta 5 4 3 3 2" xfId="5812" xr:uid="{EC4B4C2B-F182-46F7-BB7D-7F2782719344}"/>
    <cellStyle name="Valuta 5 4 3 3 2 2" xfId="27736" xr:uid="{BEDF7766-2CB2-478E-8D4B-32D653F563ED}"/>
    <cellStyle name="Valuta 5 4 3 3 2 2 2" xfId="45782" xr:uid="{038036C7-B885-4C35-AB4B-6B84E2995A61}"/>
    <cellStyle name="Valuta 5 4 3 3 2 3" xfId="18710" xr:uid="{7738F093-0C43-4E2E-B808-686AF5A87BCF}"/>
    <cellStyle name="Valuta 5 4 3 3 2 4" xfId="36757" xr:uid="{E5B829A1-E2E2-4910-9405-5E9B5AF4745F}"/>
    <cellStyle name="Valuta 5 4 3 3 3" xfId="12308" xr:uid="{8D106B6F-2183-4412-8790-7D3D5A31DE3A}"/>
    <cellStyle name="Valuta 5 4 3 3 3 2" xfId="24626" xr:uid="{3580547A-2AEE-40D7-A3EF-E8BF52C87E38}"/>
    <cellStyle name="Valuta 5 4 3 3 3 3" xfId="42672" xr:uid="{8FAAFF88-328C-4684-8BDC-65A8F4C0BE81}"/>
    <cellStyle name="Valuta 5 4 3 3 4" xfId="15600" xr:uid="{0F30CA09-C382-40A9-B5CD-70F6665DB43E}"/>
    <cellStyle name="Valuta 5 4 3 3 5" xfId="33647" xr:uid="{C0F02B93-B29C-4A3F-A603-9040D9B4C413}"/>
    <cellStyle name="Valuta 5 4 3 3 6" xfId="52263" xr:uid="{2942DCE7-2009-4CA8-B040-758C91EE2A1A}"/>
    <cellStyle name="Valuta 5 4 3 4" xfId="7394" xr:uid="{AB3D0CAC-AE93-4EC9-80E5-7FA2856B3FFD}"/>
    <cellStyle name="Valuta 5 4 3 4 2" xfId="29292" xr:uid="{7A59A4DE-893D-43B0-98AE-E10FE23F13A6}"/>
    <cellStyle name="Valuta 5 4 3 4 2 2" xfId="47338" xr:uid="{EE4535E1-83F5-47EE-BF6F-EEF384A3E90B}"/>
    <cellStyle name="Valuta 5 4 3 4 3" xfId="20266" xr:uid="{A5100BB6-7623-4CB6-9BE4-F099EB8DB891}"/>
    <cellStyle name="Valuta 5 4 3 4 4" xfId="38313" xr:uid="{EF9A8F81-ED28-4C30-8C15-720EA4DA40E4}"/>
    <cellStyle name="Valuta 5 4 3 5" xfId="8958" xr:uid="{231EDEEB-5CE7-48F8-A377-040F9D6B8180}"/>
    <cellStyle name="Valuta 5 4 3 5 2" xfId="30850" xr:uid="{32261954-FF27-45AF-88F0-CB2A009BE64D}"/>
    <cellStyle name="Valuta 5 4 3 5 2 2" xfId="48896" xr:uid="{C5DADDE3-9566-4A63-AC09-1A0102BB84BB}"/>
    <cellStyle name="Valuta 5 4 3 5 3" xfId="21824" xr:uid="{4BB95E9C-ADEF-44C1-AF78-729512874AF5}"/>
    <cellStyle name="Valuta 5 4 3 5 4" xfId="39871" xr:uid="{62A8A534-DC33-454C-A596-60FB7950F351}"/>
    <cellStyle name="Valuta 5 4 3 6" xfId="4260" xr:uid="{6CAF1FF3-40ED-4A68-B8DA-27EA5BA304CE}"/>
    <cellStyle name="Valuta 5 4 3 6 2" xfId="26184" xr:uid="{CE57136C-189A-458F-A88B-07E311054F10}"/>
    <cellStyle name="Valuta 5 4 3 6 2 2" xfId="44230" xr:uid="{AEC93D72-D77E-4F48-B976-742418B8D96F}"/>
    <cellStyle name="Valuta 5 4 3 6 3" xfId="17158" xr:uid="{B35C81E9-B371-4647-AF36-33FA4EB5975C}"/>
    <cellStyle name="Valuta 5 4 3 6 4" xfId="35205" xr:uid="{55B29DEF-B05D-4DD1-8E1B-10696B2F9A2F}"/>
    <cellStyle name="Valuta 5 4 3 7" xfId="9983" xr:uid="{8601823E-7098-40B2-AB81-2D5682F80374}"/>
    <cellStyle name="Valuta 5 4 3 7 2" xfId="31875" xr:uid="{0FF28A25-A222-4389-979B-37E1DAD90861}"/>
    <cellStyle name="Valuta 5 4 3 7 2 2" xfId="49921" xr:uid="{1F292ECA-3E9D-499C-B68F-1EFB9E00B5AF}"/>
    <cellStyle name="Valuta 5 4 3 7 3" xfId="22849" xr:uid="{84D6D9F1-C35C-4CAF-84B7-2656AA89303B}"/>
    <cellStyle name="Valuta 5 4 3 7 4" xfId="40896" xr:uid="{1090ED7D-1F6C-4E6D-A2A7-BC8B9D3069AE}"/>
    <cellStyle name="Valuta 5 4 3 8" xfId="10756" xr:uid="{7C984E84-5621-4D90-A795-33FD61FA4288}"/>
    <cellStyle name="Valuta 5 4 3 8 2" xfId="23625" xr:uid="{8476DEFB-1BC2-45AF-A65F-BC8687E99E53}"/>
    <cellStyle name="Valuta 5 4 3 8 3" xfId="41671" xr:uid="{5B2F48BB-F8CD-4417-BC0C-844D1C3C8AFC}"/>
    <cellStyle name="Valuta 5 4 3 9" xfId="14599" xr:uid="{9A0979E9-9E32-46EE-B1CA-5B88171E647F}"/>
    <cellStyle name="Valuta 5 4 4" xfId="1883" xr:uid="{C45B4793-361E-40A0-B120-9B169932298F}"/>
    <cellStyle name="Valuta 5 4 4 2" xfId="2926" xr:uid="{73BAB9E0-1736-4955-8117-1D7C440A5BB6}"/>
    <cellStyle name="Valuta 5 4 4 2 2" xfId="6076" xr:uid="{EDB412A5-7174-4410-B46B-CFB0DEF1CEB9}"/>
    <cellStyle name="Valuta 5 4 4 2 2 2" xfId="27999" xr:uid="{C1A2294B-3206-4F9A-AFA6-76CCC76FE4C1}"/>
    <cellStyle name="Valuta 5 4 4 2 2 2 2" xfId="46045" xr:uid="{3E6F0D8D-55A4-4907-A268-2C2C748E44FF}"/>
    <cellStyle name="Valuta 5 4 4 2 2 3" xfId="18973" xr:uid="{BBB4778D-1786-474E-8025-66AEDCF9597C}"/>
    <cellStyle name="Valuta 5 4 4 2 2 4" xfId="37020" xr:uid="{99B77BE4-D651-4115-ADD6-B7321BAD86F0}"/>
    <cellStyle name="Valuta 5 4 4 2 3" xfId="12571" xr:uid="{F2CB9E49-CB1F-4DEF-BC65-93D6F145367F}"/>
    <cellStyle name="Valuta 5 4 4 2 3 2" xfId="24889" xr:uid="{DC2743C0-CA99-4F04-AF0D-A124FF63DFF4}"/>
    <cellStyle name="Valuta 5 4 4 2 3 3" xfId="42935" xr:uid="{A57A4A56-C008-4925-8E00-0D1F8783A583}"/>
    <cellStyle name="Valuta 5 4 4 2 4" xfId="15863" xr:uid="{3C0D5CAA-2E7E-4B50-97D1-FE6A97E8873B}"/>
    <cellStyle name="Valuta 5 4 4 2 5" xfId="33910" xr:uid="{FDB0D34F-9A1B-4A5A-AB20-1692A3A38C66}"/>
    <cellStyle name="Valuta 5 4 4 2 6" xfId="52526" xr:uid="{E8FA2E29-740B-4E27-9279-6C02A29AE97C}"/>
    <cellStyle name="Valuta 5 4 4 3" xfId="7657" xr:uid="{CDCDFCC3-C6D9-47DD-AEA2-6A77CBEDAD1D}"/>
    <cellStyle name="Valuta 5 4 4 3 2" xfId="29555" xr:uid="{5E57A301-58F3-47B4-B087-2C311632F741}"/>
    <cellStyle name="Valuta 5 4 4 3 2 2" xfId="47601" xr:uid="{17CD1A4B-3A83-4F1B-A57F-86B1F8F5FF0F}"/>
    <cellStyle name="Valuta 5 4 4 3 3" xfId="20529" xr:uid="{E85796B3-FE17-4B62-8FAF-5D9B56F86CB9}"/>
    <cellStyle name="Valuta 5 4 4 3 4" xfId="38576" xr:uid="{A760F9E2-E556-4938-8F92-73747EAE30D1}"/>
    <cellStyle name="Valuta 5 4 4 4" xfId="9205" xr:uid="{A2FD0B17-D8E7-4EF5-BD82-D55AF2C70E67}"/>
    <cellStyle name="Valuta 5 4 4 4 2" xfId="31097" xr:uid="{3B39E384-80C6-4970-91C8-0B147C5DD33D}"/>
    <cellStyle name="Valuta 5 4 4 4 2 2" xfId="49143" xr:uid="{C6668A95-87AD-41C6-A968-D0D90CBB6E1D}"/>
    <cellStyle name="Valuta 5 4 4 4 3" xfId="22071" xr:uid="{634CEA0A-5D22-4BE7-8DD2-EF0E13FFF264}"/>
    <cellStyle name="Valuta 5 4 4 4 4" xfId="40118" xr:uid="{917FD00A-5B2E-41B2-9143-3C6279660145}"/>
    <cellStyle name="Valuta 5 4 4 5" xfId="4523" xr:uid="{B9BCAD49-FA34-4EBE-A790-904932807A14}"/>
    <cellStyle name="Valuta 5 4 4 5 2" xfId="26447" xr:uid="{1D245710-8D5B-45B9-AA67-B7D1CBE443E2}"/>
    <cellStyle name="Valuta 5 4 4 5 2 2" xfId="44493" xr:uid="{AD8547D6-63DB-46A1-929B-D1EAF611929D}"/>
    <cellStyle name="Valuta 5 4 4 5 3" xfId="17421" xr:uid="{0C7D9A28-6FE1-4B29-8781-22CF3E980115}"/>
    <cellStyle name="Valuta 5 4 4 5 4" xfId="35468" xr:uid="{95482881-B4F1-4634-B2A4-630196207153}"/>
    <cellStyle name="Valuta 5 4 4 6" xfId="11019" xr:uid="{7B4D33A4-8A9B-4A57-9A4B-D906FD72F407}"/>
    <cellStyle name="Valuta 5 4 4 6 2" xfId="23873" xr:uid="{F3AEC2FD-93B1-46ED-AC83-CF1E46A87CB3}"/>
    <cellStyle name="Valuta 5 4 4 6 3" xfId="41919" xr:uid="{589F136C-6132-4D88-B068-9F7FD12912DF}"/>
    <cellStyle name="Valuta 5 4 4 7" xfId="14847" xr:uid="{238F9FA9-C476-45BF-BE64-FC2713BF84D6}"/>
    <cellStyle name="Valuta 5 4 4 8" xfId="32894" xr:uid="{8718DADD-F2FA-488B-AB7F-39CC1274E25C}"/>
    <cellStyle name="Valuta 5 4 4 9" xfId="50974" xr:uid="{177CA1A2-DB50-48AA-8E34-B9C8B9CD2818}"/>
    <cellStyle name="Valuta 5 4 5" xfId="2139" xr:uid="{8ACD5457-0B20-444A-BF70-70ABC948191B}"/>
    <cellStyle name="Valuta 5 4 5 2" xfId="5299" xr:uid="{3F553050-1538-4E4B-A1CF-B120FFC3B93D}"/>
    <cellStyle name="Valuta 5 4 5 2 2" xfId="27223" xr:uid="{3AF9164F-B95D-48C5-8186-5E050ABC23AE}"/>
    <cellStyle name="Valuta 5 4 5 2 2 2" xfId="45269" xr:uid="{4F58C62B-F459-4D13-831D-A3E44C9A5D6E}"/>
    <cellStyle name="Valuta 5 4 5 2 3" xfId="18197" xr:uid="{6C32938B-194D-4803-B3EE-D478ED1200AA}"/>
    <cellStyle name="Valuta 5 4 5 2 4" xfId="36244" xr:uid="{EDABCF78-7B8E-40B4-8C96-C9A36DD5A973}"/>
    <cellStyle name="Valuta 5 4 5 3" xfId="11795" xr:uid="{7585ED09-66AF-4C5F-843F-7EAEAA791AA6}"/>
    <cellStyle name="Valuta 5 4 5 3 2" xfId="24113" xr:uid="{7AABD0B2-D31A-4D24-9A39-92FB5F5063D7}"/>
    <cellStyle name="Valuta 5 4 5 3 3" xfId="42159" xr:uid="{18C8B427-B10A-4999-962F-BC6DFC451331}"/>
    <cellStyle name="Valuta 5 4 5 4" xfId="15087" xr:uid="{3938DD91-9C8A-4F5E-AC4F-82AF7FF9F5AA}"/>
    <cellStyle name="Valuta 5 4 5 5" xfId="33134" xr:uid="{54C84C03-FC31-4A39-977C-4F76B47F3B33}"/>
    <cellStyle name="Valuta 5 4 5 6" xfId="51750" xr:uid="{51807C1B-8D2D-4D0D-95FE-3D38602443A4}"/>
    <cellStyle name="Valuta 5 4 6" xfId="6881" xr:uid="{3F961DAC-BDF3-4065-AB3F-604952783EA0}"/>
    <cellStyle name="Valuta 5 4 6 2" xfId="13355" xr:uid="{E3964FF5-89ED-4527-9A69-6F7758EC9547}"/>
    <cellStyle name="Valuta 5 4 6 2 2" xfId="28779" xr:uid="{CC834F93-8C9D-4652-A117-4F32E9D2C3BB}"/>
    <cellStyle name="Valuta 5 4 6 2 3" xfId="46825" xr:uid="{50074C5B-2CD4-4E65-9021-ADF572370335}"/>
    <cellStyle name="Valuta 5 4 6 3" xfId="19753" xr:uid="{8BA38E7E-1520-4109-839F-3E2084B39BC3}"/>
    <cellStyle name="Valuta 5 4 6 4" xfId="37800" xr:uid="{F0897197-2067-4C4D-859D-86D470D7A5D4}"/>
    <cellStyle name="Valuta 5 4 6 5" xfId="53310" xr:uid="{BE8720B7-1927-4B06-B395-0ACD929D79F1}"/>
    <cellStyle name="Valuta 5 4 7" xfId="8445" xr:uid="{84FEA351-D87F-433D-A548-5E709711342A}"/>
    <cellStyle name="Valuta 5 4 7 2" xfId="13598" xr:uid="{BA7835E0-13AA-4021-B9E1-B227A8DFAE86}"/>
    <cellStyle name="Valuta 5 4 7 2 2" xfId="30337" xr:uid="{8AFAE5D2-0AEB-4873-B5A6-0F28F57215FB}"/>
    <cellStyle name="Valuta 5 4 7 2 3" xfId="48383" xr:uid="{DEE72325-DF6A-4273-9C90-55A69F6416AD}"/>
    <cellStyle name="Valuta 5 4 7 3" xfId="21311" xr:uid="{7AD224B9-7E8E-4179-BDBE-AD5AC0EFA725}"/>
    <cellStyle name="Valuta 5 4 7 4" xfId="39358" xr:uid="{CDAC4415-DD8F-4569-ABD9-E1D8B63A2DB5}"/>
    <cellStyle name="Valuta 5 4 7 5" xfId="53552" xr:uid="{1EE7643B-AC47-41D9-81D3-F62DAC5C0D1B}"/>
    <cellStyle name="Valuta 5 4 8" xfId="3747" xr:uid="{AEE08135-7ECA-4F1D-A696-76080127ED75}"/>
    <cellStyle name="Valuta 5 4 8 2" xfId="13837" xr:uid="{5F664D21-568C-4AD5-AC0C-759AC7149C64}"/>
    <cellStyle name="Valuta 5 4 8 2 2" xfId="25671" xr:uid="{A0CB7646-06EC-4FF5-BE4F-AB5EA4F46151}"/>
    <cellStyle name="Valuta 5 4 8 2 3" xfId="43717" xr:uid="{A78084EA-6F11-4B3E-B765-1942F680071C}"/>
    <cellStyle name="Valuta 5 4 8 3" xfId="16645" xr:uid="{64DF120A-5BBA-46A5-B5E1-634BEE0978BC}"/>
    <cellStyle name="Valuta 5 4 8 4" xfId="34692" xr:uid="{66055463-3155-4DD7-899C-949C0BCF3DAC}"/>
    <cellStyle name="Valuta 5 4 8 5" xfId="53791" xr:uid="{FFFAD5CB-8B0B-4AE2-B766-F9B4BDEBA423}"/>
    <cellStyle name="Valuta 5 4 9" xfId="9469" xr:uid="{6D91678E-6AFA-49AC-86FC-8D469AB0C154}"/>
    <cellStyle name="Valuta 5 4 9 2" xfId="31361" xr:uid="{9AA0097F-3317-498D-A96E-241C8E0F0808}"/>
    <cellStyle name="Valuta 5 4 9 2 2" xfId="49407" xr:uid="{D6F8D9FA-3955-4D51-AB19-50B6A17FEC18}"/>
    <cellStyle name="Valuta 5 4 9 3" xfId="22335" xr:uid="{88B98440-56CE-49BC-97DF-8C1A3AC1FCFE}"/>
    <cellStyle name="Valuta 5 4 9 4" xfId="40382" xr:uid="{5B8E6102-E5FF-4D6E-92A6-74364BCCE8C6}"/>
    <cellStyle name="Valuta 5 5" xfId="371" xr:uid="{00000000-0005-0000-0000-000071010000}"/>
    <cellStyle name="Valuta 5 5 10" xfId="32295" xr:uid="{71F255F3-F804-489C-A8B4-7D97F6D19FE4}"/>
    <cellStyle name="Valuta 5 5 11" xfId="50360" xr:uid="{A8A5F611-B919-4553-BB2B-411DD6124820}"/>
    <cellStyle name="Valuta 5 5 12" xfId="1165" xr:uid="{17A6D308-90B7-4DBD-8346-50D734C60CBE}"/>
    <cellStyle name="Valuta 5 5 13" xfId="54223" xr:uid="{5318BD73-6761-4F25-B824-34CCB96E28F3}"/>
    <cellStyle name="Valuta 5 5 2" xfId="3088" xr:uid="{07325CD4-493C-4687-8B9B-6B0E72B40D3F}"/>
    <cellStyle name="Valuta 5 5 2 2" xfId="6238" xr:uid="{ACB8A51A-227F-41B2-8D38-296AC6EDC0A9}"/>
    <cellStyle name="Valuta 5 5 2 2 2" xfId="12733" xr:uid="{F2602754-F55E-46A5-8066-8D117E2D18D8}"/>
    <cellStyle name="Valuta 5 5 2 2 2 2" xfId="28161" xr:uid="{61EDF39A-E5C7-413D-8E56-6094EEFC0A54}"/>
    <cellStyle name="Valuta 5 5 2 2 2 3" xfId="46207" xr:uid="{C19D94A6-EE59-4B7B-856B-FE2A199A4CEB}"/>
    <cellStyle name="Valuta 5 5 2 2 3" xfId="19135" xr:uid="{2CB4ABC4-A9ED-42BF-B20F-B6484746A956}"/>
    <cellStyle name="Valuta 5 5 2 2 4" xfId="37182" xr:uid="{F016D7D1-A99A-48D1-A0C5-81AAF3414DBC}"/>
    <cellStyle name="Valuta 5 5 2 2 5" xfId="52688" xr:uid="{132AE50E-0D51-4F50-919B-BCFAA55EEADE}"/>
    <cellStyle name="Valuta 5 5 2 3" xfId="7819" xr:uid="{DB921AE3-9B40-4DB5-931C-70052F6CE7BA}"/>
    <cellStyle name="Valuta 5 5 2 3 2" xfId="29717" xr:uid="{050153AE-03F0-43AC-830F-4E4D627FE4AD}"/>
    <cellStyle name="Valuta 5 5 2 3 2 2" xfId="47763" xr:uid="{6E1AC652-6E13-42DD-855E-7ADFA0D816B6}"/>
    <cellStyle name="Valuta 5 5 2 3 3" xfId="20691" xr:uid="{E7BD4DC9-3B1A-4689-B145-BC54E230C271}"/>
    <cellStyle name="Valuta 5 5 2 3 4" xfId="38738" xr:uid="{A09EBE73-F4B6-4C21-AEC4-020A0231B25F}"/>
    <cellStyle name="Valuta 5 5 2 4" xfId="4685" xr:uid="{D1B27F2B-A5EA-4FCE-B8BB-8EBA06F87E9E}"/>
    <cellStyle name="Valuta 5 5 2 4 2" xfId="26609" xr:uid="{97B053AF-98E7-4596-886E-EEC4D22B496C}"/>
    <cellStyle name="Valuta 5 5 2 4 2 2" xfId="44655" xr:uid="{D43F2298-1C46-4208-ADF0-E03029AA5830}"/>
    <cellStyle name="Valuta 5 5 2 4 3" xfId="17583" xr:uid="{E1E9200C-F380-4217-B53B-45F82B9C0C21}"/>
    <cellStyle name="Valuta 5 5 2 4 4" xfId="35630" xr:uid="{BC9D5297-DC28-494A-BCAB-40E058BCD516}"/>
    <cellStyle name="Valuta 5 5 2 5" xfId="11181" xr:uid="{CD66D484-EF70-42DF-A9B6-780ECA7D3643}"/>
    <cellStyle name="Valuta 5 5 2 5 2" xfId="25051" xr:uid="{7A6B88D3-8A74-47A1-8E1D-0A99016D3916}"/>
    <cellStyle name="Valuta 5 5 2 5 3" xfId="43097" xr:uid="{FF7EBDD5-D71A-4FEC-A296-A210CB33CB1B}"/>
    <cellStyle name="Valuta 5 5 2 6" xfId="16025" xr:uid="{4BBBD4E2-3649-4AD5-AAD1-09B4814AB1AA}"/>
    <cellStyle name="Valuta 5 5 2 7" xfId="34072" xr:uid="{67388B29-0245-4943-AE72-E38A151EA43A}"/>
    <cellStyle name="Valuta 5 5 2 8" xfId="51136" xr:uid="{14B31DC2-3A49-43A7-AD6A-47D7FD9FF311}"/>
    <cellStyle name="Valuta 5 5 3" xfId="2302" xr:uid="{1C1C90F4-1432-4039-AD61-E9B021C4AC2E}"/>
    <cellStyle name="Valuta 5 5 3 2" xfId="5461" xr:uid="{61E12AE5-6148-4B53-862A-8DBB488CC2BF}"/>
    <cellStyle name="Valuta 5 5 3 2 2" xfId="27385" xr:uid="{202A781B-BA54-43C8-9DD6-D87346476DA4}"/>
    <cellStyle name="Valuta 5 5 3 2 2 2" xfId="45431" xr:uid="{95DFB1A6-C8DA-42AD-AF4B-BE13381FE922}"/>
    <cellStyle name="Valuta 5 5 3 2 3" xfId="18359" xr:uid="{478BC1FD-2D37-425F-B4F4-49D27364CC6A}"/>
    <cellStyle name="Valuta 5 5 3 2 4" xfId="36406" xr:uid="{B26E8004-AC44-4281-A83B-4E2BDDF55B6A}"/>
    <cellStyle name="Valuta 5 5 3 3" xfId="11957" xr:uid="{82DF3C7D-B689-4B1F-BD96-88827208B4AC}"/>
    <cellStyle name="Valuta 5 5 3 3 2" xfId="24275" xr:uid="{276F3450-4853-498A-866F-659084F4D3EC}"/>
    <cellStyle name="Valuta 5 5 3 3 3" xfId="42321" xr:uid="{7FF6C893-44A3-4969-B5F7-DA4C19EE0C68}"/>
    <cellStyle name="Valuta 5 5 3 4" xfId="15249" xr:uid="{212784EF-2052-4BA7-9901-5C736DE52D7A}"/>
    <cellStyle name="Valuta 5 5 3 5" xfId="33296" xr:uid="{7DD6D960-DA39-4260-A77E-0E398857554F}"/>
    <cellStyle name="Valuta 5 5 3 6" xfId="51912" xr:uid="{EAFD6ACD-A183-406E-A34C-F4547E492B73}"/>
    <cellStyle name="Valuta 5 5 4" xfId="7043" xr:uid="{933CC428-9775-4681-835B-6BE3AEE7CDAD}"/>
    <cellStyle name="Valuta 5 5 4 2" xfId="28941" xr:uid="{044E6810-A990-4DCA-807F-4053EAC3B152}"/>
    <cellStyle name="Valuta 5 5 4 2 2" xfId="46987" xr:uid="{F27130D2-EE03-4A6E-BCAA-19DCCE74085C}"/>
    <cellStyle name="Valuta 5 5 4 3" xfId="19915" xr:uid="{FBCD7CE7-3187-4023-B097-BE1E60DCE404}"/>
    <cellStyle name="Valuta 5 5 4 4" xfId="37962" xr:uid="{D44F5133-C760-49CE-92CA-21C8420C664C}"/>
    <cellStyle name="Valuta 5 5 5" xfId="8607" xr:uid="{5AEAD3E6-AD19-4826-9616-1CDF764BBBAA}"/>
    <cellStyle name="Valuta 5 5 5 2" xfId="30499" xr:uid="{AB191973-3342-47FE-970A-03894D384EB0}"/>
    <cellStyle name="Valuta 5 5 5 2 2" xfId="48545" xr:uid="{470E3DD6-7F83-42CA-AAB3-3BF55BAC9FD7}"/>
    <cellStyle name="Valuta 5 5 5 3" xfId="21473" xr:uid="{76D8497D-D175-4512-8273-63BF8F9AC24E}"/>
    <cellStyle name="Valuta 5 5 5 4" xfId="39520" xr:uid="{4A353EF6-A02E-46CC-9D2A-8976A1A2E5E9}"/>
    <cellStyle name="Valuta 5 5 6" xfId="3909" xr:uid="{F6CBCFDC-BE0D-4168-9172-40F4E9F57AB5}"/>
    <cellStyle name="Valuta 5 5 6 2" xfId="25833" xr:uid="{59B721AC-16EB-486B-992F-51C30FAC7BEA}"/>
    <cellStyle name="Valuta 5 5 6 2 2" xfId="43879" xr:uid="{5AAF94FA-C496-4DF0-A79F-9C010E583AEB}"/>
    <cellStyle name="Valuta 5 5 6 3" xfId="16807" xr:uid="{5E1F9157-56B6-4E0F-93AD-765C086D4E2D}"/>
    <cellStyle name="Valuta 5 5 6 4" xfId="34854" xr:uid="{515DA858-3C20-4481-8CA7-A73EB634DC5D}"/>
    <cellStyle name="Valuta 5 5 7" xfId="9632" xr:uid="{218BB5D1-5412-44ED-B725-B75FE3EF9997}"/>
    <cellStyle name="Valuta 5 5 7 2" xfId="31524" xr:uid="{BFD1CF46-182A-46FE-AFCE-FC8E8FA5E50E}"/>
    <cellStyle name="Valuta 5 5 7 2 2" xfId="49570" xr:uid="{289AA7EB-3E05-4C78-971C-C70FB242066D}"/>
    <cellStyle name="Valuta 5 5 7 3" xfId="22498" xr:uid="{7E0F52B3-F1AC-4E15-8BA5-45853FB61C4B}"/>
    <cellStyle name="Valuta 5 5 7 4" xfId="40545" xr:uid="{A077908C-67F8-41F1-9536-BCF18A1F893C}"/>
    <cellStyle name="Valuta 5 5 8" xfId="10405" xr:uid="{4E60F79B-0153-4ACF-9DA9-4528EFBEDF09}"/>
    <cellStyle name="Valuta 5 5 8 2" xfId="23274" xr:uid="{5C0D6A3A-BC50-41F9-9755-1F50750BF2EA}"/>
    <cellStyle name="Valuta 5 5 8 3" xfId="41320" xr:uid="{FD247C32-3B5C-4557-BF5B-2068A980FD25}"/>
    <cellStyle name="Valuta 5 5 9" xfId="14248" xr:uid="{BFB3A18E-1646-4E06-9E2C-B44FECA7ADF9}"/>
    <cellStyle name="Valuta 5 6" xfId="443" xr:uid="{00000000-0005-0000-0000-000072010000}"/>
    <cellStyle name="Valuta 5 6 10" xfId="32328" xr:uid="{1934B8C9-AA72-4C82-B0D7-3CF7865EE793}"/>
    <cellStyle name="Valuta 5 6 11" xfId="50393" xr:uid="{E0EDFD62-7D5B-4899-9589-49C63799B2D4}"/>
    <cellStyle name="Valuta 5 6 12" xfId="1198" xr:uid="{11B95599-4208-4009-9D2A-E05226D69A07}"/>
    <cellStyle name="Valuta 5 6 13" xfId="54256" xr:uid="{F96507EE-956F-4F78-B8AC-DE07B23D99A9}"/>
    <cellStyle name="Valuta 5 6 2" xfId="3121" xr:uid="{FEF01A42-D5B6-4340-A084-4FB7B286EB72}"/>
    <cellStyle name="Valuta 5 6 2 2" xfId="6271" xr:uid="{52CDD6BF-2EA5-415F-A895-BC8BFF6A141C}"/>
    <cellStyle name="Valuta 5 6 2 2 2" xfId="12766" xr:uid="{2C1A04E9-3202-41A3-AC2E-5B3F0ACC6CC2}"/>
    <cellStyle name="Valuta 5 6 2 2 2 2" xfId="28194" xr:uid="{D7C61DED-6549-4621-ADCA-C63528AFD236}"/>
    <cellStyle name="Valuta 5 6 2 2 2 3" xfId="46240" xr:uid="{5A892A69-B9B6-4FAC-A69B-F04022F43CD4}"/>
    <cellStyle name="Valuta 5 6 2 2 3" xfId="19168" xr:uid="{74E0CBD0-066C-49FF-B1AB-902791AD73D5}"/>
    <cellStyle name="Valuta 5 6 2 2 4" xfId="37215" xr:uid="{41D3CDB7-619E-433B-AC04-D36ADB49DB1C}"/>
    <cellStyle name="Valuta 5 6 2 2 5" xfId="52721" xr:uid="{8ACD8498-8936-46B4-8879-20683FDEE023}"/>
    <cellStyle name="Valuta 5 6 2 3" xfId="7852" xr:uid="{9FA77DE5-D614-42C4-8483-BEEF9608A022}"/>
    <cellStyle name="Valuta 5 6 2 3 2" xfId="29750" xr:uid="{E4A8BFA3-F63C-4F16-A926-A521E1427845}"/>
    <cellStyle name="Valuta 5 6 2 3 2 2" xfId="47796" xr:uid="{618EA2A0-D3CB-4A8E-8FEC-1000A7996C69}"/>
    <cellStyle name="Valuta 5 6 2 3 3" xfId="20724" xr:uid="{F7226B9D-F1C8-402B-A4A4-DBF7E01A70A2}"/>
    <cellStyle name="Valuta 5 6 2 3 4" xfId="38771" xr:uid="{9A01BD4D-1D32-443F-B8FE-B8FDDA3294A3}"/>
    <cellStyle name="Valuta 5 6 2 4" xfId="4718" xr:uid="{CA6C1C7C-4EFE-476E-88EF-68F2ABF5457D}"/>
    <cellStyle name="Valuta 5 6 2 4 2" xfId="26642" xr:uid="{BCE2C065-8CD0-4AF6-BA02-9B7070F88F39}"/>
    <cellStyle name="Valuta 5 6 2 4 2 2" xfId="44688" xr:uid="{CD3C5C57-FD9E-4FC1-AA39-9FC3ECBD2EBB}"/>
    <cellStyle name="Valuta 5 6 2 4 3" xfId="17616" xr:uid="{840CAC9F-211D-4B55-B2D7-2707217D7024}"/>
    <cellStyle name="Valuta 5 6 2 4 4" xfId="35663" xr:uid="{70D14B2F-B66A-4328-923A-F11463A54687}"/>
    <cellStyle name="Valuta 5 6 2 5" xfId="11214" xr:uid="{D920E772-78BD-4B48-9520-8D65B654057B}"/>
    <cellStyle name="Valuta 5 6 2 5 2" xfId="25084" xr:uid="{735C65CB-8933-45CE-AD8F-69EBD79CF29C}"/>
    <cellStyle name="Valuta 5 6 2 5 3" xfId="43130" xr:uid="{0E1380A4-ACA6-4C2F-96F2-2A0FC3A4A047}"/>
    <cellStyle name="Valuta 5 6 2 6" xfId="16058" xr:uid="{52F9B7EC-75A6-4736-B807-A84CAF126B2A}"/>
    <cellStyle name="Valuta 5 6 2 7" xfId="34105" xr:uid="{DBCA59D6-3499-45EC-88D0-DB512568BE2E}"/>
    <cellStyle name="Valuta 5 6 2 8" xfId="51169" xr:uid="{2FA9CA71-0782-47BE-8BF1-9DBD4F2FEDAD}"/>
    <cellStyle name="Valuta 5 6 3" xfId="2335" xr:uid="{4261D471-1225-4644-AB68-13020E68518F}"/>
    <cellStyle name="Valuta 5 6 3 2" xfId="5494" xr:uid="{9C1C69C0-FCF5-4986-8E79-4EA4CD757A79}"/>
    <cellStyle name="Valuta 5 6 3 2 2" xfId="27418" xr:uid="{9909E9DB-DA9F-446E-BF17-880B3985B693}"/>
    <cellStyle name="Valuta 5 6 3 2 2 2" xfId="45464" xr:uid="{50F1779B-6816-43F3-8E8E-1EBD2E30D18B}"/>
    <cellStyle name="Valuta 5 6 3 2 3" xfId="18392" xr:uid="{5A7F1270-105E-40A4-AA05-26EC4A453F4D}"/>
    <cellStyle name="Valuta 5 6 3 2 4" xfId="36439" xr:uid="{41B11DF4-AAF5-4C0D-9EA6-D9D85ABDDFA0}"/>
    <cellStyle name="Valuta 5 6 3 3" xfId="11990" xr:uid="{E234139A-DEDF-4D8D-B446-44EF9DF43456}"/>
    <cellStyle name="Valuta 5 6 3 3 2" xfId="24308" xr:uid="{1739CB4C-1797-4E36-8CE2-028C4DC99FA6}"/>
    <cellStyle name="Valuta 5 6 3 3 3" xfId="42354" xr:uid="{88A0E92D-71ED-4DC6-B7E2-F0F81F3835D1}"/>
    <cellStyle name="Valuta 5 6 3 4" xfId="15282" xr:uid="{FCB58841-CEF9-498C-A63A-DA7B4E61D7B8}"/>
    <cellStyle name="Valuta 5 6 3 5" xfId="33329" xr:uid="{5749EF6C-AA43-4B6B-AA83-CB33A0B30B42}"/>
    <cellStyle name="Valuta 5 6 3 6" xfId="51945" xr:uid="{7C39EB38-B705-40AA-A26C-0E177355512B}"/>
    <cellStyle name="Valuta 5 6 4" xfId="7076" xr:uid="{291285E1-835E-4F97-A301-2B2064A91889}"/>
    <cellStyle name="Valuta 5 6 4 2" xfId="28974" xr:uid="{81918A57-6810-4D09-80B5-3FEE3285AE9D}"/>
    <cellStyle name="Valuta 5 6 4 2 2" xfId="47020" xr:uid="{65577C91-7CCF-4283-90EF-457E73F8D335}"/>
    <cellStyle name="Valuta 5 6 4 3" xfId="19948" xr:uid="{630EA7C5-C749-4294-A28C-C211A175C250}"/>
    <cellStyle name="Valuta 5 6 4 4" xfId="37995" xr:uid="{7EA4B6C7-7252-4BB9-8FFF-FC02EB34A884}"/>
    <cellStyle name="Valuta 5 6 5" xfId="8640" xr:uid="{843DE93A-2829-484A-825A-B602631DA7C5}"/>
    <cellStyle name="Valuta 5 6 5 2" xfId="30532" xr:uid="{BBF9C628-5B7D-45BA-9E33-E6252D57895B}"/>
    <cellStyle name="Valuta 5 6 5 2 2" xfId="48578" xr:uid="{C2628922-4C3A-4C08-8502-0E7A74750E2C}"/>
    <cellStyle name="Valuta 5 6 5 3" xfId="21506" xr:uid="{2B909F25-EBDC-4934-922A-D94106600133}"/>
    <cellStyle name="Valuta 5 6 5 4" xfId="39553" xr:uid="{88973EE2-AD9E-4C99-B6FE-BE08E021AE75}"/>
    <cellStyle name="Valuta 5 6 6" xfId="3942" xr:uid="{A0734571-22A4-44EA-951E-BA81F6B40FB9}"/>
    <cellStyle name="Valuta 5 6 6 2" xfId="25866" xr:uid="{3B4541F8-E8DC-4A4C-A19E-DA154456E360}"/>
    <cellStyle name="Valuta 5 6 6 2 2" xfId="43912" xr:uid="{048845FB-A010-41A3-A5AC-FF31A3C6CC9E}"/>
    <cellStyle name="Valuta 5 6 6 3" xfId="16840" xr:uid="{52666AA4-A335-4E33-B9B2-9CEC2594DBE3}"/>
    <cellStyle name="Valuta 5 6 6 4" xfId="34887" xr:uid="{BC73BD2C-2E78-4EDC-9CE0-DDB13A540BF0}"/>
    <cellStyle name="Valuta 5 6 7" xfId="9665" xr:uid="{1F316556-0951-4204-8F38-216FD7436C3A}"/>
    <cellStyle name="Valuta 5 6 7 2" xfId="31557" xr:uid="{F1ABA338-7E2F-405D-835D-0C4366329511}"/>
    <cellStyle name="Valuta 5 6 7 2 2" xfId="49603" xr:uid="{D119430A-AF17-4341-84E5-75BF97640C6A}"/>
    <cellStyle name="Valuta 5 6 7 3" xfId="22531" xr:uid="{F031A56C-C56C-4B1F-92ED-8FF17AC10A0C}"/>
    <cellStyle name="Valuta 5 6 7 4" xfId="40578" xr:uid="{24287AC3-276B-467E-AB24-21A795517021}"/>
    <cellStyle name="Valuta 5 6 8" xfId="10438" xr:uid="{389D94F8-5DEE-4CF6-8086-0449A1018DF4}"/>
    <cellStyle name="Valuta 5 6 8 2" xfId="23307" xr:uid="{2EB219F9-0665-4587-89B1-134A3BEBAFB3}"/>
    <cellStyle name="Valuta 5 6 8 3" xfId="41353" xr:uid="{39365497-D167-4393-B55A-6B0F39CD7435}"/>
    <cellStyle name="Valuta 5 6 9" xfId="14281" xr:uid="{339E650E-C2B8-474F-B725-93855007D438}"/>
    <cellStyle name="Valuta 5 7" xfId="756" xr:uid="{66730049-119D-4315-8F33-C4D38D7E0AD6}"/>
    <cellStyle name="Valuta 5 7 10" xfId="32639" xr:uid="{969773EE-95C4-4148-8D05-23238C963C6D}"/>
    <cellStyle name="Valuta 5 7 11" xfId="50704" xr:uid="{89C3DD8C-36A9-4161-8419-BD4A34F53380}"/>
    <cellStyle name="Valuta 5 7 12" xfId="1510" xr:uid="{44F127EA-D3CA-4920-B767-7FD019FF9661}"/>
    <cellStyle name="Valuta 5 7 13" xfId="54567" xr:uid="{0A2BC749-F487-48DA-990B-DEC672CD687D}"/>
    <cellStyle name="Valuta 5 7 2" xfId="3432" xr:uid="{EDC61CA9-39A7-47B6-965C-CBC393331A8F}"/>
    <cellStyle name="Valuta 5 7 2 2" xfId="6582" xr:uid="{A9C42502-B18F-40E2-9553-FF2B67FEC5E0}"/>
    <cellStyle name="Valuta 5 7 2 2 2" xfId="13077" xr:uid="{79D20EA7-EADE-45EF-BE50-4A370F86B5E9}"/>
    <cellStyle name="Valuta 5 7 2 2 2 2" xfId="28505" xr:uid="{E44F4872-17BF-4BC0-97E5-5C4C56430CD3}"/>
    <cellStyle name="Valuta 5 7 2 2 2 3" xfId="46551" xr:uid="{F2EF0C3A-133A-4DAF-BA75-81F509D38CFC}"/>
    <cellStyle name="Valuta 5 7 2 2 3" xfId="19479" xr:uid="{65481D68-E006-4816-B02A-EF0951988473}"/>
    <cellStyle name="Valuta 5 7 2 2 4" xfId="37526" xr:uid="{E2C869EB-5D62-4E7C-96DC-379A2B0BE0D0}"/>
    <cellStyle name="Valuta 5 7 2 2 5" xfId="53032" xr:uid="{89E9B073-47B8-4A60-9AC6-196E8FA5A45F}"/>
    <cellStyle name="Valuta 5 7 2 3" xfId="8163" xr:uid="{9FF5D481-C0F2-4426-903B-3839F9689265}"/>
    <cellStyle name="Valuta 5 7 2 3 2" xfId="30061" xr:uid="{97BAB32F-50A8-4DCE-9698-7C23210FC603}"/>
    <cellStyle name="Valuta 5 7 2 3 2 2" xfId="48107" xr:uid="{C95E8ADE-012A-4C8F-9BCE-7504CD8FBF2E}"/>
    <cellStyle name="Valuta 5 7 2 3 3" xfId="21035" xr:uid="{AF03BE20-BBE8-48EB-806A-29ABBF74C95D}"/>
    <cellStyle name="Valuta 5 7 2 3 4" xfId="39082" xr:uid="{36551560-0DB0-4A6C-9C73-043D5BE025ED}"/>
    <cellStyle name="Valuta 5 7 2 4" xfId="5029" xr:uid="{49F33BD6-8418-4E92-A0EF-C3DF7F08A257}"/>
    <cellStyle name="Valuta 5 7 2 4 2" xfId="26953" xr:uid="{DB024E58-D89F-4F52-B2A0-2743598C1287}"/>
    <cellStyle name="Valuta 5 7 2 4 2 2" xfId="44999" xr:uid="{BF2CC771-C721-40D8-AE08-969CFFC10F0C}"/>
    <cellStyle name="Valuta 5 7 2 4 3" xfId="17927" xr:uid="{90867186-ECB2-4C70-A5DF-92681FB8062C}"/>
    <cellStyle name="Valuta 5 7 2 4 4" xfId="35974" xr:uid="{E5B7803D-0C87-4E06-9ECC-B177811EEFE2}"/>
    <cellStyle name="Valuta 5 7 2 5" xfId="11525" xr:uid="{E4BD985F-CE0F-4544-9F57-25353E09225B}"/>
    <cellStyle name="Valuta 5 7 2 5 2" xfId="25395" xr:uid="{284BDE1A-DA83-49BD-946D-D712E8D2A8B3}"/>
    <cellStyle name="Valuta 5 7 2 5 3" xfId="43441" xr:uid="{8BDB98FF-7260-4CB0-88BB-04A49BEFC73C}"/>
    <cellStyle name="Valuta 5 7 2 6" xfId="16369" xr:uid="{2304D398-6046-4C4C-863A-892F98F53878}"/>
    <cellStyle name="Valuta 5 7 2 7" xfId="34416" xr:uid="{B09F47B4-FA7E-4714-B245-4EAF2CF892A4}"/>
    <cellStyle name="Valuta 5 7 2 8" xfId="51480" xr:uid="{748AB9AC-6A2A-43CE-92F0-022819E23784}"/>
    <cellStyle name="Valuta 5 7 3" xfId="2646" xr:uid="{98F7C1A9-A94F-4D1D-BA30-31FE05AFCE70}"/>
    <cellStyle name="Valuta 5 7 3 2" xfId="5805" xr:uid="{67403FFA-C872-4E05-AFC6-1AC50414262F}"/>
    <cellStyle name="Valuta 5 7 3 2 2" xfId="27729" xr:uid="{279F5119-7E23-48E3-A3CF-E03137F98F95}"/>
    <cellStyle name="Valuta 5 7 3 2 2 2" xfId="45775" xr:uid="{5C686C6E-3B79-41AA-8E5E-80ECCA8511CA}"/>
    <cellStyle name="Valuta 5 7 3 2 3" xfId="18703" xr:uid="{C731A2E5-2189-47BD-890D-2B39546F8FF5}"/>
    <cellStyle name="Valuta 5 7 3 2 4" xfId="36750" xr:uid="{097B7EF9-2A7A-47F1-A05F-3FF0EE1713CB}"/>
    <cellStyle name="Valuta 5 7 3 3" xfId="12301" xr:uid="{2BFEEA76-0A7A-48A4-A394-F1189C1ADD06}"/>
    <cellStyle name="Valuta 5 7 3 3 2" xfId="24619" xr:uid="{FD086B9D-AEA0-4FB3-A296-3D2ABB1EB93D}"/>
    <cellStyle name="Valuta 5 7 3 3 3" xfId="42665" xr:uid="{A3D0D44D-6E10-44C8-8DEE-9F1F3AFF931E}"/>
    <cellStyle name="Valuta 5 7 3 4" xfId="15593" xr:uid="{937B5849-F052-416D-912D-C751F847B1BC}"/>
    <cellStyle name="Valuta 5 7 3 5" xfId="33640" xr:uid="{239DCA13-EC44-4955-826B-4604918124E8}"/>
    <cellStyle name="Valuta 5 7 3 6" xfId="52256" xr:uid="{19A9812F-D065-4C07-8E7C-2CF4BEACDFBB}"/>
    <cellStyle name="Valuta 5 7 4" xfId="7387" xr:uid="{BBC5A924-BF67-436A-A27F-66132F0F2A88}"/>
    <cellStyle name="Valuta 5 7 4 2" xfId="29285" xr:uid="{B7A795EA-0A3E-4513-B17C-E27A24403DE3}"/>
    <cellStyle name="Valuta 5 7 4 2 2" xfId="47331" xr:uid="{271A9944-E2C4-4A47-95DB-0DDA773A9BA2}"/>
    <cellStyle name="Valuta 5 7 4 3" xfId="20259" xr:uid="{59CF4D12-BFD4-411C-8BD1-03B2DCA3E06C}"/>
    <cellStyle name="Valuta 5 7 4 4" xfId="38306" xr:uid="{A61D0820-EE09-4C2D-8493-CF32AE257FAB}"/>
    <cellStyle name="Valuta 5 7 5" xfId="8951" xr:uid="{1E5D8D21-F6B2-4585-A561-7DA36244C45A}"/>
    <cellStyle name="Valuta 5 7 5 2" xfId="30843" xr:uid="{9F593C70-BE7D-4BC9-ADD8-3E26D9DEBD52}"/>
    <cellStyle name="Valuta 5 7 5 2 2" xfId="48889" xr:uid="{5AD4CA7D-41CB-407E-BAE5-E623A009986B}"/>
    <cellStyle name="Valuta 5 7 5 3" xfId="21817" xr:uid="{A54868B1-B1C7-4D49-8370-E74F930678F0}"/>
    <cellStyle name="Valuta 5 7 5 4" xfId="39864" xr:uid="{F3B70300-C8B8-4D4A-896E-18F729884682}"/>
    <cellStyle name="Valuta 5 7 6" xfId="4253" xr:uid="{0CD4E49C-4D6C-4DFA-8115-5B397768DC5D}"/>
    <cellStyle name="Valuta 5 7 6 2" xfId="26177" xr:uid="{56128812-1F3D-4CD0-B7F1-10C88297883B}"/>
    <cellStyle name="Valuta 5 7 6 2 2" xfId="44223" xr:uid="{9D06E7C9-0733-45AA-AE2C-2B3052DCB62C}"/>
    <cellStyle name="Valuta 5 7 6 3" xfId="17151" xr:uid="{975C1AE1-00EE-4006-B711-8DB8200F96FD}"/>
    <cellStyle name="Valuta 5 7 6 4" xfId="35198" xr:uid="{E1B12F57-BD02-45A4-BADA-B7F08FE87267}"/>
    <cellStyle name="Valuta 5 7 7" xfId="9976" xr:uid="{C143C68B-82F6-43E5-B62F-4E583D6AF590}"/>
    <cellStyle name="Valuta 5 7 7 2" xfId="31868" xr:uid="{B3BB5584-B72B-4C41-B6A0-AB8FD3A8B323}"/>
    <cellStyle name="Valuta 5 7 7 2 2" xfId="49914" xr:uid="{D8B0FE8E-2541-44A0-9A48-A6F361F38626}"/>
    <cellStyle name="Valuta 5 7 7 3" xfId="22842" xr:uid="{178F33D7-893E-4754-8C34-0C1125BB4AC7}"/>
    <cellStyle name="Valuta 5 7 7 4" xfId="40889" xr:uid="{4C55F70F-714F-4483-A27C-835C47C7C3F7}"/>
    <cellStyle name="Valuta 5 7 8" xfId="10749" xr:uid="{8544AF12-88DD-48F2-BD24-2C9F76AE7C0A}"/>
    <cellStyle name="Valuta 5 7 8 2" xfId="23618" xr:uid="{2D06C72B-4514-4F67-978A-DEB1FB95C841}"/>
    <cellStyle name="Valuta 5 7 8 3" xfId="41664" xr:uid="{1069E7AA-D912-4BC3-B309-FA5610C6AE22}"/>
    <cellStyle name="Valuta 5 7 9" xfId="14592" xr:uid="{75769883-A90A-492B-9CFF-5972D0462EBC}"/>
    <cellStyle name="Valuta 5 8" xfId="1876" xr:uid="{FEEE959B-D0A7-4203-8FDC-1937C039F4EC}"/>
    <cellStyle name="Valuta 5 8 2" xfId="2919" xr:uid="{29CA2B66-46AB-4AAC-8F43-297567EE22DB}"/>
    <cellStyle name="Valuta 5 8 2 2" xfId="6069" xr:uid="{BF999FD6-7E9E-419F-A3A9-70157B37E045}"/>
    <cellStyle name="Valuta 5 8 2 2 2" xfId="27992" xr:uid="{A3DF9FC8-CF02-44B9-9F6D-FD1BCE66CC45}"/>
    <cellStyle name="Valuta 5 8 2 2 2 2" xfId="46038" xr:uid="{DB545CFB-8776-4061-8C67-A7D8BBE04EEC}"/>
    <cellStyle name="Valuta 5 8 2 2 3" xfId="18966" xr:uid="{8961DEF2-1E1F-40B5-8F0D-6A5A26F24AA8}"/>
    <cellStyle name="Valuta 5 8 2 2 4" xfId="37013" xr:uid="{CF79F86E-AD00-4417-A9EF-7AECB1680BB0}"/>
    <cellStyle name="Valuta 5 8 2 3" xfId="12564" xr:uid="{A10CB60B-C44A-4EC7-8908-0538F6CDC07D}"/>
    <cellStyle name="Valuta 5 8 2 3 2" xfId="24882" xr:uid="{080A445C-324A-4F1C-A1D9-175E2643D787}"/>
    <cellStyle name="Valuta 5 8 2 3 3" xfId="42928" xr:uid="{6C3AE1A2-EA49-4CE8-9F62-0ECADD03B74B}"/>
    <cellStyle name="Valuta 5 8 2 4" xfId="15856" xr:uid="{EF3CBCA7-2AB6-41EE-BDFC-8B5B0923E0CA}"/>
    <cellStyle name="Valuta 5 8 2 5" xfId="33903" xr:uid="{CEF6022B-44E3-48B2-BD4D-5556609291CA}"/>
    <cellStyle name="Valuta 5 8 2 6" xfId="52519" xr:uid="{31D2E2D3-A781-4263-AEA0-2D3F6DDD83EC}"/>
    <cellStyle name="Valuta 5 8 3" xfId="7650" xr:uid="{5BE43DF0-B6C4-4BED-AFA4-A7BC3611F92B}"/>
    <cellStyle name="Valuta 5 8 3 2" xfId="29548" xr:uid="{9FB5148C-F87F-4BD9-B4B4-04698E5EE414}"/>
    <cellStyle name="Valuta 5 8 3 2 2" xfId="47594" xr:uid="{AE6E9506-526B-46AE-A492-D4796AC0147B}"/>
    <cellStyle name="Valuta 5 8 3 3" xfId="20522" xr:uid="{49C7682D-163F-4E38-8A46-665F9539252C}"/>
    <cellStyle name="Valuta 5 8 3 4" xfId="38569" xr:uid="{9E7BB99B-C1A2-4911-A890-451C304008F4}"/>
    <cellStyle name="Valuta 5 8 4" xfId="9198" xr:uid="{0B15E081-34D2-4689-BFE0-70AC430B5231}"/>
    <cellStyle name="Valuta 5 8 4 2" xfId="31090" xr:uid="{A483BCDF-26B9-4D45-98D4-138D1FF8AD4E}"/>
    <cellStyle name="Valuta 5 8 4 2 2" xfId="49136" xr:uid="{52D297AF-8F6E-4573-B067-844CDB35BBCB}"/>
    <cellStyle name="Valuta 5 8 4 3" xfId="22064" xr:uid="{8F0FA6E9-CA8F-44B5-9717-0B93B210E643}"/>
    <cellStyle name="Valuta 5 8 4 4" xfId="40111" xr:uid="{E24A95FD-727D-4CBF-9787-4F3DB5030689}"/>
    <cellStyle name="Valuta 5 8 5" xfId="4516" xr:uid="{18D845EC-B201-42D7-81E2-571EEA03D6C4}"/>
    <cellStyle name="Valuta 5 8 5 2" xfId="26440" xr:uid="{C70033E7-BCFB-4102-961C-3CEAD11EF4ED}"/>
    <cellStyle name="Valuta 5 8 5 2 2" xfId="44486" xr:uid="{AD9110CE-BCA5-42CD-8A8D-4DE7CDEE5E54}"/>
    <cellStyle name="Valuta 5 8 5 3" xfId="17414" xr:uid="{F803AA32-3DEF-489B-A1EF-2C5822515493}"/>
    <cellStyle name="Valuta 5 8 5 4" xfId="35461" xr:uid="{992A6BB8-6260-4174-B3E4-3DE159CE9695}"/>
    <cellStyle name="Valuta 5 8 6" xfId="11012" xr:uid="{FA108C79-6AB0-40FC-AFF6-C29C76B055FC}"/>
    <cellStyle name="Valuta 5 8 6 2" xfId="23866" xr:uid="{FA09CDCC-A234-49F2-A155-A91E66CB5653}"/>
    <cellStyle name="Valuta 5 8 6 3" xfId="41912" xr:uid="{042C353C-A684-46F0-A71E-7B7A573C4A1E}"/>
    <cellStyle name="Valuta 5 8 7" xfId="14840" xr:uid="{FCE097C2-C04C-47DF-AAB1-C6EBE3BA3ED2}"/>
    <cellStyle name="Valuta 5 8 8" xfId="32887" xr:uid="{E721A54C-4668-4BE8-BC28-D6F7B882477D}"/>
    <cellStyle name="Valuta 5 8 9" xfId="50967" xr:uid="{E5122343-2AAE-4358-BD2F-AFFD4CA8C4D5}"/>
    <cellStyle name="Valuta 5 9" xfId="2132" xr:uid="{4C5D20DA-3FF2-4465-843A-9BDBA7FA546A}"/>
    <cellStyle name="Valuta 5 9 2" xfId="5292" xr:uid="{61EA86F0-B645-4545-B600-380713EBC50D}"/>
    <cellStyle name="Valuta 5 9 2 2" xfId="27216" xr:uid="{63D84F21-B2AF-445B-B463-213AD0084131}"/>
    <cellStyle name="Valuta 5 9 2 2 2" xfId="45262" xr:uid="{1FAFE496-C32B-4918-BA0B-6A7F79E89993}"/>
    <cellStyle name="Valuta 5 9 2 3" xfId="18190" xr:uid="{3958A7F5-8029-47DC-8916-37778FBAB30F}"/>
    <cellStyle name="Valuta 5 9 2 4" xfId="36237" xr:uid="{1BBC5752-FE57-4439-828F-F2BE8298D2A3}"/>
    <cellStyle name="Valuta 5 9 3" xfId="11788" xr:uid="{4D35929C-2787-470C-8F4F-3AE0E80968FE}"/>
    <cellStyle name="Valuta 5 9 3 2" xfId="24106" xr:uid="{4621D45D-74C9-4FC5-9FEB-012F438A8BEE}"/>
    <cellStyle name="Valuta 5 9 3 3" xfId="42152" xr:uid="{9E848309-2063-42CC-BB56-29840E1B24EC}"/>
    <cellStyle name="Valuta 5 9 4" xfId="15080" xr:uid="{85ED33B8-B869-4E13-B623-D59C8112A2E4}"/>
    <cellStyle name="Valuta 5 9 5" xfId="33127" xr:uid="{CA2BF568-EA7A-447B-B931-5130FB3096E3}"/>
    <cellStyle name="Valuta 5 9 6" xfId="51743" xr:uid="{E31C1E1F-E3A4-476F-8ECA-978CB70D0E5B}"/>
    <cellStyle name="Valuta 6" xfId="128" xr:uid="{00000000-0005-0000-0000-000073010000}"/>
    <cellStyle name="Valuta 6 10" xfId="6882" xr:uid="{4C8DC1AF-BA16-4491-A3BC-C78790B3825D}"/>
    <cellStyle name="Valuta 6 10 2" xfId="13356" xr:uid="{49766207-A2B5-4300-9B39-E496101532CB}"/>
    <cellStyle name="Valuta 6 10 2 2" xfId="28780" xr:uid="{D73BF752-3657-4D7C-A131-80639C10039A}"/>
    <cellStyle name="Valuta 6 10 2 3" xfId="46826" xr:uid="{3FA4EB70-963A-402D-9E3C-6F4EACB94EBD}"/>
    <cellStyle name="Valuta 6 10 3" xfId="19754" xr:uid="{E743F726-9AA8-491C-BE4D-3F66B316C942}"/>
    <cellStyle name="Valuta 6 10 4" xfId="37801" xr:uid="{DA238A0B-EDE7-4F36-A488-3402DCDC78E5}"/>
    <cellStyle name="Valuta 6 10 5" xfId="53311" xr:uid="{E2ADEDA9-2E72-4F37-B84D-AD4C01933E4C}"/>
    <cellStyle name="Valuta 6 11" xfId="8446" xr:uid="{FF5A1B6F-D098-4AD1-9AE8-6EF3BFFE1BC0}"/>
    <cellStyle name="Valuta 6 11 2" xfId="13599" xr:uid="{75959032-4756-4A26-8645-44E47C26A5B0}"/>
    <cellStyle name="Valuta 6 11 2 2" xfId="30338" xr:uid="{E3AA8A49-E8A6-4FA8-8D32-0AD4D14C475C}"/>
    <cellStyle name="Valuta 6 11 2 3" xfId="48384" xr:uid="{CF3D3EF7-BDE6-492C-B061-2236710DB0B6}"/>
    <cellStyle name="Valuta 6 11 3" xfId="21312" xr:uid="{9F1E99E2-817B-4568-8AEF-69C89490A31B}"/>
    <cellStyle name="Valuta 6 11 4" xfId="39359" xr:uid="{D172AAFE-67FF-4F85-AAF4-75D6B2191187}"/>
    <cellStyle name="Valuta 6 11 5" xfId="53553" xr:uid="{61884051-ACFA-487E-8FBA-F74897B3825B}"/>
    <cellStyle name="Valuta 6 12" xfId="3748" xr:uid="{48934FA7-DE06-46D0-AA81-14A7BE0EA9D9}"/>
    <cellStyle name="Valuta 6 12 2" xfId="13838" xr:uid="{229676F8-C836-4CF5-82C5-2BCD2D60B169}"/>
    <cellStyle name="Valuta 6 12 2 2" xfId="25672" xr:uid="{B9FA4209-C596-4F5A-AB5C-E7C5B0C308D2}"/>
    <cellStyle name="Valuta 6 12 2 3" xfId="43718" xr:uid="{84447B1C-9918-4310-853F-857FED475EE4}"/>
    <cellStyle name="Valuta 6 12 3" xfId="16646" xr:uid="{EAEB8A77-125C-49CE-8838-C2B25DC4302F}"/>
    <cellStyle name="Valuta 6 12 4" xfId="34693" xr:uid="{D537EA78-55DD-4AE9-A03F-A74E039A1EE6}"/>
    <cellStyle name="Valuta 6 12 5" xfId="53792" xr:uid="{07D784B7-8F16-4B26-A030-A8BA06F9B71D}"/>
    <cellStyle name="Valuta 6 13" xfId="9470" xr:uid="{2F3919A7-19DB-4DB6-8DED-A439FDB6FCA1}"/>
    <cellStyle name="Valuta 6 13 2" xfId="31362" xr:uid="{4F762A7F-BDD4-447E-8DC0-DCAA5AD178AF}"/>
    <cellStyle name="Valuta 6 13 2 2" xfId="49408" xr:uid="{8EE17FED-1DE1-4C13-806E-FB287DDF010D}"/>
    <cellStyle name="Valuta 6 13 3" xfId="22336" xr:uid="{90F1CD26-5EE2-4957-B469-8D45E2860224}"/>
    <cellStyle name="Valuta 6 13 4" xfId="40383" xr:uid="{5F0FEC56-AFC6-47EF-8663-4641CD915221}"/>
    <cellStyle name="Valuta 6 14" xfId="10244" xr:uid="{B4CE64CE-B6D5-4A8D-BCAA-13E76684BA75}"/>
    <cellStyle name="Valuta 6 14 2" xfId="23113" xr:uid="{C8083C2A-5295-4F5D-B3C0-20AE01A771EC}"/>
    <cellStyle name="Valuta 6 14 3" xfId="41159" xr:uid="{79216ABC-FCE9-4E27-B7EC-5FC0B861AA6B}"/>
    <cellStyle name="Valuta 6 15" xfId="14087" xr:uid="{29AE8765-E0C9-4F69-B216-A567BDFD430F}"/>
    <cellStyle name="Valuta 6 16" xfId="32134" xr:uid="{F937E3D0-34CE-4A1F-9C5E-2B9E0B5D2F8A}"/>
    <cellStyle name="Valuta 6 17" xfId="50199" xr:uid="{05AE2D34-B50D-414B-ABAA-50AF48DCF757}"/>
    <cellStyle name="Valuta 6 18" xfId="1004" xr:uid="{3DB57086-7018-4C3D-839D-6D60C834BD02}"/>
    <cellStyle name="Valuta 6 19" xfId="54062" xr:uid="{0CA02FFB-5CB8-42A5-9D1B-EF273D8892B5}"/>
    <cellStyle name="Valuta 6 2" xfId="129" xr:uid="{00000000-0005-0000-0000-000074010000}"/>
    <cellStyle name="Valuta 6 2 10" xfId="3749" xr:uid="{0F7D656B-374B-43C0-9FE7-55D52195DB03}"/>
    <cellStyle name="Valuta 6 2 10 2" xfId="13839" xr:uid="{AF3B7E41-3EFA-40EB-BC31-ABC2A0A2A2D5}"/>
    <cellStyle name="Valuta 6 2 10 2 2" xfId="25673" xr:uid="{13F63D25-41DA-4FF7-B09D-21B350B18D6C}"/>
    <cellStyle name="Valuta 6 2 10 2 3" xfId="43719" xr:uid="{DC2A5BA9-3552-4323-99F0-88518123B64E}"/>
    <cellStyle name="Valuta 6 2 10 3" xfId="16647" xr:uid="{625B74EF-B0A3-4084-94D8-FAEC529AA72A}"/>
    <cellStyle name="Valuta 6 2 10 4" xfId="34694" xr:uid="{2CC474E7-BFEB-41D1-88BE-B98EF1B531EC}"/>
    <cellStyle name="Valuta 6 2 10 5" xfId="53793" xr:uid="{BEDA3D61-EBA7-4A7D-B8DC-78E94F055232}"/>
    <cellStyle name="Valuta 6 2 11" xfId="9471" xr:uid="{BF973166-2678-496B-AD7E-0B74B815C2D7}"/>
    <cellStyle name="Valuta 6 2 11 2" xfId="31363" xr:uid="{F7E65CFF-C5C6-4A31-B60B-35937DB95D0B}"/>
    <cellStyle name="Valuta 6 2 11 2 2" xfId="49409" xr:uid="{3270CFB9-3F86-4379-96DA-3C077145A5F1}"/>
    <cellStyle name="Valuta 6 2 11 3" xfId="22337" xr:uid="{A0CDDA86-1150-4002-A1E5-ED64563AC35F}"/>
    <cellStyle name="Valuta 6 2 11 4" xfId="40384" xr:uid="{02E30BA6-69C5-4F60-9564-213B04BDCED6}"/>
    <cellStyle name="Valuta 6 2 12" xfId="10245" xr:uid="{099F4728-DFD8-4979-8B54-CEB9A0A7A941}"/>
    <cellStyle name="Valuta 6 2 12 2" xfId="23114" xr:uid="{97015479-A0BC-4F5B-90E3-699E9807BB1C}"/>
    <cellStyle name="Valuta 6 2 12 3" xfId="41160" xr:uid="{BC23255E-C7B9-4C91-822B-851D4387E76A}"/>
    <cellStyle name="Valuta 6 2 13" xfId="14088" xr:uid="{F5E84EB6-B8DD-4061-BFBA-F16FE4B49375}"/>
    <cellStyle name="Valuta 6 2 14" xfId="32135" xr:uid="{E86AF72D-C29C-44AA-8C7B-EEB296916415}"/>
    <cellStyle name="Valuta 6 2 15" xfId="50200" xr:uid="{FB5DE417-97AC-467E-9660-79A5581CF5B1}"/>
    <cellStyle name="Valuta 6 2 16" xfId="1005" xr:uid="{A845834B-310C-475B-B00F-50455D09B81B}"/>
    <cellStyle name="Valuta 6 2 17" xfId="54063" xr:uid="{F31C5DC8-AD4B-414D-8176-D6038B7A10C3}"/>
    <cellStyle name="Valuta 6 2 2" xfId="130" xr:uid="{00000000-0005-0000-0000-000075010000}"/>
    <cellStyle name="Valuta 6 2 2 10" xfId="9472" xr:uid="{EC630D27-A5E1-4C48-B729-C08F5FCD9BBC}"/>
    <cellStyle name="Valuta 6 2 2 10 2" xfId="31364" xr:uid="{C225A1E6-9B4F-4585-970F-A4913CDAA66E}"/>
    <cellStyle name="Valuta 6 2 2 10 2 2" xfId="49410" xr:uid="{74692370-54C2-4D61-B185-2605F27951F0}"/>
    <cellStyle name="Valuta 6 2 2 10 3" xfId="22338" xr:uid="{52AC613C-017F-4BA3-A41A-6DCCE0E9A716}"/>
    <cellStyle name="Valuta 6 2 2 10 4" xfId="40385" xr:uid="{F321B082-CCB5-43B5-BAE7-8282B544EAA9}"/>
    <cellStyle name="Valuta 6 2 2 11" xfId="10246" xr:uid="{DD84A632-90F5-48F0-AD78-945AFEE030B2}"/>
    <cellStyle name="Valuta 6 2 2 11 2" xfId="23115" xr:uid="{5887D86B-E909-48B0-B463-326A62A27C82}"/>
    <cellStyle name="Valuta 6 2 2 11 3" xfId="41161" xr:uid="{D5FD8851-ECAE-40C4-8D3F-6619A65E555A}"/>
    <cellStyle name="Valuta 6 2 2 12" xfId="14089" xr:uid="{1A6E19E5-5DBB-4D21-8032-B79578900F30}"/>
    <cellStyle name="Valuta 6 2 2 13" xfId="32136" xr:uid="{17496B23-62A3-459C-97F9-0108B0CAB6FC}"/>
    <cellStyle name="Valuta 6 2 2 14" xfId="50201" xr:uid="{2F0C11E2-D873-42E4-A990-7EE9565418CE}"/>
    <cellStyle name="Valuta 6 2 2 15" xfId="1006" xr:uid="{67C56CB3-A790-4DD9-8747-AD3442D2317D}"/>
    <cellStyle name="Valuta 6 2 2 16" xfId="54064" xr:uid="{C1CC8DFB-45A4-4BFE-B4F3-94C4C294BDFB}"/>
    <cellStyle name="Valuta 6 2 2 2" xfId="131" xr:uid="{00000000-0005-0000-0000-000076010000}"/>
    <cellStyle name="Valuta 6 2 2 2 10" xfId="10247" xr:uid="{6E5C9D1C-0AA0-4E23-A481-70489AEC81A3}"/>
    <cellStyle name="Valuta 6 2 2 2 10 2" xfId="23116" xr:uid="{C71F6E55-B0AE-425D-A2A4-A3F5C057A00C}"/>
    <cellStyle name="Valuta 6 2 2 2 10 3" xfId="41162" xr:uid="{2DA6E58B-9314-4EFE-BF8C-3B5CC0ACED12}"/>
    <cellStyle name="Valuta 6 2 2 2 11" xfId="14090" xr:uid="{FA9ADA22-D95A-4A3C-85F4-FE122EDCB5B9}"/>
    <cellStyle name="Valuta 6 2 2 2 12" xfId="32137" xr:uid="{354A6B38-A1CA-4C70-8CC8-4EF1D223F38D}"/>
    <cellStyle name="Valuta 6 2 2 2 13" xfId="50202" xr:uid="{BEF41565-0339-474D-9BA2-A1290A31730F}"/>
    <cellStyle name="Valuta 6 2 2 2 14" xfId="1007" xr:uid="{4640DBF3-B9D0-4915-8E13-57D0709EC5C0}"/>
    <cellStyle name="Valuta 6 2 2 2 15" xfId="54065" xr:uid="{80996D23-0840-415B-A221-1C7315A1E4B2}"/>
    <cellStyle name="Valuta 6 2 2 2 2" xfId="530" xr:uid="{00000000-0005-0000-0000-000077010000}"/>
    <cellStyle name="Valuta 6 2 2 2 2 10" xfId="32415" xr:uid="{FD2391AF-F252-49E5-A8EF-7929A979A391}"/>
    <cellStyle name="Valuta 6 2 2 2 2 11" xfId="50480" xr:uid="{808C7BE4-C5B9-4267-8309-87E7B82BD51C}"/>
    <cellStyle name="Valuta 6 2 2 2 2 12" xfId="1285" xr:uid="{6FF4D4DD-1B42-4002-B894-48CA4AC879DF}"/>
    <cellStyle name="Valuta 6 2 2 2 2 13" xfId="54343" xr:uid="{DC650679-26E4-410F-BAAD-75CD05A667E1}"/>
    <cellStyle name="Valuta 6 2 2 2 2 2" xfId="3208" xr:uid="{FE57C6B4-476F-4D07-B250-F53BB4FB47AF}"/>
    <cellStyle name="Valuta 6 2 2 2 2 2 2" xfId="6358" xr:uid="{5B0C8798-4BAF-4EAA-8AA8-2145CBD3E8AF}"/>
    <cellStyle name="Valuta 6 2 2 2 2 2 2 2" xfId="12853" xr:uid="{76C8D1D1-5E80-42E0-B545-A3776230D065}"/>
    <cellStyle name="Valuta 6 2 2 2 2 2 2 2 2" xfId="28281" xr:uid="{7405FEA3-08CF-4F9F-8323-7D3E28817BD5}"/>
    <cellStyle name="Valuta 6 2 2 2 2 2 2 2 3" xfId="46327" xr:uid="{2C661B6E-B6F8-48AC-9868-61B97EDBF380}"/>
    <cellStyle name="Valuta 6 2 2 2 2 2 2 3" xfId="19255" xr:uid="{A016D434-71E3-4AB8-B7BD-900A181D4EC0}"/>
    <cellStyle name="Valuta 6 2 2 2 2 2 2 4" xfId="37302" xr:uid="{3A9D28CD-9DF4-4731-8A55-8909EFE8C2F5}"/>
    <cellStyle name="Valuta 6 2 2 2 2 2 2 5" xfId="52808" xr:uid="{2E242BD5-7707-4A88-8BFC-583168F130B9}"/>
    <cellStyle name="Valuta 6 2 2 2 2 2 3" xfId="7939" xr:uid="{0D9A56BB-6566-47EF-8487-74AE281F592A}"/>
    <cellStyle name="Valuta 6 2 2 2 2 2 3 2" xfId="29837" xr:uid="{CF41F377-082E-4B3E-90FE-75BACE2C1EF6}"/>
    <cellStyle name="Valuta 6 2 2 2 2 2 3 2 2" xfId="47883" xr:uid="{D16A9F45-1097-47C8-B657-166B3EAEDB4C}"/>
    <cellStyle name="Valuta 6 2 2 2 2 2 3 3" xfId="20811" xr:uid="{364E4D5B-FC48-45DD-9C47-BFD40560D2EB}"/>
    <cellStyle name="Valuta 6 2 2 2 2 2 3 4" xfId="38858" xr:uid="{510EE64E-AAAC-415B-ADC5-25BF5BE16E27}"/>
    <cellStyle name="Valuta 6 2 2 2 2 2 4" xfId="4805" xr:uid="{04B33161-BD05-4CBE-AD9A-D264CDE005C0}"/>
    <cellStyle name="Valuta 6 2 2 2 2 2 4 2" xfId="26729" xr:uid="{37AF2FF3-A798-4EBC-AE41-28724601437E}"/>
    <cellStyle name="Valuta 6 2 2 2 2 2 4 2 2" xfId="44775" xr:uid="{CABFACD9-345D-4D8B-9DFC-66667A8BE0B1}"/>
    <cellStyle name="Valuta 6 2 2 2 2 2 4 3" xfId="17703" xr:uid="{575FB9E6-73D6-4296-A822-07E6F6B0FC50}"/>
    <cellStyle name="Valuta 6 2 2 2 2 2 4 4" xfId="35750" xr:uid="{5E229CFF-9F8D-4D3D-B932-70F49C431B56}"/>
    <cellStyle name="Valuta 6 2 2 2 2 2 5" xfId="11301" xr:uid="{A83AF5D6-097C-4175-9F1B-798B8B4DE712}"/>
    <cellStyle name="Valuta 6 2 2 2 2 2 5 2" xfId="25171" xr:uid="{5EC11957-94C7-45F6-BE27-37A99267B075}"/>
    <cellStyle name="Valuta 6 2 2 2 2 2 5 3" xfId="43217" xr:uid="{E997A94F-BE13-495A-B57E-8980760F6F35}"/>
    <cellStyle name="Valuta 6 2 2 2 2 2 6" xfId="16145" xr:uid="{A705EF27-22D9-420A-B59E-C1BC94318004}"/>
    <cellStyle name="Valuta 6 2 2 2 2 2 7" xfId="34192" xr:uid="{791A6786-28CC-417E-B998-42E9D1EE54BC}"/>
    <cellStyle name="Valuta 6 2 2 2 2 2 8" xfId="51256" xr:uid="{E7A6FC38-F0E2-4432-B70D-4478DB2DE598}"/>
    <cellStyle name="Valuta 6 2 2 2 2 3" xfId="2422" xr:uid="{DE495522-37DA-49C2-B395-9AC51344D090}"/>
    <cellStyle name="Valuta 6 2 2 2 2 3 2" xfId="5581" xr:uid="{D87F0887-AE2A-4715-A53F-987589A09C1D}"/>
    <cellStyle name="Valuta 6 2 2 2 2 3 2 2" xfId="27505" xr:uid="{95B16DA7-4321-49C2-9C98-5E9CB38DC097}"/>
    <cellStyle name="Valuta 6 2 2 2 2 3 2 2 2" xfId="45551" xr:uid="{C5D0F36F-C095-430A-A62B-C628BDFDD051}"/>
    <cellStyle name="Valuta 6 2 2 2 2 3 2 3" xfId="18479" xr:uid="{05D6D28B-B2BE-43FE-9ED7-583865376ABE}"/>
    <cellStyle name="Valuta 6 2 2 2 2 3 2 4" xfId="36526" xr:uid="{7990F90A-FCF2-45EE-ABB0-13CABA4403D0}"/>
    <cellStyle name="Valuta 6 2 2 2 2 3 3" xfId="12077" xr:uid="{DE6A7D76-FF80-41F5-B7AE-9519BD77AE6D}"/>
    <cellStyle name="Valuta 6 2 2 2 2 3 3 2" xfId="24395" xr:uid="{348ED77C-17D3-4239-ABF0-9D2BA4528BF5}"/>
    <cellStyle name="Valuta 6 2 2 2 2 3 3 3" xfId="42441" xr:uid="{EDEA9B31-3210-465B-8958-9C5FBF61FBF8}"/>
    <cellStyle name="Valuta 6 2 2 2 2 3 4" xfId="15369" xr:uid="{669FDC08-6172-4477-9581-3284A9F0E328}"/>
    <cellStyle name="Valuta 6 2 2 2 2 3 5" xfId="33416" xr:uid="{7A637101-8C0A-4CF4-99C2-9D78D6919175}"/>
    <cellStyle name="Valuta 6 2 2 2 2 3 6" xfId="52032" xr:uid="{EC78B812-C3A0-4915-A87B-03539745F477}"/>
    <cellStyle name="Valuta 6 2 2 2 2 4" xfId="7163" xr:uid="{934EA79E-CEA1-404E-8F90-74B23ACC1258}"/>
    <cellStyle name="Valuta 6 2 2 2 2 4 2" xfId="29061" xr:uid="{B19DA62F-0DD9-463A-A5B1-3D16E6D26735}"/>
    <cellStyle name="Valuta 6 2 2 2 2 4 2 2" xfId="47107" xr:uid="{A235681E-7EBF-4DE5-BABC-BBB8DA1C939F}"/>
    <cellStyle name="Valuta 6 2 2 2 2 4 3" xfId="20035" xr:uid="{31EE827E-1EBC-4C45-A914-441DC509F1C5}"/>
    <cellStyle name="Valuta 6 2 2 2 2 4 4" xfId="38082" xr:uid="{0FF001A6-C946-4C27-BFEF-6485F9191F76}"/>
    <cellStyle name="Valuta 6 2 2 2 2 5" xfId="8727" xr:uid="{324D02B9-F4F4-43D1-B191-CC4E628EE95F}"/>
    <cellStyle name="Valuta 6 2 2 2 2 5 2" xfId="30619" xr:uid="{0ED7C61C-1BD7-4402-BCA7-F3F313DDAB8E}"/>
    <cellStyle name="Valuta 6 2 2 2 2 5 2 2" xfId="48665" xr:uid="{1C28F994-C583-4BE3-88D2-25DE657DBB7E}"/>
    <cellStyle name="Valuta 6 2 2 2 2 5 3" xfId="21593" xr:uid="{CA87B261-370A-4D39-8CE8-221C2F6EFB65}"/>
    <cellStyle name="Valuta 6 2 2 2 2 5 4" xfId="39640" xr:uid="{8674E2A0-E183-4615-B390-552D2A67DF55}"/>
    <cellStyle name="Valuta 6 2 2 2 2 6" xfId="4029" xr:uid="{CD859C6B-EC86-47F3-B02C-52B8F0422F84}"/>
    <cellStyle name="Valuta 6 2 2 2 2 6 2" xfId="25953" xr:uid="{C7C9C7C5-F2C1-4224-B916-44580A65D573}"/>
    <cellStyle name="Valuta 6 2 2 2 2 6 2 2" xfId="43999" xr:uid="{2DFD08DF-D6E0-478D-B965-A834C8879602}"/>
    <cellStyle name="Valuta 6 2 2 2 2 6 3" xfId="16927" xr:uid="{77EB0080-3850-438F-955C-5F9861608C03}"/>
    <cellStyle name="Valuta 6 2 2 2 2 6 4" xfId="34974" xr:uid="{FA8E1626-BFA7-400E-95CA-6CB3488B779B}"/>
    <cellStyle name="Valuta 6 2 2 2 2 7" xfId="9752" xr:uid="{4F729194-6005-4DF4-9132-4BC81DD72A73}"/>
    <cellStyle name="Valuta 6 2 2 2 2 7 2" xfId="31644" xr:uid="{AD216AFE-2728-4D75-9A82-1A69BBA22CFD}"/>
    <cellStyle name="Valuta 6 2 2 2 2 7 2 2" xfId="49690" xr:uid="{8E29DEE2-0688-4FDA-9EC0-D3135F87E58E}"/>
    <cellStyle name="Valuta 6 2 2 2 2 7 3" xfId="22618" xr:uid="{BB4AD47D-B8C2-47B7-B671-78DB125E1ECB}"/>
    <cellStyle name="Valuta 6 2 2 2 2 7 4" xfId="40665" xr:uid="{2EE21BC0-3241-4906-B606-7D6D32AB1C08}"/>
    <cellStyle name="Valuta 6 2 2 2 2 8" xfId="10525" xr:uid="{6298DC00-017D-4573-86F0-D7ECC820DDC6}"/>
    <cellStyle name="Valuta 6 2 2 2 2 8 2" xfId="23394" xr:uid="{D2325876-E52A-4C85-97C0-6F87C8EAC45E}"/>
    <cellStyle name="Valuta 6 2 2 2 2 8 3" xfId="41440" xr:uid="{96151916-407F-496A-8A5A-E684E8DF03AE}"/>
    <cellStyle name="Valuta 6 2 2 2 2 9" xfId="14368" xr:uid="{8CE5EC40-0B9F-4E5B-91AD-F19A8BDB77BE}"/>
    <cellStyle name="Valuta 6 2 2 2 3" xfId="767" xr:uid="{4ADAA68B-CA11-47EF-AACB-D75652F8F0E2}"/>
    <cellStyle name="Valuta 6 2 2 2 3 10" xfId="32650" xr:uid="{597D53DF-146B-4FD5-B035-D8AF48AE7B64}"/>
    <cellStyle name="Valuta 6 2 2 2 3 11" xfId="50715" xr:uid="{7BF5865C-A91B-4188-9AF4-E799D28E50C2}"/>
    <cellStyle name="Valuta 6 2 2 2 3 12" xfId="1521" xr:uid="{A30DBFB1-5A46-47A9-A596-5AE9C3DC01C1}"/>
    <cellStyle name="Valuta 6 2 2 2 3 13" xfId="54578" xr:uid="{4592CB38-6639-4D0B-8A8F-B429361ECF99}"/>
    <cellStyle name="Valuta 6 2 2 2 3 2" xfId="3443" xr:uid="{C1ECDA6D-60DD-433C-8F4E-71BDA60EB0BE}"/>
    <cellStyle name="Valuta 6 2 2 2 3 2 2" xfId="6593" xr:uid="{9B24A760-E01A-4398-B191-CB106B2D2747}"/>
    <cellStyle name="Valuta 6 2 2 2 3 2 2 2" xfId="13088" xr:uid="{5040F8D4-6F59-4F51-9680-D37309D46341}"/>
    <cellStyle name="Valuta 6 2 2 2 3 2 2 2 2" xfId="28516" xr:uid="{1DDAB541-88BA-48DA-9672-7403BC4B32AB}"/>
    <cellStyle name="Valuta 6 2 2 2 3 2 2 2 3" xfId="46562" xr:uid="{993F5937-315F-48FE-B98E-24EAC51B5A4D}"/>
    <cellStyle name="Valuta 6 2 2 2 3 2 2 3" xfId="19490" xr:uid="{B6B376BC-9A34-45DE-AE71-B177316731F6}"/>
    <cellStyle name="Valuta 6 2 2 2 3 2 2 4" xfId="37537" xr:uid="{0459C414-6269-4793-9222-26B2D5370D32}"/>
    <cellStyle name="Valuta 6 2 2 2 3 2 2 5" xfId="53043" xr:uid="{F05B3B4F-1910-465A-AD1C-72048EE2A0F3}"/>
    <cellStyle name="Valuta 6 2 2 2 3 2 3" xfId="8174" xr:uid="{1F56F6F0-00D9-4996-8148-420A8A2B8CBB}"/>
    <cellStyle name="Valuta 6 2 2 2 3 2 3 2" xfId="30072" xr:uid="{3C009BC2-2553-4065-ADF2-E2A4745772BF}"/>
    <cellStyle name="Valuta 6 2 2 2 3 2 3 2 2" xfId="48118" xr:uid="{C9F623D9-4C58-4459-8D46-1485600329A2}"/>
    <cellStyle name="Valuta 6 2 2 2 3 2 3 3" xfId="21046" xr:uid="{DCF22FCC-E9AD-43A6-9C6D-12292819936F}"/>
    <cellStyle name="Valuta 6 2 2 2 3 2 3 4" xfId="39093" xr:uid="{337B465F-0BB9-4C1B-B1AA-CE8CCF258265}"/>
    <cellStyle name="Valuta 6 2 2 2 3 2 4" xfId="5040" xr:uid="{23213BE9-76F8-4389-B8BE-AA73D7D6EA30}"/>
    <cellStyle name="Valuta 6 2 2 2 3 2 4 2" xfId="26964" xr:uid="{3EB0C286-7BE8-4D4D-B416-FCC161475FA0}"/>
    <cellStyle name="Valuta 6 2 2 2 3 2 4 2 2" xfId="45010" xr:uid="{EBE65569-A542-4842-9F62-2EFBBE470E7F}"/>
    <cellStyle name="Valuta 6 2 2 2 3 2 4 3" xfId="17938" xr:uid="{C6B79549-3670-4036-9B40-BD3ED71384DD}"/>
    <cellStyle name="Valuta 6 2 2 2 3 2 4 4" xfId="35985" xr:uid="{636DE1F9-DBCC-4E99-9595-85F4933A09CF}"/>
    <cellStyle name="Valuta 6 2 2 2 3 2 5" xfId="11536" xr:uid="{139E848C-4478-411C-AEAD-119017A90448}"/>
    <cellStyle name="Valuta 6 2 2 2 3 2 5 2" xfId="25406" xr:uid="{8BC5FB13-C12C-48A4-9A0C-9A32877269FA}"/>
    <cellStyle name="Valuta 6 2 2 2 3 2 5 3" xfId="43452" xr:uid="{FA3A2FE7-95E1-4FC3-9E62-5B33B41486AA}"/>
    <cellStyle name="Valuta 6 2 2 2 3 2 6" xfId="16380" xr:uid="{46C83EB2-B5AE-4C88-A07A-7774CCCCB55E}"/>
    <cellStyle name="Valuta 6 2 2 2 3 2 7" xfId="34427" xr:uid="{DC0CC803-2E87-42C1-B313-5E5BE7D54B0C}"/>
    <cellStyle name="Valuta 6 2 2 2 3 2 8" xfId="51491" xr:uid="{C7F5213F-F676-48E9-9519-4DE9E6ACE0EB}"/>
    <cellStyle name="Valuta 6 2 2 2 3 3" xfId="2657" xr:uid="{95AFBA7C-81E5-49CE-8EEC-7CB24D5ADE45}"/>
    <cellStyle name="Valuta 6 2 2 2 3 3 2" xfId="5816" xr:uid="{49563134-ADF3-4F72-8B8F-743263201C7A}"/>
    <cellStyle name="Valuta 6 2 2 2 3 3 2 2" xfId="27740" xr:uid="{F8E2CFDE-FA3E-46EE-87AB-A8BEFF3E55D1}"/>
    <cellStyle name="Valuta 6 2 2 2 3 3 2 2 2" xfId="45786" xr:uid="{B6D99C41-6437-4D33-B70B-0DF0CE0AD0E0}"/>
    <cellStyle name="Valuta 6 2 2 2 3 3 2 3" xfId="18714" xr:uid="{1E88AEF4-184C-4E39-B204-D454AA5A94A7}"/>
    <cellStyle name="Valuta 6 2 2 2 3 3 2 4" xfId="36761" xr:uid="{BA2BD14D-F1FF-4341-BF55-BD97C671B1C1}"/>
    <cellStyle name="Valuta 6 2 2 2 3 3 3" xfId="12312" xr:uid="{2DA91141-3F73-4E11-98FD-844FE0F5C21D}"/>
    <cellStyle name="Valuta 6 2 2 2 3 3 3 2" xfId="24630" xr:uid="{F1036B6B-BC02-4B7E-B6B0-6511875CDDBA}"/>
    <cellStyle name="Valuta 6 2 2 2 3 3 3 3" xfId="42676" xr:uid="{4783EBBE-A244-43BE-AD4F-9BF13FBBB23E}"/>
    <cellStyle name="Valuta 6 2 2 2 3 3 4" xfId="15604" xr:uid="{4A2502F9-A472-4302-ABA0-36AE400A7154}"/>
    <cellStyle name="Valuta 6 2 2 2 3 3 5" xfId="33651" xr:uid="{3B61E9A9-40AF-46F7-8A34-648E7A483B73}"/>
    <cellStyle name="Valuta 6 2 2 2 3 3 6" xfId="52267" xr:uid="{3D217664-E195-435F-BA42-ECC9CA78D342}"/>
    <cellStyle name="Valuta 6 2 2 2 3 4" xfId="7398" xr:uid="{758A2392-DB52-434C-AB4C-EDCEB64A1870}"/>
    <cellStyle name="Valuta 6 2 2 2 3 4 2" xfId="29296" xr:uid="{5D6CCA9D-76F0-4990-B972-3988EF6FDA04}"/>
    <cellStyle name="Valuta 6 2 2 2 3 4 2 2" xfId="47342" xr:uid="{F2D27494-7791-4930-B0CE-CE314CB7A525}"/>
    <cellStyle name="Valuta 6 2 2 2 3 4 3" xfId="20270" xr:uid="{FEEC8B6E-B123-4014-A0E1-0342B53A0496}"/>
    <cellStyle name="Valuta 6 2 2 2 3 4 4" xfId="38317" xr:uid="{01FE952B-E5B6-48F3-ABA7-F3A00CB6EE02}"/>
    <cellStyle name="Valuta 6 2 2 2 3 5" xfId="8962" xr:uid="{3FC8CA3C-5545-455F-964C-AA5676FAA171}"/>
    <cellStyle name="Valuta 6 2 2 2 3 5 2" xfId="30854" xr:uid="{EE86B3DF-CC2E-41F0-B169-4B37B8EB6410}"/>
    <cellStyle name="Valuta 6 2 2 2 3 5 2 2" xfId="48900" xr:uid="{A984DA78-3013-4CFE-8EF5-2ABDA19917BD}"/>
    <cellStyle name="Valuta 6 2 2 2 3 5 3" xfId="21828" xr:uid="{85595770-F508-453B-BD97-2520D0345F2F}"/>
    <cellStyle name="Valuta 6 2 2 2 3 5 4" xfId="39875" xr:uid="{AA7A94B0-1A4F-473E-B502-1555FFD60469}"/>
    <cellStyle name="Valuta 6 2 2 2 3 6" xfId="4264" xr:uid="{781F99ED-3A89-4AA9-8AA8-0DBA5F3DDFEC}"/>
    <cellStyle name="Valuta 6 2 2 2 3 6 2" xfId="26188" xr:uid="{B715D14B-5563-47D4-999E-C559C867EEC4}"/>
    <cellStyle name="Valuta 6 2 2 2 3 6 2 2" xfId="44234" xr:uid="{DE202177-F7C5-4006-B553-BDEA84C88B65}"/>
    <cellStyle name="Valuta 6 2 2 2 3 6 3" xfId="17162" xr:uid="{C2BA55AE-F28D-413F-BD9A-80C00270B85E}"/>
    <cellStyle name="Valuta 6 2 2 2 3 6 4" xfId="35209" xr:uid="{F13BE27D-B01D-4E87-9EA9-47A26DA2AC30}"/>
    <cellStyle name="Valuta 6 2 2 2 3 7" xfId="9987" xr:uid="{4C581984-5275-45B9-87EB-E1BCB96CDFF1}"/>
    <cellStyle name="Valuta 6 2 2 2 3 7 2" xfId="31879" xr:uid="{FA707617-AB8C-438C-B716-86277866F62C}"/>
    <cellStyle name="Valuta 6 2 2 2 3 7 2 2" xfId="49925" xr:uid="{15E29037-EB6F-4BD8-8615-B49535695172}"/>
    <cellStyle name="Valuta 6 2 2 2 3 7 3" xfId="22853" xr:uid="{B47AAEC6-9CD2-46A6-94DF-385C19B078D7}"/>
    <cellStyle name="Valuta 6 2 2 2 3 7 4" xfId="40900" xr:uid="{9E991676-01CE-467E-953E-07EFF97BEE14}"/>
    <cellStyle name="Valuta 6 2 2 2 3 8" xfId="10760" xr:uid="{1BB5AC82-3A0E-40F2-ABAE-7B066624FE77}"/>
    <cellStyle name="Valuta 6 2 2 2 3 8 2" xfId="23629" xr:uid="{A51525C5-F56C-4735-833F-93C2E25CA7C9}"/>
    <cellStyle name="Valuta 6 2 2 2 3 8 3" xfId="41675" xr:uid="{5A701877-4FFA-4852-A3A7-0427AEA04844}"/>
    <cellStyle name="Valuta 6 2 2 2 3 9" xfId="14603" xr:uid="{A6ED2EE7-700D-4401-B013-4AAA80E3FD65}"/>
    <cellStyle name="Valuta 6 2 2 2 4" xfId="1887" xr:uid="{2972CD05-DA92-4831-BFBF-0A6145EE3FFB}"/>
    <cellStyle name="Valuta 6 2 2 2 4 2" xfId="2930" xr:uid="{6E35485F-1243-4CAB-829F-49E1A4807EA7}"/>
    <cellStyle name="Valuta 6 2 2 2 4 2 2" xfId="6080" xr:uid="{2D748AD2-4669-48DC-B916-6294DB00AB63}"/>
    <cellStyle name="Valuta 6 2 2 2 4 2 2 2" xfId="28003" xr:uid="{06F28B92-4AFE-40F8-8483-AEE6FB47F541}"/>
    <cellStyle name="Valuta 6 2 2 2 4 2 2 2 2" xfId="46049" xr:uid="{E4189C75-7484-48CF-843A-79F2F7DC8087}"/>
    <cellStyle name="Valuta 6 2 2 2 4 2 2 3" xfId="18977" xr:uid="{CDB68502-1937-4CB2-990D-F7F5F4C0EF15}"/>
    <cellStyle name="Valuta 6 2 2 2 4 2 2 4" xfId="37024" xr:uid="{DE5EDDC5-4988-4CDE-8C1D-026441EE714D}"/>
    <cellStyle name="Valuta 6 2 2 2 4 2 3" xfId="12575" xr:uid="{5AFCE78B-3895-4BEB-B1CA-2A6CC481CF54}"/>
    <cellStyle name="Valuta 6 2 2 2 4 2 3 2" xfId="24893" xr:uid="{888F8B99-B656-421B-860E-E0F6F12482CB}"/>
    <cellStyle name="Valuta 6 2 2 2 4 2 3 3" xfId="42939" xr:uid="{FF7E582B-76CF-450B-B4C3-31AF4EDAF4C6}"/>
    <cellStyle name="Valuta 6 2 2 2 4 2 4" xfId="15867" xr:uid="{55EDD485-F695-4EA8-90FD-B560EE95DADA}"/>
    <cellStyle name="Valuta 6 2 2 2 4 2 5" xfId="33914" xr:uid="{7322FFC1-F1A5-443E-804D-A5B038A0F494}"/>
    <cellStyle name="Valuta 6 2 2 2 4 2 6" xfId="52530" xr:uid="{66686019-71F6-4AE2-879A-E6C9D0E9B63F}"/>
    <cellStyle name="Valuta 6 2 2 2 4 3" xfId="7661" xr:uid="{4CA3F601-048C-4795-9F0D-9F7605B07889}"/>
    <cellStyle name="Valuta 6 2 2 2 4 3 2" xfId="29559" xr:uid="{AB559D8B-739D-4FEB-8376-6CA0AEE68345}"/>
    <cellStyle name="Valuta 6 2 2 2 4 3 2 2" xfId="47605" xr:uid="{0C2F8025-3A1F-4D1B-8096-4567D6B5B33D}"/>
    <cellStyle name="Valuta 6 2 2 2 4 3 3" xfId="20533" xr:uid="{BAB11E0E-55A1-4573-8D05-20B52F2D8D9F}"/>
    <cellStyle name="Valuta 6 2 2 2 4 3 4" xfId="38580" xr:uid="{7F83781C-5FB4-46E8-86B1-C52B0F64FCFB}"/>
    <cellStyle name="Valuta 6 2 2 2 4 4" xfId="9209" xr:uid="{8FC8C978-73C6-49C8-A7AA-BDCB7478AC8F}"/>
    <cellStyle name="Valuta 6 2 2 2 4 4 2" xfId="31101" xr:uid="{C1E46957-A3EB-409C-805F-A27F1C8A3E92}"/>
    <cellStyle name="Valuta 6 2 2 2 4 4 2 2" xfId="49147" xr:uid="{C7FD6DFE-1777-4E6F-BB4C-63E7DC98D75F}"/>
    <cellStyle name="Valuta 6 2 2 2 4 4 3" xfId="22075" xr:uid="{E6DBB260-339B-456D-B314-4B52CF131B4D}"/>
    <cellStyle name="Valuta 6 2 2 2 4 4 4" xfId="40122" xr:uid="{336A9242-E10B-4D51-A990-256B16AF505E}"/>
    <cellStyle name="Valuta 6 2 2 2 4 5" xfId="4527" xr:uid="{BA5B6798-158E-4C58-9291-7DD8AB7FF982}"/>
    <cellStyle name="Valuta 6 2 2 2 4 5 2" xfId="26451" xr:uid="{C2F15B09-6415-4CAA-992B-5AC7976300D8}"/>
    <cellStyle name="Valuta 6 2 2 2 4 5 2 2" xfId="44497" xr:uid="{5ED16506-76B8-4171-BFDC-3E15B4C08773}"/>
    <cellStyle name="Valuta 6 2 2 2 4 5 3" xfId="17425" xr:uid="{FD8675A9-E762-435D-A0F1-D1DBF13D621F}"/>
    <cellStyle name="Valuta 6 2 2 2 4 5 4" xfId="35472" xr:uid="{499C84FA-7CD2-4635-BB62-9458DD35ADA4}"/>
    <cellStyle name="Valuta 6 2 2 2 4 6" xfId="11023" xr:uid="{9D671256-A567-4EEC-A845-93AF99A37CFB}"/>
    <cellStyle name="Valuta 6 2 2 2 4 6 2" xfId="23877" xr:uid="{49DF7D0E-9C56-46B2-9886-2A94A83C2DA1}"/>
    <cellStyle name="Valuta 6 2 2 2 4 6 3" xfId="41923" xr:uid="{CDFF9703-EEF4-4813-8663-8958897BEC66}"/>
    <cellStyle name="Valuta 6 2 2 2 4 7" xfId="14851" xr:uid="{EC65264C-131E-4E73-931A-F801DC33C249}"/>
    <cellStyle name="Valuta 6 2 2 2 4 8" xfId="32898" xr:uid="{A98CC1E1-5800-45CD-97AB-3B06DB93BAED}"/>
    <cellStyle name="Valuta 6 2 2 2 4 9" xfId="50978" xr:uid="{2B07A697-C3CC-490D-A471-A4B90DC822AE}"/>
    <cellStyle name="Valuta 6 2 2 2 5" xfId="2143" xr:uid="{C925E06E-33D4-4D71-899E-AFC106FC5622}"/>
    <cellStyle name="Valuta 6 2 2 2 5 2" xfId="5303" xr:uid="{E97E7B0E-1C98-4608-952A-0D4219CED613}"/>
    <cellStyle name="Valuta 6 2 2 2 5 2 2" xfId="27227" xr:uid="{3294BD07-0704-452E-8A3C-214538B196B8}"/>
    <cellStyle name="Valuta 6 2 2 2 5 2 2 2" xfId="45273" xr:uid="{7EF5423B-9400-4DEF-809B-84B0171CA620}"/>
    <cellStyle name="Valuta 6 2 2 2 5 2 3" xfId="18201" xr:uid="{EF3A2EFE-E712-42D4-B6A2-F211BF4F399D}"/>
    <cellStyle name="Valuta 6 2 2 2 5 2 4" xfId="36248" xr:uid="{B611BA52-7358-49C1-82AF-017A81ACB96A}"/>
    <cellStyle name="Valuta 6 2 2 2 5 3" xfId="11799" xr:uid="{779AE6C5-25EB-4574-80CD-ED07C8EA1D2F}"/>
    <cellStyle name="Valuta 6 2 2 2 5 3 2" xfId="24117" xr:uid="{D4818FF2-BF72-4068-A8E6-ADA2C848FB7E}"/>
    <cellStyle name="Valuta 6 2 2 2 5 3 3" xfId="42163" xr:uid="{15F1D906-220F-4271-9D41-D42358552082}"/>
    <cellStyle name="Valuta 6 2 2 2 5 4" xfId="15091" xr:uid="{8B7ACB2F-E303-4173-99AD-B581EB558BEB}"/>
    <cellStyle name="Valuta 6 2 2 2 5 5" xfId="33138" xr:uid="{9FC83FAD-EFF6-481E-9BB4-B6BAD1C1F578}"/>
    <cellStyle name="Valuta 6 2 2 2 5 6" xfId="51754" xr:uid="{41226E07-F2D6-4AE9-92DE-6714B762D3AD}"/>
    <cellStyle name="Valuta 6 2 2 2 6" xfId="6885" xr:uid="{C1817637-3BEE-4EA8-A0E9-698B824DDC28}"/>
    <cellStyle name="Valuta 6 2 2 2 6 2" xfId="13359" xr:uid="{CE805AAC-EF2E-441D-8AA6-15850EBCC25E}"/>
    <cellStyle name="Valuta 6 2 2 2 6 2 2" xfId="28783" xr:uid="{7F4DF99F-FB2B-4FD9-BBD4-279CB2FFC733}"/>
    <cellStyle name="Valuta 6 2 2 2 6 2 3" xfId="46829" xr:uid="{683C29D0-C7FB-464D-9906-324A8EA05ADC}"/>
    <cellStyle name="Valuta 6 2 2 2 6 3" xfId="19757" xr:uid="{61FE6368-4136-47F7-BA02-DE4AC6A40518}"/>
    <cellStyle name="Valuta 6 2 2 2 6 4" xfId="37804" xr:uid="{1F4B1B8E-EB4A-4C89-889E-58CE39A8BC0B}"/>
    <cellStyle name="Valuta 6 2 2 2 6 5" xfId="53314" xr:uid="{157DD7EB-44BF-48CA-BBEF-84A04D14989E}"/>
    <cellStyle name="Valuta 6 2 2 2 7" xfId="8449" xr:uid="{001400DE-6259-4D0B-B4D2-D0E901F7810B}"/>
    <cellStyle name="Valuta 6 2 2 2 7 2" xfId="13602" xr:uid="{9091AFED-E72D-4766-9222-738C0957C52F}"/>
    <cellStyle name="Valuta 6 2 2 2 7 2 2" xfId="30341" xr:uid="{4F59F991-509F-4017-A15B-7E7484E2A216}"/>
    <cellStyle name="Valuta 6 2 2 2 7 2 3" xfId="48387" xr:uid="{090A4B43-682B-4E1A-A875-E865C31B1B50}"/>
    <cellStyle name="Valuta 6 2 2 2 7 3" xfId="21315" xr:uid="{EA9B4182-9589-410D-87BC-C55940C9404A}"/>
    <cellStyle name="Valuta 6 2 2 2 7 4" xfId="39362" xr:uid="{06D26284-2618-4F41-8977-645DAE04006D}"/>
    <cellStyle name="Valuta 6 2 2 2 7 5" xfId="53556" xr:uid="{43A2A132-3903-4982-9AB5-9E4AD45B900F}"/>
    <cellStyle name="Valuta 6 2 2 2 8" xfId="3751" xr:uid="{4774F2BA-8C80-401B-B4DF-BC03A7EFF1A6}"/>
    <cellStyle name="Valuta 6 2 2 2 8 2" xfId="13841" xr:uid="{7BEF7167-5D12-46F1-AEE7-6F94F0DECDC4}"/>
    <cellStyle name="Valuta 6 2 2 2 8 2 2" xfId="25675" xr:uid="{2588B275-4F5E-42D1-B472-43544237F6FA}"/>
    <cellStyle name="Valuta 6 2 2 2 8 2 3" xfId="43721" xr:uid="{B3A7E237-6A60-4541-BB78-13D7A7879619}"/>
    <cellStyle name="Valuta 6 2 2 2 8 3" xfId="16649" xr:uid="{5C53B52E-3B09-4554-831B-8C7CD6F8D2A0}"/>
    <cellStyle name="Valuta 6 2 2 2 8 4" xfId="34696" xr:uid="{EF684044-48EB-418A-BD3A-5B374E2930D3}"/>
    <cellStyle name="Valuta 6 2 2 2 8 5" xfId="53795" xr:uid="{51F1582D-5B82-4C9B-96B4-8CA6AAE67504}"/>
    <cellStyle name="Valuta 6 2 2 2 9" xfId="9473" xr:uid="{31E592DA-5714-4A48-9C71-D7CB6772F69C}"/>
    <cellStyle name="Valuta 6 2 2 2 9 2" xfId="31365" xr:uid="{08E5BD00-9549-4CCA-842E-9E3DD02085AD}"/>
    <cellStyle name="Valuta 6 2 2 2 9 2 2" xfId="49411" xr:uid="{594D47A7-C0E9-4A1C-9CCF-0968D68A8CEE}"/>
    <cellStyle name="Valuta 6 2 2 2 9 3" xfId="22339" xr:uid="{FF2634C2-A184-4F9C-B068-D8659DD8BAA5}"/>
    <cellStyle name="Valuta 6 2 2 2 9 4" xfId="40386" xr:uid="{3F5E2626-F28C-4298-8E03-65CE20C1CBC1}"/>
    <cellStyle name="Valuta 6 2 2 3" xfId="529" xr:uid="{00000000-0005-0000-0000-000078010000}"/>
    <cellStyle name="Valuta 6 2 2 3 10" xfId="32414" xr:uid="{287744F1-4A59-4F25-8A7F-F806F3A24D14}"/>
    <cellStyle name="Valuta 6 2 2 3 11" xfId="50479" xr:uid="{40965ED6-851A-4287-AF5F-6B31162A7F9C}"/>
    <cellStyle name="Valuta 6 2 2 3 12" xfId="1284" xr:uid="{65AA259C-867A-42A6-ABBA-4F7D5D919EAC}"/>
    <cellStyle name="Valuta 6 2 2 3 13" xfId="54342" xr:uid="{985ADA97-D4FD-4D83-A000-F18217CCBF24}"/>
    <cellStyle name="Valuta 6 2 2 3 2" xfId="3207" xr:uid="{1936A840-E1F0-4642-AEB6-83949F7048A4}"/>
    <cellStyle name="Valuta 6 2 2 3 2 2" xfId="6357" xr:uid="{9B6116C6-19D9-4CFD-9F2C-8382D8D06A95}"/>
    <cellStyle name="Valuta 6 2 2 3 2 2 2" xfId="12852" xr:uid="{2FED3007-10F5-4E70-8304-AD1B18E75369}"/>
    <cellStyle name="Valuta 6 2 2 3 2 2 2 2" xfId="28280" xr:uid="{A74183A2-8A83-4C55-AF88-FBB2B0A10570}"/>
    <cellStyle name="Valuta 6 2 2 3 2 2 2 3" xfId="46326" xr:uid="{9F45F5CB-EC5C-4FB9-B069-63D92FCDB815}"/>
    <cellStyle name="Valuta 6 2 2 3 2 2 3" xfId="19254" xr:uid="{418E58E4-BC1D-4327-9D2E-8ED8E4AC4EA4}"/>
    <cellStyle name="Valuta 6 2 2 3 2 2 4" xfId="37301" xr:uid="{6916E5DE-FAA3-484B-AD8E-2928A76D8FED}"/>
    <cellStyle name="Valuta 6 2 2 3 2 2 5" xfId="52807" xr:uid="{22AA6C98-D742-461E-B05F-7C31B8A4823A}"/>
    <cellStyle name="Valuta 6 2 2 3 2 3" xfId="7938" xr:uid="{166663BD-E458-4BE9-B8FC-702B2E1A8019}"/>
    <cellStyle name="Valuta 6 2 2 3 2 3 2" xfId="29836" xr:uid="{6AECF1F5-0495-4EAE-BE8E-74A48C3C6115}"/>
    <cellStyle name="Valuta 6 2 2 3 2 3 2 2" xfId="47882" xr:uid="{A5222D9F-71F0-42AE-AF65-DC6CE061E366}"/>
    <cellStyle name="Valuta 6 2 2 3 2 3 3" xfId="20810" xr:uid="{73DCD5D0-A417-47A6-BC64-CCDDD7A80A16}"/>
    <cellStyle name="Valuta 6 2 2 3 2 3 4" xfId="38857" xr:uid="{712066D6-F75F-4A95-98FA-3C24FE92F160}"/>
    <cellStyle name="Valuta 6 2 2 3 2 4" xfId="4804" xr:uid="{55155A09-8F21-4983-982A-43575611331E}"/>
    <cellStyle name="Valuta 6 2 2 3 2 4 2" xfId="26728" xr:uid="{2224CAE7-9CB0-4CCF-8358-12BF4FA933EC}"/>
    <cellStyle name="Valuta 6 2 2 3 2 4 2 2" xfId="44774" xr:uid="{C0EFEC5F-34B5-46CD-865D-6C15D0AA62E8}"/>
    <cellStyle name="Valuta 6 2 2 3 2 4 3" xfId="17702" xr:uid="{05322581-3B5A-47B0-9FD2-28FAE8765E3D}"/>
    <cellStyle name="Valuta 6 2 2 3 2 4 4" xfId="35749" xr:uid="{D3BDD6D7-E679-43FE-8EC8-0454B23A8896}"/>
    <cellStyle name="Valuta 6 2 2 3 2 5" xfId="11300" xr:uid="{058B2E90-2DC5-485A-9557-29513F52D939}"/>
    <cellStyle name="Valuta 6 2 2 3 2 5 2" xfId="25170" xr:uid="{6865A554-C3A3-4BB4-B2F6-01CAAB992E39}"/>
    <cellStyle name="Valuta 6 2 2 3 2 5 3" xfId="43216" xr:uid="{7F111921-A110-4020-9563-CACF2A3804C2}"/>
    <cellStyle name="Valuta 6 2 2 3 2 6" xfId="16144" xr:uid="{F7076134-B6BB-4A65-8917-48EF3B01AC1F}"/>
    <cellStyle name="Valuta 6 2 2 3 2 7" xfId="34191" xr:uid="{12FC4B39-4FBB-4756-8535-4E27C5B6AC97}"/>
    <cellStyle name="Valuta 6 2 2 3 2 8" xfId="51255" xr:uid="{5CF8EA7E-D970-42CB-A4F0-FDDBC7413022}"/>
    <cellStyle name="Valuta 6 2 2 3 3" xfId="2421" xr:uid="{83F6D373-C9CA-439C-9847-5878904CA835}"/>
    <cellStyle name="Valuta 6 2 2 3 3 2" xfId="5580" xr:uid="{C52FD715-241E-453A-A036-3106000D8CB7}"/>
    <cellStyle name="Valuta 6 2 2 3 3 2 2" xfId="27504" xr:uid="{11490EBD-47C3-4EAE-97F2-089579AE6EE1}"/>
    <cellStyle name="Valuta 6 2 2 3 3 2 2 2" xfId="45550" xr:uid="{66A181A1-F421-43F9-B6EF-FD6D3B51E887}"/>
    <cellStyle name="Valuta 6 2 2 3 3 2 3" xfId="18478" xr:uid="{AA142448-65E1-45C4-AE33-1C4848ED7740}"/>
    <cellStyle name="Valuta 6 2 2 3 3 2 4" xfId="36525" xr:uid="{12D40C26-F4B2-4192-A68F-E6C803A246F0}"/>
    <cellStyle name="Valuta 6 2 2 3 3 3" xfId="12076" xr:uid="{11D7F66E-8668-473D-AC7C-D99DF26FA17F}"/>
    <cellStyle name="Valuta 6 2 2 3 3 3 2" xfId="24394" xr:uid="{A26530D7-FBBA-4F71-8BB2-FAFAB7285B3B}"/>
    <cellStyle name="Valuta 6 2 2 3 3 3 3" xfId="42440" xr:uid="{BEF929F3-7D1A-4962-812C-9931F7AFD67A}"/>
    <cellStyle name="Valuta 6 2 2 3 3 4" xfId="15368" xr:uid="{56B872A1-BB38-4EE0-8234-18BB59E2FA2E}"/>
    <cellStyle name="Valuta 6 2 2 3 3 5" xfId="33415" xr:uid="{91A58BCF-AE2D-49A5-92CB-EB8DB65488F7}"/>
    <cellStyle name="Valuta 6 2 2 3 3 6" xfId="52031" xr:uid="{6D8CD8D8-10FE-4041-A964-1E94B72BB3DA}"/>
    <cellStyle name="Valuta 6 2 2 3 4" xfId="7162" xr:uid="{F8607B84-C8BE-471D-91F0-1E6E4CED1315}"/>
    <cellStyle name="Valuta 6 2 2 3 4 2" xfId="29060" xr:uid="{65C92831-9697-4D37-ACE5-D0B8CD0BA4BD}"/>
    <cellStyle name="Valuta 6 2 2 3 4 2 2" xfId="47106" xr:uid="{399D7A3D-B65C-45E0-95B3-D4EED4DA904C}"/>
    <cellStyle name="Valuta 6 2 2 3 4 3" xfId="20034" xr:uid="{3A3825E3-10D2-47B9-ABDF-AB2F1AB5BE10}"/>
    <cellStyle name="Valuta 6 2 2 3 4 4" xfId="38081" xr:uid="{AD1D5522-A78E-46E1-9A17-E38ACDB041D9}"/>
    <cellStyle name="Valuta 6 2 2 3 5" xfId="8726" xr:uid="{8D6FA922-F945-44EF-AE6A-2600FBE2667E}"/>
    <cellStyle name="Valuta 6 2 2 3 5 2" xfId="30618" xr:uid="{BD573C0C-DD6F-4435-93B8-58F45C93B4AF}"/>
    <cellStyle name="Valuta 6 2 2 3 5 2 2" xfId="48664" xr:uid="{5C35BE70-C0EF-4148-9D61-D340EAC6DF47}"/>
    <cellStyle name="Valuta 6 2 2 3 5 3" xfId="21592" xr:uid="{12B03C20-E75D-4C73-84C8-4BFD29672BA7}"/>
    <cellStyle name="Valuta 6 2 2 3 5 4" xfId="39639" xr:uid="{1FD52CE7-E03B-4EA0-AD9C-867984CE42DA}"/>
    <cellStyle name="Valuta 6 2 2 3 6" xfId="4028" xr:uid="{8C498C50-E9E0-4ECF-8B70-8A4BC81D5BCB}"/>
    <cellStyle name="Valuta 6 2 2 3 6 2" xfId="25952" xr:uid="{E0DB40EF-022C-4872-A603-5DC7C40CA4DD}"/>
    <cellStyle name="Valuta 6 2 2 3 6 2 2" xfId="43998" xr:uid="{D403A1A5-C0E3-4187-8657-A8D2BE9FA794}"/>
    <cellStyle name="Valuta 6 2 2 3 6 3" xfId="16926" xr:uid="{B9EB38CF-F6EA-479B-A004-9B55848C5471}"/>
    <cellStyle name="Valuta 6 2 2 3 6 4" xfId="34973" xr:uid="{1F5D90F5-E188-411C-BCA1-972C19963B87}"/>
    <cellStyle name="Valuta 6 2 2 3 7" xfId="9751" xr:uid="{C974B668-0AAD-4E6F-9E5E-C4DA2E4C3FCC}"/>
    <cellStyle name="Valuta 6 2 2 3 7 2" xfId="31643" xr:uid="{09660C83-DBA4-41DE-80BD-FA03F5750DF9}"/>
    <cellStyle name="Valuta 6 2 2 3 7 2 2" xfId="49689" xr:uid="{9AF65468-E6CB-4884-931B-00477D8FC8FE}"/>
    <cellStyle name="Valuta 6 2 2 3 7 3" xfId="22617" xr:uid="{E065FA77-FD86-4D69-8C59-4767FA618033}"/>
    <cellStyle name="Valuta 6 2 2 3 7 4" xfId="40664" xr:uid="{FCDD9950-C145-4DA3-9B65-2731A1BB2E74}"/>
    <cellStyle name="Valuta 6 2 2 3 8" xfId="10524" xr:uid="{83B23747-343E-4CF6-BBA6-298D9C94097B}"/>
    <cellStyle name="Valuta 6 2 2 3 8 2" xfId="23393" xr:uid="{2484A628-3571-4D01-B3D6-93FCB90920C8}"/>
    <cellStyle name="Valuta 6 2 2 3 8 3" xfId="41439" xr:uid="{8286AC43-577D-47E9-A048-A56302BEF0BB}"/>
    <cellStyle name="Valuta 6 2 2 3 9" xfId="14367" xr:uid="{09FCDD8A-2DBF-4B62-A89D-66DECFD5246A}"/>
    <cellStyle name="Valuta 6 2 2 4" xfId="766" xr:uid="{2E126604-8176-428B-9CA2-81F56227CACC}"/>
    <cellStyle name="Valuta 6 2 2 4 10" xfId="32649" xr:uid="{619A90CE-F21F-406E-A201-3DC41662CAEB}"/>
    <cellStyle name="Valuta 6 2 2 4 11" xfId="50714" xr:uid="{0F10B5F5-9951-4919-8403-8BFC71C90B02}"/>
    <cellStyle name="Valuta 6 2 2 4 12" xfId="1520" xr:uid="{89574329-5388-474C-A3EB-E8A134472CB1}"/>
    <cellStyle name="Valuta 6 2 2 4 13" xfId="54577" xr:uid="{5969E3C0-F93D-4590-AAAE-E8AE5DBBA66C}"/>
    <cellStyle name="Valuta 6 2 2 4 2" xfId="3442" xr:uid="{0BE75F4B-4BFA-4ADA-B3D4-7551D36205AB}"/>
    <cellStyle name="Valuta 6 2 2 4 2 2" xfId="6592" xr:uid="{15CF47E2-89C1-4379-8350-A02AC1A0EC5A}"/>
    <cellStyle name="Valuta 6 2 2 4 2 2 2" xfId="13087" xr:uid="{CCF99AD3-071E-4511-80CD-7C50884B90B9}"/>
    <cellStyle name="Valuta 6 2 2 4 2 2 2 2" xfId="28515" xr:uid="{D5F1A925-F721-4112-A03E-54E9425EFB5B}"/>
    <cellStyle name="Valuta 6 2 2 4 2 2 2 3" xfId="46561" xr:uid="{C55F6473-6452-4505-88D1-E87AD6D2D7BD}"/>
    <cellStyle name="Valuta 6 2 2 4 2 2 3" xfId="19489" xr:uid="{29C7AC36-C39F-4E5C-87EC-36EA4559B2A6}"/>
    <cellStyle name="Valuta 6 2 2 4 2 2 4" xfId="37536" xr:uid="{B2EEA85A-5317-4356-AB8C-C1C36802F9CB}"/>
    <cellStyle name="Valuta 6 2 2 4 2 2 5" xfId="53042" xr:uid="{9B405FF9-34A4-4805-8E88-500046F8C730}"/>
    <cellStyle name="Valuta 6 2 2 4 2 3" xfId="8173" xr:uid="{08C89434-8335-45BD-B732-E28673A375F0}"/>
    <cellStyle name="Valuta 6 2 2 4 2 3 2" xfId="30071" xr:uid="{70AE1E2A-43A3-4827-9AB7-1A85F40754D0}"/>
    <cellStyle name="Valuta 6 2 2 4 2 3 2 2" xfId="48117" xr:uid="{9334F18B-3087-4BE8-843A-390CA9C0F0F2}"/>
    <cellStyle name="Valuta 6 2 2 4 2 3 3" xfId="21045" xr:uid="{640E9461-3C90-4689-9FD5-D4ECB84C22D9}"/>
    <cellStyle name="Valuta 6 2 2 4 2 3 4" xfId="39092" xr:uid="{47F83AED-BDEA-4EA7-A99C-EB4A4935DD1D}"/>
    <cellStyle name="Valuta 6 2 2 4 2 4" xfId="5039" xr:uid="{251FB0C5-05E7-4279-8E30-D7ADD9086B88}"/>
    <cellStyle name="Valuta 6 2 2 4 2 4 2" xfId="26963" xr:uid="{85E7BD44-A997-450D-82D7-931B5FD4A9BE}"/>
    <cellStyle name="Valuta 6 2 2 4 2 4 2 2" xfId="45009" xr:uid="{9EBE101D-A680-484B-8174-6BC64678D237}"/>
    <cellStyle name="Valuta 6 2 2 4 2 4 3" xfId="17937" xr:uid="{2D24102B-529D-4997-A771-25DD7D450269}"/>
    <cellStyle name="Valuta 6 2 2 4 2 4 4" xfId="35984" xr:uid="{3D2A362B-59BF-4ABF-8759-7BA2B55B3353}"/>
    <cellStyle name="Valuta 6 2 2 4 2 5" xfId="11535" xr:uid="{0216E73D-1432-42F8-A268-B158790C0C34}"/>
    <cellStyle name="Valuta 6 2 2 4 2 5 2" xfId="25405" xr:uid="{220CB96B-C038-46D7-BC8B-C0588626DA2F}"/>
    <cellStyle name="Valuta 6 2 2 4 2 5 3" xfId="43451" xr:uid="{DD076DBD-2BDE-47F5-A9D6-4FB089EB5EB9}"/>
    <cellStyle name="Valuta 6 2 2 4 2 6" xfId="16379" xr:uid="{756D436F-98C6-4B9C-A873-221AA6751399}"/>
    <cellStyle name="Valuta 6 2 2 4 2 7" xfId="34426" xr:uid="{44D1394B-BFEB-41E8-8AC1-3501711BECCD}"/>
    <cellStyle name="Valuta 6 2 2 4 2 8" xfId="51490" xr:uid="{1A5E6495-FEA0-4267-93A4-986FD2F0446D}"/>
    <cellStyle name="Valuta 6 2 2 4 3" xfId="2656" xr:uid="{2684AE91-4EA9-4A44-BA5F-FE557229559B}"/>
    <cellStyle name="Valuta 6 2 2 4 3 2" xfId="5815" xr:uid="{53AF8648-6D1B-41A0-A673-E8DC6B77C48F}"/>
    <cellStyle name="Valuta 6 2 2 4 3 2 2" xfId="27739" xr:uid="{06BB9679-8155-4628-8D39-4CA1BF058109}"/>
    <cellStyle name="Valuta 6 2 2 4 3 2 2 2" xfId="45785" xr:uid="{D89B6C94-5B7C-45C6-BFF2-70003DA79073}"/>
    <cellStyle name="Valuta 6 2 2 4 3 2 3" xfId="18713" xr:uid="{D2013E8E-C72B-438E-B921-FA58BBC3AFDB}"/>
    <cellStyle name="Valuta 6 2 2 4 3 2 4" xfId="36760" xr:uid="{7A2B2465-C497-451F-8FF5-CC8759909361}"/>
    <cellStyle name="Valuta 6 2 2 4 3 3" xfId="12311" xr:uid="{074F175C-9B37-4C4E-8E49-3180B0F90A52}"/>
    <cellStyle name="Valuta 6 2 2 4 3 3 2" xfId="24629" xr:uid="{148E1C71-DC83-4C30-B35C-91A5EE9C38BC}"/>
    <cellStyle name="Valuta 6 2 2 4 3 3 3" xfId="42675" xr:uid="{C22E5FF2-F0FC-4C74-AD18-09B0A5535808}"/>
    <cellStyle name="Valuta 6 2 2 4 3 4" xfId="15603" xr:uid="{AF2CB99C-7F69-4228-8A38-EE34AB07483E}"/>
    <cellStyle name="Valuta 6 2 2 4 3 5" xfId="33650" xr:uid="{0ECA44A3-4F9D-43AF-913B-74687F7E1615}"/>
    <cellStyle name="Valuta 6 2 2 4 3 6" xfId="52266" xr:uid="{54DD61F8-F30C-4708-8F37-91229782EA32}"/>
    <cellStyle name="Valuta 6 2 2 4 4" xfId="7397" xr:uid="{A48E2C20-5347-4672-8828-632ADB3B9BDE}"/>
    <cellStyle name="Valuta 6 2 2 4 4 2" xfId="29295" xr:uid="{5AC45B1B-713F-430C-A372-9D6E152DA422}"/>
    <cellStyle name="Valuta 6 2 2 4 4 2 2" xfId="47341" xr:uid="{D57D2328-F016-4BA4-9C3D-02D834CA0B4F}"/>
    <cellStyle name="Valuta 6 2 2 4 4 3" xfId="20269" xr:uid="{FE1E2EB6-C775-433B-AED7-1379B6B29237}"/>
    <cellStyle name="Valuta 6 2 2 4 4 4" xfId="38316" xr:uid="{D34E7337-6ED3-4585-9533-5A620CB36E96}"/>
    <cellStyle name="Valuta 6 2 2 4 5" xfId="8961" xr:uid="{47A83360-32EE-448C-B82A-203E5A2CC1E1}"/>
    <cellStyle name="Valuta 6 2 2 4 5 2" xfId="30853" xr:uid="{8AA2595D-6AA7-4AFF-8BD3-95DBD7C647F9}"/>
    <cellStyle name="Valuta 6 2 2 4 5 2 2" xfId="48899" xr:uid="{0A04169D-E686-41B6-B3C6-1FAB587CF259}"/>
    <cellStyle name="Valuta 6 2 2 4 5 3" xfId="21827" xr:uid="{0E181719-B5C6-4A6C-A46A-291D84BE90E2}"/>
    <cellStyle name="Valuta 6 2 2 4 5 4" xfId="39874" xr:uid="{DF03FBD3-166A-4E2A-BF82-EDA476CEB087}"/>
    <cellStyle name="Valuta 6 2 2 4 6" xfId="4263" xr:uid="{275C7339-B3A1-424B-AD74-5B5A4739D008}"/>
    <cellStyle name="Valuta 6 2 2 4 6 2" xfId="26187" xr:uid="{EB2DB023-B51C-44BA-8071-E36E3E914509}"/>
    <cellStyle name="Valuta 6 2 2 4 6 2 2" xfId="44233" xr:uid="{63D977E4-70A1-41D4-9D69-56CB3F7C61D2}"/>
    <cellStyle name="Valuta 6 2 2 4 6 3" xfId="17161" xr:uid="{38BE398F-E43E-4EED-A3A9-346B673C11F3}"/>
    <cellStyle name="Valuta 6 2 2 4 6 4" xfId="35208" xr:uid="{9645F5F6-C9B3-4069-906F-D0DA44E57414}"/>
    <cellStyle name="Valuta 6 2 2 4 7" xfId="9986" xr:uid="{68CD8C65-07ED-4552-8416-29CBE938F4AA}"/>
    <cellStyle name="Valuta 6 2 2 4 7 2" xfId="31878" xr:uid="{BEB23B27-8D25-4125-AE12-712A17464CED}"/>
    <cellStyle name="Valuta 6 2 2 4 7 2 2" xfId="49924" xr:uid="{001EBA29-2436-4B90-85BA-7FC227C027BC}"/>
    <cellStyle name="Valuta 6 2 2 4 7 3" xfId="22852" xr:uid="{D4B6EFEA-F274-4A8D-8DF4-F7CA5FF87BEA}"/>
    <cellStyle name="Valuta 6 2 2 4 7 4" xfId="40899" xr:uid="{72325782-0879-411B-B5D1-0541F57F71F8}"/>
    <cellStyle name="Valuta 6 2 2 4 8" xfId="10759" xr:uid="{C7FE73E8-A2DB-41ED-9018-6301A43CF39A}"/>
    <cellStyle name="Valuta 6 2 2 4 8 2" xfId="23628" xr:uid="{979383DD-9613-4633-B908-A7D6844E0A4E}"/>
    <cellStyle name="Valuta 6 2 2 4 8 3" xfId="41674" xr:uid="{B3CE712D-A607-4189-8AEC-60D6CCCBEB5E}"/>
    <cellStyle name="Valuta 6 2 2 4 9" xfId="14602" xr:uid="{E0A668ED-DD69-438B-8593-B908A29C302D}"/>
    <cellStyle name="Valuta 6 2 2 5" xfId="1886" xr:uid="{251A36D2-02A6-4F95-9FC7-B6ADB2BD7B73}"/>
    <cellStyle name="Valuta 6 2 2 5 2" xfId="2929" xr:uid="{12C32D9F-2E47-45EA-A71D-1B5E83E273A5}"/>
    <cellStyle name="Valuta 6 2 2 5 2 2" xfId="6079" xr:uid="{9084555B-E2EA-43C3-8A57-585407AD8C81}"/>
    <cellStyle name="Valuta 6 2 2 5 2 2 2" xfId="28002" xr:uid="{52414B4F-D576-428E-A190-7D6D9B01BA7F}"/>
    <cellStyle name="Valuta 6 2 2 5 2 2 2 2" xfId="46048" xr:uid="{FCE258FA-E013-4127-908F-70495E344FD8}"/>
    <cellStyle name="Valuta 6 2 2 5 2 2 3" xfId="18976" xr:uid="{9C202AA5-E3DB-4DB8-B93A-A45374461EC5}"/>
    <cellStyle name="Valuta 6 2 2 5 2 2 4" xfId="37023" xr:uid="{4385242F-5422-46CA-A3E3-A71E2F7E1CB8}"/>
    <cellStyle name="Valuta 6 2 2 5 2 3" xfId="12574" xr:uid="{6672A833-4C9E-4CBA-B4C4-ED047659BF9E}"/>
    <cellStyle name="Valuta 6 2 2 5 2 3 2" xfId="24892" xr:uid="{7A1E8AA7-B068-4F49-862C-69E65E0BAB56}"/>
    <cellStyle name="Valuta 6 2 2 5 2 3 3" xfId="42938" xr:uid="{EBE6413B-BAD5-473D-AAA6-C64D3344030E}"/>
    <cellStyle name="Valuta 6 2 2 5 2 4" xfId="15866" xr:uid="{D9ACCACF-A33F-4A37-96ED-11876535AF63}"/>
    <cellStyle name="Valuta 6 2 2 5 2 5" xfId="33913" xr:uid="{621002E7-4937-4EC5-8B67-0170E17DF36B}"/>
    <cellStyle name="Valuta 6 2 2 5 2 6" xfId="52529" xr:uid="{82EC60C4-833D-4EA2-B63F-E612B8CCF095}"/>
    <cellStyle name="Valuta 6 2 2 5 3" xfId="7660" xr:uid="{A15F930F-9038-4A64-95A2-5A839642A2A5}"/>
    <cellStyle name="Valuta 6 2 2 5 3 2" xfId="29558" xr:uid="{BE6AC380-CA29-45D1-9945-9C0496683878}"/>
    <cellStyle name="Valuta 6 2 2 5 3 2 2" xfId="47604" xr:uid="{08609596-0B94-46B0-A99F-E73F701E098E}"/>
    <cellStyle name="Valuta 6 2 2 5 3 3" xfId="20532" xr:uid="{4782DFF7-D3C5-4D47-9245-3E17BD73BAF4}"/>
    <cellStyle name="Valuta 6 2 2 5 3 4" xfId="38579" xr:uid="{CB343D26-E406-4090-90C3-2F8B9D8B5A85}"/>
    <cellStyle name="Valuta 6 2 2 5 4" xfId="9208" xr:uid="{473CCDEE-9012-4A62-85C9-447222F3C67D}"/>
    <cellStyle name="Valuta 6 2 2 5 4 2" xfId="31100" xr:uid="{D8EFC24B-B411-4E02-A08F-569A4E14D78C}"/>
    <cellStyle name="Valuta 6 2 2 5 4 2 2" xfId="49146" xr:uid="{7932706E-3FF5-464A-9357-E25CF607BF23}"/>
    <cellStyle name="Valuta 6 2 2 5 4 3" xfId="22074" xr:uid="{8D77233D-3993-4D6E-A792-EACFA5FFAA21}"/>
    <cellStyle name="Valuta 6 2 2 5 4 4" xfId="40121" xr:uid="{E6AC921F-7D1D-4610-8831-13BC3579E9CA}"/>
    <cellStyle name="Valuta 6 2 2 5 5" xfId="4526" xr:uid="{A40B1A7F-1229-42E7-95A4-789B9859FB9B}"/>
    <cellStyle name="Valuta 6 2 2 5 5 2" xfId="26450" xr:uid="{225DEA00-0244-4D02-8263-66E6A6E75295}"/>
    <cellStyle name="Valuta 6 2 2 5 5 2 2" xfId="44496" xr:uid="{3FEF0D00-1391-4B0D-A04D-F0C1177B108B}"/>
    <cellStyle name="Valuta 6 2 2 5 5 3" xfId="17424" xr:uid="{FCB4D9DC-F48E-4E1A-9631-C419E533E083}"/>
    <cellStyle name="Valuta 6 2 2 5 5 4" xfId="35471" xr:uid="{3AAA6141-4D3F-404B-821C-5F75785DC290}"/>
    <cellStyle name="Valuta 6 2 2 5 6" xfId="11022" xr:uid="{842A8721-B392-4685-BE6C-BFF872EF8F20}"/>
    <cellStyle name="Valuta 6 2 2 5 6 2" xfId="23876" xr:uid="{C9BB20F9-662A-415D-8A99-3E8BB6D46AC4}"/>
    <cellStyle name="Valuta 6 2 2 5 6 3" xfId="41922" xr:uid="{BDF2C7EF-A266-441F-8B96-860F9F7FF2A1}"/>
    <cellStyle name="Valuta 6 2 2 5 7" xfId="14850" xr:uid="{5F902ED1-F9D3-4893-986C-8A1C089228DF}"/>
    <cellStyle name="Valuta 6 2 2 5 8" xfId="32897" xr:uid="{5E60BF18-7844-4E4D-8123-6162E4B8F5CD}"/>
    <cellStyle name="Valuta 6 2 2 5 9" xfId="50977" xr:uid="{65EBD425-29AE-41A2-9E79-22C3E6B83DB2}"/>
    <cellStyle name="Valuta 6 2 2 6" xfId="2142" xr:uid="{960FF8A4-6E21-4521-B9A2-491F95082FDB}"/>
    <cellStyle name="Valuta 6 2 2 6 2" xfId="5302" xr:uid="{B676BB17-E5DE-4786-A53F-7237CECF0551}"/>
    <cellStyle name="Valuta 6 2 2 6 2 2" xfId="27226" xr:uid="{6237CAD6-4315-450E-BBB0-39B1DCB519AE}"/>
    <cellStyle name="Valuta 6 2 2 6 2 2 2" xfId="45272" xr:uid="{B122CA42-57B3-4DF0-9252-97BC23421CA9}"/>
    <cellStyle name="Valuta 6 2 2 6 2 3" xfId="18200" xr:uid="{BDB755A7-DA9F-4005-B62B-168183EEC6FD}"/>
    <cellStyle name="Valuta 6 2 2 6 2 4" xfId="36247" xr:uid="{0F898D86-2817-4A7E-8A89-258901B0C786}"/>
    <cellStyle name="Valuta 6 2 2 6 3" xfId="11798" xr:uid="{9B973915-7139-4258-9C5E-F5792E28F5D0}"/>
    <cellStyle name="Valuta 6 2 2 6 3 2" xfId="24116" xr:uid="{B168AAA2-4589-4CAB-A166-3B0364DFF02D}"/>
    <cellStyle name="Valuta 6 2 2 6 3 3" xfId="42162" xr:uid="{465DEC8C-63A5-414D-8DA8-F79E4B5DE018}"/>
    <cellStyle name="Valuta 6 2 2 6 4" xfId="15090" xr:uid="{AF00A789-AD06-4F72-A08F-DACD590D15A1}"/>
    <cellStyle name="Valuta 6 2 2 6 5" xfId="33137" xr:uid="{B2871B1D-3922-4CBA-982B-A749217932B0}"/>
    <cellStyle name="Valuta 6 2 2 6 6" xfId="51753" xr:uid="{AD4F32BE-67A6-4E40-90B9-1AC62ACAAE69}"/>
    <cellStyle name="Valuta 6 2 2 7" xfId="6884" xr:uid="{A98819E3-5F07-4D59-9DA4-28E5CE9A8D84}"/>
    <cellStyle name="Valuta 6 2 2 7 2" xfId="13358" xr:uid="{449183AA-D9B7-4EDF-BCDD-816890F9FBD9}"/>
    <cellStyle name="Valuta 6 2 2 7 2 2" xfId="28782" xr:uid="{1CF19E60-4640-4ABA-AE4B-5C5D43902ABD}"/>
    <cellStyle name="Valuta 6 2 2 7 2 3" xfId="46828" xr:uid="{D6C49328-035E-4C03-8C21-1244C5D6B3D4}"/>
    <cellStyle name="Valuta 6 2 2 7 3" xfId="19756" xr:uid="{3DF93894-7CFA-4C4F-89BE-433E741B8E79}"/>
    <cellStyle name="Valuta 6 2 2 7 4" xfId="37803" xr:uid="{86E0CEBC-5CA8-411E-8A40-56F0565E7081}"/>
    <cellStyle name="Valuta 6 2 2 7 5" xfId="53313" xr:uid="{BAF43027-665A-4EEA-9BB4-3173D6610185}"/>
    <cellStyle name="Valuta 6 2 2 8" xfId="8448" xr:uid="{1AF144F7-A563-4458-9A4E-437449F1DF9A}"/>
    <cellStyle name="Valuta 6 2 2 8 2" xfId="13601" xr:uid="{CCA500A6-7419-4CDA-A6AD-3220834DEC3B}"/>
    <cellStyle name="Valuta 6 2 2 8 2 2" xfId="30340" xr:uid="{78F161A8-C577-4F9D-A6B9-075B69C2A074}"/>
    <cellStyle name="Valuta 6 2 2 8 2 3" xfId="48386" xr:uid="{128E2520-8882-45B2-A536-35EA1BD25789}"/>
    <cellStyle name="Valuta 6 2 2 8 3" xfId="21314" xr:uid="{F6B6C940-42F1-4AF8-90D3-F0D5395259DD}"/>
    <cellStyle name="Valuta 6 2 2 8 4" xfId="39361" xr:uid="{1FC58903-EF2D-4069-B8D6-130C6828A82B}"/>
    <cellStyle name="Valuta 6 2 2 8 5" xfId="53555" xr:uid="{C2329E06-65A7-45CC-AFAA-5FAD2B6D71ED}"/>
    <cellStyle name="Valuta 6 2 2 9" xfId="3750" xr:uid="{7E0D9E13-2985-49B7-8EBC-B4BC06094526}"/>
    <cellStyle name="Valuta 6 2 2 9 2" xfId="13840" xr:uid="{094C3A91-DDF3-48F4-8550-77EB9021ED31}"/>
    <cellStyle name="Valuta 6 2 2 9 2 2" xfId="25674" xr:uid="{D0000FF1-ACBF-4E34-BE7A-05316B3EB9C3}"/>
    <cellStyle name="Valuta 6 2 2 9 2 3" xfId="43720" xr:uid="{9EC3E57F-8D64-475E-ABC3-3D007EA09FFF}"/>
    <cellStyle name="Valuta 6 2 2 9 3" xfId="16648" xr:uid="{484F0AA4-9FE2-44BF-B49C-8E2E090A839B}"/>
    <cellStyle name="Valuta 6 2 2 9 4" xfId="34695" xr:uid="{C1D0C884-20F4-4206-935E-475F1874EFF7}"/>
    <cellStyle name="Valuta 6 2 2 9 5" xfId="53794" xr:uid="{EA77A4AE-5965-4B20-A2FD-D81945AEA51B}"/>
    <cellStyle name="Valuta 6 2 3" xfId="132" xr:uid="{00000000-0005-0000-0000-000079010000}"/>
    <cellStyle name="Valuta 6 2 3 10" xfId="10248" xr:uid="{E077090D-B23C-4BC3-8330-465358C1CEF4}"/>
    <cellStyle name="Valuta 6 2 3 10 2" xfId="23117" xr:uid="{5D2BACD1-AED1-41AD-9735-9AE7392BB2CF}"/>
    <cellStyle name="Valuta 6 2 3 10 3" xfId="41163" xr:uid="{8A29D9A1-E823-4FF8-9CD3-A649F249AAB9}"/>
    <cellStyle name="Valuta 6 2 3 11" xfId="14091" xr:uid="{91098FC6-DEBB-4E52-9048-8E525CEB898B}"/>
    <cellStyle name="Valuta 6 2 3 12" xfId="32138" xr:uid="{8C1951E3-D249-4BC0-875C-F69751212033}"/>
    <cellStyle name="Valuta 6 2 3 13" xfId="50203" xr:uid="{2468396F-21C3-49AE-9A1E-B048752A5D69}"/>
    <cellStyle name="Valuta 6 2 3 14" xfId="1008" xr:uid="{CDEE42F5-90AB-4BD6-AFCA-B1E06DFB89F4}"/>
    <cellStyle name="Valuta 6 2 3 15" xfId="54066" xr:uid="{3FEAFC87-584F-4E3C-9615-8A0886C9EBA4}"/>
    <cellStyle name="Valuta 6 2 3 2" xfId="531" xr:uid="{00000000-0005-0000-0000-00007A010000}"/>
    <cellStyle name="Valuta 6 2 3 2 10" xfId="32416" xr:uid="{E9F57E34-393C-47F7-BD09-DE1276A6C1BC}"/>
    <cellStyle name="Valuta 6 2 3 2 11" xfId="50481" xr:uid="{89E5703D-850B-4E6F-89A8-CCAC510997CF}"/>
    <cellStyle name="Valuta 6 2 3 2 12" xfId="1286" xr:uid="{2B6684DF-12F0-49A5-AE1B-01C5751BB79B}"/>
    <cellStyle name="Valuta 6 2 3 2 13" xfId="54344" xr:uid="{F79196EA-A8F0-4706-85FE-28D067ED98E1}"/>
    <cellStyle name="Valuta 6 2 3 2 2" xfId="3209" xr:uid="{B95F58AF-5BCE-4FFF-9CC9-465CAA023B30}"/>
    <cellStyle name="Valuta 6 2 3 2 2 2" xfId="6359" xr:uid="{FBFC1E7E-050B-4716-BDF8-E0D6A4638D1E}"/>
    <cellStyle name="Valuta 6 2 3 2 2 2 2" xfId="12854" xr:uid="{A7725528-D909-47D6-8692-C29A1BFA19CC}"/>
    <cellStyle name="Valuta 6 2 3 2 2 2 2 2" xfId="28282" xr:uid="{2A65761F-AFF1-4CF6-8EE5-6087B06FFC8F}"/>
    <cellStyle name="Valuta 6 2 3 2 2 2 2 3" xfId="46328" xr:uid="{C52892F1-B458-4F95-AA70-91D28B756334}"/>
    <cellStyle name="Valuta 6 2 3 2 2 2 3" xfId="19256" xr:uid="{96082784-8950-49C1-8689-A19CBD215808}"/>
    <cellStyle name="Valuta 6 2 3 2 2 2 4" xfId="37303" xr:uid="{3974B0B9-6F09-4C92-A5CA-A8A2AA9C6340}"/>
    <cellStyle name="Valuta 6 2 3 2 2 2 5" xfId="52809" xr:uid="{02FDC20C-8C66-4BAD-8B86-68294325B07D}"/>
    <cellStyle name="Valuta 6 2 3 2 2 3" xfId="7940" xr:uid="{B69EAE92-B7DF-494E-98AE-11013A58FA2E}"/>
    <cellStyle name="Valuta 6 2 3 2 2 3 2" xfId="29838" xr:uid="{D73A51FB-C071-4004-848C-DA2450980D9A}"/>
    <cellStyle name="Valuta 6 2 3 2 2 3 2 2" xfId="47884" xr:uid="{BDB1019F-2F9B-44AD-84BA-0EE4D91B2863}"/>
    <cellStyle name="Valuta 6 2 3 2 2 3 3" xfId="20812" xr:uid="{E93F1493-64F4-4227-A2D8-C202F55B6C9A}"/>
    <cellStyle name="Valuta 6 2 3 2 2 3 4" xfId="38859" xr:uid="{DA5DE6D8-09ED-4625-83DD-CA254C177D3C}"/>
    <cellStyle name="Valuta 6 2 3 2 2 4" xfId="4806" xr:uid="{02AE1AD7-255E-4FBB-BB2D-32CEEA15D690}"/>
    <cellStyle name="Valuta 6 2 3 2 2 4 2" xfId="26730" xr:uid="{47D4202B-7AE8-45A8-8A38-E0D3CD0275A7}"/>
    <cellStyle name="Valuta 6 2 3 2 2 4 2 2" xfId="44776" xr:uid="{3AD94436-8870-4333-B304-490766C02C0D}"/>
    <cellStyle name="Valuta 6 2 3 2 2 4 3" xfId="17704" xr:uid="{B455EA62-CE82-4125-A78F-5C7E6C99F606}"/>
    <cellStyle name="Valuta 6 2 3 2 2 4 4" xfId="35751" xr:uid="{A2EA6BFF-8544-43EE-B01D-3B67A0E71528}"/>
    <cellStyle name="Valuta 6 2 3 2 2 5" xfId="11302" xr:uid="{67E655DA-3436-448C-A668-1A938E73D37C}"/>
    <cellStyle name="Valuta 6 2 3 2 2 5 2" xfId="25172" xr:uid="{320B132A-7FA5-4CAE-925B-FC7457D14264}"/>
    <cellStyle name="Valuta 6 2 3 2 2 5 3" xfId="43218" xr:uid="{89063845-B40E-4725-AAD3-608FEC9BB6C7}"/>
    <cellStyle name="Valuta 6 2 3 2 2 6" xfId="16146" xr:uid="{B4F8CBAE-0CF8-43EB-A332-CD78B6DD31EB}"/>
    <cellStyle name="Valuta 6 2 3 2 2 7" xfId="34193" xr:uid="{39775CBA-5B55-4544-98BF-2FE25B8373ED}"/>
    <cellStyle name="Valuta 6 2 3 2 2 8" xfId="51257" xr:uid="{76214D84-132E-47B1-93B9-2F1E56BDD3C4}"/>
    <cellStyle name="Valuta 6 2 3 2 3" xfId="2423" xr:uid="{010BDDBE-BFA4-482C-B117-8144BC97A539}"/>
    <cellStyle name="Valuta 6 2 3 2 3 2" xfId="5582" xr:uid="{1029A3B0-70E4-4CDA-A751-1BB3AEE4A5A2}"/>
    <cellStyle name="Valuta 6 2 3 2 3 2 2" xfId="27506" xr:uid="{0D1D832D-436C-4A58-9FAB-1521E8413379}"/>
    <cellStyle name="Valuta 6 2 3 2 3 2 2 2" xfId="45552" xr:uid="{AF9C0044-2A9B-465B-B398-493D87A08D7C}"/>
    <cellStyle name="Valuta 6 2 3 2 3 2 3" xfId="18480" xr:uid="{845F7299-D2AE-4588-869F-989999836E08}"/>
    <cellStyle name="Valuta 6 2 3 2 3 2 4" xfId="36527" xr:uid="{03B26111-214A-4F20-90E2-F92F7066F84B}"/>
    <cellStyle name="Valuta 6 2 3 2 3 3" xfId="12078" xr:uid="{2992CD25-16BE-4EE4-80C3-56B7D1756985}"/>
    <cellStyle name="Valuta 6 2 3 2 3 3 2" xfId="24396" xr:uid="{838368A1-1624-414C-A3CE-40451C11D758}"/>
    <cellStyle name="Valuta 6 2 3 2 3 3 3" xfId="42442" xr:uid="{87844B21-4BBA-44CA-8802-1654E7D6487C}"/>
    <cellStyle name="Valuta 6 2 3 2 3 4" xfId="15370" xr:uid="{8E04322C-732D-4A7C-B6F3-FB9B602D8A98}"/>
    <cellStyle name="Valuta 6 2 3 2 3 5" xfId="33417" xr:uid="{C4DFC3CC-1A0E-406F-AE12-77BBF0C25E60}"/>
    <cellStyle name="Valuta 6 2 3 2 3 6" xfId="52033" xr:uid="{A785FDD5-6A8E-49B3-A4DB-EF4F4E1323D7}"/>
    <cellStyle name="Valuta 6 2 3 2 4" xfId="7164" xr:uid="{E86A784A-F719-491E-9708-1DDDB7077875}"/>
    <cellStyle name="Valuta 6 2 3 2 4 2" xfId="29062" xr:uid="{7D6DA772-22AF-40C6-A594-0D8CBBED903C}"/>
    <cellStyle name="Valuta 6 2 3 2 4 2 2" xfId="47108" xr:uid="{7C2FF2C3-E1BC-43B7-9BEE-93C7AC59192F}"/>
    <cellStyle name="Valuta 6 2 3 2 4 3" xfId="20036" xr:uid="{A580C812-F5F2-4461-8B9A-A57570365BAE}"/>
    <cellStyle name="Valuta 6 2 3 2 4 4" xfId="38083" xr:uid="{7B71BA8A-B2DB-4034-ACA5-3B24DDF55BEC}"/>
    <cellStyle name="Valuta 6 2 3 2 5" xfId="8728" xr:uid="{ABBB078D-19D9-4785-ADDD-77837B3191A1}"/>
    <cellStyle name="Valuta 6 2 3 2 5 2" xfId="30620" xr:uid="{B150FFB6-632D-4ABB-AB8E-24B9D32C6E12}"/>
    <cellStyle name="Valuta 6 2 3 2 5 2 2" xfId="48666" xr:uid="{B899815A-5038-4D28-ACE0-F675804A8D32}"/>
    <cellStyle name="Valuta 6 2 3 2 5 3" xfId="21594" xr:uid="{2C4E04AC-159B-4F48-9768-32F531547862}"/>
    <cellStyle name="Valuta 6 2 3 2 5 4" xfId="39641" xr:uid="{DA20E67E-B991-4615-A9CC-33D290022167}"/>
    <cellStyle name="Valuta 6 2 3 2 6" xfId="4030" xr:uid="{06D16A89-79B3-4F31-AFE9-EBA1C9135088}"/>
    <cellStyle name="Valuta 6 2 3 2 6 2" xfId="25954" xr:uid="{DE0D8B48-4CBC-4E50-A1A2-FB433C8A5060}"/>
    <cellStyle name="Valuta 6 2 3 2 6 2 2" xfId="44000" xr:uid="{C913837F-B2F2-4483-A642-1919675FFDD6}"/>
    <cellStyle name="Valuta 6 2 3 2 6 3" xfId="16928" xr:uid="{CADC6570-F495-4F0B-9CDF-69B7430BB95A}"/>
    <cellStyle name="Valuta 6 2 3 2 6 4" xfId="34975" xr:uid="{82831AF7-A7F4-4E87-B247-4D141C9D3A19}"/>
    <cellStyle name="Valuta 6 2 3 2 7" xfId="9753" xr:uid="{18D87790-F6AB-46F0-ADB6-569F99B33D52}"/>
    <cellStyle name="Valuta 6 2 3 2 7 2" xfId="31645" xr:uid="{9CCD8249-682A-4171-BBA5-027F83B29D94}"/>
    <cellStyle name="Valuta 6 2 3 2 7 2 2" xfId="49691" xr:uid="{542AE91A-408A-4DBE-AB6D-F83E1C8D761B}"/>
    <cellStyle name="Valuta 6 2 3 2 7 3" xfId="22619" xr:uid="{C2D52D67-55A6-4E5C-B195-96DDAC6E223A}"/>
    <cellStyle name="Valuta 6 2 3 2 7 4" xfId="40666" xr:uid="{98EEF298-A9FD-41F1-BAFA-C45963DE781A}"/>
    <cellStyle name="Valuta 6 2 3 2 8" xfId="10526" xr:uid="{3EBB27B0-2404-471B-BF99-89E60BBA61BC}"/>
    <cellStyle name="Valuta 6 2 3 2 8 2" xfId="23395" xr:uid="{9516E360-EA6A-487F-B367-6718D6FE4B07}"/>
    <cellStyle name="Valuta 6 2 3 2 8 3" xfId="41441" xr:uid="{E132CD00-29B2-479F-87C4-349DD03988E5}"/>
    <cellStyle name="Valuta 6 2 3 2 9" xfId="14369" xr:uid="{4D261366-E9B7-4FEC-BE11-AB29EADAC289}"/>
    <cellStyle name="Valuta 6 2 3 3" xfId="768" xr:uid="{80556911-0800-471C-A07F-5A276DBD1109}"/>
    <cellStyle name="Valuta 6 2 3 3 10" xfId="32651" xr:uid="{00BA738C-9854-4B27-BEF6-11E7103E2B33}"/>
    <cellStyle name="Valuta 6 2 3 3 11" xfId="50716" xr:uid="{B4EBF840-F46C-4526-AEF4-062DF2FC51F4}"/>
    <cellStyle name="Valuta 6 2 3 3 12" xfId="1522" xr:uid="{AA81763B-8647-47E2-B240-749D0938F3F1}"/>
    <cellStyle name="Valuta 6 2 3 3 13" xfId="54579" xr:uid="{553F42CB-9318-443B-86F9-8287967A93FF}"/>
    <cellStyle name="Valuta 6 2 3 3 2" xfId="3444" xr:uid="{CCFA72AC-D774-48E7-BDFE-C0B2606350F8}"/>
    <cellStyle name="Valuta 6 2 3 3 2 2" xfId="6594" xr:uid="{800C63C8-FD20-45E0-8D9D-A2E9017E7EC3}"/>
    <cellStyle name="Valuta 6 2 3 3 2 2 2" xfId="13089" xr:uid="{B0BE5C58-1830-43E7-9E57-2B20DE7916DE}"/>
    <cellStyle name="Valuta 6 2 3 3 2 2 2 2" xfId="28517" xr:uid="{86E8BEB2-95B5-40F7-93FF-D769F2D06A10}"/>
    <cellStyle name="Valuta 6 2 3 3 2 2 2 3" xfId="46563" xr:uid="{93A974B9-F89D-4242-A01C-173CDF2AF00B}"/>
    <cellStyle name="Valuta 6 2 3 3 2 2 3" xfId="19491" xr:uid="{00DD2CB6-6FBD-41EB-AD77-21052CC77A30}"/>
    <cellStyle name="Valuta 6 2 3 3 2 2 4" xfId="37538" xr:uid="{FDFD8DD1-6E9D-4580-B811-736993E89709}"/>
    <cellStyle name="Valuta 6 2 3 3 2 2 5" xfId="53044" xr:uid="{C8A88439-0B08-45EF-9C9F-07431D6C5ACC}"/>
    <cellStyle name="Valuta 6 2 3 3 2 3" xfId="8175" xr:uid="{F67ABC43-36F0-44FD-9814-639BB0256321}"/>
    <cellStyle name="Valuta 6 2 3 3 2 3 2" xfId="30073" xr:uid="{6A7EFB93-2C9D-4123-A618-48CE62845CEF}"/>
    <cellStyle name="Valuta 6 2 3 3 2 3 2 2" xfId="48119" xr:uid="{0F333BB5-C251-4102-A0EB-46DADF2A0A58}"/>
    <cellStyle name="Valuta 6 2 3 3 2 3 3" xfId="21047" xr:uid="{52E21A2F-2179-448E-90DD-DF702241200B}"/>
    <cellStyle name="Valuta 6 2 3 3 2 3 4" xfId="39094" xr:uid="{A75BF7BA-31AC-46CC-98ED-F15A77C339BD}"/>
    <cellStyle name="Valuta 6 2 3 3 2 4" xfId="5041" xr:uid="{AF079CC0-679A-4FC5-9995-B32F18318F64}"/>
    <cellStyle name="Valuta 6 2 3 3 2 4 2" xfId="26965" xr:uid="{961DDC85-F259-46A4-9D76-F7526A1CD2C1}"/>
    <cellStyle name="Valuta 6 2 3 3 2 4 2 2" xfId="45011" xr:uid="{84895CF5-032E-40A1-B318-A096FD9DF63A}"/>
    <cellStyle name="Valuta 6 2 3 3 2 4 3" xfId="17939" xr:uid="{4CA95BA1-F6E6-4776-ADB1-BEAB0697842C}"/>
    <cellStyle name="Valuta 6 2 3 3 2 4 4" xfId="35986" xr:uid="{B70F433B-F929-4D47-A987-727EE2818C7F}"/>
    <cellStyle name="Valuta 6 2 3 3 2 5" xfId="11537" xr:uid="{99605B1E-37DB-4A87-983F-3E6FB1E1672B}"/>
    <cellStyle name="Valuta 6 2 3 3 2 5 2" xfId="25407" xr:uid="{C073757A-3742-4178-83B5-44ACEB03E533}"/>
    <cellStyle name="Valuta 6 2 3 3 2 5 3" xfId="43453" xr:uid="{29065490-9744-433B-9CF8-3C545CE447F3}"/>
    <cellStyle name="Valuta 6 2 3 3 2 6" xfId="16381" xr:uid="{297C2D43-0CD6-4C44-9863-B1AF65335401}"/>
    <cellStyle name="Valuta 6 2 3 3 2 7" xfId="34428" xr:uid="{E8D42C4D-B23D-42A2-9A0D-2198E58E6076}"/>
    <cellStyle name="Valuta 6 2 3 3 2 8" xfId="51492" xr:uid="{F8242F3B-5559-481C-AA38-F71A6CE18674}"/>
    <cellStyle name="Valuta 6 2 3 3 3" xfId="2658" xr:uid="{9CF60F4E-6616-4D3E-8C6D-3C17DC9DC737}"/>
    <cellStyle name="Valuta 6 2 3 3 3 2" xfId="5817" xr:uid="{2EE29C33-615E-41A3-8CE1-4CEBF33F4804}"/>
    <cellStyle name="Valuta 6 2 3 3 3 2 2" xfId="27741" xr:uid="{B8FEF102-EDB4-41C3-B4EF-AD14DBE8D5FA}"/>
    <cellStyle name="Valuta 6 2 3 3 3 2 2 2" xfId="45787" xr:uid="{6F2394A6-DCFF-41B2-B872-21BD01443159}"/>
    <cellStyle name="Valuta 6 2 3 3 3 2 3" xfId="18715" xr:uid="{A5FE7E6D-E2E1-4D0A-A532-6E25B2A082B1}"/>
    <cellStyle name="Valuta 6 2 3 3 3 2 4" xfId="36762" xr:uid="{730D8E7B-E275-436F-895C-A426B722AFA5}"/>
    <cellStyle name="Valuta 6 2 3 3 3 3" xfId="12313" xr:uid="{FD76720C-3F11-4202-8ABA-F8D5B747398B}"/>
    <cellStyle name="Valuta 6 2 3 3 3 3 2" xfId="24631" xr:uid="{C0096E96-B0E7-4CBE-85D7-B30429F85BA2}"/>
    <cellStyle name="Valuta 6 2 3 3 3 3 3" xfId="42677" xr:uid="{E18EE233-9127-448F-9CF6-CF169D3C57B8}"/>
    <cellStyle name="Valuta 6 2 3 3 3 4" xfId="15605" xr:uid="{9251ECC5-F285-4684-B9BD-695850066810}"/>
    <cellStyle name="Valuta 6 2 3 3 3 5" xfId="33652" xr:uid="{52E4F96E-20EF-4AF3-A243-3DC0F239D546}"/>
    <cellStyle name="Valuta 6 2 3 3 3 6" xfId="52268" xr:uid="{45830D2A-B613-4E29-8D86-7E5A1149377F}"/>
    <cellStyle name="Valuta 6 2 3 3 4" xfId="7399" xr:uid="{A1233D9A-5A52-4B6F-8A1C-E3A65DC85146}"/>
    <cellStyle name="Valuta 6 2 3 3 4 2" xfId="29297" xr:uid="{2659FECD-5822-4DAF-BD29-1BC825B16CC9}"/>
    <cellStyle name="Valuta 6 2 3 3 4 2 2" xfId="47343" xr:uid="{2AE2B76C-B285-481F-9D37-C9BDE93B6F5F}"/>
    <cellStyle name="Valuta 6 2 3 3 4 3" xfId="20271" xr:uid="{4BE75AB4-0BEB-4325-AD89-E9FEA508C0AE}"/>
    <cellStyle name="Valuta 6 2 3 3 4 4" xfId="38318" xr:uid="{5DADE2AC-B96E-449F-AE2F-91869F6EF806}"/>
    <cellStyle name="Valuta 6 2 3 3 5" xfId="8963" xr:uid="{BCF38039-9732-4CA9-A61E-0F00650A5E65}"/>
    <cellStyle name="Valuta 6 2 3 3 5 2" xfId="30855" xr:uid="{D1B077FE-0E5D-4AEC-B83E-471DB4397EDF}"/>
    <cellStyle name="Valuta 6 2 3 3 5 2 2" xfId="48901" xr:uid="{11A017EE-C1E1-4900-85B8-62A338DA28A3}"/>
    <cellStyle name="Valuta 6 2 3 3 5 3" xfId="21829" xr:uid="{AF40C3E4-E71E-4F96-8617-F72B8A2EA550}"/>
    <cellStyle name="Valuta 6 2 3 3 5 4" xfId="39876" xr:uid="{E391E41B-A90A-4ED3-B7C2-BEA95FB2AB47}"/>
    <cellStyle name="Valuta 6 2 3 3 6" xfId="4265" xr:uid="{78567C23-C905-4758-BA7E-04EB9626F0C9}"/>
    <cellStyle name="Valuta 6 2 3 3 6 2" xfId="26189" xr:uid="{407A63C2-5600-42A4-9698-417A7B3F2981}"/>
    <cellStyle name="Valuta 6 2 3 3 6 2 2" xfId="44235" xr:uid="{3345E79A-A752-4721-8E88-DA5A339426D9}"/>
    <cellStyle name="Valuta 6 2 3 3 6 3" xfId="17163" xr:uid="{376444AB-9DEE-403F-97D0-266907090949}"/>
    <cellStyle name="Valuta 6 2 3 3 6 4" xfId="35210" xr:uid="{D20AC862-0F37-48BE-BFE7-2AB8E3822D12}"/>
    <cellStyle name="Valuta 6 2 3 3 7" xfId="9988" xr:uid="{5CEB970E-37E3-4120-B99A-D00FBD1C1C06}"/>
    <cellStyle name="Valuta 6 2 3 3 7 2" xfId="31880" xr:uid="{0FAB3D4A-A4B2-40EC-906F-806ECF27FCD5}"/>
    <cellStyle name="Valuta 6 2 3 3 7 2 2" xfId="49926" xr:uid="{A6A86E37-DFF9-4FE1-B43D-C18A23D4F1FE}"/>
    <cellStyle name="Valuta 6 2 3 3 7 3" xfId="22854" xr:uid="{45FAE96C-3BC6-4C0C-B2CF-BBDF82B8FEE5}"/>
    <cellStyle name="Valuta 6 2 3 3 7 4" xfId="40901" xr:uid="{A3D2899A-B74C-423E-8B18-F99033BDAD07}"/>
    <cellStyle name="Valuta 6 2 3 3 8" xfId="10761" xr:uid="{A24FEE35-5A95-49AD-A228-A450C23F514A}"/>
    <cellStyle name="Valuta 6 2 3 3 8 2" xfId="23630" xr:uid="{B07E3834-B4AF-4642-A9EA-F86021CC58C9}"/>
    <cellStyle name="Valuta 6 2 3 3 8 3" xfId="41676" xr:uid="{AA1FA5C8-3680-400C-9A14-6F7B8CB43578}"/>
    <cellStyle name="Valuta 6 2 3 3 9" xfId="14604" xr:uid="{783766C2-0F01-46DD-BD61-2A3ABE51B351}"/>
    <cellStyle name="Valuta 6 2 3 4" xfId="1888" xr:uid="{728C3C47-2E1F-4D4B-B611-240DE2DFFEFB}"/>
    <cellStyle name="Valuta 6 2 3 4 2" xfId="2931" xr:uid="{59498B91-B119-4D37-AEC9-208D93537FFC}"/>
    <cellStyle name="Valuta 6 2 3 4 2 2" xfId="6081" xr:uid="{C9F35D03-66F7-4B75-8040-7FC5D6E403FE}"/>
    <cellStyle name="Valuta 6 2 3 4 2 2 2" xfId="28004" xr:uid="{BC49A1AE-6D11-4955-9C17-8CCD402FF292}"/>
    <cellStyle name="Valuta 6 2 3 4 2 2 2 2" xfId="46050" xr:uid="{D2FC3258-37FB-4711-AFD9-27FB7B31DBCE}"/>
    <cellStyle name="Valuta 6 2 3 4 2 2 3" xfId="18978" xr:uid="{4CE6A526-06D3-4C38-8B69-BEF8DC6F2E78}"/>
    <cellStyle name="Valuta 6 2 3 4 2 2 4" xfId="37025" xr:uid="{0C4D2FC1-FB9F-45E2-9497-D5190E7B4593}"/>
    <cellStyle name="Valuta 6 2 3 4 2 3" xfId="12576" xr:uid="{22D24A77-D041-48F8-9141-56137BD2DF1E}"/>
    <cellStyle name="Valuta 6 2 3 4 2 3 2" xfId="24894" xr:uid="{108BF65F-EFAD-4D78-B9EB-E73431198D2A}"/>
    <cellStyle name="Valuta 6 2 3 4 2 3 3" xfId="42940" xr:uid="{5D1F79E7-2D02-4B12-89F7-6EA5747D7D32}"/>
    <cellStyle name="Valuta 6 2 3 4 2 4" xfId="15868" xr:uid="{B6DC730B-EDE3-4199-84E9-2275FEB9D28A}"/>
    <cellStyle name="Valuta 6 2 3 4 2 5" xfId="33915" xr:uid="{B313F120-A109-4289-9321-C3E23D22803B}"/>
    <cellStyle name="Valuta 6 2 3 4 2 6" xfId="52531" xr:uid="{3222A22E-C66F-42C4-BDB5-B64C3576205E}"/>
    <cellStyle name="Valuta 6 2 3 4 3" xfId="7662" xr:uid="{CE531AB9-1FA9-4196-9F4F-8E2D45FF3918}"/>
    <cellStyle name="Valuta 6 2 3 4 3 2" xfId="29560" xr:uid="{7EDDF001-CF0A-4B60-8DE1-FE2CF3357EA8}"/>
    <cellStyle name="Valuta 6 2 3 4 3 2 2" xfId="47606" xr:uid="{E1F3C731-7807-41AF-B69B-C19F80C5CA93}"/>
    <cellStyle name="Valuta 6 2 3 4 3 3" xfId="20534" xr:uid="{EC9B35D4-546A-45AA-B73D-F49C3E3ACD64}"/>
    <cellStyle name="Valuta 6 2 3 4 3 4" xfId="38581" xr:uid="{8340A1C9-A19A-4E60-A1DB-3E468FE70160}"/>
    <cellStyle name="Valuta 6 2 3 4 4" xfId="9210" xr:uid="{EF06B0C9-F0B0-4F2F-9101-28A184B3FF23}"/>
    <cellStyle name="Valuta 6 2 3 4 4 2" xfId="31102" xr:uid="{A9032985-BBB6-4B95-B0DD-9BC0526485F0}"/>
    <cellStyle name="Valuta 6 2 3 4 4 2 2" xfId="49148" xr:uid="{23812720-47CE-4A75-9907-5DEA4BD02059}"/>
    <cellStyle name="Valuta 6 2 3 4 4 3" xfId="22076" xr:uid="{51D6840E-92E6-411C-804B-63A528B2342E}"/>
    <cellStyle name="Valuta 6 2 3 4 4 4" xfId="40123" xr:uid="{5A62B5B6-F7E3-4786-A2DF-FF3596420A9E}"/>
    <cellStyle name="Valuta 6 2 3 4 5" xfId="4528" xr:uid="{7ED5F8A3-B406-4406-9B78-C0C7C60FAB1D}"/>
    <cellStyle name="Valuta 6 2 3 4 5 2" xfId="26452" xr:uid="{ED3A4931-12CA-46B1-8B51-C7B6C18A1B4F}"/>
    <cellStyle name="Valuta 6 2 3 4 5 2 2" xfId="44498" xr:uid="{1C9096E7-F99D-46FE-A9CC-0881DEF64EA7}"/>
    <cellStyle name="Valuta 6 2 3 4 5 3" xfId="17426" xr:uid="{22899553-0AC6-4BC3-AD49-C8A6F871F34A}"/>
    <cellStyle name="Valuta 6 2 3 4 5 4" xfId="35473" xr:uid="{3B7A5FBB-2CD2-4ED1-B385-FC90420A18CF}"/>
    <cellStyle name="Valuta 6 2 3 4 6" xfId="11024" xr:uid="{A17A137B-E741-4BC9-A604-231A527C991C}"/>
    <cellStyle name="Valuta 6 2 3 4 6 2" xfId="23878" xr:uid="{4D271840-CBC4-4787-8052-6DCAF749A7AC}"/>
    <cellStyle name="Valuta 6 2 3 4 6 3" xfId="41924" xr:uid="{DF2E8166-0374-4116-A1CF-AB04B1BF7D1C}"/>
    <cellStyle name="Valuta 6 2 3 4 7" xfId="14852" xr:uid="{BFE80B2A-DA9D-4E64-A3E3-614980D9F671}"/>
    <cellStyle name="Valuta 6 2 3 4 8" xfId="32899" xr:uid="{49A48C06-FD8C-41AD-96A2-490E4DBB0B75}"/>
    <cellStyle name="Valuta 6 2 3 4 9" xfId="50979" xr:uid="{41503F13-0332-47AD-A69C-832844EC3659}"/>
    <cellStyle name="Valuta 6 2 3 5" xfId="2144" xr:uid="{238737B7-1F64-4F2D-8285-05EE55A6964A}"/>
    <cellStyle name="Valuta 6 2 3 5 2" xfId="5304" xr:uid="{A7A325D8-4636-42A9-9D33-F52DB3BDD7F5}"/>
    <cellStyle name="Valuta 6 2 3 5 2 2" xfId="27228" xr:uid="{068E4EAB-5CB3-41F7-98D5-8C4D281639FE}"/>
    <cellStyle name="Valuta 6 2 3 5 2 2 2" xfId="45274" xr:uid="{646685B6-1329-4AD4-830D-9F22FFFD2A4B}"/>
    <cellStyle name="Valuta 6 2 3 5 2 3" xfId="18202" xr:uid="{E365A07A-133D-45A5-BE66-0CD9CBD4A5F1}"/>
    <cellStyle name="Valuta 6 2 3 5 2 4" xfId="36249" xr:uid="{54E14154-E336-4667-BEAE-220C5516E629}"/>
    <cellStyle name="Valuta 6 2 3 5 3" xfId="11800" xr:uid="{242EBCF9-1846-4207-8B02-CE09DACCBD71}"/>
    <cellStyle name="Valuta 6 2 3 5 3 2" xfId="24118" xr:uid="{D0921A0D-0D02-4BB2-B4BF-A46FD50FEAF6}"/>
    <cellStyle name="Valuta 6 2 3 5 3 3" xfId="42164" xr:uid="{15E33054-2D2C-41C7-8752-C5330B4FDCED}"/>
    <cellStyle name="Valuta 6 2 3 5 4" xfId="15092" xr:uid="{C96464A1-CF52-401A-A9F0-45B89E90A0AF}"/>
    <cellStyle name="Valuta 6 2 3 5 5" xfId="33139" xr:uid="{B1C54EA5-314C-4018-835F-A2B81193A6CB}"/>
    <cellStyle name="Valuta 6 2 3 5 6" xfId="51755" xr:uid="{E3FDCE85-0E90-4F34-BCC9-B8FBFA6C3697}"/>
    <cellStyle name="Valuta 6 2 3 6" xfId="6886" xr:uid="{FEF9A6C2-0B86-472B-8104-AF8957BC019F}"/>
    <cellStyle name="Valuta 6 2 3 6 2" xfId="13360" xr:uid="{CCF1E8F4-2B25-438D-8E68-72DB8927983D}"/>
    <cellStyle name="Valuta 6 2 3 6 2 2" xfId="28784" xr:uid="{D8AF7368-FFA7-479C-8CD4-334659AB01FE}"/>
    <cellStyle name="Valuta 6 2 3 6 2 3" xfId="46830" xr:uid="{049C3FA9-E5E7-4287-952B-EF05262EBD49}"/>
    <cellStyle name="Valuta 6 2 3 6 3" xfId="19758" xr:uid="{C8D05275-196B-47F3-9458-002647BC4978}"/>
    <cellStyle name="Valuta 6 2 3 6 4" xfId="37805" xr:uid="{37D9975E-7727-474D-BE19-381917D403A7}"/>
    <cellStyle name="Valuta 6 2 3 6 5" xfId="53315" xr:uid="{88D95AF8-3D4B-42EA-80B6-A607DD09FE8C}"/>
    <cellStyle name="Valuta 6 2 3 7" xfId="8450" xr:uid="{A54EFF72-61D8-4535-AB0D-47E4C2B9FDC6}"/>
    <cellStyle name="Valuta 6 2 3 7 2" xfId="13603" xr:uid="{7E10D69C-8E3B-449A-B290-92A5568B764C}"/>
    <cellStyle name="Valuta 6 2 3 7 2 2" xfId="30342" xr:uid="{09BC062B-65A8-40F4-BDDD-D757B61149EA}"/>
    <cellStyle name="Valuta 6 2 3 7 2 3" xfId="48388" xr:uid="{C084540B-858A-42B8-B5CF-6C6DDAF68924}"/>
    <cellStyle name="Valuta 6 2 3 7 3" xfId="21316" xr:uid="{BFA06325-716F-4A5E-9A11-FB6357148164}"/>
    <cellStyle name="Valuta 6 2 3 7 4" xfId="39363" xr:uid="{B1C784EB-67B7-42F7-9C7A-74B5078E8613}"/>
    <cellStyle name="Valuta 6 2 3 7 5" xfId="53557" xr:uid="{1FC01737-A2CC-4972-A76D-A17E12667BC6}"/>
    <cellStyle name="Valuta 6 2 3 8" xfId="3752" xr:uid="{98ABAEE2-D6E9-441F-932C-C30780824DBE}"/>
    <cellStyle name="Valuta 6 2 3 8 2" xfId="13842" xr:uid="{5F149E49-755B-41C3-ACA5-381C2A9A9441}"/>
    <cellStyle name="Valuta 6 2 3 8 2 2" xfId="25676" xr:uid="{21E9694F-F18C-41DE-965F-F5EE488886C7}"/>
    <cellStyle name="Valuta 6 2 3 8 2 3" xfId="43722" xr:uid="{50AC4F42-FA6E-4C33-B555-4DF7729B13EF}"/>
    <cellStyle name="Valuta 6 2 3 8 3" xfId="16650" xr:uid="{2FC7416C-3C56-4E43-9275-B282A0623EBC}"/>
    <cellStyle name="Valuta 6 2 3 8 4" xfId="34697" xr:uid="{51E2D4E0-93BC-46A3-BBDA-8A1756437EB0}"/>
    <cellStyle name="Valuta 6 2 3 8 5" xfId="53796" xr:uid="{D1EB8BF2-6ADF-424C-80F3-D31633C242E4}"/>
    <cellStyle name="Valuta 6 2 3 9" xfId="9474" xr:uid="{4B545781-321A-43C2-B9C5-9B5BB0501516}"/>
    <cellStyle name="Valuta 6 2 3 9 2" xfId="31366" xr:uid="{AEA780F8-1F44-4DF2-BF01-E2A7D6C56DD2}"/>
    <cellStyle name="Valuta 6 2 3 9 2 2" xfId="49412" xr:uid="{AB1B1E49-4BF0-4943-A9B6-7B379A0EFC8F}"/>
    <cellStyle name="Valuta 6 2 3 9 3" xfId="22340" xr:uid="{0B0E94AE-504E-4F9B-B525-F99025A784A4}"/>
    <cellStyle name="Valuta 6 2 3 9 4" xfId="40387" xr:uid="{2F00ED4E-5753-48CE-BE21-153E409E1429}"/>
    <cellStyle name="Valuta 6 2 4" xfId="528" xr:uid="{00000000-0005-0000-0000-00007B010000}"/>
    <cellStyle name="Valuta 6 2 4 10" xfId="32413" xr:uid="{2C790740-0E6F-4AFA-9974-05F75A3A34F9}"/>
    <cellStyle name="Valuta 6 2 4 11" xfId="50478" xr:uid="{7A89359E-CEDF-4390-86A1-253B213DA7D1}"/>
    <cellStyle name="Valuta 6 2 4 12" xfId="1283" xr:uid="{EC201342-C513-4EAF-9AB4-7DDA95E9F67A}"/>
    <cellStyle name="Valuta 6 2 4 13" xfId="54341" xr:uid="{BE8BE243-6129-4568-B38E-F13BA1789F29}"/>
    <cellStyle name="Valuta 6 2 4 2" xfId="3206" xr:uid="{53AF3FF9-27FD-4EAA-BD77-4FF4B8A0F8E5}"/>
    <cellStyle name="Valuta 6 2 4 2 2" xfId="6356" xr:uid="{41494E1D-0F46-4C9D-8D4D-1A739C52A82A}"/>
    <cellStyle name="Valuta 6 2 4 2 2 2" xfId="12851" xr:uid="{D33C6EA5-55F9-4B61-B332-24CC6AB4B5E6}"/>
    <cellStyle name="Valuta 6 2 4 2 2 2 2" xfId="28279" xr:uid="{94E05905-B86D-4E56-93F8-D551FBC0BE41}"/>
    <cellStyle name="Valuta 6 2 4 2 2 2 3" xfId="46325" xr:uid="{20D9EF1D-3B7C-46E4-9427-21B7BF9C1781}"/>
    <cellStyle name="Valuta 6 2 4 2 2 3" xfId="19253" xr:uid="{8283FCA9-0592-4C59-BAEC-8E6A6935701A}"/>
    <cellStyle name="Valuta 6 2 4 2 2 4" xfId="37300" xr:uid="{6A8A20D0-4CDD-497A-9312-A8FB44AB4145}"/>
    <cellStyle name="Valuta 6 2 4 2 2 5" xfId="52806" xr:uid="{CFFB7876-5FCF-4743-B4FC-01E7B0EBB580}"/>
    <cellStyle name="Valuta 6 2 4 2 3" xfId="7937" xr:uid="{3AC5799C-70F9-49FE-8C5E-2807536B4207}"/>
    <cellStyle name="Valuta 6 2 4 2 3 2" xfId="29835" xr:uid="{1A9FEA73-2A51-477B-B717-26CA4BE5B1FB}"/>
    <cellStyle name="Valuta 6 2 4 2 3 2 2" xfId="47881" xr:uid="{FFE4391A-82BC-4043-96C8-A67A48D02FA4}"/>
    <cellStyle name="Valuta 6 2 4 2 3 3" xfId="20809" xr:uid="{CAC9FC33-DD09-4783-B0E5-194ECFD893DA}"/>
    <cellStyle name="Valuta 6 2 4 2 3 4" xfId="38856" xr:uid="{A85C0A40-0BFC-44B5-BDB4-0DCDFC3AC8E4}"/>
    <cellStyle name="Valuta 6 2 4 2 4" xfId="4803" xr:uid="{43C1E364-F492-4562-8A89-92205561CB7B}"/>
    <cellStyle name="Valuta 6 2 4 2 4 2" xfId="26727" xr:uid="{6F4328DC-2DB2-4A7D-8B94-70DB8BF807AA}"/>
    <cellStyle name="Valuta 6 2 4 2 4 2 2" xfId="44773" xr:uid="{C91B82EB-DF4C-43D4-AC3E-D7C450912809}"/>
    <cellStyle name="Valuta 6 2 4 2 4 3" xfId="17701" xr:uid="{D5547ED0-6EF3-462C-896C-38FB789D042E}"/>
    <cellStyle name="Valuta 6 2 4 2 4 4" xfId="35748" xr:uid="{4C9E1030-86A7-4E3A-8472-33EA4934F3E1}"/>
    <cellStyle name="Valuta 6 2 4 2 5" xfId="11299" xr:uid="{3CE960F9-ACA7-4902-9059-0D250AEBE5D2}"/>
    <cellStyle name="Valuta 6 2 4 2 5 2" xfId="25169" xr:uid="{95383D18-1620-47B5-9C96-318C0BDB3C12}"/>
    <cellStyle name="Valuta 6 2 4 2 5 3" xfId="43215" xr:uid="{252D8E85-910C-4A3A-B718-C8DB5EFA8CD0}"/>
    <cellStyle name="Valuta 6 2 4 2 6" xfId="16143" xr:uid="{4E9E6F63-A547-49AA-ACCF-73B218D805CE}"/>
    <cellStyle name="Valuta 6 2 4 2 7" xfId="34190" xr:uid="{11AE59E1-4854-4147-93AC-D90F2CC6CDCA}"/>
    <cellStyle name="Valuta 6 2 4 2 8" xfId="51254" xr:uid="{34D9F2C7-FE6A-4637-96D9-1539D47A2E98}"/>
    <cellStyle name="Valuta 6 2 4 3" xfId="2420" xr:uid="{DF5E609F-5C3B-45E3-B5B8-7B014AAFD868}"/>
    <cellStyle name="Valuta 6 2 4 3 2" xfId="5579" xr:uid="{2B92CDFB-0A27-423F-B935-6588972A188B}"/>
    <cellStyle name="Valuta 6 2 4 3 2 2" xfId="27503" xr:uid="{B4F490D9-B892-41B8-A844-F035F638C015}"/>
    <cellStyle name="Valuta 6 2 4 3 2 2 2" xfId="45549" xr:uid="{B2617FE4-0D23-4B94-9D77-8DA76660B37E}"/>
    <cellStyle name="Valuta 6 2 4 3 2 3" xfId="18477" xr:uid="{6FBF2AF3-4DAE-4857-A700-11984BEBD364}"/>
    <cellStyle name="Valuta 6 2 4 3 2 4" xfId="36524" xr:uid="{9EAED918-498A-4635-A3B4-4C262A7DF408}"/>
    <cellStyle name="Valuta 6 2 4 3 3" xfId="12075" xr:uid="{0F4D361F-8449-4845-9F44-F0BD04446F5A}"/>
    <cellStyle name="Valuta 6 2 4 3 3 2" xfId="24393" xr:uid="{56B24D00-4C0A-488D-9C27-1B74D480A66B}"/>
    <cellStyle name="Valuta 6 2 4 3 3 3" xfId="42439" xr:uid="{4FF94234-E846-4037-9B96-84739BC6473E}"/>
    <cellStyle name="Valuta 6 2 4 3 4" xfId="15367" xr:uid="{52A977A6-1E80-49DE-962E-C97D61FDC69A}"/>
    <cellStyle name="Valuta 6 2 4 3 5" xfId="33414" xr:uid="{78152D37-A72F-48DB-92DD-FC6D18BDF37E}"/>
    <cellStyle name="Valuta 6 2 4 3 6" xfId="52030" xr:uid="{28262C4B-1A6F-438D-A9CD-FEFC1BA1A8D0}"/>
    <cellStyle name="Valuta 6 2 4 4" xfId="7161" xr:uid="{099926A6-6643-4850-B54C-1003EAF73E4A}"/>
    <cellStyle name="Valuta 6 2 4 4 2" xfId="29059" xr:uid="{30ED69C1-3362-4740-BEA5-282D41AFC4BC}"/>
    <cellStyle name="Valuta 6 2 4 4 2 2" xfId="47105" xr:uid="{CD9F7AA6-815D-498D-9DFC-A2A8AD70AAE1}"/>
    <cellStyle name="Valuta 6 2 4 4 3" xfId="20033" xr:uid="{1C768FF6-0514-4305-87E1-B6EFA13797AC}"/>
    <cellStyle name="Valuta 6 2 4 4 4" xfId="38080" xr:uid="{1455E6E6-BBB7-4133-BC0A-75B80052B4ED}"/>
    <cellStyle name="Valuta 6 2 4 5" xfId="8725" xr:uid="{B9B86420-F3BB-4C2C-B47C-5AB1C1C2E823}"/>
    <cellStyle name="Valuta 6 2 4 5 2" xfId="30617" xr:uid="{0C062977-B047-4362-BA45-B990B9102DCA}"/>
    <cellStyle name="Valuta 6 2 4 5 2 2" xfId="48663" xr:uid="{60D956AE-367F-4DE9-960B-8B3F5A16B99C}"/>
    <cellStyle name="Valuta 6 2 4 5 3" xfId="21591" xr:uid="{83B9F30F-DA4A-485A-AAE0-A4D9A92C0DD0}"/>
    <cellStyle name="Valuta 6 2 4 5 4" xfId="39638" xr:uid="{87F4C2F2-1738-41ED-9360-F02AB4308D2E}"/>
    <cellStyle name="Valuta 6 2 4 6" xfId="4027" xr:uid="{9D081E69-528F-4F46-A369-8E1F64ED14BA}"/>
    <cellStyle name="Valuta 6 2 4 6 2" xfId="25951" xr:uid="{F600C585-85D1-4DE3-9193-27F19BE55FF2}"/>
    <cellStyle name="Valuta 6 2 4 6 2 2" xfId="43997" xr:uid="{C5B87F7D-CC87-4AD1-A2E0-E3EF3403C682}"/>
    <cellStyle name="Valuta 6 2 4 6 3" xfId="16925" xr:uid="{24FBA0E6-9B43-42FF-9592-01AD4FE54D6F}"/>
    <cellStyle name="Valuta 6 2 4 6 4" xfId="34972" xr:uid="{3232FBD7-F936-44D0-AEDE-6A6B932A0E7F}"/>
    <cellStyle name="Valuta 6 2 4 7" xfId="9750" xr:uid="{ED73323B-E2B8-434E-A4AC-DBB630C464EF}"/>
    <cellStyle name="Valuta 6 2 4 7 2" xfId="31642" xr:uid="{910D31C0-E1B6-4194-9403-746154E66DF6}"/>
    <cellStyle name="Valuta 6 2 4 7 2 2" xfId="49688" xr:uid="{536E79E6-4BB9-48ED-B647-329900A24492}"/>
    <cellStyle name="Valuta 6 2 4 7 3" xfId="22616" xr:uid="{6D1E583F-F58F-45CF-9BAC-950F912B91EC}"/>
    <cellStyle name="Valuta 6 2 4 7 4" xfId="40663" xr:uid="{2F5EB076-8166-45BA-8358-3CA6FA0EF7BF}"/>
    <cellStyle name="Valuta 6 2 4 8" xfId="10523" xr:uid="{669286F0-CF5D-4474-A67E-1A7006A9473E}"/>
    <cellStyle name="Valuta 6 2 4 8 2" xfId="23392" xr:uid="{A8636A5E-8D50-4859-A9A2-412E39B99A25}"/>
    <cellStyle name="Valuta 6 2 4 8 3" xfId="41438" xr:uid="{297B441A-17F2-4F3B-867B-EE91E5287021}"/>
    <cellStyle name="Valuta 6 2 4 9" xfId="14366" xr:uid="{C5AF3FF2-B8A1-4D6F-9E8A-5E95E1BF0A08}"/>
    <cellStyle name="Valuta 6 2 5" xfId="765" xr:uid="{B7632251-2538-4CBA-90E2-65BE013B6B3C}"/>
    <cellStyle name="Valuta 6 2 5 10" xfId="32648" xr:uid="{1A2B606F-6BFE-4BA7-B99C-DA6642586E29}"/>
    <cellStyle name="Valuta 6 2 5 11" xfId="50713" xr:uid="{C1C86031-79F0-4467-B76C-9EE62111E977}"/>
    <cellStyle name="Valuta 6 2 5 12" xfId="1519" xr:uid="{B50CCD3C-5CEE-4D11-8098-FFC39DA4DA16}"/>
    <cellStyle name="Valuta 6 2 5 13" xfId="54576" xr:uid="{17F453BE-74E5-43CF-8C3C-8AE752B8E3AC}"/>
    <cellStyle name="Valuta 6 2 5 2" xfId="3441" xr:uid="{1362BCEB-AFEE-4C59-B996-6330028B1230}"/>
    <cellStyle name="Valuta 6 2 5 2 2" xfId="6591" xr:uid="{04B4A637-3592-420D-9C9A-BC00530C6097}"/>
    <cellStyle name="Valuta 6 2 5 2 2 2" xfId="13086" xr:uid="{9B105497-CB0B-4BAA-AD70-37DE034D49CD}"/>
    <cellStyle name="Valuta 6 2 5 2 2 2 2" xfId="28514" xr:uid="{084D1BAC-5F29-407F-9E15-34AF84E709DE}"/>
    <cellStyle name="Valuta 6 2 5 2 2 2 3" xfId="46560" xr:uid="{1B4ED796-E518-44E9-AC40-428435CD4757}"/>
    <cellStyle name="Valuta 6 2 5 2 2 3" xfId="19488" xr:uid="{38625DEE-3FDA-485C-A46F-7A84588D491C}"/>
    <cellStyle name="Valuta 6 2 5 2 2 4" xfId="37535" xr:uid="{1E603557-D2D5-4D85-8332-C760DF0B18E3}"/>
    <cellStyle name="Valuta 6 2 5 2 2 5" xfId="53041" xr:uid="{6EE3D951-94C6-4095-B885-8E5C9AD86C08}"/>
    <cellStyle name="Valuta 6 2 5 2 3" xfId="8172" xr:uid="{C327E846-62A5-46A4-AB69-BE77BE6A4836}"/>
    <cellStyle name="Valuta 6 2 5 2 3 2" xfId="30070" xr:uid="{6E2F52A0-8B9F-46FC-B3D3-C28A116EBD49}"/>
    <cellStyle name="Valuta 6 2 5 2 3 2 2" xfId="48116" xr:uid="{016730B9-88A9-4DC1-B9E2-3B50DF57B3AA}"/>
    <cellStyle name="Valuta 6 2 5 2 3 3" xfId="21044" xr:uid="{B0FDE3E1-FA3F-47F2-B731-EA1DE641E5BA}"/>
    <cellStyle name="Valuta 6 2 5 2 3 4" xfId="39091" xr:uid="{DCDDB029-6D01-4E14-A4F7-C37C020F4F98}"/>
    <cellStyle name="Valuta 6 2 5 2 4" xfId="5038" xr:uid="{C06B56CF-4D34-48D6-A297-421432CE1AF6}"/>
    <cellStyle name="Valuta 6 2 5 2 4 2" xfId="26962" xr:uid="{120C7E9F-3126-4DE5-B2E7-5F84277071A2}"/>
    <cellStyle name="Valuta 6 2 5 2 4 2 2" xfId="45008" xr:uid="{16F74351-58E6-4EA4-B911-C63384BD677F}"/>
    <cellStyle name="Valuta 6 2 5 2 4 3" xfId="17936" xr:uid="{AC1DE636-5E12-4F51-8F8E-1BDC8E386996}"/>
    <cellStyle name="Valuta 6 2 5 2 4 4" xfId="35983" xr:uid="{189FB914-4490-4B28-8E79-E47A8D3D4169}"/>
    <cellStyle name="Valuta 6 2 5 2 5" xfId="11534" xr:uid="{9D020F89-2D4F-4BA2-8D25-657464EAFD14}"/>
    <cellStyle name="Valuta 6 2 5 2 5 2" xfId="25404" xr:uid="{58E93DDA-2D48-4DFA-B8FB-ADF5A00C3D06}"/>
    <cellStyle name="Valuta 6 2 5 2 5 3" xfId="43450" xr:uid="{8E7A1774-417E-4CA3-BF9D-6C9174AB3F87}"/>
    <cellStyle name="Valuta 6 2 5 2 6" xfId="16378" xr:uid="{CA4853E8-72B5-4CC6-9EFC-841C02346EC7}"/>
    <cellStyle name="Valuta 6 2 5 2 7" xfId="34425" xr:uid="{E0642633-DDF2-401F-AA90-D9E5C78EB2C7}"/>
    <cellStyle name="Valuta 6 2 5 2 8" xfId="51489" xr:uid="{F9AF45C0-EFAC-4B40-B3F2-CDEB7A1D5872}"/>
    <cellStyle name="Valuta 6 2 5 3" xfId="2655" xr:uid="{13D80DBA-DA66-4869-ABBB-EB4D294FA9B7}"/>
    <cellStyle name="Valuta 6 2 5 3 2" xfId="5814" xr:uid="{D3F2182E-055D-4F62-B9AC-4DF2034EFF8C}"/>
    <cellStyle name="Valuta 6 2 5 3 2 2" xfId="27738" xr:uid="{F1AD0ABC-5A64-45AE-BF36-E04D60037357}"/>
    <cellStyle name="Valuta 6 2 5 3 2 2 2" xfId="45784" xr:uid="{2E12D8CA-E5C4-4EEC-90EB-1879849C710E}"/>
    <cellStyle name="Valuta 6 2 5 3 2 3" xfId="18712" xr:uid="{B484A52B-46BD-4969-A53F-A9121C9BDAC3}"/>
    <cellStyle name="Valuta 6 2 5 3 2 4" xfId="36759" xr:uid="{BA71BDF9-7B05-4F7C-A47F-D6CCCFBB8F37}"/>
    <cellStyle name="Valuta 6 2 5 3 3" xfId="12310" xr:uid="{E7C973F7-8D89-4CE8-8562-9C4F3CD5F884}"/>
    <cellStyle name="Valuta 6 2 5 3 3 2" xfId="24628" xr:uid="{26204BE9-CA22-4113-ADDF-E1DC4B44F13E}"/>
    <cellStyle name="Valuta 6 2 5 3 3 3" xfId="42674" xr:uid="{55E8CD26-0B29-492C-8AD2-7737C0127A5C}"/>
    <cellStyle name="Valuta 6 2 5 3 4" xfId="15602" xr:uid="{B2FA8508-5ECC-4AB3-97F8-8BE21D921A32}"/>
    <cellStyle name="Valuta 6 2 5 3 5" xfId="33649" xr:uid="{3629A7C9-154D-4FB2-9B7C-644570612C1F}"/>
    <cellStyle name="Valuta 6 2 5 3 6" xfId="52265" xr:uid="{BCE9439B-118E-431F-98C0-106D9089A286}"/>
    <cellStyle name="Valuta 6 2 5 4" xfId="7396" xr:uid="{23903A6F-067B-46C5-840B-54ED5AFD356E}"/>
    <cellStyle name="Valuta 6 2 5 4 2" xfId="29294" xr:uid="{53E39AAD-54B8-42E4-BEC9-0E30B657DD4F}"/>
    <cellStyle name="Valuta 6 2 5 4 2 2" xfId="47340" xr:uid="{2F1908DB-E640-4570-90A9-471637C9E593}"/>
    <cellStyle name="Valuta 6 2 5 4 3" xfId="20268" xr:uid="{C3A5ADD5-1295-4D50-884B-9348B590F026}"/>
    <cellStyle name="Valuta 6 2 5 4 4" xfId="38315" xr:uid="{121F39C3-2B78-4DAA-8737-28E8CC70E8AE}"/>
    <cellStyle name="Valuta 6 2 5 5" xfId="8960" xr:uid="{AE30DFCF-E8B1-43CF-879A-B00CE4839798}"/>
    <cellStyle name="Valuta 6 2 5 5 2" xfId="30852" xr:uid="{694B1979-2A75-404A-97CA-17A1BCC994E0}"/>
    <cellStyle name="Valuta 6 2 5 5 2 2" xfId="48898" xr:uid="{8044C5BD-9D99-4B02-9E50-2C3D5458F665}"/>
    <cellStyle name="Valuta 6 2 5 5 3" xfId="21826" xr:uid="{B251F8DB-509C-49F5-A436-7838CF3F7F15}"/>
    <cellStyle name="Valuta 6 2 5 5 4" xfId="39873" xr:uid="{2CF0F3E4-578B-491F-8BE6-D26E982475B3}"/>
    <cellStyle name="Valuta 6 2 5 6" xfId="4262" xr:uid="{A4E2A99E-0FD7-4F3B-B012-2123595060A9}"/>
    <cellStyle name="Valuta 6 2 5 6 2" xfId="26186" xr:uid="{747821DA-23DA-4EAB-831A-9C94022A1748}"/>
    <cellStyle name="Valuta 6 2 5 6 2 2" xfId="44232" xr:uid="{E26AB8ED-1024-45D1-8373-1462A202D543}"/>
    <cellStyle name="Valuta 6 2 5 6 3" xfId="17160" xr:uid="{BF946E9A-BD39-4B17-9DA6-60B73DB36204}"/>
    <cellStyle name="Valuta 6 2 5 6 4" xfId="35207" xr:uid="{4E281C99-DA05-486F-9286-79B9482DC661}"/>
    <cellStyle name="Valuta 6 2 5 7" xfId="9985" xr:uid="{8EB65C5E-6482-49C1-84BF-5AA5BB984C96}"/>
    <cellStyle name="Valuta 6 2 5 7 2" xfId="31877" xr:uid="{A7E7B6F9-7D99-46D2-8B1B-5F96C1F6DC84}"/>
    <cellStyle name="Valuta 6 2 5 7 2 2" xfId="49923" xr:uid="{60BB0D98-792C-40AD-AB7B-D32134C2DC4F}"/>
    <cellStyle name="Valuta 6 2 5 7 3" xfId="22851" xr:uid="{62A5F452-AA03-4A39-90C3-3228625B1664}"/>
    <cellStyle name="Valuta 6 2 5 7 4" xfId="40898" xr:uid="{0F14CD37-D906-4887-8FE9-0CC3D530C43A}"/>
    <cellStyle name="Valuta 6 2 5 8" xfId="10758" xr:uid="{DA99CBA9-E527-4168-8E35-CAA7C857D4CC}"/>
    <cellStyle name="Valuta 6 2 5 8 2" xfId="23627" xr:uid="{FBD23AB7-BCA5-4EEC-98CA-B5158DDC3C4D}"/>
    <cellStyle name="Valuta 6 2 5 8 3" xfId="41673" xr:uid="{ED0330BE-39E9-4F26-A441-4FCFE0E3F3C9}"/>
    <cellStyle name="Valuta 6 2 5 9" xfId="14601" xr:uid="{01E63E05-AE6E-42D9-AA50-3D241674C4ED}"/>
    <cellStyle name="Valuta 6 2 6" xfId="1885" xr:uid="{3DB40BC0-5544-4A07-970E-D4FD0B6016EA}"/>
    <cellStyle name="Valuta 6 2 6 2" xfId="2928" xr:uid="{1CD65601-2DC0-4E70-B153-911A951186B2}"/>
    <cellStyle name="Valuta 6 2 6 2 2" xfId="6078" xr:uid="{3DAEAFD1-BA7F-40F6-BBCF-BCC6BC9638F3}"/>
    <cellStyle name="Valuta 6 2 6 2 2 2" xfId="28001" xr:uid="{9DDF9E13-C08F-46EE-B44B-3145251A1CCB}"/>
    <cellStyle name="Valuta 6 2 6 2 2 2 2" xfId="46047" xr:uid="{05D5E4A1-36D9-4E0B-BF85-BF83DA4DCCC0}"/>
    <cellStyle name="Valuta 6 2 6 2 2 3" xfId="18975" xr:uid="{2AF25507-A9B8-43C1-B8C6-DE42AC9E9550}"/>
    <cellStyle name="Valuta 6 2 6 2 2 4" xfId="37022" xr:uid="{B75AE9B1-7DD7-4E81-96AB-EA945C2355A3}"/>
    <cellStyle name="Valuta 6 2 6 2 3" xfId="12573" xr:uid="{FA5F81CB-114E-42C7-A535-79F12CD18DF2}"/>
    <cellStyle name="Valuta 6 2 6 2 3 2" xfId="24891" xr:uid="{2990B85F-42C4-470A-8114-C38E3A466EDD}"/>
    <cellStyle name="Valuta 6 2 6 2 3 3" xfId="42937" xr:uid="{DF43B977-02B4-41A5-977F-4775E8FFA3CE}"/>
    <cellStyle name="Valuta 6 2 6 2 4" xfId="15865" xr:uid="{B33BE7B3-2F4F-4078-AF6F-ABBD6710DD05}"/>
    <cellStyle name="Valuta 6 2 6 2 5" xfId="33912" xr:uid="{C4D9C651-DA2D-41F4-8879-182DA0211E7B}"/>
    <cellStyle name="Valuta 6 2 6 2 6" xfId="52528" xr:uid="{28A1B8A4-EBD4-4C8B-B78E-DDE426431D2D}"/>
    <cellStyle name="Valuta 6 2 6 3" xfId="7659" xr:uid="{EDD8A2FC-16B6-4D30-9D3A-4742329E6ABE}"/>
    <cellStyle name="Valuta 6 2 6 3 2" xfId="29557" xr:uid="{0331C7CA-C66A-4D0D-8DB1-31C35ECC2888}"/>
    <cellStyle name="Valuta 6 2 6 3 2 2" xfId="47603" xr:uid="{8029CBE8-A326-4D68-8216-32039B9F73AF}"/>
    <cellStyle name="Valuta 6 2 6 3 3" xfId="20531" xr:uid="{2CE23E1A-F7AC-4203-84F0-A0AE4AEA301E}"/>
    <cellStyle name="Valuta 6 2 6 3 4" xfId="38578" xr:uid="{C53481DD-ACA2-47B5-A3A7-9B999DBA66B3}"/>
    <cellStyle name="Valuta 6 2 6 4" xfId="9207" xr:uid="{20125E98-7BE9-4224-9319-46368DF7145B}"/>
    <cellStyle name="Valuta 6 2 6 4 2" xfId="31099" xr:uid="{94248E94-70C2-4297-A647-C7682A93F38F}"/>
    <cellStyle name="Valuta 6 2 6 4 2 2" xfId="49145" xr:uid="{467E529C-AB60-4BAF-89D2-63489E9B19E4}"/>
    <cellStyle name="Valuta 6 2 6 4 3" xfId="22073" xr:uid="{2EFE31CD-E61D-4E39-BB98-D18E5C72EE05}"/>
    <cellStyle name="Valuta 6 2 6 4 4" xfId="40120" xr:uid="{C31705C4-F442-487E-BF3E-AAB63552FA07}"/>
    <cellStyle name="Valuta 6 2 6 5" xfId="4525" xr:uid="{B7BD8111-3A76-428A-8EA7-74D45C078216}"/>
    <cellStyle name="Valuta 6 2 6 5 2" xfId="26449" xr:uid="{0402B426-975B-458C-ADE9-7880416853B2}"/>
    <cellStyle name="Valuta 6 2 6 5 2 2" xfId="44495" xr:uid="{9866B310-D4C0-4B64-8A3C-0805DCEBD225}"/>
    <cellStyle name="Valuta 6 2 6 5 3" xfId="17423" xr:uid="{CA2A2BD1-5FC7-4644-A375-E6C5160720C1}"/>
    <cellStyle name="Valuta 6 2 6 5 4" xfId="35470" xr:uid="{C11C1E72-FAB1-4A7B-933C-ADFC10956FD3}"/>
    <cellStyle name="Valuta 6 2 6 6" xfId="11021" xr:uid="{963DCDA1-F8E1-4CE6-B338-0C7C16101328}"/>
    <cellStyle name="Valuta 6 2 6 6 2" xfId="23875" xr:uid="{73990177-A514-4E64-A40C-45EACA806294}"/>
    <cellStyle name="Valuta 6 2 6 6 3" xfId="41921" xr:uid="{EECE7FE5-2DA6-478D-AEB7-6167E990E0E0}"/>
    <cellStyle name="Valuta 6 2 6 7" xfId="14849" xr:uid="{4340F4C2-66E4-4DD5-A8F6-94FF3855A456}"/>
    <cellStyle name="Valuta 6 2 6 8" xfId="32896" xr:uid="{69E6F657-0564-4679-AC4A-FBB2E2450F17}"/>
    <cellStyle name="Valuta 6 2 6 9" xfId="50976" xr:uid="{A5632C9F-5016-417D-9955-544C92C77466}"/>
    <cellStyle name="Valuta 6 2 7" xfId="2141" xr:uid="{C65EA76A-EA86-4759-A2E5-FCD53485E4D5}"/>
    <cellStyle name="Valuta 6 2 7 2" xfId="5301" xr:uid="{550A1998-A9A9-468A-A680-FE4C83516965}"/>
    <cellStyle name="Valuta 6 2 7 2 2" xfId="27225" xr:uid="{580C9338-E43C-4448-B094-2329A351387D}"/>
    <cellStyle name="Valuta 6 2 7 2 2 2" xfId="45271" xr:uid="{4331C94D-9456-43BC-B5D4-80711329CF91}"/>
    <cellStyle name="Valuta 6 2 7 2 3" xfId="18199" xr:uid="{6D7FA08E-8696-4D02-AD0E-F81B8EE144C6}"/>
    <cellStyle name="Valuta 6 2 7 2 4" xfId="36246" xr:uid="{74BD7432-C4B5-44C4-9977-A8F8F02ECAC3}"/>
    <cellStyle name="Valuta 6 2 7 3" xfId="11797" xr:uid="{4368817A-6F29-464A-94E4-A5981B65DF46}"/>
    <cellStyle name="Valuta 6 2 7 3 2" xfId="24115" xr:uid="{9F9B9266-F661-414F-9724-F72E15E64DDA}"/>
    <cellStyle name="Valuta 6 2 7 3 3" xfId="42161" xr:uid="{71816532-C58D-4B02-A74B-0160B3051605}"/>
    <cellStyle name="Valuta 6 2 7 4" xfId="15089" xr:uid="{9554E76B-41D7-4916-B3EE-244AE72089B9}"/>
    <cellStyle name="Valuta 6 2 7 5" xfId="33136" xr:uid="{28D078FA-B6C5-4E13-A77A-E6ECE45A1A56}"/>
    <cellStyle name="Valuta 6 2 7 6" xfId="51752" xr:uid="{58CA8C80-3CCD-4E08-B120-60A732716A7E}"/>
    <cellStyle name="Valuta 6 2 8" xfId="6883" xr:uid="{18D8AD1F-8110-4C0D-A9E6-DE66FDB08A0E}"/>
    <cellStyle name="Valuta 6 2 8 2" xfId="13357" xr:uid="{E82D8F2E-4A64-43F5-AE7A-A7E70428A65A}"/>
    <cellStyle name="Valuta 6 2 8 2 2" xfId="28781" xr:uid="{734862AC-9488-447B-84C7-F04A144E3B16}"/>
    <cellStyle name="Valuta 6 2 8 2 3" xfId="46827" xr:uid="{17C5AB2A-B2A4-495E-A5A4-9EEC9BFD16C5}"/>
    <cellStyle name="Valuta 6 2 8 3" xfId="19755" xr:uid="{CE5BE64F-B6F5-4570-BD4D-418E9E0B8078}"/>
    <cellStyle name="Valuta 6 2 8 4" xfId="37802" xr:uid="{EBDE9111-EC1D-40B8-8994-C550074068A4}"/>
    <cellStyle name="Valuta 6 2 8 5" xfId="53312" xr:uid="{8EAA4883-3243-412F-8F06-1DCFBE6D9F28}"/>
    <cellStyle name="Valuta 6 2 9" xfId="8447" xr:uid="{C66227D3-70AF-4A6A-BBCE-518BF05D6984}"/>
    <cellStyle name="Valuta 6 2 9 2" xfId="13600" xr:uid="{1760F570-F81F-4897-B339-68E2BE10640B}"/>
    <cellStyle name="Valuta 6 2 9 2 2" xfId="30339" xr:uid="{2587CF08-DB53-4822-98C8-18B316D83E86}"/>
    <cellStyle name="Valuta 6 2 9 2 3" xfId="48385" xr:uid="{822398D9-9153-4A47-891B-730A8BF6EC10}"/>
    <cellStyle name="Valuta 6 2 9 3" xfId="21313" xr:uid="{5D2E9110-5D54-4B22-ACFA-89175BF4076A}"/>
    <cellStyle name="Valuta 6 2 9 4" xfId="39360" xr:uid="{7BB176E8-9D78-4BFA-BE07-001CB262773A}"/>
    <cellStyle name="Valuta 6 2 9 5" xfId="53554" xr:uid="{D0983B0A-4CC8-449B-A7F6-BE3F96E71FAE}"/>
    <cellStyle name="Valuta 6 3" xfId="133" xr:uid="{00000000-0005-0000-0000-00007C010000}"/>
    <cellStyle name="Valuta 6 3 10" xfId="9475" xr:uid="{1AC97C40-10F8-4A4C-8834-3D8C28492086}"/>
    <cellStyle name="Valuta 6 3 10 2" xfId="31367" xr:uid="{05502334-1A37-45EC-8D12-27F1100EB3FD}"/>
    <cellStyle name="Valuta 6 3 10 2 2" xfId="49413" xr:uid="{B3E5FEE3-AE7E-4B7C-BA21-51F446077D30}"/>
    <cellStyle name="Valuta 6 3 10 3" xfId="22341" xr:uid="{878564F6-2964-48EB-8BDC-86938A795393}"/>
    <cellStyle name="Valuta 6 3 10 4" xfId="40388" xr:uid="{1F693DA6-9FD7-454A-A599-C53867BE7B5B}"/>
    <cellStyle name="Valuta 6 3 11" xfId="10249" xr:uid="{E172E91C-78BA-4571-ADDE-7C6B4D7B808E}"/>
    <cellStyle name="Valuta 6 3 11 2" xfId="23118" xr:uid="{182D7783-D174-4597-8674-BFF195FFF4FB}"/>
    <cellStyle name="Valuta 6 3 11 3" xfId="41164" xr:uid="{9988C28F-09DE-452B-AC61-1A22FB709DE0}"/>
    <cellStyle name="Valuta 6 3 12" xfId="14092" xr:uid="{7996E373-EB44-4D2A-97A1-D1CE9D8356D2}"/>
    <cellStyle name="Valuta 6 3 13" xfId="32139" xr:uid="{46BAF4C6-116D-4137-BBB2-3F3F5E5CC23B}"/>
    <cellStyle name="Valuta 6 3 14" xfId="50204" xr:uid="{F78C0612-15C7-4AC4-9115-8E2CD4FE8A39}"/>
    <cellStyle name="Valuta 6 3 15" xfId="1009" xr:uid="{827AE3CD-3A16-4B39-A0BF-9FEDC01909E9}"/>
    <cellStyle name="Valuta 6 3 16" xfId="54067" xr:uid="{F7861916-2D67-45E2-8D8A-C7BB84FCB331}"/>
    <cellStyle name="Valuta 6 3 2" xfId="134" xr:uid="{00000000-0005-0000-0000-00007D010000}"/>
    <cellStyle name="Valuta 6 3 2 10" xfId="10250" xr:uid="{1487477D-8A4D-43B6-8B71-4BE14B11603B}"/>
    <cellStyle name="Valuta 6 3 2 10 2" xfId="23119" xr:uid="{9449F40D-DA3C-4F4A-9696-B25698373B31}"/>
    <cellStyle name="Valuta 6 3 2 10 3" xfId="41165" xr:uid="{6A318A4B-5BDB-4475-B90A-6F547BA0325A}"/>
    <cellStyle name="Valuta 6 3 2 11" xfId="14093" xr:uid="{0F615408-F597-4C6B-906D-81722816D0AF}"/>
    <cellStyle name="Valuta 6 3 2 12" xfId="32140" xr:uid="{96CDAE6A-1DEA-4D63-B46C-369D91C039B7}"/>
    <cellStyle name="Valuta 6 3 2 13" xfId="50205" xr:uid="{B6C0AA15-C4FC-44FA-808A-9978B0A5D152}"/>
    <cellStyle name="Valuta 6 3 2 14" xfId="1010" xr:uid="{AFBA8087-7512-480B-AA84-D2E36D03F081}"/>
    <cellStyle name="Valuta 6 3 2 15" xfId="54068" xr:uid="{94DD53BF-2703-412D-B0A4-8BB86CF2B249}"/>
    <cellStyle name="Valuta 6 3 2 2" xfId="533" xr:uid="{00000000-0005-0000-0000-00007E010000}"/>
    <cellStyle name="Valuta 6 3 2 2 10" xfId="32418" xr:uid="{D621F606-3621-4DDB-BF34-934B578C6424}"/>
    <cellStyle name="Valuta 6 3 2 2 11" xfId="50483" xr:uid="{C7A2EBED-7C10-4347-BE1B-C24B4824FBFA}"/>
    <cellStyle name="Valuta 6 3 2 2 12" xfId="1288" xr:uid="{2F71C196-B990-4DC7-B633-FF1CD3DBCC18}"/>
    <cellStyle name="Valuta 6 3 2 2 13" xfId="54346" xr:uid="{12705CED-BA93-47C9-8764-B2C6E054F952}"/>
    <cellStyle name="Valuta 6 3 2 2 2" xfId="3211" xr:uid="{E560E1DA-F673-43A1-8146-62747C8C6341}"/>
    <cellStyle name="Valuta 6 3 2 2 2 2" xfId="6361" xr:uid="{3160A2FE-599E-49F5-9FB3-87923CEB23B8}"/>
    <cellStyle name="Valuta 6 3 2 2 2 2 2" xfId="12856" xr:uid="{7FF982BF-7CE4-4226-A815-E7EAFD43C043}"/>
    <cellStyle name="Valuta 6 3 2 2 2 2 2 2" xfId="28284" xr:uid="{C370408E-EA8C-4327-A2D6-E5D04F474E72}"/>
    <cellStyle name="Valuta 6 3 2 2 2 2 2 3" xfId="46330" xr:uid="{30EE613B-8AB1-40C8-ADC2-4B8F2DD1775E}"/>
    <cellStyle name="Valuta 6 3 2 2 2 2 3" xfId="19258" xr:uid="{0F5FE7BF-4FD4-4F32-920F-926DAC78706F}"/>
    <cellStyle name="Valuta 6 3 2 2 2 2 4" xfId="37305" xr:uid="{0E982295-2CC2-4F90-8C4D-C05C1B8D7002}"/>
    <cellStyle name="Valuta 6 3 2 2 2 2 5" xfId="52811" xr:uid="{934E7E0F-B317-4D83-AE1E-7F230C94473F}"/>
    <cellStyle name="Valuta 6 3 2 2 2 3" xfId="7942" xr:uid="{1EF86BE8-D2FB-461B-A49B-9091B2671DC6}"/>
    <cellStyle name="Valuta 6 3 2 2 2 3 2" xfId="29840" xr:uid="{FC87D282-4824-47F2-8C97-6AFEE8F003A9}"/>
    <cellStyle name="Valuta 6 3 2 2 2 3 2 2" xfId="47886" xr:uid="{D1D4D813-69DF-4E39-AEF9-76C56FCB21D5}"/>
    <cellStyle name="Valuta 6 3 2 2 2 3 3" xfId="20814" xr:uid="{EC9AAA1D-8486-4AE1-AA55-110DF3842CBE}"/>
    <cellStyle name="Valuta 6 3 2 2 2 3 4" xfId="38861" xr:uid="{A860C945-2871-4F0A-AE53-F998150480EF}"/>
    <cellStyle name="Valuta 6 3 2 2 2 4" xfId="4808" xr:uid="{53C5607C-E3BF-41DF-806C-3DBD3CEFAD43}"/>
    <cellStyle name="Valuta 6 3 2 2 2 4 2" xfId="26732" xr:uid="{D8BBA4F3-3465-4012-A8E9-9E5EFA39255D}"/>
    <cellStyle name="Valuta 6 3 2 2 2 4 2 2" xfId="44778" xr:uid="{2A6E1F5E-C67E-46DC-87BD-F51F1D36C09F}"/>
    <cellStyle name="Valuta 6 3 2 2 2 4 3" xfId="17706" xr:uid="{4846D116-2BB6-41D5-B238-D31E5B431BB2}"/>
    <cellStyle name="Valuta 6 3 2 2 2 4 4" xfId="35753" xr:uid="{7586FB6D-BDC2-455A-8D6C-900EEF5870BA}"/>
    <cellStyle name="Valuta 6 3 2 2 2 5" xfId="11304" xr:uid="{BFE3BA19-D39E-400D-9513-77F3C6D3FFBC}"/>
    <cellStyle name="Valuta 6 3 2 2 2 5 2" xfId="25174" xr:uid="{364D18D3-7321-488C-8FBF-28305BCEF75A}"/>
    <cellStyle name="Valuta 6 3 2 2 2 5 3" xfId="43220" xr:uid="{E3DA7630-12DB-4269-A37E-8CB3F68D0417}"/>
    <cellStyle name="Valuta 6 3 2 2 2 6" xfId="16148" xr:uid="{705FF965-274F-4276-8EF2-C15EB61E1746}"/>
    <cellStyle name="Valuta 6 3 2 2 2 7" xfId="34195" xr:uid="{8B506D26-7E14-4B5F-A928-95E2B36487A5}"/>
    <cellStyle name="Valuta 6 3 2 2 2 8" xfId="51259" xr:uid="{731EA656-A314-4AAB-A575-8DA6A4D58381}"/>
    <cellStyle name="Valuta 6 3 2 2 3" xfId="2425" xr:uid="{7AE9C30C-D5FE-4F57-B68A-FF2F47894561}"/>
    <cellStyle name="Valuta 6 3 2 2 3 2" xfId="5584" xr:uid="{3D4CC5E7-46BF-40F1-9365-9CF691F43F37}"/>
    <cellStyle name="Valuta 6 3 2 2 3 2 2" xfId="27508" xr:uid="{ED47A01B-C666-497A-95C9-33E4C628AA10}"/>
    <cellStyle name="Valuta 6 3 2 2 3 2 2 2" xfId="45554" xr:uid="{04D0CE23-2FFC-44C8-B0FA-63BD5D4A2504}"/>
    <cellStyle name="Valuta 6 3 2 2 3 2 3" xfId="18482" xr:uid="{6484A5FA-1863-463A-BEA3-7CB4F8344CF1}"/>
    <cellStyle name="Valuta 6 3 2 2 3 2 4" xfId="36529" xr:uid="{8F620F26-9A2E-404C-BEA5-2BF6841FEE41}"/>
    <cellStyle name="Valuta 6 3 2 2 3 3" xfId="12080" xr:uid="{CE5819F6-25D0-4089-8A02-9A4A21F4390F}"/>
    <cellStyle name="Valuta 6 3 2 2 3 3 2" xfId="24398" xr:uid="{67F634A2-0C11-4EF7-B1F6-C8F465F26503}"/>
    <cellStyle name="Valuta 6 3 2 2 3 3 3" xfId="42444" xr:uid="{9F66DF09-CD2B-4150-BE88-A746CFD02E29}"/>
    <cellStyle name="Valuta 6 3 2 2 3 4" xfId="15372" xr:uid="{C67A47C6-875E-4D3E-8FD2-296FCD055490}"/>
    <cellStyle name="Valuta 6 3 2 2 3 5" xfId="33419" xr:uid="{0B0F191F-986E-45CB-B433-97D983449559}"/>
    <cellStyle name="Valuta 6 3 2 2 3 6" xfId="52035" xr:uid="{4F5445D9-C30A-4FB3-9A71-54E1D3A79E86}"/>
    <cellStyle name="Valuta 6 3 2 2 4" xfId="7166" xr:uid="{421005A1-29C3-4F07-97B8-B65C7324938D}"/>
    <cellStyle name="Valuta 6 3 2 2 4 2" xfId="29064" xr:uid="{52906091-E7A2-43B0-9ACB-846B5255C16A}"/>
    <cellStyle name="Valuta 6 3 2 2 4 2 2" xfId="47110" xr:uid="{2538EE00-C9B2-4763-99F3-54FE1FE93AB9}"/>
    <cellStyle name="Valuta 6 3 2 2 4 3" xfId="20038" xr:uid="{364B20DC-35EB-41A1-B26B-38DBC0695464}"/>
    <cellStyle name="Valuta 6 3 2 2 4 4" xfId="38085" xr:uid="{66C9BAA5-EF3F-4616-8205-C57F35C8A632}"/>
    <cellStyle name="Valuta 6 3 2 2 5" xfId="8730" xr:uid="{8638FF44-86E6-4303-9D2E-BF0CA2651A4F}"/>
    <cellStyle name="Valuta 6 3 2 2 5 2" xfId="30622" xr:uid="{EE930D22-3B3F-4425-8EF2-888A79B0A8FC}"/>
    <cellStyle name="Valuta 6 3 2 2 5 2 2" xfId="48668" xr:uid="{1726A848-CAEF-492C-927A-AED672C10E4A}"/>
    <cellStyle name="Valuta 6 3 2 2 5 3" xfId="21596" xr:uid="{DA32200B-195C-4291-94D5-CA76BCBB9153}"/>
    <cellStyle name="Valuta 6 3 2 2 5 4" xfId="39643" xr:uid="{B89CD898-0F0F-4741-8AF8-DF167F5BBE65}"/>
    <cellStyle name="Valuta 6 3 2 2 6" xfId="4032" xr:uid="{A12D62A6-00CF-4D6B-A1A2-D89C09C8D607}"/>
    <cellStyle name="Valuta 6 3 2 2 6 2" xfId="25956" xr:uid="{68A4EB15-0493-46D7-AA8A-80F5FED9A5E3}"/>
    <cellStyle name="Valuta 6 3 2 2 6 2 2" xfId="44002" xr:uid="{E15ACC89-BB78-4001-9330-976D43A7E9A2}"/>
    <cellStyle name="Valuta 6 3 2 2 6 3" xfId="16930" xr:uid="{C18EABC0-D308-44D8-A145-2DDDB2660F84}"/>
    <cellStyle name="Valuta 6 3 2 2 6 4" xfId="34977" xr:uid="{297EDC21-6FA2-48C1-AB05-5F2F0104C278}"/>
    <cellStyle name="Valuta 6 3 2 2 7" xfId="9755" xr:uid="{2D305A00-0947-4037-9359-1A525952D0CB}"/>
    <cellStyle name="Valuta 6 3 2 2 7 2" xfId="31647" xr:uid="{520F5CD3-43DB-4A28-B097-90D65C627B3E}"/>
    <cellStyle name="Valuta 6 3 2 2 7 2 2" xfId="49693" xr:uid="{81D161E0-AE30-4477-ACF3-3188CF303189}"/>
    <cellStyle name="Valuta 6 3 2 2 7 3" xfId="22621" xr:uid="{646E2107-195B-450D-B89B-FE643F899DA6}"/>
    <cellStyle name="Valuta 6 3 2 2 7 4" xfId="40668" xr:uid="{3CA587D5-5E06-4B0A-B644-71B01CA35504}"/>
    <cellStyle name="Valuta 6 3 2 2 8" xfId="10528" xr:uid="{F5F0BCB1-620C-42F2-97EC-FF335DCD6FCC}"/>
    <cellStyle name="Valuta 6 3 2 2 8 2" xfId="23397" xr:uid="{91C47BDB-AB7A-436D-ADB7-2F9D7A8A536B}"/>
    <cellStyle name="Valuta 6 3 2 2 8 3" xfId="41443" xr:uid="{152252CF-FB44-4D8C-917F-ECDA1774CA3F}"/>
    <cellStyle name="Valuta 6 3 2 2 9" xfId="14371" xr:uid="{6AE67424-B9DC-4502-ADD7-2729258B373C}"/>
    <cellStyle name="Valuta 6 3 2 3" xfId="770" xr:uid="{17779769-DE97-419E-84BD-37D72505D5CA}"/>
    <cellStyle name="Valuta 6 3 2 3 10" xfId="32653" xr:uid="{DFE4F633-3749-4FAD-88D3-69F36D8116A7}"/>
    <cellStyle name="Valuta 6 3 2 3 11" xfId="50718" xr:uid="{AB1AB486-FB39-4A32-9307-FCE41AE0A04C}"/>
    <cellStyle name="Valuta 6 3 2 3 12" xfId="1524" xr:uid="{69E3E935-01BC-4133-8940-5EF02FD88CE1}"/>
    <cellStyle name="Valuta 6 3 2 3 13" xfId="54581" xr:uid="{0C8F37C8-C425-495B-B61C-43FC049D5653}"/>
    <cellStyle name="Valuta 6 3 2 3 2" xfId="3446" xr:uid="{4083F885-34E7-422E-8765-71CD9051850F}"/>
    <cellStyle name="Valuta 6 3 2 3 2 2" xfId="6596" xr:uid="{8820B6F7-6F5D-49AC-889E-DD02A80DFBA1}"/>
    <cellStyle name="Valuta 6 3 2 3 2 2 2" xfId="13091" xr:uid="{5E07C13F-2B27-4F15-85F6-49EA096D1ED5}"/>
    <cellStyle name="Valuta 6 3 2 3 2 2 2 2" xfId="28519" xr:uid="{9C4B8FC2-4550-4B1E-B5C0-F3FB3600131C}"/>
    <cellStyle name="Valuta 6 3 2 3 2 2 2 3" xfId="46565" xr:uid="{C0183B18-B3B9-47BC-A4E8-62F712F033A4}"/>
    <cellStyle name="Valuta 6 3 2 3 2 2 3" xfId="19493" xr:uid="{FFA146EC-58C9-4A08-9293-5409BD3B9555}"/>
    <cellStyle name="Valuta 6 3 2 3 2 2 4" xfId="37540" xr:uid="{E1B93DCE-411C-4C9A-AC10-1DE585B0DEF3}"/>
    <cellStyle name="Valuta 6 3 2 3 2 2 5" xfId="53046" xr:uid="{2B4C7B41-B4FB-4276-B28C-4CC926C6B432}"/>
    <cellStyle name="Valuta 6 3 2 3 2 3" xfId="8177" xr:uid="{8E2B7137-B0F8-4555-A75F-BA881B6B9CF7}"/>
    <cellStyle name="Valuta 6 3 2 3 2 3 2" xfId="30075" xr:uid="{3B89AED7-68DA-4EC4-8449-D6127F2AED8B}"/>
    <cellStyle name="Valuta 6 3 2 3 2 3 2 2" xfId="48121" xr:uid="{971DDCD1-3A37-4489-B132-DFA3BE571850}"/>
    <cellStyle name="Valuta 6 3 2 3 2 3 3" xfId="21049" xr:uid="{C9C294D3-2F60-4421-A7FC-EBEB3ACA0983}"/>
    <cellStyle name="Valuta 6 3 2 3 2 3 4" xfId="39096" xr:uid="{BF6BC6ED-FDAC-498E-99C5-CD9F438908D8}"/>
    <cellStyle name="Valuta 6 3 2 3 2 4" xfId="5043" xr:uid="{C03CB63D-155A-44D1-8F35-062CD0093C7B}"/>
    <cellStyle name="Valuta 6 3 2 3 2 4 2" xfId="26967" xr:uid="{5098B88D-49F3-441A-B92A-0D70208D00D6}"/>
    <cellStyle name="Valuta 6 3 2 3 2 4 2 2" xfId="45013" xr:uid="{2EB810F5-0498-4F05-920C-E02D653ED07D}"/>
    <cellStyle name="Valuta 6 3 2 3 2 4 3" xfId="17941" xr:uid="{99EF90FB-8404-40DD-8CD4-B3B5269F7A7C}"/>
    <cellStyle name="Valuta 6 3 2 3 2 4 4" xfId="35988" xr:uid="{260DDB9E-B0D0-4E7B-B6CA-2934B5089D10}"/>
    <cellStyle name="Valuta 6 3 2 3 2 5" xfId="11539" xr:uid="{73462151-F01C-449F-A1D8-05AA57CD5904}"/>
    <cellStyle name="Valuta 6 3 2 3 2 5 2" xfId="25409" xr:uid="{3970E77A-136C-4A17-94A5-C2A91F6B036C}"/>
    <cellStyle name="Valuta 6 3 2 3 2 5 3" xfId="43455" xr:uid="{0456567E-84A7-4CB5-B3C3-53CE9988765E}"/>
    <cellStyle name="Valuta 6 3 2 3 2 6" xfId="16383" xr:uid="{21D22E25-E0E4-4232-8D2E-5254F2AC16BC}"/>
    <cellStyle name="Valuta 6 3 2 3 2 7" xfId="34430" xr:uid="{70F6E76A-A850-4E11-9AA9-3C307AA69E62}"/>
    <cellStyle name="Valuta 6 3 2 3 2 8" xfId="51494" xr:uid="{93AF1598-6F26-40CE-8268-928521F9395D}"/>
    <cellStyle name="Valuta 6 3 2 3 3" xfId="2660" xr:uid="{37984405-3D22-4AF9-8187-0960C750F9B9}"/>
    <cellStyle name="Valuta 6 3 2 3 3 2" xfId="5819" xr:uid="{86410F5E-335C-46DB-B55D-501137B96905}"/>
    <cellStyle name="Valuta 6 3 2 3 3 2 2" xfId="27743" xr:uid="{EA56E0BE-A777-4F3D-8FD3-6F843E5FC3C7}"/>
    <cellStyle name="Valuta 6 3 2 3 3 2 2 2" xfId="45789" xr:uid="{B73BEC04-AEEF-467B-82F6-92797876F79A}"/>
    <cellStyle name="Valuta 6 3 2 3 3 2 3" xfId="18717" xr:uid="{AC8A72C2-2E1D-4DF9-AD66-2584CD952250}"/>
    <cellStyle name="Valuta 6 3 2 3 3 2 4" xfId="36764" xr:uid="{99DE3BDC-7EF6-4FF7-AFDE-ACC2F30A9993}"/>
    <cellStyle name="Valuta 6 3 2 3 3 3" xfId="12315" xr:uid="{1B6D1780-8A4B-4326-891C-DB03D920AFA4}"/>
    <cellStyle name="Valuta 6 3 2 3 3 3 2" xfId="24633" xr:uid="{BEF40FD5-D826-49D0-BB2C-9EC58CFA1F7B}"/>
    <cellStyle name="Valuta 6 3 2 3 3 3 3" xfId="42679" xr:uid="{D0D77799-3257-45D0-873B-15A1D50A4C35}"/>
    <cellStyle name="Valuta 6 3 2 3 3 4" xfId="15607" xr:uid="{99B19E94-5643-4900-A762-D1E2454884A7}"/>
    <cellStyle name="Valuta 6 3 2 3 3 5" xfId="33654" xr:uid="{8B0DA611-7FB5-4CC9-9664-0FF657759563}"/>
    <cellStyle name="Valuta 6 3 2 3 3 6" xfId="52270" xr:uid="{78911B49-F415-406C-955A-D02B34E8440C}"/>
    <cellStyle name="Valuta 6 3 2 3 4" xfId="7401" xr:uid="{0658CC78-75E8-474D-9BE8-7BFD1259E5F8}"/>
    <cellStyle name="Valuta 6 3 2 3 4 2" xfId="29299" xr:uid="{F04E1BE9-1128-4583-B353-33E3F4EB2542}"/>
    <cellStyle name="Valuta 6 3 2 3 4 2 2" xfId="47345" xr:uid="{F041BCCE-04D4-4A83-9AEF-C08067EEE3C7}"/>
    <cellStyle name="Valuta 6 3 2 3 4 3" xfId="20273" xr:uid="{FC818807-6DE5-48FE-B068-7E5016A13D81}"/>
    <cellStyle name="Valuta 6 3 2 3 4 4" xfId="38320" xr:uid="{BCB2BA9A-341B-47B9-969E-27E99C1AA13E}"/>
    <cellStyle name="Valuta 6 3 2 3 5" xfId="8965" xr:uid="{541017CA-E585-46C0-A8F5-E51A8D8C1987}"/>
    <cellStyle name="Valuta 6 3 2 3 5 2" xfId="30857" xr:uid="{5C03B396-00E4-44A0-A051-AF59EC8C087D}"/>
    <cellStyle name="Valuta 6 3 2 3 5 2 2" xfId="48903" xr:uid="{B47EBC72-C59C-4EC7-9C8D-7E506BCCCBC6}"/>
    <cellStyle name="Valuta 6 3 2 3 5 3" xfId="21831" xr:uid="{DC797FF0-9223-4FF7-84C2-A52E2ADBFE4A}"/>
    <cellStyle name="Valuta 6 3 2 3 5 4" xfId="39878" xr:uid="{6361FB9E-ED07-46D9-8389-C7CE133B4CD7}"/>
    <cellStyle name="Valuta 6 3 2 3 6" xfId="4267" xr:uid="{47D784FD-BED9-40DC-A1D4-E6AA0502E9BE}"/>
    <cellStyle name="Valuta 6 3 2 3 6 2" xfId="26191" xr:uid="{9C0DE8F3-1EA0-4FC4-B9A7-4C16D1602869}"/>
    <cellStyle name="Valuta 6 3 2 3 6 2 2" xfId="44237" xr:uid="{E50AA1A6-B33E-4DFB-A127-B71451267D73}"/>
    <cellStyle name="Valuta 6 3 2 3 6 3" xfId="17165" xr:uid="{0702A87D-59D8-41F3-B348-202DF9E418E6}"/>
    <cellStyle name="Valuta 6 3 2 3 6 4" xfId="35212" xr:uid="{F4F6CA4F-E49E-4DC0-85F9-3F8BD5D6180C}"/>
    <cellStyle name="Valuta 6 3 2 3 7" xfId="9990" xr:uid="{6FFED51C-B02D-4CBE-93D7-8D582AE35496}"/>
    <cellStyle name="Valuta 6 3 2 3 7 2" xfId="31882" xr:uid="{EAE56AC7-CBD6-46CB-85F3-1B685BC3A25F}"/>
    <cellStyle name="Valuta 6 3 2 3 7 2 2" xfId="49928" xr:uid="{9F3FEF6F-B398-4615-9521-244668A43D7E}"/>
    <cellStyle name="Valuta 6 3 2 3 7 3" xfId="22856" xr:uid="{79F56D4D-69D1-4DB7-A3BA-BED1C2B1D658}"/>
    <cellStyle name="Valuta 6 3 2 3 7 4" xfId="40903" xr:uid="{6B40C04E-0109-44D5-A6F3-971C25FC1BEF}"/>
    <cellStyle name="Valuta 6 3 2 3 8" xfId="10763" xr:uid="{1BC05742-1B83-4F26-BEAF-02BAE06B40D6}"/>
    <cellStyle name="Valuta 6 3 2 3 8 2" xfId="23632" xr:uid="{2B287B31-B758-41EC-A903-176F67DB0B9F}"/>
    <cellStyle name="Valuta 6 3 2 3 8 3" xfId="41678" xr:uid="{F8CE195C-189E-48B8-8846-89B3F82785B0}"/>
    <cellStyle name="Valuta 6 3 2 3 9" xfId="14606" xr:uid="{AB9D7763-B6AA-42E0-9A08-9E580A3E3560}"/>
    <cellStyle name="Valuta 6 3 2 4" xfId="1890" xr:uid="{9947D7C4-0F54-433C-B9B4-7B858EBEE0CF}"/>
    <cellStyle name="Valuta 6 3 2 4 2" xfId="2933" xr:uid="{FD51E351-65F4-4DFF-BA43-FFE0450BBCEF}"/>
    <cellStyle name="Valuta 6 3 2 4 2 2" xfId="6083" xr:uid="{C0224CC5-1856-4C4D-B201-679CD9413A2E}"/>
    <cellStyle name="Valuta 6 3 2 4 2 2 2" xfId="28006" xr:uid="{3910D51D-A333-4431-BDDF-75E4265738E3}"/>
    <cellStyle name="Valuta 6 3 2 4 2 2 2 2" xfId="46052" xr:uid="{F00DC4A6-A270-4E06-82BD-00252037E60A}"/>
    <cellStyle name="Valuta 6 3 2 4 2 2 3" xfId="18980" xr:uid="{5EA90DEB-9048-4114-9FC9-5072AE78862C}"/>
    <cellStyle name="Valuta 6 3 2 4 2 2 4" xfId="37027" xr:uid="{72BE2064-F1FD-40CC-B961-0DEE4500FD03}"/>
    <cellStyle name="Valuta 6 3 2 4 2 3" xfId="12578" xr:uid="{CCBCA37E-EBE0-4D07-8A04-110C8D566622}"/>
    <cellStyle name="Valuta 6 3 2 4 2 3 2" xfId="24896" xr:uid="{5773DAFA-6CBF-4CAD-9C73-56C54B39E5EA}"/>
    <cellStyle name="Valuta 6 3 2 4 2 3 3" xfId="42942" xr:uid="{5704D0E2-D0EC-4A67-A7D5-E313C89FB5F9}"/>
    <cellStyle name="Valuta 6 3 2 4 2 4" xfId="15870" xr:uid="{EDB813F7-7A8F-42C6-8041-F778D3DCC557}"/>
    <cellStyle name="Valuta 6 3 2 4 2 5" xfId="33917" xr:uid="{5907C55A-3C95-4796-AD3A-7DB52F5B72A1}"/>
    <cellStyle name="Valuta 6 3 2 4 2 6" xfId="52533" xr:uid="{8551A342-74EA-448D-989D-3BD1E16E9D6F}"/>
    <cellStyle name="Valuta 6 3 2 4 3" xfId="7664" xr:uid="{9DDAB95F-8977-42C2-A937-83AD213C09F2}"/>
    <cellStyle name="Valuta 6 3 2 4 3 2" xfId="29562" xr:uid="{35D56B3F-4A41-4E41-8587-7476158EF891}"/>
    <cellStyle name="Valuta 6 3 2 4 3 2 2" xfId="47608" xr:uid="{B4024423-AD8B-4D57-BC6D-177405AE930E}"/>
    <cellStyle name="Valuta 6 3 2 4 3 3" xfId="20536" xr:uid="{7630250C-3212-4DF3-8D47-3F72355DC35E}"/>
    <cellStyle name="Valuta 6 3 2 4 3 4" xfId="38583" xr:uid="{1DD61AE2-9A43-4D3D-8E81-7E9446D0985C}"/>
    <cellStyle name="Valuta 6 3 2 4 4" xfId="9212" xr:uid="{7F0CB732-564A-4CC0-8862-9FC165EE6E01}"/>
    <cellStyle name="Valuta 6 3 2 4 4 2" xfId="31104" xr:uid="{50A2FDC4-C6FA-4A47-A142-DB0E07964BA8}"/>
    <cellStyle name="Valuta 6 3 2 4 4 2 2" xfId="49150" xr:uid="{ADDA8407-8B23-472F-822E-3A3DD22995E7}"/>
    <cellStyle name="Valuta 6 3 2 4 4 3" xfId="22078" xr:uid="{9F79A134-F177-4B07-BD5E-6EC56DDAF64C}"/>
    <cellStyle name="Valuta 6 3 2 4 4 4" xfId="40125" xr:uid="{9A541B6E-F647-4A3E-A240-D8A9A098E096}"/>
    <cellStyle name="Valuta 6 3 2 4 5" xfId="4530" xr:uid="{093BB005-6F46-474F-AFB9-F6752965740D}"/>
    <cellStyle name="Valuta 6 3 2 4 5 2" xfId="26454" xr:uid="{0186FA42-8181-4E2E-B57C-DBC9954E22F6}"/>
    <cellStyle name="Valuta 6 3 2 4 5 2 2" xfId="44500" xr:uid="{F391971A-1159-436E-9DF6-C0611C87CEE2}"/>
    <cellStyle name="Valuta 6 3 2 4 5 3" xfId="17428" xr:uid="{646B4631-7885-49D4-B6C5-D4575E28B98D}"/>
    <cellStyle name="Valuta 6 3 2 4 5 4" xfId="35475" xr:uid="{DBFA4C44-B878-492F-B07D-E5E65D703AAD}"/>
    <cellStyle name="Valuta 6 3 2 4 6" xfId="11026" xr:uid="{480E5757-D33D-4AD2-8618-3CDD43C7FBA4}"/>
    <cellStyle name="Valuta 6 3 2 4 6 2" xfId="23880" xr:uid="{B68654FF-23E2-4E48-8D7C-4B1A0599A507}"/>
    <cellStyle name="Valuta 6 3 2 4 6 3" xfId="41926" xr:uid="{BBEA0F3D-9CE3-4EDF-9EE8-ABE747D8C012}"/>
    <cellStyle name="Valuta 6 3 2 4 7" xfId="14854" xr:uid="{F1381955-B201-4F43-8F10-F123BF695AB1}"/>
    <cellStyle name="Valuta 6 3 2 4 8" xfId="32901" xr:uid="{C3C1DB77-845E-4F23-9062-7938D40C04E5}"/>
    <cellStyle name="Valuta 6 3 2 4 9" xfId="50981" xr:uid="{B9CC93B7-4E48-4E82-827C-D33936A96D99}"/>
    <cellStyle name="Valuta 6 3 2 5" xfId="2146" xr:uid="{764B2311-EB88-4334-85E3-3ECFAB01C122}"/>
    <cellStyle name="Valuta 6 3 2 5 2" xfId="5306" xr:uid="{B94C3857-E893-4B2A-9941-1F8BBB506F5B}"/>
    <cellStyle name="Valuta 6 3 2 5 2 2" xfId="27230" xr:uid="{45D163A0-75AC-4D02-AF91-A1F1767DE67F}"/>
    <cellStyle name="Valuta 6 3 2 5 2 2 2" xfId="45276" xr:uid="{776A4005-2AAE-4B7E-AC7E-0739DF0CBDC6}"/>
    <cellStyle name="Valuta 6 3 2 5 2 3" xfId="18204" xr:uid="{38EFF19A-D89A-4F5E-8581-6D1F0A075D27}"/>
    <cellStyle name="Valuta 6 3 2 5 2 4" xfId="36251" xr:uid="{CD3E3B0A-35D5-44A6-828A-D663F3DE482B}"/>
    <cellStyle name="Valuta 6 3 2 5 3" xfId="11802" xr:uid="{69D4BAD8-A670-48B8-9CF7-85BEB451418C}"/>
    <cellStyle name="Valuta 6 3 2 5 3 2" xfId="24120" xr:uid="{7CF2CCEE-D9A0-401E-A6ED-4990486E5E1F}"/>
    <cellStyle name="Valuta 6 3 2 5 3 3" xfId="42166" xr:uid="{6656EAC6-0CF0-4B2D-ADDB-EDD6F3ABC480}"/>
    <cellStyle name="Valuta 6 3 2 5 4" xfId="15094" xr:uid="{66BC8F99-8947-40E8-A044-D84DF98DFC56}"/>
    <cellStyle name="Valuta 6 3 2 5 5" xfId="33141" xr:uid="{38D84A48-6E0B-4BEE-AE5E-3222464BC01B}"/>
    <cellStyle name="Valuta 6 3 2 5 6" xfId="51757" xr:uid="{20DA7C32-FD70-43B4-B75A-04970D0A60EF}"/>
    <cellStyle name="Valuta 6 3 2 6" xfId="6888" xr:uid="{C6718965-9F71-41F4-9112-1C2F18E16A52}"/>
    <cellStyle name="Valuta 6 3 2 6 2" xfId="13362" xr:uid="{38BB701C-06E4-4A9F-90FC-B6F4F126E3CF}"/>
    <cellStyle name="Valuta 6 3 2 6 2 2" xfId="28786" xr:uid="{AF4B9619-6FB7-488A-AF24-9D6F4DA93318}"/>
    <cellStyle name="Valuta 6 3 2 6 2 3" xfId="46832" xr:uid="{F765076A-421D-44E9-AB39-6F37E6EB32E0}"/>
    <cellStyle name="Valuta 6 3 2 6 3" xfId="19760" xr:uid="{5F5CDB46-973D-4CE4-AB75-AA3D6DFBDFCA}"/>
    <cellStyle name="Valuta 6 3 2 6 4" xfId="37807" xr:uid="{73762705-2AFE-4F25-AC0A-E6BE0730FF57}"/>
    <cellStyle name="Valuta 6 3 2 6 5" xfId="53317" xr:uid="{6267924A-C33F-40D3-BE47-10F1367E040A}"/>
    <cellStyle name="Valuta 6 3 2 7" xfId="8452" xr:uid="{81308787-418B-42FC-9B32-E56811CA1306}"/>
    <cellStyle name="Valuta 6 3 2 7 2" xfId="13605" xr:uid="{B9024BC1-A6BE-448C-BF76-B4C58E43A41D}"/>
    <cellStyle name="Valuta 6 3 2 7 2 2" xfId="30344" xr:uid="{44C18AB0-2DD5-4BFA-A5E4-0DA6DBBB88BF}"/>
    <cellStyle name="Valuta 6 3 2 7 2 3" xfId="48390" xr:uid="{7FD03AD9-5E8A-4291-9565-ADC4BEBC83C4}"/>
    <cellStyle name="Valuta 6 3 2 7 3" xfId="21318" xr:uid="{8BD65721-BC34-4A18-9566-D56F5D4B0468}"/>
    <cellStyle name="Valuta 6 3 2 7 4" xfId="39365" xr:uid="{267CF549-8DE0-451E-89E6-ACF91DF6FBE7}"/>
    <cellStyle name="Valuta 6 3 2 7 5" xfId="53559" xr:uid="{43ABFD6D-F59A-4824-A336-F056B7AF0DFD}"/>
    <cellStyle name="Valuta 6 3 2 8" xfId="3754" xr:uid="{41C87350-ADE0-431A-A511-6AA4DA2DAFB3}"/>
    <cellStyle name="Valuta 6 3 2 8 2" xfId="13844" xr:uid="{F50BFEB6-53EA-4617-A510-F02025986AE0}"/>
    <cellStyle name="Valuta 6 3 2 8 2 2" xfId="25678" xr:uid="{32CE0406-3B16-429B-BA5A-9DF6498BD2E0}"/>
    <cellStyle name="Valuta 6 3 2 8 2 3" xfId="43724" xr:uid="{0C3C791C-DF08-4C52-B822-7A82BEB3A11E}"/>
    <cellStyle name="Valuta 6 3 2 8 3" xfId="16652" xr:uid="{2FC6C324-3D06-447E-9442-890B2BAA29C8}"/>
    <cellStyle name="Valuta 6 3 2 8 4" xfId="34699" xr:uid="{1286F399-5C51-41E5-9837-CF26A319FCA7}"/>
    <cellStyle name="Valuta 6 3 2 8 5" xfId="53798" xr:uid="{F4435CD2-489A-4B55-87C7-8DC973015EBB}"/>
    <cellStyle name="Valuta 6 3 2 9" xfId="9476" xr:uid="{9FE90A41-79C5-4D95-A779-A9613C53913E}"/>
    <cellStyle name="Valuta 6 3 2 9 2" xfId="31368" xr:uid="{665C607A-E765-4CED-87D7-26BA3F1A9689}"/>
    <cellStyle name="Valuta 6 3 2 9 2 2" xfId="49414" xr:uid="{9088B74E-4EB9-4BC4-BD9B-985C8E83A9E9}"/>
    <cellStyle name="Valuta 6 3 2 9 3" xfId="22342" xr:uid="{7AA87794-EB81-4472-9751-A4A13E7683FF}"/>
    <cellStyle name="Valuta 6 3 2 9 4" xfId="40389" xr:uid="{4C0DA662-121B-40AC-8E74-988ADF81DA00}"/>
    <cellStyle name="Valuta 6 3 3" xfId="532" xr:uid="{00000000-0005-0000-0000-00007F010000}"/>
    <cellStyle name="Valuta 6 3 3 10" xfId="32417" xr:uid="{A4CE7ACB-A90D-4C73-B286-80EE53E83F96}"/>
    <cellStyle name="Valuta 6 3 3 11" xfId="50482" xr:uid="{6EE63695-145A-4BB0-B34D-D623C2E86261}"/>
    <cellStyle name="Valuta 6 3 3 12" xfId="1287" xr:uid="{5637C6A2-09C8-4BA2-9AD4-0C351B8DDF95}"/>
    <cellStyle name="Valuta 6 3 3 13" xfId="54345" xr:uid="{67EB13A4-124A-4E59-B44B-0FACCE05C388}"/>
    <cellStyle name="Valuta 6 3 3 2" xfId="3210" xr:uid="{D559C7F5-E4BD-4F68-A275-DC34FA07E79E}"/>
    <cellStyle name="Valuta 6 3 3 2 2" xfId="6360" xr:uid="{B7343DD7-0AA9-46AA-BE27-3B33A67B1CBA}"/>
    <cellStyle name="Valuta 6 3 3 2 2 2" xfId="12855" xr:uid="{61D810C5-152E-4635-8DE3-E04DA168BEC7}"/>
    <cellStyle name="Valuta 6 3 3 2 2 2 2" xfId="28283" xr:uid="{60FD9F9C-C453-4F42-9CD4-1EF0590713D3}"/>
    <cellStyle name="Valuta 6 3 3 2 2 2 3" xfId="46329" xr:uid="{318F8DF1-B02B-4F12-95FA-B493D10D85A4}"/>
    <cellStyle name="Valuta 6 3 3 2 2 3" xfId="19257" xr:uid="{3E5CE241-5167-4E54-A4DA-7EF97C6A75EE}"/>
    <cellStyle name="Valuta 6 3 3 2 2 4" xfId="37304" xr:uid="{1EE7CC66-2E7F-4B87-BA6B-72F3B264EFB0}"/>
    <cellStyle name="Valuta 6 3 3 2 2 5" xfId="52810" xr:uid="{67E7B066-6B1A-4228-B666-21D78DF3A171}"/>
    <cellStyle name="Valuta 6 3 3 2 3" xfId="7941" xr:uid="{69EDBB4C-8A3F-4C13-BB1F-10F29A0A3C00}"/>
    <cellStyle name="Valuta 6 3 3 2 3 2" xfId="29839" xr:uid="{881227EC-85BA-493C-916A-1BE17E294D3B}"/>
    <cellStyle name="Valuta 6 3 3 2 3 2 2" xfId="47885" xr:uid="{17E58F6C-61F6-4B43-95B7-044367FA2D19}"/>
    <cellStyle name="Valuta 6 3 3 2 3 3" xfId="20813" xr:uid="{018C2612-39A5-4FC4-BA50-F47A020020F2}"/>
    <cellStyle name="Valuta 6 3 3 2 3 4" xfId="38860" xr:uid="{6F9B13E3-78C8-4662-9063-2AB82CC2248D}"/>
    <cellStyle name="Valuta 6 3 3 2 4" xfId="4807" xr:uid="{1EE7773F-52D4-40EB-BCD8-2A07FC4EE930}"/>
    <cellStyle name="Valuta 6 3 3 2 4 2" xfId="26731" xr:uid="{052F04A6-FA9E-4337-A46A-C9066DBB62B5}"/>
    <cellStyle name="Valuta 6 3 3 2 4 2 2" xfId="44777" xr:uid="{22F77435-2A8D-4726-9343-7FE075728D8E}"/>
    <cellStyle name="Valuta 6 3 3 2 4 3" xfId="17705" xr:uid="{CEF2FA9C-4570-429F-8843-4E8BE227E357}"/>
    <cellStyle name="Valuta 6 3 3 2 4 4" xfId="35752" xr:uid="{3B5903D4-B0AD-4B22-8012-FED44377E292}"/>
    <cellStyle name="Valuta 6 3 3 2 5" xfId="11303" xr:uid="{010D4153-862A-4A63-A00A-1C7CB507733A}"/>
    <cellStyle name="Valuta 6 3 3 2 5 2" xfId="25173" xr:uid="{FC5B6094-E914-45D8-BC4E-F60FAF12F0BD}"/>
    <cellStyle name="Valuta 6 3 3 2 5 3" xfId="43219" xr:uid="{D4016463-0E43-49B7-8D9B-161B3BC932C0}"/>
    <cellStyle name="Valuta 6 3 3 2 6" xfId="16147" xr:uid="{18B04D6D-3D91-409B-AD8B-4272B1329346}"/>
    <cellStyle name="Valuta 6 3 3 2 7" xfId="34194" xr:uid="{EB5C9A3E-FC26-46D0-96B6-28267F13257B}"/>
    <cellStyle name="Valuta 6 3 3 2 8" xfId="51258" xr:uid="{A7F917E2-36D9-4701-80A2-D4C9F8697CE1}"/>
    <cellStyle name="Valuta 6 3 3 3" xfId="2424" xr:uid="{F0521DC9-088B-4D68-97A5-E2561A6C2632}"/>
    <cellStyle name="Valuta 6 3 3 3 2" xfId="5583" xr:uid="{8A38D214-D520-4C54-B5C7-118BA9167BB0}"/>
    <cellStyle name="Valuta 6 3 3 3 2 2" xfId="27507" xr:uid="{13D4D8D2-C7EF-4AFF-8F64-8576979C9140}"/>
    <cellStyle name="Valuta 6 3 3 3 2 2 2" xfId="45553" xr:uid="{543076B8-7CB0-4319-B8C7-DA6CECDEAD3B}"/>
    <cellStyle name="Valuta 6 3 3 3 2 3" xfId="18481" xr:uid="{AC3435D6-6755-4FBB-AA9C-3D1E3A07DA43}"/>
    <cellStyle name="Valuta 6 3 3 3 2 4" xfId="36528" xr:uid="{BABE855F-8F46-4C3F-98A4-2337443CC5EB}"/>
    <cellStyle name="Valuta 6 3 3 3 3" xfId="12079" xr:uid="{8A00BE20-FB0C-4DB7-AF95-5E493F3E6362}"/>
    <cellStyle name="Valuta 6 3 3 3 3 2" xfId="24397" xr:uid="{77271F3C-9400-42D0-B7DC-A9491367DB91}"/>
    <cellStyle name="Valuta 6 3 3 3 3 3" xfId="42443" xr:uid="{BBB9B24B-FE2B-484A-9F80-FCA29AAB69E6}"/>
    <cellStyle name="Valuta 6 3 3 3 4" xfId="15371" xr:uid="{E1561D44-BD85-4377-9EAC-B4FC9E928699}"/>
    <cellStyle name="Valuta 6 3 3 3 5" xfId="33418" xr:uid="{B923DD9B-DF95-4494-8C96-B241A5F4D628}"/>
    <cellStyle name="Valuta 6 3 3 3 6" xfId="52034" xr:uid="{6AB7A59A-FD3E-433F-83CB-C956E7D31E3C}"/>
    <cellStyle name="Valuta 6 3 3 4" xfId="7165" xr:uid="{1C8EBB7E-53BF-4048-98A2-C5F7D575AD11}"/>
    <cellStyle name="Valuta 6 3 3 4 2" xfId="29063" xr:uid="{27E65D77-46B5-4792-B7FD-6EA163B3356B}"/>
    <cellStyle name="Valuta 6 3 3 4 2 2" xfId="47109" xr:uid="{BB3AD003-8F40-47DA-B1E1-1389DDA3A028}"/>
    <cellStyle name="Valuta 6 3 3 4 3" xfId="20037" xr:uid="{F1180D58-6593-48B6-B6A1-82D8271BA3FB}"/>
    <cellStyle name="Valuta 6 3 3 4 4" xfId="38084" xr:uid="{B24474A4-3C88-4B7A-BEA7-1C7A00F22780}"/>
    <cellStyle name="Valuta 6 3 3 5" xfId="8729" xr:uid="{3453C93C-6E04-4DEB-9049-1429FAC09107}"/>
    <cellStyle name="Valuta 6 3 3 5 2" xfId="30621" xr:uid="{BDFE7F94-F18C-4988-8EAD-CDEA5F5F022F}"/>
    <cellStyle name="Valuta 6 3 3 5 2 2" xfId="48667" xr:uid="{7A1C0390-5F09-4850-8C41-65A8AEBDCFD0}"/>
    <cellStyle name="Valuta 6 3 3 5 3" xfId="21595" xr:uid="{95F0856E-68C2-47B3-A777-8B1F5773CB7A}"/>
    <cellStyle name="Valuta 6 3 3 5 4" xfId="39642" xr:uid="{066B2D59-8369-455D-94F4-A46E9CF689E9}"/>
    <cellStyle name="Valuta 6 3 3 6" xfId="4031" xr:uid="{FBB7FD9E-E97E-4DD4-B7F0-A4237CE12923}"/>
    <cellStyle name="Valuta 6 3 3 6 2" xfId="25955" xr:uid="{F877C70B-4A4F-4D66-8A7E-A4A69DB2F7CA}"/>
    <cellStyle name="Valuta 6 3 3 6 2 2" xfId="44001" xr:uid="{99F0D25F-313E-451C-BB50-808B2A799F99}"/>
    <cellStyle name="Valuta 6 3 3 6 3" xfId="16929" xr:uid="{18FB6419-71AC-433F-AB33-CCFCDF3286E3}"/>
    <cellStyle name="Valuta 6 3 3 6 4" xfId="34976" xr:uid="{55F8BBAB-D15C-459E-8ED4-B7371ED824BC}"/>
    <cellStyle name="Valuta 6 3 3 7" xfId="9754" xr:uid="{2DA66F10-C185-4570-88CF-6E821AFE32EE}"/>
    <cellStyle name="Valuta 6 3 3 7 2" xfId="31646" xr:uid="{112784DE-731A-4857-A1E9-8F6B21294920}"/>
    <cellStyle name="Valuta 6 3 3 7 2 2" xfId="49692" xr:uid="{AA6D7715-FA85-4AB2-BC9E-AEE43C0630A9}"/>
    <cellStyle name="Valuta 6 3 3 7 3" xfId="22620" xr:uid="{374D0BD7-36D2-4104-9255-398312A4FFF2}"/>
    <cellStyle name="Valuta 6 3 3 7 4" xfId="40667" xr:uid="{5EB404CC-0A74-4B9A-89CA-59342ECAF3E7}"/>
    <cellStyle name="Valuta 6 3 3 8" xfId="10527" xr:uid="{59C7A9A0-A4E7-47D9-B469-8BE32FE33F74}"/>
    <cellStyle name="Valuta 6 3 3 8 2" xfId="23396" xr:uid="{1135F2B5-1ED7-4E3E-A4CF-5671721199A6}"/>
    <cellStyle name="Valuta 6 3 3 8 3" xfId="41442" xr:uid="{84008949-9773-496D-8122-E9EF6C0D7BD9}"/>
    <cellStyle name="Valuta 6 3 3 9" xfId="14370" xr:uid="{7D1CF87B-13A5-454D-BCAB-92D716AECD5E}"/>
    <cellStyle name="Valuta 6 3 4" xfId="769" xr:uid="{77662835-FDB1-475C-B922-CDA5A4BE4FB1}"/>
    <cellStyle name="Valuta 6 3 4 10" xfId="32652" xr:uid="{1AD69D2E-0031-44D6-9DDB-97EB47A2ED6B}"/>
    <cellStyle name="Valuta 6 3 4 11" xfId="50717" xr:uid="{3BA3DB3E-7507-45B4-8073-F5761E8C3A7D}"/>
    <cellStyle name="Valuta 6 3 4 12" xfId="1523" xr:uid="{655FACF2-D885-410B-9BF1-B452D9282327}"/>
    <cellStyle name="Valuta 6 3 4 13" xfId="54580" xr:uid="{BB064DD0-41A1-4BC2-8357-0435FE9A4955}"/>
    <cellStyle name="Valuta 6 3 4 2" xfId="3445" xr:uid="{DE19029C-12C9-4AE9-A289-BCE2CA1BA2E4}"/>
    <cellStyle name="Valuta 6 3 4 2 2" xfId="6595" xr:uid="{4CD40175-E1CA-4A9E-B666-5CE4758B18EC}"/>
    <cellStyle name="Valuta 6 3 4 2 2 2" xfId="13090" xr:uid="{DECB01D7-24B4-46E8-B6A7-18F244D6DE2E}"/>
    <cellStyle name="Valuta 6 3 4 2 2 2 2" xfId="28518" xr:uid="{3D7845B6-FDCA-4FCC-BF25-E3ED0B6A0A05}"/>
    <cellStyle name="Valuta 6 3 4 2 2 2 3" xfId="46564" xr:uid="{D6D112C0-D741-4B32-A042-A6BA96648FEC}"/>
    <cellStyle name="Valuta 6 3 4 2 2 3" xfId="19492" xr:uid="{CB42EB82-2412-4E28-B1E8-1F398AD3E5FF}"/>
    <cellStyle name="Valuta 6 3 4 2 2 4" xfId="37539" xr:uid="{A15F1C5E-376F-46D8-97CB-649345BE3CC0}"/>
    <cellStyle name="Valuta 6 3 4 2 2 5" xfId="53045" xr:uid="{D70B1054-C06D-4182-A0EF-355D1DD4429C}"/>
    <cellStyle name="Valuta 6 3 4 2 3" xfId="8176" xr:uid="{C56DCA77-6D89-4287-B13A-A12FE3C334AA}"/>
    <cellStyle name="Valuta 6 3 4 2 3 2" xfId="30074" xr:uid="{22B63F67-7EC8-4D00-AC4E-2D9C30566C28}"/>
    <cellStyle name="Valuta 6 3 4 2 3 2 2" xfId="48120" xr:uid="{6C426153-93C0-49C3-A21D-85A92126A6E1}"/>
    <cellStyle name="Valuta 6 3 4 2 3 3" xfId="21048" xr:uid="{DA01B7D9-A9CD-4AEC-A15C-1351D1BD5314}"/>
    <cellStyle name="Valuta 6 3 4 2 3 4" xfId="39095" xr:uid="{C34F6C2C-9985-4FFB-8EE1-B67469820C4A}"/>
    <cellStyle name="Valuta 6 3 4 2 4" xfId="5042" xr:uid="{8DAC525C-BE84-473C-BAF9-9A1996EC7AE4}"/>
    <cellStyle name="Valuta 6 3 4 2 4 2" xfId="26966" xr:uid="{E52F112B-1C11-47EB-A3FB-A482E8D04093}"/>
    <cellStyle name="Valuta 6 3 4 2 4 2 2" xfId="45012" xr:uid="{0411B35C-2DA8-47AF-8FBB-2F601B6F5D18}"/>
    <cellStyle name="Valuta 6 3 4 2 4 3" xfId="17940" xr:uid="{0C9E9EAE-6B62-4C09-8BA3-8A60A0DA291B}"/>
    <cellStyle name="Valuta 6 3 4 2 4 4" xfId="35987" xr:uid="{D7573B7E-7F9C-455A-A317-027D0F596FB9}"/>
    <cellStyle name="Valuta 6 3 4 2 5" xfId="11538" xr:uid="{DFEE7AE1-BBFB-405B-882C-A1FB8335B6E8}"/>
    <cellStyle name="Valuta 6 3 4 2 5 2" xfId="25408" xr:uid="{ED262D04-F209-4F08-A03E-A8E4481A0221}"/>
    <cellStyle name="Valuta 6 3 4 2 5 3" xfId="43454" xr:uid="{35BDCBB4-4F7F-4B80-B6E5-690ED4FB7840}"/>
    <cellStyle name="Valuta 6 3 4 2 6" xfId="16382" xr:uid="{807A0286-9719-4D16-8039-1AC1FB113CFE}"/>
    <cellStyle name="Valuta 6 3 4 2 7" xfId="34429" xr:uid="{FFE7779C-57E0-4F74-9958-2FC84F757B93}"/>
    <cellStyle name="Valuta 6 3 4 2 8" xfId="51493" xr:uid="{B4EC7356-4270-4860-BDDC-0AF00B17DD6D}"/>
    <cellStyle name="Valuta 6 3 4 3" xfId="2659" xr:uid="{8BC67637-3F74-4A85-BBF9-0094E8D71FF0}"/>
    <cellStyle name="Valuta 6 3 4 3 2" xfId="5818" xr:uid="{5F44CE2A-750E-4634-9C4D-FBE054DC288A}"/>
    <cellStyle name="Valuta 6 3 4 3 2 2" xfId="27742" xr:uid="{01E8EDA9-827C-4AA4-843D-29B1134D154B}"/>
    <cellStyle name="Valuta 6 3 4 3 2 2 2" xfId="45788" xr:uid="{6A84C112-8DDB-425E-8D81-6A91E9BB0E15}"/>
    <cellStyle name="Valuta 6 3 4 3 2 3" xfId="18716" xr:uid="{D9388B98-5584-4296-B875-95ED0C9AFBED}"/>
    <cellStyle name="Valuta 6 3 4 3 2 4" xfId="36763" xr:uid="{C2F6DEB5-08A7-42BB-8EA1-F6C9F53EFC4D}"/>
    <cellStyle name="Valuta 6 3 4 3 3" xfId="12314" xr:uid="{68923B05-7F93-47F5-8E67-A8682373B010}"/>
    <cellStyle name="Valuta 6 3 4 3 3 2" xfId="24632" xr:uid="{C5E86412-1B7E-4258-8663-97E2CC9123F1}"/>
    <cellStyle name="Valuta 6 3 4 3 3 3" xfId="42678" xr:uid="{28495830-C308-4380-B617-CBB634C1306F}"/>
    <cellStyle name="Valuta 6 3 4 3 4" xfId="15606" xr:uid="{C19B63DC-701B-4E82-8B94-73F0EBD2DCD2}"/>
    <cellStyle name="Valuta 6 3 4 3 5" xfId="33653" xr:uid="{8EB5106B-FF12-4A57-8587-6500AA3A6E9D}"/>
    <cellStyle name="Valuta 6 3 4 3 6" xfId="52269" xr:uid="{2AF173F9-6DD1-4CAC-A155-9374468D0820}"/>
    <cellStyle name="Valuta 6 3 4 4" xfId="7400" xr:uid="{C0ADC749-EA75-490A-8442-C7C9CCE9A2A8}"/>
    <cellStyle name="Valuta 6 3 4 4 2" xfId="29298" xr:uid="{AEB3A735-6F51-434C-BBAE-497D6C818B8C}"/>
    <cellStyle name="Valuta 6 3 4 4 2 2" xfId="47344" xr:uid="{750E51F7-F170-4663-9C81-90EC39808A0D}"/>
    <cellStyle name="Valuta 6 3 4 4 3" xfId="20272" xr:uid="{DE39D1B5-104D-4E07-B9A1-AD3B6AFF6C90}"/>
    <cellStyle name="Valuta 6 3 4 4 4" xfId="38319" xr:uid="{4D337567-6647-49DB-826E-6DACF4198051}"/>
    <cellStyle name="Valuta 6 3 4 5" xfId="8964" xr:uid="{DCAF7E52-AF9D-46E2-BBD7-50729FD8B873}"/>
    <cellStyle name="Valuta 6 3 4 5 2" xfId="30856" xr:uid="{78753A92-99E4-45BA-9EEF-3C89A48F8E84}"/>
    <cellStyle name="Valuta 6 3 4 5 2 2" xfId="48902" xr:uid="{2B42BB21-F5BB-4251-8816-79ADB7A21B07}"/>
    <cellStyle name="Valuta 6 3 4 5 3" xfId="21830" xr:uid="{3A0462F3-5271-4469-B22B-39E6E9F7F419}"/>
    <cellStyle name="Valuta 6 3 4 5 4" xfId="39877" xr:uid="{88513181-8955-45E9-A4B7-10BA54031531}"/>
    <cellStyle name="Valuta 6 3 4 6" xfId="4266" xr:uid="{A0E4FE38-FFDC-43D3-B89D-843F88B1846E}"/>
    <cellStyle name="Valuta 6 3 4 6 2" xfId="26190" xr:uid="{3FE12757-8FF6-4009-97B9-EC3D9B9AFC16}"/>
    <cellStyle name="Valuta 6 3 4 6 2 2" xfId="44236" xr:uid="{F0107C69-F149-407A-BE05-C57738B11CCA}"/>
    <cellStyle name="Valuta 6 3 4 6 3" xfId="17164" xr:uid="{AD16A0FC-364E-4DA4-93E6-022C720495E7}"/>
    <cellStyle name="Valuta 6 3 4 6 4" xfId="35211" xr:uid="{9BBA8C7F-F0E5-450E-BD2B-84B77CE626EB}"/>
    <cellStyle name="Valuta 6 3 4 7" xfId="9989" xr:uid="{55A374A9-C38E-4E0E-8AEC-DA1F98E09C0E}"/>
    <cellStyle name="Valuta 6 3 4 7 2" xfId="31881" xr:uid="{185C06C1-A1DB-4E9F-A92D-2AAD2D258718}"/>
    <cellStyle name="Valuta 6 3 4 7 2 2" xfId="49927" xr:uid="{23668561-8EA5-4839-B66E-A17664BA54A3}"/>
    <cellStyle name="Valuta 6 3 4 7 3" xfId="22855" xr:uid="{8881CC9F-8EF7-4FE4-80DA-330A2A000655}"/>
    <cellStyle name="Valuta 6 3 4 7 4" xfId="40902" xr:uid="{EE6F141B-ED65-4926-98F2-4CE2B299C340}"/>
    <cellStyle name="Valuta 6 3 4 8" xfId="10762" xr:uid="{C4F4CC31-888E-49EC-BA80-DA3745482474}"/>
    <cellStyle name="Valuta 6 3 4 8 2" xfId="23631" xr:uid="{9C8C04A1-CF5A-4CDD-AA5B-B31ACC56D87A}"/>
    <cellStyle name="Valuta 6 3 4 8 3" xfId="41677" xr:uid="{CCEE039A-2664-40E8-852F-5976C9D8B51D}"/>
    <cellStyle name="Valuta 6 3 4 9" xfId="14605" xr:uid="{AA7E6982-38F5-4B65-9B84-3E84CEE29A11}"/>
    <cellStyle name="Valuta 6 3 5" xfId="1889" xr:uid="{8C3B1381-05A4-40E7-A73B-57CCCDE0C52E}"/>
    <cellStyle name="Valuta 6 3 5 2" xfId="2932" xr:uid="{EB02B128-2D5A-44FC-9DD2-A133A01C3878}"/>
    <cellStyle name="Valuta 6 3 5 2 2" xfId="6082" xr:uid="{FD87C444-3330-43EB-9C20-936724610DEB}"/>
    <cellStyle name="Valuta 6 3 5 2 2 2" xfId="28005" xr:uid="{538956D8-9E8A-4E35-8ED7-94FCD5686EFC}"/>
    <cellStyle name="Valuta 6 3 5 2 2 2 2" xfId="46051" xr:uid="{8277563B-986B-4AA8-852E-49DFA3AFE1D9}"/>
    <cellStyle name="Valuta 6 3 5 2 2 3" xfId="18979" xr:uid="{0B43CBC8-5ECC-4046-A84B-32247E8DE106}"/>
    <cellStyle name="Valuta 6 3 5 2 2 4" xfId="37026" xr:uid="{FBC35BB8-AC2F-4FD9-B8E6-44763BF532C6}"/>
    <cellStyle name="Valuta 6 3 5 2 3" xfId="12577" xr:uid="{D9ED62F8-D0C3-4DDE-B47A-5295155EE116}"/>
    <cellStyle name="Valuta 6 3 5 2 3 2" xfId="24895" xr:uid="{5B6AD163-F284-4C8C-A93E-646492F9D651}"/>
    <cellStyle name="Valuta 6 3 5 2 3 3" xfId="42941" xr:uid="{2FED51D0-4748-4D96-83D9-C54AFF206010}"/>
    <cellStyle name="Valuta 6 3 5 2 4" xfId="15869" xr:uid="{21CA6C4B-BE9D-4AE4-B909-D7DCE27C0CD9}"/>
    <cellStyle name="Valuta 6 3 5 2 5" xfId="33916" xr:uid="{FA6B4A19-A210-4B25-8C90-CB0E7CFD9640}"/>
    <cellStyle name="Valuta 6 3 5 2 6" xfId="52532" xr:uid="{F11E6719-7830-4420-B726-BA5647041FBC}"/>
    <cellStyle name="Valuta 6 3 5 3" xfId="7663" xr:uid="{0DE08138-3AFA-42C0-B3A7-E33B382AAB16}"/>
    <cellStyle name="Valuta 6 3 5 3 2" xfId="29561" xr:uid="{CB1D6137-D528-42F5-BBFE-98B3FCFC0428}"/>
    <cellStyle name="Valuta 6 3 5 3 2 2" xfId="47607" xr:uid="{13677243-5286-4E3A-BA1B-6EEB7B738681}"/>
    <cellStyle name="Valuta 6 3 5 3 3" xfId="20535" xr:uid="{D0887F19-EE06-4AAD-B1FD-A21F7D22268F}"/>
    <cellStyle name="Valuta 6 3 5 3 4" xfId="38582" xr:uid="{4169EB17-E976-428D-AE60-D5BA3336B1E8}"/>
    <cellStyle name="Valuta 6 3 5 4" xfId="9211" xr:uid="{C5CBAC79-79FC-4425-84F0-A6F6B8F2101F}"/>
    <cellStyle name="Valuta 6 3 5 4 2" xfId="31103" xr:uid="{CDFB06AB-1661-435B-9240-EBEFD2F95488}"/>
    <cellStyle name="Valuta 6 3 5 4 2 2" xfId="49149" xr:uid="{3FB21B55-CC2B-4098-89E5-8DC413E5037A}"/>
    <cellStyle name="Valuta 6 3 5 4 3" xfId="22077" xr:uid="{665320F4-05F7-4909-9B19-B97BC6F414C1}"/>
    <cellStyle name="Valuta 6 3 5 4 4" xfId="40124" xr:uid="{26BD00FF-A085-4809-95A8-E1D95DD4A29F}"/>
    <cellStyle name="Valuta 6 3 5 5" xfId="4529" xr:uid="{6D5D0F25-F03C-4D42-9A99-302ADDB4BF05}"/>
    <cellStyle name="Valuta 6 3 5 5 2" xfId="26453" xr:uid="{2C166BC0-C4D3-4591-894F-A2E2830DE0F4}"/>
    <cellStyle name="Valuta 6 3 5 5 2 2" xfId="44499" xr:uid="{8E4C6881-6B5F-4B5E-B0C8-C6BAC94F736D}"/>
    <cellStyle name="Valuta 6 3 5 5 3" xfId="17427" xr:uid="{D193993B-261B-4BED-A2F9-97C2BE2475C4}"/>
    <cellStyle name="Valuta 6 3 5 5 4" xfId="35474" xr:uid="{F92153CC-6E92-4284-A2C4-FBDBCA574CED}"/>
    <cellStyle name="Valuta 6 3 5 6" xfId="11025" xr:uid="{8EE6B5D3-34AF-4B55-A5AB-4990D6F4BA95}"/>
    <cellStyle name="Valuta 6 3 5 6 2" xfId="23879" xr:uid="{8866D856-46B8-42BD-84D4-E56EA87CEA3A}"/>
    <cellStyle name="Valuta 6 3 5 6 3" xfId="41925" xr:uid="{C97F9540-0D67-4DFC-AC9B-749E96C600EE}"/>
    <cellStyle name="Valuta 6 3 5 7" xfId="14853" xr:uid="{84E3970F-C1BF-4572-8367-6CC4F0A2EF27}"/>
    <cellStyle name="Valuta 6 3 5 8" xfId="32900" xr:uid="{11FED9D1-0816-497A-A8C9-2357B327EEA9}"/>
    <cellStyle name="Valuta 6 3 5 9" xfId="50980" xr:uid="{EF1366FE-6617-4E7B-8BE1-01B32218E542}"/>
    <cellStyle name="Valuta 6 3 6" xfId="2145" xr:uid="{8BEBBC14-0F2F-480D-A437-085A6A0FD4A5}"/>
    <cellStyle name="Valuta 6 3 6 2" xfId="5305" xr:uid="{CC201B19-1D30-4A94-82F8-559CF266018A}"/>
    <cellStyle name="Valuta 6 3 6 2 2" xfId="27229" xr:uid="{6B183DD5-B123-4114-89C7-9154F1B55C5B}"/>
    <cellStyle name="Valuta 6 3 6 2 2 2" xfId="45275" xr:uid="{7D8BAD7F-2B89-44B4-98D3-AA16DC720D5B}"/>
    <cellStyle name="Valuta 6 3 6 2 3" xfId="18203" xr:uid="{74301D34-9555-4B7E-ADAD-FF0B181231DD}"/>
    <cellStyle name="Valuta 6 3 6 2 4" xfId="36250" xr:uid="{72CA6C7B-0222-44CA-B79B-6A1AA546A940}"/>
    <cellStyle name="Valuta 6 3 6 3" xfId="11801" xr:uid="{97A361A1-5E2B-474E-856D-B9F28744E2F7}"/>
    <cellStyle name="Valuta 6 3 6 3 2" xfId="24119" xr:uid="{117871EB-BBFA-46F6-AE0C-D750C7C5352E}"/>
    <cellStyle name="Valuta 6 3 6 3 3" xfId="42165" xr:uid="{CD416DAC-4691-4E30-AEA1-5356A2D4E6DF}"/>
    <cellStyle name="Valuta 6 3 6 4" xfId="15093" xr:uid="{1D13C9C8-5B8A-49EB-A738-45E95C3C94B4}"/>
    <cellStyle name="Valuta 6 3 6 5" xfId="33140" xr:uid="{B6F56B2E-E9F7-4C4D-820D-F3ECC230022B}"/>
    <cellStyle name="Valuta 6 3 6 6" xfId="51756" xr:uid="{62661A3A-B484-41F2-858C-65AF9A269B5D}"/>
    <cellStyle name="Valuta 6 3 7" xfId="6887" xr:uid="{FFE75F6F-630B-4819-B4FC-8B7713EE46A2}"/>
    <cellStyle name="Valuta 6 3 7 2" xfId="13361" xr:uid="{B7E24D22-93C0-4137-9803-81C47F1815D6}"/>
    <cellStyle name="Valuta 6 3 7 2 2" xfId="28785" xr:uid="{84591262-8122-4831-866A-818A53F1A51A}"/>
    <cellStyle name="Valuta 6 3 7 2 3" xfId="46831" xr:uid="{BED66E0C-10E8-4E23-8489-D4E0F5B2E01E}"/>
    <cellStyle name="Valuta 6 3 7 3" xfId="19759" xr:uid="{708510A9-402E-4150-8D98-BA0AE5EB2FB9}"/>
    <cellStyle name="Valuta 6 3 7 4" xfId="37806" xr:uid="{4C5B17F0-DF88-4FC8-A180-7F4D7FD7FFCC}"/>
    <cellStyle name="Valuta 6 3 7 5" xfId="53316" xr:uid="{B2BA65F5-2F83-47C9-9708-9E8147D1E456}"/>
    <cellStyle name="Valuta 6 3 8" xfId="8451" xr:uid="{31F1F8B4-CFEB-46D0-B91C-5C22DE1B6479}"/>
    <cellStyle name="Valuta 6 3 8 2" xfId="13604" xr:uid="{9F956425-C58D-42D3-96F9-D8BE7700557F}"/>
    <cellStyle name="Valuta 6 3 8 2 2" xfId="30343" xr:uid="{3BCD0222-8DA6-4A19-9821-3B86896D35D5}"/>
    <cellStyle name="Valuta 6 3 8 2 3" xfId="48389" xr:uid="{08DA344D-4C81-4E81-8431-4F5821D472C2}"/>
    <cellStyle name="Valuta 6 3 8 3" xfId="21317" xr:uid="{85E13145-2423-4184-8636-C1257DF6B03D}"/>
    <cellStyle name="Valuta 6 3 8 4" xfId="39364" xr:uid="{359A02D6-5D13-4E2C-8391-78C0BC7987B3}"/>
    <cellStyle name="Valuta 6 3 8 5" xfId="53558" xr:uid="{42F28399-6189-4EB5-88C8-68C7E7C011D6}"/>
    <cellStyle name="Valuta 6 3 9" xfId="3753" xr:uid="{8116B32A-F17B-4330-B99C-CECD76AFFB12}"/>
    <cellStyle name="Valuta 6 3 9 2" xfId="13843" xr:uid="{690CFCFC-4992-47A6-A191-FA30A51F1EEB}"/>
    <cellStyle name="Valuta 6 3 9 2 2" xfId="25677" xr:uid="{8D696A77-C162-4884-8572-EA53CCF13755}"/>
    <cellStyle name="Valuta 6 3 9 2 3" xfId="43723" xr:uid="{FB4C9654-FAC4-47C3-8348-4EE8E995A440}"/>
    <cellStyle name="Valuta 6 3 9 3" xfId="16651" xr:uid="{544E1C5A-D6E8-4904-8BFD-FC61344F517E}"/>
    <cellStyle name="Valuta 6 3 9 4" xfId="34698" xr:uid="{81F3D932-352F-438C-ADC4-AFF285C15A16}"/>
    <cellStyle name="Valuta 6 3 9 5" xfId="53797" xr:uid="{3618F76F-C3F7-4FE4-9A55-A821137FAAD6}"/>
    <cellStyle name="Valuta 6 4" xfId="135" xr:uid="{00000000-0005-0000-0000-000080010000}"/>
    <cellStyle name="Valuta 6 4 10" xfId="10251" xr:uid="{0D2ECC11-4BEC-4714-8AC0-1579D53DE930}"/>
    <cellStyle name="Valuta 6 4 10 2" xfId="23120" xr:uid="{766F71F3-D61B-44E0-ACC4-554C2B8F8240}"/>
    <cellStyle name="Valuta 6 4 10 3" xfId="41166" xr:uid="{371FC3CD-7295-4D0E-B0AA-C1A4B56A0C5A}"/>
    <cellStyle name="Valuta 6 4 11" xfId="14094" xr:uid="{A2FB3FEE-AD63-4DD0-BE55-B171BFEA60AB}"/>
    <cellStyle name="Valuta 6 4 12" xfId="32141" xr:uid="{F11A5DBC-AE53-47A4-8160-61A70CA9F397}"/>
    <cellStyle name="Valuta 6 4 13" xfId="50206" xr:uid="{548AD6DD-3189-4D69-B489-56904A955300}"/>
    <cellStyle name="Valuta 6 4 14" xfId="1011" xr:uid="{C5058BCE-2B61-4DA4-9A15-2AC67E89074F}"/>
    <cellStyle name="Valuta 6 4 15" xfId="54069" xr:uid="{E0A9064C-D1FB-4AD1-95E2-48483E14FB62}"/>
    <cellStyle name="Valuta 6 4 2" xfId="534" xr:uid="{00000000-0005-0000-0000-000081010000}"/>
    <cellStyle name="Valuta 6 4 2 10" xfId="32419" xr:uid="{CFB1CC6E-96DA-4AA5-9150-33FA37060C01}"/>
    <cellStyle name="Valuta 6 4 2 11" xfId="50484" xr:uid="{A96AD5CB-DA46-467C-8ECA-EAE7D0A7E917}"/>
    <cellStyle name="Valuta 6 4 2 12" xfId="1289" xr:uid="{F8A9E2C5-4FC6-4E7D-B2C8-4DD70DF43AB7}"/>
    <cellStyle name="Valuta 6 4 2 13" xfId="54347" xr:uid="{1692C0ED-7DD7-426A-B708-04B03F418F77}"/>
    <cellStyle name="Valuta 6 4 2 2" xfId="3212" xr:uid="{2831A954-B2F6-496F-9808-C8A0E8D1EEE8}"/>
    <cellStyle name="Valuta 6 4 2 2 2" xfId="6362" xr:uid="{B3AB40A4-8D24-4E0A-90B0-BA276181038D}"/>
    <cellStyle name="Valuta 6 4 2 2 2 2" xfId="12857" xr:uid="{0EAB1469-EBB5-401E-87FA-E23D0CFC8383}"/>
    <cellStyle name="Valuta 6 4 2 2 2 2 2" xfId="28285" xr:uid="{F282BB40-0CA8-4457-9902-D078158515E2}"/>
    <cellStyle name="Valuta 6 4 2 2 2 2 3" xfId="46331" xr:uid="{B384691C-65F5-4BCA-8C44-1CD40077317D}"/>
    <cellStyle name="Valuta 6 4 2 2 2 3" xfId="19259" xr:uid="{737AA6FB-7B61-4E30-B803-DB110E4B40C4}"/>
    <cellStyle name="Valuta 6 4 2 2 2 4" xfId="37306" xr:uid="{A82EFC9A-7EB8-4EE6-9F6D-5276E1882F0B}"/>
    <cellStyle name="Valuta 6 4 2 2 2 5" xfId="52812" xr:uid="{F5366D43-EA68-4DD1-8A02-4330BF64C35F}"/>
    <cellStyle name="Valuta 6 4 2 2 3" xfId="7943" xr:uid="{58C3C0F4-A6D8-47C1-BB7E-7F7E501D0D9A}"/>
    <cellStyle name="Valuta 6 4 2 2 3 2" xfId="29841" xr:uid="{21277A16-C446-41BD-82D6-DE9C9BD8FBF4}"/>
    <cellStyle name="Valuta 6 4 2 2 3 2 2" xfId="47887" xr:uid="{8D6F9995-9BE5-42DE-B2AC-1C5A540AC4E6}"/>
    <cellStyle name="Valuta 6 4 2 2 3 3" xfId="20815" xr:uid="{711056D2-56EB-4EF9-BE30-762AB1FDC5C8}"/>
    <cellStyle name="Valuta 6 4 2 2 3 4" xfId="38862" xr:uid="{2A96E07A-CF0F-4A24-8FA5-E772F7436D1F}"/>
    <cellStyle name="Valuta 6 4 2 2 4" xfId="4809" xr:uid="{FDF575A7-0C30-4E1A-8A5D-92B802628855}"/>
    <cellStyle name="Valuta 6 4 2 2 4 2" xfId="26733" xr:uid="{C68866F9-9F7B-4E9F-935D-8D7DB26F3632}"/>
    <cellStyle name="Valuta 6 4 2 2 4 2 2" xfId="44779" xr:uid="{ADE91C1A-0C1E-4384-84FD-A49E3B5D1594}"/>
    <cellStyle name="Valuta 6 4 2 2 4 3" xfId="17707" xr:uid="{0FF1528D-989F-4865-8704-BC26570D276F}"/>
    <cellStyle name="Valuta 6 4 2 2 4 4" xfId="35754" xr:uid="{E35C786B-1B91-450F-8E56-D48EA21047A3}"/>
    <cellStyle name="Valuta 6 4 2 2 5" xfId="11305" xr:uid="{9558A873-9649-454E-8618-087FDC3C9070}"/>
    <cellStyle name="Valuta 6 4 2 2 5 2" xfId="25175" xr:uid="{02EDC26B-6BC1-45D1-A718-4C92671BDD90}"/>
    <cellStyle name="Valuta 6 4 2 2 5 3" xfId="43221" xr:uid="{7478B804-91BD-4E2C-93D7-30D77F4AFCE8}"/>
    <cellStyle name="Valuta 6 4 2 2 6" xfId="16149" xr:uid="{C6C604E2-20BD-455A-A68F-AB86AE2D7007}"/>
    <cellStyle name="Valuta 6 4 2 2 7" xfId="34196" xr:uid="{D5262160-53B0-4755-9ABD-63F4B789B1D8}"/>
    <cellStyle name="Valuta 6 4 2 2 8" xfId="51260" xr:uid="{894DD4E9-C27C-403F-8E5E-10273178ED93}"/>
    <cellStyle name="Valuta 6 4 2 3" xfId="2426" xr:uid="{7498F117-CA98-4523-A126-90A7E3076450}"/>
    <cellStyle name="Valuta 6 4 2 3 2" xfId="5585" xr:uid="{70377687-65E1-4FC5-B94D-392CA3B08821}"/>
    <cellStyle name="Valuta 6 4 2 3 2 2" xfId="27509" xr:uid="{449CB12B-16CB-430F-9E3C-1E6470F660F4}"/>
    <cellStyle name="Valuta 6 4 2 3 2 2 2" xfId="45555" xr:uid="{0397BF03-7E97-4BAE-A68B-14FE8CC2B582}"/>
    <cellStyle name="Valuta 6 4 2 3 2 3" xfId="18483" xr:uid="{6B316452-68FC-4D88-8541-CDF5B01849F7}"/>
    <cellStyle name="Valuta 6 4 2 3 2 4" xfId="36530" xr:uid="{6960B2A6-9BD1-4ECD-B054-89D05B5F3B4F}"/>
    <cellStyle name="Valuta 6 4 2 3 3" xfId="12081" xr:uid="{5052BEA8-ACED-46BD-A20D-9E08DA18C3F6}"/>
    <cellStyle name="Valuta 6 4 2 3 3 2" xfId="24399" xr:uid="{48892833-1B0E-4741-B705-136CF9204F5B}"/>
    <cellStyle name="Valuta 6 4 2 3 3 3" xfId="42445" xr:uid="{5438A6D8-115F-4CBE-92FE-900AA86E5A13}"/>
    <cellStyle name="Valuta 6 4 2 3 4" xfId="15373" xr:uid="{386720E8-2FCF-4082-B86F-7A99540396EA}"/>
    <cellStyle name="Valuta 6 4 2 3 5" xfId="33420" xr:uid="{0D6360CB-F799-4CB9-91EF-D637133CAC22}"/>
    <cellStyle name="Valuta 6 4 2 3 6" xfId="52036" xr:uid="{F2649AD8-7263-4F63-8B3C-698BBAD7AB01}"/>
    <cellStyle name="Valuta 6 4 2 4" xfId="7167" xr:uid="{404849FA-623B-48F1-9677-B2C321DBD83E}"/>
    <cellStyle name="Valuta 6 4 2 4 2" xfId="29065" xr:uid="{340DF094-9AA0-413F-8C25-AC7151D7A1C5}"/>
    <cellStyle name="Valuta 6 4 2 4 2 2" xfId="47111" xr:uid="{76055DD9-CE40-4F48-810D-A61717B29DE5}"/>
    <cellStyle name="Valuta 6 4 2 4 3" xfId="20039" xr:uid="{E6EF3ABB-C5D9-4520-A551-07F2AEDAC395}"/>
    <cellStyle name="Valuta 6 4 2 4 4" xfId="38086" xr:uid="{81335A36-F047-4DC3-9EB2-B7525869C4D5}"/>
    <cellStyle name="Valuta 6 4 2 5" xfId="8731" xr:uid="{E3848769-7357-4F83-AF3A-AD5366998FAF}"/>
    <cellStyle name="Valuta 6 4 2 5 2" xfId="30623" xr:uid="{35AD49E3-2AFB-420F-800C-4B8FADF47850}"/>
    <cellStyle name="Valuta 6 4 2 5 2 2" xfId="48669" xr:uid="{F7E62449-6A04-43FA-8793-AD12D669E619}"/>
    <cellStyle name="Valuta 6 4 2 5 3" xfId="21597" xr:uid="{EC9E5EDC-9A83-4827-A76D-86E239189021}"/>
    <cellStyle name="Valuta 6 4 2 5 4" xfId="39644" xr:uid="{C7C372F6-B301-495A-ADC8-A239039FA078}"/>
    <cellStyle name="Valuta 6 4 2 6" xfId="4033" xr:uid="{102C22D6-024E-45A8-98D2-4D02766214CB}"/>
    <cellStyle name="Valuta 6 4 2 6 2" xfId="25957" xr:uid="{B0048AA7-7F2A-4904-B39E-CE31375F33AE}"/>
    <cellStyle name="Valuta 6 4 2 6 2 2" xfId="44003" xr:uid="{5755A6AB-D563-40AF-ABDF-39CB47E7589C}"/>
    <cellStyle name="Valuta 6 4 2 6 3" xfId="16931" xr:uid="{02B2DF55-9E0B-44A2-A245-B5D4230870BD}"/>
    <cellStyle name="Valuta 6 4 2 6 4" xfId="34978" xr:uid="{0D3AE798-9FAF-466C-AFF7-74598EE5A2FD}"/>
    <cellStyle name="Valuta 6 4 2 7" xfId="9756" xr:uid="{33B2703B-261B-4BB1-802F-0A2AA7BEA906}"/>
    <cellStyle name="Valuta 6 4 2 7 2" xfId="31648" xr:uid="{7DEA4206-651D-4F32-A246-C49F03D20F9F}"/>
    <cellStyle name="Valuta 6 4 2 7 2 2" xfId="49694" xr:uid="{AFEEFBBE-0A47-4967-AB65-F5EC0059F049}"/>
    <cellStyle name="Valuta 6 4 2 7 3" xfId="22622" xr:uid="{28DEB6C2-6C40-4B55-B2F9-2C1AE4A3A150}"/>
    <cellStyle name="Valuta 6 4 2 7 4" xfId="40669" xr:uid="{2D93E54B-A738-43E4-BD00-8511067F85F2}"/>
    <cellStyle name="Valuta 6 4 2 8" xfId="10529" xr:uid="{509299AA-FC5E-4B28-BC4E-500D3653E2D7}"/>
    <cellStyle name="Valuta 6 4 2 8 2" xfId="23398" xr:uid="{273E57F0-86E5-43B4-BD89-6E3FE9C75557}"/>
    <cellStyle name="Valuta 6 4 2 8 3" xfId="41444" xr:uid="{CC81761F-CF88-4346-970E-4DC6B4576112}"/>
    <cellStyle name="Valuta 6 4 2 9" xfId="14372" xr:uid="{27B4850D-E2DD-489C-B15F-48C6BB94724E}"/>
    <cellStyle name="Valuta 6 4 3" xfId="771" xr:uid="{A4CA356C-B378-4826-BA5B-3ABBC701BB1F}"/>
    <cellStyle name="Valuta 6 4 3 10" xfId="32654" xr:uid="{10551CDC-7674-4D98-918F-E3CF69D1B9E7}"/>
    <cellStyle name="Valuta 6 4 3 11" xfId="50719" xr:uid="{5468863E-006D-4E5B-8AE6-A96BD25D2007}"/>
    <cellStyle name="Valuta 6 4 3 12" xfId="1525" xr:uid="{2B9408E0-6172-45B0-B034-D34C02F48AF9}"/>
    <cellStyle name="Valuta 6 4 3 13" xfId="54582" xr:uid="{7234CED6-B362-4BE9-A6CD-7D1FA56660CA}"/>
    <cellStyle name="Valuta 6 4 3 2" xfId="3447" xr:uid="{61E5ECB2-B870-4AB9-AC0D-7CCC507F98E9}"/>
    <cellStyle name="Valuta 6 4 3 2 2" xfId="6597" xr:uid="{52FA0C2D-1465-41E1-BA56-6EEAD17A1316}"/>
    <cellStyle name="Valuta 6 4 3 2 2 2" xfId="13092" xr:uid="{03F3291F-1037-4915-A5FC-6CA5866B2A63}"/>
    <cellStyle name="Valuta 6 4 3 2 2 2 2" xfId="28520" xr:uid="{12146C08-BA48-4CA0-B192-F1BDE0116A56}"/>
    <cellStyle name="Valuta 6 4 3 2 2 2 3" xfId="46566" xr:uid="{81BC226A-7DD1-42A5-BB71-817F1A62DC00}"/>
    <cellStyle name="Valuta 6 4 3 2 2 3" xfId="19494" xr:uid="{91CF423C-5583-49A6-92C2-4F0183352F72}"/>
    <cellStyle name="Valuta 6 4 3 2 2 4" xfId="37541" xr:uid="{FDD94324-E5A9-4C8B-A1C2-2050B50C180F}"/>
    <cellStyle name="Valuta 6 4 3 2 2 5" xfId="53047" xr:uid="{78EFC0D2-E003-4B71-B017-4D5F40745ADE}"/>
    <cellStyle name="Valuta 6 4 3 2 3" xfId="8178" xr:uid="{C2411522-E83E-40F9-99A6-57576B633568}"/>
    <cellStyle name="Valuta 6 4 3 2 3 2" xfId="30076" xr:uid="{8DE0C0A7-0395-4123-8333-D9083AD53D03}"/>
    <cellStyle name="Valuta 6 4 3 2 3 2 2" xfId="48122" xr:uid="{08EE3375-769B-4134-9A54-17ED10BABE32}"/>
    <cellStyle name="Valuta 6 4 3 2 3 3" xfId="21050" xr:uid="{D98CF856-E1FF-4C26-A230-6936A277CB55}"/>
    <cellStyle name="Valuta 6 4 3 2 3 4" xfId="39097" xr:uid="{CC2ED1CB-3C07-4E9A-B8CB-E02646ADB2F5}"/>
    <cellStyle name="Valuta 6 4 3 2 4" xfId="5044" xr:uid="{3143DDDD-A4F8-4376-94EA-343A1A65AD38}"/>
    <cellStyle name="Valuta 6 4 3 2 4 2" xfId="26968" xr:uid="{810A5648-C5AA-4A4A-8489-6B07D6AB653A}"/>
    <cellStyle name="Valuta 6 4 3 2 4 2 2" xfId="45014" xr:uid="{D05D2301-F006-49AD-8AC3-2EEC82444065}"/>
    <cellStyle name="Valuta 6 4 3 2 4 3" xfId="17942" xr:uid="{ABB552E8-DFBE-4A70-B5FB-7355739116D2}"/>
    <cellStyle name="Valuta 6 4 3 2 4 4" xfId="35989" xr:uid="{ABB987DF-6B99-4668-B777-EF163FA0AD48}"/>
    <cellStyle name="Valuta 6 4 3 2 5" xfId="11540" xr:uid="{289AD23D-50CB-4DA1-AE53-13325F47E8A4}"/>
    <cellStyle name="Valuta 6 4 3 2 5 2" xfId="25410" xr:uid="{562E84B5-3212-4DBC-8879-2DD465CD8D88}"/>
    <cellStyle name="Valuta 6 4 3 2 5 3" xfId="43456" xr:uid="{118A8FF3-AC70-4225-926D-BA0E72B8F667}"/>
    <cellStyle name="Valuta 6 4 3 2 6" xfId="16384" xr:uid="{83241343-B7CC-4014-A9B5-31E64AB96016}"/>
    <cellStyle name="Valuta 6 4 3 2 7" xfId="34431" xr:uid="{EA2CA8E2-07B3-45BF-8452-DDEF400268FE}"/>
    <cellStyle name="Valuta 6 4 3 2 8" xfId="51495" xr:uid="{55012B8F-3B46-4F58-81DB-51FA63BD4B58}"/>
    <cellStyle name="Valuta 6 4 3 3" xfId="2661" xr:uid="{04053F92-C0FB-4391-A9D0-50E732BB7193}"/>
    <cellStyle name="Valuta 6 4 3 3 2" xfId="5820" xr:uid="{C8EB0103-CE50-42C0-B024-3A2379FDF164}"/>
    <cellStyle name="Valuta 6 4 3 3 2 2" xfId="27744" xr:uid="{7B2BA4A2-1160-4B18-AE16-EACB264A9C96}"/>
    <cellStyle name="Valuta 6 4 3 3 2 2 2" xfId="45790" xr:uid="{13072D6D-E4D2-4D3A-AE8C-AC09C4DA943B}"/>
    <cellStyle name="Valuta 6 4 3 3 2 3" xfId="18718" xr:uid="{D9AE7761-1EC0-4AD8-9000-F245C58C7AE4}"/>
    <cellStyle name="Valuta 6 4 3 3 2 4" xfId="36765" xr:uid="{EF791289-B620-43DD-B837-D3B88242BD50}"/>
    <cellStyle name="Valuta 6 4 3 3 3" xfId="12316" xr:uid="{08838101-97D4-402F-A8E2-3668615CF9A8}"/>
    <cellStyle name="Valuta 6 4 3 3 3 2" xfId="24634" xr:uid="{A4C6BED6-92FF-45BE-87B4-D6A4123E9F0D}"/>
    <cellStyle name="Valuta 6 4 3 3 3 3" xfId="42680" xr:uid="{536BE889-4858-4473-9874-92410550F427}"/>
    <cellStyle name="Valuta 6 4 3 3 4" xfId="15608" xr:uid="{3D3D4EF6-5139-4DB8-AD30-A5CFC77A909C}"/>
    <cellStyle name="Valuta 6 4 3 3 5" xfId="33655" xr:uid="{FDF29E40-2766-4965-939B-0C0B12E06ADB}"/>
    <cellStyle name="Valuta 6 4 3 3 6" xfId="52271" xr:uid="{4D04D9B6-A13B-4B56-9102-7EEE968B8BE7}"/>
    <cellStyle name="Valuta 6 4 3 4" xfId="7402" xr:uid="{FEF21AFF-CFE5-4F0B-9435-B5AFE403BA0F}"/>
    <cellStyle name="Valuta 6 4 3 4 2" xfId="29300" xr:uid="{4A7C374B-28C3-408B-9E68-2141C11556E2}"/>
    <cellStyle name="Valuta 6 4 3 4 2 2" xfId="47346" xr:uid="{77EDCE42-0434-4323-973B-DEA2A4ABD818}"/>
    <cellStyle name="Valuta 6 4 3 4 3" xfId="20274" xr:uid="{C40C9A7B-7E6E-4BE1-A171-CB48DD637AC5}"/>
    <cellStyle name="Valuta 6 4 3 4 4" xfId="38321" xr:uid="{F3389077-1545-43AD-B478-A311DFB51713}"/>
    <cellStyle name="Valuta 6 4 3 5" xfId="8966" xr:uid="{9768AB76-723A-4CB7-ABC4-70FCCD0A4381}"/>
    <cellStyle name="Valuta 6 4 3 5 2" xfId="30858" xr:uid="{9C31CB60-4569-4990-BD0F-D5A330232BC6}"/>
    <cellStyle name="Valuta 6 4 3 5 2 2" xfId="48904" xr:uid="{EA71C40E-8D7F-46AB-B2D7-001D2515EA27}"/>
    <cellStyle name="Valuta 6 4 3 5 3" xfId="21832" xr:uid="{C9F92D51-7AD7-4D40-9E92-67C38ABE9E10}"/>
    <cellStyle name="Valuta 6 4 3 5 4" xfId="39879" xr:uid="{CFC72D96-EAF8-4456-9CEE-E4746B574E26}"/>
    <cellStyle name="Valuta 6 4 3 6" xfId="4268" xr:uid="{2CC21019-A50F-4B02-9491-873BA6DA0104}"/>
    <cellStyle name="Valuta 6 4 3 6 2" xfId="26192" xr:uid="{B5F5AF82-1119-4144-A4BC-5320C14F55CA}"/>
    <cellStyle name="Valuta 6 4 3 6 2 2" xfId="44238" xr:uid="{C67D7F7C-6269-44B8-A31B-E7809D1E617A}"/>
    <cellStyle name="Valuta 6 4 3 6 3" xfId="17166" xr:uid="{5CC94F13-DA69-4C92-80CE-5D413833C445}"/>
    <cellStyle name="Valuta 6 4 3 6 4" xfId="35213" xr:uid="{AD23D319-7AC7-41EA-82C8-24D2539525F7}"/>
    <cellStyle name="Valuta 6 4 3 7" xfId="9991" xr:uid="{2ED9E811-35C6-4F22-A049-BFA48225A0BE}"/>
    <cellStyle name="Valuta 6 4 3 7 2" xfId="31883" xr:uid="{08483C65-9026-49C2-A2E8-F42A99DB1876}"/>
    <cellStyle name="Valuta 6 4 3 7 2 2" xfId="49929" xr:uid="{3E2D01E6-D97C-436E-BC1F-74EC0D41DD4B}"/>
    <cellStyle name="Valuta 6 4 3 7 3" xfId="22857" xr:uid="{01ACBF0D-4E44-4961-9E70-FFBD1BA574C2}"/>
    <cellStyle name="Valuta 6 4 3 7 4" xfId="40904" xr:uid="{66B18D74-224C-4FD9-8BE8-0ACFCA902DC5}"/>
    <cellStyle name="Valuta 6 4 3 8" xfId="10764" xr:uid="{4EC41A01-5730-4DF8-A623-6D91E68CE05E}"/>
    <cellStyle name="Valuta 6 4 3 8 2" xfId="23633" xr:uid="{4C4B96E7-9DE1-4E54-A51B-958DA1D6E2B3}"/>
    <cellStyle name="Valuta 6 4 3 8 3" xfId="41679" xr:uid="{F68B1B31-FE49-48E5-93D5-F4E025CAFC66}"/>
    <cellStyle name="Valuta 6 4 3 9" xfId="14607" xr:uid="{1117E0A6-071B-4AC6-BB57-CB6EA90E18C9}"/>
    <cellStyle name="Valuta 6 4 4" xfId="1891" xr:uid="{5B9D782F-243F-4426-8E4D-D945435D8842}"/>
    <cellStyle name="Valuta 6 4 4 2" xfId="2934" xr:uid="{3F1D2942-A7AF-4362-9CB1-B9D5BEFBE484}"/>
    <cellStyle name="Valuta 6 4 4 2 2" xfId="6084" xr:uid="{D8628785-60CF-4DFF-9C2E-359275EED52E}"/>
    <cellStyle name="Valuta 6 4 4 2 2 2" xfId="28007" xr:uid="{7E667C91-448D-47B0-8FB9-F7B782F992A8}"/>
    <cellStyle name="Valuta 6 4 4 2 2 2 2" xfId="46053" xr:uid="{6382AB89-A9EE-416C-8353-F61B75A5EECB}"/>
    <cellStyle name="Valuta 6 4 4 2 2 3" xfId="18981" xr:uid="{35B19AD4-FEE0-4DFF-ACC4-655D642B955A}"/>
    <cellStyle name="Valuta 6 4 4 2 2 4" xfId="37028" xr:uid="{DF383AE1-A39E-4DD1-8DE6-A5D2409950EA}"/>
    <cellStyle name="Valuta 6 4 4 2 3" xfId="12579" xr:uid="{592AA36C-38BA-4CB3-9B1E-CF5265901CA0}"/>
    <cellStyle name="Valuta 6 4 4 2 3 2" xfId="24897" xr:uid="{D78A04CF-C6F9-4FC6-A204-9E28644F707C}"/>
    <cellStyle name="Valuta 6 4 4 2 3 3" xfId="42943" xr:uid="{FDBFDBDF-C44D-4600-AD77-E166FFB8202B}"/>
    <cellStyle name="Valuta 6 4 4 2 4" xfId="15871" xr:uid="{A56394A4-7E13-4D16-A812-8A208EF95ADC}"/>
    <cellStyle name="Valuta 6 4 4 2 5" xfId="33918" xr:uid="{B8AEEDF0-88DF-400D-8A28-1D2EF4571061}"/>
    <cellStyle name="Valuta 6 4 4 2 6" xfId="52534" xr:uid="{2828DF04-B4D0-4B81-9A87-0909F723F62A}"/>
    <cellStyle name="Valuta 6 4 4 3" xfId="7665" xr:uid="{A377BA8A-06A7-409E-A263-4C3E65EF35DA}"/>
    <cellStyle name="Valuta 6 4 4 3 2" xfId="29563" xr:uid="{622FD3EF-336B-4B8F-8464-839F874C80EA}"/>
    <cellStyle name="Valuta 6 4 4 3 2 2" xfId="47609" xr:uid="{9282F0F2-B0D3-445B-8580-29D5D2024B7A}"/>
    <cellStyle name="Valuta 6 4 4 3 3" xfId="20537" xr:uid="{F27078DA-9C66-49A8-B802-2D389CF9DC58}"/>
    <cellStyle name="Valuta 6 4 4 3 4" xfId="38584" xr:uid="{B8D89B95-A775-435F-BAAB-9A6EB4F3682A}"/>
    <cellStyle name="Valuta 6 4 4 4" xfId="9213" xr:uid="{6AC092F7-7BC8-445D-99B2-C8A680D69375}"/>
    <cellStyle name="Valuta 6 4 4 4 2" xfId="31105" xr:uid="{58773F82-6188-4222-B1C8-239B952A342E}"/>
    <cellStyle name="Valuta 6 4 4 4 2 2" xfId="49151" xr:uid="{ADE0B2A7-AD9D-4218-9DE5-E2FA24DB6966}"/>
    <cellStyle name="Valuta 6 4 4 4 3" xfId="22079" xr:uid="{5B121394-F3BD-478E-9528-8C8DFB7B9068}"/>
    <cellStyle name="Valuta 6 4 4 4 4" xfId="40126" xr:uid="{70562877-C01E-4AAC-88DD-36493C55003E}"/>
    <cellStyle name="Valuta 6 4 4 5" xfId="4531" xr:uid="{FC8832AD-1987-40D7-B2CC-3BBAFE33C08E}"/>
    <cellStyle name="Valuta 6 4 4 5 2" xfId="26455" xr:uid="{9498C181-845B-4367-AC78-4F7963294E38}"/>
    <cellStyle name="Valuta 6 4 4 5 2 2" xfId="44501" xr:uid="{63C01758-B49B-4FAC-B97B-8FE4E3E7A83D}"/>
    <cellStyle name="Valuta 6 4 4 5 3" xfId="17429" xr:uid="{69306311-8F80-40E0-9CEF-5F94886026CE}"/>
    <cellStyle name="Valuta 6 4 4 5 4" xfId="35476" xr:uid="{E33556B5-20A3-4C6F-9E80-A439BF17B93D}"/>
    <cellStyle name="Valuta 6 4 4 6" xfId="11027" xr:uid="{F12E4A96-2CC9-4759-9273-F6D792197B63}"/>
    <cellStyle name="Valuta 6 4 4 6 2" xfId="23881" xr:uid="{EA0ACBFC-6A01-4E5C-A714-830294BBA7A2}"/>
    <cellStyle name="Valuta 6 4 4 6 3" xfId="41927" xr:uid="{D8A52855-76D2-4446-A581-EC409153B955}"/>
    <cellStyle name="Valuta 6 4 4 7" xfId="14855" xr:uid="{66DE4FC4-9DAB-4DA5-A093-52BE255585F4}"/>
    <cellStyle name="Valuta 6 4 4 8" xfId="32902" xr:uid="{562D3729-EA0C-4B09-82A5-73832CD7D3E1}"/>
    <cellStyle name="Valuta 6 4 4 9" xfId="50982" xr:uid="{7B278F27-E23D-4E09-B018-AA05757742F9}"/>
    <cellStyle name="Valuta 6 4 5" xfId="2147" xr:uid="{DB8523E3-CC76-4CC6-8DA6-F7D497738453}"/>
    <cellStyle name="Valuta 6 4 5 2" xfId="5307" xr:uid="{033242C1-DF79-4DB7-B7FA-E583282B1FCF}"/>
    <cellStyle name="Valuta 6 4 5 2 2" xfId="27231" xr:uid="{94E7E597-8A36-47F4-845B-1A4D9C2D0685}"/>
    <cellStyle name="Valuta 6 4 5 2 2 2" xfId="45277" xr:uid="{F2EF18AF-7861-4DE4-89D7-198EF4F58265}"/>
    <cellStyle name="Valuta 6 4 5 2 3" xfId="18205" xr:uid="{A8B4953E-72A3-41ED-843C-C26944E4B65F}"/>
    <cellStyle name="Valuta 6 4 5 2 4" xfId="36252" xr:uid="{8BFE2BF4-76B5-49A7-A69B-E9CF62F7F7D0}"/>
    <cellStyle name="Valuta 6 4 5 3" xfId="11803" xr:uid="{A9CE30DE-0682-41CC-AD79-21CB0022E630}"/>
    <cellStyle name="Valuta 6 4 5 3 2" xfId="24121" xr:uid="{4AA8C5ED-A7AE-4A91-B776-A7F1F5A4B2FA}"/>
    <cellStyle name="Valuta 6 4 5 3 3" xfId="42167" xr:uid="{CF4FF2E0-34BF-447A-ACF2-8DA78CB3D42E}"/>
    <cellStyle name="Valuta 6 4 5 4" xfId="15095" xr:uid="{7A988617-43BC-4166-9FF7-DA4CDCF5213E}"/>
    <cellStyle name="Valuta 6 4 5 5" xfId="33142" xr:uid="{4600AB44-1F31-46CB-8B9A-F50DC5294F47}"/>
    <cellStyle name="Valuta 6 4 5 6" xfId="51758" xr:uid="{F176B42B-45DC-4019-BAB6-231FFE0B66CC}"/>
    <cellStyle name="Valuta 6 4 6" xfId="6889" xr:uid="{13FBCE8C-BDD2-455D-A011-032CDCECAF32}"/>
    <cellStyle name="Valuta 6 4 6 2" xfId="13363" xr:uid="{560703EB-C909-497F-9955-C655C92B5736}"/>
    <cellStyle name="Valuta 6 4 6 2 2" xfId="28787" xr:uid="{605C5E1F-339C-4346-8E0D-E14941DA6763}"/>
    <cellStyle name="Valuta 6 4 6 2 3" xfId="46833" xr:uid="{5EA60592-79D6-4EBB-92BC-812CB88BDACB}"/>
    <cellStyle name="Valuta 6 4 6 3" xfId="19761" xr:uid="{EB7EDC5E-A75D-4AA0-8110-84FAF8D61307}"/>
    <cellStyle name="Valuta 6 4 6 4" xfId="37808" xr:uid="{EA05B6E7-009B-4175-8735-5A8F066F35A6}"/>
    <cellStyle name="Valuta 6 4 6 5" xfId="53318" xr:uid="{443DC6DB-3097-4F2E-BA66-4AE59EE7950A}"/>
    <cellStyle name="Valuta 6 4 7" xfId="8453" xr:uid="{F23CA132-9EF7-45FE-B8D3-BE55D5C927A5}"/>
    <cellStyle name="Valuta 6 4 7 2" xfId="13606" xr:uid="{17B30F17-1C08-4F3E-AD6D-C9F19F38D8BC}"/>
    <cellStyle name="Valuta 6 4 7 2 2" xfId="30345" xr:uid="{81CBD7B3-1122-4A3B-9A04-39B8CE2D63D0}"/>
    <cellStyle name="Valuta 6 4 7 2 3" xfId="48391" xr:uid="{158DF039-A9E4-458B-A149-F27CDA9E14AC}"/>
    <cellStyle name="Valuta 6 4 7 3" xfId="21319" xr:uid="{951B416D-0CC0-4DA4-8AA9-A12C4DEC6220}"/>
    <cellStyle name="Valuta 6 4 7 4" xfId="39366" xr:uid="{BD7892A4-A478-4B9D-B7D2-F432AE58C67F}"/>
    <cellStyle name="Valuta 6 4 7 5" xfId="53560" xr:uid="{6A8D2B81-4996-4C69-9EE5-F8EADD1B7CEE}"/>
    <cellStyle name="Valuta 6 4 8" xfId="3755" xr:uid="{4986246C-365A-4403-89C0-421FD44E50CE}"/>
    <cellStyle name="Valuta 6 4 8 2" xfId="13845" xr:uid="{8160A9F3-2710-4947-A186-CC0C77CA2ECA}"/>
    <cellStyle name="Valuta 6 4 8 2 2" xfId="25679" xr:uid="{03E148A2-B1B7-4840-92A3-C13448206740}"/>
    <cellStyle name="Valuta 6 4 8 2 3" xfId="43725" xr:uid="{5F4BB5D5-C237-4114-A27C-2A4C7088DB29}"/>
    <cellStyle name="Valuta 6 4 8 3" xfId="16653" xr:uid="{E6FF519E-BE0C-43BF-9F94-EF6ABE696814}"/>
    <cellStyle name="Valuta 6 4 8 4" xfId="34700" xr:uid="{813D74DC-813E-46E3-9247-1AB1683F8E8D}"/>
    <cellStyle name="Valuta 6 4 8 5" xfId="53799" xr:uid="{02070999-A152-45F6-93B8-4E8E365C5F08}"/>
    <cellStyle name="Valuta 6 4 9" xfId="9477" xr:uid="{5D9287C2-8DF3-467A-9BC1-687826FBB778}"/>
    <cellStyle name="Valuta 6 4 9 2" xfId="31369" xr:uid="{F93FB7A7-BB2A-492C-A021-903852725D50}"/>
    <cellStyle name="Valuta 6 4 9 2 2" xfId="49415" xr:uid="{7AE1D2BB-EE8E-4119-AAC0-9B2262ACCAA7}"/>
    <cellStyle name="Valuta 6 4 9 3" xfId="22343" xr:uid="{1E7C0DAC-1195-471A-85C1-3F6487C751AC}"/>
    <cellStyle name="Valuta 6 4 9 4" xfId="40390" xr:uid="{30C9F506-EC71-4948-9C12-43D21F76562D}"/>
    <cellStyle name="Valuta 6 5" xfId="372" xr:uid="{00000000-0005-0000-0000-000082010000}"/>
    <cellStyle name="Valuta 6 5 10" xfId="32296" xr:uid="{BA91B119-B1E2-40D2-9AA9-1C340C5D7859}"/>
    <cellStyle name="Valuta 6 5 11" xfId="50361" xr:uid="{0238C18E-4812-4621-86F6-73E2321A6769}"/>
    <cellStyle name="Valuta 6 5 12" xfId="1166" xr:uid="{9475BACC-0BD1-45BA-996F-2A2CEAC1D0E5}"/>
    <cellStyle name="Valuta 6 5 13" xfId="54224" xr:uid="{5D5A9599-2D55-49D3-B2AA-B0272F441D4D}"/>
    <cellStyle name="Valuta 6 5 2" xfId="3089" xr:uid="{4E7FCA15-5BC5-425F-8873-C066B1772B41}"/>
    <cellStyle name="Valuta 6 5 2 2" xfId="6239" xr:uid="{A69144D6-B353-49E9-B208-8E3A7BF90AEA}"/>
    <cellStyle name="Valuta 6 5 2 2 2" xfId="12734" xr:uid="{9BBE8F57-95AA-4E21-A40A-C16096D153CC}"/>
    <cellStyle name="Valuta 6 5 2 2 2 2" xfId="28162" xr:uid="{5C4D9D7C-512C-451B-85D8-7CDE117C7BFF}"/>
    <cellStyle name="Valuta 6 5 2 2 2 3" xfId="46208" xr:uid="{F596C264-A23E-45B8-AA20-FA4DAE67A830}"/>
    <cellStyle name="Valuta 6 5 2 2 3" xfId="19136" xr:uid="{4C3649C8-65B2-4843-BE40-82F847A48FB1}"/>
    <cellStyle name="Valuta 6 5 2 2 4" xfId="37183" xr:uid="{7C287603-8475-4460-A8C9-91BE2896AF68}"/>
    <cellStyle name="Valuta 6 5 2 2 5" xfId="52689" xr:uid="{349FA5FD-FF5E-44D8-A3B0-408C1F10DE52}"/>
    <cellStyle name="Valuta 6 5 2 3" xfId="7820" xr:uid="{F45477CB-AC83-4FBD-BBC9-94E4FD7BDC1D}"/>
    <cellStyle name="Valuta 6 5 2 3 2" xfId="29718" xr:uid="{3E4008AC-6FB2-4ED8-A264-B417F1A5A0D9}"/>
    <cellStyle name="Valuta 6 5 2 3 2 2" xfId="47764" xr:uid="{A5D29F65-B2DD-4063-96BD-06A675F7AFF1}"/>
    <cellStyle name="Valuta 6 5 2 3 3" xfId="20692" xr:uid="{8B58AE30-7AC9-4BF2-A7BC-DA226683EC83}"/>
    <cellStyle name="Valuta 6 5 2 3 4" xfId="38739" xr:uid="{02DE0C1D-4509-489A-9C46-0F13DE600DC8}"/>
    <cellStyle name="Valuta 6 5 2 4" xfId="4686" xr:uid="{CF13A599-5D7A-455A-BF64-D200AAB350D2}"/>
    <cellStyle name="Valuta 6 5 2 4 2" xfId="26610" xr:uid="{044983D2-B468-423B-9317-B665F0845F26}"/>
    <cellStyle name="Valuta 6 5 2 4 2 2" xfId="44656" xr:uid="{F41BA7B4-B756-45E6-822C-2B444324E449}"/>
    <cellStyle name="Valuta 6 5 2 4 3" xfId="17584" xr:uid="{2B8C81B8-8BE1-4C57-B7E8-F97BE8640BBD}"/>
    <cellStyle name="Valuta 6 5 2 4 4" xfId="35631" xr:uid="{8785D8CB-FAD4-4D2A-B6BA-6E0F8B126DF9}"/>
    <cellStyle name="Valuta 6 5 2 5" xfId="11182" xr:uid="{5086B204-AD80-49D4-AAF1-181D7F2B567C}"/>
    <cellStyle name="Valuta 6 5 2 5 2" xfId="25052" xr:uid="{40E4E23C-CC77-4D26-8F4B-7FD36A879FBC}"/>
    <cellStyle name="Valuta 6 5 2 5 3" xfId="43098" xr:uid="{0DF45B9E-6B61-4F37-8725-B2E2DDAAC32F}"/>
    <cellStyle name="Valuta 6 5 2 6" xfId="16026" xr:uid="{1D7B953C-5384-4CE6-82F5-0E2AC35AD761}"/>
    <cellStyle name="Valuta 6 5 2 7" xfId="34073" xr:uid="{4017A66A-42D9-4E99-8071-7D7D000CB6B4}"/>
    <cellStyle name="Valuta 6 5 2 8" xfId="51137" xr:uid="{6B985162-B8A6-4853-A693-49B5B064F73D}"/>
    <cellStyle name="Valuta 6 5 3" xfId="2303" xr:uid="{AF3F8F5C-0DD6-46E8-BE07-2E89C8FE912B}"/>
    <cellStyle name="Valuta 6 5 3 2" xfId="5462" xr:uid="{8A763AE3-7189-4454-B41D-A29675B1B977}"/>
    <cellStyle name="Valuta 6 5 3 2 2" xfId="27386" xr:uid="{3452E79A-CFF6-4BFB-97CD-6035FF41EA07}"/>
    <cellStyle name="Valuta 6 5 3 2 2 2" xfId="45432" xr:uid="{F4B309E5-77C2-4A31-BE31-D18B2FA41E13}"/>
    <cellStyle name="Valuta 6 5 3 2 3" xfId="18360" xr:uid="{4B86C1E0-D50F-472B-A52C-7A6249703559}"/>
    <cellStyle name="Valuta 6 5 3 2 4" xfId="36407" xr:uid="{2CAEF38B-2D52-4372-B1D4-B99D4E77270E}"/>
    <cellStyle name="Valuta 6 5 3 3" xfId="11958" xr:uid="{3E4B45EC-A432-4200-8FD7-BFEF79829619}"/>
    <cellStyle name="Valuta 6 5 3 3 2" xfId="24276" xr:uid="{29C435EB-4C36-4528-90E4-F5D3BFCF553C}"/>
    <cellStyle name="Valuta 6 5 3 3 3" xfId="42322" xr:uid="{A988EBFD-CB82-4C19-8652-B40D96B4378C}"/>
    <cellStyle name="Valuta 6 5 3 4" xfId="15250" xr:uid="{9A9EED0C-8A80-4BD1-96F6-FE360DD2FE40}"/>
    <cellStyle name="Valuta 6 5 3 5" xfId="33297" xr:uid="{8D65FA53-361A-4545-8AB9-D463294DA286}"/>
    <cellStyle name="Valuta 6 5 3 6" xfId="51913" xr:uid="{F23A416B-A390-4EF3-9066-E68AE6ED18F4}"/>
    <cellStyle name="Valuta 6 5 4" xfId="7044" xr:uid="{932AF12D-F39D-4D28-8CFD-B9EACCA7E9D2}"/>
    <cellStyle name="Valuta 6 5 4 2" xfId="28942" xr:uid="{2A965072-3E58-4CB3-BBBB-7403F0748339}"/>
    <cellStyle name="Valuta 6 5 4 2 2" xfId="46988" xr:uid="{20C7A7CD-1DB6-4FDB-9CFE-F73A7182D37C}"/>
    <cellStyle name="Valuta 6 5 4 3" xfId="19916" xr:uid="{9424F613-EDA3-4959-BF80-4A3891AEF265}"/>
    <cellStyle name="Valuta 6 5 4 4" xfId="37963" xr:uid="{26E9AF3C-6625-4C57-84FB-CE3FD930FF0B}"/>
    <cellStyle name="Valuta 6 5 5" xfId="8608" xr:uid="{0B7BB5F2-78A7-43FD-875F-28575EA3B705}"/>
    <cellStyle name="Valuta 6 5 5 2" xfId="30500" xr:uid="{A4A11EDE-6875-4A3E-9225-19649793562B}"/>
    <cellStyle name="Valuta 6 5 5 2 2" xfId="48546" xr:uid="{84737A17-F84D-4B7F-BED3-8BCE24262F0D}"/>
    <cellStyle name="Valuta 6 5 5 3" xfId="21474" xr:uid="{05230AB9-E91F-4D56-A58E-BBF7C0CC5802}"/>
    <cellStyle name="Valuta 6 5 5 4" xfId="39521" xr:uid="{D62D904C-01BD-4C11-A92F-A96E332C7925}"/>
    <cellStyle name="Valuta 6 5 6" xfId="3910" xr:uid="{81AF23D0-6E3D-491D-B698-7248DC68FCFF}"/>
    <cellStyle name="Valuta 6 5 6 2" xfId="25834" xr:uid="{E64A9F2C-21A4-4655-81A7-A6CDBBE59D3D}"/>
    <cellStyle name="Valuta 6 5 6 2 2" xfId="43880" xr:uid="{78CF9079-C61A-4B44-871E-A28C8211A894}"/>
    <cellStyle name="Valuta 6 5 6 3" xfId="16808" xr:uid="{50D0408F-73D4-498E-B438-F300767323B2}"/>
    <cellStyle name="Valuta 6 5 6 4" xfId="34855" xr:uid="{8E1ED89D-5383-4956-B424-107A5779A162}"/>
    <cellStyle name="Valuta 6 5 7" xfId="9633" xr:uid="{70476021-4A84-4A3C-9459-822D9104BE11}"/>
    <cellStyle name="Valuta 6 5 7 2" xfId="31525" xr:uid="{45D4EC36-A2E9-4ADF-AD23-75BE6B2C8E42}"/>
    <cellStyle name="Valuta 6 5 7 2 2" xfId="49571" xr:uid="{B4457B6D-FEA8-46FB-8ABE-4787D7F6A0F4}"/>
    <cellStyle name="Valuta 6 5 7 3" xfId="22499" xr:uid="{F5BE9C1D-8102-496F-B6A6-A7A8CF17F1F8}"/>
    <cellStyle name="Valuta 6 5 7 4" xfId="40546" xr:uid="{1252F48D-3CD5-43F7-A040-7D7D68F65C53}"/>
    <cellStyle name="Valuta 6 5 8" xfId="10406" xr:uid="{1090469E-3227-49E6-9AA7-55BD8BE3B322}"/>
    <cellStyle name="Valuta 6 5 8 2" xfId="23275" xr:uid="{319091ED-B127-44C4-9127-188C94EAF3B9}"/>
    <cellStyle name="Valuta 6 5 8 3" xfId="41321" xr:uid="{88DD71AD-65DB-47B5-ACB4-E55BE22D085E}"/>
    <cellStyle name="Valuta 6 5 9" xfId="14249" xr:uid="{2B5F5EDF-17EB-4D46-AC01-D7EF164D9CE2}"/>
    <cellStyle name="Valuta 6 6" xfId="444" xr:uid="{00000000-0005-0000-0000-000083010000}"/>
    <cellStyle name="Valuta 6 6 10" xfId="32329" xr:uid="{DAB9E06F-0806-44EA-A28B-712DA2C763E6}"/>
    <cellStyle name="Valuta 6 6 11" xfId="50394" xr:uid="{1F9C0282-E343-4CE2-ADA2-7155F3ECA644}"/>
    <cellStyle name="Valuta 6 6 12" xfId="1199" xr:uid="{1F8A2174-AAD0-48CA-A295-02AD8573793E}"/>
    <cellStyle name="Valuta 6 6 13" xfId="54257" xr:uid="{058C2777-8D58-4DAA-A0D2-6E241DFE6581}"/>
    <cellStyle name="Valuta 6 6 2" xfId="3122" xr:uid="{67902B4E-A682-4833-8F57-A14190A771E3}"/>
    <cellStyle name="Valuta 6 6 2 2" xfId="6272" xr:uid="{CCF40488-DA7A-49E4-BA73-F24DA125E3B5}"/>
    <cellStyle name="Valuta 6 6 2 2 2" xfId="12767" xr:uid="{E4BD8614-AC4B-4010-9E2D-A92A3CBCDA48}"/>
    <cellStyle name="Valuta 6 6 2 2 2 2" xfId="28195" xr:uid="{B2ED8B4D-D972-495E-873A-32D0D31C37A9}"/>
    <cellStyle name="Valuta 6 6 2 2 2 3" xfId="46241" xr:uid="{B084B139-469E-44A6-A10D-6A29E9AE3354}"/>
    <cellStyle name="Valuta 6 6 2 2 3" xfId="19169" xr:uid="{91BA16B5-A34A-4A8E-BB20-05BEC8349F27}"/>
    <cellStyle name="Valuta 6 6 2 2 4" xfId="37216" xr:uid="{66DA91A8-33D2-4E40-8C6A-498017237B6F}"/>
    <cellStyle name="Valuta 6 6 2 2 5" xfId="52722" xr:uid="{3BA599FB-CFDE-4CAF-9CC0-7A23B3BCB7BA}"/>
    <cellStyle name="Valuta 6 6 2 3" xfId="7853" xr:uid="{21F31FD3-8DD0-41E0-96F9-DB850C4CC2C9}"/>
    <cellStyle name="Valuta 6 6 2 3 2" xfId="29751" xr:uid="{8E7C6CA0-B5C3-4C20-B8A2-D78A43DCA934}"/>
    <cellStyle name="Valuta 6 6 2 3 2 2" xfId="47797" xr:uid="{26E44D58-6995-4065-956B-E06E54973F68}"/>
    <cellStyle name="Valuta 6 6 2 3 3" xfId="20725" xr:uid="{5DA4CCA1-DEE3-4481-B9FC-40B25D0B9F39}"/>
    <cellStyle name="Valuta 6 6 2 3 4" xfId="38772" xr:uid="{3FD8F03E-5E14-4ACF-A526-D5E6D1274272}"/>
    <cellStyle name="Valuta 6 6 2 4" xfId="4719" xr:uid="{6F425FFB-BA83-434D-898E-CB3969E8EB0D}"/>
    <cellStyle name="Valuta 6 6 2 4 2" xfId="26643" xr:uid="{D27A24D3-8B17-4CBA-A511-9B22D14E3DCF}"/>
    <cellStyle name="Valuta 6 6 2 4 2 2" xfId="44689" xr:uid="{7DA01794-B256-4A9E-94CB-0AA2B0CB74ED}"/>
    <cellStyle name="Valuta 6 6 2 4 3" xfId="17617" xr:uid="{E354FD62-1897-40CA-B7D2-13EC0A7BF98A}"/>
    <cellStyle name="Valuta 6 6 2 4 4" xfId="35664" xr:uid="{88853F17-B024-4A56-AAB2-46A9461DA7E8}"/>
    <cellStyle name="Valuta 6 6 2 5" xfId="11215" xr:uid="{E3D80855-000A-4F10-BDFA-8E5F90777238}"/>
    <cellStyle name="Valuta 6 6 2 5 2" xfId="25085" xr:uid="{B623AD9E-1F38-4DB8-9D8B-162441E663C0}"/>
    <cellStyle name="Valuta 6 6 2 5 3" xfId="43131" xr:uid="{31FD9E80-3CA8-4FEB-B02D-D8339E43751B}"/>
    <cellStyle name="Valuta 6 6 2 6" xfId="16059" xr:uid="{92F549BA-0C5C-4B56-8C48-ED635107F4E0}"/>
    <cellStyle name="Valuta 6 6 2 7" xfId="34106" xr:uid="{6E243CC3-1BE5-4FCD-A662-2BEBA31F5B09}"/>
    <cellStyle name="Valuta 6 6 2 8" xfId="51170" xr:uid="{BE8DCD23-BC21-4BEB-9593-BD3D0D7484A4}"/>
    <cellStyle name="Valuta 6 6 3" xfId="2336" xr:uid="{5B4CF12A-25A3-4C3B-BFFE-92246AB70AA2}"/>
    <cellStyle name="Valuta 6 6 3 2" xfId="5495" xr:uid="{6209ABDD-EB3A-4002-AC36-DE849D75B7B3}"/>
    <cellStyle name="Valuta 6 6 3 2 2" xfId="27419" xr:uid="{8CCD1468-5DE9-4470-9545-4E4DDFC4663E}"/>
    <cellStyle name="Valuta 6 6 3 2 2 2" xfId="45465" xr:uid="{296262A1-3E28-4620-80B4-794ADB275395}"/>
    <cellStyle name="Valuta 6 6 3 2 3" xfId="18393" xr:uid="{825CFE04-902C-4981-B306-DC3DC48D668E}"/>
    <cellStyle name="Valuta 6 6 3 2 4" xfId="36440" xr:uid="{A0AF3409-ED8C-434E-ABDA-AFEC07203C8E}"/>
    <cellStyle name="Valuta 6 6 3 3" xfId="11991" xr:uid="{17A28AA6-71CC-43DF-B9AF-90E0A214C411}"/>
    <cellStyle name="Valuta 6 6 3 3 2" xfId="24309" xr:uid="{9A907C58-BFEF-4F17-B612-ACEEDB9FB7E1}"/>
    <cellStyle name="Valuta 6 6 3 3 3" xfId="42355" xr:uid="{59B14DE1-71D9-4917-958E-41316B1B4644}"/>
    <cellStyle name="Valuta 6 6 3 4" xfId="15283" xr:uid="{D5D831BD-F624-42B7-A28F-9F6F69771DF3}"/>
    <cellStyle name="Valuta 6 6 3 5" xfId="33330" xr:uid="{19F669BF-A294-4179-B10A-B0DAA74DFD2B}"/>
    <cellStyle name="Valuta 6 6 3 6" xfId="51946" xr:uid="{71110DE9-281A-4FC3-8ED2-581345BB257F}"/>
    <cellStyle name="Valuta 6 6 4" xfId="7077" xr:uid="{3CCBEB4F-2A86-4503-8C5D-8D0462CDA6D0}"/>
    <cellStyle name="Valuta 6 6 4 2" xfId="28975" xr:uid="{988B54A8-642D-47DD-95D5-8F95F27D2B9D}"/>
    <cellStyle name="Valuta 6 6 4 2 2" xfId="47021" xr:uid="{A9F421DD-8E49-4950-8B8E-B18F87CDE7C8}"/>
    <cellStyle name="Valuta 6 6 4 3" xfId="19949" xr:uid="{A71726AB-F069-4A45-AAD1-BC0D1D2FDC24}"/>
    <cellStyle name="Valuta 6 6 4 4" xfId="37996" xr:uid="{35A4C80A-3514-4D08-8BA1-A4928AD375AF}"/>
    <cellStyle name="Valuta 6 6 5" xfId="8641" xr:uid="{7AE32AD7-9EBF-4EB7-81DA-1FBCC4041DFF}"/>
    <cellStyle name="Valuta 6 6 5 2" xfId="30533" xr:uid="{377DC772-F83C-4AF0-8DB9-A48BF11C063F}"/>
    <cellStyle name="Valuta 6 6 5 2 2" xfId="48579" xr:uid="{4EE3563A-5CBC-4005-9563-010062267BD6}"/>
    <cellStyle name="Valuta 6 6 5 3" xfId="21507" xr:uid="{C64ABDBD-AE4B-4F31-AFC2-E7E4E05C2851}"/>
    <cellStyle name="Valuta 6 6 5 4" xfId="39554" xr:uid="{D39FB719-8EC2-4B18-9C6F-BA83D1DC3BE3}"/>
    <cellStyle name="Valuta 6 6 6" xfId="3943" xr:uid="{4F58C94F-F2A8-44FF-AD1A-8615803AE56B}"/>
    <cellStyle name="Valuta 6 6 6 2" xfId="25867" xr:uid="{CF3A06D2-605F-46CA-9DF5-5CDF753711EF}"/>
    <cellStyle name="Valuta 6 6 6 2 2" xfId="43913" xr:uid="{13E03470-4553-41DF-BA7F-CF2A15CD8E60}"/>
    <cellStyle name="Valuta 6 6 6 3" xfId="16841" xr:uid="{E5B86A2D-8B96-4EA7-9148-84626C97E3AC}"/>
    <cellStyle name="Valuta 6 6 6 4" xfId="34888" xr:uid="{5B211333-FB93-4551-97F7-B4BC5413D1DF}"/>
    <cellStyle name="Valuta 6 6 7" xfId="9666" xr:uid="{267C1CAB-5FC1-4435-A25F-AFE23F232814}"/>
    <cellStyle name="Valuta 6 6 7 2" xfId="31558" xr:uid="{3F072896-8A8F-4D47-900E-9714373137C6}"/>
    <cellStyle name="Valuta 6 6 7 2 2" xfId="49604" xr:uid="{30601821-916A-4B89-8491-EFDE72A8D95F}"/>
    <cellStyle name="Valuta 6 6 7 3" xfId="22532" xr:uid="{B97A7411-003C-4A59-8818-C3AE55679F47}"/>
    <cellStyle name="Valuta 6 6 7 4" xfId="40579" xr:uid="{AF14C9B1-BD4F-4622-9F3F-37166C962184}"/>
    <cellStyle name="Valuta 6 6 8" xfId="10439" xr:uid="{13224ED7-D4D3-4BF2-B49D-A3135A3A9C50}"/>
    <cellStyle name="Valuta 6 6 8 2" xfId="23308" xr:uid="{7C7F952F-E88C-4DE6-8CBF-7A572C4D3472}"/>
    <cellStyle name="Valuta 6 6 8 3" xfId="41354" xr:uid="{85187C8E-CDDF-4987-B36C-D5221863FAE0}"/>
    <cellStyle name="Valuta 6 6 9" xfId="14282" xr:uid="{53C478CE-40A8-4A3D-A0EE-F16EAC53FCAA}"/>
    <cellStyle name="Valuta 6 7" xfId="764" xr:uid="{7B5663BD-33C7-49E1-90D3-866577212551}"/>
    <cellStyle name="Valuta 6 7 10" xfId="32647" xr:uid="{960A6E72-7989-4B10-9C88-0D862275B4B2}"/>
    <cellStyle name="Valuta 6 7 11" xfId="50712" xr:uid="{B15EB879-40F2-47DA-A15B-846C3AD02F8B}"/>
    <cellStyle name="Valuta 6 7 12" xfId="1518" xr:uid="{D3B659D8-39B3-467B-AC4E-DFD2DCB2586B}"/>
    <cellStyle name="Valuta 6 7 13" xfId="54575" xr:uid="{B3680BAC-E93B-4B1A-A40E-01A688FD3958}"/>
    <cellStyle name="Valuta 6 7 2" xfId="3440" xr:uid="{2543BA1A-4D6D-4FE0-B1BD-1C5B23A653FA}"/>
    <cellStyle name="Valuta 6 7 2 2" xfId="6590" xr:uid="{73820FEA-8BF5-4593-A9C1-3020DF128348}"/>
    <cellStyle name="Valuta 6 7 2 2 2" xfId="13085" xr:uid="{520E6AA3-A588-4C51-984F-D543A4F206A2}"/>
    <cellStyle name="Valuta 6 7 2 2 2 2" xfId="28513" xr:uid="{183822F7-15CF-46E6-80AD-DD0458306134}"/>
    <cellStyle name="Valuta 6 7 2 2 2 3" xfId="46559" xr:uid="{6AA7C78F-C5B7-4F17-BCEB-A5443A083648}"/>
    <cellStyle name="Valuta 6 7 2 2 3" xfId="19487" xr:uid="{1E5B884C-3F0D-4573-8582-98E269AFD897}"/>
    <cellStyle name="Valuta 6 7 2 2 4" xfId="37534" xr:uid="{01DCD3AB-E5FD-4DFC-8445-477498172E8D}"/>
    <cellStyle name="Valuta 6 7 2 2 5" xfId="53040" xr:uid="{56311F32-CFF4-453C-AB36-371774AB0E39}"/>
    <cellStyle name="Valuta 6 7 2 3" xfId="8171" xr:uid="{D279ECE8-4659-4062-8AE9-5DEB6E8284BA}"/>
    <cellStyle name="Valuta 6 7 2 3 2" xfId="30069" xr:uid="{695B6568-9B46-4935-84F9-4A4E906AF287}"/>
    <cellStyle name="Valuta 6 7 2 3 2 2" xfId="48115" xr:uid="{B71EB9DD-A50D-4DEB-B0DA-CFDBE0245C3C}"/>
    <cellStyle name="Valuta 6 7 2 3 3" xfId="21043" xr:uid="{21EDF05E-8653-4FB4-8769-CF70A9370723}"/>
    <cellStyle name="Valuta 6 7 2 3 4" xfId="39090" xr:uid="{687D88BA-62D0-4DB4-8B29-0F35C792F3C5}"/>
    <cellStyle name="Valuta 6 7 2 4" xfId="5037" xr:uid="{57401353-3065-4A10-92BE-F67E90ED5871}"/>
    <cellStyle name="Valuta 6 7 2 4 2" xfId="26961" xr:uid="{1F2C32E9-73E6-4CED-B2C4-5F9190CD02E3}"/>
    <cellStyle name="Valuta 6 7 2 4 2 2" xfId="45007" xr:uid="{A39FBDFC-AF9A-4EFD-B260-2897C09054B5}"/>
    <cellStyle name="Valuta 6 7 2 4 3" xfId="17935" xr:uid="{B67E2840-E784-4D17-9C89-8AEBB33357AD}"/>
    <cellStyle name="Valuta 6 7 2 4 4" xfId="35982" xr:uid="{DA4734C7-67C6-4569-9491-6B63641A516B}"/>
    <cellStyle name="Valuta 6 7 2 5" xfId="11533" xr:uid="{15896CBE-889D-4466-9519-9A67525E4E66}"/>
    <cellStyle name="Valuta 6 7 2 5 2" xfId="25403" xr:uid="{52B9C442-226B-4C69-90E8-671AEDD0151C}"/>
    <cellStyle name="Valuta 6 7 2 5 3" xfId="43449" xr:uid="{4646CC69-5D34-4A78-B1AC-E91E38FEDD70}"/>
    <cellStyle name="Valuta 6 7 2 6" xfId="16377" xr:uid="{58E1CA77-3651-49B6-AA93-35B6E2859FC6}"/>
    <cellStyle name="Valuta 6 7 2 7" xfId="34424" xr:uid="{1BB27C98-909F-4C60-AB43-DF2C5ADDF7C2}"/>
    <cellStyle name="Valuta 6 7 2 8" xfId="51488" xr:uid="{0A84B790-1257-4A74-8D6D-58330E5E884A}"/>
    <cellStyle name="Valuta 6 7 3" xfId="2654" xr:uid="{EF15CDD0-D5D4-4E60-BAB6-3EAC70C3FFD2}"/>
    <cellStyle name="Valuta 6 7 3 2" xfId="5813" xr:uid="{97BF2DFB-168A-4187-AB0A-777B2419CCE9}"/>
    <cellStyle name="Valuta 6 7 3 2 2" xfId="27737" xr:uid="{C7854152-1C7F-4200-A965-32A0403FD3DF}"/>
    <cellStyle name="Valuta 6 7 3 2 2 2" xfId="45783" xr:uid="{29951ABD-3DB4-4707-B699-A682EC0BE8C0}"/>
    <cellStyle name="Valuta 6 7 3 2 3" xfId="18711" xr:uid="{1644A7AC-52BA-4E8A-81BC-4FFBC57EBF78}"/>
    <cellStyle name="Valuta 6 7 3 2 4" xfId="36758" xr:uid="{B17A3BDB-6B14-424E-8321-F96E4ABEA798}"/>
    <cellStyle name="Valuta 6 7 3 3" xfId="12309" xr:uid="{A237AC58-D936-49B2-87B6-DFA9AB7D5982}"/>
    <cellStyle name="Valuta 6 7 3 3 2" xfId="24627" xr:uid="{34BFFD68-9A46-4CF5-8954-805FC712A75A}"/>
    <cellStyle name="Valuta 6 7 3 3 3" xfId="42673" xr:uid="{CFA45367-6B90-42E9-89D6-63CFCFD4AE3B}"/>
    <cellStyle name="Valuta 6 7 3 4" xfId="15601" xr:uid="{FA74A1B4-C05F-4E7C-8BDF-34EB253B4D23}"/>
    <cellStyle name="Valuta 6 7 3 5" xfId="33648" xr:uid="{35F4DCE6-3ED5-4CA8-8178-E97E4DF8E650}"/>
    <cellStyle name="Valuta 6 7 3 6" xfId="52264" xr:uid="{FF9611E6-F154-45BD-B7FD-E529DC109713}"/>
    <cellStyle name="Valuta 6 7 4" xfId="7395" xr:uid="{3B58DC91-F081-42FB-A048-192B8DB5666B}"/>
    <cellStyle name="Valuta 6 7 4 2" xfId="29293" xr:uid="{A0270F36-8545-491B-AEBA-185D4FADAA75}"/>
    <cellStyle name="Valuta 6 7 4 2 2" xfId="47339" xr:uid="{17556349-C615-45BE-B363-AFF16F825BF1}"/>
    <cellStyle name="Valuta 6 7 4 3" xfId="20267" xr:uid="{E2CF29F1-F9FE-4279-A505-DC3A1E76E339}"/>
    <cellStyle name="Valuta 6 7 4 4" xfId="38314" xr:uid="{FE556CD2-F25C-45C3-AC87-08151E8D87A1}"/>
    <cellStyle name="Valuta 6 7 5" xfId="8959" xr:uid="{49CCF92E-114E-4F96-8902-A5D255CBE2AF}"/>
    <cellStyle name="Valuta 6 7 5 2" xfId="30851" xr:uid="{7D60C072-A866-44F8-BBD9-1E324CA14003}"/>
    <cellStyle name="Valuta 6 7 5 2 2" xfId="48897" xr:uid="{106212C6-2E30-4AD1-B186-EFA820AFE841}"/>
    <cellStyle name="Valuta 6 7 5 3" xfId="21825" xr:uid="{148F3A42-7CF5-45FF-94F5-6D1BEB434433}"/>
    <cellStyle name="Valuta 6 7 5 4" xfId="39872" xr:uid="{960908CD-B1CC-4C51-B10B-474C19100C9D}"/>
    <cellStyle name="Valuta 6 7 6" xfId="4261" xr:uid="{C53C7BB8-4FC0-46DB-99D9-AA59FFA986DA}"/>
    <cellStyle name="Valuta 6 7 6 2" xfId="26185" xr:uid="{14FA35AB-0B8F-4AF1-9D21-F5E5BAFEDF5C}"/>
    <cellStyle name="Valuta 6 7 6 2 2" xfId="44231" xr:uid="{F9342C21-A280-4201-9A41-38254F9D8B4A}"/>
    <cellStyle name="Valuta 6 7 6 3" xfId="17159" xr:uid="{272825D2-9A50-4546-8F02-065859EB3BBA}"/>
    <cellStyle name="Valuta 6 7 6 4" xfId="35206" xr:uid="{4EB5D6A2-16B3-4B5A-A7D7-65A8E6C652A2}"/>
    <cellStyle name="Valuta 6 7 7" xfId="9984" xr:uid="{3A917EA8-6A48-47B5-9A02-D7C739E2A61B}"/>
    <cellStyle name="Valuta 6 7 7 2" xfId="31876" xr:uid="{20CDAB20-6F53-4632-A92E-92D3801B37B5}"/>
    <cellStyle name="Valuta 6 7 7 2 2" xfId="49922" xr:uid="{2E7B9172-7E4B-4254-BBA3-20FE75D42CF6}"/>
    <cellStyle name="Valuta 6 7 7 3" xfId="22850" xr:uid="{5535298E-561C-4A7C-B335-1BCB79E2874D}"/>
    <cellStyle name="Valuta 6 7 7 4" xfId="40897" xr:uid="{E91075AA-F540-4162-AD3F-59319402A165}"/>
    <cellStyle name="Valuta 6 7 8" xfId="10757" xr:uid="{02B57FE7-50FC-4641-A95D-2F860B959E91}"/>
    <cellStyle name="Valuta 6 7 8 2" xfId="23626" xr:uid="{A14B9443-FA5D-4D9C-A9A0-7C81EB9F3E66}"/>
    <cellStyle name="Valuta 6 7 8 3" xfId="41672" xr:uid="{B0263BFE-8A92-48F0-B589-2EAA85C6DEE9}"/>
    <cellStyle name="Valuta 6 7 9" xfId="14600" xr:uid="{32B202BE-0026-4EF9-ACBC-C34D010B351A}"/>
    <cellStyle name="Valuta 6 8" xfId="1884" xr:uid="{5B962D35-8692-48CA-9CF5-3AED040DD8EB}"/>
    <cellStyle name="Valuta 6 8 2" xfId="2927" xr:uid="{4671399B-5682-4C62-AF08-60A5BBA9ABCD}"/>
    <cellStyle name="Valuta 6 8 2 2" xfId="6077" xr:uid="{B2869000-96D6-4FC6-9BD8-DBF99CF376CA}"/>
    <cellStyle name="Valuta 6 8 2 2 2" xfId="28000" xr:uid="{3231AED6-3E77-45C9-8A67-91CFFD565EC5}"/>
    <cellStyle name="Valuta 6 8 2 2 2 2" xfId="46046" xr:uid="{09801827-33AB-4E0B-A695-0231358386F1}"/>
    <cellStyle name="Valuta 6 8 2 2 3" xfId="18974" xr:uid="{2CADF17F-6D4A-4C7B-A337-E411236756EE}"/>
    <cellStyle name="Valuta 6 8 2 2 4" xfId="37021" xr:uid="{D0416E4D-F967-45CC-83A6-65B4B6CCD1FB}"/>
    <cellStyle name="Valuta 6 8 2 3" xfId="12572" xr:uid="{9A0B58F4-1F84-4E99-B6D3-EBA5B4313745}"/>
    <cellStyle name="Valuta 6 8 2 3 2" xfId="24890" xr:uid="{FE6FF11D-9ABC-490F-995B-A48C18CDC502}"/>
    <cellStyle name="Valuta 6 8 2 3 3" xfId="42936" xr:uid="{F7AC002A-6A72-4206-9E25-756BC747471C}"/>
    <cellStyle name="Valuta 6 8 2 4" xfId="15864" xr:uid="{738E3150-270E-415D-97E4-D776FACAA642}"/>
    <cellStyle name="Valuta 6 8 2 5" xfId="33911" xr:uid="{0C7C4C26-8080-4D99-AA96-53EE1B6CB7FC}"/>
    <cellStyle name="Valuta 6 8 2 6" xfId="52527" xr:uid="{BF8C6AC4-C24A-45D4-9898-C728E5467BB8}"/>
    <cellStyle name="Valuta 6 8 3" xfId="7658" xr:uid="{78447EA6-4FE4-436E-865A-DE6F711558F2}"/>
    <cellStyle name="Valuta 6 8 3 2" xfId="29556" xr:uid="{4A2133C2-8D31-4DD5-AB76-B6F21A7D9FA2}"/>
    <cellStyle name="Valuta 6 8 3 2 2" xfId="47602" xr:uid="{07C2403E-BB96-448F-8587-F617C863A6C1}"/>
    <cellStyle name="Valuta 6 8 3 3" xfId="20530" xr:uid="{44A08C48-0A71-4A89-AB45-CE8E0C9CE725}"/>
    <cellStyle name="Valuta 6 8 3 4" xfId="38577" xr:uid="{83210B5A-E429-4AA2-A6D3-FCC8A36B2F12}"/>
    <cellStyle name="Valuta 6 8 4" xfId="9206" xr:uid="{2D020011-7588-4333-A37A-470109FEC71E}"/>
    <cellStyle name="Valuta 6 8 4 2" xfId="31098" xr:uid="{B90C9EFF-2F98-46D7-80BE-57497B56CAD2}"/>
    <cellStyle name="Valuta 6 8 4 2 2" xfId="49144" xr:uid="{9DA8C36A-E728-4769-A0FC-FE694FEE1B2D}"/>
    <cellStyle name="Valuta 6 8 4 3" xfId="22072" xr:uid="{D210CE92-A851-4AF8-9105-C09EE4C3B5F2}"/>
    <cellStyle name="Valuta 6 8 4 4" xfId="40119" xr:uid="{C9E1BBBC-C973-442E-A4CE-403A0CCE3BE5}"/>
    <cellStyle name="Valuta 6 8 5" xfId="4524" xr:uid="{82208D87-2DA8-445D-A406-C952FBB2E38A}"/>
    <cellStyle name="Valuta 6 8 5 2" xfId="26448" xr:uid="{A3F37652-EB06-4CE3-B640-ECB24777CC47}"/>
    <cellStyle name="Valuta 6 8 5 2 2" xfId="44494" xr:uid="{CE80FCE3-B46B-4359-9D7E-64D12647EFEA}"/>
    <cellStyle name="Valuta 6 8 5 3" xfId="17422" xr:uid="{8583DDF7-C215-4E7E-8418-2D3A213538DB}"/>
    <cellStyle name="Valuta 6 8 5 4" xfId="35469" xr:uid="{42CD0908-1935-4A6A-8A7A-DB5B5070D4AC}"/>
    <cellStyle name="Valuta 6 8 6" xfId="11020" xr:uid="{19589ECB-41C6-40CC-A7E6-EE969BD0877E}"/>
    <cellStyle name="Valuta 6 8 6 2" xfId="23874" xr:uid="{32068AE0-0250-4C0A-B6F5-79A9316335A3}"/>
    <cellStyle name="Valuta 6 8 6 3" xfId="41920" xr:uid="{0E5C1A10-9BAE-47A1-B70B-DF5962279FD2}"/>
    <cellStyle name="Valuta 6 8 7" xfId="14848" xr:uid="{D0020F7A-259C-4618-9A59-F8AD8BAE9D5A}"/>
    <cellStyle name="Valuta 6 8 8" xfId="32895" xr:uid="{8B4CB3D4-E023-4791-AEE0-C016FD925456}"/>
    <cellStyle name="Valuta 6 8 9" xfId="50975" xr:uid="{160F12A7-D96B-4FE7-BF9F-6FDEF5B4BD23}"/>
    <cellStyle name="Valuta 6 9" xfId="2140" xr:uid="{F73406DA-C425-472D-B3F6-BC9DA3FA797D}"/>
    <cellStyle name="Valuta 6 9 2" xfId="5300" xr:uid="{CE7DB41D-FAA4-4D2E-A02C-4895B0BB98E9}"/>
    <cellStyle name="Valuta 6 9 2 2" xfId="27224" xr:uid="{460D658E-0165-46AF-8C41-CA31C9DC9F52}"/>
    <cellStyle name="Valuta 6 9 2 2 2" xfId="45270" xr:uid="{A4746210-4BB2-420F-AF8F-B777FC0A44BF}"/>
    <cellStyle name="Valuta 6 9 2 3" xfId="18198" xr:uid="{48111B2D-1D14-4F2A-93AF-B1830019E281}"/>
    <cellStyle name="Valuta 6 9 2 4" xfId="36245" xr:uid="{2E4A518E-CA56-4171-B405-37B4F31148E9}"/>
    <cellStyle name="Valuta 6 9 3" xfId="11796" xr:uid="{B1B4AE9D-D737-467C-B052-EE9309D1A93B}"/>
    <cellStyle name="Valuta 6 9 3 2" xfId="24114" xr:uid="{186370A8-29BA-4ED4-BE93-60FE3CDB66EE}"/>
    <cellStyle name="Valuta 6 9 3 3" xfId="42160" xr:uid="{A6B88F0A-F6D2-4C10-8684-5EC8A58A4A1A}"/>
    <cellStyle name="Valuta 6 9 4" xfId="15088" xr:uid="{A4E91C53-657B-4DA6-90B5-C872DC128641}"/>
    <cellStyle name="Valuta 6 9 5" xfId="33135" xr:uid="{8EA6F7AB-4FB9-45E0-860F-AE94E87071D1}"/>
    <cellStyle name="Valuta 6 9 6" xfId="51751" xr:uid="{57D18A8C-C3FC-4E2F-B589-2AA77466A8EB}"/>
    <cellStyle name="Valuta 7" xfId="136" xr:uid="{00000000-0005-0000-0000-000084010000}"/>
    <cellStyle name="Valuta 7 10" xfId="8454" xr:uid="{E6437409-CE9C-4C8C-A433-BBAF63A53993}"/>
    <cellStyle name="Valuta 7 10 2" xfId="13607" xr:uid="{5FAAA78C-4EB2-48C9-864D-99CD443F1640}"/>
    <cellStyle name="Valuta 7 10 2 2" xfId="30346" xr:uid="{28B08F0A-FE54-4DF5-9C44-29359D23C209}"/>
    <cellStyle name="Valuta 7 10 2 3" xfId="48392" xr:uid="{D9848243-29EA-45EF-B03D-99E6A963FDB9}"/>
    <cellStyle name="Valuta 7 10 3" xfId="21320" xr:uid="{88B7FCF4-78B4-44DF-9D39-314174208536}"/>
    <cellStyle name="Valuta 7 10 4" xfId="39367" xr:uid="{C5F56F57-B350-4D92-BD68-4BDC2C5B5336}"/>
    <cellStyle name="Valuta 7 10 5" xfId="53561" xr:uid="{7DC20A14-23EA-4A91-B71A-4F1DD80E1693}"/>
    <cellStyle name="Valuta 7 11" xfId="3756" xr:uid="{5CE7B6BA-8608-4DB8-90E5-03A115569ABA}"/>
    <cellStyle name="Valuta 7 11 2" xfId="13846" xr:uid="{21F4FA33-52F2-43E3-9E09-4093090E8243}"/>
    <cellStyle name="Valuta 7 11 2 2" xfId="25680" xr:uid="{BDCD89A5-0E32-4D18-BADC-ACE4894DA0B6}"/>
    <cellStyle name="Valuta 7 11 2 3" xfId="43726" xr:uid="{FFF4B561-46F2-49F4-AA10-FEEC4D3A96BD}"/>
    <cellStyle name="Valuta 7 11 3" xfId="16654" xr:uid="{8F229DDE-37C2-4CFB-8F66-AD1AFAE39A30}"/>
    <cellStyle name="Valuta 7 11 4" xfId="34701" xr:uid="{7E5CBE67-9BC7-42CC-B6AE-728822AFD58E}"/>
    <cellStyle name="Valuta 7 11 5" xfId="53800" xr:uid="{C0636FE2-6620-406D-A9C4-BB29E94AB0FA}"/>
    <cellStyle name="Valuta 7 12" xfId="9478" xr:uid="{A65A9869-CADE-45F3-9D1F-599FB203F7C5}"/>
    <cellStyle name="Valuta 7 12 2" xfId="31370" xr:uid="{AA2E1FF4-C8F1-430F-93B5-8B4CE0D8AC34}"/>
    <cellStyle name="Valuta 7 12 2 2" xfId="49416" xr:uid="{BF25EA28-6E1F-4666-935D-D39579E7DBAB}"/>
    <cellStyle name="Valuta 7 12 3" xfId="22344" xr:uid="{6805FC2B-BF98-4B9F-A1BB-1A7EC5974C42}"/>
    <cellStyle name="Valuta 7 12 4" xfId="40391" xr:uid="{68EA0A9A-18DA-43E4-BDED-D25DEE30E85D}"/>
    <cellStyle name="Valuta 7 13" xfId="10252" xr:uid="{AFBEE7A3-BBA5-40E4-B91C-8D380782B60D}"/>
    <cellStyle name="Valuta 7 13 2" xfId="23121" xr:uid="{DE218577-12AB-40F7-8CC0-97C03FF6177C}"/>
    <cellStyle name="Valuta 7 13 3" xfId="41167" xr:uid="{55C4DF22-5CF2-4271-870D-251633A10418}"/>
    <cellStyle name="Valuta 7 14" xfId="14095" xr:uid="{1D3F6879-C57A-40D0-BBC9-18588F7A0064}"/>
    <cellStyle name="Valuta 7 15" xfId="32142" xr:uid="{FC6306AC-8411-4040-B841-A6F02C5F3C12}"/>
    <cellStyle name="Valuta 7 16" xfId="50207" xr:uid="{590F962E-138C-452F-BF83-74DA98D0D4AF}"/>
    <cellStyle name="Valuta 7 17" xfId="1012" xr:uid="{6BC4DE6C-0B58-44F4-BA7C-3956C214BB51}"/>
    <cellStyle name="Valuta 7 18" xfId="54070" xr:uid="{715BFDFA-5441-46BC-B4AD-CEB868A5BBBA}"/>
    <cellStyle name="Valuta 7 2" xfId="137" xr:uid="{00000000-0005-0000-0000-000085010000}"/>
    <cellStyle name="Valuta 7 2 10" xfId="9479" xr:uid="{C0139BCF-A64A-4D7A-9F7C-617F237E807A}"/>
    <cellStyle name="Valuta 7 2 10 2" xfId="31371" xr:uid="{6FF68F40-EA72-4D91-AC08-FE9742D6E800}"/>
    <cellStyle name="Valuta 7 2 10 2 2" xfId="49417" xr:uid="{C47C2A47-7CA3-49E4-8513-2165BD87530A}"/>
    <cellStyle name="Valuta 7 2 10 3" xfId="22345" xr:uid="{B26FAC56-79F1-421C-92EA-FB3EA2716CF6}"/>
    <cellStyle name="Valuta 7 2 10 4" xfId="40392" xr:uid="{96EB8CA7-63B4-43C5-AC3A-0697D32A12BE}"/>
    <cellStyle name="Valuta 7 2 11" xfId="10253" xr:uid="{E945FF39-F1BF-44B0-9CC8-9584B82BDAF1}"/>
    <cellStyle name="Valuta 7 2 11 2" xfId="23122" xr:uid="{3BA7BBB5-DF86-4BF6-89BD-2B0CBB7127FE}"/>
    <cellStyle name="Valuta 7 2 11 3" xfId="41168" xr:uid="{BB8DF6BB-D10B-46C2-B709-6693A33CA1D1}"/>
    <cellStyle name="Valuta 7 2 12" xfId="14096" xr:uid="{DF4EB95A-6286-4A59-BF10-533499567A80}"/>
    <cellStyle name="Valuta 7 2 13" xfId="32143" xr:uid="{2A7F4444-41A9-4715-B0B3-B2E33BDE74D2}"/>
    <cellStyle name="Valuta 7 2 14" xfId="50208" xr:uid="{058CCDA6-36C2-4A39-AFA8-E6C94EF1A943}"/>
    <cellStyle name="Valuta 7 2 15" xfId="1013" xr:uid="{348B10F9-AC53-434A-B998-B9B0FA240036}"/>
    <cellStyle name="Valuta 7 2 16" xfId="54071" xr:uid="{78FDFE3F-537F-4526-B300-8095B0161F72}"/>
    <cellStyle name="Valuta 7 2 2" xfId="138" xr:uid="{00000000-0005-0000-0000-000086010000}"/>
    <cellStyle name="Valuta 7 2 2 10" xfId="10254" xr:uid="{83B9541C-B334-45C0-81F7-14FCDF657534}"/>
    <cellStyle name="Valuta 7 2 2 10 2" xfId="23123" xr:uid="{D5106A2D-8A07-45FF-92A9-1CACC8D3DB20}"/>
    <cellStyle name="Valuta 7 2 2 10 3" xfId="41169" xr:uid="{1E923FBE-8086-4356-8A84-AA9026A827B0}"/>
    <cellStyle name="Valuta 7 2 2 11" xfId="14097" xr:uid="{A0C29DC7-FC82-45F9-A135-7EF334427E33}"/>
    <cellStyle name="Valuta 7 2 2 12" xfId="32144" xr:uid="{E03438A9-65CE-4489-9204-82012C960E60}"/>
    <cellStyle name="Valuta 7 2 2 13" xfId="50209" xr:uid="{EB87020F-7783-44CB-A907-445D328699FC}"/>
    <cellStyle name="Valuta 7 2 2 14" xfId="1014" xr:uid="{FE246403-B8B6-465C-8698-222BDE502190}"/>
    <cellStyle name="Valuta 7 2 2 15" xfId="54072" xr:uid="{FB1CEBF2-EC68-4082-BF59-20E415A56704}"/>
    <cellStyle name="Valuta 7 2 2 2" xfId="536" xr:uid="{00000000-0005-0000-0000-000087010000}"/>
    <cellStyle name="Valuta 7 2 2 2 10" xfId="32421" xr:uid="{06FF1D77-6904-4778-985D-F124ECC96DE8}"/>
    <cellStyle name="Valuta 7 2 2 2 11" xfId="50486" xr:uid="{F6048462-8F2F-42B3-B80A-EF7410FC2F88}"/>
    <cellStyle name="Valuta 7 2 2 2 12" xfId="1291" xr:uid="{A674BDA8-E3E9-4C47-8ACC-9E28DC221EB3}"/>
    <cellStyle name="Valuta 7 2 2 2 13" xfId="54349" xr:uid="{4BA32545-2D07-4A94-83F2-48C5BD5DA0AB}"/>
    <cellStyle name="Valuta 7 2 2 2 2" xfId="3214" xr:uid="{B1257DA0-BE08-4249-BD3D-C1BC67834521}"/>
    <cellStyle name="Valuta 7 2 2 2 2 2" xfId="6364" xr:uid="{87E8BB26-D1D0-452F-8F07-829B982F3C75}"/>
    <cellStyle name="Valuta 7 2 2 2 2 2 2" xfId="12859" xr:uid="{80C54D99-4088-4F8E-AC81-DB90D51AD23F}"/>
    <cellStyle name="Valuta 7 2 2 2 2 2 2 2" xfId="28287" xr:uid="{C01FFF12-4AC9-4E08-8338-FBC1ADACDAF3}"/>
    <cellStyle name="Valuta 7 2 2 2 2 2 2 3" xfId="46333" xr:uid="{6274456C-25FD-4EE7-841F-7CF5A4008F69}"/>
    <cellStyle name="Valuta 7 2 2 2 2 2 3" xfId="19261" xr:uid="{2DFD924D-DDB3-4F16-AD2E-0C8CEA216CFF}"/>
    <cellStyle name="Valuta 7 2 2 2 2 2 4" xfId="37308" xr:uid="{F3A617D1-EE49-47FA-A42C-CBA450FE771E}"/>
    <cellStyle name="Valuta 7 2 2 2 2 2 5" xfId="52814" xr:uid="{4680DB9D-D2A4-44BF-888D-2630591144B0}"/>
    <cellStyle name="Valuta 7 2 2 2 2 3" xfId="7945" xr:uid="{4837B762-9504-46BC-B477-9BD966E3C4C3}"/>
    <cellStyle name="Valuta 7 2 2 2 2 3 2" xfId="29843" xr:uid="{2DF2A8D9-8A94-4D99-9DF2-9F03D1C5C3E7}"/>
    <cellStyle name="Valuta 7 2 2 2 2 3 2 2" xfId="47889" xr:uid="{08D01FB3-C5C8-493B-B68A-D284AC5DD035}"/>
    <cellStyle name="Valuta 7 2 2 2 2 3 3" xfId="20817" xr:uid="{E3F06075-8962-459E-B5B1-751E001CE416}"/>
    <cellStyle name="Valuta 7 2 2 2 2 3 4" xfId="38864" xr:uid="{332DA5AE-3D12-421B-AF82-2F80414BDFC5}"/>
    <cellStyle name="Valuta 7 2 2 2 2 4" xfId="4811" xr:uid="{93880C38-3213-4AC1-90E4-B2C7BC7CD040}"/>
    <cellStyle name="Valuta 7 2 2 2 2 4 2" xfId="26735" xr:uid="{11BD256A-54FE-4DE1-BE05-85EC12F9C63E}"/>
    <cellStyle name="Valuta 7 2 2 2 2 4 2 2" xfId="44781" xr:uid="{33086D9D-4206-4CBD-8607-2533D4A3CEFD}"/>
    <cellStyle name="Valuta 7 2 2 2 2 4 3" xfId="17709" xr:uid="{A12614AB-6693-4DC6-80AF-51D1B1B4CB86}"/>
    <cellStyle name="Valuta 7 2 2 2 2 4 4" xfId="35756" xr:uid="{4500B270-D1A6-4BD9-9C18-15BA0C3332E4}"/>
    <cellStyle name="Valuta 7 2 2 2 2 5" xfId="11307" xr:uid="{D266675E-64E1-4C97-939B-63BF1ACA43B8}"/>
    <cellStyle name="Valuta 7 2 2 2 2 5 2" xfId="25177" xr:uid="{FB8BDABB-8D01-478A-9F6D-6D87CA18BD99}"/>
    <cellStyle name="Valuta 7 2 2 2 2 5 3" xfId="43223" xr:uid="{B4F42C12-82A5-4FB2-B2FE-F57B4FF9B48B}"/>
    <cellStyle name="Valuta 7 2 2 2 2 6" xfId="16151" xr:uid="{51E913BD-A161-4624-8E0E-41B4D6CF9F3A}"/>
    <cellStyle name="Valuta 7 2 2 2 2 7" xfId="34198" xr:uid="{A66C1AEB-0790-4D70-95E6-56E05777416C}"/>
    <cellStyle name="Valuta 7 2 2 2 2 8" xfId="51262" xr:uid="{6B2F4FAF-9D71-4E24-B1EB-24AD160810A9}"/>
    <cellStyle name="Valuta 7 2 2 2 3" xfId="2428" xr:uid="{0379B0CF-7083-4A74-A39F-EFE2DA892D5C}"/>
    <cellStyle name="Valuta 7 2 2 2 3 2" xfId="5587" xr:uid="{B59E68F4-9631-4020-9EBF-74652DD2F4D6}"/>
    <cellStyle name="Valuta 7 2 2 2 3 2 2" xfId="27511" xr:uid="{F8BCA6B9-5EED-4B56-B710-998CD31C3685}"/>
    <cellStyle name="Valuta 7 2 2 2 3 2 2 2" xfId="45557" xr:uid="{D1C75EAC-724C-4E7F-A98E-6933595FD0ED}"/>
    <cellStyle name="Valuta 7 2 2 2 3 2 3" xfId="18485" xr:uid="{A23B5225-8D0D-41A6-97F0-55801F77E7BE}"/>
    <cellStyle name="Valuta 7 2 2 2 3 2 4" xfId="36532" xr:uid="{89CE53FE-54FC-4098-B8C3-7C13E7570070}"/>
    <cellStyle name="Valuta 7 2 2 2 3 3" xfId="12083" xr:uid="{80C12F11-DF2D-4031-95A9-42BFFDC8F52F}"/>
    <cellStyle name="Valuta 7 2 2 2 3 3 2" xfId="24401" xr:uid="{E4217DE2-1739-4D9C-B799-CEB0735AC502}"/>
    <cellStyle name="Valuta 7 2 2 2 3 3 3" xfId="42447" xr:uid="{2416A3D3-37EA-44A6-98D7-58B8A91ABA56}"/>
    <cellStyle name="Valuta 7 2 2 2 3 4" xfId="15375" xr:uid="{765E5188-B67C-4BAA-A73A-44EAEC239672}"/>
    <cellStyle name="Valuta 7 2 2 2 3 5" xfId="33422" xr:uid="{09365870-679B-4397-AD4C-FA74E789C74B}"/>
    <cellStyle name="Valuta 7 2 2 2 3 6" xfId="52038" xr:uid="{6A7920EB-0EAC-4999-B97E-8D0AB5AC0331}"/>
    <cellStyle name="Valuta 7 2 2 2 4" xfId="7169" xr:uid="{D21BCD38-DBB7-4042-9EEE-31CC4CA6578E}"/>
    <cellStyle name="Valuta 7 2 2 2 4 2" xfId="29067" xr:uid="{6A50AE46-DB07-4EC3-893E-A91FE90EADD6}"/>
    <cellStyle name="Valuta 7 2 2 2 4 2 2" xfId="47113" xr:uid="{13307D72-24EC-42FF-A800-425E30C11C57}"/>
    <cellStyle name="Valuta 7 2 2 2 4 3" xfId="20041" xr:uid="{CD1E4434-3C02-402A-B04F-06451C56C040}"/>
    <cellStyle name="Valuta 7 2 2 2 4 4" xfId="38088" xr:uid="{3DD39053-43FD-4D03-8AFD-E4208FDA8EDD}"/>
    <cellStyle name="Valuta 7 2 2 2 5" xfId="8733" xr:uid="{2E5D467D-622B-4B10-8751-F0F47262F617}"/>
    <cellStyle name="Valuta 7 2 2 2 5 2" xfId="30625" xr:uid="{072D69EF-1A28-4A90-9F0D-6D518DBCF92A}"/>
    <cellStyle name="Valuta 7 2 2 2 5 2 2" xfId="48671" xr:uid="{B9BC4C81-16A2-4BD2-8A97-7F2B5A77A69D}"/>
    <cellStyle name="Valuta 7 2 2 2 5 3" xfId="21599" xr:uid="{8F5AFB16-2979-46E5-B7F7-8684F1C4E853}"/>
    <cellStyle name="Valuta 7 2 2 2 5 4" xfId="39646" xr:uid="{02C3A34B-2FB3-40BE-A6AE-EBB0CCED616B}"/>
    <cellStyle name="Valuta 7 2 2 2 6" xfId="4035" xr:uid="{111D1ECC-ABA3-46D7-93E7-7023F6B5BBBC}"/>
    <cellStyle name="Valuta 7 2 2 2 6 2" xfId="25959" xr:uid="{787C1C49-1136-4F57-B57E-FDEDDC30D885}"/>
    <cellStyle name="Valuta 7 2 2 2 6 2 2" xfId="44005" xr:uid="{CCF42B93-0B82-4DA8-8E01-6C27E8B17C00}"/>
    <cellStyle name="Valuta 7 2 2 2 6 3" xfId="16933" xr:uid="{9BD30650-1899-4C9D-84F2-93A3905BD284}"/>
    <cellStyle name="Valuta 7 2 2 2 6 4" xfId="34980" xr:uid="{A05C93F8-D0F1-492A-85EB-2E5273D66B9F}"/>
    <cellStyle name="Valuta 7 2 2 2 7" xfId="9758" xr:uid="{98FE9F2B-BF80-4C9A-BC40-3A556EF27A02}"/>
    <cellStyle name="Valuta 7 2 2 2 7 2" xfId="31650" xr:uid="{44876AFB-1550-47E2-9418-A3A889C81E6F}"/>
    <cellStyle name="Valuta 7 2 2 2 7 2 2" xfId="49696" xr:uid="{52C737DE-76A8-4252-9B46-68BA7A079680}"/>
    <cellStyle name="Valuta 7 2 2 2 7 3" xfId="22624" xr:uid="{2C53B28A-E994-4E73-8273-33BB33EC061F}"/>
    <cellStyle name="Valuta 7 2 2 2 7 4" xfId="40671" xr:uid="{62438241-2D52-471A-99AD-7DD19644E79D}"/>
    <cellStyle name="Valuta 7 2 2 2 8" xfId="10531" xr:uid="{34E70A25-2480-413C-A7B0-89445CD6C503}"/>
    <cellStyle name="Valuta 7 2 2 2 8 2" xfId="23400" xr:uid="{2100CFD2-3B38-4686-8DD6-44BE697622B5}"/>
    <cellStyle name="Valuta 7 2 2 2 8 3" xfId="41446" xr:uid="{25E712F4-D9BC-45B5-AB07-8F6AC912C1D1}"/>
    <cellStyle name="Valuta 7 2 2 2 9" xfId="14374" xr:uid="{86A8FF24-7294-4EE2-B12D-AB255ADB60C5}"/>
    <cellStyle name="Valuta 7 2 2 3" xfId="774" xr:uid="{7413D387-A7ED-4A88-97F6-494B9153D220}"/>
    <cellStyle name="Valuta 7 2 2 3 10" xfId="32657" xr:uid="{3570816E-993F-4C49-8D3B-9AE27F940515}"/>
    <cellStyle name="Valuta 7 2 2 3 11" xfId="50722" xr:uid="{3AD6ECFC-1E4D-4B4A-886F-E309C21E31EE}"/>
    <cellStyle name="Valuta 7 2 2 3 12" xfId="1528" xr:uid="{6FB7C1A9-631A-49D4-8127-5C93B846FDB0}"/>
    <cellStyle name="Valuta 7 2 2 3 13" xfId="54585" xr:uid="{1B8429C4-5490-48FD-BAE3-E945A3130075}"/>
    <cellStyle name="Valuta 7 2 2 3 2" xfId="3450" xr:uid="{C082111B-D5ED-4C93-A121-ED8385E276D4}"/>
    <cellStyle name="Valuta 7 2 2 3 2 2" xfId="6600" xr:uid="{D06E7754-9D53-420E-90A9-E89722C625E6}"/>
    <cellStyle name="Valuta 7 2 2 3 2 2 2" xfId="13095" xr:uid="{C7A91888-9DC5-4D9E-8A8E-F27B788802F6}"/>
    <cellStyle name="Valuta 7 2 2 3 2 2 2 2" xfId="28523" xr:uid="{22B1B399-90BD-4F96-AF48-B9857951FFD7}"/>
    <cellStyle name="Valuta 7 2 2 3 2 2 2 3" xfId="46569" xr:uid="{ABFFF5D0-A7FC-481D-AE69-DAEF812F0260}"/>
    <cellStyle name="Valuta 7 2 2 3 2 2 3" xfId="19497" xr:uid="{236ECA67-5A31-4077-9D97-662E077C5AE5}"/>
    <cellStyle name="Valuta 7 2 2 3 2 2 4" xfId="37544" xr:uid="{D0C4514B-5A85-4D8E-858D-8D74DB801653}"/>
    <cellStyle name="Valuta 7 2 2 3 2 2 5" xfId="53050" xr:uid="{F97E967C-0CDE-4E10-82B3-7BA2D36D2AF3}"/>
    <cellStyle name="Valuta 7 2 2 3 2 3" xfId="8181" xr:uid="{851BE6D0-86E8-4964-8EAD-5F3B069BEEA1}"/>
    <cellStyle name="Valuta 7 2 2 3 2 3 2" xfId="30079" xr:uid="{5C879A0C-9D70-48DA-B4D3-C8857A1751B0}"/>
    <cellStyle name="Valuta 7 2 2 3 2 3 2 2" xfId="48125" xr:uid="{7FE6A9B5-DF26-43ED-A4D7-B8B0F3507EBB}"/>
    <cellStyle name="Valuta 7 2 2 3 2 3 3" xfId="21053" xr:uid="{492C5C0E-50D6-4BF3-AEF5-8F5420798D9C}"/>
    <cellStyle name="Valuta 7 2 2 3 2 3 4" xfId="39100" xr:uid="{496BB09C-1526-4365-8D00-5C72EFCF4C9F}"/>
    <cellStyle name="Valuta 7 2 2 3 2 4" xfId="5047" xr:uid="{8478BE28-477F-4C66-95A8-D077CC3B0EEF}"/>
    <cellStyle name="Valuta 7 2 2 3 2 4 2" xfId="26971" xr:uid="{DBB4F6DD-2C5C-4206-AB76-DDD80F0AD6EC}"/>
    <cellStyle name="Valuta 7 2 2 3 2 4 2 2" xfId="45017" xr:uid="{73302219-15A2-4439-B721-C58A46998AA9}"/>
    <cellStyle name="Valuta 7 2 2 3 2 4 3" xfId="17945" xr:uid="{899CC4DA-B059-4931-AC93-54AA78A62020}"/>
    <cellStyle name="Valuta 7 2 2 3 2 4 4" xfId="35992" xr:uid="{4EDCAEF3-6980-47D1-906C-A993D929AECA}"/>
    <cellStyle name="Valuta 7 2 2 3 2 5" xfId="11543" xr:uid="{1911CEEE-B8F1-4CB1-ABEC-21CCE74AAF95}"/>
    <cellStyle name="Valuta 7 2 2 3 2 5 2" xfId="25413" xr:uid="{075C843B-2996-4B57-8E54-5C1991B55333}"/>
    <cellStyle name="Valuta 7 2 2 3 2 5 3" xfId="43459" xr:uid="{28E54E78-7B09-4AF4-ADE0-DA6C4E630A26}"/>
    <cellStyle name="Valuta 7 2 2 3 2 6" xfId="16387" xr:uid="{7CD3E559-2874-4446-99A2-B8492F164814}"/>
    <cellStyle name="Valuta 7 2 2 3 2 7" xfId="34434" xr:uid="{26766BE5-2F34-46B4-A9E7-A885C466DF93}"/>
    <cellStyle name="Valuta 7 2 2 3 2 8" xfId="51498" xr:uid="{DCB2A89E-EBBB-4C28-AD3B-9244C09C8FB2}"/>
    <cellStyle name="Valuta 7 2 2 3 3" xfId="2664" xr:uid="{D11B0CD0-5281-485E-A03F-E32F0DF8A12A}"/>
    <cellStyle name="Valuta 7 2 2 3 3 2" xfId="5823" xr:uid="{D82331BF-4AAF-4C4C-9A94-70042B229B56}"/>
    <cellStyle name="Valuta 7 2 2 3 3 2 2" xfId="27747" xr:uid="{12796766-135F-4470-BD41-6708991FB75E}"/>
    <cellStyle name="Valuta 7 2 2 3 3 2 2 2" xfId="45793" xr:uid="{1BA442AB-0AFF-4F10-9C4A-3FCD5A21195A}"/>
    <cellStyle name="Valuta 7 2 2 3 3 2 3" xfId="18721" xr:uid="{86BB65D7-AC74-4F49-8FBE-579724B8237C}"/>
    <cellStyle name="Valuta 7 2 2 3 3 2 4" xfId="36768" xr:uid="{20521FB5-11F8-4B63-AA8B-E1F4DEFEBF4F}"/>
    <cellStyle name="Valuta 7 2 2 3 3 3" xfId="12319" xr:uid="{98985EB2-AE86-4099-9695-46D62ECA8FC7}"/>
    <cellStyle name="Valuta 7 2 2 3 3 3 2" xfId="24637" xr:uid="{98437F28-D5A4-4730-AB0C-D5E2F6A70F3C}"/>
    <cellStyle name="Valuta 7 2 2 3 3 3 3" xfId="42683" xr:uid="{D7ED0AA8-318A-4C46-912A-B7DAA595544A}"/>
    <cellStyle name="Valuta 7 2 2 3 3 4" xfId="15611" xr:uid="{AAF6E2F8-29D2-4826-84C0-7C8D5779FBC6}"/>
    <cellStyle name="Valuta 7 2 2 3 3 5" xfId="33658" xr:uid="{82D28448-7429-4868-B1BB-3440EC035827}"/>
    <cellStyle name="Valuta 7 2 2 3 3 6" xfId="52274" xr:uid="{2B9A198D-7C61-4AE4-A0C5-E89A9A31F1B7}"/>
    <cellStyle name="Valuta 7 2 2 3 4" xfId="7405" xr:uid="{BD0D312D-CBF7-4D16-BF17-25CF01AD7469}"/>
    <cellStyle name="Valuta 7 2 2 3 4 2" xfId="29303" xr:uid="{27E92320-801C-46DD-9297-D8C7213F4BF7}"/>
    <cellStyle name="Valuta 7 2 2 3 4 2 2" xfId="47349" xr:uid="{D7B60DD4-844B-476C-AEB9-4CF7881A11D0}"/>
    <cellStyle name="Valuta 7 2 2 3 4 3" xfId="20277" xr:uid="{2F055576-5027-452B-9D88-70B3CEDFCF73}"/>
    <cellStyle name="Valuta 7 2 2 3 4 4" xfId="38324" xr:uid="{5378F944-F7AB-4133-AC22-E40C8FE85BAE}"/>
    <cellStyle name="Valuta 7 2 2 3 5" xfId="8969" xr:uid="{4ECAA01A-44E2-48F3-8408-879650EDA39D}"/>
    <cellStyle name="Valuta 7 2 2 3 5 2" xfId="30861" xr:uid="{F424E065-98E1-4B22-9723-7581DE40B9B0}"/>
    <cellStyle name="Valuta 7 2 2 3 5 2 2" xfId="48907" xr:uid="{C603933C-86A4-44FD-BB7E-9C168AC0D92A}"/>
    <cellStyle name="Valuta 7 2 2 3 5 3" xfId="21835" xr:uid="{15099EE8-33E8-4E2F-B445-4566310CACD8}"/>
    <cellStyle name="Valuta 7 2 2 3 5 4" xfId="39882" xr:uid="{DB8EEADF-723F-40E9-88FE-31C5FBBB8C17}"/>
    <cellStyle name="Valuta 7 2 2 3 6" xfId="4271" xr:uid="{E9854D12-5BF1-4D87-88E9-D116FCD37066}"/>
    <cellStyle name="Valuta 7 2 2 3 6 2" xfId="26195" xr:uid="{D114D80E-651C-4B10-B663-48B1D6D1166E}"/>
    <cellStyle name="Valuta 7 2 2 3 6 2 2" xfId="44241" xr:uid="{10ABF3DB-5E14-488E-B207-0BB160C34EBA}"/>
    <cellStyle name="Valuta 7 2 2 3 6 3" xfId="17169" xr:uid="{089CC2CD-D2D5-42E5-8AF4-10B85EBBC275}"/>
    <cellStyle name="Valuta 7 2 2 3 6 4" xfId="35216" xr:uid="{C6E79B6D-4E7C-4443-BAC4-EB723D9D5181}"/>
    <cellStyle name="Valuta 7 2 2 3 7" xfId="9994" xr:uid="{B547555F-600E-4207-B441-C2C14DB702F5}"/>
    <cellStyle name="Valuta 7 2 2 3 7 2" xfId="31886" xr:uid="{1EB36C87-5E2D-4EEC-9297-1A256B689DB1}"/>
    <cellStyle name="Valuta 7 2 2 3 7 2 2" xfId="49932" xr:uid="{3ACC7A87-04F4-49B1-9DC3-CD5BA98A241D}"/>
    <cellStyle name="Valuta 7 2 2 3 7 3" xfId="22860" xr:uid="{3AEA59F6-DB6E-4164-A74C-0EC75B82943B}"/>
    <cellStyle name="Valuta 7 2 2 3 7 4" xfId="40907" xr:uid="{1B039505-A414-41FC-83B5-52015FB99CF2}"/>
    <cellStyle name="Valuta 7 2 2 3 8" xfId="10767" xr:uid="{DB292243-B373-46FB-8183-2816875A9361}"/>
    <cellStyle name="Valuta 7 2 2 3 8 2" xfId="23636" xr:uid="{25640848-2B96-4DEE-8A47-086DB4C462A0}"/>
    <cellStyle name="Valuta 7 2 2 3 8 3" xfId="41682" xr:uid="{89EC97EF-EDBD-4E42-99F0-177133B8F4C8}"/>
    <cellStyle name="Valuta 7 2 2 3 9" xfId="14610" xr:uid="{EADDB683-4A76-4F35-924E-F6876969941D}"/>
    <cellStyle name="Valuta 7 2 2 4" xfId="1894" xr:uid="{033768BC-1AF0-41FD-BE71-F92509FBBDFC}"/>
    <cellStyle name="Valuta 7 2 2 4 2" xfId="2937" xr:uid="{2ACE5657-5303-4E85-867E-46767B9E6ACD}"/>
    <cellStyle name="Valuta 7 2 2 4 2 2" xfId="6087" xr:uid="{7478D656-B7E2-45BA-A78D-8CF25A9D570D}"/>
    <cellStyle name="Valuta 7 2 2 4 2 2 2" xfId="28010" xr:uid="{AF669965-5005-471D-9E92-3E8F412E042F}"/>
    <cellStyle name="Valuta 7 2 2 4 2 2 2 2" xfId="46056" xr:uid="{111211FA-0E0B-4E33-AE5E-C404C7AB0179}"/>
    <cellStyle name="Valuta 7 2 2 4 2 2 3" xfId="18984" xr:uid="{E1B71B94-29FF-4C6B-A4C6-C5F9B7A9B0E5}"/>
    <cellStyle name="Valuta 7 2 2 4 2 2 4" xfId="37031" xr:uid="{CEB9ECCA-DC74-4A5A-979C-7C6157D562F4}"/>
    <cellStyle name="Valuta 7 2 2 4 2 3" xfId="12582" xr:uid="{C4F50197-7DAA-40DD-A9E2-2750F5B02B36}"/>
    <cellStyle name="Valuta 7 2 2 4 2 3 2" xfId="24900" xr:uid="{9CA8CDB8-BB1C-417B-A7EE-94C3AAD4754A}"/>
    <cellStyle name="Valuta 7 2 2 4 2 3 3" xfId="42946" xr:uid="{29B70BD3-47BE-4980-8796-DBAD3624DFFA}"/>
    <cellStyle name="Valuta 7 2 2 4 2 4" xfId="15874" xr:uid="{4AE2A0E0-E278-4961-9A87-3695C39A11AC}"/>
    <cellStyle name="Valuta 7 2 2 4 2 5" xfId="33921" xr:uid="{C1E50AD2-990B-42D8-BD54-20DB0D664358}"/>
    <cellStyle name="Valuta 7 2 2 4 2 6" xfId="52537" xr:uid="{8F55896E-03B3-46F9-BD94-E4104FB5FDCC}"/>
    <cellStyle name="Valuta 7 2 2 4 3" xfId="7668" xr:uid="{E7ADD692-2E4E-4EBA-8EC1-F55F74F4A33D}"/>
    <cellStyle name="Valuta 7 2 2 4 3 2" xfId="29566" xr:uid="{E106DC06-A45A-4548-AB31-660BB90840D8}"/>
    <cellStyle name="Valuta 7 2 2 4 3 2 2" xfId="47612" xr:uid="{EB31696E-9662-47B3-B15B-C2BBDD7BB649}"/>
    <cellStyle name="Valuta 7 2 2 4 3 3" xfId="20540" xr:uid="{22E42BAA-1D1E-4D95-8662-506DF6C3A64A}"/>
    <cellStyle name="Valuta 7 2 2 4 3 4" xfId="38587" xr:uid="{E4DC64B1-90B7-49FA-B1EC-21E5D7585D18}"/>
    <cellStyle name="Valuta 7 2 2 4 4" xfId="9216" xr:uid="{F2218D1B-E5D6-49F5-B3A6-B16558942E91}"/>
    <cellStyle name="Valuta 7 2 2 4 4 2" xfId="31108" xr:uid="{5D8D9497-8B90-4CFF-ACB8-68416CD1428E}"/>
    <cellStyle name="Valuta 7 2 2 4 4 2 2" xfId="49154" xr:uid="{8148274A-F0C2-48F6-806A-D27275956EAD}"/>
    <cellStyle name="Valuta 7 2 2 4 4 3" xfId="22082" xr:uid="{619A878B-6A6D-46F9-9434-AF4767B512BD}"/>
    <cellStyle name="Valuta 7 2 2 4 4 4" xfId="40129" xr:uid="{B77A3F76-59A7-4DD7-88C6-16FF8CC8E600}"/>
    <cellStyle name="Valuta 7 2 2 4 5" xfId="4534" xr:uid="{B4DE4374-7FFE-413C-BDEB-5265450C7DBC}"/>
    <cellStyle name="Valuta 7 2 2 4 5 2" xfId="26458" xr:uid="{6199AD31-52E5-426B-81C3-928475458AE6}"/>
    <cellStyle name="Valuta 7 2 2 4 5 2 2" xfId="44504" xr:uid="{0BD42964-0865-4A48-B349-E39889693A52}"/>
    <cellStyle name="Valuta 7 2 2 4 5 3" xfId="17432" xr:uid="{5055B0B5-3AE4-47A3-907F-DA1699C217C3}"/>
    <cellStyle name="Valuta 7 2 2 4 5 4" xfId="35479" xr:uid="{FF81187A-9D4F-4F76-9C56-8C70F2846040}"/>
    <cellStyle name="Valuta 7 2 2 4 6" xfId="11030" xr:uid="{75992470-E20C-43DC-A7B3-100E3A15E4CA}"/>
    <cellStyle name="Valuta 7 2 2 4 6 2" xfId="23884" xr:uid="{D254CB91-F594-4C43-8584-B5424AF93EDB}"/>
    <cellStyle name="Valuta 7 2 2 4 6 3" xfId="41930" xr:uid="{0023236F-CA12-4C64-8F1A-0ECDF439738D}"/>
    <cellStyle name="Valuta 7 2 2 4 7" xfId="14858" xr:uid="{0EEFED47-21E0-433E-A9E5-D33865DE2728}"/>
    <cellStyle name="Valuta 7 2 2 4 8" xfId="32905" xr:uid="{BDABDF89-6ADC-43AB-B867-0EFB6AAC173F}"/>
    <cellStyle name="Valuta 7 2 2 4 9" xfId="50985" xr:uid="{497D3B84-6586-4282-8923-F7EE398BC139}"/>
    <cellStyle name="Valuta 7 2 2 5" xfId="2150" xr:uid="{1A5F59E4-0F93-4A6F-9823-432DA17F984A}"/>
    <cellStyle name="Valuta 7 2 2 5 2" xfId="5310" xr:uid="{9DC91FAA-A413-456C-831A-7CE7EB322039}"/>
    <cellStyle name="Valuta 7 2 2 5 2 2" xfId="27234" xr:uid="{29D371DF-3F8E-4C91-A7DB-8AC50D32B6C1}"/>
    <cellStyle name="Valuta 7 2 2 5 2 2 2" xfId="45280" xr:uid="{CFD4F58F-7E47-4503-B8F4-442225F4D7A9}"/>
    <cellStyle name="Valuta 7 2 2 5 2 3" xfId="18208" xr:uid="{43C02D26-CF1A-492F-B68B-A20840FCA750}"/>
    <cellStyle name="Valuta 7 2 2 5 2 4" xfId="36255" xr:uid="{D4857A8C-3AA3-45EC-A6DB-B623AAE9FC4B}"/>
    <cellStyle name="Valuta 7 2 2 5 3" xfId="11806" xr:uid="{3CD1EAC4-F69F-46C8-B942-B1D04EAA7B6B}"/>
    <cellStyle name="Valuta 7 2 2 5 3 2" xfId="24124" xr:uid="{DD2C61DA-B160-4A82-A863-858E9E0C9356}"/>
    <cellStyle name="Valuta 7 2 2 5 3 3" xfId="42170" xr:uid="{14FAB30A-47C9-493B-9DB1-72EEB9964C39}"/>
    <cellStyle name="Valuta 7 2 2 5 4" xfId="15098" xr:uid="{22616900-4F86-4067-A7E7-D454FED8226C}"/>
    <cellStyle name="Valuta 7 2 2 5 5" xfId="33145" xr:uid="{55C5F3CF-9D2D-498C-971D-2BFC3DC28F8C}"/>
    <cellStyle name="Valuta 7 2 2 5 6" xfId="51761" xr:uid="{12E79D11-9157-4242-B1BB-9666FB287CF9}"/>
    <cellStyle name="Valuta 7 2 2 6" xfId="6892" xr:uid="{9CBF50BC-C741-4CA0-9143-4C75ABB2B764}"/>
    <cellStyle name="Valuta 7 2 2 6 2" xfId="13366" xr:uid="{389EDC60-CA94-4A2F-8D75-95F1DA55CECF}"/>
    <cellStyle name="Valuta 7 2 2 6 2 2" xfId="28790" xr:uid="{BB60281D-D607-4E4B-8E08-A054516D7B1F}"/>
    <cellStyle name="Valuta 7 2 2 6 2 3" xfId="46836" xr:uid="{80B880D2-49C6-4372-AF6E-74DE2F2A6292}"/>
    <cellStyle name="Valuta 7 2 2 6 3" xfId="19764" xr:uid="{7AACA289-ED10-4A33-B195-BAB05AB1CFC4}"/>
    <cellStyle name="Valuta 7 2 2 6 4" xfId="37811" xr:uid="{1156E2A3-FF21-4A9D-B584-C1607588B8C1}"/>
    <cellStyle name="Valuta 7 2 2 6 5" xfId="53321" xr:uid="{8993B3C9-5B43-46F4-93CA-9111F5A2AB47}"/>
    <cellStyle name="Valuta 7 2 2 7" xfId="8456" xr:uid="{199CF2B9-029D-4E96-B89A-32697CF7C397}"/>
    <cellStyle name="Valuta 7 2 2 7 2" xfId="13609" xr:uid="{CB7E5025-0E36-4428-963A-62A3F049B3A2}"/>
    <cellStyle name="Valuta 7 2 2 7 2 2" xfId="30348" xr:uid="{A6F21042-A0DF-4AE2-B1E6-70DB13A743D7}"/>
    <cellStyle name="Valuta 7 2 2 7 2 3" xfId="48394" xr:uid="{B95E9391-3A40-4011-B22C-C58064A23F84}"/>
    <cellStyle name="Valuta 7 2 2 7 3" xfId="21322" xr:uid="{440F9D83-686E-429E-BB5A-063E00AE99F7}"/>
    <cellStyle name="Valuta 7 2 2 7 4" xfId="39369" xr:uid="{3243E243-CAB9-4416-B0BC-A0DCE2610AC3}"/>
    <cellStyle name="Valuta 7 2 2 7 5" xfId="53563" xr:uid="{E8CAA55C-2E1C-4845-BD88-C4201747467B}"/>
    <cellStyle name="Valuta 7 2 2 8" xfId="3758" xr:uid="{9250219C-7DDE-4C41-9E13-C4333CB19615}"/>
    <cellStyle name="Valuta 7 2 2 8 2" xfId="13848" xr:uid="{68D81AAB-A39B-496B-A240-802C2FCC3620}"/>
    <cellStyle name="Valuta 7 2 2 8 2 2" xfId="25682" xr:uid="{971FA977-3963-45C1-A74F-810FAF0191C5}"/>
    <cellStyle name="Valuta 7 2 2 8 2 3" xfId="43728" xr:uid="{CAFB9C5D-8BB5-41DB-BC04-71A0A2A06B5B}"/>
    <cellStyle name="Valuta 7 2 2 8 3" xfId="16656" xr:uid="{6DDDCC23-78D9-46E1-8B60-5CCC1E8A2185}"/>
    <cellStyle name="Valuta 7 2 2 8 4" xfId="34703" xr:uid="{0C48966F-529B-40CF-A9DD-F3797654DD19}"/>
    <cellStyle name="Valuta 7 2 2 8 5" xfId="53802" xr:uid="{12FA240C-D7F5-429D-9592-6F8BE3CD6185}"/>
    <cellStyle name="Valuta 7 2 2 9" xfId="9480" xr:uid="{4D480023-F9F2-4BFF-9374-6535CA869C11}"/>
    <cellStyle name="Valuta 7 2 2 9 2" xfId="31372" xr:uid="{DC816FD3-FAF5-4DE6-9149-2A45E25F71C8}"/>
    <cellStyle name="Valuta 7 2 2 9 2 2" xfId="49418" xr:uid="{80079F2C-7DFE-45C1-87A3-AF2D9CF38A55}"/>
    <cellStyle name="Valuta 7 2 2 9 3" xfId="22346" xr:uid="{947D2089-8846-46AD-8505-631FEA1D3C70}"/>
    <cellStyle name="Valuta 7 2 2 9 4" xfId="40393" xr:uid="{B9A05734-B151-404B-9EF4-ED0F888C055A}"/>
    <cellStyle name="Valuta 7 2 3" xfId="535" xr:uid="{00000000-0005-0000-0000-000088010000}"/>
    <cellStyle name="Valuta 7 2 3 10" xfId="32420" xr:uid="{7D29ADEE-17CB-4417-AFAD-534C03B9E63E}"/>
    <cellStyle name="Valuta 7 2 3 11" xfId="50485" xr:uid="{66ECEB94-D605-493F-B056-C712C5E3853D}"/>
    <cellStyle name="Valuta 7 2 3 12" xfId="1290" xr:uid="{66E507DF-4371-4B81-A474-5E75949AF362}"/>
    <cellStyle name="Valuta 7 2 3 13" xfId="54348" xr:uid="{55E9E834-94E5-432E-85DC-21410420F15C}"/>
    <cellStyle name="Valuta 7 2 3 2" xfId="3213" xr:uid="{D4CEA79C-35F6-45D8-9F8F-92FEB5941058}"/>
    <cellStyle name="Valuta 7 2 3 2 2" xfId="6363" xr:uid="{DE0BE2BA-7CCD-4626-9611-F0FB6229F65A}"/>
    <cellStyle name="Valuta 7 2 3 2 2 2" xfId="12858" xr:uid="{F250D80B-6966-4DD9-9A35-22BC6D118076}"/>
    <cellStyle name="Valuta 7 2 3 2 2 2 2" xfId="28286" xr:uid="{B125E4D2-25C0-46A7-A372-193634433542}"/>
    <cellStyle name="Valuta 7 2 3 2 2 2 3" xfId="46332" xr:uid="{9F2C9302-0013-495E-B5BC-D1ECD71FFA9E}"/>
    <cellStyle name="Valuta 7 2 3 2 2 3" xfId="19260" xr:uid="{333AF99E-7DFA-45F2-B36C-C5CBF26DADD2}"/>
    <cellStyle name="Valuta 7 2 3 2 2 4" xfId="37307" xr:uid="{B54FE902-3075-4064-B993-B1886B84101A}"/>
    <cellStyle name="Valuta 7 2 3 2 2 5" xfId="52813" xr:uid="{992B1841-68BF-4615-83C4-92F8DB0FF01A}"/>
    <cellStyle name="Valuta 7 2 3 2 3" xfId="7944" xr:uid="{9EF8EE8A-FE6E-4FC1-B021-B42331282E13}"/>
    <cellStyle name="Valuta 7 2 3 2 3 2" xfId="29842" xr:uid="{14F78232-C3C1-48E8-BCBC-1C703CDDCCA7}"/>
    <cellStyle name="Valuta 7 2 3 2 3 2 2" xfId="47888" xr:uid="{35B850A6-9221-4A28-AD22-827C15D7A621}"/>
    <cellStyle name="Valuta 7 2 3 2 3 3" xfId="20816" xr:uid="{CE502438-1319-45DA-9039-A732331AB743}"/>
    <cellStyle name="Valuta 7 2 3 2 3 4" xfId="38863" xr:uid="{EAE2D12B-8499-4251-8B4A-34B532286D4B}"/>
    <cellStyle name="Valuta 7 2 3 2 4" xfId="4810" xr:uid="{B0ABCB89-3E1E-4CF2-A13A-45D787B86708}"/>
    <cellStyle name="Valuta 7 2 3 2 4 2" xfId="26734" xr:uid="{A283283F-1161-4037-96ED-F420544FC22F}"/>
    <cellStyle name="Valuta 7 2 3 2 4 2 2" xfId="44780" xr:uid="{A7748CFC-04C3-4BED-ADE8-AE552F6561F4}"/>
    <cellStyle name="Valuta 7 2 3 2 4 3" xfId="17708" xr:uid="{5ED488EB-141D-454A-AE38-A92CAE3AA023}"/>
    <cellStyle name="Valuta 7 2 3 2 4 4" xfId="35755" xr:uid="{CDC9A13E-EB73-48D6-883F-72DC2479238F}"/>
    <cellStyle name="Valuta 7 2 3 2 5" xfId="11306" xr:uid="{8F846066-1497-4EBE-AA8C-14F541FADC38}"/>
    <cellStyle name="Valuta 7 2 3 2 5 2" xfId="25176" xr:uid="{37FF3699-1139-451A-9211-06A6A48D736B}"/>
    <cellStyle name="Valuta 7 2 3 2 5 3" xfId="43222" xr:uid="{A190780F-6804-4D63-AD02-BCED21050C8B}"/>
    <cellStyle name="Valuta 7 2 3 2 6" xfId="16150" xr:uid="{997AB911-A5C7-4E42-A549-65CB18761750}"/>
    <cellStyle name="Valuta 7 2 3 2 7" xfId="34197" xr:uid="{B947AC6F-BC53-44B6-BDD7-471593F78CBE}"/>
    <cellStyle name="Valuta 7 2 3 2 8" xfId="51261" xr:uid="{E1FED8D6-45DC-4AB3-AA83-E6AC8E9C5472}"/>
    <cellStyle name="Valuta 7 2 3 3" xfId="2427" xr:uid="{179CD575-0E8B-4371-821B-CB40FBF130D8}"/>
    <cellStyle name="Valuta 7 2 3 3 2" xfId="5586" xr:uid="{315315B8-1EAE-4CE0-828B-98F4CF30A100}"/>
    <cellStyle name="Valuta 7 2 3 3 2 2" xfId="27510" xr:uid="{C004DA23-9B95-46FC-89C7-46D76C690EDA}"/>
    <cellStyle name="Valuta 7 2 3 3 2 2 2" xfId="45556" xr:uid="{7C741A89-5AF4-4EC2-B74A-4A86008320AD}"/>
    <cellStyle name="Valuta 7 2 3 3 2 3" xfId="18484" xr:uid="{CC03F237-B1BF-4669-A507-720DF9BB7092}"/>
    <cellStyle name="Valuta 7 2 3 3 2 4" xfId="36531" xr:uid="{E41809FA-1605-48CA-8A8D-E43CD5271699}"/>
    <cellStyle name="Valuta 7 2 3 3 3" xfId="12082" xr:uid="{332AE18F-F58A-4FCC-B21E-92599D629861}"/>
    <cellStyle name="Valuta 7 2 3 3 3 2" xfId="24400" xr:uid="{8C239A16-1D24-4919-83CD-BBB1358379DB}"/>
    <cellStyle name="Valuta 7 2 3 3 3 3" xfId="42446" xr:uid="{EC8FC200-4F76-4C45-AC6D-035B45785B06}"/>
    <cellStyle name="Valuta 7 2 3 3 4" xfId="15374" xr:uid="{B10DD4F1-9225-4593-B6B4-03B5C9DC463E}"/>
    <cellStyle name="Valuta 7 2 3 3 5" xfId="33421" xr:uid="{61C3763B-4650-44CA-A916-C04A2361F414}"/>
    <cellStyle name="Valuta 7 2 3 3 6" xfId="52037" xr:uid="{2AA2D7A5-51EA-4197-BEB9-7A2AAFF3225C}"/>
    <cellStyle name="Valuta 7 2 3 4" xfId="7168" xr:uid="{D8D7E130-4A03-4B7E-A409-B658E8D89A00}"/>
    <cellStyle name="Valuta 7 2 3 4 2" xfId="29066" xr:uid="{9FFA66EA-577E-4A99-9D24-6AA6CBF6B9AE}"/>
    <cellStyle name="Valuta 7 2 3 4 2 2" xfId="47112" xr:uid="{54D404B3-3BC6-4518-B717-65DFC54CBFA5}"/>
    <cellStyle name="Valuta 7 2 3 4 3" xfId="20040" xr:uid="{9B3C79D9-A547-4CE0-9D00-116E5EFAE931}"/>
    <cellStyle name="Valuta 7 2 3 4 4" xfId="38087" xr:uid="{230EE3E2-DFCD-4DD1-879C-375C0962AAA1}"/>
    <cellStyle name="Valuta 7 2 3 5" xfId="8732" xr:uid="{8FE31026-295C-4085-8533-6AD28A596B6C}"/>
    <cellStyle name="Valuta 7 2 3 5 2" xfId="30624" xr:uid="{EFB8731C-248C-4D3B-BCE3-B83D0584236A}"/>
    <cellStyle name="Valuta 7 2 3 5 2 2" xfId="48670" xr:uid="{CF9089EC-906B-493D-8E5F-AE95A2F45917}"/>
    <cellStyle name="Valuta 7 2 3 5 3" xfId="21598" xr:uid="{C0E50BD8-77BB-48A4-8E5B-66ACD92630DE}"/>
    <cellStyle name="Valuta 7 2 3 5 4" xfId="39645" xr:uid="{5FAE5A37-2163-4D0A-B9D7-915EE9D7BE62}"/>
    <cellStyle name="Valuta 7 2 3 6" xfId="4034" xr:uid="{971AAF00-F5DA-499A-A149-09883FCE8131}"/>
    <cellStyle name="Valuta 7 2 3 6 2" xfId="25958" xr:uid="{5DB68B6E-FA42-45CE-8B30-52EC8EE08329}"/>
    <cellStyle name="Valuta 7 2 3 6 2 2" xfId="44004" xr:uid="{B73C7AEE-B18E-4259-BF2A-8F2D660F6505}"/>
    <cellStyle name="Valuta 7 2 3 6 3" xfId="16932" xr:uid="{86BE1873-14FF-4B72-BB02-63DAFB099608}"/>
    <cellStyle name="Valuta 7 2 3 6 4" xfId="34979" xr:uid="{75AD1549-E7A0-4F28-9EE2-01C67479574A}"/>
    <cellStyle name="Valuta 7 2 3 7" xfId="9757" xr:uid="{E459C61C-A4B2-4341-BC1E-568D74FF51DB}"/>
    <cellStyle name="Valuta 7 2 3 7 2" xfId="31649" xr:uid="{1E2048B7-3150-41DA-8766-25FB9A76ABDA}"/>
    <cellStyle name="Valuta 7 2 3 7 2 2" xfId="49695" xr:uid="{09F57C47-659E-4158-945F-8CF830A4CEAA}"/>
    <cellStyle name="Valuta 7 2 3 7 3" xfId="22623" xr:uid="{923F283B-A3AE-4E10-98B5-ACFEE70821E9}"/>
    <cellStyle name="Valuta 7 2 3 7 4" xfId="40670" xr:uid="{3BCFB91A-183E-499F-B568-349F35BE6A23}"/>
    <cellStyle name="Valuta 7 2 3 8" xfId="10530" xr:uid="{228FCF5F-6F63-44CA-8EDD-13526A9F7E53}"/>
    <cellStyle name="Valuta 7 2 3 8 2" xfId="23399" xr:uid="{ABCFE153-30CA-45BC-BCF1-906382AC7832}"/>
    <cellStyle name="Valuta 7 2 3 8 3" xfId="41445" xr:uid="{224786AB-429C-4261-8852-320B29260F5D}"/>
    <cellStyle name="Valuta 7 2 3 9" xfId="14373" xr:uid="{FEF4847C-3F04-475F-AB2A-7549610B208B}"/>
    <cellStyle name="Valuta 7 2 4" xfId="773" xr:uid="{5CB7EDA2-3AE2-46D9-85DE-AE28685D148E}"/>
    <cellStyle name="Valuta 7 2 4 10" xfId="32656" xr:uid="{661AE7CA-5A49-4465-AC4E-43DE07EF0268}"/>
    <cellStyle name="Valuta 7 2 4 11" xfId="50721" xr:uid="{B7EAE116-9280-4869-9ACB-C5043207BDE2}"/>
    <cellStyle name="Valuta 7 2 4 12" xfId="1527" xr:uid="{98677260-5BDA-453F-A259-514092EAAC5E}"/>
    <cellStyle name="Valuta 7 2 4 13" xfId="54584" xr:uid="{B7424D9A-C8F8-43B2-9115-EA2B8EC279DE}"/>
    <cellStyle name="Valuta 7 2 4 2" xfId="3449" xr:uid="{293F46B8-F93E-43B9-B801-4629F663AC01}"/>
    <cellStyle name="Valuta 7 2 4 2 2" xfId="6599" xr:uid="{2912392A-747E-4720-8528-D20F241B8D8B}"/>
    <cellStyle name="Valuta 7 2 4 2 2 2" xfId="13094" xr:uid="{381870FF-13C9-459A-A5E9-1BA750609383}"/>
    <cellStyle name="Valuta 7 2 4 2 2 2 2" xfId="28522" xr:uid="{6C203B3A-B387-4279-ABBB-7A83CCF4063E}"/>
    <cellStyle name="Valuta 7 2 4 2 2 2 3" xfId="46568" xr:uid="{6B12D2E8-DFCE-4F5A-B233-A9A277A2016D}"/>
    <cellStyle name="Valuta 7 2 4 2 2 3" xfId="19496" xr:uid="{20333001-320C-44F8-8EBC-763834581AC5}"/>
    <cellStyle name="Valuta 7 2 4 2 2 4" xfId="37543" xr:uid="{D7CA6DF1-C12D-4449-A7A6-EB4427EEC40C}"/>
    <cellStyle name="Valuta 7 2 4 2 2 5" xfId="53049" xr:uid="{2E2738BF-9156-4FCE-B2F3-A2F9D6E1FAEB}"/>
    <cellStyle name="Valuta 7 2 4 2 3" xfId="8180" xr:uid="{067EED0C-B7FB-4219-A053-465CDE598B53}"/>
    <cellStyle name="Valuta 7 2 4 2 3 2" xfId="30078" xr:uid="{65F9035D-102A-496F-A5DB-460B9B427340}"/>
    <cellStyle name="Valuta 7 2 4 2 3 2 2" xfId="48124" xr:uid="{AE66ACA0-653C-46A7-ADF6-E67E6E588AC0}"/>
    <cellStyle name="Valuta 7 2 4 2 3 3" xfId="21052" xr:uid="{E6F681AB-1208-4132-AB43-7519CCADF293}"/>
    <cellStyle name="Valuta 7 2 4 2 3 4" xfId="39099" xr:uid="{15440BE7-2D9C-4288-A326-EA3DE3D71DFA}"/>
    <cellStyle name="Valuta 7 2 4 2 4" xfId="5046" xr:uid="{AE1CD725-E017-4D89-8B6D-D9EB46B6D3FE}"/>
    <cellStyle name="Valuta 7 2 4 2 4 2" xfId="26970" xr:uid="{A2C2A020-A6C9-4DC6-A7C1-969A25D1888A}"/>
    <cellStyle name="Valuta 7 2 4 2 4 2 2" xfId="45016" xr:uid="{5B2F1652-128F-445E-AAB5-8E412664649D}"/>
    <cellStyle name="Valuta 7 2 4 2 4 3" xfId="17944" xr:uid="{F0001864-F943-4E5B-957D-EAE2B3D1AAD6}"/>
    <cellStyle name="Valuta 7 2 4 2 4 4" xfId="35991" xr:uid="{7F850825-63B5-420C-8F48-1905B7E2E868}"/>
    <cellStyle name="Valuta 7 2 4 2 5" xfId="11542" xr:uid="{AE3BFCD5-AEF8-46D2-BDE9-097B6050C80B}"/>
    <cellStyle name="Valuta 7 2 4 2 5 2" xfId="25412" xr:uid="{26E12945-42F3-49B3-8DEF-F812BC296739}"/>
    <cellStyle name="Valuta 7 2 4 2 5 3" xfId="43458" xr:uid="{81EDD2CF-54F0-418D-B96E-9760D82521D0}"/>
    <cellStyle name="Valuta 7 2 4 2 6" xfId="16386" xr:uid="{EA59D057-176A-48AD-8996-9EA849E1A4E3}"/>
    <cellStyle name="Valuta 7 2 4 2 7" xfId="34433" xr:uid="{D7EC0381-116E-446F-8935-6229DEA117EC}"/>
    <cellStyle name="Valuta 7 2 4 2 8" xfId="51497" xr:uid="{FFC0DD46-964C-406E-A58C-508254D83109}"/>
    <cellStyle name="Valuta 7 2 4 3" xfId="2663" xr:uid="{EEE2714E-DE52-4B99-8BF6-FF85265F5E50}"/>
    <cellStyle name="Valuta 7 2 4 3 2" xfId="5822" xr:uid="{E544C2BD-2924-48F2-95FA-2F209E66DEE4}"/>
    <cellStyle name="Valuta 7 2 4 3 2 2" xfId="27746" xr:uid="{08DF0EE1-61BF-4CEC-8D9D-5B6B43542F5D}"/>
    <cellStyle name="Valuta 7 2 4 3 2 2 2" xfId="45792" xr:uid="{0231ADD4-386F-49E6-A4B3-E0D4798C3A59}"/>
    <cellStyle name="Valuta 7 2 4 3 2 3" xfId="18720" xr:uid="{44E430CA-5BA1-466E-8C29-B3B5044F822F}"/>
    <cellStyle name="Valuta 7 2 4 3 2 4" xfId="36767" xr:uid="{E2C492D0-7A66-4DE5-B33A-DB82C363ACA4}"/>
    <cellStyle name="Valuta 7 2 4 3 3" xfId="12318" xr:uid="{8461C443-27CF-4265-8025-FBC6DC61367B}"/>
    <cellStyle name="Valuta 7 2 4 3 3 2" xfId="24636" xr:uid="{D9A3A9FD-09CB-477E-91F3-610D19BE9F05}"/>
    <cellStyle name="Valuta 7 2 4 3 3 3" xfId="42682" xr:uid="{98BB6395-902A-4CA5-9723-430208E3CB5D}"/>
    <cellStyle name="Valuta 7 2 4 3 4" xfId="15610" xr:uid="{80B5690C-A209-430E-A314-819C82D54C9F}"/>
    <cellStyle name="Valuta 7 2 4 3 5" xfId="33657" xr:uid="{1D5EB76C-F23A-417C-8268-D36EAFA87A46}"/>
    <cellStyle name="Valuta 7 2 4 3 6" xfId="52273" xr:uid="{2DA63575-76AA-46E3-A23D-AAFD031D030D}"/>
    <cellStyle name="Valuta 7 2 4 4" xfId="7404" xr:uid="{419921B7-CEF2-46BB-89B5-0BDC64877EAC}"/>
    <cellStyle name="Valuta 7 2 4 4 2" xfId="29302" xr:uid="{5BFA4538-16CC-4535-A280-040B8D05628D}"/>
    <cellStyle name="Valuta 7 2 4 4 2 2" xfId="47348" xr:uid="{1CCEB1D6-03D0-4928-ADF6-A51E035FF943}"/>
    <cellStyle name="Valuta 7 2 4 4 3" xfId="20276" xr:uid="{2681EEAF-98E8-4B53-924A-2975CE1897A8}"/>
    <cellStyle name="Valuta 7 2 4 4 4" xfId="38323" xr:uid="{E03F262F-2F8A-4EC9-A8D1-AE6619C4719F}"/>
    <cellStyle name="Valuta 7 2 4 5" xfId="8968" xr:uid="{D8C8241D-B030-4202-B0F6-6D24DCC8CED4}"/>
    <cellStyle name="Valuta 7 2 4 5 2" xfId="30860" xr:uid="{0B6B4B6E-CEAE-412C-AB5D-83D3B43A6C0F}"/>
    <cellStyle name="Valuta 7 2 4 5 2 2" xfId="48906" xr:uid="{419830A9-1DA5-4620-AC4D-37A925D5464D}"/>
    <cellStyle name="Valuta 7 2 4 5 3" xfId="21834" xr:uid="{85686899-D92B-44BD-85BF-994B8F73C312}"/>
    <cellStyle name="Valuta 7 2 4 5 4" xfId="39881" xr:uid="{DAB1374D-898A-46F8-AFA1-3601812B76F9}"/>
    <cellStyle name="Valuta 7 2 4 6" xfId="4270" xr:uid="{E7FECB80-5E52-4EA0-90F0-A3CCD3F2CA33}"/>
    <cellStyle name="Valuta 7 2 4 6 2" xfId="26194" xr:uid="{8B3CDADB-D24C-4FC1-A4C4-430A956F3B94}"/>
    <cellStyle name="Valuta 7 2 4 6 2 2" xfId="44240" xr:uid="{2ACE984B-EB14-417C-8BA9-A25BACCB14ED}"/>
    <cellStyle name="Valuta 7 2 4 6 3" xfId="17168" xr:uid="{0920C5EF-B97B-44BF-A712-0B0F605FE6DF}"/>
    <cellStyle name="Valuta 7 2 4 6 4" xfId="35215" xr:uid="{8E4D4038-BA24-46B0-84D5-E527A5A58DEB}"/>
    <cellStyle name="Valuta 7 2 4 7" xfId="9993" xr:uid="{5AF231A0-FE00-4C2B-8EE1-E873CC26E803}"/>
    <cellStyle name="Valuta 7 2 4 7 2" xfId="31885" xr:uid="{716A88BE-70BE-4AB2-B24A-63EB77D520C5}"/>
    <cellStyle name="Valuta 7 2 4 7 2 2" xfId="49931" xr:uid="{CEB43ED5-8A6E-4AE8-9D89-A9A19DAF48BD}"/>
    <cellStyle name="Valuta 7 2 4 7 3" xfId="22859" xr:uid="{2C1A57C5-CE1D-4A60-8C2E-1443F7973B6C}"/>
    <cellStyle name="Valuta 7 2 4 7 4" xfId="40906" xr:uid="{8CF7B889-6BBB-4C42-86F2-D28411206048}"/>
    <cellStyle name="Valuta 7 2 4 8" xfId="10766" xr:uid="{4E95AD4C-B161-4084-98F2-67295F8BABCE}"/>
    <cellStyle name="Valuta 7 2 4 8 2" xfId="23635" xr:uid="{AF94743B-019E-4894-BB23-D68008F86649}"/>
    <cellStyle name="Valuta 7 2 4 8 3" xfId="41681" xr:uid="{62192E8F-6E98-4E50-BDF8-DA6DB7FAE4BB}"/>
    <cellStyle name="Valuta 7 2 4 9" xfId="14609" xr:uid="{6C3D4B3B-E251-4238-A9CE-665960D181B0}"/>
    <cellStyle name="Valuta 7 2 5" xfId="1893" xr:uid="{310BC3DA-9E35-4161-ADD7-0EB883AFD587}"/>
    <cellStyle name="Valuta 7 2 5 2" xfId="2936" xr:uid="{B0C1636D-59B6-4191-926E-EAC312A0BF06}"/>
    <cellStyle name="Valuta 7 2 5 2 2" xfId="6086" xr:uid="{BD15BE61-55F9-44DD-90CF-F6DC877813D4}"/>
    <cellStyle name="Valuta 7 2 5 2 2 2" xfId="28009" xr:uid="{65773882-B16A-41E0-804A-776B0AA6B7AD}"/>
    <cellStyle name="Valuta 7 2 5 2 2 2 2" xfId="46055" xr:uid="{47B1D660-B74A-4684-82E6-D73675A21682}"/>
    <cellStyle name="Valuta 7 2 5 2 2 3" xfId="18983" xr:uid="{206BDD30-98C5-422A-A088-B7AFF3EC2372}"/>
    <cellStyle name="Valuta 7 2 5 2 2 4" xfId="37030" xr:uid="{23D782CD-D262-4FAD-8C92-1BEB05AF8AA2}"/>
    <cellStyle name="Valuta 7 2 5 2 3" xfId="12581" xr:uid="{DB632BE1-4E76-4407-9E11-EB5CC3E9556C}"/>
    <cellStyle name="Valuta 7 2 5 2 3 2" xfId="24899" xr:uid="{15A619E1-D475-4760-AF80-B615237F5A0C}"/>
    <cellStyle name="Valuta 7 2 5 2 3 3" xfId="42945" xr:uid="{EC31A706-9818-4C46-9D3C-5BE7DBC2C049}"/>
    <cellStyle name="Valuta 7 2 5 2 4" xfId="15873" xr:uid="{C017ADC9-6C00-421C-9BF4-3F192773AD66}"/>
    <cellStyle name="Valuta 7 2 5 2 5" xfId="33920" xr:uid="{841BB102-AF5D-47C8-9727-85653B553705}"/>
    <cellStyle name="Valuta 7 2 5 2 6" xfId="52536" xr:uid="{BF0C941B-6A94-478C-8CA4-90F5F046AAFB}"/>
    <cellStyle name="Valuta 7 2 5 3" xfId="7667" xr:uid="{A854D203-BE93-4D8B-B80B-CA192716B166}"/>
    <cellStyle name="Valuta 7 2 5 3 2" xfId="29565" xr:uid="{0CA5FB98-A36B-485F-AB52-AD00BD4E79C6}"/>
    <cellStyle name="Valuta 7 2 5 3 2 2" xfId="47611" xr:uid="{447C1376-6FC2-45BF-A601-66BB1268B9FA}"/>
    <cellStyle name="Valuta 7 2 5 3 3" xfId="20539" xr:uid="{1DD33CF9-B1A4-492E-A1CE-DAE57C63E628}"/>
    <cellStyle name="Valuta 7 2 5 3 4" xfId="38586" xr:uid="{4EB55666-4978-4020-AC22-D5B202AF681C}"/>
    <cellStyle name="Valuta 7 2 5 4" xfId="9215" xr:uid="{5FE453F3-4389-4333-981A-D6E41CFAE405}"/>
    <cellStyle name="Valuta 7 2 5 4 2" xfId="31107" xr:uid="{8B26D499-BB04-4ACD-B214-E769613D475E}"/>
    <cellStyle name="Valuta 7 2 5 4 2 2" xfId="49153" xr:uid="{B97C5F71-4837-4281-9CBD-6375AB7E4E0A}"/>
    <cellStyle name="Valuta 7 2 5 4 3" xfId="22081" xr:uid="{C8AD2DD6-DC73-407F-88A8-FCD3C87A26CA}"/>
    <cellStyle name="Valuta 7 2 5 4 4" xfId="40128" xr:uid="{B8AEEE7F-9F59-45B5-B8F8-AFF4BBF6556C}"/>
    <cellStyle name="Valuta 7 2 5 5" xfId="4533" xr:uid="{90916A31-FDC4-4563-A293-57C2D775641E}"/>
    <cellStyle name="Valuta 7 2 5 5 2" xfId="26457" xr:uid="{C90D2027-4C0B-4871-B550-4E81802AC688}"/>
    <cellStyle name="Valuta 7 2 5 5 2 2" xfId="44503" xr:uid="{BED5C626-032E-4F4E-94FA-E241D5E4E3EA}"/>
    <cellStyle name="Valuta 7 2 5 5 3" xfId="17431" xr:uid="{94530692-D5B4-44DA-8920-3427DA58C6E5}"/>
    <cellStyle name="Valuta 7 2 5 5 4" xfId="35478" xr:uid="{688E659A-3423-45B6-92EF-9EFB89C077D3}"/>
    <cellStyle name="Valuta 7 2 5 6" xfId="11029" xr:uid="{E8C5138E-7AAB-4537-B324-DC2BFDE95E5F}"/>
    <cellStyle name="Valuta 7 2 5 6 2" xfId="23883" xr:uid="{72F47816-725B-4007-BEF4-F3B527BF0B57}"/>
    <cellStyle name="Valuta 7 2 5 6 3" xfId="41929" xr:uid="{28642A21-C21E-470C-A935-A3A2B45131B3}"/>
    <cellStyle name="Valuta 7 2 5 7" xfId="14857" xr:uid="{D6680598-8131-4D20-AB31-793062C83304}"/>
    <cellStyle name="Valuta 7 2 5 8" xfId="32904" xr:uid="{28A7FDD0-58A3-4CDE-9E11-4827A3BC6396}"/>
    <cellStyle name="Valuta 7 2 5 9" xfId="50984" xr:uid="{A5916033-E62D-41C0-B5E8-1CD3AD5150B1}"/>
    <cellStyle name="Valuta 7 2 6" xfId="2149" xr:uid="{C31CA89A-55A8-4D87-9526-4C56EFD174B0}"/>
    <cellStyle name="Valuta 7 2 6 2" xfId="5309" xr:uid="{19A17197-1D07-43B2-B5CA-CEFDE1B8A5D0}"/>
    <cellStyle name="Valuta 7 2 6 2 2" xfId="27233" xr:uid="{9924C33D-5A4A-4B5F-B0D3-05C44A47A3BB}"/>
    <cellStyle name="Valuta 7 2 6 2 2 2" xfId="45279" xr:uid="{4ED6F0AF-9B94-4969-96A4-7A51DF5ED652}"/>
    <cellStyle name="Valuta 7 2 6 2 3" xfId="18207" xr:uid="{0D0208A9-A240-49CF-B07A-1661B79FAB82}"/>
    <cellStyle name="Valuta 7 2 6 2 4" xfId="36254" xr:uid="{71CFEDEA-F393-42FA-A6C4-B86A40CEC136}"/>
    <cellStyle name="Valuta 7 2 6 3" xfId="11805" xr:uid="{69343FA8-F54C-4155-AFB6-444CF4300D86}"/>
    <cellStyle name="Valuta 7 2 6 3 2" xfId="24123" xr:uid="{900E4CB5-582F-4A51-9630-53E11F668459}"/>
    <cellStyle name="Valuta 7 2 6 3 3" xfId="42169" xr:uid="{4831CE4E-015B-4D80-86A5-04E216D64964}"/>
    <cellStyle name="Valuta 7 2 6 4" xfId="15097" xr:uid="{EB9FAC4A-5F29-4184-8908-4A03DE92DA8A}"/>
    <cellStyle name="Valuta 7 2 6 5" xfId="33144" xr:uid="{4730B635-E830-4B72-ADED-87E64E4ACBF8}"/>
    <cellStyle name="Valuta 7 2 6 6" xfId="51760" xr:uid="{7B78A5B9-7579-4D4A-8456-11C235E5BE3B}"/>
    <cellStyle name="Valuta 7 2 7" xfId="6891" xr:uid="{EC8231AA-A726-4A6B-9E04-09F857D2FEED}"/>
    <cellStyle name="Valuta 7 2 7 2" xfId="13365" xr:uid="{A48E2529-A6FB-4356-A296-68CADA300575}"/>
    <cellStyle name="Valuta 7 2 7 2 2" xfId="28789" xr:uid="{719B3C0E-DAB5-433D-BEE1-A88F7230A912}"/>
    <cellStyle name="Valuta 7 2 7 2 3" xfId="46835" xr:uid="{A1781380-C956-40E8-84F4-E01A0CE49080}"/>
    <cellStyle name="Valuta 7 2 7 3" xfId="19763" xr:uid="{2A4C57AE-1C95-472F-9195-8537BB576FE4}"/>
    <cellStyle name="Valuta 7 2 7 4" xfId="37810" xr:uid="{D5211865-8BBD-4DFA-B89C-20475E44A451}"/>
    <cellStyle name="Valuta 7 2 7 5" xfId="53320" xr:uid="{C6249B83-CA23-419B-8171-98B14251914D}"/>
    <cellStyle name="Valuta 7 2 8" xfId="8455" xr:uid="{87133AFE-AA79-444E-B857-0B43E5D17A6D}"/>
    <cellStyle name="Valuta 7 2 8 2" xfId="13608" xr:uid="{1C2FDD1C-562B-4243-A3F9-C7D0BA845294}"/>
    <cellStyle name="Valuta 7 2 8 2 2" xfId="30347" xr:uid="{FA778A26-AF1B-45A9-BA4F-05D8D358B712}"/>
    <cellStyle name="Valuta 7 2 8 2 3" xfId="48393" xr:uid="{8AAD5403-CB01-471E-A8DF-9C98EDE2898F}"/>
    <cellStyle name="Valuta 7 2 8 3" xfId="21321" xr:uid="{68E23E7A-7212-49C8-9D41-7868B4D80007}"/>
    <cellStyle name="Valuta 7 2 8 4" xfId="39368" xr:uid="{09B54624-7E6F-42BA-9B65-5B22D0B03325}"/>
    <cellStyle name="Valuta 7 2 8 5" xfId="53562" xr:uid="{F8B9F622-6981-4697-8195-A7736357CA7D}"/>
    <cellStyle name="Valuta 7 2 9" xfId="3757" xr:uid="{49C0333B-F343-4D76-AB8F-1B28A9A643CE}"/>
    <cellStyle name="Valuta 7 2 9 2" xfId="13847" xr:uid="{E4105044-4402-4EC5-9AE5-4F6E56CC01B2}"/>
    <cellStyle name="Valuta 7 2 9 2 2" xfId="25681" xr:uid="{C1A981D1-E519-4E77-926A-6CD7E7456E96}"/>
    <cellStyle name="Valuta 7 2 9 2 3" xfId="43727" xr:uid="{8C854402-E894-4DC1-9062-89179AC24456}"/>
    <cellStyle name="Valuta 7 2 9 3" xfId="16655" xr:uid="{D5D6E6B8-FD4A-438D-B555-6246AA96240B}"/>
    <cellStyle name="Valuta 7 2 9 4" xfId="34702" xr:uid="{B8298E6B-F0A8-43B3-A705-3CAE1854FD33}"/>
    <cellStyle name="Valuta 7 2 9 5" xfId="53801" xr:uid="{10816E45-35CB-41AB-AF07-916D9B53A4D0}"/>
    <cellStyle name="Valuta 7 3" xfId="139" xr:uid="{00000000-0005-0000-0000-000089010000}"/>
    <cellStyle name="Valuta 7 3 10" xfId="10255" xr:uid="{609C932B-612B-45AA-BE51-9FBA2DECFCDD}"/>
    <cellStyle name="Valuta 7 3 10 2" xfId="23124" xr:uid="{E7A9DAE2-37ED-45EB-B1F3-0749870BF5DB}"/>
    <cellStyle name="Valuta 7 3 10 3" xfId="41170" xr:uid="{1704F1DD-66AE-4B7D-BDF8-DC090C86FADD}"/>
    <cellStyle name="Valuta 7 3 11" xfId="14098" xr:uid="{A2507697-4508-4C13-8280-F186F8BCBEAC}"/>
    <cellStyle name="Valuta 7 3 12" xfId="32145" xr:uid="{3C16FE46-6EBB-4D57-B55F-C8DC51E45D81}"/>
    <cellStyle name="Valuta 7 3 13" xfId="50210" xr:uid="{51A8282C-EC1E-4B76-B805-89FF30054ED3}"/>
    <cellStyle name="Valuta 7 3 14" xfId="1015" xr:uid="{27376FEB-155B-4453-9F31-6F40869C0960}"/>
    <cellStyle name="Valuta 7 3 15" xfId="54073" xr:uid="{26BB98A5-8565-4B62-93C7-BC033370CAF4}"/>
    <cellStyle name="Valuta 7 3 2" xfId="537" xr:uid="{00000000-0005-0000-0000-00008A010000}"/>
    <cellStyle name="Valuta 7 3 2 10" xfId="32422" xr:uid="{9A0E636D-8BDC-4E0C-9653-9614960A4C20}"/>
    <cellStyle name="Valuta 7 3 2 11" xfId="50487" xr:uid="{41342AD8-7BE9-4D4F-938A-DFE435A20770}"/>
    <cellStyle name="Valuta 7 3 2 12" xfId="1292" xr:uid="{4242E6C5-73BA-41F2-A845-661779F396F5}"/>
    <cellStyle name="Valuta 7 3 2 13" xfId="54350" xr:uid="{CF3C5AA8-E185-47BE-A632-528B09DFFA96}"/>
    <cellStyle name="Valuta 7 3 2 2" xfId="3215" xr:uid="{B0615D51-8208-45EE-9842-DB134F9E3AD3}"/>
    <cellStyle name="Valuta 7 3 2 2 2" xfId="6365" xr:uid="{1FF4C576-66A4-4F42-B072-5DFA5D50CC3A}"/>
    <cellStyle name="Valuta 7 3 2 2 2 2" xfId="12860" xr:uid="{8182DF6E-9922-486F-9203-547325EA03BF}"/>
    <cellStyle name="Valuta 7 3 2 2 2 2 2" xfId="28288" xr:uid="{C53CC589-E8A3-408E-BE0E-8116ABD358D8}"/>
    <cellStyle name="Valuta 7 3 2 2 2 2 3" xfId="46334" xr:uid="{5B594B38-CCEE-4D82-A1CF-D8EE8229ED20}"/>
    <cellStyle name="Valuta 7 3 2 2 2 3" xfId="19262" xr:uid="{D75F2E75-74C0-46A4-8543-6638CB56B930}"/>
    <cellStyle name="Valuta 7 3 2 2 2 4" xfId="37309" xr:uid="{95A92044-33BE-4294-8E33-13A9C5A053CD}"/>
    <cellStyle name="Valuta 7 3 2 2 2 5" xfId="52815" xr:uid="{198BD08C-86B5-40D4-BB6B-390FCB5E23F6}"/>
    <cellStyle name="Valuta 7 3 2 2 3" xfId="7946" xr:uid="{3FFC6F4A-9CE0-475C-8D53-226C2492D159}"/>
    <cellStyle name="Valuta 7 3 2 2 3 2" xfId="29844" xr:uid="{ED3BDDFA-68C8-4044-AA26-00B8CEA25527}"/>
    <cellStyle name="Valuta 7 3 2 2 3 2 2" xfId="47890" xr:uid="{B061CF8A-85AE-46F4-8448-602E6B66B71B}"/>
    <cellStyle name="Valuta 7 3 2 2 3 3" xfId="20818" xr:uid="{0C11DAD0-B946-4640-9C7D-A6164A651AA5}"/>
    <cellStyle name="Valuta 7 3 2 2 3 4" xfId="38865" xr:uid="{B5126A2F-1E26-44D7-8A66-BE869C218E1B}"/>
    <cellStyle name="Valuta 7 3 2 2 4" xfId="4812" xr:uid="{EAE332FF-F072-498F-A2E9-2BCA63372961}"/>
    <cellStyle name="Valuta 7 3 2 2 4 2" xfId="26736" xr:uid="{B886EB04-7925-43D3-BBA9-58D73A26A106}"/>
    <cellStyle name="Valuta 7 3 2 2 4 2 2" xfId="44782" xr:uid="{01F887ED-D317-4963-8DE9-47E114349A8F}"/>
    <cellStyle name="Valuta 7 3 2 2 4 3" xfId="17710" xr:uid="{EA055627-59C9-43D3-B3A6-908A3BC405AF}"/>
    <cellStyle name="Valuta 7 3 2 2 4 4" xfId="35757" xr:uid="{C665EFBE-E8C2-4D18-8BE4-301C485A72D1}"/>
    <cellStyle name="Valuta 7 3 2 2 5" xfId="11308" xr:uid="{36697F68-6418-461E-AA32-354ABB359482}"/>
    <cellStyle name="Valuta 7 3 2 2 5 2" xfId="25178" xr:uid="{11399F5D-21C4-4A98-B585-940173FCEEF0}"/>
    <cellStyle name="Valuta 7 3 2 2 5 3" xfId="43224" xr:uid="{6CD658ED-7544-41DC-98A5-FAFF2D78BB2F}"/>
    <cellStyle name="Valuta 7 3 2 2 6" xfId="16152" xr:uid="{798D3ED5-72AE-4B53-A037-78AFB12746A5}"/>
    <cellStyle name="Valuta 7 3 2 2 7" xfId="34199" xr:uid="{5895EB9A-30AC-45B8-9D10-D602B486994E}"/>
    <cellStyle name="Valuta 7 3 2 2 8" xfId="51263" xr:uid="{40CF21FB-894E-4723-9E7E-5A2D0B2B770D}"/>
    <cellStyle name="Valuta 7 3 2 3" xfId="2429" xr:uid="{09710902-C55B-4112-A922-81E3FD5135D9}"/>
    <cellStyle name="Valuta 7 3 2 3 2" xfId="5588" xr:uid="{490C9032-D4C0-4022-9153-D79A91D776B6}"/>
    <cellStyle name="Valuta 7 3 2 3 2 2" xfId="27512" xr:uid="{A46646A4-D7F0-43DE-ABD1-C11B124984E5}"/>
    <cellStyle name="Valuta 7 3 2 3 2 2 2" xfId="45558" xr:uid="{50CC65F6-44BD-4516-94B7-3EAF6B46AB84}"/>
    <cellStyle name="Valuta 7 3 2 3 2 3" xfId="18486" xr:uid="{358F153F-A3CF-4BF3-AF06-3B48111B615E}"/>
    <cellStyle name="Valuta 7 3 2 3 2 4" xfId="36533" xr:uid="{27389D8A-F923-4132-9305-9D83DEB47295}"/>
    <cellStyle name="Valuta 7 3 2 3 3" xfId="12084" xr:uid="{0E60DFE5-D4C9-4E60-A34F-1DF7D1519560}"/>
    <cellStyle name="Valuta 7 3 2 3 3 2" xfId="24402" xr:uid="{2E878CB6-667C-4265-A5FF-86CD8CD24FB1}"/>
    <cellStyle name="Valuta 7 3 2 3 3 3" xfId="42448" xr:uid="{3ECAFAF1-A33C-47FD-AC32-ABFAB3CA52FC}"/>
    <cellStyle name="Valuta 7 3 2 3 4" xfId="15376" xr:uid="{4F592C9E-E4AC-4169-BC38-495E4969884A}"/>
    <cellStyle name="Valuta 7 3 2 3 5" xfId="33423" xr:uid="{73ADDE24-AD58-4736-A12F-B9D13CF53F86}"/>
    <cellStyle name="Valuta 7 3 2 3 6" xfId="52039" xr:uid="{5C7AD864-75B7-4F2A-86AC-053463AA2A4D}"/>
    <cellStyle name="Valuta 7 3 2 4" xfId="7170" xr:uid="{CA5ECA11-C2BD-46FC-A6F7-0ED6C6626EFB}"/>
    <cellStyle name="Valuta 7 3 2 4 2" xfId="29068" xr:uid="{CF1B9597-A739-4C05-9E5B-C195096A13A7}"/>
    <cellStyle name="Valuta 7 3 2 4 2 2" xfId="47114" xr:uid="{4B1F929C-DB5E-4578-8E4C-442B8247EB2F}"/>
    <cellStyle name="Valuta 7 3 2 4 3" xfId="20042" xr:uid="{74EC3A29-946B-4371-B3DA-334B0618BE8E}"/>
    <cellStyle name="Valuta 7 3 2 4 4" xfId="38089" xr:uid="{19B7B83A-0D82-4384-B16B-34D7C223E996}"/>
    <cellStyle name="Valuta 7 3 2 5" xfId="8734" xr:uid="{8F73649C-3089-4002-86BA-B8F4F62BC664}"/>
    <cellStyle name="Valuta 7 3 2 5 2" xfId="30626" xr:uid="{CF8D7313-C8A5-43B9-8212-09442BFC8F30}"/>
    <cellStyle name="Valuta 7 3 2 5 2 2" xfId="48672" xr:uid="{42E895D4-1C1B-4AE5-9326-B70166498EBC}"/>
    <cellStyle name="Valuta 7 3 2 5 3" xfId="21600" xr:uid="{9C3D8EAC-DAFB-42F7-A86E-665F11976FA6}"/>
    <cellStyle name="Valuta 7 3 2 5 4" xfId="39647" xr:uid="{A993A00C-0D0F-432B-BF09-7D1A8466A538}"/>
    <cellStyle name="Valuta 7 3 2 6" xfId="4036" xr:uid="{38594E3B-0B0E-43D3-A5FB-6D3C10C5B6AA}"/>
    <cellStyle name="Valuta 7 3 2 6 2" xfId="25960" xr:uid="{B1A20B78-7A48-4049-83DF-BB215E4C7FF2}"/>
    <cellStyle name="Valuta 7 3 2 6 2 2" xfId="44006" xr:uid="{F210D23A-FDAA-4498-B6A3-81EEB4CF2172}"/>
    <cellStyle name="Valuta 7 3 2 6 3" xfId="16934" xr:uid="{78F34B43-672A-4EDA-89FE-E4E259BA1ECB}"/>
    <cellStyle name="Valuta 7 3 2 6 4" xfId="34981" xr:uid="{DF4EE1D9-902B-4B87-B56A-18413FAEB040}"/>
    <cellStyle name="Valuta 7 3 2 7" xfId="9759" xr:uid="{86FFBEEA-77F4-4A92-AFA8-E88CBE28148C}"/>
    <cellStyle name="Valuta 7 3 2 7 2" xfId="31651" xr:uid="{7A33534F-96E9-4833-BF94-F835BB0EC9B1}"/>
    <cellStyle name="Valuta 7 3 2 7 2 2" xfId="49697" xr:uid="{8FE98922-D4E7-481D-8E27-EB6E34FD21AB}"/>
    <cellStyle name="Valuta 7 3 2 7 3" xfId="22625" xr:uid="{FA5C146D-5178-461A-B866-DD4A9AA4BC59}"/>
    <cellStyle name="Valuta 7 3 2 7 4" xfId="40672" xr:uid="{999DA956-74F6-4275-A01F-FD8A048153D2}"/>
    <cellStyle name="Valuta 7 3 2 8" xfId="10532" xr:uid="{BA0DC9DF-B966-4703-9AD4-B0CF8937EEF0}"/>
    <cellStyle name="Valuta 7 3 2 8 2" xfId="23401" xr:uid="{40F712C6-DF6A-433A-8046-AD9D6C74ACC3}"/>
    <cellStyle name="Valuta 7 3 2 8 3" xfId="41447" xr:uid="{4DBAE4A3-9A68-4C5B-AB61-7CA21433393E}"/>
    <cellStyle name="Valuta 7 3 2 9" xfId="14375" xr:uid="{0C69EFE1-028C-45A3-8ED1-CF3F8E9FEC86}"/>
    <cellStyle name="Valuta 7 3 3" xfId="775" xr:uid="{6E6A6492-EE03-4136-9F41-0D5C2593E66D}"/>
    <cellStyle name="Valuta 7 3 3 10" xfId="32658" xr:uid="{77A96E90-8CB3-4EBE-8DC5-D961F25A7862}"/>
    <cellStyle name="Valuta 7 3 3 11" xfId="50723" xr:uid="{FDD9B357-2D84-449C-9B4D-AE109D3110C9}"/>
    <cellStyle name="Valuta 7 3 3 12" xfId="1529" xr:uid="{72812EF4-EC0E-47F6-BE8E-8C4958737DCE}"/>
    <cellStyle name="Valuta 7 3 3 13" xfId="54586" xr:uid="{BE1B1C5E-EBD8-4F4F-89EE-9F7C8102D2FA}"/>
    <cellStyle name="Valuta 7 3 3 2" xfId="3451" xr:uid="{E2275D08-BC2E-4B86-A40D-8117E1F52842}"/>
    <cellStyle name="Valuta 7 3 3 2 2" xfId="6601" xr:uid="{27E090C9-52FF-4290-85DA-BE65E35690B6}"/>
    <cellStyle name="Valuta 7 3 3 2 2 2" xfId="13096" xr:uid="{2BEC0E1A-7B93-4FE3-8D35-E35FA676C09B}"/>
    <cellStyle name="Valuta 7 3 3 2 2 2 2" xfId="28524" xr:uid="{2CC49975-DAC1-4F72-934C-1EADA68F2879}"/>
    <cellStyle name="Valuta 7 3 3 2 2 2 3" xfId="46570" xr:uid="{EE69AAE6-8633-476F-BED8-C395388F77B9}"/>
    <cellStyle name="Valuta 7 3 3 2 2 3" xfId="19498" xr:uid="{650F0724-FEA8-4744-AE8C-7B98BB24DE1A}"/>
    <cellStyle name="Valuta 7 3 3 2 2 4" xfId="37545" xr:uid="{A0F656C8-4DE0-4B32-BE8B-21DB7CCAE80D}"/>
    <cellStyle name="Valuta 7 3 3 2 2 5" xfId="53051" xr:uid="{99CD7532-BC04-4DCE-B2E6-21242D520971}"/>
    <cellStyle name="Valuta 7 3 3 2 3" xfId="8182" xr:uid="{C282468F-7749-4C22-BDEA-C2493C69C4B6}"/>
    <cellStyle name="Valuta 7 3 3 2 3 2" xfId="30080" xr:uid="{8CF25ED3-6665-4DE5-84D1-6D318EB6B1AF}"/>
    <cellStyle name="Valuta 7 3 3 2 3 2 2" xfId="48126" xr:uid="{011FB866-9577-4424-9825-0185EEEF81D4}"/>
    <cellStyle name="Valuta 7 3 3 2 3 3" xfId="21054" xr:uid="{6A8DABDB-32DE-4A6C-BC5B-9EE9ABF1458B}"/>
    <cellStyle name="Valuta 7 3 3 2 3 4" xfId="39101" xr:uid="{EA5033D8-8184-47E8-BA01-2BA9A3652DEA}"/>
    <cellStyle name="Valuta 7 3 3 2 4" xfId="5048" xr:uid="{0D0F779B-F525-4037-8C84-9FC048B9D5C8}"/>
    <cellStyle name="Valuta 7 3 3 2 4 2" xfId="26972" xr:uid="{32DE5EA4-8CD2-4A4C-995E-ECE44415D773}"/>
    <cellStyle name="Valuta 7 3 3 2 4 2 2" xfId="45018" xr:uid="{A1830094-2269-4437-A756-74EAF610BF2B}"/>
    <cellStyle name="Valuta 7 3 3 2 4 3" xfId="17946" xr:uid="{DEC75D50-FF79-4233-B960-EF25F7EE77C1}"/>
    <cellStyle name="Valuta 7 3 3 2 4 4" xfId="35993" xr:uid="{7E464E33-BC69-43E9-B485-D8935DE8D536}"/>
    <cellStyle name="Valuta 7 3 3 2 5" xfId="11544" xr:uid="{3579E13C-111E-4746-9D1A-305CFA875185}"/>
    <cellStyle name="Valuta 7 3 3 2 5 2" xfId="25414" xr:uid="{35C5BE34-A287-47AE-95EE-2BB477BF0169}"/>
    <cellStyle name="Valuta 7 3 3 2 5 3" xfId="43460" xr:uid="{D35BC307-BB20-4227-96FF-21BC6EE80074}"/>
    <cellStyle name="Valuta 7 3 3 2 6" xfId="16388" xr:uid="{64BCF788-8D61-4B27-9D5F-388816EEB951}"/>
    <cellStyle name="Valuta 7 3 3 2 7" xfId="34435" xr:uid="{505E185E-3034-4DE2-9534-1F3E9B6A7519}"/>
    <cellStyle name="Valuta 7 3 3 2 8" xfId="51499" xr:uid="{54869081-63D1-4D98-A69C-86BDA5433F2F}"/>
    <cellStyle name="Valuta 7 3 3 3" xfId="2665" xr:uid="{992F6832-9588-404B-A7F2-181059919435}"/>
    <cellStyle name="Valuta 7 3 3 3 2" xfId="5824" xr:uid="{77F1C031-F118-46DF-8D31-02DF70E5F5B8}"/>
    <cellStyle name="Valuta 7 3 3 3 2 2" xfId="27748" xr:uid="{7C1FD103-E383-46D0-A8D0-9C26AC827A00}"/>
    <cellStyle name="Valuta 7 3 3 3 2 2 2" xfId="45794" xr:uid="{4703B1BC-D4C2-45EB-B0C4-222D1B372E25}"/>
    <cellStyle name="Valuta 7 3 3 3 2 3" xfId="18722" xr:uid="{B253A8E3-4EAE-483E-8BDF-B4039671ACF3}"/>
    <cellStyle name="Valuta 7 3 3 3 2 4" xfId="36769" xr:uid="{1895E089-1CCC-4819-A41A-473135CC7A66}"/>
    <cellStyle name="Valuta 7 3 3 3 3" xfId="12320" xr:uid="{3EF23D73-2C3C-4359-8726-9328BBD2820F}"/>
    <cellStyle name="Valuta 7 3 3 3 3 2" xfId="24638" xr:uid="{98CDD0C1-7539-4909-B252-FB3DA38456F0}"/>
    <cellStyle name="Valuta 7 3 3 3 3 3" xfId="42684" xr:uid="{63134972-63A1-4BF2-8719-53F4B30BAD62}"/>
    <cellStyle name="Valuta 7 3 3 3 4" xfId="15612" xr:uid="{850A6C89-27C1-43F3-8F75-D88D7BB1C5BE}"/>
    <cellStyle name="Valuta 7 3 3 3 5" xfId="33659" xr:uid="{817A7905-0A37-498E-8F44-A364305B4DC4}"/>
    <cellStyle name="Valuta 7 3 3 3 6" xfId="52275" xr:uid="{B2962F8E-B423-4EBA-82E6-E67F7BDC2C95}"/>
    <cellStyle name="Valuta 7 3 3 4" xfId="7406" xr:uid="{4492CC6F-4BF4-42B6-AA49-92120E52B215}"/>
    <cellStyle name="Valuta 7 3 3 4 2" xfId="29304" xr:uid="{30C625D3-D125-4D7C-A166-AD82C70FCE2B}"/>
    <cellStyle name="Valuta 7 3 3 4 2 2" xfId="47350" xr:uid="{0FB8DC35-EC94-460E-B8D3-936469097FA8}"/>
    <cellStyle name="Valuta 7 3 3 4 3" xfId="20278" xr:uid="{949E5A2A-F120-4AAB-A91B-E3FA5E041463}"/>
    <cellStyle name="Valuta 7 3 3 4 4" xfId="38325" xr:uid="{C492299A-D5C8-4C17-8FE1-F96EAF43EA4F}"/>
    <cellStyle name="Valuta 7 3 3 5" xfId="8970" xr:uid="{14452152-7BB4-446D-AEC2-C7FEF215D134}"/>
    <cellStyle name="Valuta 7 3 3 5 2" xfId="30862" xr:uid="{416C70D0-9159-47DD-A946-E69F6722725A}"/>
    <cellStyle name="Valuta 7 3 3 5 2 2" xfId="48908" xr:uid="{B7B0620E-00DF-4926-B4BB-8CDA881816AD}"/>
    <cellStyle name="Valuta 7 3 3 5 3" xfId="21836" xr:uid="{2C3025BC-1330-489E-A4DD-914E00859A46}"/>
    <cellStyle name="Valuta 7 3 3 5 4" xfId="39883" xr:uid="{46709F42-A65A-47B2-9E92-466AEB27D063}"/>
    <cellStyle name="Valuta 7 3 3 6" xfId="4272" xr:uid="{1B06736C-C31A-4EE7-9DF6-FC446789DAA1}"/>
    <cellStyle name="Valuta 7 3 3 6 2" xfId="26196" xr:uid="{D564A4BF-8A2C-4D33-849A-9A014C908C76}"/>
    <cellStyle name="Valuta 7 3 3 6 2 2" xfId="44242" xr:uid="{C1E4EC5F-AE41-401E-9790-5C54E79750FC}"/>
    <cellStyle name="Valuta 7 3 3 6 3" xfId="17170" xr:uid="{D3CAB0E1-1EF2-409A-953E-8EA0549CBB6D}"/>
    <cellStyle name="Valuta 7 3 3 6 4" xfId="35217" xr:uid="{57A618F5-D982-450F-9F33-5CD7B4492D5F}"/>
    <cellStyle name="Valuta 7 3 3 7" xfId="9995" xr:uid="{FB7B4B2E-115A-4668-8D91-51BE4F30B7E1}"/>
    <cellStyle name="Valuta 7 3 3 7 2" xfId="31887" xr:uid="{693A3661-FBE9-4FFC-9175-702B995BB1C3}"/>
    <cellStyle name="Valuta 7 3 3 7 2 2" xfId="49933" xr:uid="{40FAA5D0-5A05-408D-8A41-9BE9FB73D6B0}"/>
    <cellStyle name="Valuta 7 3 3 7 3" xfId="22861" xr:uid="{A7ACF000-B267-4DAE-9E49-571635CD5761}"/>
    <cellStyle name="Valuta 7 3 3 7 4" xfId="40908" xr:uid="{7C3B5878-561C-4B91-80A7-F1BE3EFD7404}"/>
    <cellStyle name="Valuta 7 3 3 8" xfId="10768" xr:uid="{63E276C3-8517-4B96-B653-F74072744362}"/>
    <cellStyle name="Valuta 7 3 3 8 2" xfId="23637" xr:uid="{668D9CC9-34B1-47AC-8036-9A8B7356A299}"/>
    <cellStyle name="Valuta 7 3 3 8 3" xfId="41683" xr:uid="{9B62A042-FFD6-4E0E-BBD3-45D094182EE7}"/>
    <cellStyle name="Valuta 7 3 3 9" xfId="14611" xr:uid="{F1F543AD-EB3E-466E-BF9A-B04757FCD7C3}"/>
    <cellStyle name="Valuta 7 3 4" xfId="1895" xr:uid="{02A10CB2-EA79-4CA0-9D61-40565D37A954}"/>
    <cellStyle name="Valuta 7 3 4 2" xfId="2938" xr:uid="{CDABEB4B-340A-450C-9524-D5485519F42E}"/>
    <cellStyle name="Valuta 7 3 4 2 2" xfId="6088" xr:uid="{C0A66430-6801-4040-B0B0-8E910589CF9B}"/>
    <cellStyle name="Valuta 7 3 4 2 2 2" xfId="28011" xr:uid="{969A0576-8FF9-4FB1-B53D-3E4594B20DE5}"/>
    <cellStyle name="Valuta 7 3 4 2 2 2 2" xfId="46057" xr:uid="{81ADDDA8-2CE0-4C32-9BA8-529EB4FF379D}"/>
    <cellStyle name="Valuta 7 3 4 2 2 3" xfId="18985" xr:uid="{EA35C81F-232E-4CA4-B278-C365CE5FA81C}"/>
    <cellStyle name="Valuta 7 3 4 2 2 4" xfId="37032" xr:uid="{4AF2F0B4-D016-46BE-ADCB-158A3A4EB61C}"/>
    <cellStyle name="Valuta 7 3 4 2 3" xfId="12583" xr:uid="{2AC975F0-E06D-4F2E-8231-77FD4FF16EBA}"/>
    <cellStyle name="Valuta 7 3 4 2 3 2" xfId="24901" xr:uid="{0179974D-AC00-4530-B9BC-CA3BD5C91088}"/>
    <cellStyle name="Valuta 7 3 4 2 3 3" xfId="42947" xr:uid="{C8D1347C-CB1C-4C86-91B2-1DB9A848F579}"/>
    <cellStyle name="Valuta 7 3 4 2 4" xfId="15875" xr:uid="{9DFD3DAE-9E7E-4014-BF7F-92ADE1478E5D}"/>
    <cellStyle name="Valuta 7 3 4 2 5" xfId="33922" xr:uid="{AA2C2BD8-65D8-40EB-B830-4823F05FA2BC}"/>
    <cellStyle name="Valuta 7 3 4 2 6" xfId="52538" xr:uid="{DA45D3E5-CC3B-427D-B570-474D10B14691}"/>
    <cellStyle name="Valuta 7 3 4 3" xfId="7669" xr:uid="{12ED043E-8088-44F1-ACD9-B0E84299B4EC}"/>
    <cellStyle name="Valuta 7 3 4 3 2" xfId="29567" xr:uid="{75B4A9C0-F686-4EDC-8978-ED8719337DB1}"/>
    <cellStyle name="Valuta 7 3 4 3 2 2" xfId="47613" xr:uid="{D1A46DAF-B032-435D-9DF6-692F18D15130}"/>
    <cellStyle name="Valuta 7 3 4 3 3" xfId="20541" xr:uid="{3D5F618A-0997-432A-B468-122D2F6BA8E2}"/>
    <cellStyle name="Valuta 7 3 4 3 4" xfId="38588" xr:uid="{6E4DC9BA-8CFA-4039-B7B0-D3667D21D420}"/>
    <cellStyle name="Valuta 7 3 4 4" xfId="9217" xr:uid="{44CAB724-6E35-4513-9578-5EC327EB3568}"/>
    <cellStyle name="Valuta 7 3 4 4 2" xfId="31109" xr:uid="{C9253989-1206-4A51-A070-3CCB3E58FF85}"/>
    <cellStyle name="Valuta 7 3 4 4 2 2" xfId="49155" xr:uid="{FE8BB808-6151-4995-8CC4-E50D93174E0B}"/>
    <cellStyle name="Valuta 7 3 4 4 3" xfId="22083" xr:uid="{279B77D3-DE09-4FFD-9375-58E3250E55EF}"/>
    <cellStyle name="Valuta 7 3 4 4 4" xfId="40130" xr:uid="{5235D1D9-39DF-4082-91B1-57D201D4F466}"/>
    <cellStyle name="Valuta 7 3 4 5" xfId="4535" xr:uid="{59993DFE-C840-4670-ADA6-BA2CE6D79BB4}"/>
    <cellStyle name="Valuta 7 3 4 5 2" xfId="26459" xr:uid="{6604DB56-06FA-4D57-8E52-0BE02B1BD79C}"/>
    <cellStyle name="Valuta 7 3 4 5 2 2" xfId="44505" xr:uid="{39E31F24-AFD0-429D-8C32-65BD5BCADC6B}"/>
    <cellStyle name="Valuta 7 3 4 5 3" xfId="17433" xr:uid="{E9E7204A-E923-4A5B-88D7-85842FA40FAF}"/>
    <cellStyle name="Valuta 7 3 4 5 4" xfId="35480" xr:uid="{7959CE38-4635-4D8C-903E-482291859514}"/>
    <cellStyle name="Valuta 7 3 4 6" xfId="11031" xr:uid="{60CB3D34-3858-4A38-A306-F977DA0991D9}"/>
    <cellStyle name="Valuta 7 3 4 6 2" xfId="23885" xr:uid="{F0D9ED4F-D849-4993-AF51-95A61E9F0633}"/>
    <cellStyle name="Valuta 7 3 4 6 3" xfId="41931" xr:uid="{53462727-CC43-4319-BE29-0469644C464E}"/>
    <cellStyle name="Valuta 7 3 4 7" xfId="14859" xr:uid="{F87BFA06-F630-4AC0-AEDE-C33A6F3A1765}"/>
    <cellStyle name="Valuta 7 3 4 8" xfId="32906" xr:uid="{8655E413-29B0-4C2E-A1DB-3E1713AD9D8C}"/>
    <cellStyle name="Valuta 7 3 4 9" xfId="50986" xr:uid="{A29033DE-83F3-45C8-8B47-18553CB0FBFE}"/>
    <cellStyle name="Valuta 7 3 5" xfId="2151" xr:uid="{AE589B9F-E6C9-4886-8426-57BDAFE3B015}"/>
    <cellStyle name="Valuta 7 3 5 2" xfId="5311" xr:uid="{75C474C7-2243-4760-B6B3-EC3FFC807BDD}"/>
    <cellStyle name="Valuta 7 3 5 2 2" xfId="27235" xr:uid="{5CDB40BD-739A-4CDF-9BC2-54028D5A44BC}"/>
    <cellStyle name="Valuta 7 3 5 2 2 2" xfId="45281" xr:uid="{8AFE9751-30EC-4E20-9176-08DCAB9167F1}"/>
    <cellStyle name="Valuta 7 3 5 2 3" xfId="18209" xr:uid="{BA638DAE-7B58-460C-A8DA-1680E8A44E29}"/>
    <cellStyle name="Valuta 7 3 5 2 4" xfId="36256" xr:uid="{895AE994-9379-4AC2-AC03-4FB1356EBA0C}"/>
    <cellStyle name="Valuta 7 3 5 3" xfId="11807" xr:uid="{307F71E4-5AA3-42F5-9671-7C040A6298B3}"/>
    <cellStyle name="Valuta 7 3 5 3 2" xfId="24125" xr:uid="{13CC9076-EFC3-4ABE-97FC-483BBA5D8A41}"/>
    <cellStyle name="Valuta 7 3 5 3 3" xfId="42171" xr:uid="{506BEF87-52F1-417B-9562-3AABD650C556}"/>
    <cellStyle name="Valuta 7 3 5 4" xfId="15099" xr:uid="{43CD3844-3D8D-4161-A1A2-CCFD6B7617DC}"/>
    <cellStyle name="Valuta 7 3 5 5" xfId="33146" xr:uid="{B0ADAFF8-B1B7-475E-AC7A-D98CBCECD7EF}"/>
    <cellStyle name="Valuta 7 3 5 6" xfId="51762" xr:uid="{BA53B4D2-D1DD-4719-B0F3-DAE96CA98408}"/>
    <cellStyle name="Valuta 7 3 6" xfId="6893" xr:uid="{D3D9EB02-7212-406D-BFAD-D2254210062A}"/>
    <cellStyle name="Valuta 7 3 6 2" xfId="13367" xr:uid="{2B700CC8-1246-448E-9D50-DFA4ED5F3757}"/>
    <cellStyle name="Valuta 7 3 6 2 2" xfId="28791" xr:uid="{6C0254BC-69C0-401E-879E-31C14ACEAF45}"/>
    <cellStyle name="Valuta 7 3 6 2 3" xfId="46837" xr:uid="{76D18C44-1AAB-47F4-B71A-C0D58412C6D7}"/>
    <cellStyle name="Valuta 7 3 6 3" xfId="19765" xr:uid="{7B477C5F-02EA-4F63-BDD4-2DAEAEF44393}"/>
    <cellStyle name="Valuta 7 3 6 4" xfId="37812" xr:uid="{087FFF42-C72B-412B-B8BD-81EE7648FF47}"/>
    <cellStyle name="Valuta 7 3 6 5" xfId="53322" xr:uid="{69564956-A68B-489F-BF2E-59C7F851A4D2}"/>
    <cellStyle name="Valuta 7 3 7" xfId="8457" xr:uid="{46213988-502B-4D30-9E49-6627ED2EB1D8}"/>
    <cellStyle name="Valuta 7 3 7 2" xfId="13610" xr:uid="{DCFC6154-60EE-4088-9DA3-39F52EA5D1AC}"/>
    <cellStyle name="Valuta 7 3 7 2 2" xfId="30349" xr:uid="{F037D030-9C33-4D08-B6D4-861F7D9B9BD5}"/>
    <cellStyle name="Valuta 7 3 7 2 3" xfId="48395" xr:uid="{E32E7FB1-6D77-4B15-9C7D-F40FE3CF15EC}"/>
    <cellStyle name="Valuta 7 3 7 3" xfId="21323" xr:uid="{11190CCD-C51B-46A2-89B6-90FB0EED1205}"/>
    <cellStyle name="Valuta 7 3 7 4" xfId="39370" xr:uid="{0B0B3884-E947-41C7-BD22-FACD1FE43E51}"/>
    <cellStyle name="Valuta 7 3 7 5" xfId="53564" xr:uid="{9DAA46B0-D46F-484C-A96F-3AFBDDB0F3F5}"/>
    <cellStyle name="Valuta 7 3 8" xfId="3759" xr:uid="{E47F6CBC-2B9B-431C-BC4C-CAF6CAAFF716}"/>
    <cellStyle name="Valuta 7 3 8 2" xfId="13849" xr:uid="{3B70BFB0-3D25-437C-AB4F-E94741472584}"/>
    <cellStyle name="Valuta 7 3 8 2 2" xfId="25683" xr:uid="{B17EC3CD-6D4E-4721-8820-36D9F97DDD5A}"/>
    <cellStyle name="Valuta 7 3 8 2 3" xfId="43729" xr:uid="{1F434C91-779D-4E4F-BB22-673F21213532}"/>
    <cellStyle name="Valuta 7 3 8 3" xfId="16657" xr:uid="{E2AA91A5-329D-4FCD-86EC-37986BB7076D}"/>
    <cellStyle name="Valuta 7 3 8 4" xfId="34704" xr:uid="{6690B746-F5D4-4E18-B4C5-446E6B67BE3A}"/>
    <cellStyle name="Valuta 7 3 8 5" xfId="53803" xr:uid="{B093B378-1448-4089-BAAA-AB64444B8F5F}"/>
    <cellStyle name="Valuta 7 3 9" xfId="9481" xr:uid="{CC3937E5-294A-4FDA-9227-A2F2033AEDCA}"/>
    <cellStyle name="Valuta 7 3 9 2" xfId="31373" xr:uid="{88E3A43D-31CD-4C3D-9752-6CADBBFCB932}"/>
    <cellStyle name="Valuta 7 3 9 2 2" xfId="49419" xr:uid="{130B082D-0106-4C78-9F32-6673D44935F3}"/>
    <cellStyle name="Valuta 7 3 9 3" xfId="22347" xr:uid="{716016D9-F712-4732-8297-95AB29967B2A}"/>
    <cellStyle name="Valuta 7 3 9 4" xfId="40394" xr:uid="{613EC9F8-94D6-4FCB-9E0B-7A4DFED2C3AE}"/>
    <cellStyle name="Valuta 7 4" xfId="373" xr:uid="{00000000-0005-0000-0000-00008B010000}"/>
    <cellStyle name="Valuta 7 4 10" xfId="32297" xr:uid="{62573E15-574D-4291-95D9-21C23C4CB180}"/>
    <cellStyle name="Valuta 7 4 11" xfId="50362" xr:uid="{DB452337-597E-4C0F-9044-37C98FCAC4CE}"/>
    <cellStyle name="Valuta 7 4 12" xfId="1167" xr:uid="{C9727C6B-7DBD-4554-8B62-5C8EAF32809E}"/>
    <cellStyle name="Valuta 7 4 13" xfId="54225" xr:uid="{907D405F-8594-473B-889E-BB6E1407C47A}"/>
    <cellStyle name="Valuta 7 4 2" xfId="3090" xr:uid="{1E750F7E-2E9E-4931-B73D-38B6EAB1425D}"/>
    <cellStyle name="Valuta 7 4 2 2" xfId="6240" xr:uid="{E580E93B-C138-4CF6-B83A-F8BBDBE58714}"/>
    <cellStyle name="Valuta 7 4 2 2 2" xfId="12735" xr:uid="{A10CCEFB-1D04-45CC-A9EE-97FF62A93EB7}"/>
    <cellStyle name="Valuta 7 4 2 2 2 2" xfId="28163" xr:uid="{F76F697A-F78A-40CF-B77D-2B9BD7D0BB9E}"/>
    <cellStyle name="Valuta 7 4 2 2 2 3" xfId="46209" xr:uid="{3E75A588-402E-452D-9CCC-15D67D8CF2D7}"/>
    <cellStyle name="Valuta 7 4 2 2 3" xfId="19137" xr:uid="{B4120544-F6DF-4D57-B388-9CD95E681698}"/>
    <cellStyle name="Valuta 7 4 2 2 4" xfId="37184" xr:uid="{F741E1B1-03D7-429D-9C16-79E3A01490A9}"/>
    <cellStyle name="Valuta 7 4 2 2 5" xfId="52690" xr:uid="{211E6D84-726A-44CA-A540-4E09EBC4613C}"/>
    <cellStyle name="Valuta 7 4 2 3" xfId="7821" xr:uid="{F38218B6-4A40-4014-A2B6-F89A20713622}"/>
    <cellStyle name="Valuta 7 4 2 3 2" xfId="29719" xr:uid="{17A56534-0C49-4E94-B302-54A0FBFDBCF7}"/>
    <cellStyle name="Valuta 7 4 2 3 2 2" xfId="47765" xr:uid="{87C959A8-A05E-46E0-8EAB-0BE6017E94B5}"/>
    <cellStyle name="Valuta 7 4 2 3 3" xfId="20693" xr:uid="{AB53227C-8844-4B78-91BD-2C6DB2DCA126}"/>
    <cellStyle name="Valuta 7 4 2 3 4" xfId="38740" xr:uid="{EBCCFCC4-E419-4708-B032-68DA426C8596}"/>
    <cellStyle name="Valuta 7 4 2 4" xfId="4687" xr:uid="{79DF0387-929D-463E-A4DF-4A72556102DA}"/>
    <cellStyle name="Valuta 7 4 2 4 2" xfId="26611" xr:uid="{B16351BD-FD1C-40E9-9A42-CEDFB690C6FC}"/>
    <cellStyle name="Valuta 7 4 2 4 2 2" xfId="44657" xr:uid="{89523B15-1414-4220-BF0D-1844747789AD}"/>
    <cellStyle name="Valuta 7 4 2 4 3" xfId="17585" xr:uid="{152FB081-8D17-4B64-9A4A-A58EF0E07ECA}"/>
    <cellStyle name="Valuta 7 4 2 4 4" xfId="35632" xr:uid="{22F15DDB-B454-4F42-BA4D-285FE27842DD}"/>
    <cellStyle name="Valuta 7 4 2 5" xfId="11183" xr:uid="{DB5E2BC6-A212-481C-ABBF-4EEE89AD8B17}"/>
    <cellStyle name="Valuta 7 4 2 5 2" xfId="25053" xr:uid="{E772CB47-8911-4B27-990A-79CAB5E47798}"/>
    <cellStyle name="Valuta 7 4 2 5 3" xfId="43099" xr:uid="{989DA4DC-7B7D-4E4B-8EA6-9BA9030A554E}"/>
    <cellStyle name="Valuta 7 4 2 6" xfId="16027" xr:uid="{B7D0E0E3-916D-4AE6-A2ED-5FA20EAF8BBE}"/>
    <cellStyle name="Valuta 7 4 2 7" xfId="34074" xr:uid="{00BE8E49-4D8B-47EF-AF65-AEE6B0FBC713}"/>
    <cellStyle name="Valuta 7 4 2 8" xfId="51138" xr:uid="{A4B1760E-A01F-41AC-8C25-9945AA72766A}"/>
    <cellStyle name="Valuta 7 4 3" xfId="2304" xr:uid="{E4F6471E-D265-4149-82CA-6021C3A8AEFC}"/>
    <cellStyle name="Valuta 7 4 3 2" xfId="5463" xr:uid="{7A10F6E6-B54F-4336-98CB-049E50B8457A}"/>
    <cellStyle name="Valuta 7 4 3 2 2" xfId="27387" xr:uid="{A124A702-7EEA-4768-B69D-F4DD8B8985E5}"/>
    <cellStyle name="Valuta 7 4 3 2 2 2" xfId="45433" xr:uid="{0B26351D-1162-45F2-8ACB-804C80FFD64B}"/>
    <cellStyle name="Valuta 7 4 3 2 3" xfId="18361" xr:uid="{2DF8B359-B64C-4425-A744-69B0506A4095}"/>
    <cellStyle name="Valuta 7 4 3 2 4" xfId="36408" xr:uid="{3F500280-C0F7-4829-98AB-75A3A9FDAD6B}"/>
    <cellStyle name="Valuta 7 4 3 3" xfId="11959" xr:uid="{E0D55D6B-2037-418D-B1BC-90E743AE2B1E}"/>
    <cellStyle name="Valuta 7 4 3 3 2" xfId="24277" xr:uid="{EE4E3EDC-A843-489B-AAA5-511459BD3355}"/>
    <cellStyle name="Valuta 7 4 3 3 3" xfId="42323" xr:uid="{6AEB6185-60D6-4C7C-B93E-B454A6E788FC}"/>
    <cellStyle name="Valuta 7 4 3 4" xfId="15251" xr:uid="{E9B30606-7B99-4C00-8E41-48138F38E8D1}"/>
    <cellStyle name="Valuta 7 4 3 5" xfId="33298" xr:uid="{4561BC86-D4ED-4371-8A39-1565EEA9D50E}"/>
    <cellStyle name="Valuta 7 4 3 6" xfId="51914" xr:uid="{EBEBB74A-A276-4022-82EF-896AC442DB59}"/>
    <cellStyle name="Valuta 7 4 4" xfId="7045" xr:uid="{F45AC831-1EB5-49EF-BCFE-3C4C97ADC109}"/>
    <cellStyle name="Valuta 7 4 4 2" xfId="28943" xr:uid="{B3474B36-F2E0-460E-8237-2F74A1DDD82C}"/>
    <cellStyle name="Valuta 7 4 4 2 2" xfId="46989" xr:uid="{E641F646-FBFF-4434-AF35-BFD2D62FE6E4}"/>
    <cellStyle name="Valuta 7 4 4 3" xfId="19917" xr:uid="{2F50F2ED-EDB8-4A4A-9743-1A1367908205}"/>
    <cellStyle name="Valuta 7 4 4 4" xfId="37964" xr:uid="{F8F6CE9E-1412-4E70-8245-E8D23D8AE0D8}"/>
    <cellStyle name="Valuta 7 4 5" xfId="8609" xr:uid="{BDE4452F-3351-4C66-AD45-138C1451CAD9}"/>
    <cellStyle name="Valuta 7 4 5 2" xfId="30501" xr:uid="{B5C7011D-5B15-4599-9A2D-FC64204D10D8}"/>
    <cellStyle name="Valuta 7 4 5 2 2" xfId="48547" xr:uid="{CF9EBB06-2E4B-4420-B6DC-FAC1E6EF17C9}"/>
    <cellStyle name="Valuta 7 4 5 3" xfId="21475" xr:uid="{02D89642-D045-4BCE-A7C8-664A7C6A0897}"/>
    <cellStyle name="Valuta 7 4 5 4" xfId="39522" xr:uid="{2B7B6478-E19D-4934-BF3D-F4BA9DB51776}"/>
    <cellStyle name="Valuta 7 4 6" xfId="3911" xr:uid="{39D15733-FE91-42EB-88BA-63A0A430FB90}"/>
    <cellStyle name="Valuta 7 4 6 2" xfId="25835" xr:uid="{EDFDD205-AE0B-4C70-8D97-7A19C0D74B98}"/>
    <cellStyle name="Valuta 7 4 6 2 2" xfId="43881" xr:uid="{4497F446-F7DA-40C5-A811-2A36810B81F6}"/>
    <cellStyle name="Valuta 7 4 6 3" xfId="16809" xr:uid="{153D1E4A-D54B-47B5-BC10-13E87A5517B1}"/>
    <cellStyle name="Valuta 7 4 6 4" xfId="34856" xr:uid="{CC9783CD-EF91-47B5-A9DE-CBF944A43ECE}"/>
    <cellStyle name="Valuta 7 4 7" xfId="9634" xr:uid="{5CB9C621-C76D-437F-94A1-D2A3A16D2A08}"/>
    <cellStyle name="Valuta 7 4 7 2" xfId="31526" xr:uid="{D7905981-838C-48CF-BF98-D1D24D89B64A}"/>
    <cellStyle name="Valuta 7 4 7 2 2" xfId="49572" xr:uid="{8A023895-F249-4D39-9759-68ED4C8ABC1D}"/>
    <cellStyle name="Valuta 7 4 7 3" xfId="22500" xr:uid="{F84693DC-7552-4A11-BC97-57B3C89A90AD}"/>
    <cellStyle name="Valuta 7 4 7 4" xfId="40547" xr:uid="{37511FE0-BFC0-4025-B236-4D417D0B238A}"/>
    <cellStyle name="Valuta 7 4 8" xfId="10407" xr:uid="{D7B1E204-6721-4C8E-89B0-757F4AC6054A}"/>
    <cellStyle name="Valuta 7 4 8 2" xfId="23276" xr:uid="{DEE9AA8C-FD47-42A1-B4A4-AD32E40D65AA}"/>
    <cellStyle name="Valuta 7 4 8 3" xfId="41322" xr:uid="{181A7EDB-4B89-4E52-B613-0E44F80F8D51}"/>
    <cellStyle name="Valuta 7 4 9" xfId="14250" xr:uid="{1CE969B6-E365-401A-8E30-E5FCEB798F58}"/>
    <cellStyle name="Valuta 7 5" xfId="445" xr:uid="{00000000-0005-0000-0000-00008C010000}"/>
    <cellStyle name="Valuta 7 5 10" xfId="32330" xr:uid="{4BBA0F6C-EB86-460F-9094-1988440D3B2D}"/>
    <cellStyle name="Valuta 7 5 11" xfId="50395" xr:uid="{29A1B65C-F60C-4CC1-8821-50225512D20E}"/>
    <cellStyle name="Valuta 7 5 12" xfId="1200" xr:uid="{13D51648-A8E8-4032-A2DB-E376BD3A34FB}"/>
    <cellStyle name="Valuta 7 5 13" xfId="54258" xr:uid="{95706FE7-FE83-4FEB-9DC0-9C354CC951E1}"/>
    <cellStyle name="Valuta 7 5 2" xfId="3123" xr:uid="{5C9ECB00-C07B-4EFA-A88A-DA3CCA3A3CF2}"/>
    <cellStyle name="Valuta 7 5 2 2" xfId="6273" xr:uid="{07707A11-BABA-4176-B690-086C5D19A775}"/>
    <cellStyle name="Valuta 7 5 2 2 2" xfId="12768" xr:uid="{D70F6368-71F1-445C-9E6B-DD45A3CDFB81}"/>
    <cellStyle name="Valuta 7 5 2 2 2 2" xfId="28196" xr:uid="{5584107C-4F94-4E7B-8217-20920111150B}"/>
    <cellStyle name="Valuta 7 5 2 2 2 3" xfId="46242" xr:uid="{D79AC8F7-6E49-4272-AC34-E7387AC89DFC}"/>
    <cellStyle name="Valuta 7 5 2 2 3" xfId="19170" xr:uid="{224DBF10-5B79-44C2-8493-6A03C793B23A}"/>
    <cellStyle name="Valuta 7 5 2 2 4" xfId="37217" xr:uid="{31682A76-6441-4A0E-92E0-E6F77623CB91}"/>
    <cellStyle name="Valuta 7 5 2 2 5" xfId="52723" xr:uid="{4718EEF6-24A2-4FCF-9AD4-226ADCDA1A21}"/>
    <cellStyle name="Valuta 7 5 2 3" xfId="7854" xr:uid="{402727E1-28FA-44EE-A680-58B05B02DC9A}"/>
    <cellStyle name="Valuta 7 5 2 3 2" xfId="29752" xr:uid="{7EABCF06-A31D-40AF-B87F-51369353667F}"/>
    <cellStyle name="Valuta 7 5 2 3 2 2" xfId="47798" xr:uid="{826BE5CF-D078-4587-A1DA-D427BF4C6BCC}"/>
    <cellStyle name="Valuta 7 5 2 3 3" xfId="20726" xr:uid="{32F008EB-A040-41E8-92B3-94AE9A892087}"/>
    <cellStyle name="Valuta 7 5 2 3 4" xfId="38773" xr:uid="{2E7C137A-E86D-4DC5-AF9C-E3C4541248F6}"/>
    <cellStyle name="Valuta 7 5 2 4" xfId="4720" xr:uid="{BC8DE9C3-600E-4E64-A5D6-1D3A52E0D3B2}"/>
    <cellStyle name="Valuta 7 5 2 4 2" xfId="26644" xr:uid="{F6E8704E-472A-47FF-84B3-6948A0F1B4D8}"/>
    <cellStyle name="Valuta 7 5 2 4 2 2" xfId="44690" xr:uid="{B9A9CC92-6F2B-42B6-8AB8-83B3BFD6B9D5}"/>
    <cellStyle name="Valuta 7 5 2 4 3" xfId="17618" xr:uid="{89023396-EBF3-4869-8869-D59DFD196C66}"/>
    <cellStyle name="Valuta 7 5 2 4 4" xfId="35665" xr:uid="{8D2C3F8B-AE36-4A17-A7F6-6FE03804CFCA}"/>
    <cellStyle name="Valuta 7 5 2 5" xfId="11216" xr:uid="{7F432073-5AD5-4554-970D-5A03E0687756}"/>
    <cellStyle name="Valuta 7 5 2 5 2" xfId="25086" xr:uid="{71B65382-E0B0-42B5-8658-CD32EC550B1C}"/>
    <cellStyle name="Valuta 7 5 2 5 3" xfId="43132" xr:uid="{66818663-D776-4847-BF29-2F570C28DCE1}"/>
    <cellStyle name="Valuta 7 5 2 6" xfId="16060" xr:uid="{A0B3F375-EB5D-41C3-90CE-919757646B11}"/>
    <cellStyle name="Valuta 7 5 2 7" xfId="34107" xr:uid="{DE98C1D4-3F05-4420-A8C2-D5DC0D76FE11}"/>
    <cellStyle name="Valuta 7 5 2 8" xfId="51171" xr:uid="{12BB74B4-70F1-4E63-AD49-0A5BDFC321CA}"/>
    <cellStyle name="Valuta 7 5 3" xfId="2337" xr:uid="{416A74FF-3290-4726-AF4C-A57B7EE3DA8B}"/>
    <cellStyle name="Valuta 7 5 3 2" xfId="5496" xr:uid="{F5237CD0-D58B-420D-9EAC-745B3E05B701}"/>
    <cellStyle name="Valuta 7 5 3 2 2" xfId="27420" xr:uid="{7B6670E2-2440-41CD-8F39-AD7AEFB95478}"/>
    <cellStyle name="Valuta 7 5 3 2 2 2" xfId="45466" xr:uid="{A51B8BDA-CD54-461B-AD69-5DDEF173756E}"/>
    <cellStyle name="Valuta 7 5 3 2 3" xfId="18394" xr:uid="{65DB1E36-3B55-4EAE-9B4E-E79303F6299C}"/>
    <cellStyle name="Valuta 7 5 3 2 4" xfId="36441" xr:uid="{A6D79923-B935-4490-B6BD-5E3C8772EC06}"/>
    <cellStyle name="Valuta 7 5 3 3" xfId="11992" xr:uid="{486A27AA-7B65-479D-83AF-25BD3D7F8D7B}"/>
    <cellStyle name="Valuta 7 5 3 3 2" xfId="24310" xr:uid="{1B68A8AC-8E83-402B-AA4F-DC46B47F9E5E}"/>
    <cellStyle name="Valuta 7 5 3 3 3" xfId="42356" xr:uid="{757825E8-6181-405A-9E5E-21279F041333}"/>
    <cellStyle name="Valuta 7 5 3 4" xfId="15284" xr:uid="{29D7CD9B-3D7E-4CBC-B7EA-B3399FA844C3}"/>
    <cellStyle name="Valuta 7 5 3 5" xfId="33331" xr:uid="{55B626B3-F0C0-4581-BAC3-CD927D64F1C1}"/>
    <cellStyle name="Valuta 7 5 3 6" xfId="51947" xr:uid="{FEC8721C-3AA8-4D60-9AA1-C0941550A8AA}"/>
    <cellStyle name="Valuta 7 5 4" xfId="7078" xr:uid="{0199B079-CC9E-47B9-B733-2B6D1ADBBCDC}"/>
    <cellStyle name="Valuta 7 5 4 2" xfId="28976" xr:uid="{093D54B3-0C3F-46DB-B72C-D5A0A855E26E}"/>
    <cellStyle name="Valuta 7 5 4 2 2" xfId="47022" xr:uid="{E77B4023-9727-4A08-BB1D-6564EF80AC0E}"/>
    <cellStyle name="Valuta 7 5 4 3" xfId="19950" xr:uid="{0821233F-BA93-46E0-ADF2-D4FB30F6B20C}"/>
    <cellStyle name="Valuta 7 5 4 4" xfId="37997" xr:uid="{450E5CA8-EE34-4013-B7EC-7DE1214EAA80}"/>
    <cellStyle name="Valuta 7 5 5" xfId="8642" xr:uid="{40C9290B-D0DF-4635-8DE2-DDE5F1236708}"/>
    <cellStyle name="Valuta 7 5 5 2" xfId="30534" xr:uid="{19BE603E-FA52-4372-9DE1-7E7AF2BE147F}"/>
    <cellStyle name="Valuta 7 5 5 2 2" xfId="48580" xr:uid="{3C80EB1B-4199-4B9B-8358-B40D4BB29A9E}"/>
    <cellStyle name="Valuta 7 5 5 3" xfId="21508" xr:uid="{CB87D82D-B902-4D85-AB85-E0FAA883FAB5}"/>
    <cellStyle name="Valuta 7 5 5 4" xfId="39555" xr:uid="{36B1DF2A-537A-490D-BE16-D357FD9C2652}"/>
    <cellStyle name="Valuta 7 5 6" xfId="3944" xr:uid="{1C3F55A9-CFFD-4006-942E-12E642B0F287}"/>
    <cellStyle name="Valuta 7 5 6 2" xfId="25868" xr:uid="{0EFAA3C2-1FF8-49FB-8F5B-580B5CF67189}"/>
    <cellStyle name="Valuta 7 5 6 2 2" xfId="43914" xr:uid="{0E191B4C-BE15-4DD0-A6B6-26E9FC89E908}"/>
    <cellStyle name="Valuta 7 5 6 3" xfId="16842" xr:uid="{3B40374F-0B9F-45AE-8A9E-831775898565}"/>
    <cellStyle name="Valuta 7 5 6 4" xfId="34889" xr:uid="{B0864232-CB29-4133-BDA0-3089592E62E9}"/>
    <cellStyle name="Valuta 7 5 7" xfId="9667" xr:uid="{9670CE54-BDEA-4332-92EF-B2548A00F001}"/>
    <cellStyle name="Valuta 7 5 7 2" xfId="31559" xr:uid="{AE5FB713-BA2D-487C-B3AB-E05856EE062B}"/>
    <cellStyle name="Valuta 7 5 7 2 2" xfId="49605" xr:uid="{0763DFFA-019E-408E-BDCA-E454F100715E}"/>
    <cellStyle name="Valuta 7 5 7 3" xfId="22533" xr:uid="{D4F3BA79-776F-41CC-875E-8576C20221F9}"/>
    <cellStyle name="Valuta 7 5 7 4" xfId="40580" xr:uid="{3780C42E-28AD-45D4-A7FC-35AA2776898E}"/>
    <cellStyle name="Valuta 7 5 8" xfId="10440" xr:uid="{04CF36AD-E5E1-4F98-8A7B-CDEC2418AC4B}"/>
    <cellStyle name="Valuta 7 5 8 2" xfId="23309" xr:uid="{26EB2A5A-E892-475A-BDB7-1BBD50BDDA55}"/>
    <cellStyle name="Valuta 7 5 8 3" xfId="41355" xr:uid="{1348FF91-BA21-4467-A554-750017C550E5}"/>
    <cellStyle name="Valuta 7 5 9" xfId="14283" xr:uid="{93910EB4-A65E-48F8-AEFC-108A82FC5CE0}"/>
    <cellStyle name="Valuta 7 6" xfId="772" xr:uid="{A1DE92D8-8958-4F45-8042-54ADB64F07AC}"/>
    <cellStyle name="Valuta 7 6 10" xfId="32655" xr:uid="{32AEA5A4-2D85-4EDD-AF34-9D35FC10F269}"/>
    <cellStyle name="Valuta 7 6 11" xfId="50720" xr:uid="{C55CA4AF-7C60-4E2A-96BB-7C64F899403B}"/>
    <cellStyle name="Valuta 7 6 12" xfId="1526" xr:uid="{D583E3DB-0AFC-4B8B-A924-95E29F80CE30}"/>
    <cellStyle name="Valuta 7 6 13" xfId="54583" xr:uid="{E9393303-7260-41D8-8A2D-14DA409A0E4B}"/>
    <cellStyle name="Valuta 7 6 2" xfId="3448" xr:uid="{3473B7F3-798D-480C-AAF4-2F7C4CEF5152}"/>
    <cellStyle name="Valuta 7 6 2 2" xfId="6598" xr:uid="{A717072C-E6F4-4BB6-9D01-471B92CC1C1F}"/>
    <cellStyle name="Valuta 7 6 2 2 2" xfId="13093" xr:uid="{C02E77E8-9122-4E1D-8288-79BCA691C1D4}"/>
    <cellStyle name="Valuta 7 6 2 2 2 2" xfId="28521" xr:uid="{80E37BB0-B3B6-430F-9F53-C31C8BABD9C5}"/>
    <cellStyle name="Valuta 7 6 2 2 2 3" xfId="46567" xr:uid="{95BD1799-0AD2-4D99-BD6D-9765F28F88B6}"/>
    <cellStyle name="Valuta 7 6 2 2 3" xfId="19495" xr:uid="{AB90CB4D-8C4F-436A-8E23-5143D5644442}"/>
    <cellStyle name="Valuta 7 6 2 2 4" xfId="37542" xr:uid="{57C91719-69CB-443F-BD85-024AF24FB4DB}"/>
    <cellStyle name="Valuta 7 6 2 2 5" xfId="53048" xr:uid="{81158E7D-62B2-46CA-8A98-053C0AD3B5AB}"/>
    <cellStyle name="Valuta 7 6 2 3" xfId="8179" xr:uid="{D039B943-0D61-46E5-973C-B223A97F53C9}"/>
    <cellStyle name="Valuta 7 6 2 3 2" xfId="30077" xr:uid="{E6A5E4BB-A67E-410E-A88D-A56B7C317789}"/>
    <cellStyle name="Valuta 7 6 2 3 2 2" xfId="48123" xr:uid="{18F5CACA-5D4A-4F38-9013-D039CCD07854}"/>
    <cellStyle name="Valuta 7 6 2 3 3" xfId="21051" xr:uid="{D8199899-AF0E-4789-8516-ED37CB85B377}"/>
    <cellStyle name="Valuta 7 6 2 3 4" xfId="39098" xr:uid="{1C3BD2D4-FB6F-443D-B961-982E8B6DDE7E}"/>
    <cellStyle name="Valuta 7 6 2 4" xfId="5045" xr:uid="{7C660CE3-73D2-41DC-B65F-74D93D14CD01}"/>
    <cellStyle name="Valuta 7 6 2 4 2" xfId="26969" xr:uid="{9D33BA7A-D8F6-43B2-B14C-55A7B8B11E1A}"/>
    <cellStyle name="Valuta 7 6 2 4 2 2" xfId="45015" xr:uid="{C0CEABA8-A367-4240-BB51-A2F97A65C7EE}"/>
    <cellStyle name="Valuta 7 6 2 4 3" xfId="17943" xr:uid="{F0E74E2D-D5C3-411F-A921-CD099E262B7F}"/>
    <cellStyle name="Valuta 7 6 2 4 4" xfId="35990" xr:uid="{B270BE2B-50E9-42DC-9A57-80CA0B03439A}"/>
    <cellStyle name="Valuta 7 6 2 5" xfId="11541" xr:uid="{89F1F5CE-0383-4B63-B165-C7146FF3A80B}"/>
    <cellStyle name="Valuta 7 6 2 5 2" xfId="25411" xr:uid="{ACF19CF5-3AC8-4645-8083-714A83E7F331}"/>
    <cellStyle name="Valuta 7 6 2 5 3" xfId="43457" xr:uid="{1FF12890-DD27-4406-810F-BBDB139559D7}"/>
    <cellStyle name="Valuta 7 6 2 6" xfId="16385" xr:uid="{B307FC06-1CA6-47A3-B1B5-7FC16E295280}"/>
    <cellStyle name="Valuta 7 6 2 7" xfId="34432" xr:uid="{B3BEDED9-9E09-42DD-B997-FA1C2360B28D}"/>
    <cellStyle name="Valuta 7 6 2 8" xfId="51496" xr:uid="{6AD4813C-F9B1-4170-93FF-BC3A8146782C}"/>
    <cellStyle name="Valuta 7 6 3" xfId="2662" xr:uid="{E8A39B20-FB3F-4FB3-8385-BC5EF8998B31}"/>
    <cellStyle name="Valuta 7 6 3 2" xfId="5821" xr:uid="{F9BF87B6-BA56-4BA7-B0A7-B5BE498D114F}"/>
    <cellStyle name="Valuta 7 6 3 2 2" xfId="27745" xr:uid="{69ED98F8-A856-4DB7-9229-1BE7B5ACE1AE}"/>
    <cellStyle name="Valuta 7 6 3 2 2 2" xfId="45791" xr:uid="{BFC89B54-631E-4D1F-A9AC-D91A78F11029}"/>
    <cellStyle name="Valuta 7 6 3 2 3" xfId="18719" xr:uid="{8C52B1C8-725D-40A0-8745-C0CC3C734948}"/>
    <cellStyle name="Valuta 7 6 3 2 4" xfId="36766" xr:uid="{303530D2-518F-4B3E-8618-FF05F15362D2}"/>
    <cellStyle name="Valuta 7 6 3 3" xfId="12317" xr:uid="{4A4A7D8B-9C5F-4486-8FDD-58A1189EA40D}"/>
    <cellStyle name="Valuta 7 6 3 3 2" xfId="24635" xr:uid="{AD376214-4B15-4AF2-A604-5699B583FE14}"/>
    <cellStyle name="Valuta 7 6 3 3 3" xfId="42681" xr:uid="{C913DA60-8713-43C0-911E-631091869652}"/>
    <cellStyle name="Valuta 7 6 3 4" xfId="15609" xr:uid="{4AA8D62C-80A1-4522-B8B3-DB9D15244879}"/>
    <cellStyle name="Valuta 7 6 3 5" xfId="33656" xr:uid="{01D03F88-9C93-4B05-8965-908CF6A91FD6}"/>
    <cellStyle name="Valuta 7 6 3 6" xfId="52272" xr:uid="{274889BB-DDB0-4B7E-A563-30E99BEF1FB4}"/>
    <cellStyle name="Valuta 7 6 4" xfId="7403" xr:uid="{637D15E2-FF80-4F03-BFD7-76602B4749AE}"/>
    <cellStyle name="Valuta 7 6 4 2" xfId="29301" xr:uid="{B33D38BE-3038-42D8-B95A-2714EA9C4360}"/>
    <cellStyle name="Valuta 7 6 4 2 2" xfId="47347" xr:uid="{06F7D340-FE7E-4156-96B3-D3DFA176E90A}"/>
    <cellStyle name="Valuta 7 6 4 3" xfId="20275" xr:uid="{7BF5D617-AB4E-4C36-841B-661E730908E6}"/>
    <cellStyle name="Valuta 7 6 4 4" xfId="38322" xr:uid="{D5EB46AD-2B72-46D0-850D-892F29AE9BD3}"/>
    <cellStyle name="Valuta 7 6 5" xfId="8967" xr:uid="{9DABB39A-AC8B-4844-B206-80803454720A}"/>
    <cellStyle name="Valuta 7 6 5 2" xfId="30859" xr:uid="{DAC7DB08-BAD6-4ED6-8380-AFFF4A0D627D}"/>
    <cellStyle name="Valuta 7 6 5 2 2" xfId="48905" xr:uid="{DD9629E6-4C86-4944-A866-D48BC4BA3B50}"/>
    <cellStyle name="Valuta 7 6 5 3" xfId="21833" xr:uid="{84EC92EE-9C0C-47AE-A69D-1C72172DBC8F}"/>
    <cellStyle name="Valuta 7 6 5 4" xfId="39880" xr:uid="{C1955603-6BD9-43B1-94EE-730A8D5B2EBE}"/>
    <cellStyle name="Valuta 7 6 6" xfId="4269" xr:uid="{DEDCADBC-A039-4AE5-A768-048BC19FE919}"/>
    <cellStyle name="Valuta 7 6 6 2" xfId="26193" xr:uid="{8A01BB09-180A-4C1B-BE8B-164DE46F873B}"/>
    <cellStyle name="Valuta 7 6 6 2 2" xfId="44239" xr:uid="{98856C45-DFAC-47AD-B0B2-688F9FEB6448}"/>
    <cellStyle name="Valuta 7 6 6 3" xfId="17167" xr:uid="{EDF1EDDA-6D57-4A69-962F-592CB7D4234B}"/>
    <cellStyle name="Valuta 7 6 6 4" xfId="35214" xr:uid="{AC6FB12E-E62B-4679-86C9-210071D8A8F4}"/>
    <cellStyle name="Valuta 7 6 7" xfId="9992" xr:uid="{33F9A4C5-73C6-446F-89D2-854CE3CEC75A}"/>
    <cellStyle name="Valuta 7 6 7 2" xfId="31884" xr:uid="{45A18084-0107-4CFC-8222-5DC0DA07E239}"/>
    <cellStyle name="Valuta 7 6 7 2 2" xfId="49930" xr:uid="{646DA958-8510-49D5-A5D6-CAEC31E86F4F}"/>
    <cellStyle name="Valuta 7 6 7 3" xfId="22858" xr:uid="{288570EE-FDED-49C5-8141-21515734E904}"/>
    <cellStyle name="Valuta 7 6 7 4" xfId="40905" xr:uid="{939DF979-2EE2-4F9C-A711-14174746EA0B}"/>
    <cellStyle name="Valuta 7 6 8" xfId="10765" xr:uid="{CAF07569-847A-45FA-BFFD-B932A2BCC6A6}"/>
    <cellStyle name="Valuta 7 6 8 2" xfId="23634" xr:uid="{A60074E7-32B1-48AF-8025-59A5E1F5D516}"/>
    <cellStyle name="Valuta 7 6 8 3" xfId="41680" xr:uid="{5A9F87CA-F0C7-4BC4-BB0E-05EA0762DA07}"/>
    <cellStyle name="Valuta 7 6 9" xfId="14608" xr:uid="{8DCF0251-3A45-42AB-B3FF-5B37E1F7DBCC}"/>
    <cellStyle name="Valuta 7 7" xfId="1892" xr:uid="{A33D65A5-40C4-48C2-A8EF-392FBBE44E93}"/>
    <cellStyle name="Valuta 7 7 2" xfId="2935" xr:uid="{262EBCB6-FAD8-47B3-9D31-C8FB82322BD6}"/>
    <cellStyle name="Valuta 7 7 2 2" xfId="6085" xr:uid="{AAF3215D-1902-471A-9629-1C74D33782C2}"/>
    <cellStyle name="Valuta 7 7 2 2 2" xfId="28008" xr:uid="{83520CC0-69DF-4CD2-A529-83B8FF833F6B}"/>
    <cellStyle name="Valuta 7 7 2 2 2 2" xfId="46054" xr:uid="{F30011B5-6059-4576-A0A5-3CED42850E08}"/>
    <cellStyle name="Valuta 7 7 2 2 3" xfId="18982" xr:uid="{15844386-9CC1-4EF4-8C60-A8A7CD3C59AA}"/>
    <cellStyle name="Valuta 7 7 2 2 4" xfId="37029" xr:uid="{F912F792-948C-4A98-BA53-9CE4F8A9E149}"/>
    <cellStyle name="Valuta 7 7 2 3" xfId="12580" xr:uid="{16434C93-9C1E-46E7-8BAE-991159C5D818}"/>
    <cellStyle name="Valuta 7 7 2 3 2" xfId="24898" xr:uid="{4853AEE5-3F2C-47EC-A162-99A055B21FF8}"/>
    <cellStyle name="Valuta 7 7 2 3 3" xfId="42944" xr:uid="{9EB07C7D-BCC8-4ABB-97E0-6F3362B9417E}"/>
    <cellStyle name="Valuta 7 7 2 4" xfId="15872" xr:uid="{E76E320B-943F-4B1D-A023-621CAC444C1F}"/>
    <cellStyle name="Valuta 7 7 2 5" xfId="33919" xr:uid="{208457A5-C519-480E-BDB0-DA9A0BFE1481}"/>
    <cellStyle name="Valuta 7 7 2 6" xfId="52535" xr:uid="{595F09D5-8C34-43E8-8882-A0002667A642}"/>
    <cellStyle name="Valuta 7 7 3" xfId="7666" xr:uid="{5E0E047A-971D-44EA-8B93-0D87771A603B}"/>
    <cellStyle name="Valuta 7 7 3 2" xfId="29564" xr:uid="{4C5466A4-7FFB-4BE6-BC2B-1724CE4AAAF9}"/>
    <cellStyle name="Valuta 7 7 3 2 2" xfId="47610" xr:uid="{5D40B8CD-B6A8-48FE-BB67-7FDB3775834F}"/>
    <cellStyle name="Valuta 7 7 3 3" xfId="20538" xr:uid="{EC9A0DFF-EE8D-41CF-9BBE-713EFC34E1CC}"/>
    <cellStyle name="Valuta 7 7 3 4" xfId="38585" xr:uid="{E4E100DA-3DB1-4C02-9005-B17DF29FA61C}"/>
    <cellStyle name="Valuta 7 7 4" xfId="9214" xr:uid="{696577BC-0833-4914-939F-A536EAF657BA}"/>
    <cellStyle name="Valuta 7 7 4 2" xfId="31106" xr:uid="{E3389BC3-7D8A-413B-AFFB-A0FC4AAC9E4A}"/>
    <cellStyle name="Valuta 7 7 4 2 2" xfId="49152" xr:uid="{7317F6A4-811A-49C4-9C2B-37309AFC9ACA}"/>
    <cellStyle name="Valuta 7 7 4 3" xfId="22080" xr:uid="{46939042-DA66-49A1-A23A-2E62B7356074}"/>
    <cellStyle name="Valuta 7 7 4 4" xfId="40127" xr:uid="{7B5A5164-9F84-4D99-A4B5-12B2AD04266E}"/>
    <cellStyle name="Valuta 7 7 5" xfId="4532" xr:uid="{A0FC9306-2078-47E7-AB38-F278F9FD8247}"/>
    <cellStyle name="Valuta 7 7 5 2" xfId="26456" xr:uid="{165BC8F0-2B40-44A7-81A3-5F4852BF9684}"/>
    <cellStyle name="Valuta 7 7 5 2 2" xfId="44502" xr:uid="{6DEAF794-C38C-462A-AD9A-87DDE5904DFB}"/>
    <cellStyle name="Valuta 7 7 5 3" xfId="17430" xr:uid="{2F6A6525-2350-4ECD-BA14-B98E94B6F269}"/>
    <cellStyle name="Valuta 7 7 5 4" xfId="35477" xr:uid="{4D1A21A8-47E7-4A2C-A21B-B23A2808BFF9}"/>
    <cellStyle name="Valuta 7 7 6" xfId="11028" xr:uid="{125DD8C8-507F-4B3F-88C0-1DAAD448C695}"/>
    <cellStyle name="Valuta 7 7 6 2" xfId="23882" xr:uid="{25218229-E22A-4489-AD33-B4FF8B04721A}"/>
    <cellStyle name="Valuta 7 7 6 3" xfId="41928" xr:uid="{17C029A5-BE4A-443E-8663-4684D2F05B48}"/>
    <cellStyle name="Valuta 7 7 7" xfId="14856" xr:uid="{F165ACCA-EEB1-48C3-B5A0-2F7335C9F97C}"/>
    <cellStyle name="Valuta 7 7 8" xfId="32903" xr:uid="{D30815A5-FFD3-4F6A-8ABB-D3C334134CDA}"/>
    <cellStyle name="Valuta 7 7 9" xfId="50983" xr:uid="{4F29AE46-F2F5-49FC-8A9D-FD26B5A97C19}"/>
    <cellStyle name="Valuta 7 8" xfId="2148" xr:uid="{A1C01145-28E4-4E4E-80C1-BF54170C957F}"/>
    <cellStyle name="Valuta 7 8 2" xfId="5308" xr:uid="{57FF0F35-338E-484E-B8E8-47772F0781A1}"/>
    <cellStyle name="Valuta 7 8 2 2" xfId="27232" xr:uid="{B9B0CBF7-7160-47E3-B54C-A29FC5A38317}"/>
    <cellStyle name="Valuta 7 8 2 2 2" xfId="45278" xr:uid="{08805793-3A21-4818-AFAC-9F69651040A6}"/>
    <cellStyle name="Valuta 7 8 2 3" xfId="18206" xr:uid="{D794C949-60ED-4FA5-A642-99281AEB70D5}"/>
    <cellStyle name="Valuta 7 8 2 4" xfId="36253" xr:uid="{6F21FE74-06B4-4E75-BB8A-BE0B1CF77414}"/>
    <cellStyle name="Valuta 7 8 3" xfId="11804" xr:uid="{26E2525C-96E4-49C9-B06E-C2023AD41DDC}"/>
    <cellStyle name="Valuta 7 8 3 2" xfId="24122" xr:uid="{99DCB838-6A31-4BDF-804B-9C1D2080A607}"/>
    <cellStyle name="Valuta 7 8 3 3" xfId="42168" xr:uid="{D014B51C-374D-4B8D-9BAA-4EB4683C24AB}"/>
    <cellStyle name="Valuta 7 8 4" xfId="15096" xr:uid="{D5E04268-1A6D-414A-982C-150A68835453}"/>
    <cellStyle name="Valuta 7 8 5" xfId="33143" xr:uid="{A893F584-4EEB-4829-83D7-A9024EED114B}"/>
    <cellStyle name="Valuta 7 8 6" xfId="51759" xr:uid="{0783A01D-0D7A-4317-ACA1-5D7E57F3E368}"/>
    <cellStyle name="Valuta 7 9" xfId="6890" xr:uid="{084874A1-011A-41DA-81B3-03C6DAAA6775}"/>
    <cellStyle name="Valuta 7 9 2" xfId="13364" xr:uid="{A2C5D1E7-6993-4083-AB03-05D9DFB94F89}"/>
    <cellStyle name="Valuta 7 9 2 2" xfId="28788" xr:uid="{344C7126-70D7-4408-A3F7-9B17BB2D37B0}"/>
    <cellStyle name="Valuta 7 9 2 3" xfId="46834" xr:uid="{E73FABF7-8057-4008-B4E4-C33E2D689608}"/>
    <cellStyle name="Valuta 7 9 3" xfId="19762" xr:uid="{E253764A-414C-41D6-9EEC-9DBF8EC55912}"/>
    <cellStyle name="Valuta 7 9 4" xfId="37809" xr:uid="{BED180DE-A762-4E5E-A0EE-FEEEF613F48B}"/>
    <cellStyle name="Valuta 7 9 5" xfId="53319" xr:uid="{BD2E0536-5942-4E21-ACC8-67AA39ED3D9D}"/>
    <cellStyle name="Valuta 8" xfId="140" xr:uid="{00000000-0005-0000-0000-00008D010000}"/>
    <cellStyle name="Valuta 8 10" xfId="8458" xr:uid="{EE29FB82-EC90-4EFD-91CE-84022042F5F8}"/>
    <cellStyle name="Valuta 8 10 2" xfId="13611" xr:uid="{1442A9FD-4A3B-44B3-8600-DA0C8431EFE0}"/>
    <cellStyle name="Valuta 8 10 2 2" xfId="30350" xr:uid="{9DC491B5-964E-4727-87DD-5D63AA878BF4}"/>
    <cellStyle name="Valuta 8 10 2 3" xfId="48396" xr:uid="{74677E93-A51A-47F2-8F4A-F77E6452D019}"/>
    <cellStyle name="Valuta 8 10 3" xfId="21324" xr:uid="{7B9A8DF8-08E0-4395-98B0-D18BD4D034D8}"/>
    <cellStyle name="Valuta 8 10 4" xfId="39371" xr:uid="{E4220142-4916-4BF3-B85B-73DD2D724376}"/>
    <cellStyle name="Valuta 8 10 5" xfId="53565" xr:uid="{D1E9D963-6C84-4D3E-9CC4-7A7A2BC4DA17}"/>
    <cellStyle name="Valuta 8 11" xfId="3760" xr:uid="{C65FCB64-9E9F-4646-AD5C-41D86C7ABFB4}"/>
    <cellStyle name="Valuta 8 11 2" xfId="13850" xr:uid="{5DBBB804-F0F5-4A97-887A-B1618676D4A7}"/>
    <cellStyle name="Valuta 8 11 2 2" xfId="25684" xr:uid="{A5BC6CFE-DC78-4544-B4D3-0037546D2D76}"/>
    <cellStyle name="Valuta 8 11 2 3" xfId="43730" xr:uid="{9E08C2DC-F92C-49AA-AA50-B2E3EBD04597}"/>
    <cellStyle name="Valuta 8 11 3" xfId="16658" xr:uid="{557C4BA2-C5EE-4E96-A1F4-EAED7C949B4D}"/>
    <cellStyle name="Valuta 8 11 4" xfId="34705" xr:uid="{8361C78C-5721-4337-AC6B-D24B33049F1E}"/>
    <cellStyle name="Valuta 8 11 5" xfId="53804" xr:uid="{52A27540-0093-4F41-8272-9F9C1ECC606A}"/>
    <cellStyle name="Valuta 8 12" xfId="9482" xr:uid="{DB09AE9E-7429-4C47-AE35-20C0713D158E}"/>
    <cellStyle name="Valuta 8 12 2" xfId="31374" xr:uid="{0538CAC2-A434-4D04-88B7-7A3069A4A9E1}"/>
    <cellStyle name="Valuta 8 12 2 2" xfId="49420" xr:uid="{2D1C608D-6641-4D72-9D86-98FE593CFB77}"/>
    <cellStyle name="Valuta 8 12 3" xfId="22348" xr:uid="{5C497004-AEE1-4591-8685-64420CA406CE}"/>
    <cellStyle name="Valuta 8 12 4" xfId="40395" xr:uid="{82176494-5574-4DCF-B82B-1EC3C5D5158A}"/>
    <cellStyle name="Valuta 8 13" xfId="10256" xr:uid="{FA419316-176E-4F03-AC9D-3F1E94B6AE32}"/>
    <cellStyle name="Valuta 8 13 2" xfId="23125" xr:uid="{7B2C8588-DDB3-405A-B645-F7801298EA0F}"/>
    <cellStyle name="Valuta 8 13 3" xfId="41171" xr:uid="{1E763B91-7A88-4B79-8FEE-45499D7420E5}"/>
    <cellStyle name="Valuta 8 14" xfId="14099" xr:uid="{FD35B723-65B9-4516-A706-A3772B74D3D7}"/>
    <cellStyle name="Valuta 8 15" xfId="32146" xr:uid="{9CEB18B9-8BAD-4271-83B6-95D772734C44}"/>
    <cellStyle name="Valuta 8 16" xfId="50211" xr:uid="{DCCC0FBD-8AF0-43EA-8601-F039CAE1793E}"/>
    <cellStyle name="Valuta 8 17" xfId="1016" xr:uid="{181EAF90-BA14-4C34-A352-D99378C3BA87}"/>
    <cellStyle name="Valuta 8 18" xfId="54074" xr:uid="{E1991177-2C65-4D76-A3AA-74F2650A4D90}"/>
    <cellStyle name="Valuta 8 2" xfId="141" xr:uid="{00000000-0005-0000-0000-00008E010000}"/>
    <cellStyle name="Valuta 8 2 10" xfId="9483" xr:uid="{A8A80BA8-3885-4DBA-AACE-B3170AA0DAA9}"/>
    <cellStyle name="Valuta 8 2 10 2" xfId="31375" xr:uid="{6D98490B-6E41-4FA7-AE57-318387C717C0}"/>
    <cellStyle name="Valuta 8 2 10 2 2" xfId="49421" xr:uid="{1F1EC169-C56A-4F29-9132-C6F2D3C9EF18}"/>
    <cellStyle name="Valuta 8 2 10 3" xfId="22349" xr:uid="{599E26FC-E689-483F-89D7-85272443F471}"/>
    <cellStyle name="Valuta 8 2 10 4" xfId="40396" xr:uid="{1A4606A2-A82C-4A94-8CA2-B281568E1540}"/>
    <cellStyle name="Valuta 8 2 11" xfId="10257" xr:uid="{ACE2401D-8916-4640-8CE8-0128FE728046}"/>
    <cellStyle name="Valuta 8 2 11 2" xfId="23126" xr:uid="{C89F6FDD-CEFF-42C4-84A0-C6F2DEBABB14}"/>
    <cellStyle name="Valuta 8 2 11 3" xfId="41172" xr:uid="{B6B7DB86-3D73-48E1-8D26-14914DE02E56}"/>
    <cellStyle name="Valuta 8 2 12" xfId="14100" xr:uid="{58334A59-D13B-49F3-8434-5A4C97B774BA}"/>
    <cellStyle name="Valuta 8 2 13" xfId="32147" xr:uid="{956719B4-51DF-4240-8C54-E5F81C362FB2}"/>
    <cellStyle name="Valuta 8 2 14" xfId="50212" xr:uid="{49F21359-C09F-4418-88FA-50899104324D}"/>
    <cellStyle name="Valuta 8 2 15" xfId="1017" xr:uid="{F0413747-B343-4F85-A848-1CBAEC106FAC}"/>
    <cellStyle name="Valuta 8 2 16" xfId="54075" xr:uid="{0B4562AB-5774-4EC9-B927-A253E82E6541}"/>
    <cellStyle name="Valuta 8 2 2" xfId="142" xr:uid="{00000000-0005-0000-0000-00008F010000}"/>
    <cellStyle name="Valuta 8 2 2 10" xfId="10258" xr:uid="{62565276-BB32-4B1A-8A79-445C33540AAD}"/>
    <cellStyle name="Valuta 8 2 2 10 2" xfId="23127" xr:uid="{59FB894E-AE91-4EAB-8BAE-7721375D3F7E}"/>
    <cellStyle name="Valuta 8 2 2 10 3" xfId="41173" xr:uid="{AEA8AC0D-1B51-40F8-BB28-58D2675C0816}"/>
    <cellStyle name="Valuta 8 2 2 11" xfId="14101" xr:uid="{2C806AC4-6520-4508-BD7C-78F795C6E4BE}"/>
    <cellStyle name="Valuta 8 2 2 12" xfId="32148" xr:uid="{223F73E3-82D0-4F58-BE0E-564B9B786ED7}"/>
    <cellStyle name="Valuta 8 2 2 13" xfId="50213" xr:uid="{B28BB6C2-459B-44F8-8352-0AE7C7E98138}"/>
    <cellStyle name="Valuta 8 2 2 14" xfId="1018" xr:uid="{A98C8A7D-A685-4FD8-B5A7-CD0CEDB6BD41}"/>
    <cellStyle name="Valuta 8 2 2 15" xfId="54076" xr:uid="{5A8F81A7-9A87-43B9-A1D9-FC60845FAD0F}"/>
    <cellStyle name="Valuta 8 2 2 2" xfId="539" xr:uid="{00000000-0005-0000-0000-000090010000}"/>
    <cellStyle name="Valuta 8 2 2 2 10" xfId="32424" xr:uid="{2E752872-C308-4B24-8237-2200FFD12B9A}"/>
    <cellStyle name="Valuta 8 2 2 2 11" xfId="50489" xr:uid="{4A21D1E9-5288-4B8D-85E5-73BEA40E4A46}"/>
    <cellStyle name="Valuta 8 2 2 2 12" xfId="1294" xr:uid="{C4CA5674-FE2F-4BC8-8C7B-23264757ACF3}"/>
    <cellStyle name="Valuta 8 2 2 2 13" xfId="54352" xr:uid="{7A7F07E5-9716-446D-A542-EEEF45816356}"/>
    <cellStyle name="Valuta 8 2 2 2 2" xfId="3217" xr:uid="{67F1C226-B9A3-4527-A348-627277318769}"/>
    <cellStyle name="Valuta 8 2 2 2 2 2" xfId="6367" xr:uid="{40F771FF-CC17-48BE-A40E-321268690A3B}"/>
    <cellStyle name="Valuta 8 2 2 2 2 2 2" xfId="12862" xr:uid="{09C213EF-6736-452D-9D03-02FD4ECD7099}"/>
    <cellStyle name="Valuta 8 2 2 2 2 2 2 2" xfId="28290" xr:uid="{B107EC7E-8036-465A-8CA1-B3CBAE6D5AB4}"/>
    <cellStyle name="Valuta 8 2 2 2 2 2 2 3" xfId="46336" xr:uid="{C2B3BA2E-6BD1-46B0-8982-20DDAF7E74CC}"/>
    <cellStyle name="Valuta 8 2 2 2 2 2 3" xfId="19264" xr:uid="{9245C9D4-909D-44CE-8B5A-3182000D7B20}"/>
    <cellStyle name="Valuta 8 2 2 2 2 2 4" xfId="37311" xr:uid="{4BA03072-8660-4CAD-86A2-270C4B40AD5E}"/>
    <cellStyle name="Valuta 8 2 2 2 2 2 5" xfId="52817" xr:uid="{63C88E16-8D15-4182-809A-1D44EC5F1897}"/>
    <cellStyle name="Valuta 8 2 2 2 2 3" xfId="7948" xr:uid="{1433EE41-53C6-4CAB-B7BB-8405A1C72651}"/>
    <cellStyle name="Valuta 8 2 2 2 2 3 2" xfId="29846" xr:uid="{8526C662-2D49-423A-89BB-60038F7A3C87}"/>
    <cellStyle name="Valuta 8 2 2 2 2 3 2 2" xfId="47892" xr:uid="{6CA2AFB0-7BAB-4587-93E9-A8798C0753AC}"/>
    <cellStyle name="Valuta 8 2 2 2 2 3 3" xfId="20820" xr:uid="{65C6BA65-D60B-490F-ADE5-01A199D0B4BD}"/>
    <cellStyle name="Valuta 8 2 2 2 2 3 4" xfId="38867" xr:uid="{BBD39CC7-3F53-402B-BDA6-6C5ED08C74B1}"/>
    <cellStyle name="Valuta 8 2 2 2 2 4" xfId="4814" xr:uid="{6E6521C8-A709-4ECD-9688-E06F19F47C7D}"/>
    <cellStyle name="Valuta 8 2 2 2 2 4 2" xfId="26738" xr:uid="{7823CE63-BB55-4CBA-B4BF-7268EC3FDDCA}"/>
    <cellStyle name="Valuta 8 2 2 2 2 4 2 2" xfId="44784" xr:uid="{0ED329BF-B13B-4174-A9B6-C6684423D29F}"/>
    <cellStyle name="Valuta 8 2 2 2 2 4 3" xfId="17712" xr:uid="{5EC58E69-0BDA-4DEC-88B5-ACCAF23E0BDF}"/>
    <cellStyle name="Valuta 8 2 2 2 2 4 4" xfId="35759" xr:uid="{4CFFBECE-4F56-4B7A-838C-B62A8379F12D}"/>
    <cellStyle name="Valuta 8 2 2 2 2 5" xfId="11310" xr:uid="{6664A9B1-1C41-4B84-8EDC-DC3F0B6C2E21}"/>
    <cellStyle name="Valuta 8 2 2 2 2 5 2" xfId="25180" xr:uid="{676E3351-5E2E-482B-8CB4-361D429A0DFB}"/>
    <cellStyle name="Valuta 8 2 2 2 2 5 3" xfId="43226" xr:uid="{A307A49C-4883-4D7F-B57E-C41DF9456972}"/>
    <cellStyle name="Valuta 8 2 2 2 2 6" xfId="16154" xr:uid="{EE08FF51-D494-4BFB-AEBC-971F1F32D0AB}"/>
    <cellStyle name="Valuta 8 2 2 2 2 7" xfId="34201" xr:uid="{259FF307-AD99-417D-B9ED-0DE1D3CF7A89}"/>
    <cellStyle name="Valuta 8 2 2 2 2 8" xfId="51265" xr:uid="{0E7C4B5D-5A95-4A65-86DC-B398427076F0}"/>
    <cellStyle name="Valuta 8 2 2 2 3" xfId="2431" xr:uid="{CFDE1F79-2C1C-4954-9E39-7E46E9F7C657}"/>
    <cellStyle name="Valuta 8 2 2 2 3 2" xfId="5590" xr:uid="{FEE8FCAE-EFD9-4A44-A74A-2B883B8BDA6D}"/>
    <cellStyle name="Valuta 8 2 2 2 3 2 2" xfId="27514" xr:uid="{7B1AAFDB-4FCF-4DEF-98E1-DAE3D4D9AD90}"/>
    <cellStyle name="Valuta 8 2 2 2 3 2 2 2" xfId="45560" xr:uid="{3CCC83A4-4758-498C-B35B-7AB34B3F94B9}"/>
    <cellStyle name="Valuta 8 2 2 2 3 2 3" xfId="18488" xr:uid="{1E216FC1-B371-4876-8497-80AADC5AFE72}"/>
    <cellStyle name="Valuta 8 2 2 2 3 2 4" xfId="36535" xr:uid="{1EE70393-CF45-417B-A283-A4599EE84F04}"/>
    <cellStyle name="Valuta 8 2 2 2 3 3" xfId="12086" xr:uid="{6A2835D1-78EF-49A4-BADD-B9A2E06081D5}"/>
    <cellStyle name="Valuta 8 2 2 2 3 3 2" xfId="24404" xr:uid="{712DECC0-7F32-47DD-A9A1-56122BAFEA63}"/>
    <cellStyle name="Valuta 8 2 2 2 3 3 3" xfId="42450" xr:uid="{9744AF89-E8BD-4D9D-BCFD-B1C6805BEE04}"/>
    <cellStyle name="Valuta 8 2 2 2 3 4" xfId="15378" xr:uid="{410A9F11-F27E-4060-B51B-6CBC84BF9BB4}"/>
    <cellStyle name="Valuta 8 2 2 2 3 5" xfId="33425" xr:uid="{D601D166-08C0-4E3F-BDC1-690A94C472D9}"/>
    <cellStyle name="Valuta 8 2 2 2 3 6" xfId="52041" xr:uid="{185C1C48-3CBA-4BE1-836B-5868561F4B39}"/>
    <cellStyle name="Valuta 8 2 2 2 4" xfId="7172" xr:uid="{A3C4E7CA-2567-4C0F-A58D-26A2894BDE10}"/>
    <cellStyle name="Valuta 8 2 2 2 4 2" xfId="29070" xr:uid="{D584A810-513D-4959-80B6-E80229CAF0E7}"/>
    <cellStyle name="Valuta 8 2 2 2 4 2 2" xfId="47116" xr:uid="{C53A3DED-F608-42AE-A642-1D13F0983086}"/>
    <cellStyle name="Valuta 8 2 2 2 4 3" xfId="20044" xr:uid="{551DC352-32A9-4B66-B102-4090268A0589}"/>
    <cellStyle name="Valuta 8 2 2 2 4 4" xfId="38091" xr:uid="{E0E6F74D-A7BB-4C82-9E12-126C8F9D6288}"/>
    <cellStyle name="Valuta 8 2 2 2 5" xfId="8736" xr:uid="{47D1C7D8-9A21-432B-8622-7687D113E96E}"/>
    <cellStyle name="Valuta 8 2 2 2 5 2" xfId="30628" xr:uid="{27EED175-5655-40E7-B344-FCFC4F21C0C6}"/>
    <cellStyle name="Valuta 8 2 2 2 5 2 2" xfId="48674" xr:uid="{477CCC76-80F4-49E3-90E4-4B353F21DF3B}"/>
    <cellStyle name="Valuta 8 2 2 2 5 3" xfId="21602" xr:uid="{BE295112-4119-4A8A-BA84-D9BBB1DD3032}"/>
    <cellStyle name="Valuta 8 2 2 2 5 4" xfId="39649" xr:uid="{31990059-7237-47A5-BCDB-ED6EF1D10808}"/>
    <cellStyle name="Valuta 8 2 2 2 6" xfId="4038" xr:uid="{EDB3AF6C-AFEC-4725-8CD5-D64959A4B998}"/>
    <cellStyle name="Valuta 8 2 2 2 6 2" xfId="25962" xr:uid="{A797489C-0C6A-42CC-8BF1-DED7EFAD9FA9}"/>
    <cellStyle name="Valuta 8 2 2 2 6 2 2" xfId="44008" xr:uid="{1A06B8F7-CBDF-4D00-AC7C-29DF1FC15B0E}"/>
    <cellStyle name="Valuta 8 2 2 2 6 3" xfId="16936" xr:uid="{044B3B98-7419-49F7-A82F-DD89DA8FE3E6}"/>
    <cellStyle name="Valuta 8 2 2 2 6 4" xfId="34983" xr:uid="{EF8A64BE-97E2-454E-A0C5-993C01A0CF71}"/>
    <cellStyle name="Valuta 8 2 2 2 7" xfId="9761" xr:uid="{69A7F618-383E-4445-A816-CF95D7DF5349}"/>
    <cellStyle name="Valuta 8 2 2 2 7 2" xfId="31653" xr:uid="{8774F248-06CD-41F1-847B-F690F7E9A0D7}"/>
    <cellStyle name="Valuta 8 2 2 2 7 2 2" xfId="49699" xr:uid="{C3E6730D-3C7E-409D-A293-996E33C1C94E}"/>
    <cellStyle name="Valuta 8 2 2 2 7 3" xfId="22627" xr:uid="{19E2FDC5-411E-4875-B184-8932600E2E92}"/>
    <cellStyle name="Valuta 8 2 2 2 7 4" xfId="40674" xr:uid="{89F9341D-55F5-456B-AA30-704271244AC8}"/>
    <cellStyle name="Valuta 8 2 2 2 8" xfId="10534" xr:uid="{B00B1C58-31F3-4E4C-B2B9-C6549C74F756}"/>
    <cellStyle name="Valuta 8 2 2 2 8 2" xfId="23403" xr:uid="{420C2BFA-E43D-4E0A-9956-C2D7E915D164}"/>
    <cellStyle name="Valuta 8 2 2 2 8 3" xfId="41449" xr:uid="{8E494042-7367-459A-81EC-144EA9B25912}"/>
    <cellStyle name="Valuta 8 2 2 2 9" xfId="14377" xr:uid="{86F403FE-419B-4677-A07F-B84164728B90}"/>
    <cellStyle name="Valuta 8 2 2 3" xfId="778" xr:uid="{3EBDF618-DB4C-4850-8894-431C380E5939}"/>
    <cellStyle name="Valuta 8 2 2 3 10" xfId="32661" xr:uid="{F8D287DE-8F19-4F7E-9666-4D5712BA3996}"/>
    <cellStyle name="Valuta 8 2 2 3 11" xfId="50726" xr:uid="{1C66D96E-690A-4195-BF42-38B009252EF4}"/>
    <cellStyle name="Valuta 8 2 2 3 12" xfId="1532" xr:uid="{540549D5-B1C8-423C-87F1-148D2082D099}"/>
    <cellStyle name="Valuta 8 2 2 3 13" xfId="54589" xr:uid="{2BE34475-3C9B-4501-A49D-DE2D99105327}"/>
    <cellStyle name="Valuta 8 2 2 3 2" xfId="3454" xr:uid="{3D7C4535-CB96-499F-9C14-9E0E0DBDBF91}"/>
    <cellStyle name="Valuta 8 2 2 3 2 2" xfId="6604" xr:uid="{CAEAAA83-5F7A-430A-9949-10F14977AD81}"/>
    <cellStyle name="Valuta 8 2 2 3 2 2 2" xfId="13099" xr:uid="{A9FEE960-B0BE-4659-90A6-D057D4297D89}"/>
    <cellStyle name="Valuta 8 2 2 3 2 2 2 2" xfId="28527" xr:uid="{0017F411-F269-438D-A93B-99C994B4CDA5}"/>
    <cellStyle name="Valuta 8 2 2 3 2 2 2 3" xfId="46573" xr:uid="{E4D288CA-FDEB-42C8-A99E-F89A5154D646}"/>
    <cellStyle name="Valuta 8 2 2 3 2 2 3" xfId="19501" xr:uid="{0A5BE485-37B0-4BF9-9F4B-A376BACF9F57}"/>
    <cellStyle name="Valuta 8 2 2 3 2 2 4" xfId="37548" xr:uid="{5BE7CFF0-1A5B-4332-A86F-5C84CAC3E73C}"/>
    <cellStyle name="Valuta 8 2 2 3 2 2 5" xfId="53054" xr:uid="{109849EF-3423-4FEF-8D96-81EE92F06AFA}"/>
    <cellStyle name="Valuta 8 2 2 3 2 3" xfId="8185" xr:uid="{7F0F4ED0-8318-4557-A287-CFA46EC78B48}"/>
    <cellStyle name="Valuta 8 2 2 3 2 3 2" xfId="30083" xr:uid="{40BBB8EF-6C0E-422B-BD9D-D62A3B6D1655}"/>
    <cellStyle name="Valuta 8 2 2 3 2 3 2 2" xfId="48129" xr:uid="{3582A5CA-AB50-4813-A2F5-3ACECE0BE93D}"/>
    <cellStyle name="Valuta 8 2 2 3 2 3 3" xfId="21057" xr:uid="{2AD86FAE-27E2-4F2C-B551-53851DA85E32}"/>
    <cellStyle name="Valuta 8 2 2 3 2 3 4" xfId="39104" xr:uid="{3DEC9EE1-E1D6-476B-8587-0289F17CD736}"/>
    <cellStyle name="Valuta 8 2 2 3 2 4" xfId="5051" xr:uid="{DCD30916-6215-4AC4-BD14-32C6322E810B}"/>
    <cellStyle name="Valuta 8 2 2 3 2 4 2" xfId="26975" xr:uid="{7690EB8F-FF49-4883-AD1B-85729B52BE25}"/>
    <cellStyle name="Valuta 8 2 2 3 2 4 2 2" xfId="45021" xr:uid="{750EC97A-A0D7-4B87-961E-EBD38BC4ABDD}"/>
    <cellStyle name="Valuta 8 2 2 3 2 4 3" xfId="17949" xr:uid="{064D4CCE-B472-4045-98DB-75B6B3F8474F}"/>
    <cellStyle name="Valuta 8 2 2 3 2 4 4" xfId="35996" xr:uid="{8D3E4A53-FB1A-4680-989C-0EF90CE38D08}"/>
    <cellStyle name="Valuta 8 2 2 3 2 5" xfId="11547" xr:uid="{79763FB0-178C-4B1A-A546-AEB54F67A3B5}"/>
    <cellStyle name="Valuta 8 2 2 3 2 5 2" xfId="25417" xr:uid="{70507B5A-8C17-48D7-9CAE-9B34FFB73F10}"/>
    <cellStyle name="Valuta 8 2 2 3 2 5 3" xfId="43463" xr:uid="{9C679A0F-7377-4032-A97F-21DC6488A1F7}"/>
    <cellStyle name="Valuta 8 2 2 3 2 6" xfId="16391" xr:uid="{A5370591-15AB-4D09-A155-D1D6086A069C}"/>
    <cellStyle name="Valuta 8 2 2 3 2 7" xfId="34438" xr:uid="{6E6C2DB8-708E-48DF-BBEE-351E934988AC}"/>
    <cellStyle name="Valuta 8 2 2 3 2 8" xfId="51502" xr:uid="{E7DF92FA-4CD7-469E-8150-530C1E6BC1E7}"/>
    <cellStyle name="Valuta 8 2 2 3 3" xfId="2668" xr:uid="{FB2B427C-B4AD-4551-9898-50DFF94CEB86}"/>
    <cellStyle name="Valuta 8 2 2 3 3 2" xfId="5827" xr:uid="{58710456-7CA5-4767-846A-61E98EF5DEBD}"/>
    <cellStyle name="Valuta 8 2 2 3 3 2 2" xfId="27751" xr:uid="{DEC4B9EF-9CCC-4298-877C-8D9314386F26}"/>
    <cellStyle name="Valuta 8 2 2 3 3 2 2 2" xfId="45797" xr:uid="{9935874D-EE34-4BAA-A9EA-224B6D6B1FE6}"/>
    <cellStyle name="Valuta 8 2 2 3 3 2 3" xfId="18725" xr:uid="{41746F67-B5BD-471E-B003-5DBEFBB228CB}"/>
    <cellStyle name="Valuta 8 2 2 3 3 2 4" xfId="36772" xr:uid="{66A01E55-6445-4DF2-820D-109DBAC7F7C2}"/>
    <cellStyle name="Valuta 8 2 2 3 3 3" xfId="12323" xr:uid="{BE923743-55A9-40E5-85C7-B137D671CC1D}"/>
    <cellStyle name="Valuta 8 2 2 3 3 3 2" xfId="24641" xr:uid="{96E1F6FC-E85D-412B-A6AB-05DCF74B2F03}"/>
    <cellStyle name="Valuta 8 2 2 3 3 3 3" xfId="42687" xr:uid="{73AEB93B-3FB1-4605-95E8-F99B41FE92EB}"/>
    <cellStyle name="Valuta 8 2 2 3 3 4" xfId="15615" xr:uid="{280F5E6D-D84B-400D-A2C1-176CBB29A38D}"/>
    <cellStyle name="Valuta 8 2 2 3 3 5" xfId="33662" xr:uid="{036857F4-E927-415C-9194-73B3ED56ABD4}"/>
    <cellStyle name="Valuta 8 2 2 3 3 6" xfId="52278" xr:uid="{7F3C5DAE-5ADE-41DC-9513-FBFD535C587E}"/>
    <cellStyle name="Valuta 8 2 2 3 4" xfId="7409" xr:uid="{E363F602-697A-4EB1-ABFC-1397150095BE}"/>
    <cellStyle name="Valuta 8 2 2 3 4 2" xfId="29307" xr:uid="{46F03B72-64D5-4C60-8A7E-1BE686CD62B0}"/>
    <cellStyle name="Valuta 8 2 2 3 4 2 2" xfId="47353" xr:uid="{E6D6BA36-0911-46E2-8078-4A132EBA9F3E}"/>
    <cellStyle name="Valuta 8 2 2 3 4 3" xfId="20281" xr:uid="{E80F1907-AED6-47A0-8D3F-9B6D15DA8DBE}"/>
    <cellStyle name="Valuta 8 2 2 3 4 4" xfId="38328" xr:uid="{872DA2A8-6F78-4A82-A176-0BBDB760ED97}"/>
    <cellStyle name="Valuta 8 2 2 3 5" xfId="8973" xr:uid="{92854870-A5B6-44FF-9880-9B7C77E44B62}"/>
    <cellStyle name="Valuta 8 2 2 3 5 2" xfId="30865" xr:uid="{FE341306-CAE9-4370-9446-85B1AB26E137}"/>
    <cellStyle name="Valuta 8 2 2 3 5 2 2" xfId="48911" xr:uid="{DBDCC094-22ED-4E70-B385-E546EF30A507}"/>
    <cellStyle name="Valuta 8 2 2 3 5 3" xfId="21839" xr:uid="{B1EBF236-5CB7-485E-9A0C-9EFA599EEB7E}"/>
    <cellStyle name="Valuta 8 2 2 3 5 4" xfId="39886" xr:uid="{F52ACC87-4948-4227-BE9B-4B3E2342C258}"/>
    <cellStyle name="Valuta 8 2 2 3 6" xfId="4275" xr:uid="{65EDD608-5C1C-4F3D-B6E5-E88DA8A6740B}"/>
    <cellStyle name="Valuta 8 2 2 3 6 2" xfId="26199" xr:uid="{401A84FD-77A2-4260-999F-F660328F87CE}"/>
    <cellStyle name="Valuta 8 2 2 3 6 2 2" xfId="44245" xr:uid="{D51F0BA7-3A41-44CE-870B-0894443CAE54}"/>
    <cellStyle name="Valuta 8 2 2 3 6 3" xfId="17173" xr:uid="{FE3E7589-F658-479B-81A3-3768019ECEBE}"/>
    <cellStyle name="Valuta 8 2 2 3 6 4" xfId="35220" xr:uid="{EE1F533A-BA20-4121-84ED-9A58D50CD4CE}"/>
    <cellStyle name="Valuta 8 2 2 3 7" xfId="9998" xr:uid="{A7AF11DB-2F79-476D-9E13-0A6995C7B8F2}"/>
    <cellStyle name="Valuta 8 2 2 3 7 2" xfId="31890" xr:uid="{48D7E393-6DDA-4DC0-9D10-CB0A9797FC2C}"/>
    <cellStyle name="Valuta 8 2 2 3 7 2 2" xfId="49936" xr:uid="{B5B6DE0F-555A-4091-8511-6CB1BD50DBF7}"/>
    <cellStyle name="Valuta 8 2 2 3 7 3" xfId="22864" xr:uid="{A5C3DC37-CDA9-4180-BF2A-F4A5A3A0F541}"/>
    <cellStyle name="Valuta 8 2 2 3 7 4" xfId="40911" xr:uid="{0A3048B1-FE6E-4AAA-B744-946F2B80FD57}"/>
    <cellStyle name="Valuta 8 2 2 3 8" xfId="10771" xr:uid="{B376F243-27BD-4350-A342-31588CA45950}"/>
    <cellStyle name="Valuta 8 2 2 3 8 2" xfId="23640" xr:uid="{3AAA99F1-CE4B-4054-BEDC-A55BDA87C717}"/>
    <cellStyle name="Valuta 8 2 2 3 8 3" xfId="41686" xr:uid="{E148CF44-BB41-40F7-AEBA-D593A1060366}"/>
    <cellStyle name="Valuta 8 2 2 3 9" xfId="14614" xr:uid="{169605A2-6AEF-4054-A545-D98A61C501C5}"/>
    <cellStyle name="Valuta 8 2 2 4" xfId="1898" xr:uid="{A1E239BA-CD8A-4CAD-B93E-AD651CBBD90B}"/>
    <cellStyle name="Valuta 8 2 2 4 2" xfId="2941" xr:uid="{8B91A485-FAF8-4D7F-9F4A-D87C13D3993F}"/>
    <cellStyle name="Valuta 8 2 2 4 2 2" xfId="6091" xr:uid="{530D6846-FEC2-47BC-A30A-88417D1AE158}"/>
    <cellStyle name="Valuta 8 2 2 4 2 2 2" xfId="28014" xr:uid="{54197B65-81AC-4760-99EA-C3D13F73FE3D}"/>
    <cellStyle name="Valuta 8 2 2 4 2 2 2 2" xfId="46060" xr:uid="{B2FD55F7-2B6C-47D2-B6DB-DF14F04EEA74}"/>
    <cellStyle name="Valuta 8 2 2 4 2 2 3" xfId="18988" xr:uid="{A1A6C602-75F1-4254-AAE7-920A125D276A}"/>
    <cellStyle name="Valuta 8 2 2 4 2 2 4" xfId="37035" xr:uid="{D69BC1ED-EA28-4769-A989-E0B0DB7A760E}"/>
    <cellStyle name="Valuta 8 2 2 4 2 3" xfId="12586" xr:uid="{D41B293C-6272-4B8C-BBEF-4584B12615B8}"/>
    <cellStyle name="Valuta 8 2 2 4 2 3 2" xfId="24904" xr:uid="{9AD06C8D-B815-4A9A-A4F6-BE5F0A10E1FB}"/>
    <cellStyle name="Valuta 8 2 2 4 2 3 3" xfId="42950" xr:uid="{982C83B3-E2EF-48B3-A8F8-24881E73F11C}"/>
    <cellStyle name="Valuta 8 2 2 4 2 4" xfId="15878" xr:uid="{6ADE3EB8-5E13-49C0-8497-EFCFA768900A}"/>
    <cellStyle name="Valuta 8 2 2 4 2 5" xfId="33925" xr:uid="{4F339A83-720C-4E08-9877-5C7C4A849DB2}"/>
    <cellStyle name="Valuta 8 2 2 4 2 6" xfId="52541" xr:uid="{E34DD52D-7636-4267-8D20-E54F4B1DC776}"/>
    <cellStyle name="Valuta 8 2 2 4 3" xfId="7672" xr:uid="{7D4F8FBA-63BD-472A-B531-BECA796896D7}"/>
    <cellStyle name="Valuta 8 2 2 4 3 2" xfId="29570" xr:uid="{E09A40B3-3725-4AF7-8FB4-6DD4BB668A24}"/>
    <cellStyle name="Valuta 8 2 2 4 3 2 2" xfId="47616" xr:uid="{CC3DCF3E-71D6-4DFB-92E8-CD18D3DBD7D6}"/>
    <cellStyle name="Valuta 8 2 2 4 3 3" xfId="20544" xr:uid="{63DD2E3B-D433-4FD5-A7C8-D6E0E3C64229}"/>
    <cellStyle name="Valuta 8 2 2 4 3 4" xfId="38591" xr:uid="{EF7C4C6A-837B-4ECD-B68C-7FDFAE5D2BE6}"/>
    <cellStyle name="Valuta 8 2 2 4 4" xfId="9220" xr:uid="{4F36F389-6045-498A-BB84-F4457CE43108}"/>
    <cellStyle name="Valuta 8 2 2 4 4 2" xfId="31112" xr:uid="{FD95A800-FF37-46B2-9EA3-3F5AAD7CBC09}"/>
    <cellStyle name="Valuta 8 2 2 4 4 2 2" xfId="49158" xr:uid="{D9EC17D1-310B-46BB-8324-B4AEE02902BE}"/>
    <cellStyle name="Valuta 8 2 2 4 4 3" xfId="22086" xr:uid="{7D194B7F-2211-4AD7-AB05-443E46FC3300}"/>
    <cellStyle name="Valuta 8 2 2 4 4 4" xfId="40133" xr:uid="{196C546F-59E0-47F4-9C4C-19B622F3A11A}"/>
    <cellStyle name="Valuta 8 2 2 4 5" xfId="4538" xr:uid="{AA290ED6-6DAF-43BC-8413-AB12EE5C911D}"/>
    <cellStyle name="Valuta 8 2 2 4 5 2" xfId="26462" xr:uid="{61FC5C53-6538-4D2C-8A86-D6F17182C7D9}"/>
    <cellStyle name="Valuta 8 2 2 4 5 2 2" xfId="44508" xr:uid="{CE8BEBC1-A16A-4F65-81A9-1B506B3B3AF3}"/>
    <cellStyle name="Valuta 8 2 2 4 5 3" xfId="17436" xr:uid="{4B8759DB-D6D1-4BE4-B8E2-506DDABA140B}"/>
    <cellStyle name="Valuta 8 2 2 4 5 4" xfId="35483" xr:uid="{E70262BB-CF24-4032-B381-5436A79C565B}"/>
    <cellStyle name="Valuta 8 2 2 4 6" xfId="11034" xr:uid="{BD89EDD6-7FA7-446E-B29D-2B333ACCFE11}"/>
    <cellStyle name="Valuta 8 2 2 4 6 2" xfId="23888" xr:uid="{6B30EE44-BC84-44A1-BAE0-2ADFB44CAC16}"/>
    <cellStyle name="Valuta 8 2 2 4 6 3" xfId="41934" xr:uid="{823DA313-F525-4D24-B01E-536FCA015B94}"/>
    <cellStyle name="Valuta 8 2 2 4 7" xfId="14862" xr:uid="{ED260B04-20BF-464E-A14F-2816007D9A54}"/>
    <cellStyle name="Valuta 8 2 2 4 8" xfId="32909" xr:uid="{FAD0452B-A82E-4BEB-AB70-AD9C978C855A}"/>
    <cellStyle name="Valuta 8 2 2 4 9" xfId="50989" xr:uid="{98715CE3-76EB-47A4-A87C-72F273F6B463}"/>
    <cellStyle name="Valuta 8 2 2 5" xfId="2154" xr:uid="{F6021D1B-3406-41BC-B119-CE52598C707A}"/>
    <cellStyle name="Valuta 8 2 2 5 2" xfId="5314" xr:uid="{D27AF9E8-5593-4D18-9BEE-93A91C8757D8}"/>
    <cellStyle name="Valuta 8 2 2 5 2 2" xfId="27238" xr:uid="{E659A2F4-B6B7-40B4-B538-82A08E143BAE}"/>
    <cellStyle name="Valuta 8 2 2 5 2 2 2" xfId="45284" xr:uid="{897879FC-D428-4F89-9BD0-F6932932F663}"/>
    <cellStyle name="Valuta 8 2 2 5 2 3" xfId="18212" xr:uid="{C22C94EC-5D7B-4E26-B0B7-E2055932D2F9}"/>
    <cellStyle name="Valuta 8 2 2 5 2 4" xfId="36259" xr:uid="{9A7C8017-2026-4E78-80C0-5616BBC82EA5}"/>
    <cellStyle name="Valuta 8 2 2 5 3" xfId="11810" xr:uid="{7ABA3006-BF1F-4443-97FA-996385B154F6}"/>
    <cellStyle name="Valuta 8 2 2 5 3 2" xfId="24128" xr:uid="{F50806BE-7B43-497A-AD4A-7001053549B5}"/>
    <cellStyle name="Valuta 8 2 2 5 3 3" xfId="42174" xr:uid="{CD677D1E-04C3-4224-AA7F-F10AA2DE634D}"/>
    <cellStyle name="Valuta 8 2 2 5 4" xfId="15102" xr:uid="{BBDE2095-5C84-440C-BB3B-22882E179DB9}"/>
    <cellStyle name="Valuta 8 2 2 5 5" xfId="33149" xr:uid="{00CE4DF3-7DEA-4DE9-9BE6-DDF8E6EF87DB}"/>
    <cellStyle name="Valuta 8 2 2 5 6" xfId="51765" xr:uid="{9C0E0601-F596-407A-94C0-2C441B368F9E}"/>
    <cellStyle name="Valuta 8 2 2 6" xfId="6896" xr:uid="{3739B04C-899F-40CE-9A59-7CAD5C62DC9D}"/>
    <cellStyle name="Valuta 8 2 2 6 2" xfId="13370" xr:uid="{85E389CA-04A0-45FB-B066-9A477A6D899C}"/>
    <cellStyle name="Valuta 8 2 2 6 2 2" xfId="28794" xr:uid="{FEAC9D65-A0A8-4A96-86D5-FFCAAD5CB49C}"/>
    <cellStyle name="Valuta 8 2 2 6 2 3" xfId="46840" xr:uid="{27E044E4-FA99-4E92-97F7-C5B1CF97DC90}"/>
    <cellStyle name="Valuta 8 2 2 6 3" xfId="19768" xr:uid="{EC83DBCA-5313-4A3A-B8FF-D08E1AA928D6}"/>
    <cellStyle name="Valuta 8 2 2 6 4" xfId="37815" xr:uid="{15A2CA94-C1EE-47C0-A4FE-43727918D537}"/>
    <cellStyle name="Valuta 8 2 2 6 5" xfId="53325" xr:uid="{75D29BD6-838D-42AD-BAA9-FB2B298020B8}"/>
    <cellStyle name="Valuta 8 2 2 7" xfId="8460" xr:uid="{B39E9E7A-E700-464E-AA69-DCEC2F28F73D}"/>
    <cellStyle name="Valuta 8 2 2 7 2" xfId="13613" xr:uid="{D3A6B02A-C936-4E01-A12A-0FCB62B715DD}"/>
    <cellStyle name="Valuta 8 2 2 7 2 2" xfId="30352" xr:uid="{71697CB1-31A1-49B7-B33E-40D7E235E268}"/>
    <cellStyle name="Valuta 8 2 2 7 2 3" xfId="48398" xr:uid="{08F96799-AABF-4036-B7E7-4435DE30148E}"/>
    <cellStyle name="Valuta 8 2 2 7 3" xfId="21326" xr:uid="{D4644861-F08B-4F64-A8A6-03A5ED88B328}"/>
    <cellStyle name="Valuta 8 2 2 7 4" xfId="39373" xr:uid="{0E86CA86-06BB-4AB1-9D8F-9CE72A6BCC5C}"/>
    <cellStyle name="Valuta 8 2 2 7 5" xfId="53567" xr:uid="{1662D50C-7A2A-432F-AEFE-E0A63CF12CAC}"/>
    <cellStyle name="Valuta 8 2 2 8" xfId="3762" xr:uid="{78A9DB5C-8859-4526-A7AC-49C8E82C18A5}"/>
    <cellStyle name="Valuta 8 2 2 8 2" xfId="13852" xr:uid="{53BB27B4-4391-4FE6-A39A-C831422229CA}"/>
    <cellStyle name="Valuta 8 2 2 8 2 2" xfId="25686" xr:uid="{E08E2711-3855-4435-9E25-FA338228CCD8}"/>
    <cellStyle name="Valuta 8 2 2 8 2 3" xfId="43732" xr:uid="{2CC26F79-494F-4C9A-ABF0-DE0FA7DA0DFD}"/>
    <cellStyle name="Valuta 8 2 2 8 3" xfId="16660" xr:uid="{6CC4C834-0742-4236-A256-686C2FFBDF4C}"/>
    <cellStyle name="Valuta 8 2 2 8 4" xfId="34707" xr:uid="{721A2974-6053-4C80-A81B-BB09B7907090}"/>
    <cellStyle name="Valuta 8 2 2 8 5" xfId="53806" xr:uid="{1AD833D6-10B5-4740-9B92-5ACA25248051}"/>
    <cellStyle name="Valuta 8 2 2 9" xfId="9484" xr:uid="{C8D8BA23-0790-45DB-B1AE-04BBF2B42764}"/>
    <cellStyle name="Valuta 8 2 2 9 2" xfId="31376" xr:uid="{4ACB360A-5D5A-4BED-9DF6-6729B89257B1}"/>
    <cellStyle name="Valuta 8 2 2 9 2 2" xfId="49422" xr:uid="{0513C2DF-D752-4DF9-83B1-2396A9D57C7F}"/>
    <cellStyle name="Valuta 8 2 2 9 3" xfId="22350" xr:uid="{D5FC0613-0EF9-495B-B035-AE1FAB784DAB}"/>
    <cellStyle name="Valuta 8 2 2 9 4" xfId="40397" xr:uid="{7942435E-B420-495F-A19D-7884D0AB941E}"/>
    <cellStyle name="Valuta 8 2 3" xfId="538" xr:uid="{00000000-0005-0000-0000-000091010000}"/>
    <cellStyle name="Valuta 8 2 3 10" xfId="32423" xr:uid="{C4C38D6A-7B6A-4EA6-9ECD-BF2B66089B11}"/>
    <cellStyle name="Valuta 8 2 3 11" xfId="50488" xr:uid="{9B2593AD-31CC-4EB6-BC4B-712B1D0920F1}"/>
    <cellStyle name="Valuta 8 2 3 12" xfId="1293" xr:uid="{C2B1B4CE-6489-462A-9DB5-75B942F1FE54}"/>
    <cellStyle name="Valuta 8 2 3 13" xfId="54351" xr:uid="{34FD614E-BF00-4319-8F25-1257F12F8E29}"/>
    <cellStyle name="Valuta 8 2 3 2" xfId="3216" xr:uid="{ACF75BAD-46CD-405C-ADA6-28E00053A847}"/>
    <cellStyle name="Valuta 8 2 3 2 2" xfId="6366" xr:uid="{072B71E3-B13C-489F-865F-6E4C74F14C26}"/>
    <cellStyle name="Valuta 8 2 3 2 2 2" xfId="12861" xr:uid="{8EC7C627-4335-4167-AC1E-0284EC2A29C3}"/>
    <cellStyle name="Valuta 8 2 3 2 2 2 2" xfId="28289" xr:uid="{18B79989-30B4-4286-AD77-4ED0168D770D}"/>
    <cellStyle name="Valuta 8 2 3 2 2 2 3" xfId="46335" xr:uid="{AB650305-6583-415F-820E-A1CA28265D73}"/>
    <cellStyle name="Valuta 8 2 3 2 2 3" xfId="19263" xr:uid="{B28624DB-9513-4B0D-BB66-FF98F9BFAE80}"/>
    <cellStyle name="Valuta 8 2 3 2 2 4" xfId="37310" xr:uid="{133F33A5-123E-4BC8-AD38-75B6E115DDE1}"/>
    <cellStyle name="Valuta 8 2 3 2 2 5" xfId="52816" xr:uid="{60C4EABD-6DCB-427D-A9EC-9520A80E4294}"/>
    <cellStyle name="Valuta 8 2 3 2 3" xfId="7947" xr:uid="{0C2A53F8-D7C1-4D26-B8B3-BBAB6FA91588}"/>
    <cellStyle name="Valuta 8 2 3 2 3 2" xfId="29845" xr:uid="{F7654A33-10CC-4731-8DAE-3E4CDF5488C1}"/>
    <cellStyle name="Valuta 8 2 3 2 3 2 2" xfId="47891" xr:uid="{9F785339-0FAF-420B-BB70-6A3FB27C0586}"/>
    <cellStyle name="Valuta 8 2 3 2 3 3" xfId="20819" xr:uid="{7AB050ED-50E1-4C3A-BF35-0E96F6308C3D}"/>
    <cellStyle name="Valuta 8 2 3 2 3 4" xfId="38866" xr:uid="{C8E65B5C-7CC5-4541-B439-0842BFAE1E76}"/>
    <cellStyle name="Valuta 8 2 3 2 4" xfId="4813" xr:uid="{62BDC1A0-094E-4C38-B4E3-2CD5FF5B6E64}"/>
    <cellStyle name="Valuta 8 2 3 2 4 2" xfId="26737" xr:uid="{5A1F4EF4-2F4E-4FAB-A1FE-C42BB31EB872}"/>
    <cellStyle name="Valuta 8 2 3 2 4 2 2" xfId="44783" xr:uid="{2F993D25-67E4-402A-AE78-C51073BDBC3C}"/>
    <cellStyle name="Valuta 8 2 3 2 4 3" xfId="17711" xr:uid="{5686A4F5-DA94-45E0-8685-EDD7E9F12640}"/>
    <cellStyle name="Valuta 8 2 3 2 4 4" xfId="35758" xr:uid="{14806DCF-F995-4C9D-8AB6-391CC80E2B76}"/>
    <cellStyle name="Valuta 8 2 3 2 5" xfId="11309" xr:uid="{DB7A0E0F-7E25-4DB0-A8AE-379BFCEB8816}"/>
    <cellStyle name="Valuta 8 2 3 2 5 2" xfId="25179" xr:uid="{796BBE8E-AB9D-48E0-9D2F-3C59B72B9FAC}"/>
    <cellStyle name="Valuta 8 2 3 2 5 3" xfId="43225" xr:uid="{D905D3C5-96AD-47F6-9334-A21E49521633}"/>
    <cellStyle name="Valuta 8 2 3 2 6" xfId="16153" xr:uid="{C8976E89-AE4C-44B1-A1B2-452141C222BE}"/>
    <cellStyle name="Valuta 8 2 3 2 7" xfId="34200" xr:uid="{D13BE0E9-7369-4E42-BC1E-80CF68CE33B9}"/>
    <cellStyle name="Valuta 8 2 3 2 8" xfId="51264" xr:uid="{84BCDE4D-E840-4C57-ADD5-5EE44CA887C3}"/>
    <cellStyle name="Valuta 8 2 3 3" xfId="2430" xr:uid="{763E0D94-2E68-4AFC-831A-8F971E6439A8}"/>
    <cellStyle name="Valuta 8 2 3 3 2" xfId="5589" xr:uid="{E1AD209B-DAB3-49FB-A3A4-56A799F046C6}"/>
    <cellStyle name="Valuta 8 2 3 3 2 2" xfId="27513" xr:uid="{CCE0B160-E181-4D9D-A067-2B7CC8C9930D}"/>
    <cellStyle name="Valuta 8 2 3 3 2 2 2" xfId="45559" xr:uid="{4F722F7B-D3AB-4DD4-BD5F-E99CD10B728B}"/>
    <cellStyle name="Valuta 8 2 3 3 2 3" xfId="18487" xr:uid="{93A64D25-866B-48E1-A9D8-D534511C83ED}"/>
    <cellStyle name="Valuta 8 2 3 3 2 4" xfId="36534" xr:uid="{8B423C82-3C44-4698-B44A-C181751F93D2}"/>
    <cellStyle name="Valuta 8 2 3 3 3" xfId="12085" xr:uid="{CFAF5536-9269-4753-BA33-77B05DAC1D4D}"/>
    <cellStyle name="Valuta 8 2 3 3 3 2" xfId="24403" xr:uid="{E49E7383-9070-4F50-A776-3CFE10882ADC}"/>
    <cellStyle name="Valuta 8 2 3 3 3 3" xfId="42449" xr:uid="{04C2DDD3-901A-4A63-869C-D5ACDC25BC33}"/>
    <cellStyle name="Valuta 8 2 3 3 4" xfId="15377" xr:uid="{67253EA7-4A10-4642-856D-D2DFB9B73AC7}"/>
    <cellStyle name="Valuta 8 2 3 3 5" xfId="33424" xr:uid="{988D6C96-86C1-4822-A219-A28CC0EF1479}"/>
    <cellStyle name="Valuta 8 2 3 3 6" xfId="52040" xr:uid="{CBEFD14E-0FEB-49F7-AEB1-DE3AD2674500}"/>
    <cellStyle name="Valuta 8 2 3 4" xfId="7171" xr:uid="{B1B1F05D-9C0E-410F-B9C9-7C354C430718}"/>
    <cellStyle name="Valuta 8 2 3 4 2" xfId="29069" xr:uid="{D7364F0A-8AFC-4442-8D3D-5650A8534E2B}"/>
    <cellStyle name="Valuta 8 2 3 4 2 2" xfId="47115" xr:uid="{F4F333E5-946E-4C06-82AA-E229E7A40B0C}"/>
    <cellStyle name="Valuta 8 2 3 4 3" xfId="20043" xr:uid="{60DD8956-2ECA-4374-9E77-C072AE56225F}"/>
    <cellStyle name="Valuta 8 2 3 4 4" xfId="38090" xr:uid="{13805348-3EF4-4F95-8C04-29949ECB0CC9}"/>
    <cellStyle name="Valuta 8 2 3 5" xfId="8735" xr:uid="{87CA2A1A-7549-4CD7-80EF-9DE3521B4B12}"/>
    <cellStyle name="Valuta 8 2 3 5 2" xfId="30627" xr:uid="{AB178FE4-1155-41FF-A6C1-4F3A2CFDBDE0}"/>
    <cellStyle name="Valuta 8 2 3 5 2 2" xfId="48673" xr:uid="{D3492901-C5C1-4C52-AF8B-9A62C87B21C0}"/>
    <cellStyle name="Valuta 8 2 3 5 3" xfId="21601" xr:uid="{8DEA40CE-62D7-4860-BC28-FEE8340E1F50}"/>
    <cellStyle name="Valuta 8 2 3 5 4" xfId="39648" xr:uid="{FAC84480-F136-446B-A4B3-548FFBC719EE}"/>
    <cellStyle name="Valuta 8 2 3 6" xfId="4037" xr:uid="{296815E6-060B-48F9-9D6D-136913B43DB5}"/>
    <cellStyle name="Valuta 8 2 3 6 2" xfId="25961" xr:uid="{CF0EFBE4-FC7C-4AAA-B5B4-B7025AF12CB6}"/>
    <cellStyle name="Valuta 8 2 3 6 2 2" xfId="44007" xr:uid="{49DAC31C-0C3B-47DA-824E-34E20DABB262}"/>
    <cellStyle name="Valuta 8 2 3 6 3" xfId="16935" xr:uid="{4F646816-56A4-4926-AD4F-99785CA5FC08}"/>
    <cellStyle name="Valuta 8 2 3 6 4" xfId="34982" xr:uid="{5FA29BBA-2F3E-4246-8C89-FF3F55812568}"/>
    <cellStyle name="Valuta 8 2 3 7" xfId="9760" xr:uid="{662F2C62-32D9-423B-820F-2D9796697B96}"/>
    <cellStyle name="Valuta 8 2 3 7 2" xfId="31652" xr:uid="{DC574A44-5BA0-4A10-BCD0-1469A73A2B22}"/>
    <cellStyle name="Valuta 8 2 3 7 2 2" xfId="49698" xr:uid="{55B46BCF-374F-4F89-81E2-40078A7689AB}"/>
    <cellStyle name="Valuta 8 2 3 7 3" xfId="22626" xr:uid="{3E839790-ACDC-408A-9CBB-1CD746B85C3A}"/>
    <cellStyle name="Valuta 8 2 3 7 4" xfId="40673" xr:uid="{95303C1F-4CC2-46AE-8184-086A84E5BCAF}"/>
    <cellStyle name="Valuta 8 2 3 8" xfId="10533" xr:uid="{610280D4-34C6-4448-9F04-A046C856D686}"/>
    <cellStyle name="Valuta 8 2 3 8 2" xfId="23402" xr:uid="{8BD7B07D-2688-4945-A370-E40B46E3FCE8}"/>
    <cellStyle name="Valuta 8 2 3 8 3" xfId="41448" xr:uid="{12428599-9DA1-4331-A763-28671652125A}"/>
    <cellStyle name="Valuta 8 2 3 9" xfId="14376" xr:uid="{F270BE6A-9A18-41F6-BDAB-C9AE77FB5F43}"/>
    <cellStyle name="Valuta 8 2 4" xfId="777" xr:uid="{25335BD5-E081-4EA9-81DF-34BD1E045602}"/>
    <cellStyle name="Valuta 8 2 4 10" xfId="32660" xr:uid="{D92F033A-C918-4A95-8BB1-275A044FA7A5}"/>
    <cellStyle name="Valuta 8 2 4 11" xfId="50725" xr:uid="{53F8F015-775F-4138-9497-12E91E09094D}"/>
    <cellStyle name="Valuta 8 2 4 12" xfId="1531" xr:uid="{D3D6FE21-053D-4321-9722-1350EE58A9B8}"/>
    <cellStyle name="Valuta 8 2 4 13" xfId="54588" xr:uid="{5BF124E6-4252-44C1-BC22-C5977F2FA526}"/>
    <cellStyle name="Valuta 8 2 4 2" xfId="3453" xr:uid="{399CACCC-1FA0-4EDF-8CD7-62B50A472907}"/>
    <cellStyle name="Valuta 8 2 4 2 2" xfId="6603" xr:uid="{D8D9FF1B-C969-4B5D-A1E3-629E787DD054}"/>
    <cellStyle name="Valuta 8 2 4 2 2 2" xfId="13098" xr:uid="{F6324A95-53D2-4E85-AFDE-63811A440E08}"/>
    <cellStyle name="Valuta 8 2 4 2 2 2 2" xfId="28526" xr:uid="{B555A1CC-8A60-4FF3-B999-455FF62DF26F}"/>
    <cellStyle name="Valuta 8 2 4 2 2 2 3" xfId="46572" xr:uid="{0CA2A5CD-F577-4851-A02C-BD564FE6A388}"/>
    <cellStyle name="Valuta 8 2 4 2 2 3" xfId="19500" xr:uid="{6D339214-0CA4-4E54-B5B6-4123E73BAB78}"/>
    <cellStyle name="Valuta 8 2 4 2 2 4" xfId="37547" xr:uid="{C49FE6B3-4BD8-48C5-9699-F850D8776707}"/>
    <cellStyle name="Valuta 8 2 4 2 2 5" xfId="53053" xr:uid="{AF32DD17-86B2-493F-8B8F-9C66FE0263AB}"/>
    <cellStyle name="Valuta 8 2 4 2 3" xfId="8184" xr:uid="{34B4F077-C445-4946-9B66-9D469DEF9945}"/>
    <cellStyle name="Valuta 8 2 4 2 3 2" xfId="30082" xr:uid="{3050D62E-9C2A-47DA-AA28-2F2C8B30FE70}"/>
    <cellStyle name="Valuta 8 2 4 2 3 2 2" xfId="48128" xr:uid="{46A514D2-BF53-4559-A584-C3695A6DADE9}"/>
    <cellStyle name="Valuta 8 2 4 2 3 3" xfId="21056" xr:uid="{F6FB25BE-3527-4601-AF90-26EC57A5D470}"/>
    <cellStyle name="Valuta 8 2 4 2 3 4" xfId="39103" xr:uid="{C02DFE62-D079-47D4-B49C-D59744E85A77}"/>
    <cellStyle name="Valuta 8 2 4 2 4" xfId="5050" xr:uid="{324E28B2-1E0E-4720-A677-680A6812C6A6}"/>
    <cellStyle name="Valuta 8 2 4 2 4 2" xfId="26974" xr:uid="{94813C79-2A79-445D-9896-10B259E14448}"/>
    <cellStyle name="Valuta 8 2 4 2 4 2 2" xfId="45020" xr:uid="{67A5E87E-71BC-4552-982B-10FAA7D5E40E}"/>
    <cellStyle name="Valuta 8 2 4 2 4 3" xfId="17948" xr:uid="{6DB65529-68C8-4AF5-A575-DBD51D79BAC8}"/>
    <cellStyle name="Valuta 8 2 4 2 4 4" xfId="35995" xr:uid="{6107B6F0-7684-4B04-A390-A68A7FED702A}"/>
    <cellStyle name="Valuta 8 2 4 2 5" xfId="11546" xr:uid="{426BD763-058A-4742-A9E8-406A1778F6EE}"/>
    <cellStyle name="Valuta 8 2 4 2 5 2" xfId="25416" xr:uid="{DA43B5CA-C69F-474F-BFD7-60BBF866B4CB}"/>
    <cellStyle name="Valuta 8 2 4 2 5 3" xfId="43462" xr:uid="{27D82ECA-7989-4CE4-ABE9-9A362178ED87}"/>
    <cellStyle name="Valuta 8 2 4 2 6" xfId="16390" xr:uid="{683BAD44-09FE-433F-9E23-D8C879832F6A}"/>
    <cellStyle name="Valuta 8 2 4 2 7" xfId="34437" xr:uid="{EADFC214-A496-4E77-AF89-CD55543FD605}"/>
    <cellStyle name="Valuta 8 2 4 2 8" xfId="51501" xr:uid="{D82D1EF2-4022-468D-B39C-6FF58C41D774}"/>
    <cellStyle name="Valuta 8 2 4 3" xfId="2667" xr:uid="{AF43BA06-5882-4FC8-847A-A38AC0FD793D}"/>
    <cellStyle name="Valuta 8 2 4 3 2" xfId="5826" xr:uid="{C7AD647D-B2E2-4400-AA62-BA9EC121A768}"/>
    <cellStyle name="Valuta 8 2 4 3 2 2" xfId="27750" xr:uid="{15A88AF0-35B2-42A8-9674-13934F8F786B}"/>
    <cellStyle name="Valuta 8 2 4 3 2 2 2" xfId="45796" xr:uid="{B13219C3-C12E-4003-8DAD-393CAAFB9F65}"/>
    <cellStyle name="Valuta 8 2 4 3 2 3" xfId="18724" xr:uid="{C2BD0C60-683B-4F5F-AAF7-7CE4B66677A7}"/>
    <cellStyle name="Valuta 8 2 4 3 2 4" xfId="36771" xr:uid="{18478708-0083-481F-AF1C-0FB889A64108}"/>
    <cellStyle name="Valuta 8 2 4 3 3" xfId="12322" xr:uid="{04AA03B1-52EF-442A-902D-F729C4AF6F3F}"/>
    <cellStyle name="Valuta 8 2 4 3 3 2" xfId="24640" xr:uid="{290D39C5-031B-4145-9053-EBC1CC1D91B2}"/>
    <cellStyle name="Valuta 8 2 4 3 3 3" xfId="42686" xr:uid="{42990F8A-38EF-4708-B4F8-AA3D71EA8B9D}"/>
    <cellStyle name="Valuta 8 2 4 3 4" xfId="15614" xr:uid="{CF5A6611-E1C3-4375-97AD-AFFF968685DE}"/>
    <cellStyle name="Valuta 8 2 4 3 5" xfId="33661" xr:uid="{E862A1A4-2685-40B4-9565-8DCECF8D6E64}"/>
    <cellStyle name="Valuta 8 2 4 3 6" xfId="52277" xr:uid="{B9838624-0B56-4108-B7B4-3B1133668992}"/>
    <cellStyle name="Valuta 8 2 4 4" xfId="7408" xr:uid="{04891301-0744-41B9-AE58-8D6A1BED7F86}"/>
    <cellStyle name="Valuta 8 2 4 4 2" xfId="29306" xr:uid="{01014C54-5FD2-4AC6-9CD9-9C174DF0ACD5}"/>
    <cellStyle name="Valuta 8 2 4 4 2 2" xfId="47352" xr:uid="{638D5537-38A5-4E0B-A782-1EBF01290C04}"/>
    <cellStyle name="Valuta 8 2 4 4 3" xfId="20280" xr:uid="{533EB0E2-14D8-4182-9513-3FB315F40217}"/>
    <cellStyle name="Valuta 8 2 4 4 4" xfId="38327" xr:uid="{233D7906-5B2B-447F-B9D4-39D8E880DBF2}"/>
    <cellStyle name="Valuta 8 2 4 5" xfId="8972" xr:uid="{1FC4EF75-84DC-4D59-A10E-65A005B10A88}"/>
    <cellStyle name="Valuta 8 2 4 5 2" xfId="30864" xr:uid="{77FA94B8-0F60-49C1-B82C-682F1466801D}"/>
    <cellStyle name="Valuta 8 2 4 5 2 2" xfId="48910" xr:uid="{98917997-100B-49FB-B2BF-47B3D6F3EE7D}"/>
    <cellStyle name="Valuta 8 2 4 5 3" xfId="21838" xr:uid="{B94C96B6-B9DE-41CD-9CF3-89640A90C5A2}"/>
    <cellStyle name="Valuta 8 2 4 5 4" xfId="39885" xr:uid="{F470BEB9-76D3-4A3F-8CDD-D4279C8AB8DC}"/>
    <cellStyle name="Valuta 8 2 4 6" xfId="4274" xr:uid="{6C462E51-063D-4065-B8B5-CD37FA22793E}"/>
    <cellStyle name="Valuta 8 2 4 6 2" xfId="26198" xr:uid="{10864C54-1C1A-4A7A-9D33-4A8E7753A02A}"/>
    <cellStyle name="Valuta 8 2 4 6 2 2" xfId="44244" xr:uid="{D3005E6C-7D0C-43ED-B69E-BB74061C1F19}"/>
    <cellStyle name="Valuta 8 2 4 6 3" xfId="17172" xr:uid="{2D1F95EB-2CA4-4DD7-B51F-C324FEA1BE4D}"/>
    <cellStyle name="Valuta 8 2 4 6 4" xfId="35219" xr:uid="{9B07845F-E5D8-4E08-8553-0894D7E00356}"/>
    <cellStyle name="Valuta 8 2 4 7" xfId="9997" xr:uid="{76DB56FA-DB4D-47CB-BC9D-9ADCB9BAE177}"/>
    <cellStyle name="Valuta 8 2 4 7 2" xfId="31889" xr:uid="{0F2C0B65-B102-4EB7-841B-25764F70FBBB}"/>
    <cellStyle name="Valuta 8 2 4 7 2 2" xfId="49935" xr:uid="{0A002B17-A63C-4E4D-A36D-8E4981093BF2}"/>
    <cellStyle name="Valuta 8 2 4 7 3" xfId="22863" xr:uid="{61CD7805-C7AA-4079-8014-7C361186FF73}"/>
    <cellStyle name="Valuta 8 2 4 7 4" xfId="40910" xr:uid="{5D2A6DB5-AB5C-45DC-BA8C-955388474048}"/>
    <cellStyle name="Valuta 8 2 4 8" xfId="10770" xr:uid="{0788C665-EC2E-4830-85E2-371A8B04B717}"/>
    <cellStyle name="Valuta 8 2 4 8 2" xfId="23639" xr:uid="{6DFD2026-8668-4229-BD69-F912E52119BF}"/>
    <cellStyle name="Valuta 8 2 4 8 3" xfId="41685" xr:uid="{07537FCC-ED13-4C83-8767-C759077E067B}"/>
    <cellStyle name="Valuta 8 2 4 9" xfId="14613" xr:uid="{5AF2E4B8-F3A7-491D-B4E3-60BE73BAD9ED}"/>
    <cellStyle name="Valuta 8 2 5" xfId="1897" xr:uid="{608166E7-4F15-49D7-95CA-736E346F0F12}"/>
    <cellStyle name="Valuta 8 2 5 2" xfId="2940" xr:uid="{AA30F8DD-D886-42FD-AF6C-56F390C65107}"/>
    <cellStyle name="Valuta 8 2 5 2 2" xfId="6090" xr:uid="{443080DA-7BE8-457E-AB23-74AB25B16F7E}"/>
    <cellStyle name="Valuta 8 2 5 2 2 2" xfId="28013" xr:uid="{BD8B1EBD-A9CF-4D97-8805-C80EDB84DAB4}"/>
    <cellStyle name="Valuta 8 2 5 2 2 2 2" xfId="46059" xr:uid="{A1192372-BBAC-4F32-A007-C5DD15F2D5D4}"/>
    <cellStyle name="Valuta 8 2 5 2 2 3" xfId="18987" xr:uid="{FB73C0D3-E219-4414-BD58-A32F06A0BAB7}"/>
    <cellStyle name="Valuta 8 2 5 2 2 4" xfId="37034" xr:uid="{62DEF42B-B8B1-4040-B4E6-59D304A17E3B}"/>
    <cellStyle name="Valuta 8 2 5 2 3" xfId="12585" xr:uid="{B9C9938C-E02E-4295-9858-0F0348A20508}"/>
    <cellStyle name="Valuta 8 2 5 2 3 2" xfId="24903" xr:uid="{0EEA3B16-28C7-4EF1-ACC2-16756E42E5A7}"/>
    <cellStyle name="Valuta 8 2 5 2 3 3" xfId="42949" xr:uid="{91546A8D-0CD3-4BF6-98EC-4534A26B638D}"/>
    <cellStyle name="Valuta 8 2 5 2 4" xfId="15877" xr:uid="{E8A1575B-B850-445B-A5F7-A02F7D866BA5}"/>
    <cellStyle name="Valuta 8 2 5 2 5" xfId="33924" xr:uid="{7225B73C-9DDC-4AAD-BA3F-1C9A2D570823}"/>
    <cellStyle name="Valuta 8 2 5 2 6" xfId="52540" xr:uid="{D2901775-43F1-40FE-9DA9-386B6AD7AAF0}"/>
    <cellStyle name="Valuta 8 2 5 3" xfId="7671" xr:uid="{6F2423CA-12D6-4322-BA05-1F5F016FF379}"/>
    <cellStyle name="Valuta 8 2 5 3 2" xfId="29569" xr:uid="{C3EE878A-C078-4FF9-AC40-A58F2D4705FC}"/>
    <cellStyle name="Valuta 8 2 5 3 2 2" xfId="47615" xr:uid="{07345F05-57DE-4072-94E4-74D7A71397D1}"/>
    <cellStyle name="Valuta 8 2 5 3 3" xfId="20543" xr:uid="{AA6FBE4F-DE1C-4163-8FAE-F5594E5D9527}"/>
    <cellStyle name="Valuta 8 2 5 3 4" xfId="38590" xr:uid="{898C0AB2-6E99-4448-BE51-CE345C0E00A3}"/>
    <cellStyle name="Valuta 8 2 5 4" xfId="9219" xr:uid="{7AE3524B-62AE-4972-A508-679299D2EFF5}"/>
    <cellStyle name="Valuta 8 2 5 4 2" xfId="31111" xr:uid="{A43868DB-82D8-448F-8629-E1CD1F0BDA64}"/>
    <cellStyle name="Valuta 8 2 5 4 2 2" xfId="49157" xr:uid="{786E8F30-B455-4804-AB73-5C628263DC76}"/>
    <cellStyle name="Valuta 8 2 5 4 3" xfId="22085" xr:uid="{B8E36221-28F2-442D-8975-882825824F5C}"/>
    <cellStyle name="Valuta 8 2 5 4 4" xfId="40132" xr:uid="{6D0F55C4-AB64-44D8-A95B-AA3287F86106}"/>
    <cellStyle name="Valuta 8 2 5 5" xfId="4537" xr:uid="{805F806B-123B-4730-8387-91F4A3AB68F3}"/>
    <cellStyle name="Valuta 8 2 5 5 2" xfId="26461" xr:uid="{7BA8B426-93B0-4BD2-A37F-AE8AD364D4E2}"/>
    <cellStyle name="Valuta 8 2 5 5 2 2" xfId="44507" xr:uid="{511190C3-AD06-47BA-A2A2-1CA291F3D2EF}"/>
    <cellStyle name="Valuta 8 2 5 5 3" xfId="17435" xr:uid="{E22ECE2B-9B72-4209-8327-B924CE268AB3}"/>
    <cellStyle name="Valuta 8 2 5 5 4" xfId="35482" xr:uid="{363EA411-F23F-4C67-82DE-5BB756E9BAB1}"/>
    <cellStyle name="Valuta 8 2 5 6" xfId="11033" xr:uid="{5B581D33-6FC5-4393-9AC7-A1F6506FE079}"/>
    <cellStyle name="Valuta 8 2 5 6 2" xfId="23887" xr:uid="{10A45FF4-DE87-4654-8A6A-0C6F03F151AE}"/>
    <cellStyle name="Valuta 8 2 5 6 3" xfId="41933" xr:uid="{343F68E7-E0D0-4726-8B91-2F6F7F155654}"/>
    <cellStyle name="Valuta 8 2 5 7" xfId="14861" xr:uid="{3FC3381F-13B3-4487-9DC1-5DC398F5B1A1}"/>
    <cellStyle name="Valuta 8 2 5 8" xfId="32908" xr:uid="{C990716C-67D2-4BC1-A382-5BD9F42384CF}"/>
    <cellStyle name="Valuta 8 2 5 9" xfId="50988" xr:uid="{A1858D04-5AC4-4D3D-99A9-240AAED250CD}"/>
    <cellStyle name="Valuta 8 2 6" xfId="2153" xr:uid="{A578A364-DFFF-43DE-8420-4E7FEDDD0EB0}"/>
    <cellStyle name="Valuta 8 2 6 2" xfId="5313" xr:uid="{79F84672-F8DC-4600-9F7F-C3C64CDC492D}"/>
    <cellStyle name="Valuta 8 2 6 2 2" xfId="27237" xr:uid="{96ECCAEE-9E96-4AF9-9537-8B5EFEC99E1B}"/>
    <cellStyle name="Valuta 8 2 6 2 2 2" xfId="45283" xr:uid="{939C5F13-005A-4767-9539-7A3456135451}"/>
    <cellStyle name="Valuta 8 2 6 2 3" xfId="18211" xr:uid="{87B05CA2-AF92-4805-9ED2-BBFD14D02D87}"/>
    <cellStyle name="Valuta 8 2 6 2 4" xfId="36258" xr:uid="{90965B53-B17A-4397-B8E0-C8C2A5B1258E}"/>
    <cellStyle name="Valuta 8 2 6 3" xfId="11809" xr:uid="{2E2144B3-2B43-47DC-BE9E-CACF0A451B88}"/>
    <cellStyle name="Valuta 8 2 6 3 2" xfId="24127" xr:uid="{0B020023-24D2-48DD-8B26-2AFC9595A22F}"/>
    <cellStyle name="Valuta 8 2 6 3 3" xfId="42173" xr:uid="{3C9BB2A1-0DE2-4CBB-B049-B7AF05F6B543}"/>
    <cellStyle name="Valuta 8 2 6 4" xfId="15101" xr:uid="{A8DED978-9604-49A7-A48D-93F964ACBA56}"/>
    <cellStyle name="Valuta 8 2 6 5" xfId="33148" xr:uid="{1E8B8B08-BA18-4EA0-AEDA-A706F9BD204D}"/>
    <cellStyle name="Valuta 8 2 6 6" xfId="51764" xr:uid="{82CB5629-F044-451C-9D61-167C1256B80C}"/>
    <cellStyle name="Valuta 8 2 7" xfId="6895" xr:uid="{ADB61E28-DF1C-4C0C-AB29-6AFD23F0887C}"/>
    <cellStyle name="Valuta 8 2 7 2" xfId="13369" xr:uid="{280694D3-951E-45FF-813A-E0DE7D5C83AB}"/>
    <cellStyle name="Valuta 8 2 7 2 2" xfId="28793" xr:uid="{FB5DC032-785A-4D6A-A288-7EA87615A02A}"/>
    <cellStyle name="Valuta 8 2 7 2 3" xfId="46839" xr:uid="{42312C86-DA45-4FEC-AD6C-087203E37EAB}"/>
    <cellStyle name="Valuta 8 2 7 3" xfId="19767" xr:uid="{0EBD590B-95F4-4118-9640-31E1B98A83EC}"/>
    <cellStyle name="Valuta 8 2 7 4" xfId="37814" xr:uid="{8C3417B1-7030-4922-BD97-8E6AD4354C74}"/>
    <cellStyle name="Valuta 8 2 7 5" xfId="53324" xr:uid="{00DE2E45-855B-48CE-8D68-D7510201D194}"/>
    <cellStyle name="Valuta 8 2 8" xfId="8459" xr:uid="{5BBE52A3-0306-4EF5-84A4-472478A5C13A}"/>
    <cellStyle name="Valuta 8 2 8 2" xfId="13612" xr:uid="{BCB42B95-A671-4810-94EB-DA06DF7AEBD4}"/>
    <cellStyle name="Valuta 8 2 8 2 2" xfId="30351" xr:uid="{599D7A78-C7E2-4BEA-9FFB-6BEA2F52B07B}"/>
    <cellStyle name="Valuta 8 2 8 2 3" xfId="48397" xr:uid="{16DF4D20-281D-49DB-8959-E7F1A36DC080}"/>
    <cellStyle name="Valuta 8 2 8 3" xfId="21325" xr:uid="{FB26104E-CC6D-464B-9248-E9D77098FAB1}"/>
    <cellStyle name="Valuta 8 2 8 4" xfId="39372" xr:uid="{532ADF66-7EDC-40A0-89D6-4806A5FFB48A}"/>
    <cellStyle name="Valuta 8 2 8 5" xfId="53566" xr:uid="{106A02BF-DA5E-4136-84A8-30A87C6F2E99}"/>
    <cellStyle name="Valuta 8 2 9" xfId="3761" xr:uid="{C9DF272E-C5AA-40E9-B582-1E0BDCB9733A}"/>
    <cellStyle name="Valuta 8 2 9 2" xfId="13851" xr:uid="{9DED3D10-9EA2-4DB0-9952-B8249CB2076F}"/>
    <cellStyle name="Valuta 8 2 9 2 2" xfId="25685" xr:uid="{86D6690A-3E64-42F8-BA33-F022257F78DE}"/>
    <cellStyle name="Valuta 8 2 9 2 3" xfId="43731" xr:uid="{FEC45311-4E29-4641-9DA3-E797C3ED27BA}"/>
    <cellStyle name="Valuta 8 2 9 3" xfId="16659" xr:uid="{695C6AC7-4010-45AA-9BA4-2F7EBA27D0DF}"/>
    <cellStyle name="Valuta 8 2 9 4" xfId="34706" xr:uid="{5355C77A-292A-48C1-8B0B-F99AFD412697}"/>
    <cellStyle name="Valuta 8 2 9 5" xfId="53805" xr:uid="{0C84A19C-582A-402A-8737-F750758FA4FA}"/>
    <cellStyle name="Valuta 8 3" xfId="143" xr:uid="{00000000-0005-0000-0000-000092010000}"/>
    <cellStyle name="Valuta 8 3 10" xfId="10259" xr:uid="{E7630F10-F843-4F74-827F-7D8C8A64A957}"/>
    <cellStyle name="Valuta 8 3 10 2" xfId="23128" xr:uid="{171F3228-8444-45EF-9201-BAF0D23FE19F}"/>
    <cellStyle name="Valuta 8 3 10 3" xfId="41174" xr:uid="{70FF00FD-0BE1-4A00-BD00-150B91DE6B33}"/>
    <cellStyle name="Valuta 8 3 11" xfId="14102" xr:uid="{AFF909E7-BC7E-415D-8CEB-C9D9D7B9F70A}"/>
    <cellStyle name="Valuta 8 3 12" xfId="32149" xr:uid="{06E6856E-7834-437F-ACA4-F1713AA818F1}"/>
    <cellStyle name="Valuta 8 3 13" xfId="50214" xr:uid="{DF3E2782-71CF-4887-996F-BC9C99F8157E}"/>
    <cellStyle name="Valuta 8 3 14" xfId="1019" xr:uid="{769A8DFA-8FF8-4D24-9390-9F2FB26216F5}"/>
    <cellStyle name="Valuta 8 3 15" xfId="54077" xr:uid="{A3722C9E-ECC8-42DC-893A-7742BF54B5AB}"/>
    <cellStyle name="Valuta 8 3 2" xfId="540" xr:uid="{00000000-0005-0000-0000-000093010000}"/>
    <cellStyle name="Valuta 8 3 2 10" xfId="32425" xr:uid="{62D48E00-D02E-479F-925B-3CFE39A79A31}"/>
    <cellStyle name="Valuta 8 3 2 11" xfId="50490" xr:uid="{3C9C9248-0D68-4E98-9D32-5C14DC3EA2DF}"/>
    <cellStyle name="Valuta 8 3 2 12" xfId="1295" xr:uid="{B23F2B43-0424-4A70-8E7A-DA142C5F568E}"/>
    <cellStyle name="Valuta 8 3 2 13" xfId="54353" xr:uid="{9A41F923-BE81-4FB7-A6A5-DE2BE36583E7}"/>
    <cellStyle name="Valuta 8 3 2 2" xfId="3218" xr:uid="{51E982F6-FED9-4A6C-AD7A-6C7706164DDB}"/>
    <cellStyle name="Valuta 8 3 2 2 2" xfId="6368" xr:uid="{1FE1550E-7F3B-4272-828F-2ACDB8C94854}"/>
    <cellStyle name="Valuta 8 3 2 2 2 2" xfId="12863" xr:uid="{CA5F5364-BE8B-484D-AFC4-775E3EF1C84F}"/>
    <cellStyle name="Valuta 8 3 2 2 2 2 2" xfId="28291" xr:uid="{FDFB9065-AEB1-4473-8360-19B4A84ACD2E}"/>
    <cellStyle name="Valuta 8 3 2 2 2 2 3" xfId="46337" xr:uid="{3B070F44-D295-4C53-AFB4-12D59C2E1890}"/>
    <cellStyle name="Valuta 8 3 2 2 2 3" xfId="19265" xr:uid="{E650121A-42DF-4838-BA71-A69271EBB17F}"/>
    <cellStyle name="Valuta 8 3 2 2 2 4" xfId="37312" xr:uid="{8F21DBE0-B61D-4D06-86C3-AF5D0BA97E78}"/>
    <cellStyle name="Valuta 8 3 2 2 2 5" xfId="52818" xr:uid="{1484A5A0-250F-428F-87C4-D68FBDA43033}"/>
    <cellStyle name="Valuta 8 3 2 2 3" xfId="7949" xr:uid="{929641CA-4A91-45D7-8BA6-0D2F5CB85265}"/>
    <cellStyle name="Valuta 8 3 2 2 3 2" xfId="29847" xr:uid="{2A20BFDB-8271-4087-AFB0-5175CF34F247}"/>
    <cellStyle name="Valuta 8 3 2 2 3 2 2" xfId="47893" xr:uid="{15B73DBE-CD71-4F57-9D91-BB5A2F46156B}"/>
    <cellStyle name="Valuta 8 3 2 2 3 3" xfId="20821" xr:uid="{A15B53A5-95F5-417A-BD5A-12AA89787B6B}"/>
    <cellStyle name="Valuta 8 3 2 2 3 4" xfId="38868" xr:uid="{DB57FD1C-B56D-4969-8827-DF54EB942089}"/>
    <cellStyle name="Valuta 8 3 2 2 4" xfId="4815" xr:uid="{2758A841-7EEF-4291-B2C3-E29A733041EF}"/>
    <cellStyle name="Valuta 8 3 2 2 4 2" xfId="26739" xr:uid="{509D736A-CEAF-4498-80FC-12AB1997B1DE}"/>
    <cellStyle name="Valuta 8 3 2 2 4 2 2" xfId="44785" xr:uid="{8383E378-3652-4E81-AEAB-944EE6EEEA3E}"/>
    <cellStyle name="Valuta 8 3 2 2 4 3" xfId="17713" xr:uid="{0D540882-3353-48B5-9324-E3109E01CD0F}"/>
    <cellStyle name="Valuta 8 3 2 2 4 4" xfId="35760" xr:uid="{5CB06A66-EFB9-41EA-AD36-D09E6916ED2C}"/>
    <cellStyle name="Valuta 8 3 2 2 5" xfId="11311" xr:uid="{A7FC9872-0586-4B8E-9071-7CF8A54080FD}"/>
    <cellStyle name="Valuta 8 3 2 2 5 2" xfId="25181" xr:uid="{219A3209-FA6A-4855-AF72-5584F630990C}"/>
    <cellStyle name="Valuta 8 3 2 2 5 3" xfId="43227" xr:uid="{A7829F10-1479-4B3E-A1EB-282F94055948}"/>
    <cellStyle name="Valuta 8 3 2 2 6" xfId="16155" xr:uid="{BC51FFC2-914A-4FF6-BE16-9902E5F6CFDC}"/>
    <cellStyle name="Valuta 8 3 2 2 7" xfId="34202" xr:uid="{A495CEDA-46DF-4942-BA2C-35688F349F01}"/>
    <cellStyle name="Valuta 8 3 2 2 8" xfId="51266" xr:uid="{BD4DE78D-7376-4CC5-80A7-2FD4D6BFA5D2}"/>
    <cellStyle name="Valuta 8 3 2 3" xfId="2432" xr:uid="{F1339DCB-056F-4F89-90F4-863A9D2D3027}"/>
    <cellStyle name="Valuta 8 3 2 3 2" xfId="5591" xr:uid="{F6F7135C-D8A2-4086-87DC-125218A44FD7}"/>
    <cellStyle name="Valuta 8 3 2 3 2 2" xfId="27515" xr:uid="{EE52735B-0551-4EA7-BFF9-C54B6E65FCF0}"/>
    <cellStyle name="Valuta 8 3 2 3 2 2 2" xfId="45561" xr:uid="{BE99DD02-68BE-42B7-8636-AADB810C48B1}"/>
    <cellStyle name="Valuta 8 3 2 3 2 3" xfId="18489" xr:uid="{6291F378-F0F7-4118-9078-D3D284BBD1E5}"/>
    <cellStyle name="Valuta 8 3 2 3 2 4" xfId="36536" xr:uid="{708365A1-356F-49BA-9DA4-5181002A8CE6}"/>
    <cellStyle name="Valuta 8 3 2 3 3" xfId="12087" xr:uid="{4419360C-40C7-49B5-A86E-98049D6560D5}"/>
    <cellStyle name="Valuta 8 3 2 3 3 2" xfId="24405" xr:uid="{1D09644F-1D61-4239-89DC-87CF0D444155}"/>
    <cellStyle name="Valuta 8 3 2 3 3 3" xfId="42451" xr:uid="{5D9B7225-F66B-49D0-BD5F-6B64EA6B7D68}"/>
    <cellStyle name="Valuta 8 3 2 3 4" xfId="15379" xr:uid="{96D0B714-530F-4BC2-B312-F31AC3568ABB}"/>
    <cellStyle name="Valuta 8 3 2 3 5" xfId="33426" xr:uid="{EBDBE57C-162A-4FFE-9897-9CDD2BE1D33A}"/>
    <cellStyle name="Valuta 8 3 2 3 6" xfId="52042" xr:uid="{B33C69DC-F592-4F4D-A470-C43B00BE55C8}"/>
    <cellStyle name="Valuta 8 3 2 4" xfId="7173" xr:uid="{D72E58CB-B538-4561-9F2E-C24433243A73}"/>
    <cellStyle name="Valuta 8 3 2 4 2" xfId="29071" xr:uid="{8C882271-0AE2-466C-BF57-3B4F1F5EA5F4}"/>
    <cellStyle name="Valuta 8 3 2 4 2 2" xfId="47117" xr:uid="{856FDA67-8D08-4896-A1E8-82F950A77B3B}"/>
    <cellStyle name="Valuta 8 3 2 4 3" xfId="20045" xr:uid="{9DB094F8-2331-43C3-A888-7970B75FC571}"/>
    <cellStyle name="Valuta 8 3 2 4 4" xfId="38092" xr:uid="{4DA927A1-B335-4EC2-8872-C3F41302961B}"/>
    <cellStyle name="Valuta 8 3 2 5" xfId="8737" xr:uid="{47F4CB02-95C7-4159-9B74-91686EEEB999}"/>
    <cellStyle name="Valuta 8 3 2 5 2" xfId="30629" xr:uid="{D9BA340F-7DF4-4D43-98B1-6BBE49C96D8A}"/>
    <cellStyle name="Valuta 8 3 2 5 2 2" xfId="48675" xr:uid="{58539E33-4FEE-4B7D-A8DF-4B1DF5D99981}"/>
    <cellStyle name="Valuta 8 3 2 5 3" xfId="21603" xr:uid="{893801B1-592D-4EE8-9F30-E9D4723D0967}"/>
    <cellStyle name="Valuta 8 3 2 5 4" xfId="39650" xr:uid="{E8ABFA6C-37BD-4CBB-855A-9B0241FED7A6}"/>
    <cellStyle name="Valuta 8 3 2 6" xfId="4039" xr:uid="{F3A0EDA9-1B3D-483B-9EAC-E6AF0C25AE79}"/>
    <cellStyle name="Valuta 8 3 2 6 2" xfId="25963" xr:uid="{450F4DEA-010D-4C75-9E09-944967AE7B48}"/>
    <cellStyle name="Valuta 8 3 2 6 2 2" xfId="44009" xr:uid="{35D50B1B-4F1D-4BE7-BEA2-680CB8488687}"/>
    <cellStyle name="Valuta 8 3 2 6 3" xfId="16937" xr:uid="{9F941BC9-DAB5-493E-9140-7BADF99B8F7F}"/>
    <cellStyle name="Valuta 8 3 2 6 4" xfId="34984" xr:uid="{6AFD062D-8346-45D2-832D-2A0F860A2809}"/>
    <cellStyle name="Valuta 8 3 2 7" xfId="9762" xr:uid="{DBEF572A-7BD2-458A-9EC1-00C3B21C23F4}"/>
    <cellStyle name="Valuta 8 3 2 7 2" xfId="31654" xr:uid="{40164EF9-7133-4A54-A140-5879EBA70162}"/>
    <cellStyle name="Valuta 8 3 2 7 2 2" xfId="49700" xr:uid="{B6569C14-ED09-4541-BF79-B7CDBC1B7FA2}"/>
    <cellStyle name="Valuta 8 3 2 7 3" xfId="22628" xr:uid="{AB93B8AD-BE3F-453D-B128-ECF700C66C83}"/>
    <cellStyle name="Valuta 8 3 2 7 4" xfId="40675" xr:uid="{B626C3AA-7C4F-47AF-AF89-60B1EBEBC71B}"/>
    <cellStyle name="Valuta 8 3 2 8" xfId="10535" xr:uid="{C4F00767-C92A-4F57-91DB-6B9A0578FAC7}"/>
    <cellStyle name="Valuta 8 3 2 8 2" xfId="23404" xr:uid="{9E331E28-3B0F-4101-A6B3-DBEF5691020B}"/>
    <cellStyle name="Valuta 8 3 2 8 3" xfId="41450" xr:uid="{027837DF-9F4C-4DE6-853A-3CC6A43AEDF9}"/>
    <cellStyle name="Valuta 8 3 2 9" xfId="14378" xr:uid="{E1C1D0F9-6899-488C-90D0-827BEB4948CB}"/>
    <cellStyle name="Valuta 8 3 3" xfId="779" xr:uid="{4CD62B2E-5420-4F16-84C6-21338E7FAD79}"/>
    <cellStyle name="Valuta 8 3 3 10" xfId="32662" xr:uid="{D188E16D-5956-4A17-A840-A4C55EEBBAD4}"/>
    <cellStyle name="Valuta 8 3 3 11" xfId="50727" xr:uid="{241C4FDE-B910-4322-866F-AA4097F2EA69}"/>
    <cellStyle name="Valuta 8 3 3 12" xfId="1533" xr:uid="{3CF051B6-07D7-4E7B-9B5C-79232C0D242E}"/>
    <cellStyle name="Valuta 8 3 3 13" xfId="54590" xr:uid="{25EC978B-C894-493B-92E6-B778A917BF43}"/>
    <cellStyle name="Valuta 8 3 3 2" xfId="3455" xr:uid="{2A39C970-6D94-4CD0-AD10-2C57D2D25D61}"/>
    <cellStyle name="Valuta 8 3 3 2 2" xfId="6605" xr:uid="{49E4D849-BB79-4B22-BC28-C1FCD079BB9A}"/>
    <cellStyle name="Valuta 8 3 3 2 2 2" xfId="13100" xr:uid="{8B31C093-5680-414A-AC8A-94BB744E4AB1}"/>
    <cellStyle name="Valuta 8 3 3 2 2 2 2" xfId="28528" xr:uid="{51A8D7EF-7EE1-4890-ABFA-0BC12604BB7B}"/>
    <cellStyle name="Valuta 8 3 3 2 2 2 3" xfId="46574" xr:uid="{A8E1072A-879C-4866-BF06-6E7D08EB287B}"/>
    <cellStyle name="Valuta 8 3 3 2 2 3" xfId="19502" xr:uid="{A6F76F8E-49B6-494F-B820-B09124B42E6D}"/>
    <cellStyle name="Valuta 8 3 3 2 2 4" xfId="37549" xr:uid="{EB9B8D9A-A6DD-458B-B4C1-507EEE632CED}"/>
    <cellStyle name="Valuta 8 3 3 2 2 5" xfId="53055" xr:uid="{D5B57A89-12D7-43EC-B246-CFD7386671D3}"/>
    <cellStyle name="Valuta 8 3 3 2 3" xfId="8186" xr:uid="{6C47818E-8387-4BF8-80B8-455B9B2DB646}"/>
    <cellStyle name="Valuta 8 3 3 2 3 2" xfId="30084" xr:uid="{1CC47B28-F73A-4145-B316-3C90B2D068EE}"/>
    <cellStyle name="Valuta 8 3 3 2 3 2 2" xfId="48130" xr:uid="{C58CA2A1-539E-40CF-867E-D4167BF5E128}"/>
    <cellStyle name="Valuta 8 3 3 2 3 3" xfId="21058" xr:uid="{D4790CD7-7319-4DF9-A69F-472E66EC46B1}"/>
    <cellStyle name="Valuta 8 3 3 2 3 4" xfId="39105" xr:uid="{29A4C32A-60CE-4958-9210-2932941BE60C}"/>
    <cellStyle name="Valuta 8 3 3 2 4" xfId="5052" xr:uid="{B1A66D9B-86E2-4F48-B71A-3AAF4F8DE693}"/>
    <cellStyle name="Valuta 8 3 3 2 4 2" xfId="26976" xr:uid="{3BFC5340-8F95-476E-9BE6-027470610F3A}"/>
    <cellStyle name="Valuta 8 3 3 2 4 2 2" xfId="45022" xr:uid="{B2824C46-1242-4080-9E3E-7ACD9D0278FE}"/>
    <cellStyle name="Valuta 8 3 3 2 4 3" xfId="17950" xr:uid="{431C1AF6-4B2A-4F8D-9731-9FFC78A30ECA}"/>
    <cellStyle name="Valuta 8 3 3 2 4 4" xfId="35997" xr:uid="{9A4D3441-FAE3-4B8E-8859-4AA3D82BB3BE}"/>
    <cellStyle name="Valuta 8 3 3 2 5" xfId="11548" xr:uid="{CAD8A75D-063A-4998-9BC8-4C17662D2C56}"/>
    <cellStyle name="Valuta 8 3 3 2 5 2" xfId="25418" xr:uid="{586492B4-9A94-430C-BDC8-FEFC3249687A}"/>
    <cellStyle name="Valuta 8 3 3 2 5 3" xfId="43464" xr:uid="{70641765-890C-4CC8-B4DA-9C704EDA2873}"/>
    <cellStyle name="Valuta 8 3 3 2 6" xfId="16392" xr:uid="{F9EEB4FD-11D1-419C-89A5-AC7F382B85A5}"/>
    <cellStyle name="Valuta 8 3 3 2 7" xfId="34439" xr:uid="{5A0109E4-FD97-44D9-A9E8-9FD6D2D0F223}"/>
    <cellStyle name="Valuta 8 3 3 2 8" xfId="51503" xr:uid="{20E8A873-8EC7-4427-8B8A-06C3C85C930B}"/>
    <cellStyle name="Valuta 8 3 3 3" xfId="2669" xr:uid="{95234147-101F-47D8-ABBA-E82FD535EE66}"/>
    <cellStyle name="Valuta 8 3 3 3 2" xfId="5828" xr:uid="{9848D94C-2E20-47B0-9AAE-D3A711E3FA0B}"/>
    <cellStyle name="Valuta 8 3 3 3 2 2" xfId="27752" xr:uid="{B0BE8001-6AB0-4600-87DC-C4742BFB8B5E}"/>
    <cellStyle name="Valuta 8 3 3 3 2 2 2" xfId="45798" xr:uid="{EC3542AC-7978-474B-A04B-52C9A390A099}"/>
    <cellStyle name="Valuta 8 3 3 3 2 3" xfId="18726" xr:uid="{EEA03E57-1CF0-406D-858D-1A315A31383F}"/>
    <cellStyle name="Valuta 8 3 3 3 2 4" xfId="36773" xr:uid="{F4FE96B6-FD5F-43E6-A69D-FC2CADEFBBC1}"/>
    <cellStyle name="Valuta 8 3 3 3 3" xfId="12324" xr:uid="{EDA41BEA-AAC7-475E-9946-EE2E8C0455C6}"/>
    <cellStyle name="Valuta 8 3 3 3 3 2" xfId="24642" xr:uid="{9F4C7B99-433B-4805-907C-6F4AB68778AC}"/>
    <cellStyle name="Valuta 8 3 3 3 3 3" xfId="42688" xr:uid="{3A0D2FAE-7590-44A3-AEF8-9376F7776D85}"/>
    <cellStyle name="Valuta 8 3 3 3 4" xfId="15616" xr:uid="{4C29FA48-B0A5-4D7A-9F90-7D8E6768EB2C}"/>
    <cellStyle name="Valuta 8 3 3 3 5" xfId="33663" xr:uid="{7903CE54-A3E1-465F-8F98-5214B9D2822A}"/>
    <cellStyle name="Valuta 8 3 3 3 6" xfId="52279" xr:uid="{EF0FA496-2118-49FD-A1C2-6E1B47228860}"/>
    <cellStyle name="Valuta 8 3 3 4" xfId="7410" xr:uid="{A0CED60F-6E7E-4E42-8D4E-5FC948220F76}"/>
    <cellStyle name="Valuta 8 3 3 4 2" xfId="29308" xr:uid="{FDD0D2DE-BA65-4E57-9A69-91D0AB34D68A}"/>
    <cellStyle name="Valuta 8 3 3 4 2 2" xfId="47354" xr:uid="{4E81D200-01BF-44BE-B2FB-E81C71123E5A}"/>
    <cellStyle name="Valuta 8 3 3 4 3" xfId="20282" xr:uid="{1E6D94FC-EFF6-4099-ABE1-BD9C559EC32F}"/>
    <cellStyle name="Valuta 8 3 3 4 4" xfId="38329" xr:uid="{4994C4C6-F806-40ED-8B6B-39FD2F9D3CA8}"/>
    <cellStyle name="Valuta 8 3 3 5" xfId="8974" xr:uid="{35682FA4-CD14-4CE7-9B53-09E5C24C5347}"/>
    <cellStyle name="Valuta 8 3 3 5 2" xfId="30866" xr:uid="{EE645DEF-158F-4FAD-8585-7AEEE728F0D4}"/>
    <cellStyle name="Valuta 8 3 3 5 2 2" xfId="48912" xr:uid="{7CC7852C-DB25-4EC1-A6B4-D7FA22B1E115}"/>
    <cellStyle name="Valuta 8 3 3 5 3" xfId="21840" xr:uid="{6E48A8DE-7145-4371-84EC-CF9A99B483CD}"/>
    <cellStyle name="Valuta 8 3 3 5 4" xfId="39887" xr:uid="{0EEF6AF9-4E54-42B7-9382-E2B1D282D44B}"/>
    <cellStyle name="Valuta 8 3 3 6" xfId="4276" xr:uid="{75C74732-DC0F-4D0A-B739-1E6732845E40}"/>
    <cellStyle name="Valuta 8 3 3 6 2" xfId="26200" xr:uid="{A7BEE4A8-F81B-40E3-8FF4-BD74847BB38C}"/>
    <cellStyle name="Valuta 8 3 3 6 2 2" xfId="44246" xr:uid="{6217C046-E214-4021-98B6-89E27A9E7925}"/>
    <cellStyle name="Valuta 8 3 3 6 3" xfId="17174" xr:uid="{9617DBB7-4BAB-4645-9792-CE2C145261A2}"/>
    <cellStyle name="Valuta 8 3 3 6 4" xfId="35221" xr:uid="{6D726C3F-8B6F-47B8-B203-DF0B2317329F}"/>
    <cellStyle name="Valuta 8 3 3 7" xfId="9999" xr:uid="{DB34BC05-F076-4C08-9F88-05CD51BDC808}"/>
    <cellStyle name="Valuta 8 3 3 7 2" xfId="31891" xr:uid="{BE6ABA2F-55E4-40EE-BFDD-61ABDE7476D5}"/>
    <cellStyle name="Valuta 8 3 3 7 2 2" xfId="49937" xr:uid="{A301CFE6-CD88-4570-B4F3-B0F983931FFC}"/>
    <cellStyle name="Valuta 8 3 3 7 3" xfId="22865" xr:uid="{1F036DEC-F109-4459-A2A2-AA8B68B5E775}"/>
    <cellStyle name="Valuta 8 3 3 7 4" xfId="40912" xr:uid="{DCBA3278-3153-4A1B-9037-76665D749DB2}"/>
    <cellStyle name="Valuta 8 3 3 8" xfId="10772" xr:uid="{FBF6B08F-E63A-4088-BABB-6DDE7B6B0030}"/>
    <cellStyle name="Valuta 8 3 3 8 2" xfId="23641" xr:uid="{9E4A06CA-3B13-41D7-9CD2-BF53D6443AE5}"/>
    <cellStyle name="Valuta 8 3 3 8 3" xfId="41687" xr:uid="{B53AC39F-6550-4592-B710-6154C1665ABA}"/>
    <cellStyle name="Valuta 8 3 3 9" xfId="14615" xr:uid="{5F0769CE-D6A3-40CE-B065-EB6B12A9B4DF}"/>
    <cellStyle name="Valuta 8 3 4" xfId="1899" xr:uid="{FF13F027-425A-4049-8875-57EC1187C50F}"/>
    <cellStyle name="Valuta 8 3 4 2" xfId="2942" xr:uid="{0A694BD6-99E1-4008-B25E-CBB48571012C}"/>
    <cellStyle name="Valuta 8 3 4 2 2" xfId="6092" xr:uid="{D16C5900-3A3E-477E-9A1F-CD630BCE501C}"/>
    <cellStyle name="Valuta 8 3 4 2 2 2" xfId="28015" xr:uid="{290BE6F8-E00B-45CB-97CE-79B1AA072114}"/>
    <cellStyle name="Valuta 8 3 4 2 2 2 2" xfId="46061" xr:uid="{BF09DF8E-1C1F-45FF-98E9-E428D54064FE}"/>
    <cellStyle name="Valuta 8 3 4 2 2 3" xfId="18989" xr:uid="{9C0BCC1B-7903-4CF1-A68B-E0012E17283D}"/>
    <cellStyle name="Valuta 8 3 4 2 2 4" xfId="37036" xr:uid="{7EA4C48B-1373-47B9-BBFB-409848498112}"/>
    <cellStyle name="Valuta 8 3 4 2 3" xfId="12587" xr:uid="{87655D7C-6C5A-48CF-9332-2067E160DD38}"/>
    <cellStyle name="Valuta 8 3 4 2 3 2" xfId="24905" xr:uid="{6916F7D2-2859-486E-92F0-4385BF1A3DEA}"/>
    <cellStyle name="Valuta 8 3 4 2 3 3" xfId="42951" xr:uid="{5869EBF0-0B3A-4C10-BC84-E8343D6B0AA4}"/>
    <cellStyle name="Valuta 8 3 4 2 4" xfId="15879" xr:uid="{592A2F40-85DD-4B1E-9762-6ACC0F705394}"/>
    <cellStyle name="Valuta 8 3 4 2 5" xfId="33926" xr:uid="{C601AE06-4E86-4992-B15C-FBFFB36949D2}"/>
    <cellStyle name="Valuta 8 3 4 2 6" xfId="52542" xr:uid="{3FC3D61E-146D-426F-85D6-5044F57D5AFE}"/>
    <cellStyle name="Valuta 8 3 4 3" xfId="7673" xr:uid="{88548720-6C6D-4B71-BE77-66719B3ECE5E}"/>
    <cellStyle name="Valuta 8 3 4 3 2" xfId="29571" xr:uid="{202B6047-E6D3-4729-A5FE-E1AA8513D487}"/>
    <cellStyle name="Valuta 8 3 4 3 2 2" xfId="47617" xr:uid="{9876F2B1-8797-4B7A-A61C-E88C41FE0047}"/>
    <cellStyle name="Valuta 8 3 4 3 3" xfId="20545" xr:uid="{167FAFC1-BD84-4959-A257-96D398AE4281}"/>
    <cellStyle name="Valuta 8 3 4 3 4" xfId="38592" xr:uid="{4D5C06C5-21C9-4B9B-BEA1-889A40824DC9}"/>
    <cellStyle name="Valuta 8 3 4 4" xfId="9221" xr:uid="{738D4793-1A44-464A-96C2-094E8268E24A}"/>
    <cellStyle name="Valuta 8 3 4 4 2" xfId="31113" xr:uid="{42DEFDAA-811B-4DC7-BDA2-23841E8414D9}"/>
    <cellStyle name="Valuta 8 3 4 4 2 2" xfId="49159" xr:uid="{60E95D0C-6DD6-4E33-AE87-20C58AA01D03}"/>
    <cellStyle name="Valuta 8 3 4 4 3" xfId="22087" xr:uid="{CB1CFDA4-69AA-471B-8198-779A7AFCB98D}"/>
    <cellStyle name="Valuta 8 3 4 4 4" xfId="40134" xr:uid="{CA8A025A-6B85-44A4-ACF0-54F69AA51ADF}"/>
    <cellStyle name="Valuta 8 3 4 5" xfId="4539" xr:uid="{3432EB60-804E-49D8-B438-89EC45E114F2}"/>
    <cellStyle name="Valuta 8 3 4 5 2" xfId="26463" xr:uid="{BBFB8799-EA05-4896-9DDF-D64A5805CB49}"/>
    <cellStyle name="Valuta 8 3 4 5 2 2" xfId="44509" xr:uid="{D03521A4-5D16-4E83-98EF-75A259D67439}"/>
    <cellStyle name="Valuta 8 3 4 5 3" xfId="17437" xr:uid="{DC1D3583-4098-43DB-A5F9-1DFDB570869A}"/>
    <cellStyle name="Valuta 8 3 4 5 4" xfId="35484" xr:uid="{9FF385CF-646A-46EB-8E33-2B1D7CCAC3FC}"/>
    <cellStyle name="Valuta 8 3 4 6" xfId="11035" xr:uid="{146D166B-7670-4313-93CC-25E04D18627F}"/>
    <cellStyle name="Valuta 8 3 4 6 2" xfId="23889" xr:uid="{EB2A4D23-045A-42A5-9502-45AB0F56E959}"/>
    <cellStyle name="Valuta 8 3 4 6 3" xfId="41935" xr:uid="{256D3757-42B0-41DD-99B3-C2E687BC08CA}"/>
    <cellStyle name="Valuta 8 3 4 7" xfId="14863" xr:uid="{6558CB5E-EC88-44C3-8F5A-F15AFBEB683D}"/>
    <cellStyle name="Valuta 8 3 4 8" xfId="32910" xr:uid="{B3769C47-EDF2-4003-853A-C722EDB7AB0B}"/>
    <cellStyle name="Valuta 8 3 4 9" xfId="50990" xr:uid="{60B3F275-1954-4B43-8510-DC6A33F0E8C7}"/>
    <cellStyle name="Valuta 8 3 5" xfId="2155" xr:uid="{380DCD19-D561-4A31-AE4C-B2520F6D9DD6}"/>
    <cellStyle name="Valuta 8 3 5 2" xfId="5315" xr:uid="{B0E9DFAF-4489-4A08-9F80-F671D847B231}"/>
    <cellStyle name="Valuta 8 3 5 2 2" xfId="27239" xr:uid="{C03DF5CC-A055-4B62-A638-043ABDE5D637}"/>
    <cellStyle name="Valuta 8 3 5 2 2 2" xfId="45285" xr:uid="{88919BAC-E216-4CD3-BED9-2E4100354B3E}"/>
    <cellStyle name="Valuta 8 3 5 2 3" xfId="18213" xr:uid="{ACA93096-FDE5-4A55-AB42-D53597F79750}"/>
    <cellStyle name="Valuta 8 3 5 2 4" xfId="36260" xr:uid="{19F9BDF8-32DC-422C-850D-3F21CC08D18C}"/>
    <cellStyle name="Valuta 8 3 5 3" xfId="11811" xr:uid="{4D024531-E773-4936-81DD-A92DC1E28883}"/>
    <cellStyle name="Valuta 8 3 5 3 2" xfId="24129" xr:uid="{56D24FB7-8578-4424-92E7-DD406BA9F27A}"/>
    <cellStyle name="Valuta 8 3 5 3 3" xfId="42175" xr:uid="{7E969A56-98EA-45EC-A78E-6CE453475156}"/>
    <cellStyle name="Valuta 8 3 5 4" xfId="15103" xr:uid="{3590D0F4-6A9C-4D2A-BF55-B6121E3CF92F}"/>
    <cellStyle name="Valuta 8 3 5 5" xfId="33150" xr:uid="{63F502C0-AA27-40FE-B741-EB5887393041}"/>
    <cellStyle name="Valuta 8 3 5 6" xfId="51766" xr:uid="{5912668C-C405-4EB0-8C26-0AC3BC86C572}"/>
    <cellStyle name="Valuta 8 3 6" xfId="6897" xr:uid="{373C52C8-F9D8-4499-B4C5-407AA37740F4}"/>
    <cellStyle name="Valuta 8 3 6 2" xfId="13371" xr:uid="{EEF2FF7A-0521-446A-8673-20E79E589AE8}"/>
    <cellStyle name="Valuta 8 3 6 2 2" xfId="28795" xr:uid="{E3779104-CA52-43B2-9360-75EFE4465A1B}"/>
    <cellStyle name="Valuta 8 3 6 2 3" xfId="46841" xr:uid="{07F1CF01-39D1-4B5C-B5FD-14D5DC2004E2}"/>
    <cellStyle name="Valuta 8 3 6 3" xfId="19769" xr:uid="{C764E074-34F7-4DDD-8472-25D4509150A0}"/>
    <cellStyle name="Valuta 8 3 6 4" xfId="37816" xr:uid="{81CDB4BD-2CF5-49BE-8413-3DF38E5E11C6}"/>
    <cellStyle name="Valuta 8 3 6 5" xfId="53326" xr:uid="{67806FB4-054B-4983-A129-C297F55C0225}"/>
    <cellStyle name="Valuta 8 3 7" xfId="8461" xr:uid="{3112A336-12DC-4405-A375-F704D80EA781}"/>
    <cellStyle name="Valuta 8 3 7 2" xfId="13614" xr:uid="{0C9BF268-0652-4779-8ECC-508A9400A9AD}"/>
    <cellStyle name="Valuta 8 3 7 2 2" xfId="30353" xr:uid="{01586378-7216-4BBA-88EC-F07F8825FFA2}"/>
    <cellStyle name="Valuta 8 3 7 2 3" xfId="48399" xr:uid="{E8A2CAB4-3803-49AB-99C7-D221D77A3431}"/>
    <cellStyle name="Valuta 8 3 7 3" xfId="21327" xr:uid="{8C46C036-3784-4C34-95D4-48B9BECDAC70}"/>
    <cellStyle name="Valuta 8 3 7 4" xfId="39374" xr:uid="{E01FB2E1-494F-4E65-AE20-BC1CF3A8EA00}"/>
    <cellStyle name="Valuta 8 3 7 5" xfId="53568" xr:uid="{3A4DBFDB-800D-494C-9DDD-B5B856260464}"/>
    <cellStyle name="Valuta 8 3 8" xfId="3763" xr:uid="{A658B599-3FE1-4D66-9F94-673572B4E213}"/>
    <cellStyle name="Valuta 8 3 8 2" xfId="13853" xr:uid="{BE0510FF-B856-4CB2-BB8D-00D088E2F2BE}"/>
    <cellStyle name="Valuta 8 3 8 2 2" xfId="25687" xr:uid="{A63A9566-7E1F-4D9A-8E91-1F28EDD0239A}"/>
    <cellStyle name="Valuta 8 3 8 2 3" xfId="43733" xr:uid="{F3ED74D3-A342-4187-AB36-0380C3DE715B}"/>
    <cellStyle name="Valuta 8 3 8 3" xfId="16661" xr:uid="{1C2301DB-4B59-4D95-B75A-E95FEC736A74}"/>
    <cellStyle name="Valuta 8 3 8 4" xfId="34708" xr:uid="{60BB8C8E-75C0-4BB2-9F94-2DA381C323A7}"/>
    <cellStyle name="Valuta 8 3 8 5" xfId="53807" xr:uid="{582AC424-B72E-475C-ACA7-CDF5FAD69A46}"/>
    <cellStyle name="Valuta 8 3 9" xfId="9485" xr:uid="{FC57C0D6-C4ED-46C7-9728-9AC21DDEE35E}"/>
    <cellStyle name="Valuta 8 3 9 2" xfId="31377" xr:uid="{2B9A9784-8977-4389-A149-A96D3ABAC6E0}"/>
    <cellStyle name="Valuta 8 3 9 2 2" xfId="49423" xr:uid="{3E417535-FEA5-45ED-A213-61ED36FE3A47}"/>
    <cellStyle name="Valuta 8 3 9 3" xfId="22351" xr:uid="{DD7BC3C1-17D3-4EF6-95FE-890428D1A668}"/>
    <cellStyle name="Valuta 8 3 9 4" xfId="40398" xr:uid="{7D2CE9B3-D94E-4451-8973-5D097304BB79}"/>
    <cellStyle name="Valuta 8 4" xfId="374" xr:uid="{00000000-0005-0000-0000-000094010000}"/>
    <cellStyle name="Valuta 8 4 10" xfId="32298" xr:uid="{7FA5E04A-96C3-4CC7-ACDB-D6D684B18C98}"/>
    <cellStyle name="Valuta 8 4 11" xfId="50363" xr:uid="{D4D08AFF-6D6B-4E72-82FB-0F7875FDF09F}"/>
    <cellStyle name="Valuta 8 4 12" xfId="1168" xr:uid="{B92AC3B3-245A-4D38-8BE4-8304FE1359A8}"/>
    <cellStyle name="Valuta 8 4 13" xfId="54226" xr:uid="{7D737C3E-7676-4BC8-A2FA-9E1DAC90A2FB}"/>
    <cellStyle name="Valuta 8 4 2" xfId="3091" xr:uid="{AD2C72E1-FD53-4BDE-A8AC-4DE1485FFCC9}"/>
    <cellStyle name="Valuta 8 4 2 2" xfId="6241" xr:uid="{8AF8A093-20ED-4E92-BACE-0D03DE42D829}"/>
    <cellStyle name="Valuta 8 4 2 2 2" xfId="12736" xr:uid="{4F81466F-A587-4899-88C3-09BC4D0AB8B2}"/>
    <cellStyle name="Valuta 8 4 2 2 2 2" xfId="28164" xr:uid="{994435A1-2196-4F0F-B4CF-8976ED724A8F}"/>
    <cellStyle name="Valuta 8 4 2 2 2 3" xfId="46210" xr:uid="{2ACF17FB-1EB6-4C42-9A45-37BD8DB75152}"/>
    <cellStyle name="Valuta 8 4 2 2 3" xfId="19138" xr:uid="{3B8B7C7D-A033-4365-891C-1AF37467D0BF}"/>
    <cellStyle name="Valuta 8 4 2 2 4" xfId="37185" xr:uid="{D2FC1C16-9E99-48B8-922D-919550AA9089}"/>
    <cellStyle name="Valuta 8 4 2 2 5" xfId="52691" xr:uid="{E02DA6FE-47E9-49EF-B594-0107CE1AF972}"/>
    <cellStyle name="Valuta 8 4 2 3" xfId="7822" xr:uid="{ECE37F6C-D740-4ED9-830E-34D23E6489DA}"/>
    <cellStyle name="Valuta 8 4 2 3 2" xfId="29720" xr:uid="{8A7B83D6-52B8-4850-A037-E72CA1FF695E}"/>
    <cellStyle name="Valuta 8 4 2 3 2 2" xfId="47766" xr:uid="{330A1EBC-A9D3-4DF3-BC63-183010986D5A}"/>
    <cellStyle name="Valuta 8 4 2 3 3" xfId="20694" xr:uid="{F03173AD-9304-4D13-B9BE-A893FCA3739A}"/>
    <cellStyle name="Valuta 8 4 2 3 4" xfId="38741" xr:uid="{FD87011C-7F12-404C-8336-4000BBE3E02D}"/>
    <cellStyle name="Valuta 8 4 2 4" xfId="4688" xr:uid="{F67FDEB7-40D4-4066-80B9-ACF836E417B0}"/>
    <cellStyle name="Valuta 8 4 2 4 2" xfId="26612" xr:uid="{D8E083AF-A5AB-46B9-BD92-F72C6662EEEA}"/>
    <cellStyle name="Valuta 8 4 2 4 2 2" xfId="44658" xr:uid="{1DA790D3-6028-4E8C-B212-996A698C3A16}"/>
    <cellStyle name="Valuta 8 4 2 4 3" xfId="17586" xr:uid="{F7186FC6-B34E-4098-AC7B-9009EC2F6996}"/>
    <cellStyle name="Valuta 8 4 2 4 4" xfId="35633" xr:uid="{D67D71BF-1708-44B6-BCA3-959D4454C485}"/>
    <cellStyle name="Valuta 8 4 2 5" xfId="11184" xr:uid="{8A73A23A-5704-48D2-91CC-012193AD050F}"/>
    <cellStyle name="Valuta 8 4 2 5 2" xfId="25054" xr:uid="{730FE584-A8C7-4D95-9C53-6A77721BCADD}"/>
    <cellStyle name="Valuta 8 4 2 5 3" xfId="43100" xr:uid="{8BA44636-EDAE-48A5-A42B-23E5C330EE60}"/>
    <cellStyle name="Valuta 8 4 2 6" xfId="16028" xr:uid="{0ED5B6A7-BF3B-4C65-A36D-296D67ED3805}"/>
    <cellStyle name="Valuta 8 4 2 7" xfId="34075" xr:uid="{6E990507-4F11-4F52-88B0-825828034DBA}"/>
    <cellStyle name="Valuta 8 4 2 8" xfId="51139" xr:uid="{B0A1FED1-8901-4FEA-BD2D-C42237EF69CC}"/>
    <cellStyle name="Valuta 8 4 3" xfId="2305" xr:uid="{5CCCE4F7-D234-48A6-9F09-22F2D61947F1}"/>
    <cellStyle name="Valuta 8 4 3 2" xfId="5464" xr:uid="{7200D553-F1BB-488D-B0BF-46C3051FCB92}"/>
    <cellStyle name="Valuta 8 4 3 2 2" xfId="27388" xr:uid="{3A2AF620-64A8-4865-B3C7-904D67A073A2}"/>
    <cellStyle name="Valuta 8 4 3 2 2 2" xfId="45434" xr:uid="{25BE93A3-8A3F-45D0-8C04-698AC8F96838}"/>
    <cellStyle name="Valuta 8 4 3 2 3" xfId="18362" xr:uid="{F35EC0A9-EBC6-4FBA-A56D-41522D0C4ED9}"/>
    <cellStyle name="Valuta 8 4 3 2 4" xfId="36409" xr:uid="{7D1FB4B5-4285-4DD7-93B6-706455C4D3A2}"/>
    <cellStyle name="Valuta 8 4 3 3" xfId="11960" xr:uid="{C8F66C66-37D7-4A92-9911-9F8391024102}"/>
    <cellStyle name="Valuta 8 4 3 3 2" xfId="24278" xr:uid="{91746B94-7DA3-4296-A796-3513CC7C5165}"/>
    <cellStyle name="Valuta 8 4 3 3 3" xfId="42324" xr:uid="{9AC73688-AFBD-4A4D-8B19-E8CAEA7CE5C7}"/>
    <cellStyle name="Valuta 8 4 3 4" xfId="15252" xr:uid="{C73BBA0A-9570-4563-99FD-358B893EAFB5}"/>
    <cellStyle name="Valuta 8 4 3 5" xfId="33299" xr:uid="{DBF7562D-27A5-410E-A4E9-9FEAB7CFC921}"/>
    <cellStyle name="Valuta 8 4 3 6" xfId="51915" xr:uid="{150AD55F-9EB3-4437-84BF-542C1F16F976}"/>
    <cellStyle name="Valuta 8 4 4" xfId="7046" xr:uid="{040ED555-9196-4242-98E3-A57E6D7C1B6D}"/>
    <cellStyle name="Valuta 8 4 4 2" xfId="28944" xr:uid="{3D1A3D05-E383-485F-BFF5-36619C1B7A1E}"/>
    <cellStyle name="Valuta 8 4 4 2 2" xfId="46990" xr:uid="{30789223-53B5-4E6A-910D-DBAB2A6EAD4E}"/>
    <cellStyle name="Valuta 8 4 4 3" xfId="19918" xr:uid="{81C69385-2C01-461F-83F1-5F89F6BF8C13}"/>
    <cellStyle name="Valuta 8 4 4 4" xfId="37965" xr:uid="{4C63B703-EDBB-4B94-B88B-437F9997C032}"/>
    <cellStyle name="Valuta 8 4 5" xfId="8610" xr:uid="{77BABEBC-D49C-49FF-80A0-87C8DF4DB5D6}"/>
    <cellStyle name="Valuta 8 4 5 2" xfId="30502" xr:uid="{6F47DC09-5F4F-404B-B1B0-EC97499DCCFE}"/>
    <cellStyle name="Valuta 8 4 5 2 2" xfId="48548" xr:uid="{3EB05C80-9530-40A9-8042-F517158205CD}"/>
    <cellStyle name="Valuta 8 4 5 3" xfId="21476" xr:uid="{87393F38-757B-4F7C-984C-35CBD4E8FD33}"/>
    <cellStyle name="Valuta 8 4 5 4" xfId="39523" xr:uid="{F3C62243-CCE0-4F20-98EC-C3BA2000E7B3}"/>
    <cellStyle name="Valuta 8 4 6" xfId="3912" xr:uid="{9F7C32F9-C49E-4292-BA14-2BC7F8542960}"/>
    <cellStyle name="Valuta 8 4 6 2" xfId="25836" xr:uid="{B2B52FE6-CE73-4EB0-AC15-21BB5D7AC1FA}"/>
    <cellStyle name="Valuta 8 4 6 2 2" xfId="43882" xr:uid="{AA4469A0-413F-4B0C-B8C6-99970606030C}"/>
    <cellStyle name="Valuta 8 4 6 3" xfId="16810" xr:uid="{2A1A5F30-89ED-46DB-8420-FF1222E083F8}"/>
    <cellStyle name="Valuta 8 4 6 4" xfId="34857" xr:uid="{C83EFB96-35F3-4155-842A-44D1CEBE710F}"/>
    <cellStyle name="Valuta 8 4 7" xfId="9635" xr:uid="{B1C2C0C9-8BC5-4541-9564-CD66BA4A8B36}"/>
    <cellStyle name="Valuta 8 4 7 2" xfId="31527" xr:uid="{6E1AF574-3FB1-44F2-8DD3-C08BD3E9387F}"/>
    <cellStyle name="Valuta 8 4 7 2 2" xfId="49573" xr:uid="{FC3B9705-DB12-4B42-9634-3B60404EE6B9}"/>
    <cellStyle name="Valuta 8 4 7 3" xfId="22501" xr:uid="{A353EBF0-0CD0-45DB-9451-4A049BA2F802}"/>
    <cellStyle name="Valuta 8 4 7 4" xfId="40548" xr:uid="{48A099C9-447B-4471-8F51-5A498155732B}"/>
    <cellStyle name="Valuta 8 4 8" xfId="10408" xr:uid="{1165E4E2-780C-4EEC-A70F-92B629C58DDA}"/>
    <cellStyle name="Valuta 8 4 8 2" xfId="23277" xr:uid="{DEAF5BB7-D694-47A6-BA74-D14EB408FB86}"/>
    <cellStyle name="Valuta 8 4 8 3" xfId="41323" xr:uid="{9DB55296-DA99-4B31-9F7B-D441A17DAA84}"/>
    <cellStyle name="Valuta 8 4 9" xfId="14251" xr:uid="{B50ABD4B-F64E-4124-B4F0-D1EC2E4CBAAB}"/>
    <cellStyle name="Valuta 8 5" xfId="446" xr:uid="{00000000-0005-0000-0000-000095010000}"/>
    <cellStyle name="Valuta 8 5 10" xfId="32331" xr:uid="{60A649F0-CF4B-4753-B8C9-D182E82FAAEE}"/>
    <cellStyle name="Valuta 8 5 11" xfId="50396" xr:uid="{F5E34E97-6731-4746-8F7C-C971ED397E1B}"/>
    <cellStyle name="Valuta 8 5 12" xfId="1201" xr:uid="{23662647-9E50-454E-B8CD-7116D0F7BD49}"/>
    <cellStyle name="Valuta 8 5 13" xfId="54259" xr:uid="{FC2863B9-BACA-4C3F-8FA7-1C8F33414BDB}"/>
    <cellStyle name="Valuta 8 5 2" xfId="3124" xr:uid="{69AAB1E8-FD0C-4215-B998-9239E6EFE6AC}"/>
    <cellStyle name="Valuta 8 5 2 2" xfId="6274" xr:uid="{409563F6-1DB2-40DA-932E-B3DD79719616}"/>
    <cellStyle name="Valuta 8 5 2 2 2" xfId="12769" xr:uid="{D07D01C9-36C5-4933-BE67-0BD7FAF702D9}"/>
    <cellStyle name="Valuta 8 5 2 2 2 2" xfId="28197" xr:uid="{C24E33B3-572E-40FA-9D66-F9B92DE5E716}"/>
    <cellStyle name="Valuta 8 5 2 2 2 3" xfId="46243" xr:uid="{5117649C-44CE-4199-8781-CC4B91C8AC77}"/>
    <cellStyle name="Valuta 8 5 2 2 3" xfId="19171" xr:uid="{DE1BF5A0-0363-4E8A-A6D2-C063C07BFC5E}"/>
    <cellStyle name="Valuta 8 5 2 2 4" xfId="37218" xr:uid="{45000BDA-67DA-42A5-9BB4-7D85288AFD61}"/>
    <cellStyle name="Valuta 8 5 2 2 5" xfId="52724" xr:uid="{2D7BEB13-3636-46F0-A8EE-F182364DAF58}"/>
    <cellStyle name="Valuta 8 5 2 3" xfId="7855" xr:uid="{833E92E6-D46A-41AF-B81F-05F2F493E389}"/>
    <cellStyle name="Valuta 8 5 2 3 2" xfId="29753" xr:uid="{021BE34C-7E12-4805-BA12-20EF13623EE6}"/>
    <cellStyle name="Valuta 8 5 2 3 2 2" xfId="47799" xr:uid="{EFF8EB05-EA98-48EC-9A92-7C4F9D885A4D}"/>
    <cellStyle name="Valuta 8 5 2 3 3" xfId="20727" xr:uid="{4AAE9B46-DAF7-436C-940D-4DEE978FCE58}"/>
    <cellStyle name="Valuta 8 5 2 3 4" xfId="38774" xr:uid="{C6B72D64-1B4D-44D1-BA44-FB8869E27513}"/>
    <cellStyle name="Valuta 8 5 2 4" xfId="4721" xr:uid="{E12CBD20-8FA0-46F9-B6D6-43112908E530}"/>
    <cellStyle name="Valuta 8 5 2 4 2" xfId="26645" xr:uid="{947755FC-C66F-40DE-9AB2-EDC96552AD27}"/>
    <cellStyle name="Valuta 8 5 2 4 2 2" xfId="44691" xr:uid="{F298AF1F-813E-4E7B-8FB3-55CA7E45D2EE}"/>
    <cellStyle name="Valuta 8 5 2 4 3" xfId="17619" xr:uid="{675A0679-8898-4113-9571-279640AFFC56}"/>
    <cellStyle name="Valuta 8 5 2 4 4" xfId="35666" xr:uid="{D41F24BD-9587-47F3-AF65-9DDE8EC6081C}"/>
    <cellStyle name="Valuta 8 5 2 5" xfId="11217" xr:uid="{A5DC6C49-EEC7-4094-BF42-342B08D1576E}"/>
    <cellStyle name="Valuta 8 5 2 5 2" xfId="25087" xr:uid="{F4DBF334-6F7A-4041-AF91-FE2E502456F4}"/>
    <cellStyle name="Valuta 8 5 2 5 3" xfId="43133" xr:uid="{AA3B4A66-4B68-4B21-A0E1-135F3830F3FD}"/>
    <cellStyle name="Valuta 8 5 2 6" xfId="16061" xr:uid="{6E7C0237-36BD-48D6-926A-12AA3B035C32}"/>
    <cellStyle name="Valuta 8 5 2 7" xfId="34108" xr:uid="{FA940684-614E-46B8-9608-25C9A274C6A5}"/>
    <cellStyle name="Valuta 8 5 2 8" xfId="51172" xr:uid="{E7F07EC3-EE83-4730-A8F2-B3190799006A}"/>
    <cellStyle name="Valuta 8 5 3" xfId="2338" xr:uid="{6C6ABFD0-4275-44E8-AD08-353CDCB1F4BD}"/>
    <cellStyle name="Valuta 8 5 3 2" xfId="5497" xr:uid="{38FB3709-D498-41B0-BE5F-C0C34F8612D7}"/>
    <cellStyle name="Valuta 8 5 3 2 2" xfId="27421" xr:uid="{7124766F-0763-451C-AEEA-E7A0A8992E33}"/>
    <cellStyle name="Valuta 8 5 3 2 2 2" xfId="45467" xr:uid="{D2EEA710-C2CC-49E0-A7E0-29A89019B6FD}"/>
    <cellStyle name="Valuta 8 5 3 2 3" xfId="18395" xr:uid="{639369D3-EF41-4364-AD4F-8E8982E70A18}"/>
    <cellStyle name="Valuta 8 5 3 2 4" xfId="36442" xr:uid="{8B828A99-F917-4C86-9A3A-0E4BDDD51B11}"/>
    <cellStyle name="Valuta 8 5 3 3" xfId="11993" xr:uid="{DABF3CD3-F3AD-46A6-BCF9-612D4FFD2DB2}"/>
    <cellStyle name="Valuta 8 5 3 3 2" xfId="24311" xr:uid="{601B7407-7E5A-425B-B18E-4994120141CA}"/>
    <cellStyle name="Valuta 8 5 3 3 3" xfId="42357" xr:uid="{3567CFDD-EC8E-4498-BD2A-042EF00AC5A3}"/>
    <cellStyle name="Valuta 8 5 3 4" xfId="15285" xr:uid="{A3DF688E-EFB4-4447-AA21-F0C95F098803}"/>
    <cellStyle name="Valuta 8 5 3 5" xfId="33332" xr:uid="{1DBE4247-91DC-4394-A7D2-09EEC46ABDEF}"/>
    <cellStyle name="Valuta 8 5 3 6" xfId="51948" xr:uid="{B0012B6A-C09B-41E8-BEB2-CF131931E6AC}"/>
    <cellStyle name="Valuta 8 5 4" xfId="7079" xr:uid="{A938391C-A5FC-40E8-BE5E-574C53F3B5FB}"/>
    <cellStyle name="Valuta 8 5 4 2" xfId="28977" xr:uid="{2347BC80-09DA-4757-AFC5-C5E9F0147A03}"/>
    <cellStyle name="Valuta 8 5 4 2 2" xfId="47023" xr:uid="{2F8052C2-3AF2-4FFC-A4EF-68583DF6EA32}"/>
    <cellStyle name="Valuta 8 5 4 3" xfId="19951" xr:uid="{7095B4E9-EBA2-48E5-A683-2D1229890FBE}"/>
    <cellStyle name="Valuta 8 5 4 4" xfId="37998" xr:uid="{C64AC688-86CA-4A56-8C52-FA3260F085B1}"/>
    <cellStyle name="Valuta 8 5 5" xfId="8643" xr:uid="{6AB15678-C2A3-4272-8E4D-A86B914D57F4}"/>
    <cellStyle name="Valuta 8 5 5 2" xfId="30535" xr:uid="{3FC8D75E-B5E1-4A0C-93B9-8FDEC3867BC8}"/>
    <cellStyle name="Valuta 8 5 5 2 2" xfId="48581" xr:uid="{8222FA0E-75E8-4277-997F-4F396F26324D}"/>
    <cellStyle name="Valuta 8 5 5 3" xfId="21509" xr:uid="{27D64CCC-744D-489C-9006-517FA3A9D71A}"/>
    <cellStyle name="Valuta 8 5 5 4" xfId="39556" xr:uid="{403FA1BA-D73C-49D0-B5D5-05BA03203617}"/>
    <cellStyle name="Valuta 8 5 6" xfId="3945" xr:uid="{D57A2F83-43F8-4E6B-86EE-6B44088C24E7}"/>
    <cellStyle name="Valuta 8 5 6 2" xfId="25869" xr:uid="{79877610-2181-4020-BBBF-7FFE298D1551}"/>
    <cellStyle name="Valuta 8 5 6 2 2" xfId="43915" xr:uid="{34CBE77D-CB3E-4986-A3D1-037B03E30B2B}"/>
    <cellStyle name="Valuta 8 5 6 3" xfId="16843" xr:uid="{02BDB3AA-879B-4CEB-80B3-F7E7BC9E16BB}"/>
    <cellStyle name="Valuta 8 5 6 4" xfId="34890" xr:uid="{3D28ABBB-FB90-4680-85BF-9A8E74D68F02}"/>
    <cellStyle name="Valuta 8 5 7" xfId="9668" xr:uid="{E0578884-8DA1-4137-BC08-B787651C4A95}"/>
    <cellStyle name="Valuta 8 5 7 2" xfId="31560" xr:uid="{3A1B625D-D135-4E7F-868F-9573EF7BABC7}"/>
    <cellStyle name="Valuta 8 5 7 2 2" xfId="49606" xr:uid="{0161E13E-B099-40F4-9E8E-C4E4304ED72E}"/>
    <cellStyle name="Valuta 8 5 7 3" xfId="22534" xr:uid="{6C15A8F7-C8C1-434E-84BA-77E74D0B22F1}"/>
    <cellStyle name="Valuta 8 5 7 4" xfId="40581" xr:uid="{A81618F0-CAF2-4C3C-810F-363F71B0E5A1}"/>
    <cellStyle name="Valuta 8 5 8" xfId="10441" xr:uid="{4611805E-D177-4379-BB96-04B80853B8A2}"/>
    <cellStyle name="Valuta 8 5 8 2" xfId="23310" xr:uid="{BE11D030-9DEF-406B-9F4C-640BD05B80CE}"/>
    <cellStyle name="Valuta 8 5 8 3" xfId="41356" xr:uid="{9BDE4236-A53E-4954-95B1-4AE4EB2B8F56}"/>
    <cellStyle name="Valuta 8 5 9" xfId="14284" xr:uid="{38131E2F-8380-4DB7-BF38-D62034E5F05D}"/>
    <cellStyle name="Valuta 8 6" xfId="776" xr:uid="{1DEBBFAE-6BD5-449B-ABA0-7581D25E7666}"/>
    <cellStyle name="Valuta 8 6 10" xfId="32659" xr:uid="{E0B03361-4979-4897-9D58-7443802695D4}"/>
    <cellStyle name="Valuta 8 6 11" xfId="50724" xr:uid="{D29B987C-3C4D-47AD-BEA1-3034F64D26B0}"/>
    <cellStyle name="Valuta 8 6 12" xfId="1530" xr:uid="{7315DE46-8A5E-46E0-BC21-0BF0A42D50A0}"/>
    <cellStyle name="Valuta 8 6 13" xfId="54587" xr:uid="{898AF34A-11AE-4356-ADF7-E91B3D749F5E}"/>
    <cellStyle name="Valuta 8 6 2" xfId="3452" xr:uid="{5629A155-1B32-4D0F-A809-2D37C348224A}"/>
    <cellStyle name="Valuta 8 6 2 2" xfId="6602" xr:uid="{DC7CECCC-86E5-4EA3-97F3-4B733EE1466D}"/>
    <cellStyle name="Valuta 8 6 2 2 2" xfId="13097" xr:uid="{79516C1D-C11E-475B-8B77-29C526682C3F}"/>
    <cellStyle name="Valuta 8 6 2 2 2 2" xfId="28525" xr:uid="{770F6770-8CE7-4775-A40A-7213040D2711}"/>
    <cellStyle name="Valuta 8 6 2 2 2 3" xfId="46571" xr:uid="{E3E52277-03DC-425C-ABFA-37875262AA2C}"/>
    <cellStyle name="Valuta 8 6 2 2 3" xfId="19499" xr:uid="{7E8F0408-1B2D-4874-808B-F59FADFE6C12}"/>
    <cellStyle name="Valuta 8 6 2 2 4" xfId="37546" xr:uid="{B7EDA28C-B8B0-4406-9467-470378DDA841}"/>
    <cellStyle name="Valuta 8 6 2 2 5" xfId="53052" xr:uid="{51DD1806-AFED-4BAB-928B-56F50EC7FAB8}"/>
    <cellStyle name="Valuta 8 6 2 3" xfId="8183" xr:uid="{EDC91257-65F5-47D4-8E71-0C03284580DB}"/>
    <cellStyle name="Valuta 8 6 2 3 2" xfId="30081" xr:uid="{1D0BBBF3-A941-4461-8B48-185D8A4D8DC9}"/>
    <cellStyle name="Valuta 8 6 2 3 2 2" xfId="48127" xr:uid="{E76E25B2-97E3-4000-9E48-07A9387D7082}"/>
    <cellStyle name="Valuta 8 6 2 3 3" xfId="21055" xr:uid="{DA2E9CAF-6EB6-46AC-B099-F39CAA97AE48}"/>
    <cellStyle name="Valuta 8 6 2 3 4" xfId="39102" xr:uid="{1A05F167-7ADA-4857-9093-A8576192D4B4}"/>
    <cellStyle name="Valuta 8 6 2 4" xfId="5049" xr:uid="{B65E6EDC-1BF2-42E7-B62C-B0978D30F3E1}"/>
    <cellStyle name="Valuta 8 6 2 4 2" xfId="26973" xr:uid="{47FE422A-3C76-40E8-A15D-A683EF353516}"/>
    <cellStyle name="Valuta 8 6 2 4 2 2" xfId="45019" xr:uid="{726E0D38-B854-46AD-B230-7D39500520EA}"/>
    <cellStyle name="Valuta 8 6 2 4 3" xfId="17947" xr:uid="{0EB47D2C-7D53-4890-9FC3-4335DAA77808}"/>
    <cellStyle name="Valuta 8 6 2 4 4" xfId="35994" xr:uid="{2B2843CB-8F3C-48ED-BD95-D4B1F88714AE}"/>
    <cellStyle name="Valuta 8 6 2 5" xfId="11545" xr:uid="{254108F7-A3BF-4E72-AF0A-495155C3918B}"/>
    <cellStyle name="Valuta 8 6 2 5 2" xfId="25415" xr:uid="{916DEF43-C07C-450B-B086-E52EB0DBC94A}"/>
    <cellStyle name="Valuta 8 6 2 5 3" xfId="43461" xr:uid="{EF2A0E83-2A65-4637-9514-9896D57893CD}"/>
    <cellStyle name="Valuta 8 6 2 6" xfId="16389" xr:uid="{4453E52A-2A15-474B-AB18-4B62A4D0751E}"/>
    <cellStyle name="Valuta 8 6 2 7" xfId="34436" xr:uid="{094CD2F8-2238-4924-8F93-DEA48FF65F85}"/>
    <cellStyle name="Valuta 8 6 2 8" xfId="51500" xr:uid="{832C1E7F-EE13-41C8-90F5-7197C3E20947}"/>
    <cellStyle name="Valuta 8 6 3" xfId="2666" xr:uid="{B2CF5C59-F468-4444-9907-C401CFAD7DC7}"/>
    <cellStyle name="Valuta 8 6 3 2" xfId="5825" xr:uid="{335D2F5C-2220-4F8F-A30E-D254E2AAE4D1}"/>
    <cellStyle name="Valuta 8 6 3 2 2" xfId="27749" xr:uid="{70BDDD9C-40E8-4552-9523-85377FF0FFC2}"/>
    <cellStyle name="Valuta 8 6 3 2 2 2" xfId="45795" xr:uid="{2831B6B5-2B3A-4A99-92E8-214DB994070C}"/>
    <cellStyle name="Valuta 8 6 3 2 3" xfId="18723" xr:uid="{EBBE3D3B-8209-4788-ACBF-512465A95DE7}"/>
    <cellStyle name="Valuta 8 6 3 2 4" xfId="36770" xr:uid="{B41A135E-EBAD-4D70-A82A-11DB813A5ED0}"/>
    <cellStyle name="Valuta 8 6 3 3" xfId="12321" xr:uid="{AE67680F-1AC6-41E0-83D2-D67159C34EB4}"/>
    <cellStyle name="Valuta 8 6 3 3 2" xfId="24639" xr:uid="{922D441B-A9E4-474F-94F1-EF1ECB466136}"/>
    <cellStyle name="Valuta 8 6 3 3 3" xfId="42685" xr:uid="{538CD149-6F7D-4B5F-A27C-064CB7855971}"/>
    <cellStyle name="Valuta 8 6 3 4" xfId="15613" xr:uid="{8D67974A-DBC9-4AFC-AEE4-4C1ACAD5B6EB}"/>
    <cellStyle name="Valuta 8 6 3 5" xfId="33660" xr:uid="{15DB93B2-FC39-43BB-916D-6DD47D5DB9A7}"/>
    <cellStyle name="Valuta 8 6 3 6" xfId="52276" xr:uid="{22B0C300-3D8B-4A8B-83D6-78753F8B7E79}"/>
    <cellStyle name="Valuta 8 6 4" xfId="7407" xr:uid="{0F5E7AFC-9ADA-439C-B996-E78B07A33797}"/>
    <cellStyle name="Valuta 8 6 4 2" xfId="29305" xr:uid="{D09E871E-345D-44B0-B59B-E0946BD31E25}"/>
    <cellStyle name="Valuta 8 6 4 2 2" xfId="47351" xr:uid="{D4550EBE-F825-4D4E-A03F-787836D3711C}"/>
    <cellStyle name="Valuta 8 6 4 3" xfId="20279" xr:uid="{B550D6A8-284B-4149-85AD-18A6B0402C73}"/>
    <cellStyle name="Valuta 8 6 4 4" xfId="38326" xr:uid="{A7C4FA8B-CF79-4E01-967B-5ED1EF3310DF}"/>
    <cellStyle name="Valuta 8 6 5" xfId="8971" xr:uid="{BFB5DEDE-93FE-4E5B-8D6F-FCC5338E5CC4}"/>
    <cellStyle name="Valuta 8 6 5 2" xfId="30863" xr:uid="{E492D5B7-583E-4993-A9B5-6EA117EEE000}"/>
    <cellStyle name="Valuta 8 6 5 2 2" xfId="48909" xr:uid="{A3EDF917-8972-43FB-9062-3999D00EA044}"/>
    <cellStyle name="Valuta 8 6 5 3" xfId="21837" xr:uid="{ACF55840-151F-42AF-AEA1-012DE1D3A662}"/>
    <cellStyle name="Valuta 8 6 5 4" xfId="39884" xr:uid="{3B596D32-71AD-4110-9AA3-B01979CD6382}"/>
    <cellStyle name="Valuta 8 6 6" xfId="4273" xr:uid="{9B1C2D26-F9C8-4593-A95E-1E3BB6C95742}"/>
    <cellStyle name="Valuta 8 6 6 2" xfId="26197" xr:uid="{A2D4D70E-2F51-4F68-9925-0E75D550427C}"/>
    <cellStyle name="Valuta 8 6 6 2 2" xfId="44243" xr:uid="{C0D7FC3C-3EBA-4385-B26D-429E2A9C11B3}"/>
    <cellStyle name="Valuta 8 6 6 3" xfId="17171" xr:uid="{EF665385-95E4-414F-9868-5D59AF49CC1E}"/>
    <cellStyle name="Valuta 8 6 6 4" xfId="35218" xr:uid="{9108AB4B-1D5B-42DC-9B9E-F7B33D281945}"/>
    <cellStyle name="Valuta 8 6 7" xfId="9996" xr:uid="{AE79024B-255F-4483-B3C3-DAEDC5A0F8F9}"/>
    <cellStyle name="Valuta 8 6 7 2" xfId="31888" xr:uid="{E9A6B363-12FF-4DA6-8C10-A327D68173A2}"/>
    <cellStyle name="Valuta 8 6 7 2 2" xfId="49934" xr:uid="{9BA3C5B3-C195-43CE-8C50-469451490BCB}"/>
    <cellStyle name="Valuta 8 6 7 3" xfId="22862" xr:uid="{BA0F2FE7-D154-4945-959A-F2D3F0931870}"/>
    <cellStyle name="Valuta 8 6 7 4" xfId="40909" xr:uid="{3C927EF4-3E03-4CE3-97DF-FF2DB0A8F5B2}"/>
    <cellStyle name="Valuta 8 6 8" xfId="10769" xr:uid="{C471C153-ABBF-4EEA-A7A0-26172E924EBB}"/>
    <cellStyle name="Valuta 8 6 8 2" xfId="23638" xr:uid="{961AF572-1952-4A05-8EAC-EBEFE9756CB2}"/>
    <cellStyle name="Valuta 8 6 8 3" xfId="41684" xr:uid="{756EB1C7-BD93-4B33-84B4-63C6863EE962}"/>
    <cellStyle name="Valuta 8 6 9" xfId="14612" xr:uid="{310B8E51-798F-40E3-8E96-961E3B1A2E95}"/>
    <cellStyle name="Valuta 8 7" xfId="1896" xr:uid="{6DB91DB9-7A37-47C7-8A3E-3C4E8982D975}"/>
    <cellStyle name="Valuta 8 7 2" xfId="2939" xr:uid="{B3D6AF95-3A2D-4EF6-8BE8-05F97EDC3897}"/>
    <cellStyle name="Valuta 8 7 2 2" xfId="6089" xr:uid="{D8C59F4F-4E9C-4F60-ADDD-4DBF7335692C}"/>
    <cellStyle name="Valuta 8 7 2 2 2" xfId="28012" xr:uid="{FADA2614-6909-494F-8210-96D2B1E8F937}"/>
    <cellStyle name="Valuta 8 7 2 2 2 2" xfId="46058" xr:uid="{94B3D18E-C2C9-456A-9143-4E5E64543B06}"/>
    <cellStyle name="Valuta 8 7 2 2 3" xfId="18986" xr:uid="{77C54C16-E7D5-4476-9D6D-8D52C1E219A9}"/>
    <cellStyle name="Valuta 8 7 2 2 4" xfId="37033" xr:uid="{A2869E11-2B37-4855-9679-0DC545FE6DEF}"/>
    <cellStyle name="Valuta 8 7 2 3" xfId="12584" xr:uid="{35C980E9-8098-4373-BA2F-D86B200ED6CD}"/>
    <cellStyle name="Valuta 8 7 2 3 2" xfId="24902" xr:uid="{5081403A-3C33-49A8-95A1-3962DFB8AAED}"/>
    <cellStyle name="Valuta 8 7 2 3 3" xfId="42948" xr:uid="{270B6B3B-36E4-4B90-9853-81922702F6AB}"/>
    <cellStyle name="Valuta 8 7 2 4" xfId="15876" xr:uid="{00DBC689-D1AC-4046-8687-A1553EFEA0B6}"/>
    <cellStyle name="Valuta 8 7 2 5" xfId="33923" xr:uid="{3BBF32B4-8D05-4174-945E-FB766EA7ECDB}"/>
    <cellStyle name="Valuta 8 7 2 6" xfId="52539" xr:uid="{2DE2EAA9-1E1A-405F-8179-745EE5D75E89}"/>
    <cellStyle name="Valuta 8 7 3" xfId="7670" xr:uid="{84A72B16-DF04-4DBC-A1FD-948CD46C3A1C}"/>
    <cellStyle name="Valuta 8 7 3 2" xfId="29568" xr:uid="{CE2758AE-F02F-416B-87E7-97850EE19148}"/>
    <cellStyle name="Valuta 8 7 3 2 2" xfId="47614" xr:uid="{61AB2DAF-8ABE-4F9A-82B3-B07F45D0561C}"/>
    <cellStyle name="Valuta 8 7 3 3" xfId="20542" xr:uid="{916778CF-9072-4296-BE53-CA0F968558C4}"/>
    <cellStyle name="Valuta 8 7 3 4" xfId="38589" xr:uid="{3A7F8CF8-21A7-4B36-A7BF-AF0E0A3AEDC6}"/>
    <cellStyle name="Valuta 8 7 4" xfId="9218" xr:uid="{12C49C3C-9846-4B8A-AB94-EF104D9D2B06}"/>
    <cellStyle name="Valuta 8 7 4 2" xfId="31110" xr:uid="{FC14E7A8-AABB-44D5-9367-8AD473A48F51}"/>
    <cellStyle name="Valuta 8 7 4 2 2" xfId="49156" xr:uid="{B3393B83-EF02-41CA-8BB5-AF2D177C3906}"/>
    <cellStyle name="Valuta 8 7 4 3" xfId="22084" xr:uid="{BB233D82-8E0C-4A53-8E6D-492C87EF87B2}"/>
    <cellStyle name="Valuta 8 7 4 4" xfId="40131" xr:uid="{A5CD9726-447F-4D69-99BA-C42AE4B99C35}"/>
    <cellStyle name="Valuta 8 7 5" xfId="4536" xr:uid="{61CFC8D4-6B83-4EBE-BC10-7DFB13C3685B}"/>
    <cellStyle name="Valuta 8 7 5 2" xfId="26460" xr:uid="{AE88CFAB-BADF-4742-9596-6F0CA90EB41D}"/>
    <cellStyle name="Valuta 8 7 5 2 2" xfId="44506" xr:uid="{2CF2C366-D124-441E-9244-D0943C0D8E01}"/>
    <cellStyle name="Valuta 8 7 5 3" xfId="17434" xr:uid="{78BE37F8-A6B7-48D4-A3E8-3885AADEB661}"/>
    <cellStyle name="Valuta 8 7 5 4" xfId="35481" xr:uid="{3A3CE714-490F-47FF-BAFF-1B40A09D707C}"/>
    <cellStyle name="Valuta 8 7 6" xfId="11032" xr:uid="{21B08F6D-148C-4EDD-8C6F-97B2515D8B95}"/>
    <cellStyle name="Valuta 8 7 6 2" xfId="23886" xr:uid="{8DB8936B-E5A6-4C8D-A5E6-69C9292A27DB}"/>
    <cellStyle name="Valuta 8 7 6 3" xfId="41932" xr:uid="{52410D1B-E5F3-4C10-BE6C-52908843F810}"/>
    <cellStyle name="Valuta 8 7 7" xfId="14860" xr:uid="{20445C4A-29A9-4CEC-AA81-94918BB8CCF0}"/>
    <cellStyle name="Valuta 8 7 8" xfId="32907" xr:uid="{BAF5EF0D-BEAF-4880-98F6-64CCB8CABE1F}"/>
    <cellStyle name="Valuta 8 7 9" xfId="50987" xr:uid="{AE025B17-E983-45A1-BFB7-23CA9190D6FB}"/>
    <cellStyle name="Valuta 8 8" xfId="2152" xr:uid="{6DD21B36-6A6B-49A9-A879-2668351E5C2B}"/>
    <cellStyle name="Valuta 8 8 2" xfId="5312" xr:uid="{D5BA040E-61EC-4763-90A4-AFD426670AA1}"/>
    <cellStyle name="Valuta 8 8 2 2" xfId="27236" xr:uid="{5D2ED892-38DE-4690-A036-D0483792E096}"/>
    <cellStyle name="Valuta 8 8 2 2 2" xfId="45282" xr:uid="{7B98F11E-6DFA-47DC-9E78-ADDC38772453}"/>
    <cellStyle name="Valuta 8 8 2 3" xfId="18210" xr:uid="{68515D41-4D02-487A-999C-5726A09D2D5E}"/>
    <cellStyle name="Valuta 8 8 2 4" xfId="36257" xr:uid="{4D149F53-A652-4C69-988D-3F55DD43B927}"/>
    <cellStyle name="Valuta 8 8 3" xfId="11808" xr:uid="{EE3B05D6-942A-4F38-98F8-188B437284B7}"/>
    <cellStyle name="Valuta 8 8 3 2" xfId="24126" xr:uid="{6048F09D-167E-47B2-9415-26A8A9E37B9A}"/>
    <cellStyle name="Valuta 8 8 3 3" xfId="42172" xr:uid="{4B8E9C9E-BC2E-488E-B07A-3F695BA17806}"/>
    <cellStyle name="Valuta 8 8 4" xfId="15100" xr:uid="{1D8EB273-EE52-42C3-B512-9B109393B2FE}"/>
    <cellStyle name="Valuta 8 8 5" xfId="33147" xr:uid="{4031EBE4-6CF1-4DAA-B7AE-D9D313C8E97E}"/>
    <cellStyle name="Valuta 8 8 6" xfId="51763" xr:uid="{752C3F57-2CA5-47F3-9B8E-4450CC98E691}"/>
    <cellStyle name="Valuta 8 9" xfId="6894" xr:uid="{898D489D-AB17-4C40-BACC-E0CAE16B776C}"/>
    <cellStyle name="Valuta 8 9 2" xfId="13368" xr:uid="{34B88ACC-CB26-4968-9B2D-7BC945CB1971}"/>
    <cellStyle name="Valuta 8 9 2 2" xfId="28792" xr:uid="{E849422E-04E9-49BA-B7E8-B04588726CEA}"/>
    <cellStyle name="Valuta 8 9 2 3" xfId="46838" xr:uid="{A40A4DE8-9DC3-4012-9D2C-556B31368F78}"/>
    <cellStyle name="Valuta 8 9 3" xfId="19766" xr:uid="{7D0770DF-982E-443D-8084-8E28FB84B5F7}"/>
    <cellStyle name="Valuta 8 9 4" xfId="37813" xr:uid="{8760C9B1-8469-4F00-AD2F-4FAB3B43B984}"/>
    <cellStyle name="Valuta 8 9 5" xfId="53323" xr:uid="{E5A6DD90-0933-4DB7-9A3A-E6F692834CF0}"/>
    <cellStyle name="Valuta 9" xfId="144" xr:uid="{00000000-0005-0000-0000-000096010000}"/>
    <cellStyle name="Valuta 9 10" xfId="9486" xr:uid="{0ACA94BE-06C7-4A6B-BAE0-BE371CA0339F}"/>
    <cellStyle name="Valuta 9 10 2" xfId="31378" xr:uid="{296D0F42-C2FD-4437-A26D-178248B83A28}"/>
    <cellStyle name="Valuta 9 10 2 2" xfId="49424" xr:uid="{338248B5-6E58-4794-89D9-9B3D3F836E98}"/>
    <cellStyle name="Valuta 9 10 3" xfId="22352" xr:uid="{ACCD9BF1-BF44-4295-9C13-96118B91B2AA}"/>
    <cellStyle name="Valuta 9 10 4" xfId="40399" xr:uid="{523E3078-C71A-4BF1-A257-F548DBACDDBE}"/>
    <cellStyle name="Valuta 9 11" xfId="10260" xr:uid="{E19BFC4C-0592-4FC4-A6B9-C95A0EA3EF42}"/>
    <cellStyle name="Valuta 9 11 2" xfId="23129" xr:uid="{3CD4D341-4749-4720-B6EF-30A3F53AC191}"/>
    <cellStyle name="Valuta 9 11 3" xfId="41175" xr:uid="{93F8656F-2F40-47DC-BEB5-785077C9F36A}"/>
    <cellStyle name="Valuta 9 12" xfId="14103" xr:uid="{179FC48A-6F5B-47C1-A1BF-10CAC0AF8A35}"/>
    <cellStyle name="Valuta 9 13" xfId="32150" xr:uid="{ADEF1840-16DA-43AB-8808-70548441D9E7}"/>
    <cellStyle name="Valuta 9 14" xfId="50215" xr:uid="{DFB251D3-E3F4-475F-906E-03CE22C1CA85}"/>
    <cellStyle name="Valuta 9 15" xfId="1020" xr:uid="{BD8B843B-16D4-441C-BF8C-424F393F60CD}"/>
    <cellStyle name="Valuta 9 16" xfId="54078" xr:uid="{2366D6E7-8AFB-41D8-B324-51CCCDA6DF1D}"/>
    <cellStyle name="Valuta 9 2" xfId="145" xr:uid="{00000000-0005-0000-0000-000097010000}"/>
    <cellStyle name="Valuta 9 2 10" xfId="10261" xr:uid="{C77FBCD0-0D19-477A-BC68-6CCD17209B2D}"/>
    <cellStyle name="Valuta 9 2 10 2" xfId="23130" xr:uid="{6B4671D3-34E4-45E1-BCF0-878DFC4E4C02}"/>
    <cellStyle name="Valuta 9 2 10 3" xfId="41176" xr:uid="{135BF5A1-F536-4DC2-9846-DA9768A31C8C}"/>
    <cellStyle name="Valuta 9 2 11" xfId="14104" xr:uid="{76C35AB3-DC7A-4FED-9B30-56E03DA33EF4}"/>
    <cellStyle name="Valuta 9 2 12" xfId="32151" xr:uid="{7CA72ECE-9FDB-4685-A821-83841B002A25}"/>
    <cellStyle name="Valuta 9 2 13" xfId="50216" xr:uid="{529C02D1-B237-40EB-BBE2-F0A473B3EC92}"/>
    <cellStyle name="Valuta 9 2 14" xfId="1021" xr:uid="{72010A63-67F4-401F-BE2F-9CC87BBA85C0}"/>
    <cellStyle name="Valuta 9 2 15" xfId="54079" xr:uid="{62C2E288-6DEB-4F00-AD53-536E26768ED7}"/>
    <cellStyle name="Valuta 9 2 2" xfId="542" xr:uid="{00000000-0005-0000-0000-000098010000}"/>
    <cellStyle name="Valuta 9 2 2 10" xfId="32427" xr:uid="{E7EB97B7-79D8-4688-A2B3-362F7F7EE15A}"/>
    <cellStyle name="Valuta 9 2 2 11" xfId="50492" xr:uid="{15D38E22-B678-488F-8B57-BF5B0496637F}"/>
    <cellStyle name="Valuta 9 2 2 12" xfId="1297" xr:uid="{3AF6EED8-4DF8-4F9A-9FDB-1236B51A103E}"/>
    <cellStyle name="Valuta 9 2 2 13" xfId="54355" xr:uid="{EF89A48A-A0A9-4B2A-86D9-9273BDEE4988}"/>
    <cellStyle name="Valuta 9 2 2 2" xfId="3220" xr:uid="{12A188BB-673A-43D7-9E46-6A244EF54077}"/>
    <cellStyle name="Valuta 9 2 2 2 2" xfId="6370" xr:uid="{04A79F26-5647-451C-A756-82E762E2244D}"/>
    <cellStyle name="Valuta 9 2 2 2 2 2" xfId="12865" xr:uid="{1FAB83BA-FA7F-479F-83A1-C90309A769F1}"/>
    <cellStyle name="Valuta 9 2 2 2 2 2 2" xfId="28293" xr:uid="{91E46F3E-007A-4917-A8CF-2FE354BC94FD}"/>
    <cellStyle name="Valuta 9 2 2 2 2 2 3" xfId="46339" xr:uid="{31ED4919-7FDC-4CE5-A465-C44F0390940F}"/>
    <cellStyle name="Valuta 9 2 2 2 2 3" xfId="19267" xr:uid="{9DEE6E9B-5CF3-4F36-974F-585F11941C58}"/>
    <cellStyle name="Valuta 9 2 2 2 2 4" xfId="37314" xr:uid="{46C0D8DB-E6FC-4F25-8247-36390096C471}"/>
    <cellStyle name="Valuta 9 2 2 2 2 5" xfId="52820" xr:uid="{BDDA8A07-2E17-4CE1-B81F-0EC0B3C038D5}"/>
    <cellStyle name="Valuta 9 2 2 2 3" xfId="7951" xr:uid="{93D0F402-578E-4B35-A36F-5D0EB0C166EC}"/>
    <cellStyle name="Valuta 9 2 2 2 3 2" xfId="29849" xr:uid="{6C3655D0-36BF-45AA-A56D-B9AB4E9BB42D}"/>
    <cellStyle name="Valuta 9 2 2 2 3 2 2" xfId="47895" xr:uid="{DAD3330F-4A17-4EC8-90CE-68003B45D5FA}"/>
    <cellStyle name="Valuta 9 2 2 2 3 3" xfId="20823" xr:uid="{D188ABC8-E9B7-443C-95D1-82BAB6FE6DF0}"/>
    <cellStyle name="Valuta 9 2 2 2 3 4" xfId="38870" xr:uid="{E163EDB3-73C9-4959-AA2F-5C6F8CB26038}"/>
    <cellStyle name="Valuta 9 2 2 2 4" xfId="4817" xr:uid="{1ED5BD3C-DA56-4A36-B943-AA6BD3003941}"/>
    <cellStyle name="Valuta 9 2 2 2 4 2" xfId="26741" xr:uid="{6F525A1A-B9C7-4459-B2DC-8DCD803B6DE6}"/>
    <cellStyle name="Valuta 9 2 2 2 4 2 2" xfId="44787" xr:uid="{DFEDAE35-99E4-49CB-B810-FDEDD30A8DCF}"/>
    <cellStyle name="Valuta 9 2 2 2 4 3" xfId="17715" xr:uid="{4CD592AE-1EFE-4695-989C-A45AAEAE1BFE}"/>
    <cellStyle name="Valuta 9 2 2 2 4 4" xfId="35762" xr:uid="{F641AC82-D6C9-49D3-9050-38BA9E2D4537}"/>
    <cellStyle name="Valuta 9 2 2 2 5" xfId="11313" xr:uid="{0BD7DCD2-59CB-4EC9-A8F4-6E8D9C52867B}"/>
    <cellStyle name="Valuta 9 2 2 2 5 2" xfId="25183" xr:uid="{D6CA8DAF-2DD9-4002-8C05-9011A9B0AEF9}"/>
    <cellStyle name="Valuta 9 2 2 2 5 3" xfId="43229" xr:uid="{72E8ED8A-45A6-4F1C-A329-A8213EC7A018}"/>
    <cellStyle name="Valuta 9 2 2 2 6" xfId="16157" xr:uid="{492922BC-B26D-4459-BBD9-353984B3C52E}"/>
    <cellStyle name="Valuta 9 2 2 2 7" xfId="34204" xr:uid="{B6E70AEF-8666-4826-ACF5-F2878858FF8E}"/>
    <cellStyle name="Valuta 9 2 2 2 8" xfId="51268" xr:uid="{7201FE0D-2643-489D-BC8B-71FAF92F16FF}"/>
    <cellStyle name="Valuta 9 2 2 3" xfId="2434" xr:uid="{8E014A25-7C51-4A8F-91DA-7AA2EDD2CDCD}"/>
    <cellStyle name="Valuta 9 2 2 3 2" xfId="5593" xr:uid="{3BD78918-42DC-418A-9C3E-60B3131C0205}"/>
    <cellStyle name="Valuta 9 2 2 3 2 2" xfId="27517" xr:uid="{3ABB9BF5-9EA8-46FE-AD9A-26C0E9B6D6BF}"/>
    <cellStyle name="Valuta 9 2 2 3 2 2 2" xfId="45563" xr:uid="{F579D5B8-54D4-4FA5-8A33-63B04C842845}"/>
    <cellStyle name="Valuta 9 2 2 3 2 3" xfId="18491" xr:uid="{9FD8922A-D673-4BD1-9317-82B4FBE58162}"/>
    <cellStyle name="Valuta 9 2 2 3 2 4" xfId="36538" xr:uid="{D4BBADC3-DE80-4172-A0A2-EEE0812D57C4}"/>
    <cellStyle name="Valuta 9 2 2 3 3" xfId="12089" xr:uid="{6DE1830D-0669-41B1-BE78-A172EEA6BEA3}"/>
    <cellStyle name="Valuta 9 2 2 3 3 2" xfId="24407" xr:uid="{49AD25A2-CF69-49BB-9796-64FB690CB891}"/>
    <cellStyle name="Valuta 9 2 2 3 3 3" xfId="42453" xr:uid="{97A242CF-6D0A-4E5D-9623-BB3D080094A8}"/>
    <cellStyle name="Valuta 9 2 2 3 4" xfId="15381" xr:uid="{28418620-FD97-4210-99CC-508B22F16A8A}"/>
    <cellStyle name="Valuta 9 2 2 3 5" xfId="33428" xr:uid="{E4F558EC-4C7F-4942-BF66-AC308F6049BF}"/>
    <cellStyle name="Valuta 9 2 2 3 6" xfId="52044" xr:uid="{D7F8A832-4AD1-4341-A53C-73A196C20363}"/>
    <cellStyle name="Valuta 9 2 2 4" xfId="7175" xr:uid="{CD64E89C-B96B-4B62-B3BF-7A014B716AAA}"/>
    <cellStyle name="Valuta 9 2 2 4 2" xfId="29073" xr:uid="{54358153-6BA3-4D56-B8F9-A7EE40D698B0}"/>
    <cellStyle name="Valuta 9 2 2 4 2 2" xfId="47119" xr:uid="{A498860A-7DB9-4497-98F9-1C9789C88A22}"/>
    <cellStyle name="Valuta 9 2 2 4 3" xfId="20047" xr:uid="{A65C4B8D-FF0C-4A51-A7EC-4419B92DD910}"/>
    <cellStyle name="Valuta 9 2 2 4 4" xfId="38094" xr:uid="{193AD3E4-4391-4492-AD4B-6176537F6E39}"/>
    <cellStyle name="Valuta 9 2 2 5" xfId="8739" xr:uid="{A95178AC-35E4-4F6D-A1C5-4074B0600279}"/>
    <cellStyle name="Valuta 9 2 2 5 2" xfId="30631" xr:uid="{51199423-FF26-4F0B-B3D2-878538EAB2BE}"/>
    <cellStyle name="Valuta 9 2 2 5 2 2" xfId="48677" xr:uid="{3A88CA67-8186-4BC3-A4A0-5668F3A61B1B}"/>
    <cellStyle name="Valuta 9 2 2 5 3" xfId="21605" xr:uid="{E370EBE9-C4C3-4E0C-A29F-60EFB5073A3B}"/>
    <cellStyle name="Valuta 9 2 2 5 4" xfId="39652" xr:uid="{D1F005E5-28B5-4327-8EAE-452F0C140F91}"/>
    <cellStyle name="Valuta 9 2 2 6" xfId="4041" xr:uid="{FD2B1BC9-1758-467C-B3E4-36F4FC74C108}"/>
    <cellStyle name="Valuta 9 2 2 6 2" xfId="25965" xr:uid="{D9BE9D9D-37AD-4CDF-B2BF-D2D876E4F6E5}"/>
    <cellStyle name="Valuta 9 2 2 6 2 2" xfId="44011" xr:uid="{489A38EC-FED6-4451-A285-B4D0F9F19FA3}"/>
    <cellStyle name="Valuta 9 2 2 6 3" xfId="16939" xr:uid="{8BF10B1A-A338-4B1B-B42E-6955017A2DB7}"/>
    <cellStyle name="Valuta 9 2 2 6 4" xfId="34986" xr:uid="{8866E6F9-EC60-429E-BB54-E8A080920AB7}"/>
    <cellStyle name="Valuta 9 2 2 7" xfId="9764" xr:uid="{ADCDB608-0666-40C0-8407-5624F12A78E4}"/>
    <cellStyle name="Valuta 9 2 2 7 2" xfId="31656" xr:uid="{6B8F1F07-EF97-4E3B-B1AF-47BE0E3FD2C9}"/>
    <cellStyle name="Valuta 9 2 2 7 2 2" xfId="49702" xr:uid="{EB11ACDF-4363-43FB-9799-90C27EA9D5FF}"/>
    <cellStyle name="Valuta 9 2 2 7 3" xfId="22630" xr:uid="{029DA2BC-5620-4B42-8A7F-1B0FF5DA2393}"/>
    <cellStyle name="Valuta 9 2 2 7 4" xfId="40677" xr:uid="{D515F66A-FE36-456C-A85F-D0B440292EF4}"/>
    <cellStyle name="Valuta 9 2 2 8" xfId="10537" xr:uid="{DC3CC650-2652-4BA4-BBD1-B7369ABDD851}"/>
    <cellStyle name="Valuta 9 2 2 8 2" xfId="23406" xr:uid="{F3BEA736-AFBC-4351-8B3B-3A2CFD914A0A}"/>
    <cellStyle name="Valuta 9 2 2 8 3" xfId="41452" xr:uid="{76C0344C-516F-46DC-BAE1-FF56F0E94B8F}"/>
    <cellStyle name="Valuta 9 2 2 9" xfId="14380" xr:uid="{337F7CF7-61BA-46C2-8140-69E8BF636666}"/>
    <cellStyle name="Valuta 9 2 3" xfId="781" xr:uid="{4147D426-954B-4132-AC2C-112A1BBBA584}"/>
    <cellStyle name="Valuta 9 2 3 10" xfId="32664" xr:uid="{52EE952F-5B20-4EC6-B433-FC3C3FB69D77}"/>
    <cellStyle name="Valuta 9 2 3 11" xfId="50729" xr:uid="{0BA9494C-23DC-4174-92E5-D982001EF7E4}"/>
    <cellStyle name="Valuta 9 2 3 12" xfId="1535" xr:uid="{7E5E614A-34C8-4737-898C-04FCDD4B0CCB}"/>
    <cellStyle name="Valuta 9 2 3 13" xfId="54592" xr:uid="{DF83E929-7ABE-4578-80DD-7DFCD1A3CD7F}"/>
    <cellStyle name="Valuta 9 2 3 2" xfId="3457" xr:uid="{B6CFB4E9-B6A6-4765-A213-338A4EE81B08}"/>
    <cellStyle name="Valuta 9 2 3 2 2" xfId="6607" xr:uid="{749D5BC8-6A5E-41D0-893A-D7A991C1413C}"/>
    <cellStyle name="Valuta 9 2 3 2 2 2" xfId="13102" xr:uid="{3DE971F3-0B45-4D72-BABE-937B8A81EBDC}"/>
    <cellStyle name="Valuta 9 2 3 2 2 2 2" xfId="28530" xr:uid="{635DD441-3F35-4C17-BEC6-786591E4874A}"/>
    <cellStyle name="Valuta 9 2 3 2 2 2 3" xfId="46576" xr:uid="{B0C016E5-3ADF-4204-8708-20F22A664F67}"/>
    <cellStyle name="Valuta 9 2 3 2 2 3" xfId="19504" xr:uid="{23D7C697-4FF5-4737-BCD3-80B679402EB7}"/>
    <cellStyle name="Valuta 9 2 3 2 2 4" xfId="37551" xr:uid="{4AEAAA25-C4FD-4BDE-9B1C-9F70F98D2A53}"/>
    <cellStyle name="Valuta 9 2 3 2 2 5" xfId="53057" xr:uid="{A2D8C706-6C1A-4DFB-9B8A-3366876AC8C6}"/>
    <cellStyle name="Valuta 9 2 3 2 3" xfId="8188" xr:uid="{B772E7A5-ECD3-4287-AD28-F64F72DDDBAB}"/>
    <cellStyle name="Valuta 9 2 3 2 3 2" xfId="30086" xr:uid="{7EAFB4A4-6F2B-49C3-9150-AA9EA90B6140}"/>
    <cellStyle name="Valuta 9 2 3 2 3 2 2" xfId="48132" xr:uid="{AD14DA37-7199-4B7D-AD74-83D48CF7D4E9}"/>
    <cellStyle name="Valuta 9 2 3 2 3 3" xfId="21060" xr:uid="{C04C807E-90B7-4EF8-BC1D-071B9BAA92AF}"/>
    <cellStyle name="Valuta 9 2 3 2 3 4" xfId="39107" xr:uid="{3F7CCC5C-5F01-4E5C-8C8E-2E2197166A7C}"/>
    <cellStyle name="Valuta 9 2 3 2 4" xfId="5054" xr:uid="{D588905B-67FB-4F9B-B5A9-6738073BF19D}"/>
    <cellStyle name="Valuta 9 2 3 2 4 2" xfId="26978" xr:uid="{6644FB39-79A3-40C7-9D0F-E949CB71BCE5}"/>
    <cellStyle name="Valuta 9 2 3 2 4 2 2" xfId="45024" xr:uid="{EF40A106-B5F7-49BB-9891-E4FD8BA6AEE3}"/>
    <cellStyle name="Valuta 9 2 3 2 4 3" xfId="17952" xr:uid="{FC1E8E53-7936-4E65-B31F-2C3FD137DC66}"/>
    <cellStyle name="Valuta 9 2 3 2 4 4" xfId="35999" xr:uid="{D2F07A93-A6BD-4B64-BD33-3F8573F904CD}"/>
    <cellStyle name="Valuta 9 2 3 2 5" xfId="11550" xr:uid="{F2268039-5D08-491B-9A39-839EAF0E6B72}"/>
    <cellStyle name="Valuta 9 2 3 2 5 2" xfId="25420" xr:uid="{572083C0-8F49-49FA-9F1A-7089551705F0}"/>
    <cellStyle name="Valuta 9 2 3 2 5 3" xfId="43466" xr:uid="{63A54503-6B3B-4C2A-B64C-1BC2DB3FCE62}"/>
    <cellStyle name="Valuta 9 2 3 2 6" xfId="16394" xr:uid="{04816ECE-B663-4CB0-89ED-0EBD75748BEF}"/>
    <cellStyle name="Valuta 9 2 3 2 7" xfId="34441" xr:uid="{B6A77F33-44A8-4828-8E7C-2282A0A26A1B}"/>
    <cellStyle name="Valuta 9 2 3 2 8" xfId="51505" xr:uid="{07829690-1527-49BE-A7DC-B3CC1B7A9044}"/>
    <cellStyle name="Valuta 9 2 3 3" xfId="2671" xr:uid="{F55ED1EE-19B0-48FE-8004-EAE54C27BC27}"/>
    <cellStyle name="Valuta 9 2 3 3 2" xfId="5830" xr:uid="{1355A213-3CF8-49DD-AAAF-8F129AC2A8A1}"/>
    <cellStyle name="Valuta 9 2 3 3 2 2" xfId="27754" xr:uid="{7C84A6FC-0C42-49CE-9028-F7D3B2400E75}"/>
    <cellStyle name="Valuta 9 2 3 3 2 2 2" xfId="45800" xr:uid="{41832984-278D-4B57-89CA-ECC8F69519E7}"/>
    <cellStyle name="Valuta 9 2 3 3 2 3" xfId="18728" xr:uid="{4DAF630F-8055-47AD-89B1-B617C82C8EE2}"/>
    <cellStyle name="Valuta 9 2 3 3 2 4" xfId="36775" xr:uid="{7D4A30E0-D8B5-4CD8-AC01-A44698C28E37}"/>
    <cellStyle name="Valuta 9 2 3 3 3" xfId="12326" xr:uid="{96295AFB-4FFE-47EB-8719-8E100C7C207E}"/>
    <cellStyle name="Valuta 9 2 3 3 3 2" xfId="24644" xr:uid="{5D997902-7C1B-462A-890E-E03273E24762}"/>
    <cellStyle name="Valuta 9 2 3 3 3 3" xfId="42690" xr:uid="{C523BE22-7250-4CCF-82ED-542206027D5A}"/>
    <cellStyle name="Valuta 9 2 3 3 4" xfId="15618" xr:uid="{67015B21-7AEE-4FEF-B349-A34FE57F7D9E}"/>
    <cellStyle name="Valuta 9 2 3 3 5" xfId="33665" xr:uid="{B19FACBD-A64E-4A6F-9A24-DB5479E7BA31}"/>
    <cellStyle name="Valuta 9 2 3 3 6" xfId="52281" xr:uid="{744BE823-36C6-4072-81B0-5AE84DCF006D}"/>
    <cellStyle name="Valuta 9 2 3 4" xfId="7412" xr:uid="{59FAB00C-281A-4CB3-B5B6-4FCF3E1F1A66}"/>
    <cellStyle name="Valuta 9 2 3 4 2" xfId="29310" xr:uid="{000E1290-1ED2-42D6-AC34-77BFBC6B4D24}"/>
    <cellStyle name="Valuta 9 2 3 4 2 2" xfId="47356" xr:uid="{E6F2A388-373D-4BCA-BB83-C52FC1011ADE}"/>
    <cellStyle name="Valuta 9 2 3 4 3" xfId="20284" xr:uid="{36D78558-D22D-4FEB-9E65-4320A170755C}"/>
    <cellStyle name="Valuta 9 2 3 4 4" xfId="38331" xr:uid="{3D4BC760-129D-49E9-9ED2-E2BF9FC93E76}"/>
    <cellStyle name="Valuta 9 2 3 5" xfId="8976" xr:uid="{22E9A556-E0FE-4AED-B773-FB73307793D1}"/>
    <cellStyle name="Valuta 9 2 3 5 2" xfId="30868" xr:uid="{08CF7CED-F59B-4B5F-93AB-8177EDE61C48}"/>
    <cellStyle name="Valuta 9 2 3 5 2 2" xfId="48914" xr:uid="{228414D9-F6DE-48C7-9854-5FB4B4DA586A}"/>
    <cellStyle name="Valuta 9 2 3 5 3" xfId="21842" xr:uid="{9F63A3CC-DE62-489F-90F0-A001F2BB0787}"/>
    <cellStyle name="Valuta 9 2 3 5 4" xfId="39889" xr:uid="{066B96B0-BDF0-476A-AF02-36138548320D}"/>
    <cellStyle name="Valuta 9 2 3 6" xfId="4278" xr:uid="{044C094B-6C06-4390-B318-C60B9CF419D9}"/>
    <cellStyle name="Valuta 9 2 3 6 2" xfId="26202" xr:uid="{971217D3-CCBC-43FF-BE0A-736880165FE3}"/>
    <cellStyle name="Valuta 9 2 3 6 2 2" xfId="44248" xr:uid="{4F9AE44A-E86A-479D-A961-6FBA40C79760}"/>
    <cellStyle name="Valuta 9 2 3 6 3" xfId="17176" xr:uid="{F7A55719-C69A-4C8A-A093-922BA2A32F61}"/>
    <cellStyle name="Valuta 9 2 3 6 4" xfId="35223" xr:uid="{C5217414-EAA3-4747-8FF8-20A4688D5519}"/>
    <cellStyle name="Valuta 9 2 3 7" xfId="10001" xr:uid="{543D5A48-CA8D-48D6-B0B2-221E1A290997}"/>
    <cellStyle name="Valuta 9 2 3 7 2" xfId="31893" xr:uid="{EDDE4614-B80B-4176-9B98-A5F27F61FCFF}"/>
    <cellStyle name="Valuta 9 2 3 7 2 2" xfId="49939" xr:uid="{684C9297-E57E-4832-AD4A-A4A811DCE6C6}"/>
    <cellStyle name="Valuta 9 2 3 7 3" xfId="22867" xr:uid="{86E12C4B-9B26-4AFD-A29B-F5F3E61979F1}"/>
    <cellStyle name="Valuta 9 2 3 7 4" xfId="40914" xr:uid="{C16296FE-834D-4E5B-B98F-6C9BA9621541}"/>
    <cellStyle name="Valuta 9 2 3 8" xfId="10774" xr:uid="{CC6AD509-2BF4-43F0-96AC-7A1828953328}"/>
    <cellStyle name="Valuta 9 2 3 8 2" xfId="23643" xr:uid="{58CFD4E7-E38D-47BC-BC4A-A59330614C2E}"/>
    <cellStyle name="Valuta 9 2 3 8 3" xfId="41689" xr:uid="{E1B5BE4C-05A4-43A3-9AE2-00C67AD3D17F}"/>
    <cellStyle name="Valuta 9 2 3 9" xfId="14617" xr:uid="{56DB5B92-A5B0-4346-8AF5-DCD195B38BCB}"/>
    <cellStyle name="Valuta 9 2 4" xfId="1901" xr:uid="{27F3E7A6-E0FA-4FFC-A762-8387D81823F6}"/>
    <cellStyle name="Valuta 9 2 4 2" xfId="2944" xr:uid="{9E02D4B3-AC91-4B9B-B995-AB465F43A066}"/>
    <cellStyle name="Valuta 9 2 4 2 2" xfId="6094" xr:uid="{95F71551-1732-4C62-9641-FB0D8836A723}"/>
    <cellStyle name="Valuta 9 2 4 2 2 2" xfId="28017" xr:uid="{DC872E33-E44E-4693-B846-B8F5903F54ED}"/>
    <cellStyle name="Valuta 9 2 4 2 2 2 2" xfId="46063" xr:uid="{E03F1C42-02A5-4FAA-B3BB-D7D25761722B}"/>
    <cellStyle name="Valuta 9 2 4 2 2 3" xfId="18991" xr:uid="{C735D6DF-9362-48D4-9B5E-85ED07EECBF6}"/>
    <cellStyle name="Valuta 9 2 4 2 2 4" xfId="37038" xr:uid="{B5E4A69D-3F37-40C8-9A6A-F9E6265363B9}"/>
    <cellStyle name="Valuta 9 2 4 2 3" xfId="12589" xr:uid="{68D4D685-890B-41F9-848E-5447EB246AD2}"/>
    <cellStyle name="Valuta 9 2 4 2 3 2" xfId="24907" xr:uid="{D4B58D2D-FF11-4966-A337-B403039CA048}"/>
    <cellStyle name="Valuta 9 2 4 2 3 3" xfId="42953" xr:uid="{2C4FB03C-2CD9-475E-A610-94DD948DF15E}"/>
    <cellStyle name="Valuta 9 2 4 2 4" xfId="15881" xr:uid="{8FC42804-9C37-440F-9787-6FF9F2F871E6}"/>
    <cellStyle name="Valuta 9 2 4 2 5" xfId="33928" xr:uid="{FD3E8BA1-3F45-46A0-A0B5-64B52147C8A2}"/>
    <cellStyle name="Valuta 9 2 4 2 6" xfId="52544" xr:uid="{2C4FB986-1779-4C7E-88A1-5723A81BA655}"/>
    <cellStyle name="Valuta 9 2 4 3" xfId="7675" xr:uid="{2A1F1DC7-0E38-4095-9F58-64C4CC0B424F}"/>
    <cellStyle name="Valuta 9 2 4 3 2" xfId="29573" xr:uid="{BA092876-163C-49B9-ACB2-8470CF658959}"/>
    <cellStyle name="Valuta 9 2 4 3 2 2" xfId="47619" xr:uid="{63BA9501-3041-4908-8F31-F3A987BF242D}"/>
    <cellStyle name="Valuta 9 2 4 3 3" xfId="20547" xr:uid="{1C9976EB-3692-4AF6-A7CB-6C83002F23B8}"/>
    <cellStyle name="Valuta 9 2 4 3 4" xfId="38594" xr:uid="{1F395B96-3A00-4BD7-A797-FA08BB5DE142}"/>
    <cellStyle name="Valuta 9 2 4 4" xfId="9223" xr:uid="{0197526E-334E-406C-BB81-3E9EBD503652}"/>
    <cellStyle name="Valuta 9 2 4 4 2" xfId="31115" xr:uid="{C8B9402C-2DE8-4EA5-9510-010574A0B803}"/>
    <cellStyle name="Valuta 9 2 4 4 2 2" xfId="49161" xr:uid="{FE7B2CCC-B93C-4FB7-96AF-DCD7B2562712}"/>
    <cellStyle name="Valuta 9 2 4 4 3" xfId="22089" xr:uid="{7F850632-59B6-4B1C-9F58-DC13FEB0A978}"/>
    <cellStyle name="Valuta 9 2 4 4 4" xfId="40136" xr:uid="{EE54B2CC-1D80-45F9-ACC3-D51B67FB9362}"/>
    <cellStyle name="Valuta 9 2 4 5" xfId="4541" xr:uid="{FEAF6497-8757-4D19-8607-17B2268E3738}"/>
    <cellStyle name="Valuta 9 2 4 5 2" xfId="26465" xr:uid="{852664AB-D0D5-4799-9EFF-2D4AE5A5649B}"/>
    <cellStyle name="Valuta 9 2 4 5 2 2" xfId="44511" xr:uid="{7B769B77-55CC-4366-99E8-AA03DAC279A9}"/>
    <cellStyle name="Valuta 9 2 4 5 3" xfId="17439" xr:uid="{4DE98C98-0961-4C54-AC36-565E7C6E4A76}"/>
    <cellStyle name="Valuta 9 2 4 5 4" xfId="35486" xr:uid="{C03906EE-4344-4B62-B523-A709161F6B45}"/>
    <cellStyle name="Valuta 9 2 4 6" xfId="11037" xr:uid="{40DD78FA-568A-47C3-8E0D-D23ECD4F4D9F}"/>
    <cellStyle name="Valuta 9 2 4 6 2" xfId="23891" xr:uid="{B9DD6EC8-BF31-4798-863B-71F06033E22C}"/>
    <cellStyle name="Valuta 9 2 4 6 3" xfId="41937" xr:uid="{6B2840DD-16BE-47F7-8AE1-8D97E7A74B1C}"/>
    <cellStyle name="Valuta 9 2 4 7" xfId="14865" xr:uid="{23E60BC7-BDA3-4765-BE89-0D35B408B822}"/>
    <cellStyle name="Valuta 9 2 4 8" xfId="32912" xr:uid="{419BD6E2-8EAB-42BE-8BFF-DB459BB472D2}"/>
    <cellStyle name="Valuta 9 2 4 9" xfId="50992" xr:uid="{34B4FF51-1B68-4E06-8981-6F93EAB9D461}"/>
    <cellStyle name="Valuta 9 2 5" xfId="2157" xr:uid="{6D9252B2-B9E6-4E1C-87A0-BBEDD22BBB5D}"/>
    <cellStyle name="Valuta 9 2 5 2" xfId="5317" xr:uid="{8A080A9E-0CD0-40CA-81A0-BEB75F947226}"/>
    <cellStyle name="Valuta 9 2 5 2 2" xfId="27241" xr:uid="{1DC11284-EFC9-4BC0-A637-C22A31C8FCD6}"/>
    <cellStyle name="Valuta 9 2 5 2 2 2" xfId="45287" xr:uid="{7C4852D2-949C-4809-AE96-03079358A5F2}"/>
    <cellStyle name="Valuta 9 2 5 2 3" xfId="18215" xr:uid="{5BFC1334-C1A6-4453-8E7A-B88393DBAC3A}"/>
    <cellStyle name="Valuta 9 2 5 2 4" xfId="36262" xr:uid="{8CB1C14B-B066-4E2E-8051-7D96E628429C}"/>
    <cellStyle name="Valuta 9 2 5 3" xfId="11813" xr:uid="{A34AFC71-35F9-467C-9933-B1FF1F8195FF}"/>
    <cellStyle name="Valuta 9 2 5 3 2" xfId="24131" xr:uid="{082E9309-0D18-4ED4-BF71-7A7F54285888}"/>
    <cellStyle name="Valuta 9 2 5 3 3" xfId="42177" xr:uid="{67829365-9B24-4647-A57D-67F00F17AA0C}"/>
    <cellStyle name="Valuta 9 2 5 4" xfId="15105" xr:uid="{748A0DA8-A8FA-4ADD-BA89-2FE3A4F89BBD}"/>
    <cellStyle name="Valuta 9 2 5 5" xfId="33152" xr:uid="{6BCFE79B-866B-44F4-A2A8-338B6A0768F5}"/>
    <cellStyle name="Valuta 9 2 5 6" xfId="51768" xr:uid="{091B538F-5822-4F84-B112-3C8F8095B071}"/>
    <cellStyle name="Valuta 9 2 6" xfId="6899" xr:uid="{855ADD39-A140-4AE2-9D24-32780D384537}"/>
    <cellStyle name="Valuta 9 2 6 2" xfId="13373" xr:uid="{A4FF3B4B-1A43-4EF0-82CA-5461DFE634FC}"/>
    <cellStyle name="Valuta 9 2 6 2 2" xfId="28797" xr:uid="{48A506F7-EE30-466C-859F-25D0D373463F}"/>
    <cellStyle name="Valuta 9 2 6 2 3" xfId="46843" xr:uid="{439496AE-AA56-4868-B203-9E25EABBF6CA}"/>
    <cellStyle name="Valuta 9 2 6 3" xfId="19771" xr:uid="{3336514C-4C97-4F5E-A15E-7E9BD6DD645D}"/>
    <cellStyle name="Valuta 9 2 6 4" xfId="37818" xr:uid="{4359E920-50D3-41A0-9079-7461EA0D79CB}"/>
    <cellStyle name="Valuta 9 2 6 5" xfId="53328" xr:uid="{DAD45419-C8CC-4712-B337-382B249FB9D8}"/>
    <cellStyle name="Valuta 9 2 7" xfId="8463" xr:uid="{2954EE04-6BFC-4AC7-8A1E-99DEA0C30EA4}"/>
    <cellStyle name="Valuta 9 2 7 2" xfId="13616" xr:uid="{2681F855-912C-4C9C-AA14-2263C82F5F39}"/>
    <cellStyle name="Valuta 9 2 7 2 2" xfId="30355" xr:uid="{EDDC6887-3B67-4A54-8C88-4150A348F9D0}"/>
    <cellStyle name="Valuta 9 2 7 2 3" xfId="48401" xr:uid="{60050D1E-5D51-49FE-87FA-68B33846EA9B}"/>
    <cellStyle name="Valuta 9 2 7 3" xfId="21329" xr:uid="{FD149C2F-0CEA-4674-B6B1-6BEA42265702}"/>
    <cellStyle name="Valuta 9 2 7 4" xfId="39376" xr:uid="{07474BA1-08D7-4FE3-A7A2-37630B964CA8}"/>
    <cellStyle name="Valuta 9 2 7 5" xfId="53570" xr:uid="{81CD18D5-97C9-4BA3-8B8E-FA789D030C52}"/>
    <cellStyle name="Valuta 9 2 8" xfId="3765" xr:uid="{78B0100E-0FD9-4779-8400-9CB4DBC9FAA4}"/>
    <cellStyle name="Valuta 9 2 8 2" xfId="13855" xr:uid="{503A00D8-E9E4-427E-9A6A-DD710729BF3F}"/>
    <cellStyle name="Valuta 9 2 8 2 2" xfId="25689" xr:uid="{524B19FF-416B-4783-9410-8A95DFA321B7}"/>
    <cellStyle name="Valuta 9 2 8 2 3" xfId="43735" xr:uid="{3BA8BDA1-9985-4043-8C58-7249C63379C4}"/>
    <cellStyle name="Valuta 9 2 8 3" xfId="16663" xr:uid="{A3735DFC-31BE-4E24-8798-5C0FF5CD9286}"/>
    <cellStyle name="Valuta 9 2 8 4" xfId="34710" xr:uid="{CED6ECE4-F5C8-4BC3-A152-067ACC1121F1}"/>
    <cellStyle name="Valuta 9 2 8 5" xfId="53809" xr:uid="{45315760-CC85-40BA-BC5D-5E3809950D65}"/>
    <cellStyle name="Valuta 9 2 9" xfId="9487" xr:uid="{67543809-38CC-4EA2-9589-B90F05C270DD}"/>
    <cellStyle name="Valuta 9 2 9 2" xfId="31379" xr:uid="{7BB24FD2-0422-46F9-9E5E-B008D8672743}"/>
    <cellStyle name="Valuta 9 2 9 2 2" xfId="49425" xr:uid="{2B88348F-E551-45DD-8415-16642F42F8F3}"/>
    <cellStyle name="Valuta 9 2 9 3" xfId="22353" xr:uid="{1B6A6DBD-8781-440E-AF9B-11A5C6B2D717}"/>
    <cellStyle name="Valuta 9 2 9 4" xfId="40400" xr:uid="{F468C9F9-D418-4623-A477-4A42549A3766}"/>
    <cellStyle name="Valuta 9 3" xfId="541" xr:uid="{00000000-0005-0000-0000-000099010000}"/>
    <cellStyle name="Valuta 9 3 10" xfId="32426" xr:uid="{6778C950-1EF0-4581-B22D-ADCACE3F4AC2}"/>
    <cellStyle name="Valuta 9 3 11" xfId="50491" xr:uid="{12B4BDF5-B002-4383-8B9C-10A330C9FF14}"/>
    <cellStyle name="Valuta 9 3 12" xfId="1296" xr:uid="{ED09DC89-7DAD-4796-8A08-C2DFDEACD2AE}"/>
    <cellStyle name="Valuta 9 3 13" xfId="54354" xr:uid="{F3F6B78B-31CA-4849-B039-4D26C01D2C25}"/>
    <cellStyle name="Valuta 9 3 2" xfId="3219" xr:uid="{C9FA1DEF-7B89-4233-A487-449184F5054A}"/>
    <cellStyle name="Valuta 9 3 2 2" xfId="6369" xr:uid="{2A93BD25-F056-4C77-83D6-3A965C6D43D9}"/>
    <cellStyle name="Valuta 9 3 2 2 2" xfId="12864" xr:uid="{9F4D01CE-DE3F-4752-BBF0-1A9C7534A487}"/>
    <cellStyle name="Valuta 9 3 2 2 2 2" xfId="28292" xr:uid="{3A32FEC6-D1BE-4BBB-8074-BCF1FA6EBE23}"/>
    <cellStyle name="Valuta 9 3 2 2 2 3" xfId="46338" xr:uid="{67D6D985-FB43-49E3-9B27-5438EC285433}"/>
    <cellStyle name="Valuta 9 3 2 2 3" xfId="19266" xr:uid="{A4CC1FDD-DD31-43DB-9058-C17775641AB1}"/>
    <cellStyle name="Valuta 9 3 2 2 4" xfId="37313" xr:uid="{3038DD1D-8025-4325-B144-B50C35DEA89F}"/>
    <cellStyle name="Valuta 9 3 2 2 5" xfId="52819" xr:uid="{0BE269F1-C1E9-4F1E-A926-D955B173F77B}"/>
    <cellStyle name="Valuta 9 3 2 3" xfId="7950" xr:uid="{8CC0F7FF-1B6D-46A9-9B25-1BDC4A507228}"/>
    <cellStyle name="Valuta 9 3 2 3 2" xfId="29848" xr:uid="{D04FEDE3-4F48-4BDE-826D-6854039ECC89}"/>
    <cellStyle name="Valuta 9 3 2 3 2 2" xfId="47894" xr:uid="{30EB3C65-058E-47D9-AE2D-0104140A53C6}"/>
    <cellStyle name="Valuta 9 3 2 3 3" xfId="20822" xr:uid="{678167CA-D031-4146-B721-FD12A9FD13F6}"/>
    <cellStyle name="Valuta 9 3 2 3 4" xfId="38869" xr:uid="{994E4C4F-8783-4141-83D7-216A45DF2071}"/>
    <cellStyle name="Valuta 9 3 2 4" xfId="4816" xr:uid="{ED53AF75-9462-4CA7-901A-A2D9827EF18B}"/>
    <cellStyle name="Valuta 9 3 2 4 2" xfId="26740" xr:uid="{289077F8-5698-44EE-AE64-4772BC03B997}"/>
    <cellStyle name="Valuta 9 3 2 4 2 2" xfId="44786" xr:uid="{6C8DBF87-F688-4D02-8026-E22CF4864440}"/>
    <cellStyle name="Valuta 9 3 2 4 3" xfId="17714" xr:uid="{E62ACA47-CD4A-4437-B03C-9E5F720DE8AE}"/>
    <cellStyle name="Valuta 9 3 2 4 4" xfId="35761" xr:uid="{BE553E1B-91D9-456F-B489-C88D3008B44E}"/>
    <cellStyle name="Valuta 9 3 2 5" xfId="11312" xr:uid="{7EEEFDED-FFA6-4648-8D11-AB56EACDEBF5}"/>
    <cellStyle name="Valuta 9 3 2 5 2" xfId="25182" xr:uid="{868A75CB-059E-40E2-A9C6-5FCAF2DA7181}"/>
    <cellStyle name="Valuta 9 3 2 5 3" xfId="43228" xr:uid="{3E4E1CCC-2554-402E-9C9A-84BB8988C113}"/>
    <cellStyle name="Valuta 9 3 2 6" xfId="16156" xr:uid="{BB7AB151-3133-4D5E-BCA8-ECAA28CB4C68}"/>
    <cellStyle name="Valuta 9 3 2 7" xfId="34203" xr:uid="{C91B39D2-BA54-4441-857D-04AFAD5CB14F}"/>
    <cellStyle name="Valuta 9 3 2 8" xfId="51267" xr:uid="{EDBA116E-896E-41E5-A482-AF9720CE64EB}"/>
    <cellStyle name="Valuta 9 3 3" xfId="2433" xr:uid="{EBF28665-D9D8-4A67-B6BB-C4326D3E418D}"/>
    <cellStyle name="Valuta 9 3 3 2" xfId="5592" xr:uid="{95DE1965-6083-4A92-91F8-17CB9AE08F0B}"/>
    <cellStyle name="Valuta 9 3 3 2 2" xfId="27516" xr:uid="{49D86F7A-95D7-4412-B8DE-D727E1A860F2}"/>
    <cellStyle name="Valuta 9 3 3 2 2 2" xfId="45562" xr:uid="{55176D47-E9E9-4EBE-8F53-84D93A47B401}"/>
    <cellStyle name="Valuta 9 3 3 2 3" xfId="18490" xr:uid="{25FACA4B-12D0-4A54-A876-56AA8488CF9D}"/>
    <cellStyle name="Valuta 9 3 3 2 4" xfId="36537" xr:uid="{3F176C0E-944F-4F04-B3A3-EB1214B45A54}"/>
    <cellStyle name="Valuta 9 3 3 3" xfId="12088" xr:uid="{8F9DF5CB-5DE2-4F95-889D-C63A542B4F20}"/>
    <cellStyle name="Valuta 9 3 3 3 2" xfId="24406" xr:uid="{48B78A3B-9D57-40BF-B0E4-2CA53068CCFB}"/>
    <cellStyle name="Valuta 9 3 3 3 3" xfId="42452" xr:uid="{54E9FF07-B06D-453B-A091-EBA0B4E2F563}"/>
    <cellStyle name="Valuta 9 3 3 4" xfId="15380" xr:uid="{D69B6167-3405-4968-8A78-6F6100EC2B63}"/>
    <cellStyle name="Valuta 9 3 3 5" xfId="33427" xr:uid="{86351490-119A-4302-9181-4D6C0DD41E17}"/>
    <cellStyle name="Valuta 9 3 3 6" xfId="52043" xr:uid="{C4666597-E73C-457E-8B78-103D12F0A744}"/>
    <cellStyle name="Valuta 9 3 4" xfId="7174" xr:uid="{C2349431-E134-43AF-90EE-469F9E79097A}"/>
    <cellStyle name="Valuta 9 3 4 2" xfId="29072" xr:uid="{6FAC7396-4D25-4B98-B0AE-A7349BC45743}"/>
    <cellStyle name="Valuta 9 3 4 2 2" xfId="47118" xr:uid="{E219188F-E5C2-461A-948C-8839AEBC1E91}"/>
    <cellStyle name="Valuta 9 3 4 3" xfId="20046" xr:uid="{4B991A40-00E8-4D04-95A7-D5846B4F4D45}"/>
    <cellStyle name="Valuta 9 3 4 4" xfId="38093" xr:uid="{E021194F-2826-40D5-A92B-E8D0722268D7}"/>
    <cellStyle name="Valuta 9 3 5" xfId="8738" xr:uid="{6F2655A0-58B1-4034-A36F-087BEDCE6C71}"/>
    <cellStyle name="Valuta 9 3 5 2" xfId="30630" xr:uid="{98C3EF1B-EE35-4C06-9371-D7ED004A8BAC}"/>
    <cellStyle name="Valuta 9 3 5 2 2" xfId="48676" xr:uid="{AB263B9E-40C4-4B9F-8455-0BD93CD1CC74}"/>
    <cellStyle name="Valuta 9 3 5 3" xfId="21604" xr:uid="{91C15298-E1CC-47DC-A660-57D354217F1C}"/>
    <cellStyle name="Valuta 9 3 5 4" xfId="39651" xr:uid="{E9940599-F83B-4C25-BFE8-2619CA9CBE1E}"/>
    <cellStyle name="Valuta 9 3 6" xfId="4040" xr:uid="{40A5FC43-B7EA-415D-BABF-32B5C739AFE9}"/>
    <cellStyle name="Valuta 9 3 6 2" xfId="25964" xr:uid="{87E42D5F-8348-48D7-9E4E-99BA295FAFBB}"/>
    <cellStyle name="Valuta 9 3 6 2 2" xfId="44010" xr:uid="{4DE0C521-6023-41E2-AA91-426969D34446}"/>
    <cellStyle name="Valuta 9 3 6 3" xfId="16938" xr:uid="{F6E3A907-EA7D-48AB-81D5-8F0DD25620AF}"/>
    <cellStyle name="Valuta 9 3 6 4" xfId="34985" xr:uid="{5D7F6F51-8C1C-4D8F-B643-311C50CE9272}"/>
    <cellStyle name="Valuta 9 3 7" xfId="9763" xr:uid="{8519E5D7-A17C-4AEF-9D7A-930B1E8C5306}"/>
    <cellStyle name="Valuta 9 3 7 2" xfId="31655" xr:uid="{E9FCA20A-4668-4B53-8FA7-C0918F27DB85}"/>
    <cellStyle name="Valuta 9 3 7 2 2" xfId="49701" xr:uid="{CDC1ACBB-57D1-4E19-8D23-E5DC86120DF0}"/>
    <cellStyle name="Valuta 9 3 7 3" xfId="22629" xr:uid="{4D47AEB0-66B7-4AD4-B13A-95DFD6AA450C}"/>
    <cellStyle name="Valuta 9 3 7 4" xfId="40676" xr:uid="{3F33EFC8-2632-451B-A02C-9DA62D012F81}"/>
    <cellStyle name="Valuta 9 3 8" xfId="10536" xr:uid="{88FD670A-769B-4DCF-B108-A35A469464A0}"/>
    <cellStyle name="Valuta 9 3 8 2" xfId="23405" xr:uid="{B95AC0CE-4A9A-44C2-8606-300C1B833A3F}"/>
    <cellStyle name="Valuta 9 3 8 3" xfId="41451" xr:uid="{11A16C5D-03E8-4A77-AFC4-FDADF0804F3A}"/>
    <cellStyle name="Valuta 9 3 9" xfId="14379" xr:uid="{CD368338-BD60-4C2D-ABF6-B63F3F6B5206}"/>
    <cellStyle name="Valuta 9 4" xfId="780" xr:uid="{59C9AD3C-45E2-499F-AED6-13B90BD11003}"/>
    <cellStyle name="Valuta 9 4 10" xfId="32663" xr:uid="{060BB04D-DA45-48E3-9A0D-5E5F0B0A6A04}"/>
    <cellStyle name="Valuta 9 4 11" xfId="50728" xr:uid="{56797B85-6703-43BA-B591-019861C28EE6}"/>
    <cellStyle name="Valuta 9 4 12" xfId="1534" xr:uid="{7653ACB2-B79C-4733-ADB0-F3EC35791F75}"/>
    <cellStyle name="Valuta 9 4 13" xfId="54591" xr:uid="{9E554F69-3DD4-44CB-87C0-DA347C34BA46}"/>
    <cellStyle name="Valuta 9 4 2" xfId="3456" xr:uid="{310AD720-BEAA-4C84-8479-70BCE70E903B}"/>
    <cellStyle name="Valuta 9 4 2 2" xfId="6606" xr:uid="{B718EF0A-AEB0-4D62-A5F4-D2FDDDB12908}"/>
    <cellStyle name="Valuta 9 4 2 2 2" xfId="13101" xr:uid="{5079352C-78A7-415F-A531-5A6CA77E0D80}"/>
    <cellStyle name="Valuta 9 4 2 2 2 2" xfId="28529" xr:uid="{F831518F-9F80-4C02-A560-ECCD3828BD9E}"/>
    <cellStyle name="Valuta 9 4 2 2 2 3" xfId="46575" xr:uid="{DDC29705-4F86-4D6C-AD88-D3099E6C9C6B}"/>
    <cellStyle name="Valuta 9 4 2 2 3" xfId="19503" xr:uid="{BEC47063-BDF5-49C6-81AC-8CEBF92BC6C8}"/>
    <cellStyle name="Valuta 9 4 2 2 4" xfId="37550" xr:uid="{0AF6C1E0-D9D6-4C67-981A-AF3F65E3C257}"/>
    <cellStyle name="Valuta 9 4 2 2 5" xfId="53056" xr:uid="{A83BCDEF-2825-4196-B210-BCC5B7ABA860}"/>
    <cellStyle name="Valuta 9 4 2 3" xfId="8187" xr:uid="{956ECE4E-835A-45DC-A075-77B11EE86A2C}"/>
    <cellStyle name="Valuta 9 4 2 3 2" xfId="30085" xr:uid="{EC99C1EB-7962-44DE-B56A-82717D3709D8}"/>
    <cellStyle name="Valuta 9 4 2 3 2 2" xfId="48131" xr:uid="{C833C9D6-0934-4CAA-91E7-3FAA058359F9}"/>
    <cellStyle name="Valuta 9 4 2 3 3" xfId="21059" xr:uid="{CC16D752-0298-42C7-91E4-3F0D1CB9BE94}"/>
    <cellStyle name="Valuta 9 4 2 3 4" xfId="39106" xr:uid="{8959F600-8093-44AE-92AC-DE8B2466544D}"/>
    <cellStyle name="Valuta 9 4 2 4" xfId="5053" xr:uid="{09359F63-1A2E-43B2-BF8E-0235473ECD56}"/>
    <cellStyle name="Valuta 9 4 2 4 2" xfId="26977" xr:uid="{6E749A68-9C46-4D06-84F0-8B35700532C3}"/>
    <cellStyle name="Valuta 9 4 2 4 2 2" xfId="45023" xr:uid="{1590182E-E5A9-49BB-A7B4-A3688725F570}"/>
    <cellStyle name="Valuta 9 4 2 4 3" xfId="17951" xr:uid="{7FD542C1-CE9C-4000-AE27-5770DD3B85B5}"/>
    <cellStyle name="Valuta 9 4 2 4 4" xfId="35998" xr:uid="{51F4F7AB-5E62-4130-B7B5-700DCCDEF505}"/>
    <cellStyle name="Valuta 9 4 2 5" xfId="11549" xr:uid="{2D66C27E-4B7D-408C-9F42-067692F7BEE7}"/>
    <cellStyle name="Valuta 9 4 2 5 2" xfId="25419" xr:uid="{74450327-8426-4755-8432-F0A5E48FB2ED}"/>
    <cellStyle name="Valuta 9 4 2 5 3" xfId="43465" xr:uid="{E99C9D12-842D-4B5D-8D16-0C9ADBDF14B8}"/>
    <cellStyle name="Valuta 9 4 2 6" xfId="16393" xr:uid="{1262AC35-41BA-4CFE-AD09-3915A669E7B8}"/>
    <cellStyle name="Valuta 9 4 2 7" xfId="34440" xr:uid="{FF533EDB-0F42-47DC-A818-7F44AFD9528E}"/>
    <cellStyle name="Valuta 9 4 2 8" xfId="51504" xr:uid="{6704E590-9898-4B5E-BC49-3AD210AB731A}"/>
    <cellStyle name="Valuta 9 4 3" xfId="2670" xr:uid="{7661BCAD-EA11-483A-AECB-91CB09C02BAD}"/>
    <cellStyle name="Valuta 9 4 3 2" xfId="5829" xr:uid="{8EE9D1A0-89FB-4B84-95C3-FB8CB01BA632}"/>
    <cellStyle name="Valuta 9 4 3 2 2" xfId="27753" xr:uid="{D1A71112-881F-4B9C-BE91-D28157BBAC72}"/>
    <cellStyle name="Valuta 9 4 3 2 2 2" xfId="45799" xr:uid="{CDE4D33A-B2CB-4FCA-8032-4B379D2FE268}"/>
    <cellStyle name="Valuta 9 4 3 2 3" xfId="18727" xr:uid="{9F5453E0-B8EE-49C4-A1A1-A86D242AD445}"/>
    <cellStyle name="Valuta 9 4 3 2 4" xfId="36774" xr:uid="{8CF36A5B-3196-43C4-A76A-6E2EF55CC9B4}"/>
    <cellStyle name="Valuta 9 4 3 3" xfId="12325" xr:uid="{7375379C-181C-4451-B318-FDD910073115}"/>
    <cellStyle name="Valuta 9 4 3 3 2" xfId="24643" xr:uid="{BFEC3AAA-6E2C-434B-B0BA-E4641AE2A46B}"/>
    <cellStyle name="Valuta 9 4 3 3 3" xfId="42689" xr:uid="{DD8F2945-FBAA-4C51-AE87-11EEDBE83470}"/>
    <cellStyle name="Valuta 9 4 3 4" xfId="15617" xr:uid="{2558FDD0-FA19-4ACA-AA85-4A1784BFD3BC}"/>
    <cellStyle name="Valuta 9 4 3 5" xfId="33664" xr:uid="{D8AB4AF0-CFF1-46CF-9030-CD2A3947CC06}"/>
    <cellStyle name="Valuta 9 4 3 6" xfId="52280" xr:uid="{4B0A7781-19DC-479B-B2C7-5D13886B4CF8}"/>
    <cellStyle name="Valuta 9 4 4" xfId="7411" xr:uid="{96121B49-57EB-4582-9B0A-FDB9F7E3C2E4}"/>
    <cellStyle name="Valuta 9 4 4 2" xfId="29309" xr:uid="{07670FDC-44F9-45F4-ABE0-BE6ABAAB6B48}"/>
    <cellStyle name="Valuta 9 4 4 2 2" xfId="47355" xr:uid="{5D4AEF0F-3938-4437-BBDB-9BDE35C78928}"/>
    <cellStyle name="Valuta 9 4 4 3" xfId="20283" xr:uid="{F80F05EC-654D-447C-A9E5-53CD1F1C3352}"/>
    <cellStyle name="Valuta 9 4 4 4" xfId="38330" xr:uid="{518E57FE-9226-4F4F-8373-70AAAAC929F1}"/>
    <cellStyle name="Valuta 9 4 5" xfId="8975" xr:uid="{D24A2467-EEFB-4529-B078-A18ECD2CD834}"/>
    <cellStyle name="Valuta 9 4 5 2" xfId="30867" xr:uid="{90CBA9AA-D56B-4CA8-905C-665DF76DCBF6}"/>
    <cellStyle name="Valuta 9 4 5 2 2" xfId="48913" xr:uid="{2DDA3180-58D3-44DD-887C-A8FE40F9599B}"/>
    <cellStyle name="Valuta 9 4 5 3" xfId="21841" xr:uid="{5395945B-DFF8-4AC3-818E-CAB9A16E0E82}"/>
    <cellStyle name="Valuta 9 4 5 4" xfId="39888" xr:uid="{16B62984-55CF-48E2-82E5-B3AD6646DE61}"/>
    <cellStyle name="Valuta 9 4 6" xfId="4277" xr:uid="{B4A9FB64-6FE3-43E3-BC45-5FA892D7F7FE}"/>
    <cellStyle name="Valuta 9 4 6 2" xfId="26201" xr:uid="{20CC9E25-BEFF-44B8-A9E6-442F4EFAF0AD}"/>
    <cellStyle name="Valuta 9 4 6 2 2" xfId="44247" xr:uid="{D6601A6F-4C4B-42C4-B3FA-F74B7B81E88B}"/>
    <cellStyle name="Valuta 9 4 6 3" xfId="17175" xr:uid="{B16DC7F2-659F-4463-94FC-CF4E7E88B179}"/>
    <cellStyle name="Valuta 9 4 6 4" xfId="35222" xr:uid="{775D1685-4B65-4F20-AECB-315869F89808}"/>
    <cellStyle name="Valuta 9 4 7" xfId="10000" xr:uid="{E7E38D2B-3325-49B9-9D5A-944105448C1A}"/>
    <cellStyle name="Valuta 9 4 7 2" xfId="31892" xr:uid="{0BDFF741-ED23-4026-AE28-9E676D2C939E}"/>
    <cellStyle name="Valuta 9 4 7 2 2" xfId="49938" xr:uid="{AF922E70-1A3C-4192-A648-741D2F0476B1}"/>
    <cellStyle name="Valuta 9 4 7 3" xfId="22866" xr:uid="{FFB1091B-0A2F-4404-8D57-5506B69C729E}"/>
    <cellStyle name="Valuta 9 4 7 4" xfId="40913" xr:uid="{71956EDE-8DD3-4537-9938-1509FEA57417}"/>
    <cellStyle name="Valuta 9 4 8" xfId="10773" xr:uid="{242AACF3-E39A-4942-ABFB-9E8FB4334FDE}"/>
    <cellStyle name="Valuta 9 4 8 2" xfId="23642" xr:uid="{E38238B3-20E8-44EC-BAE7-C340636D4394}"/>
    <cellStyle name="Valuta 9 4 8 3" xfId="41688" xr:uid="{D50A895C-1BFE-4383-90BE-C7CE367444EA}"/>
    <cellStyle name="Valuta 9 4 9" xfId="14616" xr:uid="{6A77BBD8-8B4C-4B7C-8525-4765D9C8AFF1}"/>
    <cellStyle name="Valuta 9 5" xfId="1900" xr:uid="{EB735B72-23B7-4320-9E9D-4D521BAFEAC6}"/>
    <cellStyle name="Valuta 9 5 2" xfId="2943" xr:uid="{79192687-3C17-447F-8231-E0BE54D7C282}"/>
    <cellStyle name="Valuta 9 5 2 2" xfId="6093" xr:uid="{32025E5B-CFFD-432D-A494-693668B91D46}"/>
    <cellStyle name="Valuta 9 5 2 2 2" xfId="28016" xr:uid="{09733E6A-E5E6-4D7E-BDE7-58BE7E4A98FD}"/>
    <cellStyle name="Valuta 9 5 2 2 2 2" xfId="46062" xr:uid="{CB2F6D52-CD22-45A4-8F64-9DD512BE45F6}"/>
    <cellStyle name="Valuta 9 5 2 2 3" xfId="18990" xr:uid="{07587DB5-F4CD-4FD2-9578-8D90358CC110}"/>
    <cellStyle name="Valuta 9 5 2 2 4" xfId="37037" xr:uid="{4F64CBEB-72DD-44EE-BB74-3CA595139F94}"/>
    <cellStyle name="Valuta 9 5 2 3" xfId="12588" xr:uid="{BBCA579D-8349-4471-A42C-761B2E152A66}"/>
    <cellStyle name="Valuta 9 5 2 3 2" xfId="24906" xr:uid="{ACB49D78-CA8A-4619-8109-512B57D215A9}"/>
    <cellStyle name="Valuta 9 5 2 3 3" xfId="42952" xr:uid="{92BBE166-CD28-47A1-A5BF-985C9D089683}"/>
    <cellStyle name="Valuta 9 5 2 4" xfId="15880" xr:uid="{0F485844-C04F-4F74-8094-DEF4C4AF3865}"/>
    <cellStyle name="Valuta 9 5 2 5" xfId="33927" xr:uid="{0B4AE068-6E00-425E-983F-9C46B85CE2E5}"/>
    <cellStyle name="Valuta 9 5 2 6" xfId="52543" xr:uid="{96CD9D66-4089-4247-991B-2327E8825DF7}"/>
    <cellStyle name="Valuta 9 5 3" xfId="7674" xr:uid="{159646B4-12AF-4A51-BF26-C8CC55DE7FB1}"/>
    <cellStyle name="Valuta 9 5 3 2" xfId="29572" xr:uid="{87A825D1-5DDF-49B0-AEC2-489F329B5F63}"/>
    <cellStyle name="Valuta 9 5 3 2 2" xfId="47618" xr:uid="{681EE622-4A47-4F96-9147-6C397E7455C3}"/>
    <cellStyle name="Valuta 9 5 3 3" xfId="20546" xr:uid="{1C8E4E7A-21F5-488D-AD83-80BDFB12F2DE}"/>
    <cellStyle name="Valuta 9 5 3 4" xfId="38593" xr:uid="{C1B390AE-0FC7-4A38-910E-C67B450A1568}"/>
    <cellStyle name="Valuta 9 5 4" xfId="9222" xr:uid="{254F3B49-FE76-4566-B548-8FC2EAAA15EA}"/>
    <cellStyle name="Valuta 9 5 4 2" xfId="31114" xr:uid="{77B6BAE6-8E21-4409-B673-45310C3C75E9}"/>
    <cellStyle name="Valuta 9 5 4 2 2" xfId="49160" xr:uid="{B83E7415-C98E-4662-A058-EC49879FF07F}"/>
    <cellStyle name="Valuta 9 5 4 3" xfId="22088" xr:uid="{09C5A892-3462-491C-A386-6AA280791773}"/>
    <cellStyle name="Valuta 9 5 4 4" xfId="40135" xr:uid="{5272F55C-9016-490B-A7A2-EA76374B4953}"/>
    <cellStyle name="Valuta 9 5 5" xfId="4540" xr:uid="{772C73BD-DBAC-488F-A473-9054CC13944D}"/>
    <cellStyle name="Valuta 9 5 5 2" xfId="26464" xr:uid="{125DE03A-752E-48C1-ACBD-CCCB476ECD45}"/>
    <cellStyle name="Valuta 9 5 5 2 2" xfId="44510" xr:uid="{21E9150D-75D8-4556-B53A-AB2D6A0D213A}"/>
    <cellStyle name="Valuta 9 5 5 3" xfId="17438" xr:uid="{BBA2114C-7B87-4210-B267-1757E5049A85}"/>
    <cellStyle name="Valuta 9 5 5 4" xfId="35485" xr:uid="{5B330035-D1EB-4D9A-8CDF-908B63EEACC3}"/>
    <cellStyle name="Valuta 9 5 6" xfId="11036" xr:uid="{7AEBF1BB-86A1-4E7B-BE4C-997C60B91D9B}"/>
    <cellStyle name="Valuta 9 5 6 2" xfId="23890" xr:uid="{C98A868B-418F-4BAA-87F8-5287C0A0B3AA}"/>
    <cellStyle name="Valuta 9 5 6 3" xfId="41936" xr:uid="{39E6B468-1ABD-4517-BE9D-AE2E63BD5F06}"/>
    <cellStyle name="Valuta 9 5 7" xfId="14864" xr:uid="{5A30CE81-A82E-419B-92D4-C66E2DE18C94}"/>
    <cellStyle name="Valuta 9 5 8" xfId="32911" xr:uid="{70487827-9D84-47F5-BDB0-D5863300C63D}"/>
    <cellStyle name="Valuta 9 5 9" xfId="50991" xr:uid="{BB1EB620-4006-46E8-9100-E5553B25B03E}"/>
    <cellStyle name="Valuta 9 6" xfId="2156" xr:uid="{7474724B-8233-47C2-9C7A-55A44681D63F}"/>
    <cellStyle name="Valuta 9 6 2" xfId="5316" xr:uid="{BB1429F5-FB68-4505-A92E-F5A7E2BB29A3}"/>
    <cellStyle name="Valuta 9 6 2 2" xfId="27240" xr:uid="{F95AC231-8486-4019-9397-10CBB938C64B}"/>
    <cellStyle name="Valuta 9 6 2 2 2" xfId="45286" xr:uid="{E3667F58-3D68-43EC-BF5A-3637DAD02781}"/>
    <cellStyle name="Valuta 9 6 2 3" xfId="18214" xr:uid="{01F6E9E7-EC7D-412B-9882-8DF22B98413A}"/>
    <cellStyle name="Valuta 9 6 2 4" xfId="36261" xr:uid="{D0D826BB-732E-410B-98C3-299EECDC326B}"/>
    <cellStyle name="Valuta 9 6 3" xfId="11812" xr:uid="{520C9322-735C-4D58-8FD9-5A37B9A7E111}"/>
    <cellStyle name="Valuta 9 6 3 2" xfId="24130" xr:uid="{71FC099A-FBB2-4CD2-B743-0F5A28CA237B}"/>
    <cellStyle name="Valuta 9 6 3 3" xfId="42176" xr:uid="{6072C53C-6B6F-4F12-9271-E5C638ACD40A}"/>
    <cellStyle name="Valuta 9 6 4" xfId="15104" xr:uid="{C4FC46A7-F120-4700-93F2-351F49CABD43}"/>
    <cellStyle name="Valuta 9 6 5" xfId="33151" xr:uid="{36288406-9D3F-4286-9A24-876DD3D798B0}"/>
    <cellStyle name="Valuta 9 6 6" xfId="51767" xr:uid="{155441D1-C803-4FD2-BB33-C8C320CF8E94}"/>
    <cellStyle name="Valuta 9 7" xfId="6898" xr:uid="{AB38FA8D-3856-4DCD-9056-A1ABDA115FB8}"/>
    <cellStyle name="Valuta 9 7 2" xfId="13372" xr:uid="{E4D36336-25B8-48A2-BE19-2FE92BA7F2CE}"/>
    <cellStyle name="Valuta 9 7 2 2" xfId="28796" xr:uid="{A9F1EF95-F734-42AE-90D7-1B8139818424}"/>
    <cellStyle name="Valuta 9 7 2 3" xfId="46842" xr:uid="{0FCEDB67-0A6D-4E32-B5D2-DB2B389E5E6C}"/>
    <cellStyle name="Valuta 9 7 3" xfId="19770" xr:uid="{1710B876-D35E-4FBE-BA32-BD053F47F94C}"/>
    <cellStyle name="Valuta 9 7 4" xfId="37817" xr:uid="{4A48183B-43FC-4A27-9768-72EC3CE19342}"/>
    <cellStyle name="Valuta 9 7 5" xfId="53327" xr:uid="{402E002F-80EB-47A0-A7A6-4F18DE9FD2B3}"/>
    <cellStyle name="Valuta 9 8" xfId="8462" xr:uid="{E4271FC6-1275-4D47-9473-1C59FA02D431}"/>
    <cellStyle name="Valuta 9 8 2" xfId="13615" xr:uid="{A0AB42C4-14E6-4951-9775-170D14C4181B}"/>
    <cellStyle name="Valuta 9 8 2 2" xfId="30354" xr:uid="{85D013F3-5FA6-46C1-9E79-F8A094AD1357}"/>
    <cellStyle name="Valuta 9 8 2 3" xfId="48400" xr:uid="{1A4351F3-856D-4399-A6B0-890B7F974854}"/>
    <cellStyle name="Valuta 9 8 3" xfId="21328" xr:uid="{0347FAAD-FBE2-4EB8-BB4F-E2953AB7EAD3}"/>
    <cellStyle name="Valuta 9 8 4" xfId="39375" xr:uid="{926474CA-D139-49E1-A8CB-6545E9E2B3AF}"/>
    <cellStyle name="Valuta 9 8 5" xfId="53569" xr:uid="{91C36F68-0C96-4252-8356-BD674A28EDBB}"/>
    <cellStyle name="Valuta 9 9" xfId="3764" xr:uid="{7DDD20F9-8304-4AD6-AFC5-CED0BFB22000}"/>
    <cellStyle name="Valuta 9 9 2" xfId="13854" xr:uid="{7D9FF1E4-D3D3-41BD-87EC-CB20236507CC}"/>
    <cellStyle name="Valuta 9 9 2 2" xfId="25688" xr:uid="{B3C0072E-0769-47CE-9990-CD612B8D9814}"/>
    <cellStyle name="Valuta 9 9 2 3" xfId="43734" xr:uid="{C4435B65-5929-46E4-B86F-3ABDB65AB07C}"/>
    <cellStyle name="Valuta 9 9 3" xfId="16662" xr:uid="{D1300C19-882B-43DB-BE16-D9C2A967C347}"/>
    <cellStyle name="Valuta 9 9 4" xfId="34709" xr:uid="{8A6CD43C-EDAC-4D3F-904D-6490C49B65C6}"/>
    <cellStyle name="Valuta 9 9 5" xfId="53808" xr:uid="{7FD71C74-80FA-4496-A401-1F9458EBA6A9}"/>
    <cellStyle name="Zarez" xfId="1" builtinId="3"/>
    <cellStyle name="Zarez 10" xfId="146" xr:uid="{00000000-0005-0000-0000-00009B010000}"/>
    <cellStyle name="Zarez 10 10" xfId="9488" xr:uid="{93F78164-EAE9-4930-99D1-4BFFE0F63BED}"/>
    <cellStyle name="Zarez 10 10 2" xfId="31380" xr:uid="{67FAFC1C-1DAA-4CF8-AA22-7CC4000C36E9}"/>
    <cellStyle name="Zarez 10 10 2 2" xfId="49426" xr:uid="{8F538708-8D86-4D43-9F82-1457109A642B}"/>
    <cellStyle name="Zarez 10 10 3" xfId="22354" xr:uid="{E0C48CE6-EBE4-4915-8BC5-FBEAE4798836}"/>
    <cellStyle name="Zarez 10 10 4" xfId="40401" xr:uid="{31CAC31A-1835-4E34-A956-107F9A70388A}"/>
    <cellStyle name="Zarez 10 11" xfId="10262" xr:uid="{A8A3F390-FE92-45F0-8F18-A8DED29A6AEC}"/>
    <cellStyle name="Zarez 10 11 2" xfId="23131" xr:uid="{C3D3F94E-EE14-49E8-B541-B2F5F1A56B60}"/>
    <cellStyle name="Zarez 10 11 3" xfId="41177" xr:uid="{E62A7FDB-B897-44EA-87BD-E5232FC59F51}"/>
    <cellStyle name="Zarez 10 12" xfId="14105" xr:uid="{FEFDB8BA-CF13-43B3-826F-A034BC13D36C}"/>
    <cellStyle name="Zarez 10 13" xfId="32152" xr:uid="{6C7BA021-AF6C-4A95-9F6D-5E154BA390BE}"/>
    <cellStyle name="Zarez 10 14" xfId="50217" xr:uid="{49E3D182-D752-4F9E-A57D-9B1EFB78276B}"/>
    <cellStyle name="Zarez 10 15" xfId="1022" xr:uid="{4BA9DCB0-81F7-44CF-A266-CE1C23F108A1}"/>
    <cellStyle name="Zarez 10 16" xfId="54080" xr:uid="{92AD4FD4-2054-4042-9084-3C09ED7F7256}"/>
    <cellStyle name="Zarez 10 2" xfId="147" xr:uid="{00000000-0005-0000-0000-00009C010000}"/>
    <cellStyle name="Zarez 10 2 10" xfId="10263" xr:uid="{5467ECD3-0F9A-4E7A-BBD8-B5D42F475F73}"/>
    <cellStyle name="Zarez 10 2 10 2" xfId="23132" xr:uid="{F70383E1-558F-41E5-8593-83F664CCB924}"/>
    <cellStyle name="Zarez 10 2 10 3" xfId="41178" xr:uid="{7F1B5BC0-A76B-4186-9BEB-59EC3C431FE4}"/>
    <cellStyle name="Zarez 10 2 11" xfId="14106" xr:uid="{FFD77E01-EC0E-476C-B76F-D574DA682939}"/>
    <cellStyle name="Zarez 10 2 12" xfId="32153" xr:uid="{12C4E425-DABE-4321-A90D-C094F75EE241}"/>
    <cellStyle name="Zarez 10 2 13" xfId="50218" xr:uid="{308B8FAA-83A8-4631-9747-A9EA9A5FDC02}"/>
    <cellStyle name="Zarez 10 2 14" xfId="1023" xr:uid="{C29E80FF-A9E5-4FED-A69E-9033EC1976FE}"/>
    <cellStyle name="Zarez 10 2 15" xfId="54081" xr:uid="{4AAC40FB-2135-4FBC-AA4E-0FE2D4E6EB10}"/>
    <cellStyle name="Zarez 10 2 2" xfId="544" xr:uid="{00000000-0005-0000-0000-00009D010000}"/>
    <cellStyle name="Zarez 10 2 2 10" xfId="32429" xr:uid="{9FAECF7C-DC70-40EE-A34F-D23FBC9FC57E}"/>
    <cellStyle name="Zarez 10 2 2 11" xfId="50494" xr:uid="{21A048EC-7573-49FE-BC2E-1E180AA55391}"/>
    <cellStyle name="Zarez 10 2 2 12" xfId="1299" xr:uid="{45339780-33A4-440F-A0A4-0DED58CE836C}"/>
    <cellStyle name="Zarez 10 2 2 13" xfId="54357" xr:uid="{37C63894-BB36-45D8-B6A5-EB2D27E9EF3A}"/>
    <cellStyle name="Zarez 10 2 2 2" xfId="3222" xr:uid="{AD83044B-4B18-47AD-B425-6D1EED9E5167}"/>
    <cellStyle name="Zarez 10 2 2 2 2" xfId="6372" xr:uid="{8F28B18F-ECE2-456B-AEEE-FE1DB58738E8}"/>
    <cellStyle name="Zarez 10 2 2 2 2 2" xfId="12867" xr:uid="{1C3D4537-B11E-4D3E-BF34-29BC10CE2820}"/>
    <cellStyle name="Zarez 10 2 2 2 2 2 2" xfId="28295" xr:uid="{B6732588-14CC-41C1-A362-5BEA39FCA40C}"/>
    <cellStyle name="Zarez 10 2 2 2 2 2 3" xfId="46341" xr:uid="{C847143F-5857-40D9-AB56-9C7E9FA9FFDA}"/>
    <cellStyle name="Zarez 10 2 2 2 2 3" xfId="19269" xr:uid="{4E059D03-1C49-405B-ADB3-692D8C9D39A5}"/>
    <cellStyle name="Zarez 10 2 2 2 2 4" xfId="37316" xr:uid="{242DA2B3-E8D5-4BF3-A47E-758A87E0A8E8}"/>
    <cellStyle name="Zarez 10 2 2 2 2 5" xfId="52822" xr:uid="{FC86CB88-227C-43C3-95D1-BDDA3D0A1E50}"/>
    <cellStyle name="Zarez 10 2 2 2 3" xfId="7953" xr:uid="{188EBD2A-1F60-4354-869F-82916642B629}"/>
    <cellStyle name="Zarez 10 2 2 2 3 2" xfId="29851" xr:uid="{2E9AFA49-F1D6-4EEA-86A3-68CA8D981235}"/>
    <cellStyle name="Zarez 10 2 2 2 3 2 2" xfId="47897" xr:uid="{BB13F476-4BC5-4D77-B703-54C7C63B035A}"/>
    <cellStyle name="Zarez 10 2 2 2 3 3" xfId="20825" xr:uid="{015BD108-3C3C-4231-8A12-1B044E6002C0}"/>
    <cellStyle name="Zarez 10 2 2 2 3 4" xfId="38872" xr:uid="{8835C123-E5B5-4943-9674-A609F74EB719}"/>
    <cellStyle name="Zarez 10 2 2 2 4" xfId="4819" xr:uid="{10074299-A75F-48FA-AA70-1A6A8925E2F0}"/>
    <cellStyle name="Zarez 10 2 2 2 4 2" xfId="26743" xr:uid="{5AA8D87D-9795-4A5C-B6D4-034EAD6AC41D}"/>
    <cellStyle name="Zarez 10 2 2 2 4 2 2" xfId="44789" xr:uid="{A7CF49FC-2C4E-49F2-953E-FA14BD07FE87}"/>
    <cellStyle name="Zarez 10 2 2 2 4 3" xfId="17717" xr:uid="{5DFBECCB-E71F-42E8-A583-6512E3C45438}"/>
    <cellStyle name="Zarez 10 2 2 2 4 4" xfId="35764" xr:uid="{56A8105A-B59E-4D08-981D-F8A036C361DE}"/>
    <cellStyle name="Zarez 10 2 2 2 5" xfId="11315" xr:uid="{34995DA9-D148-4A33-B290-5DC9AC7E5410}"/>
    <cellStyle name="Zarez 10 2 2 2 5 2" xfId="25185" xr:uid="{0B1A8E45-9496-47AE-B562-DB7D4324D0A8}"/>
    <cellStyle name="Zarez 10 2 2 2 5 3" xfId="43231" xr:uid="{87D823D0-C4E8-410D-B261-F7B800FFB083}"/>
    <cellStyle name="Zarez 10 2 2 2 6" xfId="16159" xr:uid="{5A6F427D-230D-443C-B898-AFA1F4D69259}"/>
    <cellStyle name="Zarez 10 2 2 2 7" xfId="34206" xr:uid="{A267E042-7B62-40A3-97F5-2E8003664ADC}"/>
    <cellStyle name="Zarez 10 2 2 2 8" xfId="51270" xr:uid="{CF438086-A1F4-42A7-A5A8-A9179F3C5285}"/>
    <cellStyle name="Zarez 10 2 2 2 9" xfId="53955" xr:uid="{C6BAAE32-88B4-4518-9034-7857B491A58F}"/>
    <cellStyle name="Zarez 10 2 2 3" xfId="2436" xr:uid="{4E5818D0-711B-4C77-99B3-9456594A838C}"/>
    <cellStyle name="Zarez 10 2 2 3 2" xfId="5595" xr:uid="{443FDE3E-E8E0-439B-96D1-A1E4ED2EC5F3}"/>
    <cellStyle name="Zarez 10 2 2 3 2 2" xfId="27519" xr:uid="{7765B1BC-B401-4EF9-AE73-1DE775D6549F}"/>
    <cellStyle name="Zarez 10 2 2 3 2 2 2" xfId="45565" xr:uid="{7EC4B759-BC7D-4F21-A775-574682FF89BD}"/>
    <cellStyle name="Zarez 10 2 2 3 2 3" xfId="18493" xr:uid="{5EC720C2-20BD-457F-AE3B-6D92E95261D6}"/>
    <cellStyle name="Zarez 10 2 2 3 2 4" xfId="36540" xr:uid="{4C6762AD-868E-4CFB-A077-FA8D3D8F3B74}"/>
    <cellStyle name="Zarez 10 2 2 3 3" xfId="12091" xr:uid="{C3C44ACB-2947-4C6D-B169-05724A80EC43}"/>
    <cellStyle name="Zarez 10 2 2 3 3 2" xfId="24409" xr:uid="{BA0621B2-4714-4142-A77E-5278CDFB22A9}"/>
    <cellStyle name="Zarez 10 2 2 3 3 3" xfId="42455" xr:uid="{E195865A-D624-4171-9F36-31EE1D9FA90A}"/>
    <cellStyle name="Zarez 10 2 2 3 4" xfId="15383" xr:uid="{1F4D2FA3-1329-42CA-9644-24583148FB8F}"/>
    <cellStyle name="Zarez 10 2 2 3 5" xfId="33430" xr:uid="{F1DF1F03-4795-4111-8185-C1BC0CB4C389}"/>
    <cellStyle name="Zarez 10 2 2 3 6" xfId="52046" xr:uid="{5691A666-203D-40CD-9605-8D7273A19A12}"/>
    <cellStyle name="Zarez 10 2 2 4" xfId="7177" xr:uid="{8AE18E5F-63E4-4C6E-9424-97C0361B724A}"/>
    <cellStyle name="Zarez 10 2 2 4 2" xfId="29075" xr:uid="{1ADE3071-1486-41BF-92E6-D7679FA0D0E5}"/>
    <cellStyle name="Zarez 10 2 2 4 2 2" xfId="47121" xr:uid="{36986C24-B01F-4484-A94D-A9341EA28DD9}"/>
    <cellStyle name="Zarez 10 2 2 4 3" xfId="20049" xr:uid="{32E46271-8BB1-4FF3-A3AA-BC167D302BC5}"/>
    <cellStyle name="Zarez 10 2 2 4 4" xfId="38096" xr:uid="{122E651B-DFD7-4E58-8B9C-B6F50831015E}"/>
    <cellStyle name="Zarez 10 2 2 5" xfId="8741" xr:uid="{60300E7E-A91F-4DF7-B99A-F60FCB2F0A84}"/>
    <cellStyle name="Zarez 10 2 2 5 2" xfId="30633" xr:uid="{450C5B5A-0BCF-4192-AB34-B9664AC24099}"/>
    <cellStyle name="Zarez 10 2 2 5 2 2" xfId="48679" xr:uid="{450BC8DE-25CB-402B-B9D5-F407ABFEBD08}"/>
    <cellStyle name="Zarez 10 2 2 5 3" xfId="21607" xr:uid="{9614B886-01A7-4F16-95EB-12FF2F6DF9BD}"/>
    <cellStyle name="Zarez 10 2 2 5 4" xfId="39654" xr:uid="{9C5459E5-A5B0-4684-9C8D-15482B609B2F}"/>
    <cellStyle name="Zarez 10 2 2 6" xfId="4043" xr:uid="{4D210CBB-455B-4BA0-9F0E-91708DC5EF1F}"/>
    <cellStyle name="Zarez 10 2 2 6 2" xfId="25967" xr:uid="{ACBFE34C-9C9B-4D0C-B282-B8B1AC56ADF0}"/>
    <cellStyle name="Zarez 10 2 2 6 2 2" xfId="44013" xr:uid="{0D4E9D98-AE40-40C5-88D1-B6AA88FC7AB8}"/>
    <cellStyle name="Zarez 10 2 2 6 3" xfId="16941" xr:uid="{09BEAAF0-62D8-46C9-B4EF-24C37CCBF1FB}"/>
    <cellStyle name="Zarez 10 2 2 6 4" xfId="34988" xr:uid="{CE682E5A-A23C-499F-B7C4-267F22D382BD}"/>
    <cellStyle name="Zarez 10 2 2 7" xfId="9766" xr:uid="{375A5249-A86D-4A8A-8C69-04188A145864}"/>
    <cellStyle name="Zarez 10 2 2 7 2" xfId="31658" xr:uid="{F1BF1E2A-9F3A-45A4-ADD0-5C7AD402CDF4}"/>
    <cellStyle name="Zarez 10 2 2 7 2 2" xfId="49704" xr:uid="{5A0654C8-DE7D-45AD-9DBC-0CB2805E328D}"/>
    <cellStyle name="Zarez 10 2 2 7 3" xfId="22632" xr:uid="{6EA2B3F3-C294-47C3-B520-B4F2A7DD205B}"/>
    <cellStyle name="Zarez 10 2 2 7 4" xfId="40679" xr:uid="{1C346BB2-4B75-40F2-A59C-0A3EE8DA1BAB}"/>
    <cellStyle name="Zarez 10 2 2 8" xfId="10539" xr:uid="{E48C9C08-AD28-43AC-8668-86B37386D095}"/>
    <cellStyle name="Zarez 10 2 2 8 2" xfId="23408" xr:uid="{29648029-5183-4A8C-90ED-9D8EFF7940BB}"/>
    <cellStyle name="Zarez 10 2 2 8 3" xfId="41454" xr:uid="{059B075F-843C-43AE-B227-4959645E6712}"/>
    <cellStyle name="Zarez 10 2 2 9" xfId="14382" xr:uid="{F55FCA77-572D-4DA8-A719-9D688C420B39}"/>
    <cellStyle name="Zarez 10 2 3" xfId="783" xr:uid="{AE260941-245E-4DAF-87F9-783BD30E99BF}"/>
    <cellStyle name="Zarez 10 2 3 10" xfId="32666" xr:uid="{74EF017E-D7BB-437F-AAEE-8714C3E4465D}"/>
    <cellStyle name="Zarez 10 2 3 11" xfId="50731" xr:uid="{82606748-BF91-4693-AA6A-D81292611D5D}"/>
    <cellStyle name="Zarez 10 2 3 12" xfId="1537" xr:uid="{1538BFDE-F04C-4DC0-B5BA-FD963C6B882D}"/>
    <cellStyle name="Zarez 10 2 3 13" xfId="54594" xr:uid="{EE34F1CE-3726-4D30-B6AE-165F2FBBA77B}"/>
    <cellStyle name="Zarez 10 2 3 2" xfId="3459" xr:uid="{384E0CFB-132F-4635-92B6-8186E94A6F72}"/>
    <cellStyle name="Zarez 10 2 3 2 2" xfId="6609" xr:uid="{6F352E93-8C5D-4F26-93A5-24C699BCE22E}"/>
    <cellStyle name="Zarez 10 2 3 2 2 2" xfId="13104" xr:uid="{924B0041-8888-4F71-9558-6D7372BC07BF}"/>
    <cellStyle name="Zarez 10 2 3 2 2 2 2" xfId="28532" xr:uid="{B20E3138-6A52-496B-A50A-17332F03A665}"/>
    <cellStyle name="Zarez 10 2 3 2 2 2 3" xfId="46578" xr:uid="{AECD1810-E542-4199-B2AB-44AC7BA8E7C8}"/>
    <cellStyle name="Zarez 10 2 3 2 2 3" xfId="19506" xr:uid="{65E97C11-2D60-41CF-9A02-D8E2DEF73D3A}"/>
    <cellStyle name="Zarez 10 2 3 2 2 4" xfId="37553" xr:uid="{C413FC7B-8919-4A22-9376-BCE4F10FEDD2}"/>
    <cellStyle name="Zarez 10 2 3 2 2 5" xfId="53059" xr:uid="{0869C0FC-E14F-4B82-8005-308B45E35310}"/>
    <cellStyle name="Zarez 10 2 3 2 3" xfId="8190" xr:uid="{86EE2DB8-5705-4855-B2F2-E0148799B1D7}"/>
    <cellStyle name="Zarez 10 2 3 2 3 2" xfId="30088" xr:uid="{CC481EF0-65B0-474C-875F-5DD138DD2843}"/>
    <cellStyle name="Zarez 10 2 3 2 3 2 2" xfId="48134" xr:uid="{3FBB13FD-3188-432B-B2EA-EF8135B4D539}"/>
    <cellStyle name="Zarez 10 2 3 2 3 3" xfId="21062" xr:uid="{BE40FD92-D6FD-44C0-9718-F201BDE6EEA4}"/>
    <cellStyle name="Zarez 10 2 3 2 3 4" xfId="39109" xr:uid="{5E1C41B7-1D37-4088-A6BA-99410BB21D95}"/>
    <cellStyle name="Zarez 10 2 3 2 4" xfId="5056" xr:uid="{7B76EB6F-7AD7-48A8-B7D1-FBF910400EC7}"/>
    <cellStyle name="Zarez 10 2 3 2 4 2" xfId="26980" xr:uid="{00252236-8CEF-405E-A759-8628CFFC3686}"/>
    <cellStyle name="Zarez 10 2 3 2 4 2 2" xfId="45026" xr:uid="{3926E553-09AA-42E0-8278-D39F587072D7}"/>
    <cellStyle name="Zarez 10 2 3 2 4 3" xfId="17954" xr:uid="{BEECD1EF-61DD-4744-9547-032A035ED3F9}"/>
    <cellStyle name="Zarez 10 2 3 2 4 4" xfId="36001" xr:uid="{0A186E5B-2A75-4221-8720-F831E7B3F63E}"/>
    <cellStyle name="Zarez 10 2 3 2 5" xfId="11552" xr:uid="{FA44696C-4AD0-43BA-AFE5-DBC2E08FB5B4}"/>
    <cellStyle name="Zarez 10 2 3 2 5 2" xfId="25422" xr:uid="{86BC5B97-2DDB-4658-BE3A-266B788C5951}"/>
    <cellStyle name="Zarez 10 2 3 2 5 3" xfId="43468" xr:uid="{439E2C7C-FA27-4CD2-9BA1-56A0C7EE8F7D}"/>
    <cellStyle name="Zarez 10 2 3 2 6" xfId="16396" xr:uid="{A635F3E5-0848-4A23-9C86-F63C99C5418D}"/>
    <cellStyle name="Zarez 10 2 3 2 7" xfId="34443" xr:uid="{1B8CF67A-94BF-49FA-AADF-A594B4FE7BF3}"/>
    <cellStyle name="Zarez 10 2 3 2 8" xfId="51507" xr:uid="{21606371-FDC8-4BD4-92BA-DF4155B220E2}"/>
    <cellStyle name="Zarez 10 2 3 3" xfId="2673" xr:uid="{10452144-1D6D-4239-BF3C-5DB10A587E0D}"/>
    <cellStyle name="Zarez 10 2 3 3 2" xfId="5832" xr:uid="{036BE0E7-50D8-41F9-835D-7E8CBE6BC915}"/>
    <cellStyle name="Zarez 10 2 3 3 2 2" xfId="27756" xr:uid="{D55F2291-9BD6-4EE4-962B-DF0669B94359}"/>
    <cellStyle name="Zarez 10 2 3 3 2 2 2" xfId="45802" xr:uid="{EFC868E1-D7EA-4743-96CB-703747869C43}"/>
    <cellStyle name="Zarez 10 2 3 3 2 3" xfId="18730" xr:uid="{C8F3D512-E8BE-4801-8ECF-66803C563CB0}"/>
    <cellStyle name="Zarez 10 2 3 3 2 4" xfId="36777" xr:uid="{275CFD25-F01D-4B62-9F17-27A7EA6FE029}"/>
    <cellStyle name="Zarez 10 2 3 3 3" xfId="12328" xr:uid="{DF8A93D4-2AAA-4F77-B392-36E2D2E48ED6}"/>
    <cellStyle name="Zarez 10 2 3 3 3 2" xfId="24646" xr:uid="{FCC29600-FDB6-4E14-AB13-4AE859C274D0}"/>
    <cellStyle name="Zarez 10 2 3 3 3 3" xfId="42692" xr:uid="{BFD41C21-AA18-4671-8EF0-3BB260A39311}"/>
    <cellStyle name="Zarez 10 2 3 3 4" xfId="15620" xr:uid="{8A38C6E8-4828-4AB6-844B-2A456F0027F6}"/>
    <cellStyle name="Zarez 10 2 3 3 5" xfId="33667" xr:uid="{0C458176-5EB4-485C-B137-9B1F2D481294}"/>
    <cellStyle name="Zarez 10 2 3 3 6" xfId="52283" xr:uid="{078FF696-86C7-4F0A-8FE9-DC967C572786}"/>
    <cellStyle name="Zarez 10 2 3 4" xfId="7414" xr:uid="{17FFCB2D-71D5-4449-829D-71E0A586E95E}"/>
    <cellStyle name="Zarez 10 2 3 4 2" xfId="29312" xr:uid="{CC0CC1B9-2DAD-4354-8ABA-A33C497A1914}"/>
    <cellStyle name="Zarez 10 2 3 4 2 2" xfId="47358" xr:uid="{7DBC7638-2710-490A-BA71-2476BAC6C119}"/>
    <cellStyle name="Zarez 10 2 3 4 3" xfId="20286" xr:uid="{6D8D4C54-A967-4D0D-8298-9DC608A3B3F3}"/>
    <cellStyle name="Zarez 10 2 3 4 4" xfId="38333" xr:uid="{90E42083-0256-425C-9C37-C811D2CE56EB}"/>
    <cellStyle name="Zarez 10 2 3 5" xfId="8978" xr:uid="{06A621BF-C66B-47DA-B4A9-6C43885AFB31}"/>
    <cellStyle name="Zarez 10 2 3 5 2" xfId="30870" xr:uid="{838F2D7B-DA46-45BF-999B-F51676EDE123}"/>
    <cellStyle name="Zarez 10 2 3 5 2 2" xfId="48916" xr:uid="{DD3383A1-9FC6-4821-9CE5-80852607F7BC}"/>
    <cellStyle name="Zarez 10 2 3 5 3" xfId="21844" xr:uid="{76AD0C5A-1324-4B08-AF6D-1F79F258B69A}"/>
    <cellStyle name="Zarez 10 2 3 5 4" xfId="39891" xr:uid="{FAFE523E-F4B5-4DFD-919B-94A89DEB6DD6}"/>
    <cellStyle name="Zarez 10 2 3 6" xfId="4280" xr:uid="{05C67A56-7E92-40DE-A867-59399D9D2995}"/>
    <cellStyle name="Zarez 10 2 3 6 2" xfId="26204" xr:uid="{A85D672F-69EF-4007-84EB-CBE039D4BC6C}"/>
    <cellStyle name="Zarez 10 2 3 6 2 2" xfId="44250" xr:uid="{BFC450BE-2EA4-40A3-986E-42A70FE08B3A}"/>
    <cellStyle name="Zarez 10 2 3 6 3" xfId="17178" xr:uid="{A4B8A690-DAEB-4000-A7DA-9C706D17C2C3}"/>
    <cellStyle name="Zarez 10 2 3 6 4" xfId="35225" xr:uid="{76B89EE8-5277-4600-A338-AEF504FCAD94}"/>
    <cellStyle name="Zarez 10 2 3 7" xfId="10003" xr:uid="{5472E6C6-6C7F-499C-86EE-05823C486583}"/>
    <cellStyle name="Zarez 10 2 3 7 2" xfId="31895" xr:uid="{F892CECC-EEC2-4F86-8476-4ADBE69D3898}"/>
    <cellStyle name="Zarez 10 2 3 7 2 2" xfId="49941" xr:uid="{BC285E0D-A276-4BA1-9E18-8FC8A4DA9F13}"/>
    <cellStyle name="Zarez 10 2 3 7 3" xfId="22869" xr:uid="{B6070872-1E90-4168-B033-05D24E5E0F16}"/>
    <cellStyle name="Zarez 10 2 3 7 4" xfId="40916" xr:uid="{0F018B84-B8DD-4D54-A0BC-E34CC2402091}"/>
    <cellStyle name="Zarez 10 2 3 8" xfId="10776" xr:uid="{0AFDB5D3-C627-4638-934C-95E75A08FB2E}"/>
    <cellStyle name="Zarez 10 2 3 8 2" xfId="23645" xr:uid="{9121F6CD-F2C7-4CCE-BA6B-62A1B6CCD152}"/>
    <cellStyle name="Zarez 10 2 3 8 3" xfId="41691" xr:uid="{F1EB7B9C-5B44-4733-8019-F50C59601256}"/>
    <cellStyle name="Zarez 10 2 3 9" xfId="14619" xr:uid="{1C352E3E-95D9-40F8-84A9-C6EF17A61CAC}"/>
    <cellStyle name="Zarez 10 2 4" xfId="1903" xr:uid="{29EABA16-71B1-4425-8D9F-11E5EEC743D5}"/>
    <cellStyle name="Zarez 10 2 4 2" xfId="2946" xr:uid="{218E6467-391A-4EAC-9232-F5AB497A8048}"/>
    <cellStyle name="Zarez 10 2 4 2 2" xfId="6096" xr:uid="{B00F2D9E-2322-487C-A8DE-94CCC7ED8238}"/>
    <cellStyle name="Zarez 10 2 4 2 2 2" xfId="28019" xr:uid="{EE265429-ED37-4783-AC8E-AF436208F2D0}"/>
    <cellStyle name="Zarez 10 2 4 2 2 2 2" xfId="46065" xr:uid="{ABA2E4CA-B5E8-4136-A53B-34F22DF53FEE}"/>
    <cellStyle name="Zarez 10 2 4 2 2 3" xfId="18993" xr:uid="{020E7381-160A-4C84-A734-57CB77DA5D2F}"/>
    <cellStyle name="Zarez 10 2 4 2 2 4" xfId="37040" xr:uid="{EB8951CC-9E45-402E-839E-D48C89424C4A}"/>
    <cellStyle name="Zarez 10 2 4 2 3" xfId="12591" xr:uid="{8ABD4F1F-7D4D-4E52-9219-A68F3434A902}"/>
    <cellStyle name="Zarez 10 2 4 2 3 2" xfId="24909" xr:uid="{B7063496-8052-46D0-99E3-B7B091449205}"/>
    <cellStyle name="Zarez 10 2 4 2 3 3" xfId="42955" xr:uid="{1ECCA1BA-C472-48A5-A747-B285C4D09383}"/>
    <cellStyle name="Zarez 10 2 4 2 4" xfId="15883" xr:uid="{AAB00DDE-F1FD-46D2-8391-CBEB6457A05C}"/>
    <cellStyle name="Zarez 10 2 4 2 5" xfId="33930" xr:uid="{C7C336CC-2D15-4FD8-AF7A-23B308AA64D3}"/>
    <cellStyle name="Zarez 10 2 4 2 6" xfId="52546" xr:uid="{E3796AEF-A6A6-4C74-82FC-576A56AD2943}"/>
    <cellStyle name="Zarez 10 2 4 3" xfId="7677" xr:uid="{60FCEE01-0CB4-407E-AB84-CAE4D7F69600}"/>
    <cellStyle name="Zarez 10 2 4 3 2" xfId="29575" xr:uid="{BAAAB9AE-1CCB-4153-9FEA-902DA0155CC6}"/>
    <cellStyle name="Zarez 10 2 4 3 2 2" xfId="47621" xr:uid="{80E2B971-2377-4E43-B021-F8CDD0D87CC1}"/>
    <cellStyle name="Zarez 10 2 4 3 3" xfId="20549" xr:uid="{79944D22-7FBD-40BC-AF89-D05B113D968F}"/>
    <cellStyle name="Zarez 10 2 4 3 4" xfId="38596" xr:uid="{791EB7BF-1FD6-417A-80CE-20094AE370F5}"/>
    <cellStyle name="Zarez 10 2 4 4" xfId="9225" xr:uid="{CEB04C2D-08E9-47BE-BC23-EBD9774ECD4C}"/>
    <cellStyle name="Zarez 10 2 4 4 2" xfId="31117" xr:uid="{FB38D63D-39C2-408E-9BBD-FB1D7E2108FE}"/>
    <cellStyle name="Zarez 10 2 4 4 2 2" xfId="49163" xr:uid="{9C16CCCF-368E-41A0-BDAA-684ABC92FEBF}"/>
    <cellStyle name="Zarez 10 2 4 4 3" xfId="22091" xr:uid="{D6F7E4DA-8401-420A-B123-E712B8FF9D5C}"/>
    <cellStyle name="Zarez 10 2 4 4 4" xfId="40138" xr:uid="{6F14478A-4F5D-4A7C-AD68-3E3AB01F257F}"/>
    <cellStyle name="Zarez 10 2 4 5" xfId="4543" xr:uid="{9457127F-D7FF-44CC-BECF-CB37BA0D46BE}"/>
    <cellStyle name="Zarez 10 2 4 5 2" xfId="26467" xr:uid="{380756D9-C921-4733-AF9D-4E595A117095}"/>
    <cellStyle name="Zarez 10 2 4 5 2 2" xfId="44513" xr:uid="{DBCD20B3-35F0-451C-A402-3A895A0E6256}"/>
    <cellStyle name="Zarez 10 2 4 5 3" xfId="17441" xr:uid="{7A0E4701-F611-4E18-89D9-F2361BABAE77}"/>
    <cellStyle name="Zarez 10 2 4 5 4" xfId="35488" xr:uid="{D2604B34-6D73-40C9-9BA7-C9F6CFFEEE84}"/>
    <cellStyle name="Zarez 10 2 4 6" xfId="11039" xr:uid="{4A4B30FF-DCA1-4736-9F52-26983E7A42DA}"/>
    <cellStyle name="Zarez 10 2 4 6 2" xfId="23893" xr:uid="{517D26E5-374A-47F8-AD2D-7BBE4E48B71E}"/>
    <cellStyle name="Zarez 10 2 4 6 3" xfId="41939" xr:uid="{81F4AABF-BE6E-467A-B6DB-B5411985EF29}"/>
    <cellStyle name="Zarez 10 2 4 7" xfId="14867" xr:uid="{2E1D38D6-6207-49CE-B1C4-3BC8816F72A7}"/>
    <cellStyle name="Zarez 10 2 4 8" xfId="32914" xr:uid="{85CE3462-4198-4B50-AC1D-7D340405B238}"/>
    <cellStyle name="Zarez 10 2 4 9" xfId="50994" xr:uid="{182DC74F-4040-4280-B415-56E0BDEE682F}"/>
    <cellStyle name="Zarez 10 2 5" xfId="2159" xr:uid="{99B00D1E-8095-4F78-B703-4468CE381A40}"/>
    <cellStyle name="Zarez 10 2 5 2" xfId="5319" xr:uid="{218BA66A-76C8-4000-BDCA-24634E1E11A7}"/>
    <cellStyle name="Zarez 10 2 5 2 2" xfId="27243" xr:uid="{54F6D168-9BCE-4399-A687-07E1A9F11949}"/>
    <cellStyle name="Zarez 10 2 5 2 2 2" xfId="45289" xr:uid="{5ABFDAD0-F035-424C-93A6-38B3F8E674B2}"/>
    <cellStyle name="Zarez 10 2 5 2 3" xfId="18217" xr:uid="{50C8C118-E6CA-4243-B1F2-4519D0CE94D8}"/>
    <cellStyle name="Zarez 10 2 5 2 4" xfId="36264" xr:uid="{E7D92EE1-C4A5-49D7-B133-DEA96EB50B59}"/>
    <cellStyle name="Zarez 10 2 5 3" xfId="11815" xr:uid="{73B13FD0-BE82-4274-B4E3-88A9C5E9140C}"/>
    <cellStyle name="Zarez 10 2 5 3 2" xfId="24133" xr:uid="{2BD436F5-BAAC-4DBD-A31C-9FA66C922966}"/>
    <cellStyle name="Zarez 10 2 5 3 3" xfId="42179" xr:uid="{18A714BC-C9EE-4875-866B-44753FA7DA3A}"/>
    <cellStyle name="Zarez 10 2 5 4" xfId="15107" xr:uid="{032C760A-EE98-4B92-807D-004F80DD2BC7}"/>
    <cellStyle name="Zarez 10 2 5 5" xfId="33154" xr:uid="{E92D8162-F77E-47A5-A351-24BF25D22654}"/>
    <cellStyle name="Zarez 10 2 5 6" xfId="51770" xr:uid="{97601648-88F0-4133-8946-24C13F14F277}"/>
    <cellStyle name="Zarez 10 2 6" xfId="6901" xr:uid="{1E03C864-FB87-4CCF-884F-58DC5B4C1BB0}"/>
    <cellStyle name="Zarez 10 2 6 2" xfId="13375" xr:uid="{1F58F961-081E-4672-BED2-FD0D402813F0}"/>
    <cellStyle name="Zarez 10 2 6 2 2" xfId="28799" xr:uid="{6083440A-1FA9-4ABE-AB0B-4C1D490EE057}"/>
    <cellStyle name="Zarez 10 2 6 2 3" xfId="46845" xr:uid="{C4997366-F1C2-462B-AFBD-06053A14FD82}"/>
    <cellStyle name="Zarez 10 2 6 3" xfId="19773" xr:uid="{69FFD68C-9EF1-4010-8DAC-E9A2158FF879}"/>
    <cellStyle name="Zarez 10 2 6 4" xfId="37820" xr:uid="{A49428D1-2C26-4AEB-BF11-2804A6205866}"/>
    <cellStyle name="Zarez 10 2 6 5" xfId="53330" xr:uid="{1B2B5743-0CEC-468C-A8FC-675BBC4D3815}"/>
    <cellStyle name="Zarez 10 2 7" xfId="8465" xr:uid="{AB4404BA-8B16-495B-B5C1-5D0C7A961C9B}"/>
    <cellStyle name="Zarez 10 2 7 2" xfId="13618" xr:uid="{B1992045-79FE-4670-99C6-C092A573D843}"/>
    <cellStyle name="Zarez 10 2 7 2 2" xfId="30357" xr:uid="{A4848371-BBBB-4F1D-AC5B-DFEEBBA6240A}"/>
    <cellStyle name="Zarez 10 2 7 2 3" xfId="48403" xr:uid="{AF364F0B-FFFF-4990-9DE3-15E67763CD6A}"/>
    <cellStyle name="Zarez 10 2 7 3" xfId="21331" xr:uid="{20451810-3ADF-41B0-BFB1-810329A82E77}"/>
    <cellStyle name="Zarez 10 2 7 4" xfId="39378" xr:uid="{5B3ED26C-EAE8-4B94-8BA9-0E85AFC7387B}"/>
    <cellStyle name="Zarez 10 2 7 5" xfId="53572" xr:uid="{58F796FC-4299-40BD-84DD-6161A16C177A}"/>
    <cellStyle name="Zarez 10 2 8" xfId="3767" xr:uid="{6DE2DF2A-C7D2-44B1-9A3C-41DA4C49FA2E}"/>
    <cellStyle name="Zarez 10 2 8 2" xfId="13857" xr:uid="{10CEC8C1-3FEC-4649-9D42-B9EE0C8820FB}"/>
    <cellStyle name="Zarez 10 2 8 2 2" xfId="25691" xr:uid="{98C67467-08DB-416E-B740-561CE30F01AE}"/>
    <cellStyle name="Zarez 10 2 8 2 3" xfId="43737" xr:uid="{0EA7E3F1-1948-4D6C-8B8B-5A333E5D3120}"/>
    <cellStyle name="Zarez 10 2 8 3" xfId="16665" xr:uid="{5DE87467-4FC5-4C3D-B4A3-C489B4A26DE4}"/>
    <cellStyle name="Zarez 10 2 8 4" xfId="34712" xr:uid="{6EB63CBB-1A89-4F36-AF8E-F191E4FD10B8}"/>
    <cellStyle name="Zarez 10 2 8 5" xfId="53811" xr:uid="{7C65FC14-E02F-407F-935B-6AEB0317057C}"/>
    <cellStyle name="Zarez 10 2 9" xfId="9489" xr:uid="{91AB80C1-D6B2-4227-9C03-93A13DE2636A}"/>
    <cellStyle name="Zarez 10 2 9 2" xfId="31381" xr:uid="{99BFA5B1-3280-43BA-BEBF-612790539917}"/>
    <cellStyle name="Zarez 10 2 9 2 2" xfId="49427" xr:uid="{F713F6EA-BC6F-4CF5-88FA-BDAB9ECD767A}"/>
    <cellStyle name="Zarez 10 2 9 3" xfId="22355" xr:uid="{F9BD6C14-126C-4F47-BDBC-D06986650AC6}"/>
    <cellStyle name="Zarez 10 2 9 4" xfId="40402" xr:uid="{4FC8CF4D-8BB2-4501-827E-EE584436ADF8}"/>
    <cellStyle name="Zarez 10 3" xfId="543" xr:uid="{00000000-0005-0000-0000-00009E010000}"/>
    <cellStyle name="Zarez 10 3 10" xfId="32428" xr:uid="{B2A9CDBE-DFAE-48D9-B23C-DB4BB8E0B415}"/>
    <cellStyle name="Zarez 10 3 11" xfId="50493" xr:uid="{4A8DA2F8-7DDE-4304-B823-7B7B49EFD073}"/>
    <cellStyle name="Zarez 10 3 12" xfId="1298" xr:uid="{F88BEAC8-2B32-47E1-A9F7-55C9C30AAA0D}"/>
    <cellStyle name="Zarez 10 3 13" xfId="54356" xr:uid="{737277DD-95F3-49F3-913D-D205DE500482}"/>
    <cellStyle name="Zarez 10 3 2" xfId="3221" xr:uid="{8A22DBBD-455B-4E7A-B264-DF5AF0C5C767}"/>
    <cellStyle name="Zarez 10 3 2 2" xfId="6371" xr:uid="{7B6D7043-29CC-4A88-98F0-05F4BF0072C7}"/>
    <cellStyle name="Zarez 10 3 2 2 2" xfId="12866" xr:uid="{A01F411B-BFC2-4943-823C-82655D25F93E}"/>
    <cellStyle name="Zarez 10 3 2 2 2 2" xfId="28294" xr:uid="{17475A6B-4203-4C94-B5F9-0B3D5419FC52}"/>
    <cellStyle name="Zarez 10 3 2 2 2 3" xfId="46340" xr:uid="{360FB807-7964-4427-87D0-B96DF908CB07}"/>
    <cellStyle name="Zarez 10 3 2 2 3" xfId="19268" xr:uid="{C1BBEE71-71B7-479F-B4E8-469F120454AA}"/>
    <cellStyle name="Zarez 10 3 2 2 4" xfId="37315" xr:uid="{FD670972-977B-4B77-BA84-C05E1BADB9C5}"/>
    <cellStyle name="Zarez 10 3 2 2 5" xfId="52821" xr:uid="{03EABE96-6569-43F4-BD46-202FB20AAD8C}"/>
    <cellStyle name="Zarez 10 3 2 3" xfId="7952" xr:uid="{9A3CC826-7C9A-484D-A367-A6B625C0AC81}"/>
    <cellStyle name="Zarez 10 3 2 3 2" xfId="29850" xr:uid="{29CB8B26-2927-416F-8300-D82093BEC4A0}"/>
    <cellStyle name="Zarez 10 3 2 3 2 2" xfId="47896" xr:uid="{AE181170-CC7C-4244-9304-E8E462065585}"/>
    <cellStyle name="Zarez 10 3 2 3 3" xfId="20824" xr:uid="{9FF0FECE-A5A0-4FB0-AACD-20003233D814}"/>
    <cellStyle name="Zarez 10 3 2 3 4" xfId="38871" xr:uid="{869A3B3B-CC83-4448-B0C5-8B10D4CFABC5}"/>
    <cellStyle name="Zarez 10 3 2 4" xfId="4818" xr:uid="{C645E848-71AE-444E-84B9-D041D760B061}"/>
    <cellStyle name="Zarez 10 3 2 4 2" xfId="26742" xr:uid="{F7444502-424A-4BE8-A7CA-76FBFCFFB5C8}"/>
    <cellStyle name="Zarez 10 3 2 4 2 2" xfId="44788" xr:uid="{B26B5EA1-5E1F-4449-8B3B-8179D11DC4AD}"/>
    <cellStyle name="Zarez 10 3 2 4 3" xfId="17716" xr:uid="{94C19586-33F1-4428-82BF-34B4AC0A4531}"/>
    <cellStyle name="Zarez 10 3 2 4 4" xfId="35763" xr:uid="{32AF09C6-A6AB-493F-A038-4E7946CEFE8D}"/>
    <cellStyle name="Zarez 10 3 2 5" xfId="11314" xr:uid="{D686FEE2-C675-4DEA-8489-24A09851C9B8}"/>
    <cellStyle name="Zarez 10 3 2 5 2" xfId="25184" xr:uid="{00B9706A-488F-48AC-9676-59C3E2C39D0A}"/>
    <cellStyle name="Zarez 10 3 2 5 3" xfId="43230" xr:uid="{97EC1B1E-E4F9-4B7E-A6CB-F4A41124DB6D}"/>
    <cellStyle name="Zarez 10 3 2 6" xfId="16158" xr:uid="{8D3B6F92-6641-48A7-98D3-7A9B591C1A8A}"/>
    <cellStyle name="Zarez 10 3 2 7" xfId="34205" xr:uid="{0EB86A7F-0023-4BC9-B2E5-262EC89AC728}"/>
    <cellStyle name="Zarez 10 3 2 8" xfId="51269" xr:uid="{90E6FB51-0E46-43E2-9829-22105E85E5B8}"/>
    <cellStyle name="Zarez 10 3 3" xfId="2435" xr:uid="{0777FC47-1946-43BC-9035-F29468547A15}"/>
    <cellStyle name="Zarez 10 3 3 2" xfId="5594" xr:uid="{56058C65-8B4B-424E-B162-9FF0E7E8F329}"/>
    <cellStyle name="Zarez 10 3 3 2 2" xfId="27518" xr:uid="{AC6F71F6-E8EF-4786-839F-8C9696B88852}"/>
    <cellStyle name="Zarez 10 3 3 2 2 2" xfId="45564" xr:uid="{E6D3BC5E-1867-4958-8085-C52EAB292165}"/>
    <cellStyle name="Zarez 10 3 3 2 3" xfId="18492" xr:uid="{DA986940-D39D-4D46-81E0-4AF80924CDB7}"/>
    <cellStyle name="Zarez 10 3 3 2 4" xfId="36539" xr:uid="{2AFF92FA-FB50-41A7-B6E3-446F93FBEF0E}"/>
    <cellStyle name="Zarez 10 3 3 3" xfId="12090" xr:uid="{FDE0D59B-D7B0-4DE6-8ADE-E54E5FE795D1}"/>
    <cellStyle name="Zarez 10 3 3 3 2" xfId="24408" xr:uid="{BE4152AF-0205-4C88-9B98-CCF99A8142BF}"/>
    <cellStyle name="Zarez 10 3 3 3 3" xfId="42454" xr:uid="{073A4ED0-9264-4776-A6BD-81B98630EB66}"/>
    <cellStyle name="Zarez 10 3 3 4" xfId="15382" xr:uid="{227F93BA-5421-41E2-AE5F-96CA90B18FE1}"/>
    <cellStyle name="Zarez 10 3 3 5" xfId="33429" xr:uid="{18A3B142-2A51-433D-AB47-D2E407C11B4B}"/>
    <cellStyle name="Zarez 10 3 3 6" xfId="52045" xr:uid="{AF63C919-0BE7-421E-96A4-CE9C4BF6CAA1}"/>
    <cellStyle name="Zarez 10 3 4" xfId="7176" xr:uid="{6AA779C0-3F4A-4DD3-BDDE-B3F7E52FB250}"/>
    <cellStyle name="Zarez 10 3 4 2" xfId="29074" xr:uid="{AA64DC30-3D4D-4336-B1F8-EB73FD770B30}"/>
    <cellStyle name="Zarez 10 3 4 2 2" xfId="47120" xr:uid="{9132C71E-5AC0-4624-8444-E9500C1C61AE}"/>
    <cellStyle name="Zarez 10 3 4 3" xfId="20048" xr:uid="{208A20A6-A422-4C5E-A786-91EEA8915B2C}"/>
    <cellStyle name="Zarez 10 3 4 4" xfId="38095" xr:uid="{B638C441-2DC6-4DFC-ADD4-07F953DE3389}"/>
    <cellStyle name="Zarez 10 3 5" xfId="8740" xr:uid="{D71D6997-A1EE-4281-9A07-2AC5314111AD}"/>
    <cellStyle name="Zarez 10 3 5 2" xfId="30632" xr:uid="{F7E7AC10-8810-445E-806C-9F82CE82DE44}"/>
    <cellStyle name="Zarez 10 3 5 2 2" xfId="48678" xr:uid="{939F679A-0558-4B13-9A76-2537DA25B1C3}"/>
    <cellStyle name="Zarez 10 3 5 3" xfId="21606" xr:uid="{91638CC9-6C5E-46CF-8F97-D15E626D2AD6}"/>
    <cellStyle name="Zarez 10 3 5 4" xfId="39653" xr:uid="{001A4D7A-4D37-4E37-8C97-D9B8E203218B}"/>
    <cellStyle name="Zarez 10 3 6" xfId="4042" xr:uid="{433EFF7E-4BD3-4EE9-91F0-9E195D8731B8}"/>
    <cellStyle name="Zarez 10 3 6 2" xfId="25966" xr:uid="{50449693-4B38-47E0-83A3-F1DB74C06E79}"/>
    <cellStyle name="Zarez 10 3 6 2 2" xfId="44012" xr:uid="{302079E5-675B-45E3-A43D-3090EE7C2E8B}"/>
    <cellStyle name="Zarez 10 3 6 3" xfId="16940" xr:uid="{BF2D7856-2C25-4B76-902D-E60510E877A5}"/>
    <cellStyle name="Zarez 10 3 6 4" xfId="34987" xr:uid="{CF3ABF32-AD92-4A3C-96B6-E1E671621D9E}"/>
    <cellStyle name="Zarez 10 3 7" xfId="9765" xr:uid="{BDBF347D-6BFA-4DC1-A56E-948307E9EC30}"/>
    <cellStyle name="Zarez 10 3 7 2" xfId="31657" xr:uid="{62B94F71-62CC-4041-9F97-93E9BAFC67E1}"/>
    <cellStyle name="Zarez 10 3 7 2 2" xfId="49703" xr:uid="{40296FB4-BF92-431F-90B6-6FEA2C4D77C5}"/>
    <cellStyle name="Zarez 10 3 7 3" xfId="22631" xr:uid="{1EED3ED6-D06E-49E3-9410-227DD12AF748}"/>
    <cellStyle name="Zarez 10 3 7 4" xfId="40678" xr:uid="{3B43983A-FC87-4144-A91D-05B594EFBC83}"/>
    <cellStyle name="Zarez 10 3 8" xfId="10538" xr:uid="{8A95CC9B-F2FD-4561-88A0-BED3531B7F9E}"/>
    <cellStyle name="Zarez 10 3 8 2" xfId="23407" xr:uid="{394065D8-97FB-4948-B0EC-6178F9EC0228}"/>
    <cellStyle name="Zarez 10 3 8 3" xfId="41453" xr:uid="{96E17F71-6CCD-4234-83B5-3C542FEB31D7}"/>
    <cellStyle name="Zarez 10 3 9" xfId="14381" xr:uid="{CB679705-5A2B-47E9-939A-426ADCE3A9AF}"/>
    <cellStyle name="Zarez 10 4" xfId="782" xr:uid="{93BF1723-FB64-4636-899F-A0A1608BA75C}"/>
    <cellStyle name="Zarez 10 4 10" xfId="32665" xr:uid="{353B39A0-238E-4BF8-9366-3C6CF4F80D54}"/>
    <cellStyle name="Zarez 10 4 11" xfId="50730" xr:uid="{70074E70-184D-406B-ACE3-2BD81A4A2B13}"/>
    <cellStyle name="Zarez 10 4 12" xfId="1536" xr:uid="{DA446E44-38C1-414D-983D-253F06033E93}"/>
    <cellStyle name="Zarez 10 4 13" xfId="54593" xr:uid="{EAEBB7EF-A2B7-4D0A-955B-E92DCDE60F97}"/>
    <cellStyle name="Zarez 10 4 2" xfId="3458" xr:uid="{EADFE38B-E748-4F6B-97E1-E5873C5A42ED}"/>
    <cellStyle name="Zarez 10 4 2 2" xfId="6608" xr:uid="{A0533A1F-A0E9-4813-87BF-27987B8ABDE1}"/>
    <cellStyle name="Zarez 10 4 2 2 2" xfId="13103" xr:uid="{951D33AE-22DF-4278-92F8-BE91DF0FF15A}"/>
    <cellStyle name="Zarez 10 4 2 2 2 2" xfId="28531" xr:uid="{EF084079-B1BF-4386-9A11-CE1143887CC9}"/>
    <cellStyle name="Zarez 10 4 2 2 2 3" xfId="46577" xr:uid="{A0F66748-AEB1-4797-9C37-47E55ABB9198}"/>
    <cellStyle name="Zarez 10 4 2 2 3" xfId="19505" xr:uid="{D2CA05BA-78F6-4BB4-A55A-DCA40070559A}"/>
    <cellStyle name="Zarez 10 4 2 2 4" xfId="37552" xr:uid="{226AE750-F45A-4A8E-B978-45BC5751D162}"/>
    <cellStyle name="Zarez 10 4 2 2 5" xfId="53058" xr:uid="{D8B0633B-70FB-496D-9C47-86C7250B2C68}"/>
    <cellStyle name="Zarez 10 4 2 3" xfId="8189" xr:uid="{13EFBCC3-F01C-48EF-9BB4-EE4A68A11D23}"/>
    <cellStyle name="Zarez 10 4 2 3 2" xfId="30087" xr:uid="{CA059CA8-070E-4295-879F-8C7329F66FF8}"/>
    <cellStyle name="Zarez 10 4 2 3 2 2" xfId="48133" xr:uid="{50B700C8-39EE-4839-9DE9-E5D26C2FA14C}"/>
    <cellStyle name="Zarez 10 4 2 3 3" xfId="21061" xr:uid="{C65F9B3F-6067-4679-8FEE-D41ABBE6320A}"/>
    <cellStyle name="Zarez 10 4 2 3 4" xfId="39108" xr:uid="{A0351144-2D50-47D7-AD23-EE72EBEDB5A1}"/>
    <cellStyle name="Zarez 10 4 2 4" xfId="5055" xr:uid="{07083A7F-FB1A-4F25-9FCD-06F46500BA12}"/>
    <cellStyle name="Zarez 10 4 2 4 2" xfId="26979" xr:uid="{D2118156-17E3-40E0-A298-22E3C2F2EAE8}"/>
    <cellStyle name="Zarez 10 4 2 4 2 2" xfId="45025" xr:uid="{84B9A665-CE59-47D2-B938-AB2191F4CCF2}"/>
    <cellStyle name="Zarez 10 4 2 4 3" xfId="17953" xr:uid="{95733F88-6371-49E4-8897-79912E22678A}"/>
    <cellStyle name="Zarez 10 4 2 4 4" xfId="36000" xr:uid="{5D622668-7572-4E60-AF5E-6F1953F5C260}"/>
    <cellStyle name="Zarez 10 4 2 5" xfId="11551" xr:uid="{D2BB4892-8E84-4C48-B4E7-7066D44EEA0B}"/>
    <cellStyle name="Zarez 10 4 2 5 2" xfId="25421" xr:uid="{65EA9771-843F-4E69-9005-A3FF1CD87979}"/>
    <cellStyle name="Zarez 10 4 2 5 3" xfId="43467" xr:uid="{9EED6C68-D1D7-43B1-AB61-C03F7F8B144B}"/>
    <cellStyle name="Zarez 10 4 2 6" xfId="16395" xr:uid="{23415D6F-D592-4F3F-8FF4-9FC5CA596E59}"/>
    <cellStyle name="Zarez 10 4 2 7" xfId="34442" xr:uid="{155C7104-4F2D-4284-8C01-EF4BA18FF972}"/>
    <cellStyle name="Zarez 10 4 2 8" xfId="51506" xr:uid="{EAF8CEDD-06CB-4551-80AF-155B3B891DDB}"/>
    <cellStyle name="Zarez 10 4 3" xfId="2672" xr:uid="{A1E92F0B-1777-44EC-8F27-47DF0E97CE11}"/>
    <cellStyle name="Zarez 10 4 3 2" xfId="5831" xr:uid="{A2319CE8-58BF-4CAA-8E5B-DBF962AE4D7B}"/>
    <cellStyle name="Zarez 10 4 3 2 2" xfId="27755" xr:uid="{3BAE3014-2823-4572-9946-1F0D84C809FB}"/>
    <cellStyle name="Zarez 10 4 3 2 2 2" xfId="45801" xr:uid="{AD2456B3-97E9-41BB-8783-2A0BB18740D0}"/>
    <cellStyle name="Zarez 10 4 3 2 3" xfId="18729" xr:uid="{0194B203-70C1-45F7-B928-399397C53459}"/>
    <cellStyle name="Zarez 10 4 3 2 4" xfId="36776" xr:uid="{33E41AF0-320E-46BA-8FC2-07A3A474E2B3}"/>
    <cellStyle name="Zarez 10 4 3 3" xfId="12327" xr:uid="{782BCB0D-5DFC-4BAF-AAC7-E3F3B8D74C5F}"/>
    <cellStyle name="Zarez 10 4 3 3 2" xfId="24645" xr:uid="{B9B01EEE-8C55-4A85-A94F-FC3D83D74D41}"/>
    <cellStyle name="Zarez 10 4 3 3 3" xfId="42691" xr:uid="{13EFB0D1-BCBB-435D-B8AC-0176D4CEC966}"/>
    <cellStyle name="Zarez 10 4 3 4" xfId="15619" xr:uid="{1F05169A-7C11-40CC-BEFD-82AC43952D9F}"/>
    <cellStyle name="Zarez 10 4 3 5" xfId="33666" xr:uid="{A49C6FF8-FA96-42B1-B1E1-F68F7581979A}"/>
    <cellStyle name="Zarez 10 4 3 6" xfId="52282" xr:uid="{500BF1A0-F196-4D0B-995D-ED6233243FA7}"/>
    <cellStyle name="Zarez 10 4 4" xfId="7413" xr:uid="{53B2CBE9-EC63-411C-968B-87CAED7E84FA}"/>
    <cellStyle name="Zarez 10 4 4 2" xfId="29311" xr:uid="{B12D50A7-7C2F-454D-AD4B-C532ABEE2E75}"/>
    <cellStyle name="Zarez 10 4 4 2 2" xfId="47357" xr:uid="{A488E8BA-020E-4CE7-881C-5BE60C4D0325}"/>
    <cellStyle name="Zarez 10 4 4 3" xfId="20285" xr:uid="{40A6AEE3-0A3F-41DA-9620-B86942DCCF90}"/>
    <cellStyle name="Zarez 10 4 4 4" xfId="38332" xr:uid="{FCDD6493-180C-4019-B4CE-6AF5B057F313}"/>
    <cellStyle name="Zarez 10 4 5" xfId="8977" xr:uid="{8298F773-F0FE-4FE4-824E-2742E1DA96FF}"/>
    <cellStyle name="Zarez 10 4 5 2" xfId="30869" xr:uid="{221FCB3C-7821-40A6-BEF7-CCC711D7D1A8}"/>
    <cellStyle name="Zarez 10 4 5 2 2" xfId="48915" xr:uid="{4C6FDF70-A3FF-407C-BC42-AAB0788453D2}"/>
    <cellStyle name="Zarez 10 4 5 3" xfId="21843" xr:uid="{F7D0F801-FEC2-4935-A824-F065AD5A704A}"/>
    <cellStyle name="Zarez 10 4 5 4" xfId="39890" xr:uid="{F4A668F1-EB71-4A00-8706-3952C57476B3}"/>
    <cellStyle name="Zarez 10 4 6" xfId="4279" xr:uid="{47FC1C1B-7F4E-4C9F-B247-4F3AE3182B0B}"/>
    <cellStyle name="Zarez 10 4 6 2" xfId="26203" xr:uid="{15304956-3926-408D-BA99-715EE9ABE75E}"/>
    <cellStyle name="Zarez 10 4 6 2 2" xfId="44249" xr:uid="{60E4442F-7EDA-4402-BB87-62F486F1C3C2}"/>
    <cellStyle name="Zarez 10 4 6 3" xfId="17177" xr:uid="{B59DC276-CDAC-450A-9AE2-C2ACC95CA8A6}"/>
    <cellStyle name="Zarez 10 4 6 4" xfId="35224" xr:uid="{1CF87791-D2B2-44D7-90D5-7FE77D187FB5}"/>
    <cellStyle name="Zarez 10 4 7" xfId="10002" xr:uid="{67BAB325-FD6B-4557-B02C-E7C999AF88F4}"/>
    <cellStyle name="Zarez 10 4 7 2" xfId="31894" xr:uid="{7FBCD1BB-BEDA-40AA-81D1-6117D1721413}"/>
    <cellStyle name="Zarez 10 4 7 2 2" xfId="49940" xr:uid="{6B6120C9-12F6-4E6D-AEAD-D56A20500754}"/>
    <cellStyle name="Zarez 10 4 7 3" xfId="22868" xr:uid="{C08641D1-025F-47B8-859E-36EDD1602C51}"/>
    <cellStyle name="Zarez 10 4 7 4" xfId="40915" xr:uid="{84319648-7573-4014-A751-47D2320BAF08}"/>
    <cellStyle name="Zarez 10 4 8" xfId="10775" xr:uid="{B8EBABDE-48F1-4544-8C39-5F82D5D747DC}"/>
    <cellStyle name="Zarez 10 4 8 2" xfId="23644" xr:uid="{DADF47A2-525C-4083-B90E-B9EC5DD0C1D3}"/>
    <cellStyle name="Zarez 10 4 8 3" xfId="41690" xr:uid="{D55BF246-5076-4820-A92B-A115A4910783}"/>
    <cellStyle name="Zarez 10 4 9" xfId="14618" xr:uid="{4C472F82-24A7-4D2B-B5A9-43016DF69567}"/>
    <cellStyle name="Zarez 10 5" xfId="1902" xr:uid="{B9F34F43-BE41-4ECF-B48B-8BA62D2963A9}"/>
    <cellStyle name="Zarez 10 5 2" xfId="2945" xr:uid="{20981217-A1DB-4363-9B4B-770950E82354}"/>
    <cellStyle name="Zarez 10 5 2 2" xfId="6095" xr:uid="{D50742FE-6C28-4C27-AB6E-E63263CDADF9}"/>
    <cellStyle name="Zarez 10 5 2 2 2" xfId="28018" xr:uid="{3A297E55-AF78-4AA5-B01E-E3C93F932D52}"/>
    <cellStyle name="Zarez 10 5 2 2 2 2" xfId="46064" xr:uid="{5AD8F542-D143-495D-982B-7348013395CF}"/>
    <cellStyle name="Zarez 10 5 2 2 3" xfId="18992" xr:uid="{8C0EDC02-637C-4723-A33D-8181B241E4BD}"/>
    <cellStyle name="Zarez 10 5 2 2 4" xfId="37039" xr:uid="{AADADBB5-4BA9-49E9-A55F-8B227B924313}"/>
    <cellStyle name="Zarez 10 5 2 3" xfId="12590" xr:uid="{184574AE-13CB-4A26-84D1-79DF89FE90BC}"/>
    <cellStyle name="Zarez 10 5 2 3 2" xfId="24908" xr:uid="{F2E2C8C7-1915-439D-8878-4B6B9096041E}"/>
    <cellStyle name="Zarez 10 5 2 3 3" xfId="42954" xr:uid="{92746913-C8EA-4E9E-B5DF-D182DEE8518D}"/>
    <cellStyle name="Zarez 10 5 2 4" xfId="15882" xr:uid="{8541B2FC-85F1-44B3-A9C9-DB94C9B172EB}"/>
    <cellStyle name="Zarez 10 5 2 5" xfId="33929" xr:uid="{BBFA7219-86F8-44B7-B1D0-DA1287EEA229}"/>
    <cellStyle name="Zarez 10 5 2 6" xfId="52545" xr:uid="{A3352DBE-6F4F-4AF2-8FDC-C7106029C6DD}"/>
    <cellStyle name="Zarez 10 5 3" xfId="7676" xr:uid="{E3957104-1507-4BFD-936B-ECAB523203EC}"/>
    <cellStyle name="Zarez 10 5 3 2" xfId="29574" xr:uid="{82FC2D05-BC5C-43FA-925E-09E2805CE611}"/>
    <cellStyle name="Zarez 10 5 3 2 2" xfId="47620" xr:uid="{B6F25957-947D-4BDE-A4AE-DE87257CC795}"/>
    <cellStyle name="Zarez 10 5 3 3" xfId="20548" xr:uid="{74A590B4-EA0F-475E-B5AA-E07C35832329}"/>
    <cellStyle name="Zarez 10 5 3 4" xfId="38595" xr:uid="{24B7E342-5944-4A9D-86DF-A5205CCF8A26}"/>
    <cellStyle name="Zarez 10 5 4" xfId="9224" xr:uid="{777EE982-1786-48CD-B55A-59080FBC89E6}"/>
    <cellStyle name="Zarez 10 5 4 2" xfId="31116" xr:uid="{81A3863D-982B-4BAE-A71F-A990FA2E319B}"/>
    <cellStyle name="Zarez 10 5 4 2 2" xfId="49162" xr:uid="{644CAFEA-EA78-4F4B-9E6C-2F1C79E75725}"/>
    <cellStyle name="Zarez 10 5 4 3" xfId="22090" xr:uid="{A0B06933-6743-4C94-BC75-B0CB15659DDE}"/>
    <cellStyle name="Zarez 10 5 4 4" xfId="40137" xr:uid="{83B75B46-07FD-4E34-B87A-2F26B56839C8}"/>
    <cellStyle name="Zarez 10 5 5" xfId="4542" xr:uid="{046C9616-7913-457A-AAD7-D53F20440B58}"/>
    <cellStyle name="Zarez 10 5 5 2" xfId="26466" xr:uid="{E53A18F6-56D4-4F85-843A-EC1E18A33E13}"/>
    <cellStyle name="Zarez 10 5 5 2 2" xfId="44512" xr:uid="{E586E255-8AA3-4097-A1F6-40557144698B}"/>
    <cellStyle name="Zarez 10 5 5 3" xfId="17440" xr:uid="{0EEC2796-5640-4B5A-BAD6-A9F775AADDE1}"/>
    <cellStyle name="Zarez 10 5 5 4" xfId="35487" xr:uid="{7069A1E8-2A04-4FBE-A5D9-68C050F746FE}"/>
    <cellStyle name="Zarez 10 5 6" xfId="11038" xr:uid="{22082DD7-D2A6-47A5-B7A3-3E8C50FA74FD}"/>
    <cellStyle name="Zarez 10 5 6 2" xfId="23892" xr:uid="{F72C7245-C870-45E3-85D1-CF48B8EDC6AD}"/>
    <cellStyle name="Zarez 10 5 6 3" xfId="41938" xr:uid="{64F4656A-B8FD-484C-96BA-3BD234EB8D52}"/>
    <cellStyle name="Zarez 10 5 7" xfId="14866" xr:uid="{0AAA4907-B90F-4E32-AC92-B0584B1ADEA9}"/>
    <cellStyle name="Zarez 10 5 8" xfId="32913" xr:uid="{FB06280F-9B39-4E6F-9B9E-934CF1F60518}"/>
    <cellStyle name="Zarez 10 5 9" xfId="50993" xr:uid="{0C2D8FC5-D5FD-4E2A-91DC-F213CDC67FB1}"/>
    <cellStyle name="Zarez 10 6" xfId="2158" xr:uid="{FDCBDBD7-795E-4267-914F-5808E629E453}"/>
    <cellStyle name="Zarez 10 6 2" xfId="5318" xr:uid="{684CECA1-5CFF-44D6-8E55-7090759FFAEC}"/>
    <cellStyle name="Zarez 10 6 2 2" xfId="27242" xr:uid="{80902D66-CCDF-4175-8A53-D56043D7006D}"/>
    <cellStyle name="Zarez 10 6 2 2 2" xfId="45288" xr:uid="{177986CF-4BCE-49C5-80E8-E1DEBCB55BEE}"/>
    <cellStyle name="Zarez 10 6 2 3" xfId="18216" xr:uid="{5FF39B45-0D61-4636-8512-A416D6619A26}"/>
    <cellStyle name="Zarez 10 6 2 4" xfId="36263" xr:uid="{72574917-13A2-41B2-8DB7-35C0D2908DD8}"/>
    <cellStyle name="Zarez 10 6 3" xfId="11814" xr:uid="{DB69F868-9FC2-424B-B344-B5AC0ED6343F}"/>
    <cellStyle name="Zarez 10 6 3 2" xfId="24132" xr:uid="{1E8CA80E-808A-49C1-8C88-E963C65CF2CB}"/>
    <cellStyle name="Zarez 10 6 3 3" xfId="42178" xr:uid="{4101933E-D414-41CA-9512-4EC8F0B3B770}"/>
    <cellStyle name="Zarez 10 6 4" xfId="15106" xr:uid="{24C0D7A7-EF7B-4CD6-8F3D-0F396E42DF96}"/>
    <cellStyle name="Zarez 10 6 5" xfId="33153" xr:uid="{FCBB2046-8660-4935-AD97-8AC52B843B21}"/>
    <cellStyle name="Zarez 10 6 6" xfId="51769" xr:uid="{E25F0BAB-C928-439D-A4F5-AD6DF5D6CA4B}"/>
    <cellStyle name="Zarez 10 7" xfId="6900" xr:uid="{FDC246B2-1FFB-4B5E-8ED1-334942C8535F}"/>
    <cellStyle name="Zarez 10 7 2" xfId="13374" xr:uid="{B4AF9364-77AA-4B75-967A-F94E65227626}"/>
    <cellStyle name="Zarez 10 7 2 2" xfId="28798" xr:uid="{AE34D82B-06DB-42DB-B0D4-BD8A0549D14D}"/>
    <cellStyle name="Zarez 10 7 2 3" xfId="46844" xr:uid="{3844EA37-2902-499C-B0BC-F2F21E7F0DE1}"/>
    <cellStyle name="Zarez 10 7 3" xfId="19772" xr:uid="{6017E3C0-AB0E-4917-8BA8-D9D853E2BBEE}"/>
    <cellStyle name="Zarez 10 7 4" xfId="37819" xr:uid="{9990E308-941A-4BCA-AB08-E02BC929EDDF}"/>
    <cellStyle name="Zarez 10 7 5" xfId="53329" xr:uid="{7695EDE9-429D-4418-A05C-CDEFA1041D4B}"/>
    <cellStyle name="Zarez 10 8" xfId="8464" xr:uid="{2D350E01-F200-4A8E-BCFA-A345E8BB0629}"/>
    <cellStyle name="Zarez 10 8 2" xfId="13617" xr:uid="{3548F908-2116-41DE-8BA1-AD48EEF26F0B}"/>
    <cellStyle name="Zarez 10 8 2 2" xfId="30356" xr:uid="{5189B0F1-777A-4CA5-92C6-CD90BF4A3F64}"/>
    <cellStyle name="Zarez 10 8 2 3" xfId="48402" xr:uid="{B82181AD-1FF5-49AB-B1E5-379F99F36E42}"/>
    <cellStyle name="Zarez 10 8 3" xfId="21330" xr:uid="{23412FA4-C41F-476D-95E2-688F7632CD54}"/>
    <cellStyle name="Zarez 10 8 4" xfId="39377" xr:uid="{816768C8-8182-4D08-B35B-8CC62016683F}"/>
    <cellStyle name="Zarez 10 8 5" xfId="53571" xr:uid="{0669A47B-B0BE-4C00-B92A-937EABC3B363}"/>
    <cellStyle name="Zarez 10 9" xfId="3766" xr:uid="{B99BF58B-663E-405E-9093-2DF3136BB369}"/>
    <cellStyle name="Zarez 10 9 2" xfId="13856" xr:uid="{6AD97EA5-B089-4262-8F66-CF8B8AE88367}"/>
    <cellStyle name="Zarez 10 9 2 2" xfId="25690" xr:uid="{8EF8D4ED-49AE-4217-95F0-73BEBE85450C}"/>
    <cellStyle name="Zarez 10 9 2 3" xfId="43736" xr:uid="{BAD75EFD-D090-4588-A03C-C7C2B9ED34F9}"/>
    <cellStyle name="Zarez 10 9 3" xfId="16664" xr:uid="{2AE578B8-1C9C-48A1-9ECF-8DAA987C52F9}"/>
    <cellStyle name="Zarez 10 9 4" xfId="34711" xr:uid="{9899F362-F37F-43AF-ABF0-A44967CE0DD1}"/>
    <cellStyle name="Zarez 10 9 5" xfId="53810" xr:uid="{48E26EED-5CA6-4AB3-B644-C41AFE5DF6EE}"/>
    <cellStyle name="Zarez 11" xfId="148" xr:uid="{00000000-0005-0000-0000-00009F010000}"/>
    <cellStyle name="Zarez 11 10" xfId="10264" xr:uid="{B5A78E71-95AA-4E79-B3D8-E0AA99A0E8D1}"/>
    <cellStyle name="Zarez 11 10 2" xfId="23133" xr:uid="{399FD95B-1D55-447A-B645-A455F21023A4}"/>
    <cellStyle name="Zarez 11 10 3" xfId="41179" xr:uid="{D930B64F-38D4-4A07-AA4B-B5FC35FE3DBB}"/>
    <cellStyle name="Zarez 11 11" xfId="14107" xr:uid="{2059D17C-7D7D-4882-9402-8A2430456940}"/>
    <cellStyle name="Zarez 11 12" xfId="32154" xr:uid="{3C8D34E3-AB45-4C85-B961-8FEDA667F719}"/>
    <cellStyle name="Zarez 11 13" xfId="50219" xr:uid="{672F84F7-CC82-4632-9C99-FE65B3B27A89}"/>
    <cellStyle name="Zarez 11 14" xfId="1024" xr:uid="{F84CA518-66B1-4166-9B26-79DC53DCCE77}"/>
    <cellStyle name="Zarez 11 15" xfId="54082" xr:uid="{57135406-ECE8-4AC7-92E3-F0E04D4A5848}"/>
    <cellStyle name="Zarez 11 2" xfId="545" xr:uid="{00000000-0005-0000-0000-0000A0010000}"/>
    <cellStyle name="Zarez 11 2 10" xfId="32430" xr:uid="{13098494-BCA0-4F76-B370-3167C48C429B}"/>
    <cellStyle name="Zarez 11 2 11" xfId="50495" xr:uid="{4B110FEC-9BF1-4E1A-A56F-09A0BE79974A}"/>
    <cellStyle name="Zarez 11 2 12" xfId="1300" xr:uid="{F041BB21-CDA9-41DE-B6E6-13DB0C91FB42}"/>
    <cellStyle name="Zarez 11 2 13" xfId="54358" xr:uid="{7E0BF200-11AD-40E9-BB9F-27A40CC996E5}"/>
    <cellStyle name="Zarez 11 2 2" xfId="3223" xr:uid="{AF98F0C2-7C41-4FB5-AE89-3747E30584EF}"/>
    <cellStyle name="Zarez 11 2 2 2" xfId="6373" xr:uid="{4A8A0AC0-5549-452F-A899-222826EE498C}"/>
    <cellStyle name="Zarez 11 2 2 2 2" xfId="12868" xr:uid="{F9D54B1B-1450-4CCC-B0D4-E21E3D34CEC8}"/>
    <cellStyle name="Zarez 11 2 2 2 2 2" xfId="28296" xr:uid="{E985EAFB-A86E-45B7-B6FA-14DA7A237382}"/>
    <cellStyle name="Zarez 11 2 2 2 2 3" xfId="46342" xr:uid="{4AB7B272-1095-4333-9CA6-E60E5892BC34}"/>
    <cellStyle name="Zarez 11 2 2 2 3" xfId="19270" xr:uid="{85EB649F-B97D-4C00-85C1-1E37DE247E78}"/>
    <cellStyle name="Zarez 11 2 2 2 4" xfId="37317" xr:uid="{84C6395B-012D-4EF3-904A-17C9CD0E697C}"/>
    <cellStyle name="Zarez 11 2 2 2 5" xfId="52823" xr:uid="{28E837C7-7FBE-460D-8063-9B9D732792C9}"/>
    <cellStyle name="Zarez 11 2 2 3" xfId="7954" xr:uid="{7F26E4CA-37E0-4CA7-9FEF-E2BF2E876C47}"/>
    <cellStyle name="Zarez 11 2 2 3 2" xfId="29852" xr:uid="{19D5F01F-7EC5-47AD-8677-CF4564852B3B}"/>
    <cellStyle name="Zarez 11 2 2 3 2 2" xfId="47898" xr:uid="{BC216570-F1A5-4F28-B2E7-E6383EA56551}"/>
    <cellStyle name="Zarez 11 2 2 3 3" xfId="20826" xr:uid="{F4E6D5F7-4CDA-4054-8AB7-B06700B59831}"/>
    <cellStyle name="Zarez 11 2 2 3 4" xfId="38873" xr:uid="{86FFB7C0-0868-4E6B-885C-9B6B43CA0A52}"/>
    <cellStyle name="Zarez 11 2 2 4" xfId="4820" xr:uid="{7676D93D-580F-4C23-9EF9-24E2AB99EFE8}"/>
    <cellStyle name="Zarez 11 2 2 4 2" xfId="26744" xr:uid="{BE6ECD54-21FD-4B16-8EAF-EB5EF42A902F}"/>
    <cellStyle name="Zarez 11 2 2 4 2 2" xfId="44790" xr:uid="{0BB25ADC-DAC2-4D54-B11C-88101FB718F6}"/>
    <cellStyle name="Zarez 11 2 2 4 3" xfId="17718" xr:uid="{619D8619-47F8-4B89-9F8D-F55FD129F83B}"/>
    <cellStyle name="Zarez 11 2 2 4 4" xfId="35765" xr:uid="{2544D2C6-1F2F-477C-B858-5831124BD3CE}"/>
    <cellStyle name="Zarez 11 2 2 5" xfId="11316" xr:uid="{000849C3-E37F-4465-B155-CA1F785D605D}"/>
    <cellStyle name="Zarez 11 2 2 5 2" xfId="25186" xr:uid="{35B6EF36-8ABF-462C-8974-76104928483B}"/>
    <cellStyle name="Zarez 11 2 2 5 3" xfId="43232" xr:uid="{892D3636-D274-46F6-B6FD-3BC7CAA405D1}"/>
    <cellStyle name="Zarez 11 2 2 6" xfId="16160" xr:uid="{AB83E31E-5F41-4A20-A9BF-B6320BB76AA2}"/>
    <cellStyle name="Zarez 11 2 2 7" xfId="34207" xr:uid="{8340CD47-0919-4C30-82FC-D7C8FECBF01B}"/>
    <cellStyle name="Zarez 11 2 2 8" xfId="51271" xr:uid="{EB4894EC-5B04-440C-BE3C-ABE2FE06F699}"/>
    <cellStyle name="Zarez 11 2 3" xfId="2437" xr:uid="{6DD95F91-D5D5-4A5A-9354-E285961ABDBE}"/>
    <cellStyle name="Zarez 11 2 3 2" xfId="5596" xr:uid="{A83CF359-AB96-408D-A9FA-E3D38B850037}"/>
    <cellStyle name="Zarez 11 2 3 2 2" xfId="27520" xr:uid="{92006D1C-B10A-4322-BAE1-32EF1848666A}"/>
    <cellStyle name="Zarez 11 2 3 2 2 2" xfId="45566" xr:uid="{B0D8D06A-C676-4039-8031-82E1ACFD0119}"/>
    <cellStyle name="Zarez 11 2 3 2 3" xfId="18494" xr:uid="{65D07139-8836-46C5-9D60-A43CB37A55E9}"/>
    <cellStyle name="Zarez 11 2 3 2 4" xfId="36541" xr:uid="{2608C42B-0619-4039-AC8B-324E0D34EB3D}"/>
    <cellStyle name="Zarez 11 2 3 3" xfId="12092" xr:uid="{DB78040A-BB79-4810-BD2A-02687DC4704C}"/>
    <cellStyle name="Zarez 11 2 3 3 2" xfId="24410" xr:uid="{4250372E-FE9B-41B3-8597-A88C93051E11}"/>
    <cellStyle name="Zarez 11 2 3 3 3" xfId="42456" xr:uid="{27142B59-4FE1-40D4-BE41-3592935F9BCA}"/>
    <cellStyle name="Zarez 11 2 3 4" xfId="15384" xr:uid="{EDCF4C9D-459D-4885-ADA2-39512047CC27}"/>
    <cellStyle name="Zarez 11 2 3 5" xfId="33431" xr:uid="{8FDEE834-A9F9-4135-8BB2-902D02FBDF68}"/>
    <cellStyle name="Zarez 11 2 3 6" xfId="52047" xr:uid="{F22A7773-6534-44CD-962A-C22D2DC72378}"/>
    <cellStyle name="Zarez 11 2 4" xfId="7178" xr:uid="{3E9180A5-28BA-4FCC-80EA-30B3E81BBA07}"/>
    <cellStyle name="Zarez 11 2 4 2" xfId="29076" xr:uid="{69B87085-F829-4681-9B72-A8F0206590F4}"/>
    <cellStyle name="Zarez 11 2 4 2 2" xfId="47122" xr:uid="{21B4DB86-B566-4ACC-AD02-8E4FA535450F}"/>
    <cellStyle name="Zarez 11 2 4 3" xfId="20050" xr:uid="{570DAECF-7233-4701-AED3-91F70CF69219}"/>
    <cellStyle name="Zarez 11 2 4 4" xfId="38097" xr:uid="{AD9CAF17-0D01-4603-BE0E-3DF96AE59DE8}"/>
    <cellStyle name="Zarez 11 2 5" xfId="8742" xr:uid="{4A8C6A79-3376-4135-80F2-4595D37DB5FB}"/>
    <cellStyle name="Zarez 11 2 5 2" xfId="30634" xr:uid="{77D820E0-3FD6-4470-ADD7-1CEB04716131}"/>
    <cellStyle name="Zarez 11 2 5 2 2" xfId="48680" xr:uid="{E3B38A61-4176-4561-88A8-4CC037D10D3B}"/>
    <cellStyle name="Zarez 11 2 5 3" xfId="21608" xr:uid="{03B10330-7ECA-4004-A071-5D339C57DFB2}"/>
    <cellStyle name="Zarez 11 2 5 4" xfId="39655" xr:uid="{5C5DB5EF-1E18-4807-B1A1-DBF2596B1EAD}"/>
    <cellStyle name="Zarez 11 2 6" xfId="4044" xr:uid="{A209370A-C58B-47B2-A6ED-6855BD984493}"/>
    <cellStyle name="Zarez 11 2 6 2" xfId="25968" xr:uid="{2ED8322C-843E-461A-93F7-8691CCADE728}"/>
    <cellStyle name="Zarez 11 2 6 2 2" xfId="44014" xr:uid="{98539952-707D-413D-82A8-50C85805DE2A}"/>
    <cellStyle name="Zarez 11 2 6 3" xfId="16942" xr:uid="{F7DB1992-6BAE-4366-8D09-D92C5FB78812}"/>
    <cellStyle name="Zarez 11 2 6 4" xfId="34989" xr:uid="{0563996D-FC1C-4880-BF75-132F1E7165D4}"/>
    <cellStyle name="Zarez 11 2 7" xfId="9767" xr:uid="{56798588-FBB8-48CB-AFCA-1E94F8A437AE}"/>
    <cellStyle name="Zarez 11 2 7 2" xfId="31659" xr:uid="{025D250C-95E8-49DB-8A48-7FB63D9FBAF5}"/>
    <cellStyle name="Zarez 11 2 7 2 2" xfId="49705" xr:uid="{9A81D32A-FB7D-4DA6-ADD6-A10BDF65701D}"/>
    <cellStyle name="Zarez 11 2 7 3" xfId="22633" xr:uid="{70D0AE78-5492-4666-A9D7-6EFA52759A34}"/>
    <cellStyle name="Zarez 11 2 7 4" xfId="40680" xr:uid="{50D65BEE-FDDA-4644-836C-29967DCF9C11}"/>
    <cellStyle name="Zarez 11 2 8" xfId="10540" xr:uid="{AE1D8FB7-492C-496C-A755-97E346F4E833}"/>
    <cellStyle name="Zarez 11 2 8 2" xfId="23409" xr:uid="{E31080EA-90BA-4B1C-826E-5210E86BFDE3}"/>
    <cellStyle name="Zarez 11 2 8 3" xfId="41455" xr:uid="{1F91705D-3E6A-44EC-9B7A-3784862C7A77}"/>
    <cellStyle name="Zarez 11 2 9" xfId="14383" xr:uid="{5C39F2D5-BF28-4121-BDB1-4834836A5D2C}"/>
    <cellStyle name="Zarez 11 3" xfId="784" xr:uid="{1E304506-0126-4755-B390-726A513CD574}"/>
    <cellStyle name="Zarez 11 3 10" xfId="32667" xr:uid="{A9A27285-2D05-451D-9F89-C12ACF985F20}"/>
    <cellStyle name="Zarez 11 3 11" xfId="50732" xr:uid="{468ABED8-74D5-4D2A-A8EF-6E79F5B550C0}"/>
    <cellStyle name="Zarez 11 3 12" xfId="1538" xr:uid="{976114BE-C643-44C7-89B5-92404B7AE77C}"/>
    <cellStyle name="Zarez 11 3 13" xfId="54595" xr:uid="{E647D0AB-490D-4692-B4B0-69C4F25C81BE}"/>
    <cellStyle name="Zarez 11 3 2" xfId="3460" xr:uid="{003D3F05-40FE-4C7B-B4F8-EB148DDB74FB}"/>
    <cellStyle name="Zarez 11 3 2 2" xfId="6610" xr:uid="{24AB13A9-B09E-4208-917F-CF66F49197EA}"/>
    <cellStyle name="Zarez 11 3 2 2 2" xfId="13105" xr:uid="{9DEB35BE-E9D7-444C-AB2F-C8E459DE16A3}"/>
    <cellStyle name="Zarez 11 3 2 2 2 2" xfId="28533" xr:uid="{702036E4-7560-4B9B-8EA0-709F405C3A29}"/>
    <cellStyle name="Zarez 11 3 2 2 2 3" xfId="46579" xr:uid="{D1740559-1D9A-43D9-B94F-A9E7232A8749}"/>
    <cellStyle name="Zarez 11 3 2 2 3" xfId="19507" xr:uid="{BFF88BFE-BD68-40F9-B8C7-C5611C4E138E}"/>
    <cellStyle name="Zarez 11 3 2 2 4" xfId="37554" xr:uid="{CD4ED521-EDC6-47F7-8996-35F340B584DF}"/>
    <cellStyle name="Zarez 11 3 2 2 5" xfId="53060" xr:uid="{FCFCFEA4-13AA-43BD-AE28-DFFDBF92E5BD}"/>
    <cellStyle name="Zarez 11 3 2 3" xfId="8191" xr:uid="{A8517421-E80B-4958-BC50-5BB95759EF3F}"/>
    <cellStyle name="Zarez 11 3 2 3 2" xfId="30089" xr:uid="{DCE76545-3464-4BBB-804B-C96008C7580E}"/>
    <cellStyle name="Zarez 11 3 2 3 2 2" xfId="48135" xr:uid="{1755F6E4-E61C-4C0F-91DE-E873E4ACB0D7}"/>
    <cellStyle name="Zarez 11 3 2 3 3" xfId="21063" xr:uid="{8E253A41-0CA2-4C95-96F3-A4360E0E72F7}"/>
    <cellStyle name="Zarez 11 3 2 3 4" xfId="39110" xr:uid="{8D738498-DC2E-457E-A2B9-77751DC06AD2}"/>
    <cellStyle name="Zarez 11 3 2 4" xfId="5057" xr:uid="{22E1894F-04F5-468B-B064-E2EBCA34C1C1}"/>
    <cellStyle name="Zarez 11 3 2 4 2" xfId="26981" xr:uid="{5B9091E8-4CF9-4747-877D-0DED012A71EE}"/>
    <cellStyle name="Zarez 11 3 2 4 2 2" xfId="45027" xr:uid="{32747752-9575-4C9F-BBFB-BC79876C1B10}"/>
    <cellStyle name="Zarez 11 3 2 4 3" xfId="17955" xr:uid="{3DDAEBC8-2EFD-4C0E-A393-7465C76E1DD3}"/>
    <cellStyle name="Zarez 11 3 2 4 4" xfId="36002" xr:uid="{670105A5-72C6-4726-B47F-3EE213272069}"/>
    <cellStyle name="Zarez 11 3 2 5" xfId="11553" xr:uid="{F86A238D-196A-4E36-BF8A-CBC2799321A0}"/>
    <cellStyle name="Zarez 11 3 2 5 2" xfId="25423" xr:uid="{C502F853-91DA-49B7-9E4C-DDBD7F1394E8}"/>
    <cellStyle name="Zarez 11 3 2 5 3" xfId="43469" xr:uid="{C21D4B71-3672-49A5-BC33-8C5F4DCC593D}"/>
    <cellStyle name="Zarez 11 3 2 6" xfId="16397" xr:uid="{353B51D1-7B91-4AEC-BF12-B89FDD79F1F6}"/>
    <cellStyle name="Zarez 11 3 2 7" xfId="34444" xr:uid="{0133D8BD-6D1E-4C69-BB89-D9E08797A5DD}"/>
    <cellStyle name="Zarez 11 3 2 8" xfId="51508" xr:uid="{AA1D905B-7D0C-45CF-A8C1-F91975111341}"/>
    <cellStyle name="Zarez 11 3 3" xfId="2674" xr:uid="{D33D8852-5EE2-4D02-BD59-638F388164CC}"/>
    <cellStyle name="Zarez 11 3 3 2" xfId="5833" xr:uid="{7BA88482-C3BB-4DAA-AC00-339FC3C01608}"/>
    <cellStyle name="Zarez 11 3 3 2 2" xfId="27757" xr:uid="{E42A5324-2DFA-444C-A6EF-DE20C7F9F2F1}"/>
    <cellStyle name="Zarez 11 3 3 2 2 2" xfId="45803" xr:uid="{38B2755A-E49D-4390-A678-830AD09707E4}"/>
    <cellStyle name="Zarez 11 3 3 2 3" xfId="18731" xr:uid="{C1A88438-9EF1-47B9-ACFE-702F7DB26153}"/>
    <cellStyle name="Zarez 11 3 3 2 4" xfId="36778" xr:uid="{EB77EC88-FE47-40F8-BD2E-912A776ABA7C}"/>
    <cellStyle name="Zarez 11 3 3 3" xfId="12329" xr:uid="{6126D1D1-07C1-45E0-9333-61D04720D466}"/>
    <cellStyle name="Zarez 11 3 3 3 2" xfId="24647" xr:uid="{1356A96D-A783-4CBE-B2D3-1151F21D49D2}"/>
    <cellStyle name="Zarez 11 3 3 3 3" xfId="42693" xr:uid="{F2CB6349-E70C-454D-8988-BCB4B89095CC}"/>
    <cellStyle name="Zarez 11 3 3 4" xfId="15621" xr:uid="{6245CE93-6ED1-4EAB-B257-1EA79D5970EF}"/>
    <cellStyle name="Zarez 11 3 3 5" xfId="33668" xr:uid="{5B6890C2-9BC4-4447-BCB8-BBBCF114F2D0}"/>
    <cellStyle name="Zarez 11 3 3 6" xfId="52284" xr:uid="{743EECFF-AAE2-4F1C-A6F1-69D3ECFFDA31}"/>
    <cellStyle name="Zarez 11 3 4" xfId="7415" xr:uid="{2219CB7D-4683-4D3F-92B8-CDF982EDF4A6}"/>
    <cellStyle name="Zarez 11 3 4 2" xfId="29313" xr:uid="{FB03122A-FE66-417C-89AB-C0521F1C2B9E}"/>
    <cellStyle name="Zarez 11 3 4 2 2" xfId="47359" xr:uid="{54A85C90-E200-4DC5-B2CE-36D9D5B6265E}"/>
    <cellStyle name="Zarez 11 3 4 3" xfId="20287" xr:uid="{EFE73E97-DB48-457A-B9FB-15D91EC6ABDE}"/>
    <cellStyle name="Zarez 11 3 4 4" xfId="38334" xr:uid="{6B5BF5F1-FAA1-453A-9E7D-C58B44F34A67}"/>
    <cellStyle name="Zarez 11 3 5" xfId="8979" xr:uid="{7538640E-AAC2-4A66-B828-2DB00A12931B}"/>
    <cellStyle name="Zarez 11 3 5 2" xfId="30871" xr:uid="{C7B7EAEF-AD78-4A77-919C-D15770B59A22}"/>
    <cellStyle name="Zarez 11 3 5 2 2" xfId="48917" xr:uid="{4672F134-110E-4ABD-8892-441808DB6255}"/>
    <cellStyle name="Zarez 11 3 5 3" xfId="21845" xr:uid="{A45B2937-2DF5-46FF-B8A3-A219430A1D90}"/>
    <cellStyle name="Zarez 11 3 5 4" xfId="39892" xr:uid="{CF98EFA2-A5E4-4CAB-ADE5-3E457340250D}"/>
    <cellStyle name="Zarez 11 3 6" xfId="4281" xr:uid="{5835F382-BD0C-4267-9B0B-5655E069383A}"/>
    <cellStyle name="Zarez 11 3 6 2" xfId="26205" xr:uid="{350E3F71-989B-4939-96BE-2C04E9EF0D57}"/>
    <cellStyle name="Zarez 11 3 6 2 2" xfId="44251" xr:uid="{F086C70E-1C0F-4C67-A682-9CE7E855000C}"/>
    <cellStyle name="Zarez 11 3 6 3" xfId="17179" xr:uid="{A9BD43E9-1341-432A-8954-E6501E6DB3EE}"/>
    <cellStyle name="Zarez 11 3 6 4" xfId="35226" xr:uid="{13CD419E-9814-4A36-AE0E-A303561C56D3}"/>
    <cellStyle name="Zarez 11 3 7" xfId="10004" xr:uid="{0B5E92BB-80D5-42D3-814B-914FE86374CE}"/>
    <cellStyle name="Zarez 11 3 7 2" xfId="31896" xr:uid="{B333B1B3-3E94-4236-9F88-8002DED495F9}"/>
    <cellStyle name="Zarez 11 3 7 2 2" xfId="49942" xr:uid="{6C444729-C45C-40D8-BD2D-F5C59102205D}"/>
    <cellStyle name="Zarez 11 3 7 3" xfId="22870" xr:uid="{93379178-3C93-491F-BE1A-B37B6EF34DED}"/>
    <cellStyle name="Zarez 11 3 7 4" xfId="40917" xr:uid="{64FBCF0A-AE9D-48B7-B251-1E28F4D06F2A}"/>
    <cellStyle name="Zarez 11 3 8" xfId="10777" xr:uid="{E91DCB62-624A-47A4-9C2F-BE56ED71BB67}"/>
    <cellStyle name="Zarez 11 3 8 2" xfId="23646" xr:uid="{47550C82-93BB-4850-9232-79F133A69D54}"/>
    <cellStyle name="Zarez 11 3 8 3" xfId="41692" xr:uid="{534DC7BE-0F8B-40AE-99AC-1B5FE50B91E8}"/>
    <cellStyle name="Zarez 11 3 9" xfId="14620" xr:uid="{784D50D6-396C-40ED-B736-829BA1AF3D35}"/>
    <cellStyle name="Zarez 11 4" xfId="1904" xr:uid="{30F97DF5-7D81-4B6E-BFDE-11EA50F5CA06}"/>
    <cellStyle name="Zarez 11 4 2" xfId="2947" xr:uid="{61FC501F-BDDE-4C0A-A80F-DA1A5039B34B}"/>
    <cellStyle name="Zarez 11 4 2 2" xfId="6097" xr:uid="{1CADF001-7FC9-4D0D-A5B5-DB29502164A8}"/>
    <cellStyle name="Zarez 11 4 2 2 2" xfId="28020" xr:uid="{6AD24F55-68B4-467F-9F98-B3B58B1AEF64}"/>
    <cellStyle name="Zarez 11 4 2 2 2 2" xfId="46066" xr:uid="{E459FD43-0A3A-4357-8E0C-03DEDCC540CC}"/>
    <cellStyle name="Zarez 11 4 2 2 3" xfId="18994" xr:uid="{1D2430B7-96AF-41AF-90A1-513C978699C2}"/>
    <cellStyle name="Zarez 11 4 2 2 4" xfId="37041" xr:uid="{23395430-C1FD-432A-8C4C-0B1D77B823D8}"/>
    <cellStyle name="Zarez 11 4 2 3" xfId="12592" xr:uid="{30A1D818-AE04-4B58-9768-E2B9CB5D06C0}"/>
    <cellStyle name="Zarez 11 4 2 3 2" xfId="24910" xr:uid="{3211ABD9-DAD2-444C-BBF8-833C6F0DCF6A}"/>
    <cellStyle name="Zarez 11 4 2 3 3" xfId="42956" xr:uid="{4C666F66-6494-42A7-9ED1-FCACC25775BA}"/>
    <cellStyle name="Zarez 11 4 2 4" xfId="15884" xr:uid="{A796E61F-1C50-428E-BA16-E3F3A537F1B8}"/>
    <cellStyle name="Zarez 11 4 2 5" xfId="33931" xr:uid="{6839DCAE-F5A3-4B81-A65F-FA5545FBDD76}"/>
    <cellStyle name="Zarez 11 4 2 6" xfId="52547" xr:uid="{F12BA696-5F5C-4577-83F5-6D428D6877A6}"/>
    <cellStyle name="Zarez 11 4 3" xfId="7678" xr:uid="{F886ACC2-05A2-4C3F-9D00-481AF3E1DB6A}"/>
    <cellStyle name="Zarez 11 4 3 2" xfId="29576" xr:uid="{38495523-B5F6-49D0-A6E2-3452C3F08F4A}"/>
    <cellStyle name="Zarez 11 4 3 2 2" xfId="47622" xr:uid="{A7AFCB3A-2760-42D4-AD9F-FB9F9E779422}"/>
    <cellStyle name="Zarez 11 4 3 3" xfId="20550" xr:uid="{2192D90A-D98A-4483-8102-F3949551C0A4}"/>
    <cellStyle name="Zarez 11 4 3 4" xfId="38597" xr:uid="{1B927AA3-0526-4B43-AAE2-26D0511389EC}"/>
    <cellStyle name="Zarez 11 4 4" xfId="9226" xr:uid="{8AD30CF9-F1C7-4FF7-B4B0-CE05075F9BB3}"/>
    <cellStyle name="Zarez 11 4 4 2" xfId="31118" xr:uid="{9A83D6F9-31DB-4DC7-8533-F59BD02DA3F4}"/>
    <cellStyle name="Zarez 11 4 4 2 2" xfId="49164" xr:uid="{17EACCFA-C9B8-4355-9CDF-3C136471BF3D}"/>
    <cellStyle name="Zarez 11 4 4 3" xfId="22092" xr:uid="{BB88496F-047B-439E-B1CE-3A9CF5738719}"/>
    <cellStyle name="Zarez 11 4 4 4" xfId="40139" xr:uid="{4C50E1F2-B4EB-4BDA-9F63-51BBA77DC63D}"/>
    <cellStyle name="Zarez 11 4 5" xfId="4544" xr:uid="{D94DF7D6-42B5-46FE-826C-5D7AE98FCBEC}"/>
    <cellStyle name="Zarez 11 4 5 2" xfId="26468" xr:uid="{B9F18745-6E30-4AB2-8477-57487F4B81A0}"/>
    <cellStyle name="Zarez 11 4 5 2 2" xfId="44514" xr:uid="{B06EE92D-E2A9-41E7-B1EE-01B8C2656F74}"/>
    <cellStyle name="Zarez 11 4 5 3" xfId="17442" xr:uid="{14CBE1CE-3728-41B7-93DE-342622DEB378}"/>
    <cellStyle name="Zarez 11 4 5 4" xfId="35489" xr:uid="{EEB4079A-9B26-43F7-ADF0-3015C1557595}"/>
    <cellStyle name="Zarez 11 4 6" xfId="11040" xr:uid="{B446E587-AA9C-4EDF-926C-7007FCCD077B}"/>
    <cellStyle name="Zarez 11 4 6 2" xfId="23894" xr:uid="{36EAA99B-5CB3-4644-8CB1-233F1F3E653B}"/>
    <cellStyle name="Zarez 11 4 6 3" xfId="41940" xr:uid="{5E9BF8D0-2C68-4F17-8288-B10653DBBBFC}"/>
    <cellStyle name="Zarez 11 4 7" xfId="14868" xr:uid="{04A6BAAA-3934-4092-9CE0-AC00E6F73DA6}"/>
    <cellStyle name="Zarez 11 4 8" xfId="32915" xr:uid="{2A9E9FC0-0B08-4B41-8A0E-1DBF2A3C7B61}"/>
    <cellStyle name="Zarez 11 4 9" xfId="50995" xr:uid="{F481609C-6847-4857-A165-AFDB9FEC0D4D}"/>
    <cellStyle name="Zarez 11 5" xfId="2160" xr:uid="{1F81C68F-0418-4005-B405-E7B890D7CCA3}"/>
    <cellStyle name="Zarez 11 5 2" xfId="5320" xr:uid="{BBD5F73D-5323-445F-AC62-299F8090F5CD}"/>
    <cellStyle name="Zarez 11 5 2 2" xfId="27244" xr:uid="{58C0CD39-D0DC-441A-AEF7-97D146870339}"/>
    <cellStyle name="Zarez 11 5 2 2 2" xfId="45290" xr:uid="{61F8A28D-5C34-4C23-AFA8-6F8C9A7BBC24}"/>
    <cellStyle name="Zarez 11 5 2 3" xfId="18218" xr:uid="{03CC0853-2B82-40E7-BB3C-8BBEC0121345}"/>
    <cellStyle name="Zarez 11 5 2 4" xfId="36265" xr:uid="{E77DA048-D034-4A38-A23D-FA16F29B6A6A}"/>
    <cellStyle name="Zarez 11 5 3" xfId="11816" xr:uid="{EA48547B-B65F-46EE-996E-A3EB00D27EAD}"/>
    <cellStyle name="Zarez 11 5 3 2" xfId="24134" xr:uid="{16FA934D-4DAC-4AD1-8E79-DF42293139DE}"/>
    <cellStyle name="Zarez 11 5 3 3" xfId="42180" xr:uid="{491D5FF2-0A62-4352-A192-6E44789DBFEE}"/>
    <cellStyle name="Zarez 11 5 4" xfId="15108" xr:uid="{CC2CADD6-3F9E-4E82-A557-8971D300D868}"/>
    <cellStyle name="Zarez 11 5 5" xfId="33155" xr:uid="{B1ED24DF-0CD6-4E2B-885E-6D1382B8DA89}"/>
    <cellStyle name="Zarez 11 5 6" xfId="51771" xr:uid="{D8627E3F-A857-4151-BA5E-191C53290A92}"/>
    <cellStyle name="Zarez 11 6" xfId="6902" xr:uid="{81CE1738-FDDD-4F99-A95A-9BECB837699F}"/>
    <cellStyle name="Zarez 11 6 2" xfId="13376" xr:uid="{0614119D-EDEB-459B-BFAA-95F59071C97D}"/>
    <cellStyle name="Zarez 11 6 2 2" xfId="28800" xr:uid="{6439A3C0-9B11-4018-8FBF-FC23B1A3751A}"/>
    <cellStyle name="Zarez 11 6 2 3" xfId="46846" xr:uid="{FAFFCB52-DA7F-4215-9622-88C0E4E4A1F7}"/>
    <cellStyle name="Zarez 11 6 3" xfId="19774" xr:uid="{B6CEAE4F-5C90-4B2F-908F-AC634D3E2D08}"/>
    <cellStyle name="Zarez 11 6 4" xfId="37821" xr:uid="{6498F03C-6562-4E25-A1B7-DABFF55818B8}"/>
    <cellStyle name="Zarez 11 6 5" xfId="53331" xr:uid="{C852808F-551F-45D9-868B-9501CA9DA120}"/>
    <cellStyle name="Zarez 11 7" xfId="8466" xr:uid="{70E78EB4-4D0E-484E-A282-53394D4D35F6}"/>
    <cellStyle name="Zarez 11 7 2" xfId="13619" xr:uid="{F6882867-E709-4C3F-8AE8-DB727965FBE0}"/>
    <cellStyle name="Zarez 11 7 2 2" xfId="30358" xr:uid="{45340820-D955-4C9C-910A-D85D78A516DF}"/>
    <cellStyle name="Zarez 11 7 2 3" xfId="48404" xr:uid="{C2546B84-E4C6-4C9A-83D7-226557ACBD24}"/>
    <cellStyle name="Zarez 11 7 3" xfId="21332" xr:uid="{DF7375CA-54D2-476D-BECB-5CDED7441E66}"/>
    <cellStyle name="Zarez 11 7 4" xfId="39379" xr:uid="{758BC4B2-5546-45FC-BAA0-51691BF7B992}"/>
    <cellStyle name="Zarez 11 7 5" xfId="53573" xr:uid="{CD90BCF4-5478-4FF4-BA71-6641A1F523B3}"/>
    <cellStyle name="Zarez 11 8" xfId="3768" xr:uid="{CA246583-4249-4AB4-9DE1-89EF41AF5802}"/>
    <cellStyle name="Zarez 11 8 2" xfId="13858" xr:uid="{7AB41697-874A-4CAE-B392-0036E7E7E47E}"/>
    <cellStyle name="Zarez 11 8 2 2" xfId="25692" xr:uid="{21B50C74-B777-427B-BA86-2955C5927026}"/>
    <cellStyle name="Zarez 11 8 2 3" xfId="43738" xr:uid="{1DE8CDB2-9AE0-4922-B7B5-E6B1A8DF34B8}"/>
    <cellStyle name="Zarez 11 8 3" xfId="16666" xr:uid="{78566BFC-DC69-4FEF-87B5-96970DC68360}"/>
    <cellStyle name="Zarez 11 8 4" xfId="34713" xr:uid="{E0C1B56A-6C49-46E8-B6F3-263A53F8774F}"/>
    <cellStyle name="Zarez 11 8 5" xfId="53812" xr:uid="{EE31AB27-C63F-4F33-B5B0-98803CFF92F8}"/>
    <cellStyle name="Zarez 11 9" xfId="9490" xr:uid="{E32E1FE8-ABC9-4A1B-BC01-A7AA531BEA8A}"/>
    <cellStyle name="Zarez 11 9 2" xfId="31382" xr:uid="{2EBD4FD8-9DC4-49E6-AB26-C0F3F0A94DCC}"/>
    <cellStyle name="Zarez 11 9 2 2" xfId="49428" xr:uid="{ED22DA1C-6124-4D22-803A-B8450EB058DF}"/>
    <cellStyle name="Zarez 11 9 3" xfId="22356" xr:uid="{B8F7E68C-C024-4D5D-8B87-EB36A2F7870E}"/>
    <cellStyle name="Zarez 11 9 4" xfId="40403" xr:uid="{18CDE2F7-5D70-424C-A68E-5478A8029DE3}"/>
    <cellStyle name="Zarez 12" xfId="35" xr:uid="{00000000-0005-0000-0000-0000A1010000}"/>
    <cellStyle name="Zarez 12 10" xfId="10167" xr:uid="{BA888BEB-705A-4AB1-838B-216FA34B463E}"/>
    <cellStyle name="Zarez 12 10 2" xfId="23036" xr:uid="{F98D70BC-D219-4A85-A3FF-1C5FB1C46856}"/>
    <cellStyle name="Zarez 12 10 3" xfId="41082" xr:uid="{749696D7-443E-44AB-9ED4-D340B422913E}"/>
    <cellStyle name="Zarez 12 11" xfId="14010" xr:uid="{3052D376-44BB-4C11-8983-F8A07C6C8B3F}"/>
    <cellStyle name="Zarez 12 12" xfId="32057" xr:uid="{A149CAC9-B0D1-4C10-AE12-AB93F1DEFE10}"/>
    <cellStyle name="Zarez 12 13" xfId="50122" xr:uid="{5222CAFE-079C-4E7F-A653-1DC6971D7227}"/>
    <cellStyle name="Zarez 12 14" xfId="927" xr:uid="{33C1357D-C275-46F9-9F72-DACCA74F4FB4}"/>
    <cellStyle name="Zarez 12 15" xfId="53985" xr:uid="{9F2E1263-C508-4C50-8768-2F5EF42423E1}"/>
    <cellStyle name="Zarez 12 2" xfId="429" xr:uid="{00000000-0005-0000-0000-0000A2010000}"/>
    <cellStyle name="Zarez 12 2 10" xfId="32314" xr:uid="{0D871D45-DFA3-4B73-A698-83645ADFB779}"/>
    <cellStyle name="Zarez 12 2 11" xfId="50379" xr:uid="{E8E5296C-445B-4DB2-90B9-78FC72B50892}"/>
    <cellStyle name="Zarez 12 2 12" xfId="1184" xr:uid="{D433551E-DB99-4D45-8FD9-0CFE96F28F83}"/>
    <cellStyle name="Zarez 12 2 13" xfId="54242" xr:uid="{EEF79852-D1B1-40EA-ACA8-7898558ED099}"/>
    <cellStyle name="Zarez 12 2 2" xfId="3107" xr:uid="{1D1A7BBC-B20E-4CEF-B48B-C9FBB1FA078C}"/>
    <cellStyle name="Zarez 12 2 2 2" xfId="6257" xr:uid="{FFE2A73B-82D7-4D5A-8CD0-1E303155842B}"/>
    <cellStyle name="Zarez 12 2 2 2 2" xfId="12752" xr:uid="{A548DFE8-2817-4D2E-92CD-427D0D97D94D}"/>
    <cellStyle name="Zarez 12 2 2 2 2 2" xfId="28180" xr:uid="{91BC4FDC-0195-4703-8EFE-F710850BF697}"/>
    <cellStyle name="Zarez 12 2 2 2 2 3" xfId="46226" xr:uid="{F495959A-6F94-49DD-A742-A756C204B117}"/>
    <cellStyle name="Zarez 12 2 2 2 3" xfId="19154" xr:uid="{D2DD4F41-7D45-4775-A748-620A1CFE141A}"/>
    <cellStyle name="Zarez 12 2 2 2 4" xfId="37201" xr:uid="{CD78BC86-1099-4590-9AC8-CFC26A921DAD}"/>
    <cellStyle name="Zarez 12 2 2 2 5" xfId="52707" xr:uid="{5DD85C5E-CDF4-47F1-A69A-74F531FED78D}"/>
    <cellStyle name="Zarez 12 2 2 3" xfId="7838" xr:uid="{77D188FF-D24E-4782-B44E-416817D22C10}"/>
    <cellStyle name="Zarez 12 2 2 3 2" xfId="29736" xr:uid="{5B04D21A-DAB2-4EB8-8444-C986A5594D59}"/>
    <cellStyle name="Zarez 12 2 2 3 2 2" xfId="47782" xr:uid="{101C3742-F875-4FEF-BE72-C31D36658270}"/>
    <cellStyle name="Zarez 12 2 2 3 3" xfId="20710" xr:uid="{5EB3CDD0-0E9B-4655-8C5A-E4229838FECD}"/>
    <cellStyle name="Zarez 12 2 2 3 4" xfId="38757" xr:uid="{5DAF5A5B-8225-47F3-9354-DD7DE3F0B8F6}"/>
    <cellStyle name="Zarez 12 2 2 4" xfId="4704" xr:uid="{D42A0AB7-C013-47D4-8842-F26A62944306}"/>
    <cellStyle name="Zarez 12 2 2 4 2" xfId="26628" xr:uid="{84BAE944-1F57-42A4-A44C-C8D3AADFC28E}"/>
    <cellStyle name="Zarez 12 2 2 4 2 2" xfId="44674" xr:uid="{221D9075-FB99-4838-9EC1-03E829CA1D95}"/>
    <cellStyle name="Zarez 12 2 2 4 3" xfId="17602" xr:uid="{2D09CCAD-B4EC-4C8D-8128-86DF8700A376}"/>
    <cellStyle name="Zarez 12 2 2 4 4" xfId="35649" xr:uid="{36396F68-0E47-4D03-844D-90E770953D5B}"/>
    <cellStyle name="Zarez 12 2 2 5" xfId="11200" xr:uid="{8D9FA6EC-71C7-4F44-8850-A5EBD00B25A0}"/>
    <cellStyle name="Zarez 12 2 2 5 2" xfId="25070" xr:uid="{BFEFE32A-0F2D-4EBD-8C20-E894682FCF64}"/>
    <cellStyle name="Zarez 12 2 2 5 3" xfId="43116" xr:uid="{64C602F2-15D6-469B-97C3-475C8FF0B8B9}"/>
    <cellStyle name="Zarez 12 2 2 6" xfId="16044" xr:uid="{18EE4498-46FA-4137-BAE7-686C420B4154}"/>
    <cellStyle name="Zarez 12 2 2 7" xfId="34091" xr:uid="{09C1FE7E-972E-4182-86C7-4184E35BA38A}"/>
    <cellStyle name="Zarez 12 2 2 8" xfId="51155" xr:uid="{6ADB5FFC-0DCB-45F2-A283-FDE5C50D8F71}"/>
    <cellStyle name="Zarez 12 2 3" xfId="2321" xr:uid="{1328B931-B834-423A-8684-72F6F3687F36}"/>
    <cellStyle name="Zarez 12 2 3 2" xfId="5480" xr:uid="{55FAEEDA-6370-4A2F-B481-96EFDF222086}"/>
    <cellStyle name="Zarez 12 2 3 2 2" xfId="27404" xr:uid="{9A3A0B91-0566-46A0-A52A-6CDA5378FE82}"/>
    <cellStyle name="Zarez 12 2 3 2 2 2" xfId="45450" xr:uid="{E375EC80-9B27-4E87-ADB9-E1F5AD8F1932}"/>
    <cellStyle name="Zarez 12 2 3 2 3" xfId="18378" xr:uid="{AC01A8C8-B835-42CC-B657-C83D61712822}"/>
    <cellStyle name="Zarez 12 2 3 2 4" xfId="36425" xr:uid="{0DFF84E9-1ECB-450B-9086-35028385149F}"/>
    <cellStyle name="Zarez 12 2 3 3" xfId="11976" xr:uid="{BD9310D0-27B9-4327-AF3E-3950D818B31D}"/>
    <cellStyle name="Zarez 12 2 3 3 2" xfId="24294" xr:uid="{B940AB95-3AB3-4BB2-AEB3-96C122B051F8}"/>
    <cellStyle name="Zarez 12 2 3 3 3" xfId="42340" xr:uid="{DB1F1D06-E1E2-49EC-A9D7-2BFFD29F81BA}"/>
    <cellStyle name="Zarez 12 2 3 4" xfId="15268" xr:uid="{5ABA3F36-17EC-4448-AC32-0B827BE5AF43}"/>
    <cellStyle name="Zarez 12 2 3 5" xfId="33315" xr:uid="{397088A1-98BC-4B9C-A9F3-EA1495330CB9}"/>
    <cellStyle name="Zarez 12 2 3 6" xfId="51931" xr:uid="{8CB32BC0-6F06-4588-8791-383599C92E07}"/>
    <cellStyle name="Zarez 12 2 4" xfId="7062" xr:uid="{010FEA66-FCC4-4CDF-8610-270B30682831}"/>
    <cellStyle name="Zarez 12 2 4 2" xfId="28960" xr:uid="{AD93665A-86A7-4A51-B880-174F4ED22C34}"/>
    <cellStyle name="Zarez 12 2 4 2 2" xfId="47006" xr:uid="{62B14E40-E413-494E-A480-34A2D6E280B0}"/>
    <cellStyle name="Zarez 12 2 4 3" xfId="19934" xr:uid="{FB417726-2D1B-4BBE-93B2-2F94DF73DD8B}"/>
    <cellStyle name="Zarez 12 2 4 4" xfId="37981" xr:uid="{2D28BF7F-A796-4610-82E6-AF88206C3EFD}"/>
    <cellStyle name="Zarez 12 2 5" xfId="8626" xr:uid="{1ADF2D83-8BA0-4E2F-9944-C453FEE9127E}"/>
    <cellStyle name="Zarez 12 2 5 2" xfId="30518" xr:uid="{98C3A57C-6419-4059-BB83-C42E50AE8B01}"/>
    <cellStyle name="Zarez 12 2 5 2 2" xfId="48564" xr:uid="{D637433D-4BB6-46EC-B6DB-315FDDE6E905}"/>
    <cellStyle name="Zarez 12 2 5 3" xfId="21492" xr:uid="{7CDF7831-912C-43F0-8CEC-D2186D32575C}"/>
    <cellStyle name="Zarez 12 2 5 4" xfId="39539" xr:uid="{C61C5AC3-0528-4FC7-ADEE-0744EF7D7A4C}"/>
    <cellStyle name="Zarez 12 2 6" xfId="3928" xr:uid="{5ABE803A-66AC-4C54-A675-8346D08554E6}"/>
    <cellStyle name="Zarez 12 2 6 2" xfId="25852" xr:uid="{DDBEC682-3BE5-4074-AF73-58E8F0086589}"/>
    <cellStyle name="Zarez 12 2 6 2 2" xfId="43898" xr:uid="{2670843E-D2CC-4539-9B35-A4847360940D}"/>
    <cellStyle name="Zarez 12 2 6 3" xfId="16826" xr:uid="{D2CBA532-009F-4F99-9ACA-799B6494F37A}"/>
    <cellStyle name="Zarez 12 2 6 4" xfId="34873" xr:uid="{FE28A2BB-8F31-47F4-B341-D58485272DDA}"/>
    <cellStyle name="Zarez 12 2 7" xfId="9651" xr:uid="{504FC51C-2726-448A-B36A-64B2A0F0C7AB}"/>
    <cellStyle name="Zarez 12 2 7 2" xfId="31543" xr:uid="{40547969-EC26-430C-AE15-876D4D737E2C}"/>
    <cellStyle name="Zarez 12 2 7 2 2" xfId="49589" xr:uid="{C8ADE5E0-9DF7-4A5A-8656-408109303345}"/>
    <cellStyle name="Zarez 12 2 7 3" xfId="22517" xr:uid="{64321FA1-A3BD-42AB-B663-C4C95EC0CB41}"/>
    <cellStyle name="Zarez 12 2 7 4" xfId="40564" xr:uid="{E800CB5C-6390-4473-9D3F-88FAAFBFBBEE}"/>
    <cellStyle name="Zarez 12 2 8" xfId="10424" xr:uid="{B594041E-5DBD-4B65-8046-BFF8E1033657}"/>
    <cellStyle name="Zarez 12 2 8 2" xfId="23293" xr:uid="{F8444631-57C1-4EBD-B555-547571A23EA9}"/>
    <cellStyle name="Zarez 12 2 8 3" xfId="41339" xr:uid="{F89D9845-2814-44A8-B8CE-3E1160A2E11D}"/>
    <cellStyle name="Zarez 12 2 9" xfId="14267" xr:uid="{B191970E-9FB1-461A-9CFE-B83BECA01066}"/>
    <cellStyle name="Zarez 12 3" xfId="687" xr:uid="{4758159A-3EB1-4E88-874F-9B490903C171}"/>
    <cellStyle name="Zarez 12 3 10" xfId="32570" xr:uid="{26E6DE71-39EB-40D5-981D-E79E838EE4F1}"/>
    <cellStyle name="Zarez 12 3 11" xfId="50635" xr:uid="{8A0A6D48-76FA-4A9F-A9D9-18CD5D8084F0}"/>
    <cellStyle name="Zarez 12 3 12" xfId="1441" xr:uid="{453D284D-B217-4DD8-84D4-6D025CA06457}"/>
    <cellStyle name="Zarez 12 3 13" xfId="54498" xr:uid="{0E218F54-AE14-4D08-89C6-60258911300C}"/>
    <cellStyle name="Zarez 12 3 2" xfId="3363" xr:uid="{8AA94428-D29E-4C4E-98CD-78E4665827F9}"/>
    <cellStyle name="Zarez 12 3 2 2" xfId="6513" xr:uid="{A3CDD19E-FEB6-42E2-86D8-6D44CB685446}"/>
    <cellStyle name="Zarez 12 3 2 2 2" xfId="13008" xr:uid="{94B8E5C9-79DF-45FF-86FF-4B0921DFFE12}"/>
    <cellStyle name="Zarez 12 3 2 2 2 2" xfId="28436" xr:uid="{F801B686-D78F-498A-ADE2-68D012B9E6BC}"/>
    <cellStyle name="Zarez 12 3 2 2 2 3" xfId="46482" xr:uid="{8E8A91EF-DA5F-4EEC-BAA1-CC663FFE655D}"/>
    <cellStyle name="Zarez 12 3 2 2 3" xfId="19410" xr:uid="{30D000C9-5723-4D52-87C1-C727817F220A}"/>
    <cellStyle name="Zarez 12 3 2 2 4" xfId="37457" xr:uid="{03C3299F-E626-4856-8E00-8873FDE9CEF7}"/>
    <cellStyle name="Zarez 12 3 2 2 5" xfId="52963" xr:uid="{9E46CE90-521B-4CB3-891E-304CBE2181BB}"/>
    <cellStyle name="Zarez 12 3 2 3" xfId="8094" xr:uid="{83983870-F156-4340-914F-0A045B70A6FE}"/>
    <cellStyle name="Zarez 12 3 2 3 2" xfId="29992" xr:uid="{312E1248-DEAA-4715-BCBC-1F6DE27B0BA0}"/>
    <cellStyle name="Zarez 12 3 2 3 2 2" xfId="48038" xr:uid="{B465656C-055A-46D7-B657-E4D8B8537361}"/>
    <cellStyle name="Zarez 12 3 2 3 3" xfId="20966" xr:uid="{F6147A58-0A54-46DC-ACF5-C99EA516B641}"/>
    <cellStyle name="Zarez 12 3 2 3 4" xfId="39013" xr:uid="{B3394E2E-6CB2-44E6-A587-059C5AC40FFD}"/>
    <cellStyle name="Zarez 12 3 2 4" xfId="4960" xr:uid="{905F3E95-6453-4544-A34C-945332A9A3D3}"/>
    <cellStyle name="Zarez 12 3 2 4 2" xfId="26884" xr:uid="{CCA25A52-365B-4EB7-A781-F38AFAA75362}"/>
    <cellStyle name="Zarez 12 3 2 4 2 2" xfId="44930" xr:uid="{73E8DFB1-B479-43A4-A04F-14C84E889D9C}"/>
    <cellStyle name="Zarez 12 3 2 4 3" xfId="17858" xr:uid="{AA0CA35A-2265-4428-B345-48A0CB5011F5}"/>
    <cellStyle name="Zarez 12 3 2 4 4" xfId="35905" xr:uid="{5030BE7D-A243-4D55-9242-3C1AACF43504}"/>
    <cellStyle name="Zarez 12 3 2 5" xfId="11456" xr:uid="{8A51E1EB-FDD8-4677-9E9B-98F19A56EBB9}"/>
    <cellStyle name="Zarez 12 3 2 5 2" xfId="25326" xr:uid="{A413BF33-6B29-4BDD-9E99-497F39951DFF}"/>
    <cellStyle name="Zarez 12 3 2 5 3" xfId="43372" xr:uid="{BCCC71E7-027F-40E9-8BC7-5153F85A1F87}"/>
    <cellStyle name="Zarez 12 3 2 6" xfId="16300" xr:uid="{78560D91-96C0-4DC0-A8D7-BD04A467745E}"/>
    <cellStyle name="Zarez 12 3 2 7" xfId="34347" xr:uid="{0CB9956E-A983-4CB8-B1CC-B2DCAAFEE363}"/>
    <cellStyle name="Zarez 12 3 2 8" xfId="51411" xr:uid="{4A400D2B-4514-45EF-9747-05D3A7506619}"/>
    <cellStyle name="Zarez 12 3 3" xfId="2577" xr:uid="{CB56A787-AB9C-4374-BF00-7FE7B0C4ABC0}"/>
    <cellStyle name="Zarez 12 3 3 2" xfId="5736" xr:uid="{D81763A3-CFE3-4210-A71E-DD57EAADB860}"/>
    <cellStyle name="Zarez 12 3 3 2 2" xfId="27660" xr:uid="{31286C9E-80A1-4B4B-86AA-A7485A989711}"/>
    <cellStyle name="Zarez 12 3 3 2 2 2" xfId="45706" xr:uid="{DC11CE28-A5C3-4655-950D-52D72192F73F}"/>
    <cellStyle name="Zarez 12 3 3 2 3" xfId="18634" xr:uid="{E557689D-4761-4300-A937-FCA3B8B7B0D8}"/>
    <cellStyle name="Zarez 12 3 3 2 4" xfId="36681" xr:uid="{A0398EE8-E221-4A6A-A2F8-C1B3D6252276}"/>
    <cellStyle name="Zarez 12 3 3 3" xfId="12232" xr:uid="{B4B65BB9-8782-4F44-90BF-744774E17F6C}"/>
    <cellStyle name="Zarez 12 3 3 3 2" xfId="24550" xr:uid="{166480ED-FF2C-4FBC-BE03-64B76EDDCFD5}"/>
    <cellStyle name="Zarez 12 3 3 3 3" xfId="42596" xr:uid="{D758BA76-1CF6-490E-9546-C73EC459DD8D}"/>
    <cellStyle name="Zarez 12 3 3 4" xfId="15524" xr:uid="{2EDBB9DD-3269-42C8-A1EB-7655DB08369A}"/>
    <cellStyle name="Zarez 12 3 3 5" xfId="33571" xr:uid="{151BA936-07BB-4671-A1A1-E8C2E3051DFC}"/>
    <cellStyle name="Zarez 12 3 3 6" xfId="52187" xr:uid="{0B5157C6-5B09-4353-8479-2225FDF8C537}"/>
    <cellStyle name="Zarez 12 3 4" xfId="7318" xr:uid="{A71103E6-FDAE-492D-9475-91D258128A73}"/>
    <cellStyle name="Zarez 12 3 4 2" xfId="29216" xr:uid="{8F33E6DF-15D1-45E7-AF5E-DC66C81917FD}"/>
    <cellStyle name="Zarez 12 3 4 2 2" xfId="47262" xr:uid="{9D12D903-0A59-4EA2-88DD-9B1C9944946F}"/>
    <cellStyle name="Zarez 12 3 4 3" xfId="20190" xr:uid="{7F4439DF-A939-4773-AFBC-9209C0A6399E}"/>
    <cellStyle name="Zarez 12 3 4 4" xfId="38237" xr:uid="{992DBAF1-5823-4AE5-86C9-6AD220C96B74}"/>
    <cellStyle name="Zarez 12 3 5" xfId="8882" xr:uid="{928FD8B0-AF91-48C3-A14E-01F2CD187A18}"/>
    <cellStyle name="Zarez 12 3 5 2" xfId="30774" xr:uid="{E32C213B-48F1-4FF1-AF57-4F007F585564}"/>
    <cellStyle name="Zarez 12 3 5 2 2" xfId="48820" xr:uid="{1050A6FF-9D6B-49CD-BD54-D494747EC98A}"/>
    <cellStyle name="Zarez 12 3 5 3" xfId="21748" xr:uid="{26654176-688B-4A41-A261-52C8C878C292}"/>
    <cellStyle name="Zarez 12 3 5 4" xfId="39795" xr:uid="{690531A3-8E37-4393-8047-4AE52DBF55CF}"/>
    <cellStyle name="Zarez 12 3 6" xfId="4184" xr:uid="{CED53EB3-E96E-47BA-A98C-C977E8C9602F}"/>
    <cellStyle name="Zarez 12 3 6 2" xfId="26108" xr:uid="{A2C86BA9-1900-402E-882D-6B2CF3A631E4}"/>
    <cellStyle name="Zarez 12 3 6 2 2" xfId="44154" xr:uid="{397631C7-BE9D-498A-84A7-359056089997}"/>
    <cellStyle name="Zarez 12 3 6 3" xfId="17082" xr:uid="{1A219C25-FD64-4357-8FA0-132FFC965056}"/>
    <cellStyle name="Zarez 12 3 6 4" xfId="35129" xr:uid="{F62074ED-0946-40C3-ACB2-4E0351E18E6B}"/>
    <cellStyle name="Zarez 12 3 7" xfId="9907" xr:uid="{AC6BB623-CC23-44B2-963B-CF81419D61EC}"/>
    <cellStyle name="Zarez 12 3 7 2" xfId="31799" xr:uid="{3694DDA1-0023-4B1C-A7C5-231099F9AE8A}"/>
    <cellStyle name="Zarez 12 3 7 2 2" xfId="49845" xr:uid="{49712EAD-2588-465E-BBB0-8FC37F92A39F}"/>
    <cellStyle name="Zarez 12 3 7 3" xfId="22773" xr:uid="{1A3D5502-EF58-4DF0-AEB3-886E8A7B7DF7}"/>
    <cellStyle name="Zarez 12 3 7 4" xfId="40820" xr:uid="{6C55C81E-C99C-47FE-A818-6903DECB6D7C}"/>
    <cellStyle name="Zarez 12 3 8" xfId="10680" xr:uid="{8D62645B-C2B6-43BB-9D76-E4F85DD4E513}"/>
    <cellStyle name="Zarez 12 3 8 2" xfId="23549" xr:uid="{C24F361E-EC7A-40BA-8033-9D1319904644}"/>
    <cellStyle name="Zarez 12 3 8 3" xfId="41595" xr:uid="{80FC9D24-08FC-4953-AAEA-F27AF45BD38E}"/>
    <cellStyle name="Zarez 12 3 9" xfId="14523" xr:uid="{298638A8-B987-4667-AE4F-A8D47C75307E}"/>
    <cellStyle name="Zarez 12 4" xfId="1807" xr:uid="{9CA67673-0C8F-4E9E-AAB9-E3B0D1F94E5A}"/>
    <cellStyle name="Zarez 12 4 2" xfId="2850" xr:uid="{1A8586DB-997F-4236-8B7C-FA3302CD7B12}"/>
    <cellStyle name="Zarez 12 4 2 2" xfId="6000" xr:uid="{4E3F9227-019E-479D-9EFB-534DBCA49E27}"/>
    <cellStyle name="Zarez 12 4 2 2 2" xfId="27923" xr:uid="{3E99145A-E121-42F2-8602-B4D2A6AEEA97}"/>
    <cellStyle name="Zarez 12 4 2 2 2 2" xfId="45969" xr:uid="{AA6C678F-75A3-413B-8A7D-C520C7135FE8}"/>
    <cellStyle name="Zarez 12 4 2 2 3" xfId="18897" xr:uid="{155BF141-1F03-4483-B4AA-566BA7A1442B}"/>
    <cellStyle name="Zarez 12 4 2 2 4" xfId="36944" xr:uid="{0775999A-A5EF-45BB-B9A5-DAF1AC150C8B}"/>
    <cellStyle name="Zarez 12 4 2 3" xfId="12495" xr:uid="{98637FDB-6597-403D-A173-6C7108210069}"/>
    <cellStyle name="Zarez 12 4 2 3 2" xfId="24813" xr:uid="{4B8988C8-B5A3-4EB1-BF64-8952BACD7C34}"/>
    <cellStyle name="Zarez 12 4 2 3 3" xfId="42859" xr:uid="{CA437C2E-C8D8-4186-B6B5-098D040E911E}"/>
    <cellStyle name="Zarez 12 4 2 4" xfId="15787" xr:uid="{A60BE587-1089-4406-BE15-C4CFF84A1E4F}"/>
    <cellStyle name="Zarez 12 4 2 5" xfId="33834" xr:uid="{37CB3CB8-F513-4FC3-A18E-1DFF3B45335B}"/>
    <cellStyle name="Zarez 12 4 2 6" xfId="52450" xr:uid="{C801572A-1334-4A0D-9E8D-8A9543B9A1FE}"/>
    <cellStyle name="Zarez 12 4 3" xfId="7581" xr:uid="{64C4E339-96DB-4CE5-ADBE-77EB1F912BE2}"/>
    <cellStyle name="Zarez 12 4 3 2" xfId="29479" xr:uid="{609B679E-490D-44F8-A337-0D1F568F0A63}"/>
    <cellStyle name="Zarez 12 4 3 2 2" xfId="47525" xr:uid="{4E21E00F-299A-4373-98A4-36E70E5998D3}"/>
    <cellStyle name="Zarez 12 4 3 3" xfId="20453" xr:uid="{CBC1A588-49B8-47F2-A094-3ECEDCE7B1FF}"/>
    <cellStyle name="Zarez 12 4 3 4" xfId="38500" xr:uid="{DA85E52E-738E-4E43-AB3F-8287D37A00E2}"/>
    <cellStyle name="Zarez 12 4 4" xfId="9129" xr:uid="{2A1BB6B2-0CE2-447B-8A84-52F850EFE7F9}"/>
    <cellStyle name="Zarez 12 4 4 2" xfId="31021" xr:uid="{71BEBAC5-4F5A-4184-BAD8-392F9BDAFDCF}"/>
    <cellStyle name="Zarez 12 4 4 2 2" xfId="49067" xr:uid="{65A170CD-A95D-40EC-BB2F-4F0ED6F3E1AD}"/>
    <cellStyle name="Zarez 12 4 4 3" xfId="21995" xr:uid="{334C1898-6C4E-4DDC-9F6E-9413029C0A78}"/>
    <cellStyle name="Zarez 12 4 4 4" xfId="40042" xr:uid="{A2CCE00B-E206-498E-8DD4-9857EFE89D1F}"/>
    <cellStyle name="Zarez 12 4 5" xfId="4447" xr:uid="{A85FA069-189B-400D-A95B-A1CB4DE89717}"/>
    <cellStyle name="Zarez 12 4 5 2" xfId="26371" xr:uid="{50C005FD-993A-4296-94C8-474373D22685}"/>
    <cellStyle name="Zarez 12 4 5 2 2" xfId="44417" xr:uid="{68582155-5CCF-4F01-8B25-6B065CB0E90C}"/>
    <cellStyle name="Zarez 12 4 5 3" xfId="17345" xr:uid="{F7254FDB-BA45-4023-A32F-F6520AB0A294}"/>
    <cellStyle name="Zarez 12 4 5 4" xfId="35392" xr:uid="{78CCCED2-3140-4B31-B604-487A33BAD1FA}"/>
    <cellStyle name="Zarez 12 4 6" xfId="10943" xr:uid="{7559AC60-CF50-49B8-8568-739C3EB2953A}"/>
    <cellStyle name="Zarez 12 4 6 2" xfId="23797" xr:uid="{BF831145-EDEC-4E54-BA53-8ABE954E6B6F}"/>
    <cellStyle name="Zarez 12 4 6 3" xfId="41843" xr:uid="{EC3F756C-45CE-4DF1-AB4A-8BB741D63ADE}"/>
    <cellStyle name="Zarez 12 4 7" xfId="14771" xr:uid="{89292B2E-296D-4058-87BA-F9CD6D31220E}"/>
    <cellStyle name="Zarez 12 4 8" xfId="32818" xr:uid="{B0A7F852-017C-41A5-B04B-96E415245FB6}"/>
    <cellStyle name="Zarez 12 4 9" xfId="50898" xr:uid="{870D5A18-C461-440C-A2F5-76C9053D791A}"/>
    <cellStyle name="Zarez 12 5" xfId="2061" xr:uid="{4B3B8E39-66F9-4084-8B17-C5DE30963BF9}"/>
    <cellStyle name="Zarez 12 5 2" xfId="5223" xr:uid="{F7A36D4D-2B0C-4E71-8784-4FFF7BA31A2F}"/>
    <cellStyle name="Zarez 12 5 2 2" xfId="27147" xr:uid="{06A72EC1-6DAE-463C-82CF-6E7744371721}"/>
    <cellStyle name="Zarez 12 5 2 2 2" xfId="45193" xr:uid="{FDAC940B-87C2-4EA5-B04B-03B93FC0C259}"/>
    <cellStyle name="Zarez 12 5 2 3" xfId="18121" xr:uid="{384E16CD-3783-4084-B04A-4AF009A81131}"/>
    <cellStyle name="Zarez 12 5 2 4" xfId="36168" xr:uid="{7FA938B8-FB1C-4FD3-904C-CAC1C197705F}"/>
    <cellStyle name="Zarez 12 5 3" xfId="11719" xr:uid="{F2E38780-C42A-4ACF-BF16-43E0547DFAEA}"/>
    <cellStyle name="Zarez 12 5 3 2" xfId="24037" xr:uid="{701FA025-31ED-4544-8A79-7C44A7DD327C}"/>
    <cellStyle name="Zarez 12 5 3 3" xfId="42083" xr:uid="{616795E4-9792-4C6F-BC37-5D1FA53E3C19}"/>
    <cellStyle name="Zarez 12 5 4" xfId="15011" xr:uid="{784FE74B-A4CA-4A12-A058-8D045B484571}"/>
    <cellStyle name="Zarez 12 5 5" xfId="33058" xr:uid="{F898C98F-6F20-4BB7-A680-1C49A6983620}"/>
    <cellStyle name="Zarez 12 5 6" xfId="51674" xr:uid="{F1F7C95A-74BD-4882-9F67-06866E6EC233}"/>
    <cellStyle name="Zarez 12 6" xfId="6805" xr:uid="{9DE7F369-9ECD-4EA6-AAB6-5E11B9AB6CE8}"/>
    <cellStyle name="Zarez 12 6 2" xfId="13278" xr:uid="{149EAF3E-68C3-4DF7-A27C-E54562E31F88}"/>
    <cellStyle name="Zarez 12 6 2 2" xfId="28703" xr:uid="{929C9EDF-B0C9-4B41-9973-90ED2AF60748}"/>
    <cellStyle name="Zarez 12 6 2 3" xfId="46749" xr:uid="{D60301E4-1CB0-4200-889C-79EE0ADAF86C}"/>
    <cellStyle name="Zarez 12 6 3" xfId="19677" xr:uid="{E599B5FA-FF51-4059-B214-B4ACA4A60E89}"/>
    <cellStyle name="Zarez 12 6 4" xfId="37724" xr:uid="{55F64C93-69EC-4138-A639-1B3956EE71E5}"/>
    <cellStyle name="Zarez 12 6 5" xfId="53233" xr:uid="{8E659B64-27DF-4A61-9FFA-0BF6F510E328}"/>
    <cellStyle name="Zarez 12 7" xfId="8369" xr:uid="{2883DF96-1FF6-45AB-A4EC-2BC4D27B8DF1}"/>
    <cellStyle name="Zarez 12 7 2" xfId="13515" xr:uid="{E8ADD51C-85D4-4A18-B78F-3C1B3B857771}"/>
    <cellStyle name="Zarez 12 7 2 2" xfId="30261" xr:uid="{562215E0-B4CA-487B-BE80-F58DBB4EED80}"/>
    <cellStyle name="Zarez 12 7 2 3" xfId="48307" xr:uid="{26DB0323-5475-422C-B430-9B4803B0A8F4}"/>
    <cellStyle name="Zarez 12 7 3" xfId="21235" xr:uid="{D61F2230-AE47-4A90-AC1D-443174FC0886}"/>
    <cellStyle name="Zarez 12 7 4" xfId="39282" xr:uid="{0003B5E6-D820-4ECF-9B95-67238D6491D2}"/>
    <cellStyle name="Zarez 12 7 5" xfId="53469" xr:uid="{28325CBD-F95C-41A7-819C-A4D9F1B9EED2}"/>
    <cellStyle name="Zarez 12 8" xfId="3671" xr:uid="{76A194E3-D13B-453E-837B-58C79E45167B}"/>
    <cellStyle name="Zarez 12 8 2" xfId="13761" xr:uid="{324B7A6A-F9F2-476E-AE4A-C83679A41AD9}"/>
    <cellStyle name="Zarez 12 8 2 2" xfId="25595" xr:uid="{925DFD6B-A50C-45DA-8095-B88EA10A6557}"/>
    <cellStyle name="Zarez 12 8 2 3" xfId="43641" xr:uid="{B9781DEF-5B56-4046-AF61-9DEB8832C9FA}"/>
    <cellStyle name="Zarez 12 8 3" xfId="16569" xr:uid="{9B79B9EA-4B1D-4731-A5AC-AC33C8A3BAB3}"/>
    <cellStyle name="Zarez 12 8 4" xfId="34616" xr:uid="{341D5FA0-03EA-4ECD-9644-48681F15273A}"/>
    <cellStyle name="Zarez 12 8 5" xfId="53715" xr:uid="{3DE8AA63-075D-4482-AA5F-F78A11643098}"/>
    <cellStyle name="Zarez 12 9" xfId="9393" xr:uid="{9E93C0C9-6C1B-49BC-8890-9497B8E70900}"/>
    <cellStyle name="Zarez 12 9 2" xfId="31285" xr:uid="{23790D03-CE4F-4FEA-AE6A-721B78F20C43}"/>
    <cellStyle name="Zarez 12 9 2 2" xfId="49331" xr:uid="{33C1E0F1-46B9-40F9-920F-FCE64DF4DD28}"/>
    <cellStyle name="Zarez 12 9 3" xfId="22259" xr:uid="{D87D6D61-111C-419B-A92A-99D1AD661C16}"/>
    <cellStyle name="Zarez 12 9 4" xfId="40306" xr:uid="{8EDEE4EB-04EA-49C3-AD73-BA8E0B9EFF1E}"/>
    <cellStyle name="Zarez 13" xfId="262" xr:uid="{00000000-0005-0000-0000-0000A3010000}"/>
    <cellStyle name="Zarez 14" xfId="264" xr:uid="{00000000-0005-0000-0000-0000A4010000}"/>
    <cellStyle name="Zarez 14 10" xfId="10377" xr:uid="{9E0A9A66-4866-45F2-9194-9688D09394E2}"/>
    <cellStyle name="Zarez 14 10 2" xfId="23246" xr:uid="{CA5B5122-ECEB-4838-B1C5-9EBA20A66FE4}"/>
    <cellStyle name="Zarez 14 10 3" xfId="41292" xr:uid="{A2F785CC-69E5-4BB2-B6EC-271311DF7C7C}"/>
    <cellStyle name="Zarez 14 11" xfId="14220" xr:uid="{D2045513-5F21-4A60-A82B-32EE43894FDB}"/>
    <cellStyle name="Zarez 14 12" xfId="32267" xr:uid="{9426D8CC-E8EF-471C-A2CA-DC5247FA9601}"/>
    <cellStyle name="Zarez 14 13" xfId="50332" xr:uid="{72DF1BE0-0548-4595-84E1-F17D521B0BAC}"/>
    <cellStyle name="Zarez 14 14" xfId="1137" xr:uid="{F8A61250-2E07-4BD9-88CF-D4D9009FD3D4}"/>
    <cellStyle name="Zarez 14 15" xfId="54195" xr:uid="{550CD208-9416-41BB-B869-3B97D62D567C}"/>
    <cellStyle name="Zarez 14 2" xfId="648" xr:uid="{00000000-0005-0000-0000-0000A5010000}"/>
    <cellStyle name="Zarez 14 2 10" xfId="32533" xr:uid="{35486E4E-A9D7-40BF-9D8C-E632C65681C6}"/>
    <cellStyle name="Zarez 14 2 11" xfId="50598" xr:uid="{80CA1965-8BA1-488D-801F-5FC406470272}"/>
    <cellStyle name="Zarez 14 2 12" xfId="1403" xr:uid="{31EB1ADA-EBE2-4252-B230-54456BA7ACCD}"/>
    <cellStyle name="Zarez 14 2 13" xfId="54461" xr:uid="{F2D53B7D-F024-4D5A-A674-274BCEBA3F95}"/>
    <cellStyle name="Zarez 14 2 2" xfId="3326" xr:uid="{F4EE11C6-86E5-4E10-9778-94D0D712714A}"/>
    <cellStyle name="Zarez 14 2 2 2" xfId="6476" xr:uid="{981D15D6-6079-4211-A26C-7A78EA1A5FE0}"/>
    <cellStyle name="Zarez 14 2 2 2 2" xfId="12971" xr:uid="{A8E4551A-66AF-4D29-881A-024C1E8019C0}"/>
    <cellStyle name="Zarez 14 2 2 2 2 2" xfId="28399" xr:uid="{C51BBDF6-6DB6-450D-9C39-7092AFB8C888}"/>
    <cellStyle name="Zarez 14 2 2 2 2 3" xfId="46445" xr:uid="{77D4184A-4678-4EBF-8482-F188B9D78E09}"/>
    <cellStyle name="Zarez 14 2 2 2 3" xfId="19373" xr:uid="{748150A2-F3D2-44E4-BE59-55480FE88C72}"/>
    <cellStyle name="Zarez 14 2 2 2 4" xfId="37420" xr:uid="{0EA565D6-4E35-4CEB-9D0F-00F42CF15082}"/>
    <cellStyle name="Zarez 14 2 2 2 5" xfId="52926" xr:uid="{EE647CED-9317-4766-ABF2-21C5C190B7D5}"/>
    <cellStyle name="Zarez 14 2 2 3" xfId="8057" xr:uid="{7CE05C02-B0B0-4009-BBAD-0C02773275AD}"/>
    <cellStyle name="Zarez 14 2 2 3 2" xfId="29955" xr:uid="{3756DF36-00BE-4197-9F04-E582747D307C}"/>
    <cellStyle name="Zarez 14 2 2 3 2 2" xfId="48001" xr:uid="{F9B6DEA8-6B84-426C-94DA-8357DD11D1EF}"/>
    <cellStyle name="Zarez 14 2 2 3 3" xfId="20929" xr:uid="{D46D7E6C-C779-4798-8630-00D0AC67C10E}"/>
    <cellStyle name="Zarez 14 2 2 3 4" xfId="38976" xr:uid="{05C79765-D58E-4D12-99CA-F0655F47848F}"/>
    <cellStyle name="Zarez 14 2 2 4" xfId="4923" xr:uid="{29A56E11-64EB-4230-8BDC-9D023A052975}"/>
    <cellStyle name="Zarez 14 2 2 4 2" xfId="26847" xr:uid="{76571462-E6C1-43F8-A89C-11CC38AAA39E}"/>
    <cellStyle name="Zarez 14 2 2 4 2 2" xfId="44893" xr:uid="{8EBB20C6-3C77-4475-AC9E-1B8A4A0BDAC7}"/>
    <cellStyle name="Zarez 14 2 2 4 3" xfId="17821" xr:uid="{C7565324-20A6-4E67-AA62-12517A4E4585}"/>
    <cellStyle name="Zarez 14 2 2 4 4" xfId="35868" xr:uid="{58560016-A70D-40D6-B867-7059A1F3A71F}"/>
    <cellStyle name="Zarez 14 2 2 5" xfId="11419" xr:uid="{3FB3184A-2DB8-401A-B446-926B0715D0D6}"/>
    <cellStyle name="Zarez 14 2 2 5 2" xfId="25289" xr:uid="{1F6B7ABC-D432-4BBE-AD26-8705CBA9A768}"/>
    <cellStyle name="Zarez 14 2 2 5 3" xfId="43335" xr:uid="{965EBD26-D908-4E42-9160-406C773B09EF}"/>
    <cellStyle name="Zarez 14 2 2 6" xfId="16263" xr:uid="{CF09E335-EAFB-44A3-BE37-D5D1C850E8C2}"/>
    <cellStyle name="Zarez 14 2 2 7" xfId="34310" xr:uid="{996D2BDB-4209-45D0-BA17-7F71BEEC795A}"/>
    <cellStyle name="Zarez 14 2 2 8" xfId="51374" xr:uid="{54D813C6-5E0B-498E-96EF-2CDF3F9BC0D0}"/>
    <cellStyle name="Zarez 14 2 3" xfId="2540" xr:uid="{46A5D461-887A-4919-B827-65F833B5AFF8}"/>
    <cellStyle name="Zarez 14 2 3 2" xfId="5699" xr:uid="{7EBAE95A-420E-4D97-B323-3B6F7328A8A5}"/>
    <cellStyle name="Zarez 14 2 3 2 2" xfId="27623" xr:uid="{17A6CFE8-113E-4E97-A6BD-AE291118F13D}"/>
    <cellStyle name="Zarez 14 2 3 2 2 2" xfId="45669" xr:uid="{08585BBB-67F9-4C15-9314-B9BAC544C0E2}"/>
    <cellStyle name="Zarez 14 2 3 2 3" xfId="18597" xr:uid="{D20A1528-343F-4806-BA11-C1283FAD8F2E}"/>
    <cellStyle name="Zarez 14 2 3 2 4" xfId="36644" xr:uid="{78E1137A-B611-4039-9057-4436B6E64A3F}"/>
    <cellStyle name="Zarez 14 2 3 3" xfId="12195" xr:uid="{83D644BE-6CDA-46CE-873C-C15459088F48}"/>
    <cellStyle name="Zarez 14 2 3 3 2" xfId="24513" xr:uid="{9A2914E1-ECC6-4E1A-B4BF-3079E07BF793}"/>
    <cellStyle name="Zarez 14 2 3 3 3" xfId="42559" xr:uid="{382AC38A-BF32-4D5B-B131-1D992FFFF066}"/>
    <cellStyle name="Zarez 14 2 3 4" xfId="15487" xr:uid="{0CC430A8-4817-4246-AC50-8A2A6AA247E3}"/>
    <cellStyle name="Zarez 14 2 3 5" xfId="33534" xr:uid="{AF4076CA-F59E-4895-B4E9-1E965673E96C}"/>
    <cellStyle name="Zarez 14 2 3 6" xfId="52150" xr:uid="{ADE4BFD5-A7A0-4B3A-A999-11EC33ABD1AB}"/>
    <cellStyle name="Zarez 14 2 4" xfId="7281" xr:uid="{DF092B79-4AA0-46BE-B036-816445345154}"/>
    <cellStyle name="Zarez 14 2 4 2" xfId="29179" xr:uid="{E264A3D0-A0E6-4FEC-A47B-44646C718044}"/>
    <cellStyle name="Zarez 14 2 4 2 2" xfId="47225" xr:uid="{3EC432E9-B602-4060-8FFC-80D4D100D00C}"/>
    <cellStyle name="Zarez 14 2 4 3" xfId="20153" xr:uid="{20845D06-AB43-4CEA-8D03-BC8D5C103389}"/>
    <cellStyle name="Zarez 14 2 4 4" xfId="38200" xr:uid="{78FF9BD1-0797-4E23-8B9B-88675ECA4CFE}"/>
    <cellStyle name="Zarez 14 2 5" xfId="8845" xr:uid="{9BC41508-5DA2-4922-8C46-F1A1E3C60AE8}"/>
    <cellStyle name="Zarez 14 2 5 2" xfId="30737" xr:uid="{F868079C-DA16-4300-AE37-1FDB4A249BE7}"/>
    <cellStyle name="Zarez 14 2 5 2 2" xfId="48783" xr:uid="{99201482-BA00-451D-A691-EE0EAC56D2C3}"/>
    <cellStyle name="Zarez 14 2 5 3" xfId="21711" xr:uid="{4EC873A0-22A8-4572-A9C1-8474D4D504E7}"/>
    <cellStyle name="Zarez 14 2 5 4" xfId="39758" xr:uid="{CE3F45E5-1AC8-4E22-8B92-F075CFF1DE25}"/>
    <cellStyle name="Zarez 14 2 6" xfId="4147" xr:uid="{8FF1FCC3-14E5-4547-8EC0-1A4C1BFC4839}"/>
    <cellStyle name="Zarez 14 2 6 2" xfId="26071" xr:uid="{24801CE8-8551-47AB-8B18-88F8EA88FFF9}"/>
    <cellStyle name="Zarez 14 2 6 2 2" xfId="44117" xr:uid="{4D578450-816D-4683-AB5F-54CECB0CDB55}"/>
    <cellStyle name="Zarez 14 2 6 3" xfId="17045" xr:uid="{6F74CF88-41E5-4BBC-93E3-EF0CBF484004}"/>
    <cellStyle name="Zarez 14 2 6 4" xfId="35092" xr:uid="{6918D693-2924-4A76-B79F-F695C9157F72}"/>
    <cellStyle name="Zarez 14 2 7" xfId="9870" xr:uid="{BB2CC321-040A-4F93-B633-709B0210B381}"/>
    <cellStyle name="Zarez 14 2 7 2" xfId="31762" xr:uid="{8C10D8A8-2C9E-42D2-83E5-A9AEBB774D7B}"/>
    <cellStyle name="Zarez 14 2 7 2 2" xfId="49808" xr:uid="{779DC2CB-8ABF-45EC-A03A-C3134B690C45}"/>
    <cellStyle name="Zarez 14 2 7 3" xfId="22736" xr:uid="{764FB392-5341-4730-9BAA-68128255FF1A}"/>
    <cellStyle name="Zarez 14 2 7 4" xfId="40783" xr:uid="{F0C5A04B-1C93-48B0-ADA8-3EBA1A767974}"/>
    <cellStyle name="Zarez 14 2 8" xfId="10643" xr:uid="{7B943522-6833-4EFF-9C59-7D762AAC4776}"/>
    <cellStyle name="Zarez 14 2 8 2" xfId="23512" xr:uid="{5D98C53E-A91F-49D7-9E07-8749D3A68DE8}"/>
    <cellStyle name="Zarez 14 2 8 3" xfId="41558" xr:uid="{12CB0A66-9A7B-4D9D-AF1E-A328064FF560}"/>
    <cellStyle name="Zarez 14 2 9" xfId="14486" xr:uid="{4F1E8A49-1CDB-409C-9EE6-30B0ABA014F3}"/>
    <cellStyle name="Zarez 14 3" xfId="897" xr:uid="{938B38B2-E7C4-4054-8940-B9FAFF7A077E}"/>
    <cellStyle name="Zarez 14 3 10" xfId="32780" xr:uid="{EBCD1F67-69CD-438D-8438-72C965DEBFD4}"/>
    <cellStyle name="Zarez 14 3 11" xfId="50845" xr:uid="{857A4854-BE0A-4F50-A08A-BF7E8261D5C9}"/>
    <cellStyle name="Zarez 14 3 12" xfId="1651" xr:uid="{60D6B04A-6A5C-4A3A-BE7A-653338109E71}"/>
    <cellStyle name="Zarez 14 3 13" xfId="54708" xr:uid="{60029239-DD6C-4BF0-A13D-9FCB9EF4D088}"/>
    <cellStyle name="Zarez 14 3 2" xfId="3573" xr:uid="{E2088518-ED1E-4730-80A2-33D063F70944}"/>
    <cellStyle name="Zarez 14 3 2 2" xfId="6723" xr:uid="{B8C72C33-991A-416D-8898-65820CD56092}"/>
    <cellStyle name="Zarez 14 3 2 2 2" xfId="13218" xr:uid="{CCD3F7F0-B35E-4B07-9DCE-A9B460035BDB}"/>
    <cellStyle name="Zarez 14 3 2 2 2 2" xfId="28646" xr:uid="{1F9CA3C3-5DC0-408F-94E7-4FEBDF7E99F8}"/>
    <cellStyle name="Zarez 14 3 2 2 2 3" xfId="46692" xr:uid="{77C73721-786C-4DB3-A2F0-2AFC13EB7740}"/>
    <cellStyle name="Zarez 14 3 2 2 3" xfId="19620" xr:uid="{606235C8-0489-4C52-8ECF-D0C240C68AE1}"/>
    <cellStyle name="Zarez 14 3 2 2 4" xfId="37667" xr:uid="{DE9A42AB-BF75-45DE-93DB-FB466B7578D6}"/>
    <cellStyle name="Zarez 14 3 2 2 5" xfId="53173" xr:uid="{4A258D90-F639-46AB-9815-220965FBC63A}"/>
    <cellStyle name="Zarez 14 3 2 3" xfId="8304" xr:uid="{4127A52C-470E-4E01-B6A9-0F615B2000F4}"/>
    <cellStyle name="Zarez 14 3 2 3 2" xfId="30202" xr:uid="{D4B41EF1-5385-4A99-8BC6-25F26C124333}"/>
    <cellStyle name="Zarez 14 3 2 3 2 2" xfId="48248" xr:uid="{0049FC05-DD29-4AFD-BB69-ECEF2E877EFC}"/>
    <cellStyle name="Zarez 14 3 2 3 3" xfId="21176" xr:uid="{353C8DDD-4574-4A71-A915-4A4AEC199AC2}"/>
    <cellStyle name="Zarez 14 3 2 3 4" xfId="39223" xr:uid="{F3B96A30-9CE7-4F79-83E1-67798F84B3D1}"/>
    <cellStyle name="Zarez 14 3 2 4" xfId="5170" xr:uid="{DE23736A-A2C2-4D72-B4BA-0973A65A603B}"/>
    <cellStyle name="Zarez 14 3 2 4 2" xfId="27094" xr:uid="{7B989E4B-A575-4C4B-9F9C-3100088DC1A8}"/>
    <cellStyle name="Zarez 14 3 2 4 2 2" xfId="45140" xr:uid="{EDF30768-0832-40B1-89F3-8551524023A9}"/>
    <cellStyle name="Zarez 14 3 2 4 3" xfId="18068" xr:uid="{CA2E97F3-977E-4E32-ACD1-E61775D7818E}"/>
    <cellStyle name="Zarez 14 3 2 4 4" xfId="36115" xr:uid="{6DDBED31-A62F-4ADF-AC7A-D1564AF2E7F9}"/>
    <cellStyle name="Zarez 14 3 2 5" xfId="11666" xr:uid="{A702B420-8FF5-4C54-BCEB-E7DC37EFB079}"/>
    <cellStyle name="Zarez 14 3 2 5 2" xfId="25536" xr:uid="{CE678622-85C0-472E-8549-330E6FC0A424}"/>
    <cellStyle name="Zarez 14 3 2 5 3" xfId="43582" xr:uid="{77472115-1613-4383-B62C-B870BAE0B153}"/>
    <cellStyle name="Zarez 14 3 2 6" xfId="16510" xr:uid="{AA001F13-D336-4123-BBEC-73631F7F9740}"/>
    <cellStyle name="Zarez 14 3 2 7" xfId="34557" xr:uid="{22C1354A-836E-4C29-BB2A-5B74F0F9AB70}"/>
    <cellStyle name="Zarez 14 3 2 8" xfId="51621" xr:uid="{FA80A6F1-33A6-40D1-898E-9E8D9F6F6BB6}"/>
    <cellStyle name="Zarez 14 3 3" xfId="2787" xr:uid="{38C6CB65-761B-4092-9270-20388AA92058}"/>
    <cellStyle name="Zarez 14 3 3 2" xfId="5946" xr:uid="{8B563FA6-6410-450C-83E5-D6D2AA1A2B47}"/>
    <cellStyle name="Zarez 14 3 3 2 2" xfId="27870" xr:uid="{86F07570-9DB9-4609-8E87-F3316815C5F0}"/>
    <cellStyle name="Zarez 14 3 3 2 2 2" xfId="45916" xr:uid="{3395F34B-6BB8-478E-B6D2-BBB94D4653D7}"/>
    <cellStyle name="Zarez 14 3 3 2 3" xfId="18844" xr:uid="{159EFDE9-A00B-41A4-B3B6-81712EB55660}"/>
    <cellStyle name="Zarez 14 3 3 2 4" xfId="36891" xr:uid="{8E69BCA2-D5D5-414D-857E-491D823A6B16}"/>
    <cellStyle name="Zarez 14 3 3 3" xfId="12442" xr:uid="{686CEC6D-6457-4B36-BAE7-60010D69870A}"/>
    <cellStyle name="Zarez 14 3 3 3 2" xfId="24760" xr:uid="{D37F17CD-C4E6-43A4-9B11-569BCC36AE47}"/>
    <cellStyle name="Zarez 14 3 3 3 3" xfId="42806" xr:uid="{E7531EAA-A457-48D7-93C9-FEB411D1FF4F}"/>
    <cellStyle name="Zarez 14 3 3 4" xfId="15734" xr:uid="{F6DF3144-5EC4-48AC-9E97-00E8179E9C37}"/>
    <cellStyle name="Zarez 14 3 3 5" xfId="33781" xr:uid="{5B2F41B8-45D5-4A52-A34E-6BAAEBDFDDAB}"/>
    <cellStyle name="Zarez 14 3 3 6" xfId="52397" xr:uid="{B8D58B11-73B6-4B0D-9FC4-1B22FDCA8262}"/>
    <cellStyle name="Zarez 14 3 4" xfId="7528" xr:uid="{F0994352-D2B6-421F-9D42-AD0EA3B7F57F}"/>
    <cellStyle name="Zarez 14 3 4 2" xfId="29426" xr:uid="{4B597341-15BE-4341-94A4-D6389ADF4101}"/>
    <cellStyle name="Zarez 14 3 4 2 2" xfId="47472" xr:uid="{140B7830-1794-44BF-8269-D957C960815B}"/>
    <cellStyle name="Zarez 14 3 4 3" xfId="20400" xr:uid="{066036E7-EEE5-4A9A-A460-5CD84E766A45}"/>
    <cellStyle name="Zarez 14 3 4 4" xfId="38447" xr:uid="{FFDC8879-D22B-4668-BC0F-DE6E4DF70A8D}"/>
    <cellStyle name="Zarez 14 3 5" xfId="9092" xr:uid="{29F38279-6F48-4F8E-B626-A64F134B66D0}"/>
    <cellStyle name="Zarez 14 3 5 2" xfId="30984" xr:uid="{DBF4B6C1-4DC5-4141-BD2A-5A3E75112190}"/>
    <cellStyle name="Zarez 14 3 5 2 2" xfId="49030" xr:uid="{3F4339B8-38EA-4E85-AF0B-84C75CA80266}"/>
    <cellStyle name="Zarez 14 3 5 3" xfId="21958" xr:uid="{EEECEB2D-1D9D-45E4-974E-E4C76C138A44}"/>
    <cellStyle name="Zarez 14 3 5 4" xfId="40005" xr:uid="{97A224CD-6D7B-4FDA-A84F-8CE780F38634}"/>
    <cellStyle name="Zarez 14 3 6" xfId="4394" xr:uid="{246EEDA8-0392-40D0-9553-836B196DC8DE}"/>
    <cellStyle name="Zarez 14 3 6 2" xfId="26318" xr:uid="{0D961B52-F6E3-4D44-9BFD-1E44145062D7}"/>
    <cellStyle name="Zarez 14 3 6 2 2" xfId="44364" xr:uid="{982D33B9-EC91-494D-A33E-7F3AD20B78BD}"/>
    <cellStyle name="Zarez 14 3 6 3" xfId="17292" xr:uid="{657E73AC-426F-44BA-A2B5-31A515B3A329}"/>
    <cellStyle name="Zarez 14 3 6 4" xfId="35339" xr:uid="{2F13BEA1-146D-4D89-9E1B-563783B521A5}"/>
    <cellStyle name="Zarez 14 3 7" xfId="10117" xr:uid="{C4AC121F-FDA9-460E-8B95-04ACB5B4385E}"/>
    <cellStyle name="Zarez 14 3 7 2" xfId="32009" xr:uid="{D153BB89-D099-4992-A9D6-97FF958193EE}"/>
    <cellStyle name="Zarez 14 3 7 2 2" xfId="50055" xr:uid="{975D32A4-171F-45B5-B115-CD20964DCC35}"/>
    <cellStyle name="Zarez 14 3 7 3" xfId="22983" xr:uid="{C11715C1-282F-43C3-B6E1-19C6E90F231A}"/>
    <cellStyle name="Zarez 14 3 7 4" xfId="41030" xr:uid="{5E30C07A-E496-492F-A899-98703060A8A8}"/>
    <cellStyle name="Zarez 14 3 8" xfId="10890" xr:uid="{F8942D68-2F94-4509-9776-8A7945A88758}"/>
    <cellStyle name="Zarez 14 3 8 2" xfId="23759" xr:uid="{A44041B5-4423-4FBA-85A9-BA33202DE87C}"/>
    <cellStyle name="Zarez 14 3 8 3" xfId="41805" xr:uid="{56F21C77-306F-46E2-8306-984F215EF2E7}"/>
    <cellStyle name="Zarez 14 3 9" xfId="14733" xr:uid="{8EB0A607-1C76-4E56-B23B-1BF9F7E747A4}"/>
    <cellStyle name="Zarez 14 4" xfId="2017" xr:uid="{33CDEA6E-16A6-4077-B581-D63B7CCF0964}"/>
    <cellStyle name="Zarez 14 4 2" xfId="3060" xr:uid="{47E42A47-6209-4AFD-B259-4165228F6727}"/>
    <cellStyle name="Zarez 14 4 2 2" xfId="6210" xr:uid="{3B10D16C-1754-408D-A35B-A1D548B204D6}"/>
    <cellStyle name="Zarez 14 4 2 2 2" xfId="28133" xr:uid="{6EBEA783-C78D-4583-98B0-F3FB2BAC1669}"/>
    <cellStyle name="Zarez 14 4 2 2 2 2" xfId="46179" xr:uid="{319DABE1-CDB2-4E08-9FCF-744142D3A21E}"/>
    <cellStyle name="Zarez 14 4 2 2 3" xfId="19107" xr:uid="{12DC9B24-B3AF-413A-8DDD-337EB83F96C1}"/>
    <cellStyle name="Zarez 14 4 2 2 4" xfId="37154" xr:uid="{6F67C534-B47E-449C-AEA7-6B3D8D857BFC}"/>
    <cellStyle name="Zarez 14 4 2 3" xfId="12705" xr:uid="{75735230-2190-406E-9622-CD10E9C4FBDE}"/>
    <cellStyle name="Zarez 14 4 2 3 2" xfId="25023" xr:uid="{25871BD7-3136-4E25-A834-885775EC1F75}"/>
    <cellStyle name="Zarez 14 4 2 3 3" xfId="43069" xr:uid="{7F6384CD-0A16-41CC-ADC8-ADF9BE82C67E}"/>
    <cellStyle name="Zarez 14 4 2 4" xfId="15997" xr:uid="{63BA51CE-4EB0-4A09-A9F3-BCC1B5B0BA51}"/>
    <cellStyle name="Zarez 14 4 2 5" xfId="34044" xr:uid="{84678B00-A9C3-459C-9AF8-D113AE5481E5}"/>
    <cellStyle name="Zarez 14 4 2 6" xfId="52660" xr:uid="{589211D5-62DB-4028-ACEA-D2C988FB5041}"/>
    <cellStyle name="Zarez 14 4 3" xfId="7791" xr:uid="{0CEF8A82-C0AA-47B6-9DA1-80A35617E5B1}"/>
    <cellStyle name="Zarez 14 4 3 2" xfId="29689" xr:uid="{D6AB2411-2A25-4F79-B1F2-EB140C22110E}"/>
    <cellStyle name="Zarez 14 4 3 2 2" xfId="47735" xr:uid="{4EDB2A84-4CFB-4614-8A3F-16B27400C2BB}"/>
    <cellStyle name="Zarez 14 4 3 3" xfId="20663" xr:uid="{26A44B7B-A679-47B5-87D2-18D7EB6C484D}"/>
    <cellStyle name="Zarez 14 4 3 4" xfId="38710" xr:uid="{841615F6-F066-4434-B72B-A58FF74D3BD6}"/>
    <cellStyle name="Zarez 14 4 4" xfId="9339" xr:uid="{D57CD393-3860-4078-B7E9-7049D022AF70}"/>
    <cellStyle name="Zarez 14 4 4 2" xfId="31231" xr:uid="{064EBDEF-7CE8-459C-B8E0-5A0022270597}"/>
    <cellStyle name="Zarez 14 4 4 2 2" xfId="49277" xr:uid="{DE5BC825-59C2-4062-8588-3F996D188598}"/>
    <cellStyle name="Zarez 14 4 4 3" xfId="22205" xr:uid="{E848C3C2-21C5-43FC-9AC7-D914F0EB3419}"/>
    <cellStyle name="Zarez 14 4 4 4" xfId="40252" xr:uid="{4AC0DB50-B50C-4EAE-8BFD-830458F3ADDF}"/>
    <cellStyle name="Zarez 14 4 5" xfId="4657" xr:uid="{C8BDD142-DDF0-4016-9896-517D4BCDA24C}"/>
    <cellStyle name="Zarez 14 4 5 2" xfId="26581" xr:uid="{6CAA011F-CB06-4783-A5B2-55C4D685A49C}"/>
    <cellStyle name="Zarez 14 4 5 2 2" xfId="44627" xr:uid="{AEDAA222-AF57-471F-B744-8B20C50121E8}"/>
    <cellStyle name="Zarez 14 4 5 3" xfId="17555" xr:uid="{6FE5C991-946C-4037-B818-E58589180270}"/>
    <cellStyle name="Zarez 14 4 5 4" xfId="35602" xr:uid="{8BF7CBF1-F758-4F83-B8BB-16298C3DB256}"/>
    <cellStyle name="Zarez 14 4 6" xfId="11153" xr:uid="{72280B65-2364-436D-850B-07DF91C4B29F}"/>
    <cellStyle name="Zarez 14 4 6 2" xfId="24007" xr:uid="{0A024BD1-721E-49BF-B204-18E4CDD7CF65}"/>
    <cellStyle name="Zarez 14 4 6 3" xfId="42053" xr:uid="{A4B630B7-91C0-4A53-8BA5-C0AB245F3875}"/>
    <cellStyle name="Zarez 14 4 7" xfId="14981" xr:uid="{558646E7-4E4A-4CEA-A0FA-8E53DD619AAC}"/>
    <cellStyle name="Zarez 14 4 8" xfId="33028" xr:uid="{C218D943-83FE-4558-8DB1-CE7AA9329AAE}"/>
    <cellStyle name="Zarez 14 4 9" xfId="51108" xr:uid="{1B4F4EEC-5955-4DC0-9CE7-C08E69881C2D}"/>
    <cellStyle name="Zarez 14 5" xfId="2273" xr:uid="{AAF3D40D-DFC7-4724-BCE8-AC39C739EE06}"/>
    <cellStyle name="Zarez 14 5 2" xfId="5433" xr:uid="{59F70370-1A78-4F1F-AF7B-0192983C6DC2}"/>
    <cellStyle name="Zarez 14 5 2 2" xfId="27357" xr:uid="{9C20A4D0-37AE-4CD0-A910-153E0EC562A4}"/>
    <cellStyle name="Zarez 14 5 2 2 2" xfId="45403" xr:uid="{00535B4D-44F7-4A48-8FE3-8AD3C8CCFBEB}"/>
    <cellStyle name="Zarez 14 5 2 3" xfId="18331" xr:uid="{BD8DEBBD-2EB9-4DA8-8E0C-5BF6256EB0E6}"/>
    <cellStyle name="Zarez 14 5 2 4" xfId="36378" xr:uid="{8A54DECE-6C9C-46AA-9E2A-F182A707AAF4}"/>
    <cellStyle name="Zarez 14 5 3" xfId="11929" xr:uid="{4A532D3A-8452-4A8A-88ED-01C4E4E93653}"/>
    <cellStyle name="Zarez 14 5 3 2" xfId="24247" xr:uid="{B1EE2B73-B893-4D08-AAD8-FB9D113153BB}"/>
    <cellStyle name="Zarez 14 5 3 3" xfId="42293" xr:uid="{51784DDD-4EE4-4F0A-BB32-4C1D2846E694}"/>
    <cellStyle name="Zarez 14 5 4" xfId="15221" xr:uid="{90BF7B3E-9C24-4336-A76E-98F50F9905CE}"/>
    <cellStyle name="Zarez 14 5 5" xfId="33268" xr:uid="{B1425FBB-D935-40C2-AB7E-AC902953D5A8}"/>
    <cellStyle name="Zarez 14 5 6" xfId="51884" xr:uid="{00B26D63-1E3B-4EF8-9836-C8A46EFDE353}"/>
    <cellStyle name="Zarez 14 6" xfId="7015" xr:uid="{CE2555AE-B16D-470F-B9D3-8E5BBB388B45}"/>
    <cellStyle name="Zarez 14 6 2" xfId="13489" xr:uid="{F1FF35A2-2F0C-4704-99D5-E2EA6128F7C3}"/>
    <cellStyle name="Zarez 14 6 2 2" xfId="28913" xr:uid="{C6DBF460-DB58-42C9-9F2C-77E564688A2F}"/>
    <cellStyle name="Zarez 14 6 2 3" xfId="46959" xr:uid="{D7A5C1A2-FD43-4145-A9BC-215F16B9B82B}"/>
    <cellStyle name="Zarez 14 6 3" xfId="19887" xr:uid="{AA5C3A3B-B581-4338-9F28-C2BD23B4E9C1}"/>
    <cellStyle name="Zarez 14 6 4" xfId="37934" xr:uid="{86941747-EF47-42FB-B0F4-8B2A9B709368}"/>
    <cellStyle name="Zarez 14 6 5" xfId="53444" xr:uid="{B47EDD06-C972-4AE0-B09E-19B6B98F8014}"/>
    <cellStyle name="Zarez 14 7" xfId="8579" xr:uid="{C9B860C4-B9EF-431C-9F3B-5EFE2FEE597B}"/>
    <cellStyle name="Zarez 14 7 2" xfId="13732" xr:uid="{EB99983C-56EA-4A43-BADA-C857A2A6C881}"/>
    <cellStyle name="Zarez 14 7 2 2" xfId="30471" xr:uid="{86E3AF14-8BE2-4F75-97C8-56600D15CD16}"/>
    <cellStyle name="Zarez 14 7 2 3" xfId="48517" xr:uid="{A52657D0-8101-49AF-8446-781E0CB5B690}"/>
    <cellStyle name="Zarez 14 7 3" xfId="21445" xr:uid="{5A40CF01-0BFE-4874-9F2B-F92E622A0AC7}"/>
    <cellStyle name="Zarez 14 7 4" xfId="39492" xr:uid="{2863F0AE-3AA2-4034-BBCA-20F440D07300}"/>
    <cellStyle name="Zarez 14 7 5" xfId="53686" xr:uid="{32FFC094-D719-486B-857E-C0FAC879ADA3}"/>
    <cellStyle name="Zarez 14 8" xfId="3881" xr:uid="{62A410A7-63BE-4230-839E-6483B11239C0}"/>
    <cellStyle name="Zarez 14 8 2" xfId="13971" xr:uid="{E406EB88-9D80-4D6B-B453-D7F4D649EB43}"/>
    <cellStyle name="Zarez 14 8 2 2" xfId="25805" xr:uid="{4F237BF8-2544-4503-B1D2-677DE041BF2A}"/>
    <cellStyle name="Zarez 14 8 2 3" xfId="43851" xr:uid="{EED2D4F3-8906-4BA3-BDBB-7DE1FA81CD18}"/>
    <cellStyle name="Zarez 14 8 3" xfId="16779" xr:uid="{AE70B7C7-0231-4417-9BFA-EEBABD2C8FA2}"/>
    <cellStyle name="Zarez 14 8 4" xfId="34826" xr:uid="{93E1FE32-42CB-4A70-9317-8F9E7915A080}"/>
    <cellStyle name="Zarez 14 8 5" xfId="53925" xr:uid="{797404BB-B238-4B92-9049-7ACAEF60355D}"/>
    <cellStyle name="Zarez 14 9" xfId="9603" xr:uid="{17AEFC28-4331-41E7-A0C2-924DFD2CC818}"/>
    <cellStyle name="Zarez 14 9 2" xfId="31495" xr:uid="{C202F3AB-1F7A-4EA0-AEE5-36B935762C27}"/>
    <cellStyle name="Zarez 14 9 2 2" xfId="49541" xr:uid="{EA26F3DF-84BC-4410-8DFD-1869A6C9F916}"/>
    <cellStyle name="Zarez 14 9 3" xfId="22469" xr:uid="{3849215E-E282-4B32-9661-C783BA82D800}"/>
    <cellStyle name="Zarez 14 9 4" xfId="40516" xr:uid="{0AD039F2-61BE-47FD-8728-E452AE3F2A36}"/>
    <cellStyle name="Zarez 15" xfId="266" xr:uid="{00000000-0005-0000-0000-0000A6010000}"/>
    <cellStyle name="Zarez 15 10" xfId="9605" xr:uid="{0EA5A091-2946-4186-8E18-D203683B2440}"/>
    <cellStyle name="Zarez 15 10 2" xfId="31497" xr:uid="{715AE00E-DDA7-4A1A-BCD5-A88BB35891F1}"/>
    <cellStyle name="Zarez 15 10 2 2" xfId="49543" xr:uid="{A127E10C-54A6-4743-852C-A54D482DBD3D}"/>
    <cellStyle name="Zarez 15 10 3" xfId="22471" xr:uid="{01202604-AB7C-43B7-AC24-D6680D38ABEE}"/>
    <cellStyle name="Zarez 15 10 4" xfId="40518" xr:uid="{0A794FCA-3AED-4BF0-971F-D2FC1F1AD05A}"/>
    <cellStyle name="Zarez 15 11" xfId="10379" xr:uid="{CDBFE801-65E4-43B6-8317-9F5915765741}"/>
    <cellStyle name="Zarez 15 11 2" xfId="23248" xr:uid="{D87080FA-77BA-4595-9EFC-8D275BF4E080}"/>
    <cellStyle name="Zarez 15 11 3" xfId="41294" xr:uid="{54C90194-022E-4BD5-A255-A744E75F271C}"/>
    <cellStyle name="Zarez 15 12" xfId="14222" xr:uid="{1D83BB63-A48D-4A32-BB18-8128326E6F3F}"/>
    <cellStyle name="Zarez 15 13" xfId="32269" xr:uid="{38018030-1030-418E-9789-351D886A6045}"/>
    <cellStyle name="Zarez 15 14" xfId="50334" xr:uid="{25DE6397-CB3C-4528-B458-2E3A03754316}"/>
    <cellStyle name="Zarez 15 15" xfId="1139" xr:uid="{DAC4A04F-D42E-4676-956A-BA4EB020441A}"/>
    <cellStyle name="Zarez 15 16" xfId="54197" xr:uid="{5E6CD877-9A5E-4B12-BA97-F738CB11D316}"/>
    <cellStyle name="Zarez 15 2" xfId="650" xr:uid="{00000000-0005-0000-0000-0000A7010000}"/>
    <cellStyle name="Zarez 15 2 10" xfId="32535" xr:uid="{AFB7F981-F5AA-4760-880E-A3244A5D3707}"/>
    <cellStyle name="Zarez 15 2 11" xfId="50600" xr:uid="{0BA16B86-8F64-455E-9DB9-0C7E513979B0}"/>
    <cellStyle name="Zarez 15 2 12" xfId="1405" xr:uid="{FCBD9AE4-39FA-490B-A234-E3CA24CD449B}"/>
    <cellStyle name="Zarez 15 2 13" xfId="54463" xr:uid="{39F1867D-8EE2-486D-81BA-F6C14C4B0706}"/>
    <cellStyle name="Zarez 15 2 2" xfId="3328" xr:uid="{ED43DDD5-6C94-46C2-918E-43F4FE9EF3DE}"/>
    <cellStyle name="Zarez 15 2 2 2" xfId="6478" xr:uid="{AEE8C3F9-30D0-4131-A5E4-FC8F842C4AFF}"/>
    <cellStyle name="Zarez 15 2 2 2 2" xfId="12973" xr:uid="{ADE51CA4-EB9E-45F1-AB14-B362A19CD2CC}"/>
    <cellStyle name="Zarez 15 2 2 2 2 2" xfId="28401" xr:uid="{EAB4D176-85F3-4E5D-935A-549FBDFD2AEF}"/>
    <cellStyle name="Zarez 15 2 2 2 2 3" xfId="46447" xr:uid="{34DFF30B-3551-44C8-B2E3-83D276F86BE0}"/>
    <cellStyle name="Zarez 15 2 2 2 3" xfId="19375" xr:uid="{8055E29C-642D-45C5-A46A-1F3FA0D51CE7}"/>
    <cellStyle name="Zarez 15 2 2 2 4" xfId="37422" xr:uid="{8A1BCC40-6CC5-433B-B2F0-B8563C57EA47}"/>
    <cellStyle name="Zarez 15 2 2 2 5" xfId="52928" xr:uid="{29C4BB90-7B21-42D6-BF3B-A64CECD127DC}"/>
    <cellStyle name="Zarez 15 2 2 3" xfId="8059" xr:uid="{27436978-4E6D-41B6-B729-EB742600C1FE}"/>
    <cellStyle name="Zarez 15 2 2 3 2" xfId="29957" xr:uid="{B0697C9E-FBA7-495B-8CB0-079F8DCC9778}"/>
    <cellStyle name="Zarez 15 2 2 3 2 2" xfId="48003" xr:uid="{9AE0213A-642A-4F69-A974-A50237A7FF70}"/>
    <cellStyle name="Zarez 15 2 2 3 3" xfId="20931" xr:uid="{6E4F3124-DE15-46B9-A833-980F248F383C}"/>
    <cellStyle name="Zarez 15 2 2 3 4" xfId="38978" xr:uid="{1A22041A-5B69-49B1-BC48-37714C13711D}"/>
    <cellStyle name="Zarez 15 2 2 4" xfId="4925" xr:uid="{D93FCE6E-624B-4DE6-AB5D-61FFD3A0C0FB}"/>
    <cellStyle name="Zarez 15 2 2 4 2" xfId="26849" xr:uid="{A0A4E876-5AD4-403F-AF18-912607957CC3}"/>
    <cellStyle name="Zarez 15 2 2 4 2 2" xfId="44895" xr:uid="{5C85BDD8-D4A3-43D7-A274-120B2A1451A9}"/>
    <cellStyle name="Zarez 15 2 2 4 3" xfId="17823" xr:uid="{AE042F7F-B88B-478C-A532-65861FC7B622}"/>
    <cellStyle name="Zarez 15 2 2 4 4" xfId="35870" xr:uid="{E4DA91ED-A0F6-4A51-B8AB-8DCB07424AA3}"/>
    <cellStyle name="Zarez 15 2 2 5" xfId="11421" xr:uid="{512886CD-3561-4358-A989-6FDEDD264183}"/>
    <cellStyle name="Zarez 15 2 2 5 2" xfId="25291" xr:uid="{DECBA763-B53F-4E87-A7A6-A7F734374238}"/>
    <cellStyle name="Zarez 15 2 2 5 3" xfId="43337" xr:uid="{7EE85902-2CE6-4A66-991D-B2F52D783C12}"/>
    <cellStyle name="Zarez 15 2 2 6" xfId="16265" xr:uid="{AD786684-002B-4BDE-83A6-FDC68E9E984F}"/>
    <cellStyle name="Zarez 15 2 2 7" xfId="34312" xr:uid="{F9B3E09E-BEED-4111-AC9E-1EBE291C9C56}"/>
    <cellStyle name="Zarez 15 2 2 8" xfId="51376" xr:uid="{B079A735-0278-480F-B4D0-CBE15D84D057}"/>
    <cellStyle name="Zarez 15 2 3" xfId="2542" xr:uid="{8AE8B567-1F89-4950-878F-ECA21575A044}"/>
    <cellStyle name="Zarez 15 2 3 2" xfId="5701" xr:uid="{427E1064-928F-4894-986A-EC864F31B9F6}"/>
    <cellStyle name="Zarez 15 2 3 2 2" xfId="27625" xr:uid="{3AEB964C-6DEF-4FDA-8080-75BED5428907}"/>
    <cellStyle name="Zarez 15 2 3 2 2 2" xfId="45671" xr:uid="{8BC5398F-6387-455F-A54E-C7F0E989D702}"/>
    <cellStyle name="Zarez 15 2 3 2 3" xfId="18599" xr:uid="{D2901700-1656-47DF-ADBF-CF360CAE8B63}"/>
    <cellStyle name="Zarez 15 2 3 2 4" xfId="36646" xr:uid="{8CB01DD7-8767-461B-902E-740937AE5A2F}"/>
    <cellStyle name="Zarez 15 2 3 3" xfId="12197" xr:uid="{E347238A-357C-4784-87B4-963F30E2BFBF}"/>
    <cellStyle name="Zarez 15 2 3 3 2" xfId="24515" xr:uid="{ADBF4F48-D0B2-41AC-81D9-2286BFD98665}"/>
    <cellStyle name="Zarez 15 2 3 3 3" xfId="42561" xr:uid="{434331B2-A2C9-4580-8833-6FEDD1010A49}"/>
    <cellStyle name="Zarez 15 2 3 4" xfId="15489" xr:uid="{61E42E31-7D5C-4EFF-8A1E-371D4FF7E39A}"/>
    <cellStyle name="Zarez 15 2 3 5" xfId="33536" xr:uid="{E7A24FD2-25FF-428C-A95D-2794EADDEBDE}"/>
    <cellStyle name="Zarez 15 2 3 6" xfId="52152" xr:uid="{9B7FC05D-0581-46B1-87B0-40881EE61D5A}"/>
    <cellStyle name="Zarez 15 2 4" xfId="7283" xr:uid="{79CF4EA5-45D0-421B-9643-D4EAAFCAA176}"/>
    <cellStyle name="Zarez 15 2 4 2" xfId="29181" xr:uid="{EFEAE2E2-9240-405D-A7C2-83C2A637F994}"/>
    <cellStyle name="Zarez 15 2 4 2 2" xfId="47227" xr:uid="{4FA73000-4440-49F1-A03D-9AF46D5B4B44}"/>
    <cellStyle name="Zarez 15 2 4 3" xfId="20155" xr:uid="{06C1580B-165F-4E7D-AA9C-B026B8F16034}"/>
    <cellStyle name="Zarez 15 2 4 4" xfId="38202" xr:uid="{B9860CE1-2E15-4900-86A3-4BCAC0147654}"/>
    <cellStyle name="Zarez 15 2 5" xfId="8847" xr:uid="{A7E19EDC-C11E-49BC-A522-B0D169091929}"/>
    <cellStyle name="Zarez 15 2 5 2" xfId="30739" xr:uid="{2D9D6F54-BB1F-4FDE-8491-BDC10180C664}"/>
    <cellStyle name="Zarez 15 2 5 2 2" xfId="48785" xr:uid="{9A268912-055C-4544-B1CE-D2983B509D2D}"/>
    <cellStyle name="Zarez 15 2 5 3" xfId="21713" xr:uid="{37E69F49-2807-47DA-AFE8-48F5DB7DB920}"/>
    <cellStyle name="Zarez 15 2 5 4" xfId="39760" xr:uid="{B390488B-D436-4431-A9F9-FDF9E3EC6CE4}"/>
    <cellStyle name="Zarez 15 2 6" xfId="4149" xr:uid="{8806BC32-8C77-4466-9118-DD35C4258463}"/>
    <cellStyle name="Zarez 15 2 6 2" xfId="26073" xr:uid="{0663B08E-2881-4841-83B3-4986AE328D70}"/>
    <cellStyle name="Zarez 15 2 6 2 2" xfId="44119" xr:uid="{D252DF9F-CEE6-460C-A85B-C12B55167ACB}"/>
    <cellStyle name="Zarez 15 2 6 3" xfId="17047" xr:uid="{5ECC934A-4985-4AB6-9D6E-EF6D726C58EE}"/>
    <cellStyle name="Zarez 15 2 6 4" xfId="35094" xr:uid="{ADB7B5BD-2209-45A7-9B8E-7D502F80F06D}"/>
    <cellStyle name="Zarez 15 2 7" xfId="9872" xr:uid="{1BC87D0F-D6E7-4D0E-AD65-B08313427D5F}"/>
    <cellStyle name="Zarez 15 2 7 2" xfId="31764" xr:uid="{50FAAAC5-C135-4E57-99FB-204B0188046C}"/>
    <cellStyle name="Zarez 15 2 7 2 2" xfId="49810" xr:uid="{DAF4D3E3-EFA4-42DE-9D21-090EFA138827}"/>
    <cellStyle name="Zarez 15 2 7 3" xfId="22738" xr:uid="{F46C0AC3-A554-486E-9BBB-CF4D9429D456}"/>
    <cellStyle name="Zarez 15 2 7 4" xfId="40785" xr:uid="{72CE2F35-1417-483B-8CDC-7364F99A24F1}"/>
    <cellStyle name="Zarez 15 2 8" xfId="10645" xr:uid="{9570DD52-B59D-402F-A317-794EAB23F0FC}"/>
    <cellStyle name="Zarez 15 2 8 2" xfId="23514" xr:uid="{D4D678B9-53D5-4247-A7F4-A5787AFFF758}"/>
    <cellStyle name="Zarez 15 2 8 3" xfId="41560" xr:uid="{609F5287-83E2-4FB4-A5DF-2B0F1FEAF2CC}"/>
    <cellStyle name="Zarez 15 2 9" xfId="14488" xr:uid="{8ECFE7E5-8084-4A77-B299-CDB839C19B5D}"/>
    <cellStyle name="Zarez 15 3" xfId="675" xr:uid="{00000000-0005-0000-0000-0000A8010000}"/>
    <cellStyle name="Zarez 15 3 10" xfId="14512" xr:uid="{D5A357A2-633F-4AB6-8FB0-7BFE15DF82B0}"/>
    <cellStyle name="Zarez 15 3 11" xfId="32559" xr:uid="{EC4BF96F-A677-4983-8ABC-719453786DB6}"/>
    <cellStyle name="Zarez 15 3 12" xfId="50624" xr:uid="{9935814F-3560-4B73-9C7C-4993DB5FEA7C}"/>
    <cellStyle name="Zarez 15 3 13" xfId="1429" xr:uid="{5539F1B9-692F-4762-8D2E-ABB057B0D6A9}"/>
    <cellStyle name="Zarez 15 3 14" xfId="54487" xr:uid="{DCA950AD-03B8-4D93-9081-7C3F2F474890}"/>
    <cellStyle name="Zarez 15 3 2" xfId="2835" xr:uid="{B1C8E89E-7A59-487F-9201-4C017CD80C4F}"/>
    <cellStyle name="Zarez 15 3 2 11" xfId="53965" xr:uid="{97F2DCC1-3EBE-4550-8127-667BDB702DF4}"/>
    <cellStyle name="Zarez 15 3 2 2" xfId="3612" xr:uid="{FC30A23C-EA34-48BA-BFCE-E2C469985BA5}"/>
    <cellStyle name="Zarez 15 3 2 2 2" xfId="6762" xr:uid="{502E9432-2082-47E8-A481-5E4654BFA272}"/>
    <cellStyle name="Zarez 15 3 2 2 2 2" xfId="13257" xr:uid="{09FC69F2-F235-461B-8600-D14DB30AC95C}"/>
    <cellStyle name="Zarez 15 3 2 2 2 2 2" xfId="28685" xr:uid="{8E845F23-E7D5-4612-9B6E-88A537D990B1}"/>
    <cellStyle name="Zarez 15 3 2 2 2 2 3" xfId="46731" xr:uid="{AD2448B0-410F-4600-BAE1-E04079DA8E15}"/>
    <cellStyle name="Zarez 15 3 2 2 2 3" xfId="19659" xr:uid="{E0ED8B32-6605-4E0F-8CFD-1C9BC5D4BF99}"/>
    <cellStyle name="Zarez 15 3 2 2 2 4" xfId="37706" xr:uid="{03009A90-3D49-4116-A12D-AB0FF03EC1CF}"/>
    <cellStyle name="Zarez 15 3 2 2 2 5" xfId="53212" xr:uid="{F5EC4DB5-81CC-4E09-B7AB-0204D07D5EE2}"/>
    <cellStyle name="Zarez 15 3 2 2 3" xfId="8343" xr:uid="{16E265B2-85FA-4057-B3C8-24944D7EC2F9}"/>
    <cellStyle name="Zarez 15 3 2 2 3 2" xfId="30241" xr:uid="{53D05D95-C1D3-4D7F-8833-8637A45D061C}"/>
    <cellStyle name="Zarez 15 3 2 2 3 2 2" xfId="48287" xr:uid="{1B318991-7CD0-4221-A031-78A40B15C775}"/>
    <cellStyle name="Zarez 15 3 2 2 3 3" xfId="21215" xr:uid="{DF693ECA-754C-4FAC-B985-3AFD403ACD45}"/>
    <cellStyle name="Zarez 15 3 2 2 3 4" xfId="39262" xr:uid="{5FB59840-1A40-4D9C-9D1C-DF974C840548}"/>
    <cellStyle name="Zarez 15 3 2 2 4" xfId="5209" xr:uid="{8DB1D23B-10E0-428F-88FC-3E003171A861}"/>
    <cellStyle name="Zarez 15 3 2 2 4 2" xfId="27133" xr:uid="{E6DB390E-E079-4368-8C91-8691C643BE4E}"/>
    <cellStyle name="Zarez 15 3 2 2 4 2 2" xfId="45179" xr:uid="{1C1C47DE-D424-41F5-B67B-CEBFED517BB7}"/>
    <cellStyle name="Zarez 15 3 2 2 4 3" xfId="18107" xr:uid="{FA11A817-73F2-47B1-A84A-7BD3804787D9}"/>
    <cellStyle name="Zarez 15 3 2 2 4 4" xfId="36154" xr:uid="{5E27040D-E57C-4B71-BCAE-CFEB7E5671D8}"/>
    <cellStyle name="Zarez 15 3 2 2 5" xfId="11705" xr:uid="{2BF0579D-6CEB-4C7C-A656-4296CE846EA6}"/>
    <cellStyle name="Zarez 15 3 2 2 5 2" xfId="25575" xr:uid="{D0E41A4D-F66F-4E60-B4DF-C3661B83734C}"/>
    <cellStyle name="Zarez 15 3 2 2 5 3" xfId="43621" xr:uid="{0752F32D-A359-403D-91C8-12E65A63B73E}"/>
    <cellStyle name="Zarez 15 3 2 2 6" xfId="16549" xr:uid="{F57463B6-AFB0-4540-A171-48C93245AA8C}"/>
    <cellStyle name="Zarez 15 3 2 2 7" xfId="34596" xr:uid="{59F4F19C-C1E4-4555-820B-6183ACDDF4A7}"/>
    <cellStyle name="Zarez 15 3 2 2 8" xfId="51660" xr:uid="{FB7F518E-CD49-468E-A8DB-5D8A3C337443}"/>
    <cellStyle name="Zarez 15 3 2 3" xfId="5986" xr:uid="{04BE50AC-D61E-4AAD-BE0A-C690EF8D00D3}"/>
    <cellStyle name="Zarez 15 3 2 3 2" xfId="12481" xr:uid="{44F21DF7-952D-4594-91AA-025331F679B7}"/>
    <cellStyle name="Zarez 15 3 2 3 2 2" xfId="27909" xr:uid="{92266AB3-3FB0-4C7D-9AAF-BAF2F5934A28}"/>
    <cellStyle name="Zarez 15 3 2 3 2 3" xfId="45955" xr:uid="{B0E285D9-4DE1-4AF6-BBBF-64263A053362}"/>
    <cellStyle name="Zarez 15 3 2 3 3" xfId="18883" xr:uid="{EB45E1F9-DE5E-44CC-BACE-2A05B83ACFCC}"/>
    <cellStyle name="Zarez 15 3 2 3 4" xfId="36930" xr:uid="{40940A60-AAC4-4458-9547-F11E44694E4F}"/>
    <cellStyle name="Zarez 15 3 2 3 5" xfId="52436" xr:uid="{9454F82C-02A8-4E1A-A8DC-3AB8C36F9B1C}"/>
    <cellStyle name="Zarez 15 3 2 4" xfId="7567" xr:uid="{C38E50A1-81B5-4F78-82D9-B997FB9A5449}"/>
    <cellStyle name="Zarez 15 3 2 4 2" xfId="29465" xr:uid="{778D9E26-9999-40B2-BA10-EA08983C530C}"/>
    <cellStyle name="Zarez 15 3 2 4 2 2" xfId="47511" xr:uid="{FE225A6F-6912-475A-8D31-A5EC1ABC095F}"/>
    <cellStyle name="Zarez 15 3 2 4 3" xfId="20439" xr:uid="{ACB2664D-9A27-44D6-9958-18BEFC86DD59}"/>
    <cellStyle name="Zarez 15 3 2 4 4" xfId="38486" xr:uid="{E496E307-5816-4801-94C1-FCE56B400CEE}"/>
    <cellStyle name="Zarez 15 3 2 5" xfId="4433" xr:uid="{5DAEECDF-C8AF-427F-AFBA-3B1AB30D7684}"/>
    <cellStyle name="Zarez 15 3 2 5 2" xfId="26357" xr:uid="{9F24CF97-117A-4085-BF01-7CFB29E5D265}"/>
    <cellStyle name="Zarez 15 3 2 5 2 2" xfId="44403" xr:uid="{F94F9269-9260-458D-81CE-AF3CF124D72D}"/>
    <cellStyle name="Zarez 15 3 2 5 3" xfId="17331" xr:uid="{6B4154C8-7123-4E69-A1DB-5498A7646801}"/>
    <cellStyle name="Zarez 15 3 2 5 4" xfId="35378" xr:uid="{9F33ACF6-DEC9-49EE-A2AD-F6527C0267A7}"/>
    <cellStyle name="Zarez 15 3 2 6" xfId="10929" xr:uid="{902AF010-689F-40E8-AD54-E4EC6FEC47BD}"/>
    <cellStyle name="Zarez 15 3 2 6 2" xfId="24799" xr:uid="{0A9DB22C-D42C-4935-8575-36867BB22F72}"/>
    <cellStyle name="Zarez 15 3 2 6 3" xfId="42845" xr:uid="{A28D3DCA-C63D-4649-B9E5-FE0D636781FD}"/>
    <cellStyle name="Zarez 15 3 2 7" xfId="15773" xr:uid="{9BE08A75-4D0D-475F-8BD0-6F27C4FA2670}"/>
    <cellStyle name="Zarez 15 3 2 8" xfId="33820" xr:uid="{099E4F05-BC35-403E-90A4-F0DEAA05F22F}"/>
    <cellStyle name="Zarez 15 3 2 9" xfId="50884" xr:uid="{9FC500D4-9A08-481E-89C4-879BC236EC77}"/>
    <cellStyle name="Zarez 15 3 3" xfId="3352" xr:uid="{919A251E-D693-4548-9905-8FA1AEECCF11}"/>
    <cellStyle name="Zarez 15 3 3 2" xfId="6502" xr:uid="{B2B37673-BF34-4B63-A3D1-2A472BA326B9}"/>
    <cellStyle name="Zarez 15 3 3 2 2" xfId="12997" xr:uid="{B8E59739-2054-44FF-8BB3-8286BC21D56E}"/>
    <cellStyle name="Zarez 15 3 3 2 2 2" xfId="28425" xr:uid="{9DB79A92-7030-4843-8AA9-821871F3FD4D}"/>
    <cellStyle name="Zarez 15 3 3 2 2 3" xfId="46471" xr:uid="{DD0540E0-5005-4109-AD67-8D73F631A433}"/>
    <cellStyle name="Zarez 15 3 3 2 3" xfId="19399" xr:uid="{5CD88DE1-9196-4152-90E1-81A207B3F73D}"/>
    <cellStyle name="Zarez 15 3 3 2 4" xfId="37446" xr:uid="{240C2D01-86F1-4FCD-B721-B2E1405AAAE9}"/>
    <cellStyle name="Zarez 15 3 3 2 5" xfId="52952" xr:uid="{58FA5044-A003-4636-B7A8-4B80D638B770}"/>
    <cellStyle name="Zarez 15 3 3 3" xfId="8083" xr:uid="{3E590425-2587-461E-A20F-4423F1375285}"/>
    <cellStyle name="Zarez 15 3 3 3 2" xfId="29981" xr:uid="{F574F543-682E-4347-AB00-C437A6832F78}"/>
    <cellStyle name="Zarez 15 3 3 3 2 2" xfId="48027" xr:uid="{2641CAA4-3987-473F-AE34-77D1E8A67AFB}"/>
    <cellStyle name="Zarez 15 3 3 3 3" xfId="20955" xr:uid="{E5211391-681F-4640-9E99-EAEBF137B6C5}"/>
    <cellStyle name="Zarez 15 3 3 3 4" xfId="39002" xr:uid="{D845B409-3E10-4169-A51C-F5B30ED8D950}"/>
    <cellStyle name="Zarez 15 3 3 4" xfId="4949" xr:uid="{E4FB3DF1-D49D-4AF8-ADB2-3C41B4EC871D}"/>
    <cellStyle name="Zarez 15 3 3 4 2" xfId="26873" xr:uid="{EB09BB68-AB98-4C6F-8FC5-21281651D260}"/>
    <cellStyle name="Zarez 15 3 3 4 2 2" xfId="44919" xr:uid="{E35901EF-3F15-46E5-8775-27FC1F24EDBF}"/>
    <cellStyle name="Zarez 15 3 3 4 3" xfId="17847" xr:uid="{48C555D3-E225-44D0-9BDF-213B47001EEC}"/>
    <cellStyle name="Zarez 15 3 3 4 4" xfId="35894" xr:uid="{18951D3C-8F41-46EF-80F7-0BF646902EB1}"/>
    <cellStyle name="Zarez 15 3 3 5" xfId="11445" xr:uid="{DD380B3B-6E14-448B-9FEE-FA03A910ABBA}"/>
    <cellStyle name="Zarez 15 3 3 5 2" xfId="25315" xr:uid="{C0A93F96-E039-4D61-ACD3-5A5CCC08FCF0}"/>
    <cellStyle name="Zarez 15 3 3 5 3" xfId="43361" xr:uid="{70B3684C-9957-49A3-AB6B-7596C6D76E03}"/>
    <cellStyle name="Zarez 15 3 3 6" xfId="16289" xr:uid="{6F7CD9B2-F2B1-4814-BF19-FA93A3A91A13}"/>
    <cellStyle name="Zarez 15 3 3 7" xfId="34336" xr:uid="{133B71F0-212D-4FD0-B15C-536FAA4C39F6}"/>
    <cellStyle name="Zarez 15 3 3 8" xfId="51400" xr:uid="{B931AD6E-BD7A-41AE-897A-374D32D3CC7B}"/>
    <cellStyle name="Zarez 15 3 4" xfId="2566" xr:uid="{CD2A59E4-424A-47B6-BE43-2B3EDF19D4A2}"/>
    <cellStyle name="Zarez 15 3 4 2" xfId="5725" xr:uid="{FCE71624-8006-4FFE-8C06-C5E4F38D8901}"/>
    <cellStyle name="Zarez 15 3 4 2 2" xfId="27649" xr:uid="{A6AD19D2-0AE9-422A-ABAB-89135D30B58D}"/>
    <cellStyle name="Zarez 15 3 4 2 2 2" xfId="45695" xr:uid="{C3701846-3062-418A-A4BE-B4EA6A9478CD}"/>
    <cellStyle name="Zarez 15 3 4 2 3" xfId="18623" xr:uid="{2260B950-A861-4AA1-BD31-6410DEB54CF7}"/>
    <cellStyle name="Zarez 15 3 4 2 4" xfId="36670" xr:uid="{5E39BD10-4497-43C1-8EE1-8F99C3E95782}"/>
    <cellStyle name="Zarez 15 3 4 3" xfId="12221" xr:uid="{29628FC6-349A-41A4-B0B3-F533C23F5A65}"/>
    <cellStyle name="Zarez 15 3 4 3 2" xfId="24539" xr:uid="{70FB92D9-531C-4D57-AAE2-E9A69DD36437}"/>
    <cellStyle name="Zarez 15 3 4 3 3" xfId="42585" xr:uid="{33ABB002-122C-45AA-A02E-2420B11D7FA4}"/>
    <cellStyle name="Zarez 15 3 4 4" xfId="15513" xr:uid="{0A07639D-9B14-44FC-B75A-AE539545C75C}"/>
    <cellStyle name="Zarez 15 3 4 5" xfId="33560" xr:uid="{5993C38F-817E-4E76-B304-3D51F131FF2D}"/>
    <cellStyle name="Zarez 15 3 4 6" xfId="52176" xr:uid="{EAE821AE-F6C0-4850-BC83-794088634892}"/>
    <cellStyle name="Zarez 15 3 5" xfId="7307" xr:uid="{736B9B66-8159-4990-AC9F-0C606CCE2244}"/>
    <cellStyle name="Zarez 15 3 5 2" xfId="29205" xr:uid="{31648740-4361-453F-840B-4A405F76E2BE}"/>
    <cellStyle name="Zarez 15 3 5 2 2" xfId="47251" xr:uid="{EF5329C5-2C2F-4293-9372-FEE39264DAC3}"/>
    <cellStyle name="Zarez 15 3 5 3" xfId="20179" xr:uid="{571AB9E5-7BEC-4F45-9DA4-BCB6F2AAC63C}"/>
    <cellStyle name="Zarez 15 3 5 4" xfId="38226" xr:uid="{47CA0B0A-6902-4454-A2B7-22FB933313C2}"/>
    <cellStyle name="Zarez 15 3 6" xfId="8871" xr:uid="{C0AA921D-C648-4688-B326-17CC8F397E9B}"/>
    <cellStyle name="Zarez 15 3 6 2" xfId="30763" xr:uid="{FD78D513-ADF9-46E8-9C39-7716EC802B8E}"/>
    <cellStyle name="Zarez 15 3 6 2 2" xfId="48809" xr:uid="{30F4C54C-8FC0-4A68-9302-8CD25CDACD77}"/>
    <cellStyle name="Zarez 15 3 6 3" xfId="21737" xr:uid="{46F42010-DA3F-4DCE-AC75-CA5DF05FE92F}"/>
    <cellStyle name="Zarez 15 3 6 4" xfId="39784" xr:uid="{BC43F324-67F9-4CA9-A581-FAC781E27D7B}"/>
    <cellStyle name="Zarez 15 3 7" xfId="4173" xr:uid="{C8957FA7-0774-45BF-8619-D8F00AA3DC5E}"/>
    <cellStyle name="Zarez 15 3 7 2" xfId="26097" xr:uid="{E1FD0357-6AD8-4FBF-9864-288E220D6F2B}"/>
    <cellStyle name="Zarez 15 3 7 2 2" xfId="44143" xr:uid="{E0520589-03CA-41BF-8E67-876B2C0AD2F9}"/>
    <cellStyle name="Zarez 15 3 7 3" xfId="17071" xr:uid="{9545AA6C-8359-4320-B021-8396170058CE}"/>
    <cellStyle name="Zarez 15 3 7 4" xfId="35118" xr:uid="{E49D84B9-9C81-4BC3-9E55-A19AA4060C45}"/>
    <cellStyle name="Zarez 15 3 8" xfId="9896" xr:uid="{1A179AFE-0040-47FA-BFF3-E02509C45F3D}"/>
    <cellStyle name="Zarez 15 3 8 2" xfId="31788" xr:uid="{61DC2D7B-81C5-4C66-81AF-B01D63CA5227}"/>
    <cellStyle name="Zarez 15 3 8 2 2" xfId="49834" xr:uid="{98793757-7705-42B9-8B81-175471293C3E}"/>
    <cellStyle name="Zarez 15 3 8 3" xfId="22762" xr:uid="{A20A55F0-EFE8-4E55-BED1-701A35D83A1F}"/>
    <cellStyle name="Zarez 15 3 8 4" xfId="40809" xr:uid="{CF3236E4-B13A-4222-B1C5-543C2A9ABB47}"/>
    <cellStyle name="Zarez 15 3 9" xfId="10669" xr:uid="{FA477F55-9FF4-4200-B230-03E869DC6E28}"/>
    <cellStyle name="Zarez 15 3 9 2" xfId="23538" xr:uid="{67B16289-F33C-441F-B5BF-6261899D0D4F}"/>
    <cellStyle name="Zarez 15 3 9 3" xfId="41584" xr:uid="{017BC541-49B0-4C38-B28C-36D823F23B3F}"/>
    <cellStyle name="Zarez 15 4" xfId="899" xr:uid="{9D99F92C-1517-4869-B6EB-CAE802EEE81A}"/>
    <cellStyle name="Zarez 15 4 10" xfId="32782" xr:uid="{C2955DEC-21D1-46C2-9445-3D1A36D64ED2}"/>
    <cellStyle name="Zarez 15 4 11" xfId="50847" xr:uid="{15E6E8DE-5510-43F6-B717-0924A17A52C5}"/>
    <cellStyle name="Zarez 15 4 12" xfId="1653" xr:uid="{CE1E8411-6D4D-4BDE-A20A-72A48A10CEED}"/>
    <cellStyle name="Zarez 15 4 13" xfId="54710" xr:uid="{D2961291-B70D-47DC-9A4C-FC570A156903}"/>
    <cellStyle name="Zarez 15 4 2" xfId="3575" xr:uid="{D970E191-559B-4175-8A2A-9578C59F4DFD}"/>
    <cellStyle name="Zarez 15 4 2 2" xfId="6725" xr:uid="{DBA11A72-2C96-4377-ACB2-207D6F4B35AF}"/>
    <cellStyle name="Zarez 15 4 2 2 2" xfId="13220" xr:uid="{06D23717-ADB0-44B4-A4BC-812734F76D8B}"/>
    <cellStyle name="Zarez 15 4 2 2 2 2" xfId="28648" xr:uid="{CDF4996A-8C4A-4BD0-8533-F36FCF2C5322}"/>
    <cellStyle name="Zarez 15 4 2 2 2 3" xfId="46694" xr:uid="{45CC2124-7C77-4407-8381-D04B481FC6A4}"/>
    <cellStyle name="Zarez 15 4 2 2 3" xfId="19622" xr:uid="{F42652A9-2F21-4EC4-A28B-06897E2D0DF2}"/>
    <cellStyle name="Zarez 15 4 2 2 4" xfId="37669" xr:uid="{8A0947BE-44FE-4505-A1E6-C9C56985D6A1}"/>
    <cellStyle name="Zarez 15 4 2 2 5" xfId="53175" xr:uid="{549D37E3-2B11-45EF-8D61-9C0F6210EDF4}"/>
    <cellStyle name="Zarez 15 4 2 3" xfId="8306" xr:uid="{9009BDC6-7C81-4F45-BAC0-2B55ACEF695F}"/>
    <cellStyle name="Zarez 15 4 2 3 2" xfId="30204" xr:uid="{E2BB4B2D-7F53-49E9-B363-49128FE89F5D}"/>
    <cellStyle name="Zarez 15 4 2 3 2 2" xfId="48250" xr:uid="{A1ED5EE8-65F9-4C73-AFF1-1A2FFB3ADB0D}"/>
    <cellStyle name="Zarez 15 4 2 3 3" xfId="21178" xr:uid="{05F5BB6A-158F-435C-B56F-96455CE9BE0B}"/>
    <cellStyle name="Zarez 15 4 2 3 4" xfId="39225" xr:uid="{DD497D5C-357D-4C29-B7C5-D87CC4764337}"/>
    <cellStyle name="Zarez 15 4 2 4" xfId="5172" xr:uid="{329F3ECE-C118-4D72-B716-C910B695B810}"/>
    <cellStyle name="Zarez 15 4 2 4 2" xfId="27096" xr:uid="{10F47151-8380-4EF1-A934-C977437ACB4C}"/>
    <cellStyle name="Zarez 15 4 2 4 2 2" xfId="45142" xr:uid="{89A0E06D-9ED8-4691-879B-1C41642D23E7}"/>
    <cellStyle name="Zarez 15 4 2 4 3" xfId="18070" xr:uid="{0B03C06F-1DA5-44EC-94D7-4843E212BDB7}"/>
    <cellStyle name="Zarez 15 4 2 4 4" xfId="36117" xr:uid="{81DC3AC7-03DF-451B-BFB7-13E77E7E4D7F}"/>
    <cellStyle name="Zarez 15 4 2 5" xfId="11668" xr:uid="{DF98FA8B-72FE-4F4A-ACCD-4573ABCF15BE}"/>
    <cellStyle name="Zarez 15 4 2 5 2" xfId="25538" xr:uid="{AC69AD42-DB92-46BB-AF9D-C50B38CE7AA0}"/>
    <cellStyle name="Zarez 15 4 2 5 3" xfId="43584" xr:uid="{2C4990A8-D537-42B5-96EC-59EA56160234}"/>
    <cellStyle name="Zarez 15 4 2 6" xfId="16512" xr:uid="{38A79FD1-309E-46C9-B65E-C7E2885B1023}"/>
    <cellStyle name="Zarez 15 4 2 7" xfId="34559" xr:uid="{0A262BCB-A595-4031-92CD-D37372B9A0BB}"/>
    <cellStyle name="Zarez 15 4 2 8" xfId="51623" xr:uid="{7670ED95-6604-46DC-98E5-9484F7637A6D}"/>
    <cellStyle name="Zarez 15 4 3" xfId="2789" xr:uid="{B8276C35-5987-494B-8343-E6B1847AC52E}"/>
    <cellStyle name="Zarez 15 4 3 2" xfId="5948" xr:uid="{2C9D6D5D-9DA9-4024-9B82-1689D0F3054C}"/>
    <cellStyle name="Zarez 15 4 3 2 2" xfId="27872" xr:uid="{20A51514-03D5-4FC0-9D35-315828A946A7}"/>
    <cellStyle name="Zarez 15 4 3 2 2 2" xfId="45918" xr:uid="{D75933E7-2594-44AF-9BCF-396E3D8094A8}"/>
    <cellStyle name="Zarez 15 4 3 2 3" xfId="18846" xr:uid="{AB587AED-22EC-470E-9E55-11A2FFADDB67}"/>
    <cellStyle name="Zarez 15 4 3 2 4" xfId="36893" xr:uid="{4C6909E3-10E3-4868-84E3-8819522BF83C}"/>
    <cellStyle name="Zarez 15 4 3 3" xfId="12444" xr:uid="{A1E84CFB-14EB-48F8-852D-9145B5F91340}"/>
    <cellStyle name="Zarez 15 4 3 3 2" xfId="24762" xr:uid="{C4C93F9C-A98C-4391-AFEC-AE9FFD597B58}"/>
    <cellStyle name="Zarez 15 4 3 3 3" xfId="42808" xr:uid="{E2E59245-5966-4DA9-B038-83A4EE623F74}"/>
    <cellStyle name="Zarez 15 4 3 4" xfId="15736" xr:uid="{8D864D47-F852-48B9-9D39-06EDCDC429EF}"/>
    <cellStyle name="Zarez 15 4 3 5" xfId="33783" xr:uid="{CCFBD755-D5B8-47C4-85C1-62D76E698657}"/>
    <cellStyle name="Zarez 15 4 3 6" xfId="52399" xr:uid="{47D73836-A468-400F-9A96-B126EA328AEF}"/>
    <cellStyle name="Zarez 15 4 4" xfId="7530" xr:uid="{21D6A8BD-809F-451D-8B66-9874D063E8CA}"/>
    <cellStyle name="Zarez 15 4 4 2" xfId="29428" xr:uid="{423FF33A-8B10-42B9-A153-3A9616EB9605}"/>
    <cellStyle name="Zarez 15 4 4 2 2" xfId="47474" xr:uid="{10EF3C7D-9550-4820-AA1A-6EDB7C3981F2}"/>
    <cellStyle name="Zarez 15 4 4 3" xfId="20402" xr:uid="{65C29A41-F93A-4156-B9A4-CEEBA67B84C0}"/>
    <cellStyle name="Zarez 15 4 4 4" xfId="38449" xr:uid="{39EA6080-B143-4DFD-9A44-75D52A4C4D53}"/>
    <cellStyle name="Zarez 15 4 5" xfId="9094" xr:uid="{F8540591-92FF-4116-B291-CDA9AFC75CD8}"/>
    <cellStyle name="Zarez 15 4 5 2" xfId="30986" xr:uid="{A840EB67-A282-44F6-8571-DABED9A1BE23}"/>
    <cellStyle name="Zarez 15 4 5 2 2" xfId="49032" xr:uid="{594370E2-B5A7-4003-A4C5-F814B29AF27A}"/>
    <cellStyle name="Zarez 15 4 5 3" xfId="21960" xr:uid="{0013C70A-C441-4E1C-A232-85F5B5EEEE8D}"/>
    <cellStyle name="Zarez 15 4 5 4" xfId="40007" xr:uid="{24B17E34-A6C6-429E-A0A3-AACCF5673496}"/>
    <cellStyle name="Zarez 15 4 6" xfId="4396" xr:uid="{387D8558-9D4D-4400-860C-9EEC6C734A78}"/>
    <cellStyle name="Zarez 15 4 6 2" xfId="26320" xr:uid="{26539813-654D-4B97-9E21-7BED5BD4CC96}"/>
    <cellStyle name="Zarez 15 4 6 2 2" xfId="44366" xr:uid="{D770610B-8C7E-4236-BF77-D8269CBA8806}"/>
    <cellStyle name="Zarez 15 4 6 3" xfId="17294" xr:uid="{8B4D26C8-D004-4979-9B84-A021159729D8}"/>
    <cellStyle name="Zarez 15 4 6 4" xfId="35341" xr:uid="{C4533198-A7AB-4E03-B9CB-4E5B055063DD}"/>
    <cellStyle name="Zarez 15 4 7" xfId="10119" xr:uid="{80A38309-00A6-4B35-99CE-AC29B5C46200}"/>
    <cellStyle name="Zarez 15 4 7 2" xfId="32011" xr:uid="{55FDF52F-B377-49BB-934B-02E842C99E2E}"/>
    <cellStyle name="Zarez 15 4 7 2 2" xfId="50057" xr:uid="{D1E9800C-9AD1-4FA9-B1C7-30050B384F90}"/>
    <cellStyle name="Zarez 15 4 7 3" xfId="22985" xr:uid="{CFAEE01B-0769-4503-86B1-A646084CB59B}"/>
    <cellStyle name="Zarez 15 4 7 4" xfId="41032" xr:uid="{DC4539AA-888F-46C7-8382-F238802BA932}"/>
    <cellStyle name="Zarez 15 4 8" xfId="10892" xr:uid="{51C1B813-FF97-4150-BD41-D2CA11A145E5}"/>
    <cellStyle name="Zarez 15 4 8 2" xfId="23761" xr:uid="{E6F00E2E-DAA1-448B-85F4-62D851AE858C}"/>
    <cellStyle name="Zarez 15 4 8 3" xfId="41807" xr:uid="{999CE41C-415A-4B33-BD53-F1025EAA51F5}"/>
    <cellStyle name="Zarez 15 4 9" xfId="14735" xr:uid="{38647C1D-86C4-42DD-A446-2BF8D2428F1C}"/>
    <cellStyle name="Zarez 15 5" xfId="2019" xr:uid="{15AFB6B4-222B-4BBF-A2DA-87A524BA9302}"/>
    <cellStyle name="Zarez 15 5 2" xfId="3062" xr:uid="{330A4524-6CFD-4C94-B216-02D58AE482B7}"/>
    <cellStyle name="Zarez 15 5 2 2" xfId="6212" xr:uid="{5D088E56-22AB-458D-9208-EEE799542596}"/>
    <cellStyle name="Zarez 15 5 2 2 2" xfId="28135" xr:uid="{75D2A2B9-EBC3-4B2B-A329-DF64A0452AF6}"/>
    <cellStyle name="Zarez 15 5 2 2 2 2" xfId="46181" xr:uid="{E906B81F-E659-41B4-A2D0-3F03E63B03D4}"/>
    <cellStyle name="Zarez 15 5 2 2 3" xfId="19109" xr:uid="{3B263118-7700-4868-9879-433076AAC5E6}"/>
    <cellStyle name="Zarez 15 5 2 2 4" xfId="37156" xr:uid="{F77A74FA-925D-4E37-9A48-C617D06FBE00}"/>
    <cellStyle name="Zarez 15 5 2 3" xfId="12707" xr:uid="{47AB2CF3-7D87-4E28-8D4B-882310179415}"/>
    <cellStyle name="Zarez 15 5 2 3 2" xfId="25025" xr:uid="{3AA81222-480C-4F65-91F1-DC64443F67A7}"/>
    <cellStyle name="Zarez 15 5 2 3 3" xfId="43071" xr:uid="{50BFCAAC-3D6F-44A1-99DD-EFE2AB050E7E}"/>
    <cellStyle name="Zarez 15 5 2 4" xfId="15999" xr:uid="{54BB609B-471F-474F-9F5A-0795A8302FF3}"/>
    <cellStyle name="Zarez 15 5 2 5" xfId="34046" xr:uid="{4EAEB763-AF55-4897-8818-0812922FBF84}"/>
    <cellStyle name="Zarez 15 5 2 6" xfId="52662" xr:uid="{5682E78E-44D3-4411-99B9-AC918CC89532}"/>
    <cellStyle name="Zarez 15 5 3" xfId="7793" xr:uid="{44454602-3BEB-41BC-A0C1-B9F1FF8741BF}"/>
    <cellStyle name="Zarez 15 5 3 2" xfId="29691" xr:uid="{1D77D411-F6BA-481C-B08A-7B3A5369CE59}"/>
    <cellStyle name="Zarez 15 5 3 2 2" xfId="47737" xr:uid="{62365612-ED23-4C1E-A9DD-C3E4B7F0A541}"/>
    <cellStyle name="Zarez 15 5 3 3" xfId="20665" xr:uid="{49142EB4-9E20-4130-B379-9A5CC6967C54}"/>
    <cellStyle name="Zarez 15 5 3 4" xfId="38712" xr:uid="{B474FF24-D125-4260-B0CB-FE2CF0BB184D}"/>
    <cellStyle name="Zarez 15 5 4" xfId="9341" xr:uid="{654101D1-77CB-46AF-BC4C-6057E94E78E7}"/>
    <cellStyle name="Zarez 15 5 4 2" xfId="31233" xr:uid="{620BE7A9-2158-4652-BB19-38E5844295E3}"/>
    <cellStyle name="Zarez 15 5 4 2 2" xfId="49279" xr:uid="{4892328F-840F-47C5-A2C5-BD98EA16F6E9}"/>
    <cellStyle name="Zarez 15 5 4 3" xfId="22207" xr:uid="{1CADCB88-1441-453C-A539-5743030D37D6}"/>
    <cellStyle name="Zarez 15 5 4 4" xfId="40254" xr:uid="{E68FA12D-FE21-4D8A-B031-2E198B27F44C}"/>
    <cellStyle name="Zarez 15 5 5" xfId="4659" xr:uid="{A99A1635-C57F-48EA-9E9E-3D89E0F9D4E6}"/>
    <cellStyle name="Zarez 15 5 5 2" xfId="26583" xr:uid="{A4E72E43-8DEF-483E-9B81-30DCAA8204EB}"/>
    <cellStyle name="Zarez 15 5 5 2 2" xfId="44629" xr:uid="{3EDA4D6B-6857-4E0C-BD74-E8FBB839D25F}"/>
    <cellStyle name="Zarez 15 5 5 3" xfId="17557" xr:uid="{483FBADD-6AF3-412F-BB53-83EDADE48C57}"/>
    <cellStyle name="Zarez 15 5 5 4" xfId="35604" xr:uid="{144E594A-7440-46CE-B929-7C86718D3112}"/>
    <cellStyle name="Zarez 15 5 6" xfId="11155" xr:uid="{6DB75DFE-0812-41E0-A15C-73BE3D096681}"/>
    <cellStyle name="Zarez 15 5 6 2" xfId="24009" xr:uid="{6A76E254-25B0-423B-8681-AD4BB3648367}"/>
    <cellStyle name="Zarez 15 5 6 3" xfId="42055" xr:uid="{11B0EA90-F832-4FF0-BA03-AF1B4E74099A}"/>
    <cellStyle name="Zarez 15 5 7" xfId="14983" xr:uid="{ADD25B04-E00D-48EB-A077-97DE978F7BBC}"/>
    <cellStyle name="Zarez 15 5 8" xfId="33030" xr:uid="{632285B6-D051-4373-B79C-ED8BEE007012}"/>
    <cellStyle name="Zarez 15 5 9" xfId="51110" xr:uid="{8E331B6C-1A1C-4880-89E0-924DCD50EEAE}"/>
    <cellStyle name="Zarez 15 6" xfId="2275" xr:uid="{C55A37A5-A545-47C7-9AE7-970265AD65DC}"/>
    <cellStyle name="Zarez 15 6 2" xfId="5435" xr:uid="{FA00E77F-7A24-4AC7-8532-4A7F6E0823E2}"/>
    <cellStyle name="Zarez 15 6 2 2" xfId="27359" xr:uid="{01DCA52F-7EF0-410F-866E-1AD254003C17}"/>
    <cellStyle name="Zarez 15 6 2 2 2" xfId="45405" xr:uid="{ADACE0FC-4987-4449-8D88-C30573D6EC07}"/>
    <cellStyle name="Zarez 15 6 2 3" xfId="18333" xr:uid="{590CB0A8-AF5C-43B2-BDBA-9E8DCADD1AAB}"/>
    <cellStyle name="Zarez 15 6 2 4" xfId="36380" xr:uid="{B64ED29B-E291-4D3F-A4ED-17DBC9E18EB7}"/>
    <cellStyle name="Zarez 15 6 3" xfId="11931" xr:uid="{FA64D9E3-3DDA-4BFA-AAFC-686C3E075F01}"/>
    <cellStyle name="Zarez 15 6 3 2" xfId="24249" xr:uid="{695F0645-8EF2-4F1F-9981-190446CB71B5}"/>
    <cellStyle name="Zarez 15 6 3 3" xfId="42295" xr:uid="{A94C0C1D-2EC3-4A83-8E16-8FE715C80277}"/>
    <cellStyle name="Zarez 15 6 4" xfId="15223" xr:uid="{6DDFA542-0975-43C9-8939-E1C1E6507F23}"/>
    <cellStyle name="Zarez 15 6 5" xfId="33270" xr:uid="{1D267D9C-1BCE-495B-9E58-A79069BDE452}"/>
    <cellStyle name="Zarez 15 6 6" xfId="51886" xr:uid="{D415722C-F806-4DDA-A801-8B9E1B630153}"/>
    <cellStyle name="Zarez 15 7" xfId="7017" xr:uid="{A5B52BF5-177A-4E75-BC1D-8C28D718FF6B}"/>
    <cellStyle name="Zarez 15 7 2" xfId="13491" xr:uid="{F0629B94-53B1-4125-9945-E81C741D153A}"/>
    <cellStyle name="Zarez 15 7 2 2" xfId="28915" xr:uid="{6D5E8BDF-6072-4F42-9FAA-246C131C540A}"/>
    <cellStyle name="Zarez 15 7 2 3" xfId="46961" xr:uid="{2FCE0AAA-53F5-4407-BCE1-21B543A19B9B}"/>
    <cellStyle name="Zarez 15 7 3" xfId="19889" xr:uid="{57F622E7-B8AA-4E38-922C-917B71A374E1}"/>
    <cellStyle name="Zarez 15 7 4" xfId="37936" xr:uid="{61DEF9AD-67C7-478D-8040-D32660E8D92C}"/>
    <cellStyle name="Zarez 15 7 5" xfId="53446" xr:uid="{1C2D8038-79B7-4D01-963D-7A0BD90AD448}"/>
    <cellStyle name="Zarez 15 8" xfId="8581" xr:uid="{AF0E2B2A-95D6-4F73-A690-80F328F27977}"/>
    <cellStyle name="Zarez 15 8 2" xfId="13734" xr:uid="{A639C575-127B-4FFF-967D-45C3C039C792}"/>
    <cellStyle name="Zarez 15 8 2 2" xfId="30473" xr:uid="{056D5E6E-912C-4AE7-93C7-23003350FEF3}"/>
    <cellStyle name="Zarez 15 8 2 3" xfId="48519" xr:uid="{CA6A00E1-1757-4C04-A0B9-4E40933AD718}"/>
    <cellStyle name="Zarez 15 8 3" xfId="21447" xr:uid="{D0FC7C38-06E0-4334-88D5-38249B7FC8A6}"/>
    <cellStyle name="Zarez 15 8 4" xfId="39494" xr:uid="{DC67F9AA-834D-44AF-A011-39004EE51067}"/>
    <cellStyle name="Zarez 15 8 5" xfId="53688" xr:uid="{3C4ABE23-4A38-4680-88C6-E794EB5D9EFD}"/>
    <cellStyle name="Zarez 15 9" xfId="3883" xr:uid="{11C3C6E1-F47E-4B12-B763-6E78CD1F7EEA}"/>
    <cellStyle name="Zarez 15 9 2" xfId="13973" xr:uid="{DD599F6B-AACF-4D3C-A968-57285B2AB5A2}"/>
    <cellStyle name="Zarez 15 9 2 2" xfId="25807" xr:uid="{148E0730-372E-4083-86A2-8ED55699DCEC}"/>
    <cellStyle name="Zarez 15 9 2 3" xfId="43853" xr:uid="{9843FA1C-5529-40A5-9739-7B2E360675DA}"/>
    <cellStyle name="Zarez 15 9 3" xfId="16781" xr:uid="{01142880-219A-4C3B-AF3C-CA162B94F10D}"/>
    <cellStyle name="Zarez 15 9 4" xfId="34828" xr:uid="{49373332-24AE-4C52-B637-244AA6213FD7}"/>
    <cellStyle name="Zarez 15 9 5" xfId="53927" xr:uid="{79784C9C-FA0F-45F6-A10E-E04B33291F9B}"/>
    <cellStyle name="Zarez 16" xfId="286" xr:uid="{00000000-0005-0000-0000-0000A9010000}"/>
    <cellStyle name="Zarez 17" xfId="300" xr:uid="{00000000-0005-0000-0000-0000AA010000}"/>
    <cellStyle name="Zarez 17 10" xfId="10387" xr:uid="{8013A1C2-A079-4F8A-9CF6-DFA87A9882C8}"/>
    <cellStyle name="Zarez 17 10 2" xfId="23256" xr:uid="{ADA35368-1455-4F9C-BF61-238DA24DC3BA}"/>
    <cellStyle name="Zarez 17 10 3" xfId="41302" xr:uid="{AE4CF62B-4ED9-44D6-BADC-CFBF9DBB6195}"/>
    <cellStyle name="Zarez 17 11" xfId="14230" xr:uid="{4E571496-E664-4B64-9B55-6EB78F91D297}"/>
    <cellStyle name="Zarez 17 12" xfId="32277" xr:uid="{5A28AE78-DCAB-4141-BC4F-304C5BCA957C}"/>
    <cellStyle name="Zarez 17 13" xfId="50342" xr:uid="{CA5F2C76-95D6-46EB-9D62-DBD0490F5DA3}"/>
    <cellStyle name="Zarez 17 14" xfId="1147" xr:uid="{06755F40-8C53-49AB-8086-F682DC09FE11}"/>
    <cellStyle name="Zarez 17 15" xfId="54205" xr:uid="{46412311-2B4B-46CC-9DC1-371AE781921A}"/>
    <cellStyle name="Zarez 17 2" xfId="658" xr:uid="{00000000-0005-0000-0000-0000AB010000}"/>
    <cellStyle name="Zarez 17 2 10" xfId="32543" xr:uid="{AB40BA62-E53D-40CC-9E4B-F93263F5BDDF}"/>
    <cellStyle name="Zarez 17 2 11" xfId="50608" xr:uid="{0A6929EB-F07A-407D-A4A9-7B6B311B9EAE}"/>
    <cellStyle name="Zarez 17 2 12" xfId="1413" xr:uid="{CA03132D-A645-4396-BD25-5156B66C0EB9}"/>
    <cellStyle name="Zarez 17 2 13" xfId="54471" xr:uid="{018B72F5-1299-46DB-B3CB-FCAEEC695BFE}"/>
    <cellStyle name="Zarez 17 2 2" xfId="3336" xr:uid="{09AF0C4E-F575-49FD-A5FC-2D3E906E4D4D}"/>
    <cellStyle name="Zarez 17 2 2 2" xfId="6486" xr:uid="{B20DB773-64A1-4B8B-9AAA-27AA54D9C67D}"/>
    <cellStyle name="Zarez 17 2 2 2 2" xfId="12981" xr:uid="{A3234081-31F4-4E11-8DB1-08A84739A38E}"/>
    <cellStyle name="Zarez 17 2 2 2 2 2" xfId="28409" xr:uid="{08F11680-A327-40FB-A18F-0415FD0CBE17}"/>
    <cellStyle name="Zarez 17 2 2 2 2 3" xfId="46455" xr:uid="{E716B0FB-7016-4780-B14A-60502613BF8B}"/>
    <cellStyle name="Zarez 17 2 2 2 3" xfId="19383" xr:uid="{E94C52BD-8161-4F97-9A8D-DD2410240E25}"/>
    <cellStyle name="Zarez 17 2 2 2 4" xfId="37430" xr:uid="{28BB4EDD-5DD4-4381-9BAA-A44B6C53B09B}"/>
    <cellStyle name="Zarez 17 2 2 2 5" xfId="52936" xr:uid="{0A9600C8-D58E-4CDE-B45D-E296DAC35472}"/>
    <cellStyle name="Zarez 17 2 2 3" xfId="8067" xr:uid="{F74768E0-CBAF-426A-A86F-37E16F9D1833}"/>
    <cellStyle name="Zarez 17 2 2 3 2" xfId="29965" xr:uid="{E5A9AC3C-F887-474A-8ACE-A37AABA94FD8}"/>
    <cellStyle name="Zarez 17 2 2 3 2 2" xfId="48011" xr:uid="{DA5C5FBF-986C-4C88-A069-B74478C04145}"/>
    <cellStyle name="Zarez 17 2 2 3 3" xfId="20939" xr:uid="{66BDA79B-FC6E-411B-B9CC-B7F52F0B03F6}"/>
    <cellStyle name="Zarez 17 2 2 3 4" xfId="38986" xr:uid="{AC2D7DD2-59C0-42AC-9F44-7F84AABA9E16}"/>
    <cellStyle name="Zarez 17 2 2 4" xfId="4933" xr:uid="{219607EA-B0F6-40A4-BC72-9D6D90C76298}"/>
    <cellStyle name="Zarez 17 2 2 4 2" xfId="26857" xr:uid="{BC625F3B-D5CD-49C1-9378-E0FFB0D6B11D}"/>
    <cellStyle name="Zarez 17 2 2 4 2 2" xfId="44903" xr:uid="{7E8E3D85-D2BA-4C8D-BB79-A3BE8FA7B3D8}"/>
    <cellStyle name="Zarez 17 2 2 4 3" xfId="17831" xr:uid="{BBA3846B-4DCF-4148-B2F6-CE2285B5D448}"/>
    <cellStyle name="Zarez 17 2 2 4 4" xfId="35878" xr:uid="{8948304A-8FD8-40D8-9B7A-2539A27DCC85}"/>
    <cellStyle name="Zarez 17 2 2 5" xfId="11429" xr:uid="{5A4FB42D-B5F3-46EA-9E2A-F2029C03010C}"/>
    <cellStyle name="Zarez 17 2 2 5 2" xfId="25299" xr:uid="{8581075B-0F4C-47E9-B5C4-1A558A9E5A12}"/>
    <cellStyle name="Zarez 17 2 2 5 3" xfId="43345" xr:uid="{F12723E8-36AF-4469-AA89-8DAC21A505DB}"/>
    <cellStyle name="Zarez 17 2 2 6" xfId="16273" xr:uid="{5CDFFDFD-11A4-4D85-AD6B-E7119E4830E4}"/>
    <cellStyle name="Zarez 17 2 2 7" xfId="34320" xr:uid="{7A1B533B-8500-48DF-9449-402C32EB2B43}"/>
    <cellStyle name="Zarez 17 2 2 8" xfId="51384" xr:uid="{42797800-EDA3-493C-A7FD-E70D3B8BE297}"/>
    <cellStyle name="Zarez 17 2 3" xfId="2550" xr:uid="{C3CE5ACB-A6C8-47DF-8994-0E5FB5D608BC}"/>
    <cellStyle name="Zarez 17 2 3 2" xfId="5709" xr:uid="{F435C2A2-B6C2-48F8-AD2E-46B95F656D0D}"/>
    <cellStyle name="Zarez 17 2 3 2 2" xfId="27633" xr:uid="{BA3621FF-AE1A-42B6-AA96-45092254D05C}"/>
    <cellStyle name="Zarez 17 2 3 2 2 2" xfId="45679" xr:uid="{9B673C7F-36D2-4FC7-9DE2-246350C3BC79}"/>
    <cellStyle name="Zarez 17 2 3 2 3" xfId="18607" xr:uid="{2C445BFC-8EDD-4E10-B67E-73673822D33E}"/>
    <cellStyle name="Zarez 17 2 3 2 4" xfId="36654" xr:uid="{05D03428-A3FA-4AEC-9A86-28F9CA93389D}"/>
    <cellStyle name="Zarez 17 2 3 3" xfId="12205" xr:uid="{BFAC3E1E-BC05-4F4C-BCD7-FDB0FA53320F}"/>
    <cellStyle name="Zarez 17 2 3 3 2" xfId="24523" xr:uid="{7A3BDC49-B05E-4C1E-9DAF-6A9D73A9D463}"/>
    <cellStyle name="Zarez 17 2 3 3 3" xfId="42569" xr:uid="{D3F232E8-A232-405B-B45A-B696AAE37803}"/>
    <cellStyle name="Zarez 17 2 3 4" xfId="15497" xr:uid="{CAE3B687-B700-40FB-BF20-FCBC75F9B05F}"/>
    <cellStyle name="Zarez 17 2 3 5" xfId="33544" xr:uid="{EFEE661A-C257-492D-AF84-9FE05FEF8B74}"/>
    <cellStyle name="Zarez 17 2 3 6" xfId="52160" xr:uid="{2D25935E-C85A-4AA1-8406-8E6A6F3B2586}"/>
    <cellStyle name="Zarez 17 2 4" xfId="7291" xr:uid="{E6F2FFDC-5799-44A5-B335-66F8E58FDE15}"/>
    <cellStyle name="Zarez 17 2 4 2" xfId="29189" xr:uid="{C4D4EDD3-2938-4E63-A643-B53822E5DF98}"/>
    <cellStyle name="Zarez 17 2 4 2 2" xfId="47235" xr:uid="{022AD773-B30B-4388-A47E-6FF23AE671D6}"/>
    <cellStyle name="Zarez 17 2 4 3" xfId="20163" xr:uid="{71441F05-7689-4EFD-A166-111A597264D3}"/>
    <cellStyle name="Zarez 17 2 4 4" xfId="38210" xr:uid="{DEE53CF4-E5F3-4590-B3FB-932B396CED2B}"/>
    <cellStyle name="Zarez 17 2 5" xfId="8855" xr:uid="{8A142C24-4564-4067-8858-A1748778808A}"/>
    <cellStyle name="Zarez 17 2 5 2" xfId="30747" xr:uid="{6E2BD3FE-11A3-4F8D-B042-992328E4CF64}"/>
    <cellStyle name="Zarez 17 2 5 2 2" xfId="48793" xr:uid="{5901EB10-1E64-41E4-A232-00E0AF3441CE}"/>
    <cellStyle name="Zarez 17 2 5 3" xfId="21721" xr:uid="{3DDC988C-79CA-45EB-9F1B-5D2C44CE52AC}"/>
    <cellStyle name="Zarez 17 2 5 4" xfId="39768" xr:uid="{F3005302-06FC-4E32-B11B-905ECDA767B0}"/>
    <cellStyle name="Zarez 17 2 6" xfId="4157" xr:uid="{1F7A5928-89B0-415C-AAAC-7B6DFD0B3A85}"/>
    <cellStyle name="Zarez 17 2 6 2" xfId="26081" xr:uid="{95E45F66-6912-401D-94BC-00B0C1840BAC}"/>
    <cellStyle name="Zarez 17 2 6 2 2" xfId="44127" xr:uid="{445A2761-296D-4FE1-876F-DDF673D5C208}"/>
    <cellStyle name="Zarez 17 2 6 3" xfId="17055" xr:uid="{0919BE1F-BC30-49C9-901C-71703896B63C}"/>
    <cellStyle name="Zarez 17 2 6 4" xfId="35102" xr:uid="{06F55001-C72A-4B85-9F70-16B10DF00F56}"/>
    <cellStyle name="Zarez 17 2 7" xfId="9880" xr:uid="{C2682951-142E-4BB8-B635-0DFF41854248}"/>
    <cellStyle name="Zarez 17 2 7 2" xfId="31772" xr:uid="{E1FB771C-94EA-4F7B-8CB7-1AFD02569A26}"/>
    <cellStyle name="Zarez 17 2 7 2 2" xfId="49818" xr:uid="{6C25616A-E890-4566-A9AF-FA2F655E80C2}"/>
    <cellStyle name="Zarez 17 2 7 3" xfId="22746" xr:uid="{56926EBD-5F08-4749-B51E-C5D14A940CEE}"/>
    <cellStyle name="Zarez 17 2 7 4" xfId="40793" xr:uid="{BEB3A9A1-3CD2-4A5B-93DB-72C9E2ED5DCD}"/>
    <cellStyle name="Zarez 17 2 8" xfId="10653" xr:uid="{14A9DD2A-0B9F-44CA-8E87-A667A56C8AC7}"/>
    <cellStyle name="Zarez 17 2 8 2" xfId="23522" xr:uid="{D78F96C5-2F39-488A-82D3-E514B6CD08A8}"/>
    <cellStyle name="Zarez 17 2 8 3" xfId="41568" xr:uid="{352209B8-BAD1-44A6-BB75-7E0512A74D7B}"/>
    <cellStyle name="Zarez 17 2 9" xfId="14496" xr:uid="{E56F8E9A-2D24-4EA3-AD50-5120703CEC1E}"/>
    <cellStyle name="Zarez 17 3" xfId="907" xr:uid="{BD19C2D1-3013-4C96-9FD4-2688035C6017}"/>
    <cellStyle name="Zarez 17 3 10" xfId="32790" xr:uid="{281EF5E7-36F8-497C-B857-80F9C3F5FD5A}"/>
    <cellStyle name="Zarez 17 3 11" xfId="50855" xr:uid="{A1797A2D-4B6A-4962-9F19-4CA3C626433F}"/>
    <cellStyle name="Zarez 17 3 12" xfId="1661" xr:uid="{FB65DFC9-B145-47CC-B1CE-E2B02CEC6EF2}"/>
    <cellStyle name="Zarez 17 3 13" xfId="54718" xr:uid="{CF20929F-7A7E-47B6-B0E7-E7EE77FED64F}"/>
    <cellStyle name="Zarez 17 3 2" xfId="3583" xr:uid="{881028D4-DAB3-41D7-877F-11C2C648D42D}"/>
    <cellStyle name="Zarez 17 3 2 2" xfId="6733" xr:uid="{538E1AC0-D88F-4D32-91AF-79F628B52AB0}"/>
    <cellStyle name="Zarez 17 3 2 2 2" xfId="13228" xr:uid="{98C66D3B-3943-4D63-B4BB-511EEC2F8980}"/>
    <cellStyle name="Zarez 17 3 2 2 2 2" xfId="28656" xr:uid="{BA23BB3D-09DD-46C4-92A4-BD0DEEDD26E4}"/>
    <cellStyle name="Zarez 17 3 2 2 2 3" xfId="46702" xr:uid="{C34C3809-072D-45BC-9A25-C799A53AC0F2}"/>
    <cellStyle name="Zarez 17 3 2 2 3" xfId="19630" xr:uid="{62648691-3D25-4EAB-AC22-8E8E4D628539}"/>
    <cellStyle name="Zarez 17 3 2 2 4" xfId="37677" xr:uid="{6CB6DDC6-77C4-45DA-93D1-EF58956B98FB}"/>
    <cellStyle name="Zarez 17 3 2 2 5" xfId="53183" xr:uid="{2323FD1E-BFE1-4EB9-8722-C970C1DD78AD}"/>
    <cellStyle name="Zarez 17 3 2 3" xfId="8314" xr:uid="{DF48BB6B-CC52-414F-B56D-65572B535702}"/>
    <cellStyle name="Zarez 17 3 2 3 2" xfId="30212" xr:uid="{0894B610-61F0-4621-BEC1-9A1767D173EE}"/>
    <cellStyle name="Zarez 17 3 2 3 2 2" xfId="48258" xr:uid="{B8BE43D2-7A41-4AA3-97E4-A6976B4CD97B}"/>
    <cellStyle name="Zarez 17 3 2 3 3" xfId="21186" xr:uid="{FAFC3A5D-E3F3-46E7-97CF-9D8D2A7A3F78}"/>
    <cellStyle name="Zarez 17 3 2 3 4" xfId="39233" xr:uid="{AA6FE453-3EDC-4E1F-BE77-51260BB638DC}"/>
    <cellStyle name="Zarez 17 3 2 4" xfId="5180" xr:uid="{B8880C6F-3D38-4D74-AB74-A937EF7A51F8}"/>
    <cellStyle name="Zarez 17 3 2 4 2" xfId="27104" xr:uid="{B866C7F2-8F7B-46C4-895B-DEA7B567F804}"/>
    <cellStyle name="Zarez 17 3 2 4 2 2" xfId="45150" xr:uid="{EA26673A-251C-49F9-83F7-FE4C439A5DCC}"/>
    <cellStyle name="Zarez 17 3 2 4 3" xfId="18078" xr:uid="{D4D2D42F-67A1-40E8-9D36-DEC8CBE171A7}"/>
    <cellStyle name="Zarez 17 3 2 4 4" xfId="36125" xr:uid="{8E1233E4-EC6D-4745-884C-78A98E788EAF}"/>
    <cellStyle name="Zarez 17 3 2 5" xfId="11676" xr:uid="{593F8B8B-6581-48DC-AA65-8146DEEFAB3E}"/>
    <cellStyle name="Zarez 17 3 2 5 2" xfId="25546" xr:uid="{9ADA7500-87BC-41D3-9960-BA0671756B45}"/>
    <cellStyle name="Zarez 17 3 2 5 3" xfId="43592" xr:uid="{C9F0BFD9-6DCD-435E-AA77-80EBE2D6F7DF}"/>
    <cellStyle name="Zarez 17 3 2 6" xfId="16520" xr:uid="{C721216C-B4C3-4A50-B8C9-FBFD1CF8E934}"/>
    <cellStyle name="Zarez 17 3 2 7" xfId="34567" xr:uid="{860CF1B3-6721-473A-B916-E6C694A2CB2B}"/>
    <cellStyle name="Zarez 17 3 2 8" xfId="51631" xr:uid="{915EABDF-D193-4774-97EA-F5EB6B1F870B}"/>
    <cellStyle name="Zarez 17 3 3" xfId="2797" xr:uid="{E15E73A8-8213-43E5-A643-6592A4D17893}"/>
    <cellStyle name="Zarez 17 3 3 2" xfId="5956" xr:uid="{77009E81-F98D-4C2C-ADBC-6FA2AFF515A9}"/>
    <cellStyle name="Zarez 17 3 3 2 2" xfId="27880" xr:uid="{DEA0F5FD-382D-4FB6-9068-17E3EC33A153}"/>
    <cellStyle name="Zarez 17 3 3 2 2 2" xfId="45926" xr:uid="{8D2707D4-7B41-4E2B-ADC2-4B65039398BD}"/>
    <cellStyle name="Zarez 17 3 3 2 3" xfId="18854" xr:uid="{8783144B-243A-4606-B65A-B9942952546C}"/>
    <cellStyle name="Zarez 17 3 3 2 4" xfId="36901" xr:uid="{5677A6A8-C3A4-4771-80E6-8004565892A0}"/>
    <cellStyle name="Zarez 17 3 3 3" xfId="12452" xr:uid="{27D2CC9C-65B6-4CB8-A42D-E51948FDDE3E}"/>
    <cellStyle name="Zarez 17 3 3 3 2" xfId="24770" xr:uid="{5FB51E50-7BE8-4298-B1BA-94D93822BCFE}"/>
    <cellStyle name="Zarez 17 3 3 3 3" xfId="42816" xr:uid="{513E8801-72A9-4EB6-ADB8-4DA9B9E32821}"/>
    <cellStyle name="Zarez 17 3 3 4" xfId="15744" xr:uid="{07B21C73-504F-4945-98ED-FD41454C33D8}"/>
    <cellStyle name="Zarez 17 3 3 5" xfId="33791" xr:uid="{A3743B7E-14D8-49DA-8A6D-0F18BCAD6DBD}"/>
    <cellStyle name="Zarez 17 3 3 6" xfId="52407" xr:uid="{B96881AF-45D6-4F52-A0D5-7A6A83A140F5}"/>
    <cellStyle name="Zarez 17 3 4" xfId="7538" xr:uid="{64B9DF35-4E94-4C4F-B609-11B8BB358DAE}"/>
    <cellStyle name="Zarez 17 3 4 2" xfId="29436" xr:uid="{90928AC0-F393-44F5-BD84-1E31E0B8702D}"/>
    <cellStyle name="Zarez 17 3 4 2 2" xfId="47482" xr:uid="{C39F7DA8-11F5-4A4E-B59A-D07226BE7DBF}"/>
    <cellStyle name="Zarez 17 3 4 3" xfId="20410" xr:uid="{55D93BAC-BF40-4D6B-A26A-916BF7218957}"/>
    <cellStyle name="Zarez 17 3 4 4" xfId="38457" xr:uid="{D333D51A-9EDB-4282-A58C-AE3F4E919AF2}"/>
    <cellStyle name="Zarez 17 3 5" xfId="9102" xr:uid="{3D7CC897-17AB-4418-A99E-41B42C216330}"/>
    <cellStyle name="Zarez 17 3 5 2" xfId="30994" xr:uid="{864E860C-8654-4B16-8D5D-81117AF36BC8}"/>
    <cellStyle name="Zarez 17 3 5 2 2" xfId="49040" xr:uid="{621B4A1F-5EBB-4897-BBE3-3D63A2521D95}"/>
    <cellStyle name="Zarez 17 3 5 3" xfId="21968" xr:uid="{6E85A2B4-9C97-4379-AB2B-F7A6AA6ACCC1}"/>
    <cellStyle name="Zarez 17 3 5 4" xfId="40015" xr:uid="{FF87F419-594B-4343-A35B-651983E3F3FD}"/>
    <cellStyle name="Zarez 17 3 6" xfId="4404" xr:uid="{FF6764BC-0A8F-4FD3-A363-182E6FCAFEFC}"/>
    <cellStyle name="Zarez 17 3 6 2" xfId="26328" xr:uid="{DC4524E7-9AE5-415F-8ED3-E89BEFAF8F8D}"/>
    <cellStyle name="Zarez 17 3 6 2 2" xfId="44374" xr:uid="{1A94429A-899F-491F-89AD-A9E908621B95}"/>
    <cellStyle name="Zarez 17 3 6 3" xfId="17302" xr:uid="{E5806D0F-E208-434F-8271-13C2FE3DCAFA}"/>
    <cellStyle name="Zarez 17 3 6 4" xfId="35349" xr:uid="{D37603F8-DFA7-4C5D-B6A1-3C50C3DF1093}"/>
    <cellStyle name="Zarez 17 3 7" xfId="10127" xr:uid="{7A627AA9-E398-4F70-B038-D6CE8B4E106D}"/>
    <cellStyle name="Zarez 17 3 7 2" xfId="32019" xr:uid="{B37291E4-35DB-4959-93C8-A13BD1DC488E}"/>
    <cellStyle name="Zarez 17 3 7 2 2" xfId="50065" xr:uid="{80C6F95A-EA5C-46D1-90B6-BA1A231FE1BE}"/>
    <cellStyle name="Zarez 17 3 7 3" xfId="22993" xr:uid="{3DEBE7E7-DB1E-46BD-8969-252AAA34F946}"/>
    <cellStyle name="Zarez 17 3 7 4" xfId="41040" xr:uid="{64C01F46-DF73-47D8-9553-BB284FB45720}"/>
    <cellStyle name="Zarez 17 3 8" xfId="10900" xr:uid="{EE50E20F-E873-4766-A6AF-D38087BD2E3D}"/>
    <cellStyle name="Zarez 17 3 8 2" xfId="23769" xr:uid="{62774CE2-2750-450A-8688-52F2E6AEF16A}"/>
    <cellStyle name="Zarez 17 3 8 3" xfId="41815" xr:uid="{B6D33FA0-B9D8-4ACF-9AB7-669B9ACC9432}"/>
    <cellStyle name="Zarez 17 3 9" xfId="14743" xr:uid="{7664E820-C800-4349-9C2F-15A0ABC45D9D}"/>
    <cellStyle name="Zarez 17 4" xfId="2027" xr:uid="{C3661F5B-6BFC-46ED-B79F-9102184FAD50}"/>
    <cellStyle name="Zarez 17 4 2" xfId="3070" xr:uid="{417343D0-92AE-4402-B411-DB361A8860B4}"/>
    <cellStyle name="Zarez 17 4 2 2" xfId="6220" xr:uid="{C2EAECD8-D7BF-4F5A-AE20-7E8449DC808A}"/>
    <cellStyle name="Zarez 17 4 2 2 2" xfId="28143" xr:uid="{1EDB5D4E-2344-4F42-BB34-83118F5A12D6}"/>
    <cellStyle name="Zarez 17 4 2 2 2 2" xfId="46189" xr:uid="{D9BD57E9-4B71-43FD-98B2-D2FBCB77C7C4}"/>
    <cellStyle name="Zarez 17 4 2 2 3" xfId="19117" xr:uid="{D13C015A-1701-4C2C-A399-B13E9D5E683F}"/>
    <cellStyle name="Zarez 17 4 2 2 4" xfId="37164" xr:uid="{96D5241E-539D-4A00-ABC2-628B87BB07C0}"/>
    <cellStyle name="Zarez 17 4 2 3" xfId="12715" xr:uid="{013559E8-F42B-4381-A019-DF5986858C23}"/>
    <cellStyle name="Zarez 17 4 2 3 2" xfId="25033" xr:uid="{18808B80-44D3-42FD-B1ED-E918C6419138}"/>
    <cellStyle name="Zarez 17 4 2 3 3" xfId="43079" xr:uid="{EA37B5C8-A8E7-48AF-A4E4-983EB9210A56}"/>
    <cellStyle name="Zarez 17 4 2 4" xfId="16007" xr:uid="{47F974A1-2F6A-462B-AD08-8404F16FED54}"/>
    <cellStyle name="Zarez 17 4 2 5" xfId="34054" xr:uid="{8898AA76-F8FE-4951-B59D-4F907D3295F1}"/>
    <cellStyle name="Zarez 17 4 2 6" xfId="52670" xr:uid="{AA13BFB1-C2E7-4853-B92C-30F1444B3C5B}"/>
    <cellStyle name="Zarez 17 4 3" xfId="7801" xr:uid="{DD1AC6D7-1754-4C5E-87A6-8A25CE054620}"/>
    <cellStyle name="Zarez 17 4 3 2" xfId="29699" xr:uid="{577A46AA-D948-48E5-A2B6-02CE667ED28A}"/>
    <cellStyle name="Zarez 17 4 3 2 2" xfId="47745" xr:uid="{B69B19ED-DFAA-4431-B526-08051AA8B27D}"/>
    <cellStyle name="Zarez 17 4 3 3" xfId="20673" xr:uid="{4CD4DC44-E417-466E-B125-C68AFB8225D2}"/>
    <cellStyle name="Zarez 17 4 3 4" xfId="38720" xr:uid="{4DC698FF-5666-4C01-B01C-DC05FC43CF5A}"/>
    <cellStyle name="Zarez 17 4 4" xfId="9349" xr:uid="{66B6AAA4-0FBE-498F-A1C8-947D4DD3F477}"/>
    <cellStyle name="Zarez 17 4 4 2" xfId="31241" xr:uid="{DB36510B-776B-4934-B05D-E967B04E2125}"/>
    <cellStyle name="Zarez 17 4 4 2 2" xfId="49287" xr:uid="{26853CA6-5295-4760-9075-AB1A0BD83A94}"/>
    <cellStyle name="Zarez 17 4 4 3" xfId="22215" xr:uid="{FCCF8C71-F75C-4D70-A36E-127911FD6B59}"/>
    <cellStyle name="Zarez 17 4 4 4" xfId="40262" xr:uid="{C2E6EE24-1B3D-472E-8B62-1C75FE256FD8}"/>
    <cellStyle name="Zarez 17 4 5" xfId="4667" xr:uid="{23EF15FF-D78B-4430-BBD1-28273019DA8F}"/>
    <cellStyle name="Zarez 17 4 5 2" xfId="26591" xr:uid="{D82E8C31-D9E7-4056-A0F4-54EA81525163}"/>
    <cellStyle name="Zarez 17 4 5 2 2" xfId="44637" xr:uid="{2AD1679D-FA57-46E4-A498-AF360C22FE23}"/>
    <cellStyle name="Zarez 17 4 5 3" xfId="17565" xr:uid="{EE92BEA9-3B9D-4966-A0CF-F7376EBDC48D}"/>
    <cellStyle name="Zarez 17 4 5 4" xfId="35612" xr:uid="{DBBD960B-7E37-4B5B-89AB-E5FB4D4B8910}"/>
    <cellStyle name="Zarez 17 4 6" xfId="11163" xr:uid="{17933E96-55C4-45CE-9E8A-17C13397A9AE}"/>
    <cellStyle name="Zarez 17 4 6 2" xfId="24017" xr:uid="{AC9CA1FA-8506-410F-8C0B-329C0153450F}"/>
    <cellStyle name="Zarez 17 4 6 3" xfId="42063" xr:uid="{870D6D9F-5B74-4AE5-963A-73E17CEA5CF3}"/>
    <cellStyle name="Zarez 17 4 7" xfId="14991" xr:uid="{CA5C73FB-B80B-4F54-8E66-EA58D85DCDDE}"/>
    <cellStyle name="Zarez 17 4 8" xfId="33038" xr:uid="{795B4C65-CE00-4FDC-82AA-14C04E9B7066}"/>
    <cellStyle name="Zarez 17 4 9" xfId="51118" xr:uid="{8ADB6702-EAD4-4703-8D78-D90B55DD748B}"/>
    <cellStyle name="Zarez 17 5" xfId="2283" xr:uid="{3C7997B7-6ECF-4172-8B24-B70E978CBD43}"/>
    <cellStyle name="Zarez 17 5 2" xfId="5443" xr:uid="{D833FE28-C28D-416A-9AE6-922D619CF493}"/>
    <cellStyle name="Zarez 17 5 2 2" xfId="27367" xr:uid="{81AE6F8C-0138-4973-AA43-0A4B464B30B8}"/>
    <cellStyle name="Zarez 17 5 2 2 2" xfId="45413" xr:uid="{1A08611D-66C2-4916-B5C2-1A006ED3402A}"/>
    <cellStyle name="Zarez 17 5 2 3" xfId="18341" xr:uid="{3620B723-5146-42E7-AFF8-43F4C923764F}"/>
    <cellStyle name="Zarez 17 5 2 4" xfId="36388" xr:uid="{923919DA-6521-4922-89C3-EAFAFF9BF5C9}"/>
    <cellStyle name="Zarez 17 5 3" xfId="11939" xr:uid="{7AC483BE-EB7C-4F03-A2DD-B33023959E39}"/>
    <cellStyle name="Zarez 17 5 3 2" xfId="24257" xr:uid="{EBEC5216-2427-40CD-AB04-0971F7072F3A}"/>
    <cellStyle name="Zarez 17 5 3 3" xfId="42303" xr:uid="{B1D1D7B4-16FA-455A-9BD9-7EA329AD3B70}"/>
    <cellStyle name="Zarez 17 5 4" xfId="15231" xr:uid="{432F5635-D537-4B83-9F05-DEA3C7C70CC6}"/>
    <cellStyle name="Zarez 17 5 5" xfId="33278" xr:uid="{75A91C08-B056-44DD-9B05-9875198B6B5D}"/>
    <cellStyle name="Zarez 17 5 6" xfId="51894" xr:uid="{6240D148-0491-40D2-A786-FBD8800B4442}"/>
    <cellStyle name="Zarez 17 6" xfId="7025" xr:uid="{10B34DE3-C666-4434-A86C-32BC6573E926}"/>
    <cellStyle name="Zarez 17 6 2" xfId="13499" xr:uid="{4A1DAE11-FD67-4562-88DD-60AA5E9D3727}"/>
    <cellStyle name="Zarez 17 6 2 2" xfId="28923" xr:uid="{56675772-A05A-4E82-B649-3A4ABCB3C3FB}"/>
    <cellStyle name="Zarez 17 6 2 3" xfId="46969" xr:uid="{E9E2F115-540D-4A5A-A8B4-B70DB97065A2}"/>
    <cellStyle name="Zarez 17 6 3" xfId="19897" xr:uid="{1BA9C22E-0C1C-4C20-B548-E76FA4482698}"/>
    <cellStyle name="Zarez 17 6 4" xfId="37944" xr:uid="{3D418A6F-F4D0-4E83-A820-9CC13B6DBD83}"/>
    <cellStyle name="Zarez 17 6 5" xfId="53454" xr:uid="{7382698B-27DF-441B-A1B6-193780153871}"/>
    <cellStyle name="Zarez 17 7" xfId="8589" xr:uid="{84BB7A97-AFA0-4ECE-80B5-484BD295CE71}"/>
    <cellStyle name="Zarez 17 7 2" xfId="13742" xr:uid="{7A8D883F-8F6E-4766-BE4F-53552AD642A3}"/>
    <cellStyle name="Zarez 17 7 2 2" xfId="30481" xr:uid="{C875A2D3-D661-4796-8B93-186055C12895}"/>
    <cellStyle name="Zarez 17 7 2 3" xfId="48527" xr:uid="{975F8F4E-4979-4723-81FB-9BB7AD87391C}"/>
    <cellStyle name="Zarez 17 7 3" xfId="21455" xr:uid="{07A005A9-1C25-41BD-9C81-99A71980CC2F}"/>
    <cellStyle name="Zarez 17 7 4" xfId="39502" xr:uid="{BA8221AD-B043-449A-A078-853AA87F6BD7}"/>
    <cellStyle name="Zarez 17 7 5" xfId="53696" xr:uid="{F77B655B-2650-41CC-8566-992E394EE795}"/>
    <cellStyle name="Zarez 17 8" xfId="3891" xr:uid="{D5230D05-30A9-4DE5-A2AF-3EFD50E58D39}"/>
    <cellStyle name="Zarez 17 8 2" xfId="13981" xr:uid="{50C959CB-250F-4B96-AAAC-C8C3A4D9A2FC}"/>
    <cellStyle name="Zarez 17 8 2 2" xfId="25815" xr:uid="{66A5C25A-E3E2-4D6E-990E-71DF062624E0}"/>
    <cellStyle name="Zarez 17 8 2 3" xfId="43861" xr:uid="{0A7D0757-3A84-4A8A-8D1F-D7820D962185}"/>
    <cellStyle name="Zarez 17 8 3" xfId="16789" xr:uid="{F42283AA-1B2B-46A9-919A-20C509FFDBB3}"/>
    <cellStyle name="Zarez 17 8 4" xfId="34836" xr:uid="{DCBCED87-C8AB-4BE9-8131-3D845C4A070C}"/>
    <cellStyle name="Zarez 17 8 5" xfId="53935" xr:uid="{9AF42261-D4F4-42C4-9FE4-8EEC9D8791B7}"/>
    <cellStyle name="Zarez 17 9" xfId="9613" xr:uid="{7C366101-0954-42A9-8EBA-9AFE64422999}"/>
    <cellStyle name="Zarez 17 9 2" xfId="31505" xr:uid="{D3041C7E-6B3A-4CB7-B3A2-6149ED7ADA27}"/>
    <cellStyle name="Zarez 17 9 2 2" xfId="49551" xr:uid="{D982692D-F3E1-4676-8A70-A0333C76BEB8}"/>
    <cellStyle name="Zarez 17 9 3" xfId="22479" xr:uid="{63A5A9A9-855A-4F21-B35E-6748D07E6FDE}"/>
    <cellStyle name="Zarez 17 9 4" xfId="40526" xr:uid="{E009B864-B6C9-43C6-82A2-6CCA7B2B8BCA}"/>
    <cellStyle name="Zarez 18" xfId="304" xr:uid="{00000000-0005-0000-0000-0000AC010000}"/>
    <cellStyle name="Zarez 18 2" xfId="662" xr:uid="{00000000-0005-0000-0000-0000AD010000}"/>
    <cellStyle name="Zarez 18 2 10" xfId="32546" xr:uid="{216DB096-8BCC-48BE-8155-A5A1130F818B}"/>
    <cellStyle name="Zarez 18 2 11" xfId="50611" xr:uid="{1516BC5E-F422-4E40-BDB5-DB540D1CFE1E}"/>
    <cellStyle name="Zarez 18 2 12" xfId="1416" xr:uid="{CD57BD14-E602-4187-8172-60A4E3F9A530}"/>
    <cellStyle name="Zarez 18 2 13" xfId="54474" xr:uid="{87F32C81-EC1F-4B3C-9C97-8A0D3C893DA5}"/>
    <cellStyle name="Zarez 18 2 2" xfId="3339" xr:uid="{7A77C69D-37F0-44CD-BC96-31B80F9BDCC8}"/>
    <cellStyle name="Zarez 18 2 2 2" xfId="6489" xr:uid="{8397A95B-99EB-4436-8A31-E267011FF05C}"/>
    <cellStyle name="Zarez 18 2 2 2 2" xfId="12984" xr:uid="{4D2E917C-C720-4DB6-938B-637D05F516F7}"/>
    <cellStyle name="Zarez 18 2 2 2 2 2" xfId="28412" xr:uid="{CE38BAF3-5E60-4B2E-98FD-795E84666714}"/>
    <cellStyle name="Zarez 18 2 2 2 2 3" xfId="46458" xr:uid="{69D2C8D9-45F3-4675-B510-F22971D285E6}"/>
    <cellStyle name="Zarez 18 2 2 2 3" xfId="19386" xr:uid="{D686B987-62CC-4A31-A35A-2D0170E10628}"/>
    <cellStyle name="Zarez 18 2 2 2 4" xfId="37433" xr:uid="{78BA0DEE-5059-4457-9362-2BEFBD240597}"/>
    <cellStyle name="Zarez 18 2 2 2 5" xfId="52939" xr:uid="{3A4762CA-0862-44DF-9997-A6B1C9A5AF7E}"/>
    <cellStyle name="Zarez 18 2 2 3" xfId="8070" xr:uid="{0C42DB66-80FD-4B7A-9B06-9A7098EBC682}"/>
    <cellStyle name="Zarez 18 2 2 3 2" xfId="29968" xr:uid="{4AC3B0D5-A4DF-4DD0-B81A-9795477B56BC}"/>
    <cellStyle name="Zarez 18 2 2 3 2 2" xfId="48014" xr:uid="{A2E93020-157C-47F7-B0E4-F7DE26758D5B}"/>
    <cellStyle name="Zarez 18 2 2 3 3" xfId="20942" xr:uid="{CB976C5E-ADAD-4054-9034-D3CC53DF1E3B}"/>
    <cellStyle name="Zarez 18 2 2 3 4" xfId="38989" xr:uid="{24C9961F-23A6-4F64-8917-37B801441AB4}"/>
    <cellStyle name="Zarez 18 2 2 4" xfId="4936" xr:uid="{13F64FB9-3BBC-46B2-9FC6-8B588A2D879B}"/>
    <cellStyle name="Zarez 18 2 2 4 2" xfId="26860" xr:uid="{9FBC5F33-5E7C-4856-9990-E96AA3180503}"/>
    <cellStyle name="Zarez 18 2 2 4 2 2" xfId="44906" xr:uid="{F53490DD-34E7-4C96-823C-52FE600E5A90}"/>
    <cellStyle name="Zarez 18 2 2 4 3" xfId="17834" xr:uid="{6A151FC0-AF3C-48A9-BD81-EF803A63A08C}"/>
    <cellStyle name="Zarez 18 2 2 4 4" xfId="35881" xr:uid="{DC666B60-36DD-4860-967F-2EDB429A739E}"/>
    <cellStyle name="Zarez 18 2 2 5" xfId="11432" xr:uid="{10CEEEB5-6E33-445C-8CB2-F7FAAA294B6B}"/>
    <cellStyle name="Zarez 18 2 2 5 2" xfId="25302" xr:uid="{5192F0B9-097C-478A-B30F-23A16761E1B7}"/>
    <cellStyle name="Zarez 18 2 2 5 3" xfId="43348" xr:uid="{A0AA06A9-1FA4-4E36-8B0D-F9FB61779424}"/>
    <cellStyle name="Zarez 18 2 2 6" xfId="16276" xr:uid="{3C6A9FC9-3263-42B5-8AFE-00055EDB631E}"/>
    <cellStyle name="Zarez 18 2 2 7" xfId="34323" xr:uid="{72B39FF5-D87D-4902-98BB-E3480EB0FA56}"/>
    <cellStyle name="Zarez 18 2 2 8" xfId="51387" xr:uid="{E43959BF-C3BA-497D-80C1-72E0B53C6F71}"/>
    <cellStyle name="Zarez 18 2 3" xfId="2553" xr:uid="{E31B0CE1-7928-429A-9257-526CBA10F721}"/>
    <cellStyle name="Zarez 18 2 3 2" xfId="5712" xr:uid="{03DA5590-2081-4547-ABF9-F18B3DF4B0D6}"/>
    <cellStyle name="Zarez 18 2 3 2 2" xfId="27636" xr:uid="{1BF685BE-6420-4D26-9D08-2337CD0C8059}"/>
    <cellStyle name="Zarez 18 2 3 2 2 2" xfId="45682" xr:uid="{556B8C37-F816-4BF2-A72E-0DE41472A03E}"/>
    <cellStyle name="Zarez 18 2 3 2 3" xfId="18610" xr:uid="{968DEACB-7C0E-4F2B-9930-FF1B8D4B4D67}"/>
    <cellStyle name="Zarez 18 2 3 2 4" xfId="36657" xr:uid="{5B7CC637-4883-4559-BB4A-7A6AAD6FC2EE}"/>
    <cellStyle name="Zarez 18 2 3 3" xfId="12208" xr:uid="{A357B983-8940-4279-8D62-75026125804A}"/>
    <cellStyle name="Zarez 18 2 3 3 2" xfId="24526" xr:uid="{FA7EC325-CEE5-4235-92D9-8F8736CB8F04}"/>
    <cellStyle name="Zarez 18 2 3 3 3" xfId="42572" xr:uid="{62A84BC9-02EC-475B-9D94-7F353FE75822}"/>
    <cellStyle name="Zarez 18 2 3 4" xfId="15500" xr:uid="{5776E33A-F8A7-4649-9864-112BD2309087}"/>
    <cellStyle name="Zarez 18 2 3 5" xfId="33547" xr:uid="{7B360D17-2F00-4796-B90F-34F077C81DA6}"/>
    <cellStyle name="Zarez 18 2 3 6" xfId="52163" xr:uid="{F7EEA82B-4044-4F03-AE9A-6F006DB3BDEE}"/>
    <cellStyle name="Zarez 18 2 4" xfId="7294" xr:uid="{24013D39-C8AE-4042-91F7-8775D3C3C63D}"/>
    <cellStyle name="Zarez 18 2 4 2" xfId="29192" xr:uid="{80D3BF8A-0A6B-408A-BAE9-1348404F43D2}"/>
    <cellStyle name="Zarez 18 2 4 2 2" xfId="47238" xr:uid="{D4D9F635-64F2-497A-9842-8053682E5F80}"/>
    <cellStyle name="Zarez 18 2 4 3" xfId="20166" xr:uid="{4D069BA1-F294-4D98-9302-76D5729E8240}"/>
    <cellStyle name="Zarez 18 2 4 4" xfId="38213" xr:uid="{32DB55CA-FEA1-4385-9ABF-A8E8245F998F}"/>
    <cellStyle name="Zarez 18 2 5" xfId="8858" xr:uid="{104FA617-1F5C-41EA-96FB-FA63E4947E0F}"/>
    <cellStyle name="Zarez 18 2 5 2" xfId="30750" xr:uid="{9663720E-730D-4379-9B4F-5E5F187F309C}"/>
    <cellStyle name="Zarez 18 2 5 2 2" xfId="48796" xr:uid="{89D03283-E542-4652-A2E5-B13441ECE777}"/>
    <cellStyle name="Zarez 18 2 5 3" xfId="21724" xr:uid="{1B282926-CD6A-4EB6-BDFD-876C261BB759}"/>
    <cellStyle name="Zarez 18 2 5 4" xfId="39771" xr:uid="{269BF9D3-2A99-43EB-9D13-33A71C03E366}"/>
    <cellStyle name="Zarez 18 2 6" xfId="4160" xr:uid="{3459AD7A-0925-4788-81DC-0B16FA647622}"/>
    <cellStyle name="Zarez 18 2 6 2" xfId="26084" xr:uid="{F6F627B7-9DC8-42D2-A03A-210501B7669D}"/>
    <cellStyle name="Zarez 18 2 6 2 2" xfId="44130" xr:uid="{E302E84A-C4B4-4609-ABC7-DA0E989B0EF5}"/>
    <cellStyle name="Zarez 18 2 6 3" xfId="17058" xr:uid="{35816D04-7E30-4BDB-B2FD-4BFB90E149A3}"/>
    <cellStyle name="Zarez 18 2 6 4" xfId="35105" xr:uid="{44ABB47A-ED67-4ED1-896B-7AA16F999583}"/>
    <cellStyle name="Zarez 18 2 7" xfId="9883" xr:uid="{947E9038-3AC9-4E29-9D35-26F686461A74}"/>
    <cellStyle name="Zarez 18 2 7 2" xfId="31775" xr:uid="{4924AD07-3FF1-47AB-B92C-00BDC67456AD}"/>
    <cellStyle name="Zarez 18 2 7 2 2" xfId="49821" xr:uid="{1B4B773A-F10B-4F79-AE1A-7364311C62CA}"/>
    <cellStyle name="Zarez 18 2 7 3" xfId="22749" xr:uid="{8008AFFC-E3D3-484D-AF0E-A28D82C623E6}"/>
    <cellStyle name="Zarez 18 2 7 4" xfId="40796" xr:uid="{66E962E1-26BE-4031-B95A-B3543B295914}"/>
    <cellStyle name="Zarez 18 2 8" xfId="10656" xr:uid="{5436A3B8-57FD-4CCF-991B-453C367B69AD}"/>
    <cellStyle name="Zarez 18 2 8 2" xfId="23525" xr:uid="{EE40B213-FA81-41B4-9149-3487619D1860}"/>
    <cellStyle name="Zarez 18 2 8 3" xfId="41571" xr:uid="{B555DA29-0D61-43DC-83CD-0B36F3645F71}"/>
    <cellStyle name="Zarez 18 2 9" xfId="14499" xr:uid="{C563E3A3-FA4A-427E-B7B9-193B904EDB28}"/>
    <cellStyle name="Zarez 18 3" xfId="9616" xr:uid="{26F02F57-6AAC-4FEE-973A-80CF38C37C29}"/>
    <cellStyle name="Zarez 18 3 2" xfId="31508" xr:uid="{74C68042-7688-4643-8EC6-0A3BC308B20F}"/>
    <cellStyle name="Zarez 18 3 2 2" xfId="49554" xr:uid="{583F6CE4-8BED-447D-8587-371BCBFEF5B9}"/>
    <cellStyle name="Zarez 18 3 3" xfId="22482" xr:uid="{F2D2CC89-25EF-4869-971B-FCA30DAA360E}"/>
    <cellStyle name="Zarez 18 3 4" xfId="40529" xr:uid="{65A1D493-1D0A-41D4-8663-ACF7B8514C08}"/>
    <cellStyle name="Zarez 19" xfId="663" xr:uid="{00000000-0005-0000-0000-0000AE010000}"/>
    <cellStyle name="Zarez 19 10" xfId="14500" xr:uid="{E73E5A96-2EE6-4518-A4C3-76937418C3CD}"/>
    <cellStyle name="Zarez 19 11" xfId="32547" xr:uid="{B560A5A3-7D13-4A76-BCEC-DEB442765DBD}"/>
    <cellStyle name="Zarez 19 12" xfId="50612" xr:uid="{2DF3B0E5-6241-4516-B504-0D5615560446}"/>
    <cellStyle name="Zarez 19 13" xfId="1417" xr:uid="{E96D24AD-5E18-4C40-BAC3-B3557B49C187}"/>
    <cellStyle name="Zarez 19 14" xfId="54475" xr:uid="{5D1F5204-67AF-45E4-B50E-673D1246ECD2}"/>
    <cellStyle name="Zarez 19 2" xfId="910" xr:uid="{FE6D6C4C-BC72-47F9-9C78-A8499DBCC9BD}"/>
    <cellStyle name="Zarez 19 2 10" xfId="32793" xr:uid="{86CB3F3C-45C5-4169-A939-53C6392D39ED}"/>
    <cellStyle name="Zarez 19 2 11" xfId="50858" xr:uid="{750143B2-DD56-40B5-84F2-E6D5B72513CF}"/>
    <cellStyle name="Zarez 19 2 12" xfId="1664" xr:uid="{7829CD80-54A4-44CC-9845-508BA224709D}"/>
    <cellStyle name="Zarez 19 2 13" xfId="54721" xr:uid="{B05A27DB-2A58-44B2-A5C1-C33A162E71B3}"/>
    <cellStyle name="Zarez 19 2 2" xfId="3586" xr:uid="{51D7F038-9E0E-40E6-8D17-8451817F62A7}"/>
    <cellStyle name="Zarez 19 2 2 2" xfId="6736" xr:uid="{76ECC2E5-9865-422C-8A5D-5C69D9114562}"/>
    <cellStyle name="Zarez 19 2 2 2 2" xfId="13231" xr:uid="{A44DEC03-C1AD-4363-8C21-A58CDDEA175B}"/>
    <cellStyle name="Zarez 19 2 2 2 2 2" xfId="28659" xr:uid="{76932DE3-F02B-42F6-BE60-37F0DEA6A082}"/>
    <cellStyle name="Zarez 19 2 2 2 2 3" xfId="46705" xr:uid="{9053B119-D59D-4C1A-B79B-17C1E2277523}"/>
    <cellStyle name="Zarez 19 2 2 2 3" xfId="19633" xr:uid="{B2D8042D-876D-4262-B7B4-073F5CDCD7B6}"/>
    <cellStyle name="Zarez 19 2 2 2 4" xfId="37680" xr:uid="{4F73E46C-9619-4F27-B001-0BD641B9C9D7}"/>
    <cellStyle name="Zarez 19 2 2 2 5" xfId="53186" xr:uid="{FA4F4F6E-094F-4B95-8C22-3F70EA89479B}"/>
    <cellStyle name="Zarez 19 2 2 3" xfId="8317" xr:uid="{220B4964-399E-416C-B490-F6BFC0DB07F3}"/>
    <cellStyle name="Zarez 19 2 2 3 2" xfId="30215" xr:uid="{B2FA083A-6D55-47F2-B57A-15FB342CD785}"/>
    <cellStyle name="Zarez 19 2 2 3 2 2" xfId="48261" xr:uid="{5514BF2E-1C86-42CD-ACFC-BCDE570026BE}"/>
    <cellStyle name="Zarez 19 2 2 3 3" xfId="21189" xr:uid="{21283FEC-DB0D-4E1D-A226-25773957D906}"/>
    <cellStyle name="Zarez 19 2 2 3 4" xfId="39236" xr:uid="{B7F0C6FA-F8B2-409D-B733-DD516BF5678B}"/>
    <cellStyle name="Zarez 19 2 2 4" xfId="5183" xr:uid="{AE6329BC-C8B7-4657-9B93-8849DA38B613}"/>
    <cellStyle name="Zarez 19 2 2 4 2" xfId="27107" xr:uid="{A416F4C6-7225-43C5-9DFE-F5197F40999D}"/>
    <cellStyle name="Zarez 19 2 2 4 2 2" xfId="45153" xr:uid="{6F890C99-D749-4955-99D1-6ECAEC8FCE8F}"/>
    <cellStyle name="Zarez 19 2 2 4 3" xfId="18081" xr:uid="{82A88B6F-4F5D-499D-9F64-5427420D5172}"/>
    <cellStyle name="Zarez 19 2 2 4 4" xfId="36128" xr:uid="{41007861-46E9-4CC5-A9CD-5FA65BC28F86}"/>
    <cellStyle name="Zarez 19 2 2 5" xfId="11679" xr:uid="{DCAAAEE9-C087-4914-9AEE-76EB7BFB56F2}"/>
    <cellStyle name="Zarez 19 2 2 5 2" xfId="25549" xr:uid="{9DF4603D-9C01-4E86-97D9-DDE6CCC4B2FE}"/>
    <cellStyle name="Zarez 19 2 2 5 3" xfId="43595" xr:uid="{9C69619F-DDA6-409E-A116-077D85A985FC}"/>
    <cellStyle name="Zarez 19 2 2 6" xfId="16523" xr:uid="{6CC7DB1A-9072-48AE-A630-19F59C9F3B0B}"/>
    <cellStyle name="Zarez 19 2 2 7" xfId="34570" xr:uid="{7E23BC84-B811-4BA6-AEFC-EC928DF5DA34}"/>
    <cellStyle name="Zarez 19 2 2 8" xfId="51634" xr:uid="{88537E40-8BBF-46FF-B2D6-E8E45BF81238}"/>
    <cellStyle name="Zarez 19 2 3" xfId="2800" xr:uid="{304922F2-AC73-4D58-BFEE-30383C985983}"/>
    <cellStyle name="Zarez 19 2 3 2" xfId="5959" xr:uid="{6FAF0A78-04C6-490C-9F60-DE8AF65B685D}"/>
    <cellStyle name="Zarez 19 2 3 2 2" xfId="27883" xr:uid="{64318CF0-2039-4678-949A-8A892FE1A8C9}"/>
    <cellStyle name="Zarez 19 2 3 2 2 2" xfId="45929" xr:uid="{59B8E66E-8872-4F71-B5AF-2C4BF49F759C}"/>
    <cellStyle name="Zarez 19 2 3 2 3" xfId="18857" xr:uid="{29294EEF-F4E6-40CF-B035-9A26A2AE7FFD}"/>
    <cellStyle name="Zarez 19 2 3 2 4" xfId="36904" xr:uid="{BDC30731-AC4B-4C70-8A65-00BFFB178486}"/>
    <cellStyle name="Zarez 19 2 3 3" xfId="12455" xr:uid="{C895B22E-CEDA-457F-916C-7CBF6045B693}"/>
    <cellStyle name="Zarez 19 2 3 3 2" xfId="24773" xr:uid="{BF525664-393C-43B2-B928-324CED036E45}"/>
    <cellStyle name="Zarez 19 2 3 3 3" xfId="42819" xr:uid="{01F20FA4-1419-4602-AB88-CCD3D8D0325A}"/>
    <cellStyle name="Zarez 19 2 3 4" xfId="15747" xr:uid="{5591A5A0-935C-4C3E-9D5E-AEE0776E1123}"/>
    <cellStyle name="Zarez 19 2 3 5" xfId="33794" xr:uid="{1D4229F9-4266-46BD-896E-CA4203945B24}"/>
    <cellStyle name="Zarez 19 2 3 6" xfId="52410" xr:uid="{93BA9C49-C5A5-4247-90DE-E82168DCF04A}"/>
    <cellStyle name="Zarez 19 2 4" xfId="7541" xr:uid="{B46DE582-F5CC-461A-BBB7-90278DF8EE2E}"/>
    <cellStyle name="Zarez 19 2 4 2" xfId="29439" xr:uid="{FCF169D4-FEE7-4F23-A745-B983F59752C8}"/>
    <cellStyle name="Zarez 19 2 4 2 2" xfId="47485" xr:uid="{3DD911FB-C9ED-426A-A852-FCDE87AA9E3A}"/>
    <cellStyle name="Zarez 19 2 4 3" xfId="20413" xr:uid="{F9DB678E-1F05-4083-AA11-A15BF9FD7DA1}"/>
    <cellStyle name="Zarez 19 2 4 4" xfId="38460" xr:uid="{B98888F5-7A45-4A12-BBA3-07AAED3D2EA3}"/>
    <cellStyle name="Zarez 19 2 5" xfId="9105" xr:uid="{B4A25396-5028-4765-96DC-9181B3BC20E9}"/>
    <cellStyle name="Zarez 19 2 5 2" xfId="30997" xr:uid="{E1B95A99-C091-4EDE-B3F6-FEAC5A742F50}"/>
    <cellStyle name="Zarez 19 2 5 2 2" xfId="49043" xr:uid="{137218EC-418C-422C-B312-3C2DD42ED420}"/>
    <cellStyle name="Zarez 19 2 5 3" xfId="21971" xr:uid="{C5718B2D-C9C1-4DA0-B1A9-EED9A5DA759F}"/>
    <cellStyle name="Zarez 19 2 5 4" xfId="40018" xr:uid="{6CC5050F-CDE9-4269-9B8D-7EA01CCC0E2F}"/>
    <cellStyle name="Zarez 19 2 6" xfId="4407" xr:uid="{67913267-2B3A-467F-B3CA-203A0D7CE25B}"/>
    <cellStyle name="Zarez 19 2 6 2" xfId="26331" xr:uid="{82DF7B8D-C6CA-4758-9AE9-D101F72FA872}"/>
    <cellStyle name="Zarez 19 2 6 2 2" xfId="44377" xr:uid="{478E7007-9BE3-487D-A807-525BE9E25F39}"/>
    <cellStyle name="Zarez 19 2 6 3" xfId="17305" xr:uid="{ACD30668-A49F-4521-B48B-1EF5F2E0DD16}"/>
    <cellStyle name="Zarez 19 2 6 4" xfId="35352" xr:uid="{FB83B5FA-41D0-449E-B0F0-D3DA25EFC0BC}"/>
    <cellStyle name="Zarez 19 2 7" xfId="10130" xr:uid="{B9F6063A-5AB9-4E16-AEEC-8083DFF6EE12}"/>
    <cellStyle name="Zarez 19 2 7 2" xfId="32022" xr:uid="{40E18B2B-10C8-4742-BD78-47C34E9F483F}"/>
    <cellStyle name="Zarez 19 2 7 2 2" xfId="50068" xr:uid="{F79EA78F-23BD-4376-AB1C-CF69A7A7CBB0}"/>
    <cellStyle name="Zarez 19 2 7 3" xfId="22996" xr:uid="{52894D3E-B8B3-4AED-AE89-F044EDFC34D9}"/>
    <cellStyle name="Zarez 19 2 7 4" xfId="41043" xr:uid="{CCABAE32-4EA9-4B09-81B5-D0D547E5D83F}"/>
    <cellStyle name="Zarez 19 2 8" xfId="10903" xr:uid="{76F56F15-22E0-443D-9017-696D66D096A4}"/>
    <cellStyle name="Zarez 19 2 8 2" xfId="23772" xr:uid="{2D9733DF-C367-488D-BE32-3163B29AB7BC}"/>
    <cellStyle name="Zarez 19 2 8 3" xfId="41818" xr:uid="{46EB2334-CA4B-4CAF-8D58-0E8FCBC643F5}"/>
    <cellStyle name="Zarez 19 2 9" xfId="14746" xr:uid="{BC328415-E471-4984-B80C-39843F9AC1F8}"/>
    <cellStyle name="Zarez 19 3" xfId="2030" xr:uid="{ACFB85D3-AD43-4B03-B925-07E6FEAB7AF5}"/>
    <cellStyle name="Zarez 19 3 2" xfId="3340" xr:uid="{A00031AA-A878-4FFF-8B21-5B74CD3FE488}"/>
    <cellStyle name="Zarez 19 3 2 2" xfId="6490" xr:uid="{3D82CD95-2A6D-424D-94B1-6CF80B7888D2}"/>
    <cellStyle name="Zarez 19 3 2 2 2" xfId="28413" xr:uid="{4F2F2D59-F942-4D41-854D-2DC0DF800F26}"/>
    <cellStyle name="Zarez 19 3 2 2 2 2" xfId="46459" xr:uid="{16C40BD9-20A8-44B7-AFB9-0CEE6C11D8E0}"/>
    <cellStyle name="Zarez 19 3 2 2 3" xfId="19387" xr:uid="{B7524096-DC14-4D42-9EF3-A93BDE5ED58E}"/>
    <cellStyle name="Zarez 19 3 2 2 4" xfId="37434" xr:uid="{1F4CCD33-3E12-4AAA-8EA1-B8A390E77F1A}"/>
    <cellStyle name="Zarez 19 3 2 3" xfId="12985" xr:uid="{991E20D9-C7DE-4793-8A1B-BDB7BD2CCE52}"/>
    <cellStyle name="Zarez 19 3 2 3 2" xfId="25303" xr:uid="{D49EA75D-3083-41F6-A6B8-77102C0C7926}"/>
    <cellStyle name="Zarez 19 3 2 3 3" xfId="43349" xr:uid="{74050758-309E-40F9-8F3F-152258671760}"/>
    <cellStyle name="Zarez 19 3 2 4" xfId="16277" xr:uid="{D2AE199B-9F7F-4B29-A0DD-EB2072B19E36}"/>
    <cellStyle name="Zarez 19 3 2 5" xfId="34324" xr:uid="{CD838559-B28C-4276-9D37-62E0AFD0B779}"/>
    <cellStyle name="Zarez 19 3 2 6" xfId="52940" xr:uid="{09F3DBF5-40B5-43FA-9A7D-EDE774C232C6}"/>
    <cellStyle name="Zarez 19 3 3" xfId="8071" xr:uid="{62FD792A-C556-4D2B-B3E4-9DE5850AF55D}"/>
    <cellStyle name="Zarez 19 3 3 2" xfId="29969" xr:uid="{28D286AD-ACCF-4B49-90A1-C2C5B2EFFBBA}"/>
    <cellStyle name="Zarez 19 3 3 2 2" xfId="48015" xr:uid="{7E82EB21-2161-4F18-8754-F8476B72931F}"/>
    <cellStyle name="Zarez 19 3 3 3" xfId="20943" xr:uid="{090853C3-89A5-4D54-A035-70F92574926C}"/>
    <cellStyle name="Zarez 19 3 3 4" xfId="38990" xr:uid="{0105ACAB-9F42-4F95-A17E-F64B491F911F}"/>
    <cellStyle name="Zarez 19 3 4" xfId="9352" xr:uid="{26F0DF99-9E1D-47C9-ACFD-BD9F262E8AF3}"/>
    <cellStyle name="Zarez 19 3 4 2" xfId="31244" xr:uid="{1FB9DD03-9B1F-4586-9B32-1EC637379561}"/>
    <cellStyle name="Zarez 19 3 4 2 2" xfId="49290" xr:uid="{08EB5F3A-0BAA-4A34-AF6B-C2665F241D03}"/>
    <cellStyle name="Zarez 19 3 4 3" xfId="22218" xr:uid="{A36BE615-81A2-42F5-9243-7804C583A64B}"/>
    <cellStyle name="Zarez 19 3 4 4" xfId="40265" xr:uid="{BB62E2C5-2D92-4B61-A881-F9F896F13642}"/>
    <cellStyle name="Zarez 19 3 5" xfId="4937" xr:uid="{342E008A-18A6-4AD5-BB70-48322D32124C}"/>
    <cellStyle name="Zarez 19 3 5 2" xfId="26861" xr:uid="{0B97DCA5-473E-4313-837F-47F9C94DD05B}"/>
    <cellStyle name="Zarez 19 3 5 2 2" xfId="44907" xr:uid="{55C29B6A-ED33-411D-A6A7-F3B84105A692}"/>
    <cellStyle name="Zarez 19 3 5 3" xfId="17835" xr:uid="{5DDA0E77-26C1-444D-90A0-98F4C7B7C39C}"/>
    <cellStyle name="Zarez 19 3 5 4" xfId="35882" xr:uid="{BE175FE4-0866-4F44-96EB-9A194272F79C}"/>
    <cellStyle name="Zarez 19 3 6" xfId="11433" xr:uid="{6F9D26FB-D89D-431C-BA34-B7D8E05E4E6F}"/>
    <cellStyle name="Zarez 19 3 6 2" xfId="24020" xr:uid="{C256B034-256A-4229-BEB9-CBB43ED0F57D}"/>
    <cellStyle name="Zarez 19 3 6 3" xfId="42066" xr:uid="{DF2D6939-977D-4A02-93B1-F90137FA52EF}"/>
    <cellStyle name="Zarez 19 3 7" xfId="14994" xr:uid="{9B903322-0B18-47DF-B49B-03F4C5067515}"/>
    <cellStyle name="Zarez 19 3 8" xfId="33041" xr:uid="{35F491FE-4065-482C-BB5C-3FCE69B5F037}"/>
    <cellStyle name="Zarez 19 3 9" xfId="51388" xr:uid="{331D5D33-A93B-4B60-BFCA-52BA903D0210}"/>
    <cellStyle name="Zarez 19 4" xfId="2554" xr:uid="{1F04B8E3-D53A-4652-BC54-DAFFE49E7148}"/>
    <cellStyle name="Zarez 19 4 2" xfId="5713" xr:uid="{180CE3FE-FA19-4396-8350-E2BCA32F9CC1}"/>
    <cellStyle name="Zarez 19 4 2 2" xfId="27637" xr:uid="{0E4C4676-B451-4DFF-B3EF-A9394CCA062E}"/>
    <cellStyle name="Zarez 19 4 2 2 2" xfId="45683" xr:uid="{AE92FAE2-12C0-4334-BCA9-77156C2E2DE1}"/>
    <cellStyle name="Zarez 19 4 2 3" xfId="18611" xr:uid="{3590AD12-7EA7-4684-A178-4166EA7E81EF}"/>
    <cellStyle name="Zarez 19 4 2 4" xfId="36658" xr:uid="{7E0AE292-CD88-4C0D-A726-2F1D9B35A0F6}"/>
    <cellStyle name="Zarez 19 4 3" xfId="12209" xr:uid="{EBFD1185-0B04-4843-9A53-7B4E9D1D13D5}"/>
    <cellStyle name="Zarez 19 4 3 2" xfId="24527" xr:uid="{7A078683-A899-4A3C-8923-24C8884E1A34}"/>
    <cellStyle name="Zarez 19 4 3 3" xfId="42573" xr:uid="{A11B9B0A-C35A-47FB-9E14-C19BE09F701C}"/>
    <cellStyle name="Zarez 19 4 4" xfId="15501" xr:uid="{7173D221-B347-43A4-A61B-8C72423E9D12}"/>
    <cellStyle name="Zarez 19 4 5" xfId="33548" xr:uid="{64DE5B9F-1CC8-4808-A386-073F3B120943}"/>
    <cellStyle name="Zarez 19 4 6" xfId="52164" xr:uid="{A60466EE-3576-4057-90F5-914CAA8D96F0}"/>
    <cellStyle name="Zarez 19 5" xfId="7295" xr:uid="{3EE24F2C-99A9-48F7-93C1-5265596003A4}"/>
    <cellStyle name="Zarez 19 5 2" xfId="13503" xr:uid="{39E96EDD-D8E6-464C-8B05-B1FE5BAE5AC6}"/>
    <cellStyle name="Zarez 19 5 2 2" xfId="29193" xr:uid="{4F50BC6E-00DA-4A98-A79D-A4087113D747}"/>
    <cellStyle name="Zarez 19 5 2 3" xfId="47239" xr:uid="{67CC4A14-38C9-423E-A34E-48F5DE0807A7}"/>
    <cellStyle name="Zarez 19 5 3" xfId="20167" xr:uid="{D682E751-EFE1-4324-BECC-8F82B2D38657}"/>
    <cellStyle name="Zarez 19 5 4" xfId="38214" xr:uid="{103C479E-90AC-4660-AB1F-71133958EAF2}"/>
    <cellStyle name="Zarez 19 5 5" xfId="53457" xr:uid="{50E2B3C1-7705-4068-96F0-E100D9B1919F}"/>
    <cellStyle name="Zarez 19 6" xfId="8859" xr:uid="{CDB27BFD-0297-461B-BCC2-DABB721943B0}"/>
    <cellStyle name="Zarez 19 6 2" xfId="13745" xr:uid="{3D74AD97-6308-4A52-BAD6-6F7FD0D0AC42}"/>
    <cellStyle name="Zarez 19 6 2 2" xfId="30751" xr:uid="{FA2883C5-39AD-4A72-BE7F-77575582C86F}"/>
    <cellStyle name="Zarez 19 6 2 3" xfId="48797" xr:uid="{A35FC32A-DDD0-43F9-A4A7-E31488435918}"/>
    <cellStyle name="Zarez 19 6 3" xfId="21725" xr:uid="{E19DFB55-E8D6-46CA-BDDA-6D33E29C6DD0}"/>
    <cellStyle name="Zarez 19 6 4" xfId="39772" xr:uid="{CFC323C5-04B6-43B1-ABD7-329CC5FD57BF}"/>
    <cellStyle name="Zarez 19 6 5" xfId="53699" xr:uid="{C64B8380-6099-42AF-BEF2-62A36BF3465B}"/>
    <cellStyle name="Zarez 19 7" xfId="4161" xr:uid="{B490ED80-F219-41EB-A6F0-568A87592597}"/>
    <cellStyle name="Zarez 19 7 2" xfId="13984" xr:uid="{95874717-07BE-477A-842F-96E2E9FA96EF}"/>
    <cellStyle name="Zarez 19 7 2 2" xfId="26085" xr:uid="{762204BD-D3B2-4104-AE91-8C8514CAE46B}"/>
    <cellStyle name="Zarez 19 7 2 3" xfId="44131" xr:uid="{8A191BCC-3397-4C83-AF4E-F27C4AE59FA1}"/>
    <cellStyle name="Zarez 19 7 3" xfId="17059" xr:uid="{F35AEE4D-AC3E-4C03-8959-D23576B21F84}"/>
    <cellStyle name="Zarez 19 7 4" xfId="35106" xr:uid="{ECA28BED-9515-41D7-A3BC-D8D5DB1157F3}"/>
    <cellStyle name="Zarez 19 7 5" xfId="53938" xr:uid="{F268C433-EB97-4D7C-8AEE-D6E3B649C6EC}"/>
    <cellStyle name="Zarez 19 8" xfId="9884" xr:uid="{11AB5320-2F41-474A-93D6-CB9FF54B7E86}"/>
    <cellStyle name="Zarez 19 8 2" xfId="31776" xr:uid="{0336532F-0F40-40FC-8C89-D1ACF7DDCCEF}"/>
    <cellStyle name="Zarez 19 8 2 2" xfId="49822" xr:uid="{913E31C9-5198-45F4-91CE-F6D47FFF14A5}"/>
    <cellStyle name="Zarez 19 8 3" xfId="22750" xr:uid="{642C21F3-67B1-4631-BD01-DD837976A488}"/>
    <cellStyle name="Zarez 19 8 4" xfId="40797" xr:uid="{1FDEA74F-7CA8-44DB-BE70-5D7BF3508031}"/>
    <cellStyle name="Zarez 19 9" xfId="10657" xr:uid="{AFF7C2B4-A974-4380-B9C0-692C322A0DCD}"/>
    <cellStyle name="Zarez 19 9 2" xfId="23526" xr:uid="{988B39FF-C06A-48D2-BACF-F2FCBE891B63}"/>
    <cellStyle name="Zarez 19 9 3" xfId="41572" xr:uid="{5959B5FA-AE7C-4A13-A4E5-83E28BF1AAD5}"/>
    <cellStyle name="Zarez 2" xfId="31" xr:uid="{00000000-0005-0000-0000-0000AF010000}"/>
    <cellStyle name="Zarez 2 10" xfId="287" xr:uid="{00000000-0005-0000-0000-0000B0010000}"/>
    <cellStyle name="Zarez 2 10 10" xfId="10384" xr:uid="{C0513D1D-59EF-4819-88EE-80C031BCE98F}"/>
    <cellStyle name="Zarez 2 10 10 2" xfId="23253" xr:uid="{6EBF2F00-E7AF-4B3B-B4D1-562E80A2B541}"/>
    <cellStyle name="Zarez 2 10 10 3" xfId="41299" xr:uid="{D3E56A41-6194-4082-9961-C8635EEE9D96}"/>
    <cellStyle name="Zarez 2 10 11" xfId="14227" xr:uid="{A69CA6FC-8278-4FCE-A69E-7B08BC1591DC}"/>
    <cellStyle name="Zarez 2 10 12" xfId="32274" xr:uid="{A5256001-1BD4-4FD4-985E-28E5C0410538}"/>
    <cellStyle name="Zarez 2 10 13" xfId="50339" xr:uid="{E6D1B8EE-1004-481C-AAC5-019355B6E182}"/>
    <cellStyle name="Zarez 2 10 14" xfId="1144" xr:uid="{343AD4EB-453F-441C-8AE7-934CEEAD2B70}"/>
    <cellStyle name="Zarez 2 10 15" xfId="54202" xr:uid="{A2A7F178-9D14-45C0-883F-E8BFDFBE36FD}"/>
    <cellStyle name="Zarez 2 10 2" xfId="655" xr:uid="{00000000-0005-0000-0000-0000B1010000}"/>
    <cellStyle name="Zarez 2 10 2 10" xfId="32540" xr:uid="{4BD667E0-A8CA-460A-86DC-02956655830E}"/>
    <cellStyle name="Zarez 2 10 2 11" xfId="50605" xr:uid="{4CA9CC22-E93B-4C6B-940D-067C3FE6954F}"/>
    <cellStyle name="Zarez 2 10 2 12" xfId="1410" xr:uid="{87FE842F-AACB-4C69-A415-E5889CEB05F8}"/>
    <cellStyle name="Zarez 2 10 2 13" xfId="54468" xr:uid="{61EAFF8D-541A-49FA-A0BD-BEC4ED9E36C1}"/>
    <cellStyle name="Zarez 2 10 2 2" xfId="3333" xr:uid="{103D4530-2168-4D2B-B0EB-C37879F3E3B4}"/>
    <cellStyle name="Zarez 2 10 2 2 2" xfId="6483" xr:uid="{DF0FAEEE-88E5-4BF4-AC8C-790EB78C471F}"/>
    <cellStyle name="Zarez 2 10 2 2 2 2" xfId="12978" xr:uid="{8C7635A2-7308-458A-A30E-5E7CFADC29B4}"/>
    <cellStyle name="Zarez 2 10 2 2 2 2 2" xfId="28406" xr:uid="{15210861-19D7-4AD8-B2A0-508C1A8F49EB}"/>
    <cellStyle name="Zarez 2 10 2 2 2 2 3" xfId="46452" xr:uid="{0D17AB76-F88F-41EF-BAEE-A44B9234893F}"/>
    <cellStyle name="Zarez 2 10 2 2 2 3" xfId="19380" xr:uid="{1A44EC7D-F3B6-4786-9F78-F7E98524BEC2}"/>
    <cellStyle name="Zarez 2 10 2 2 2 4" xfId="37427" xr:uid="{9793AB31-0D29-458C-A384-0BB4159D19A9}"/>
    <cellStyle name="Zarez 2 10 2 2 2 5" xfId="52933" xr:uid="{7D29B822-772E-4EB3-BDA8-42E58517173B}"/>
    <cellStyle name="Zarez 2 10 2 2 3" xfId="8064" xr:uid="{6E6EDDF5-2473-4A7C-B715-B730BFFEA72D}"/>
    <cellStyle name="Zarez 2 10 2 2 3 2" xfId="29962" xr:uid="{9BB8DBBB-651B-4363-B48F-1DCD5E85D5CA}"/>
    <cellStyle name="Zarez 2 10 2 2 3 2 2" xfId="48008" xr:uid="{8C479AE7-6C03-4E30-BF8D-BCD05141A044}"/>
    <cellStyle name="Zarez 2 10 2 2 3 3" xfId="20936" xr:uid="{8843FEFC-7D2E-4C8C-B3A3-8C8338AA011D}"/>
    <cellStyle name="Zarez 2 10 2 2 3 4" xfId="38983" xr:uid="{AB696AE0-8D62-47C2-A3EC-304D652288A3}"/>
    <cellStyle name="Zarez 2 10 2 2 4" xfId="4930" xr:uid="{F738A51B-8A59-4F97-A1AC-73687BEB8B59}"/>
    <cellStyle name="Zarez 2 10 2 2 4 2" xfId="26854" xr:uid="{EFBFA1EF-4814-403C-8138-83915260BA95}"/>
    <cellStyle name="Zarez 2 10 2 2 4 2 2" xfId="44900" xr:uid="{7741643F-7161-4259-B1D8-BA631C84B361}"/>
    <cellStyle name="Zarez 2 10 2 2 4 3" xfId="17828" xr:uid="{75C81946-CADD-4E1B-AA4D-F085D19BEEC5}"/>
    <cellStyle name="Zarez 2 10 2 2 4 4" xfId="35875" xr:uid="{E346A0B8-37AC-4AAA-8756-48A3CFF126E2}"/>
    <cellStyle name="Zarez 2 10 2 2 5" xfId="11426" xr:uid="{E64A2FA0-9ED0-4A68-B323-B3B5E139F3C9}"/>
    <cellStyle name="Zarez 2 10 2 2 5 2" xfId="25296" xr:uid="{ED97CB33-9D84-4B83-B9E5-1064813E36F7}"/>
    <cellStyle name="Zarez 2 10 2 2 5 3" xfId="43342" xr:uid="{058B9743-D69F-45A7-BFDE-2C6ACBA3A206}"/>
    <cellStyle name="Zarez 2 10 2 2 6" xfId="16270" xr:uid="{0F5A9EDD-20E5-4F2F-91F8-E79FC880474B}"/>
    <cellStyle name="Zarez 2 10 2 2 7" xfId="34317" xr:uid="{110366EE-CDAD-40ED-BA68-347E193727E5}"/>
    <cellStyle name="Zarez 2 10 2 2 8" xfId="51381" xr:uid="{948C2AB4-7350-4408-818D-80E387B1926A}"/>
    <cellStyle name="Zarez 2 10 2 3" xfId="2547" xr:uid="{6DE6A189-A84E-4A9F-B63F-6BBCEFE3537F}"/>
    <cellStyle name="Zarez 2 10 2 3 2" xfId="5706" xr:uid="{84837E0A-BB81-4CED-99EF-8E4DDA884563}"/>
    <cellStyle name="Zarez 2 10 2 3 2 2" xfId="27630" xr:uid="{6348C487-A40F-4FA8-97D5-30A903D49604}"/>
    <cellStyle name="Zarez 2 10 2 3 2 2 2" xfId="45676" xr:uid="{96E7B6A3-F639-4935-BD3C-F54C43C8E6D8}"/>
    <cellStyle name="Zarez 2 10 2 3 2 3" xfId="18604" xr:uid="{495EE951-F70A-4166-99BD-092E36E25FF8}"/>
    <cellStyle name="Zarez 2 10 2 3 2 4" xfId="36651" xr:uid="{07892DD5-CC2F-4FA1-88EC-FC5CC1053487}"/>
    <cellStyle name="Zarez 2 10 2 3 3" xfId="12202" xr:uid="{79798B49-EE49-4DC7-8B68-40789048270F}"/>
    <cellStyle name="Zarez 2 10 2 3 3 2" xfId="24520" xr:uid="{A04504D0-B159-4E07-813D-769D46B4C049}"/>
    <cellStyle name="Zarez 2 10 2 3 3 3" xfId="42566" xr:uid="{4FF2344B-083D-4451-8862-B13CB05750D6}"/>
    <cellStyle name="Zarez 2 10 2 3 4" xfId="15494" xr:uid="{1DD62A56-2D84-4D86-B63E-9FBBEC82CB8B}"/>
    <cellStyle name="Zarez 2 10 2 3 5" xfId="33541" xr:uid="{95DDEDBF-7184-49C5-92F2-9FEDB9258C8E}"/>
    <cellStyle name="Zarez 2 10 2 3 6" xfId="52157" xr:uid="{67FD65E7-045C-49DD-A107-20D2F396EF10}"/>
    <cellStyle name="Zarez 2 10 2 4" xfId="7288" xr:uid="{AA514128-7833-4704-A900-DD5FF9BF3628}"/>
    <cellStyle name="Zarez 2 10 2 4 2" xfId="29186" xr:uid="{D9B92EF9-831F-46A8-B213-20DDF69DCC50}"/>
    <cellStyle name="Zarez 2 10 2 4 2 2" xfId="47232" xr:uid="{B63CF97E-4176-4648-8773-5225C81E07D0}"/>
    <cellStyle name="Zarez 2 10 2 4 3" xfId="20160" xr:uid="{162556C6-1E42-43CB-9CEE-98F4AE832C97}"/>
    <cellStyle name="Zarez 2 10 2 4 4" xfId="38207" xr:uid="{DB55625C-8E41-4B98-B881-760E2659B3C9}"/>
    <cellStyle name="Zarez 2 10 2 5" xfId="8852" xr:uid="{4D0A288A-0888-4B93-B491-9A83307EC71E}"/>
    <cellStyle name="Zarez 2 10 2 5 2" xfId="30744" xr:uid="{4A32B093-7205-40FF-A692-55CF634C3491}"/>
    <cellStyle name="Zarez 2 10 2 5 2 2" xfId="48790" xr:uid="{82D3F0F2-D29F-435F-9459-EB93D6AFDB72}"/>
    <cellStyle name="Zarez 2 10 2 5 3" xfId="21718" xr:uid="{329BAA39-D86E-48EE-96B5-38C4EF2F2AAE}"/>
    <cellStyle name="Zarez 2 10 2 5 4" xfId="39765" xr:uid="{27AABDA0-A1FF-478B-92D0-705D62C93B5B}"/>
    <cellStyle name="Zarez 2 10 2 6" xfId="4154" xr:uid="{F25DEC1A-A4D5-4FA4-9657-6BE3A7C9057F}"/>
    <cellStyle name="Zarez 2 10 2 6 2" xfId="26078" xr:uid="{9D979964-A01A-4EE9-95A4-E3E0C5153BB0}"/>
    <cellStyle name="Zarez 2 10 2 6 2 2" xfId="44124" xr:uid="{1C768417-4D6C-47B9-BEF9-F8E00CBA71A2}"/>
    <cellStyle name="Zarez 2 10 2 6 3" xfId="17052" xr:uid="{D6709E08-9124-4209-BD27-E8929A8DEF79}"/>
    <cellStyle name="Zarez 2 10 2 6 4" xfId="35099" xr:uid="{FB83B950-2237-4AA8-9B4A-ACC4B35BD710}"/>
    <cellStyle name="Zarez 2 10 2 7" xfId="9877" xr:uid="{9B3E91FC-C594-4962-AC05-658A360FAC41}"/>
    <cellStyle name="Zarez 2 10 2 7 2" xfId="31769" xr:uid="{FF2F0BD9-781B-43A0-A1F7-79B6905ED3CC}"/>
    <cellStyle name="Zarez 2 10 2 7 2 2" xfId="49815" xr:uid="{07E12704-689F-498C-BD0B-8CC0D4E1BE7F}"/>
    <cellStyle name="Zarez 2 10 2 7 3" xfId="22743" xr:uid="{D9CD9A83-DAD9-4EF2-83ED-6766AFFA2246}"/>
    <cellStyle name="Zarez 2 10 2 7 4" xfId="40790" xr:uid="{31604C5A-1ECE-4A83-935C-AB7E9874EECE}"/>
    <cellStyle name="Zarez 2 10 2 8" xfId="10650" xr:uid="{5405CB74-4CEC-4F77-B0D8-9B60D4C111C5}"/>
    <cellStyle name="Zarez 2 10 2 8 2" xfId="23519" xr:uid="{021E9DEB-638B-4FD2-98DD-65A1AF83E541}"/>
    <cellStyle name="Zarez 2 10 2 8 3" xfId="41565" xr:uid="{AAFC92E2-B19C-4778-9DF1-703821590CF8}"/>
    <cellStyle name="Zarez 2 10 2 9" xfId="14493" xr:uid="{6993B3E3-3651-4758-8D82-177D22F90CD3}"/>
    <cellStyle name="Zarez 2 10 3" xfId="904" xr:uid="{72B6581E-03BB-4717-8D30-D4919F23B041}"/>
    <cellStyle name="Zarez 2 10 3 10" xfId="32787" xr:uid="{ABA9ED2B-CFD9-4B15-B66F-E9F4B848944C}"/>
    <cellStyle name="Zarez 2 10 3 11" xfId="50852" xr:uid="{81B20B28-DFAE-4D50-88E1-97EA061B76BA}"/>
    <cellStyle name="Zarez 2 10 3 12" xfId="1658" xr:uid="{F7ED7F01-9330-4FF9-BBB8-14E6D3D5CED5}"/>
    <cellStyle name="Zarez 2 10 3 13" xfId="54715" xr:uid="{952C915D-728F-4209-B842-EA33507121C8}"/>
    <cellStyle name="Zarez 2 10 3 2" xfId="3580" xr:uid="{3A4A91BE-DD06-4B0D-A622-DBA25B81F279}"/>
    <cellStyle name="Zarez 2 10 3 2 2" xfId="6730" xr:uid="{72AE824E-B1F4-4250-A981-4155F3EF2CFF}"/>
    <cellStyle name="Zarez 2 10 3 2 2 2" xfId="13225" xr:uid="{71694207-2439-4AA9-9D2F-02A7673DF776}"/>
    <cellStyle name="Zarez 2 10 3 2 2 2 2" xfId="28653" xr:uid="{9E36B843-7077-4066-844A-40CA010DF2F7}"/>
    <cellStyle name="Zarez 2 10 3 2 2 2 3" xfId="46699" xr:uid="{76D6906E-505F-4DBD-811E-FFA3ED614A6B}"/>
    <cellStyle name="Zarez 2 10 3 2 2 3" xfId="19627" xr:uid="{E32395D9-C555-440F-B1B0-6034C5D8164F}"/>
    <cellStyle name="Zarez 2 10 3 2 2 4" xfId="37674" xr:uid="{7E5817D9-6FF4-4CC4-81B4-13BCBE2132A6}"/>
    <cellStyle name="Zarez 2 10 3 2 2 5" xfId="53180" xr:uid="{AF605228-8712-4669-BA97-9B9B374E66DE}"/>
    <cellStyle name="Zarez 2 10 3 2 3" xfId="8311" xr:uid="{FC58A53B-0A43-440D-AF37-3E0CF47B1F55}"/>
    <cellStyle name="Zarez 2 10 3 2 3 2" xfId="30209" xr:uid="{563BEB04-CFB8-4E8F-B588-2BE9670D0397}"/>
    <cellStyle name="Zarez 2 10 3 2 3 2 2" xfId="48255" xr:uid="{D7255DFE-F684-4AEA-B21D-A6AA00680B01}"/>
    <cellStyle name="Zarez 2 10 3 2 3 3" xfId="21183" xr:uid="{90A2717F-A371-4D89-A714-B9902BB5C404}"/>
    <cellStyle name="Zarez 2 10 3 2 3 4" xfId="39230" xr:uid="{99E023B0-8E8E-4CC6-BEA4-12012400D081}"/>
    <cellStyle name="Zarez 2 10 3 2 4" xfId="5177" xr:uid="{2183B344-02E2-4092-8F6C-1A9464A61D66}"/>
    <cellStyle name="Zarez 2 10 3 2 4 2" xfId="27101" xr:uid="{373D9F64-5659-466D-A52E-DBA4136AFC65}"/>
    <cellStyle name="Zarez 2 10 3 2 4 2 2" xfId="45147" xr:uid="{2CB6ABC8-9FA1-4706-BFF9-8D1683B13BA0}"/>
    <cellStyle name="Zarez 2 10 3 2 4 3" xfId="18075" xr:uid="{E12E5E35-D99A-4119-9FA6-A835535C1311}"/>
    <cellStyle name="Zarez 2 10 3 2 4 4" xfId="36122" xr:uid="{0D712F6A-CE68-4E53-B5E8-55BD5C169B2C}"/>
    <cellStyle name="Zarez 2 10 3 2 5" xfId="11673" xr:uid="{1303BC5F-90AC-4224-AB47-3015EE9795BB}"/>
    <cellStyle name="Zarez 2 10 3 2 5 2" xfId="25543" xr:uid="{5D105CCC-DB9A-4A18-8D7C-15B864588ABA}"/>
    <cellStyle name="Zarez 2 10 3 2 5 3" xfId="43589" xr:uid="{499F68F6-AFB9-4CB2-B2B5-778062571A94}"/>
    <cellStyle name="Zarez 2 10 3 2 6" xfId="16517" xr:uid="{DCD3D467-71C8-4D09-ABEA-4A2EC2ED4734}"/>
    <cellStyle name="Zarez 2 10 3 2 7" xfId="34564" xr:uid="{89497B3D-0157-4584-ADF4-F246734892E3}"/>
    <cellStyle name="Zarez 2 10 3 2 8" xfId="51628" xr:uid="{267BA96A-2B1C-408B-9D67-25DBAFF1B255}"/>
    <cellStyle name="Zarez 2 10 3 3" xfId="2794" xr:uid="{6D2E0371-9944-4128-89A4-2FA28EFB4CCD}"/>
    <cellStyle name="Zarez 2 10 3 3 2" xfId="5953" xr:uid="{E961370F-6E99-4F19-AD91-A5A30032CEE0}"/>
    <cellStyle name="Zarez 2 10 3 3 2 2" xfId="27877" xr:uid="{4945F440-5596-461D-AB71-D7D177BF2FDD}"/>
    <cellStyle name="Zarez 2 10 3 3 2 2 2" xfId="45923" xr:uid="{F4730F95-1D92-4943-8476-87D736F23301}"/>
    <cellStyle name="Zarez 2 10 3 3 2 3" xfId="18851" xr:uid="{EFD907AA-0FA6-45ED-AC69-E90CF596CA71}"/>
    <cellStyle name="Zarez 2 10 3 3 2 4" xfId="36898" xr:uid="{12030A3E-0085-4015-81FA-3707866D02D2}"/>
    <cellStyle name="Zarez 2 10 3 3 3" xfId="12449" xr:uid="{5E7D9581-6ED9-4712-84AB-AE06E5C09903}"/>
    <cellStyle name="Zarez 2 10 3 3 3 2" xfId="24767" xr:uid="{B165AB6A-4C9E-4131-99E1-E00EC8DBE9F6}"/>
    <cellStyle name="Zarez 2 10 3 3 3 3" xfId="42813" xr:uid="{4C10BE73-DD66-4C69-ABF1-0DA41A70BFA4}"/>
    <cellStyle name="Zarez 2 10 3 3 4" xfId="15741" xr:uid="{2426FB5D-9DE9-4928-A5A7-B8104204B1CA}"/>
    <cellStyle name="Zarez 2 10 3 3 5" xfId="33788" xr:uid="{905B993A-A7D7-472A-8FE4-8EDD099EA924}"/>
    <cellStyle name="Zarez 2 10 3 3 6" xfId="52404" xr:uid="{C3A29437-CDBD-4881-8618-D1CD0EB16737}"/>
    <cellStyle name="Zarez 2 10 3 4" xfId="7535" xr:uid="{C34438CA-1584-447A-84E9-E5EA819DDB54}"/>
    <cellStyle name="Zarez 2 10 3 4 2" xfId="29433" xr:uid="{A49BF7C9-A592-4752-85B3-6F1B3E75442D}"/>
    <cellStyle name="Zarez 2 10 3 4 2 2" xfId="47479" xr:uid="{C9A7DDE3-06D6-4710-B964-7B66710C9B48}"/>
    <cellStyle name="Zarez 2 10 3 4 3" xfId="20407" xr:uid="{352CEACF-39F5-4439-8F5D-0CFC60A71014}"/>
    <cellStyle name="Zarez 2 10 3 4 4" xfId="38454" xr:uid="{7C9BD20F-EDE7-4B38-8755-05442EA21B17}"/>
    <cellStyle name="Zarez 2 10 3 5" xfId="9099" xr:uid="{2D86F5DF-AEBA-4585-99E8-AA79E6ECAD8F}"/>
    <cellStyle name="Zarez 2 10 3 5 2" xfId="30991" xr:uid="{748933B9-6DFA-4D6A-BB2F-FBE9BAD98211}"/>
    <cellStyle name="Zarez 2 10 3 5 2 2" xfId="49037" xr:uid="{C58AF07D-A4CB-4AA9-8353-54A93D2458DA}"/>
    <cellStyle name="Zarez 2 10 3 5 3" xfId="21965" xr:uid="{B6DF0D8D-27DF-419B-9884-BD56EF80D4D3}"/>
    <cellStyle name="Zarez 2 10 3 5 4" xfId="40012" xr:uid="{D529DFE1-2AEC-4B72-8D32-1637722410A1}"/>
    <cellStyle name="Zarez 2 10 3 6" xfId="4401" xr:uid="{8B21B9BB-2438-4C78-98ED-5B351FF5040F}"/>
    <cellStyle name="Zarez 2 10 3 6 2" xfId="26325" xr:uid="{B7F9FCE8-6164-4602-BC7A-13F69B5C0B5D}"/>
    <cellStyle name="Zarez 2 10 3 6 2 2" xfId="44371" xr:uid="{7EFE0535-B1F3-44FF-8C85-C92DED38B8D1}"/>
    <cellStyle name="Zarez 2 10 3 6 3" xfId="17299" xr:uid="{0CF41F3A-AB01-4D69-BEF8-D64C8A3714E5}"/>
    <cellStyle name="Zarez 2 10 3 6 4" xfId="35346" xr:uid="{399892AA-5B33-4246-BEC5-FD8BAF864D3C}"/>
    <cellStyle name="Zarez 2 10 3 7" xfId="10124" xr:uid="{CFEB1A10-F4A8-42A9-9A4D-F1622B10069B}"/>
    <cellStyle name="Zarez 2 10 3 7 2" xfId="32016" xr:uid="{D531E347-EA18-4986-BAB5-40D46631291A}"/>
    <cellStyle name="Zarez 2 10 3 7 2 2" xfId="50062" xr:uid="{119CFF57-A084-4A09-B1F0-31AA9C0AF03C}"/>
    <cellStyle name="Zarez 2 10 3 7 3" xfId="22990" xr:uid="{062F0109-C642-4CAA-92BD-EB6EA50EF24E}"/>
    <cellStyle name="Zarez 2 10 3 7 4" xfId="41037" xr:uid="{F1FC9548-CB4B-4C55-A075-AEE9E0461A1F}"/>
    <cellStyle name="Zarez 2 10 3 8" xfId="10897" xr:uid="{C98AD43B-AB89-4C38-AFC8-E050DB596AD4}"/>
    <cellStyle name="Zarez 2 10 3 8 2" xfId="23766" xr:uid="{21EAADDD-2AC8-46BB-9BF3-EA50145FF8FA}"/>
    <cellStyle name="Zarez 2 10 3 8 3" xfId="41812" xr:uid="{FFA5B776-B07D-475C-9894-036B141D1FA8}"/>
    <cellStyle name="Zarez 2 10 3 9" xfId="14740" xr:uid="{8CDA67C9-C8EB-46FD-94CF-8547770E2A14}"/>
    <cellStyle name="Zarez 2 10 4" xfId="2024" xr:uid="{F121ADB4-C191-4842-8CEA-92766B7D7964}"/>
    <cellStyle name="Zarez 2 10 4 2" xfId="3067" xr:uid="{483F5FB3-035A-45A3-84F8-5C5F1AD4B8AC}"/>
    <cellStyle name="Zarez 2 10 4 2 2" xfId="6217" xr:uid="{ABDD6C3D-C68D-404E-9CF4-FD6686566549}"/>
    <cellStyle name="Zarez 2 10 4 2 2 2" xfId="28140" xr:uid="{30F66981-C0D6-4B71-AA6B-615CE294001C}"/>
    <cellStyle name="Zarez 2 10 4 2 2 2 2" xfId="46186" xr:uid="{20120BCB-CAC3-4341-82B6-B4283D9B00E5}"/>
    <cellStyle name="Zarez 2 10 4 2 2 3" xfId="19114" xr:uid="{CB21107A-DD9D-4B96-AD07-8B5B4747EE4C}"/>
    <cellStyle name="Zarez 2 10 4 2 2 4" xfId="37161" xr:uid="{98E30073-D299-42B8-9C99-F06BE7E75372}"/>
    <cellStyle name="Zarez 2 10 4 2 3" xfId="12712" xr:uid="{5CA525DF-6DC4-4789-9B87-617A9A303114}"/>
    <cellStyle name="Zarez 2 10 4 2 3 2" xfId="25030" xr:uid="{481F5892-47D7-45C4-9AE5-50F051CA998E}"/>
    <cellStyle name="Zarez 2 10 4 2 3 3" xfId="43076" xr:uid="{2E88FAFD-863E-4B13-AB7A-C37BC1BBE0D3}"/>
    <cellStyle name="Zarez 2 10 4 2 4" xfId="16004" xr:uid="{20A1BDC5-00BB-4D1F-B3DF-0D0B3B16C879}"/>
    <cellStyle name="Zarez 2 10 4 2 5" xfId="34051" xr:uid="{B985A4B8-AB9F-4AE8-B215-A575D4EFC55A}"/>
    <cellStyle name="Zarez 2 10 4 2 6" xfId="52667" xr:uid="{8431B50E-B2C1-4A7B-A01E-3AB35AD996FE}"/>
    <cellStyle name="Zarez 2 10 4 3" xfId="7798" xr:uid="{C93C477D-98EC-4962-AF4A-73592CC41591}"/>
    <cellStyle name="Zarez 2 10 4 3 2" xfId="29696" xr:uid="{18BE9871-5B63-464B-92E8-59DCF0514DC0}"/>
    <cellStyle name="Zarez 2 10 4 3 2 2" xfId="47742" xr:uid="{B57DAE3C-F42A-4C5D-B690-90AFB7013EC0}"/>
    <cellStyle name="Zarez 2 10 4 3 3" xfId="20670" xr:uid="{97FFC6E6-D114-4709-BF7E-F661BE0EEEA4}"/>
    <cellStyle name="Zarez 2 10 4 3 4" xfId="38717" xr:uid="{F98F2762-26D8-442A-A437-2CD4C6749694}"/>
    <cellStyle name="Zarez 2 10 4 4" xfId="9346" xr:uid="{9147EC3F-DB12-476A-9B27-E419D2876DF8}"/>
    <cellStyle name="Zarez 2 10 4 4 2" xfId="31238" xr:uid="{6C87BFDB-3CAB-43D8-93BD-8A3675C88711}"/>
    <cellStyle name="Zarez 2 10 4 4 2 2" xfId="49284" xr:uid="{98B2895E-7CFA-4709-A0B6-D8CA16E7A9F9}"/>
    <cellStyle name="Zarez 2 10 4 4 3" xfId="22212" xr:uid="{CA8AEC36-F09A-43F1-9284-C4F224A02941}"/>
    <cellStyle name="Zarez 2 10 4 4 4" xfId="40259" xr:uid="{01B420E9-002C-49C8-B762-8CFE1DCF9ADF}"/>
    <cellStyle name="Zarez 2 10 4 5" xfId="4664" xr:uid="{2364C3D1-26FA-4014-A63A-F1F1568EF397}"/>
    <cellStyle name="Zarez 2 10 4 5 2" xfId="26588" xr:uid="{DB2F44E8-8BFE-44D4-8892-CDBE150D9628}"/>
    <cellStyle name="Zarez 2 10 4 5 2 2" xfId="44634" xr:uid="{16AE1C38-3525-4AFA-93A7-3966D5C94EF5}"/>
    <cellStyle name="Zarez 2 10 4 5 3" xfId="17562" xr:uid="{73849649-62D0-47AD-813D-5D42F57D2D73}"/>
    <cellStyle name="Zarez 2 10 4 5 4" xfId="35609" xr:uid="{AF078B91-5608-4D7F-8B3C-B272620BFBAB}"/>
    <cellStyle name="Zarez 2 10 4 6" xfId="11160" xr:uid="{98FC29B1-C3DC-46C5-B6D2-B7797C8FFC60}"/>
    <cellStyle name="Zarez 2 10 4 6 2" xfId="24014" xr:uid="{7E2230C5-A010-4049-8403-A60591A1B67C}"/>
    <cellStyle name="Zarez 2 10 4 6 3" xfId="42060" xr:uid="{6786A841-03B2-461A-B4A6-7322BC3D9940}"/>
    <cellStyle name="Zarez 2 10 4 7" xfId="14988" xr:uid="{325F3264-C53C-4332-939C-8913A022033C}"/>
    <cellStyle name="Zarez 2 10 4 8" xfId="33035" xr:uid="{A27CAE51-DC2F-4DD3-BEAD-AF53D4E1D454}"/>
    <cellStyle name="Zarez 2 10 4 9" xfId="51115" xr:uid="{633308AD-CF65-4E2A-879A-A75CDA9214D4}"/>
    <cellStyle name="Zarez 2 10 5" xfId="2280" xr:uid="{3F0BE800-258B-4DF1-9C8C-F73476242466}"/>
    <cellStyle name="Zarez 2 10 5 2" xfId="5440" xr:uid="{B631644C-168E-4353-BCFB-DBB913A201AD}"/>
    <cellStyle name="Zarez 2 10 5 2 2" xfId="27364" xr:uid="{6AF08CCD-C290-4119-BB30-E61558AD5E31}"/>
    <cellStyle name="Zarez 2 10 5 2 2 2" xfId="45410" xr:uid="{AD1919A8-78D7-4953-8FA6-050B4F78E2F2}"/>
    <cellStyle name="Zarez 2 10 5 2 3" xfId="18338" xr:uid="{7BBBD264-FF82-4FC5-8FE4-BBD4382F74D2}"/>
    <cellStyle name="Zarez 2 10 5 2 4" xfId="36385" xr:uid="{A5B8D502-3E36-400E-A11A-1000C10968A9}"/>
    <cellStyle name="Zarez 2 10 5 3" xfId="11936" xr:uid="{EDA83A99-ECC5-40C4-870E-75A33124EC00}"/>
    <cellStyle name="Zarez 2 10 5 3 2" xfId="24254" xr:uid="{EE0DE6F0-0762-4512-9588-F655953AE603}"/>
    <cellStyle name="Zarez 2 10 5 3 3" xfId="42300" xr:uid="{9D0218D7-C411-42F6-89DC-3D07562A0A86}"/>
    <cellStyle name="Zarez 2 10 5 4" xfId="15228" xr:uid="{FCD4ECEC-D869-45BF-B725-F1B2F2CA0D2E}"/>
    <cellStyle name="Zarez 2 10 5 5" xfId="33275" xr:uid="{663D44F9-181D-4208-82E3-292A82F8227F}"/>
    <cellStyle name="Zarez 2 10 5 6" xfId="51891" xr:uid="{5CA4226B-1184-4320-95E8-93B5CF779C5F}"/>
    <cellStyle name="Zarez 2 10 6" xfId="7022" xr:uid="{69D8FE2B-07D7-4655-8DE9-BC43CA84B21F}"/>
    <cellStyle name="Zarez 2 10 6 2" xfId="13496" xr:uid="{C5A57486-9E41-4A84-8D26-DC67591FA4C7}"/>
    <cellStyle name="Zarez 2 10 6 2 2" xfId="28920" xr:uid="{3E6BA1D1-35BB-403D-A9E1-B4EDA8C51C8A}"/>
    <cellStyle name="Zarez 2 10 6 2 3" xfId="46966" xr:uid="{618A44C2-D620-4BBE-A239-65465046638D}"/>
    <cellStyle name="Zarez 2 10 6 3" xfId="19894" xr:uid="{F6E9AFEC-BD42-4246-9A04-DCD5A173FA04}"/>
    <cellStyle name="Zarez 2 10 6 4" xfId="37941" xr:uid="{6223CD09-72B4-4D3F-AC4B-43F4B86687E0}"/>
    <cellStyle name="Zarez 2 10 6 5" xfId="53451" xr:uid="{087FE253-CCBB-4D2C-A9C6-9AE11FD4CCBC}"/>
    <cellStyle name="Zarez 2 10 7" xfId="8586" xr:uid="{1915A582-21EA-42D7-B6B9-F84F24D7EB9F}"/>
    <cellStyle name="Zarez 2 10 7 2" xfId="13739" xr:uid="{F2F0C291-1B47-422A-AAFF-CD0999661AA1}"/>
    <cellStyle name="Zarez 2 10 7 2 2" xfId="30478" xr:uid="{9045F087-6908-4301-B303-F538A011C319}"/>
    <cellStyle name="Zarez 2 10 7 2 3" xfId="48524" xr:uid="{CD5A58D4-88EF-4AE7-9745-B12D7F0F2E4F}"/>
    <cellStyle name="Zarez 2 10 7 3" xfId="21452" xr:uid="{88099986-700B-4195-9429-7F146A466BBD}"/>
    <cellStyle name="Zarez 2 10 7 4" xfId="39499" xr:uid="{F6C9B415-FACE-4FF3-AF28-F3241F49AF78}"/>
    <cellStyle name="Zarez 2 10 7 5" xfId="53693" xr:uid="{6B8DF4BF-258B-46BD-883C-01F1B93F61FC}"/>
    <cellStyle name="Zarez 2 10 8" xfId="3888" xr:uid="{11694E73-A906-47A5-A388-7F855828CC77}"/>
    <cellStyle name="Zarez 2 10 8 2" xfId="13978" xr:uid="{326CBE24-4AD5-4860-9667-9296402D3B31}"/>
    <cellStyle name="Zarez 2 10 8 2 2" xfId="25812" xr:uid="{E381FA14-E34E-4FE2-B7D9-EFE228FE5694}"/>
    <cellStyle name="Zarez 2 10 8 2 3" xfId="43858" xr:uid="{B27B0CB4-0C75-4AA7-AB50-BBBA3B155E83}"/>
    <cellStyle name="Zarez 2 10 8 3" xfId="16786" xr:uid="{DD3EFCEB-F5E6-4451-9C69-18EB9BA50FEE}"/>
    <cellStyle name="Zarez 2 10 8 4" xfId="34833" xr:uid="{F6F66BCF-1EB1-475E-B021-4541BED00822}"/>
    <cellStyle name="Zarez 2 10 8 5" xfId="53932" xr:uid="{3321AADB-332A-49E7-97E4-725C954F3F5B}"/>
    <cellStyle name="Zarez 2 10 9" xfId="9610" xr:uid="{EC1399A9-DCB4-4242-8EC1-E730ED89BEEE}"/>
    <cellStyle name="Zarez 2 10 9 2" xfId="31502" xr:uid="{E2AE2D63-489D-44F1-9832-DCF6BDDB5E74}"/>
    <cellStyle name="Zarez 2 10 9 2 2" xfId="49548" xr:uid="{A1FA4548-DAB4-495D-9068-651E13DB3760}"/>
    <cellStyle name="Zarez 2 10 9 3" xfId="22476" xr:uid="{A719E474-7C11-4AB4-B4A1-5C88A2671E16}"/>
    <cellStyle name="Zarez 2 10 9 4" xfId="40523" xr:uid="{EC997DDD-98B3-4E00-AF11-4A237C2505F2}"/>
    <cellStyle name="Zarez 2 11" xfId="301" xr:uid="{00000000-0005-0000-0000-0000B2010000}"/>
    <cellStyle name="Zarez 2 11 10" xfId="10388" xr:uid="{2EB2EDE1-293C-4336-AD87-6F17D823E44A}"/>
    <cellStyle name="Zarez 2 11 10 2" xfId="23257" xr:uid="{4B021BFE-82E6-41A8-8E05-1FE3BC6C75F0}"/>
    <cellStyle name="Zarez 2 11 10 3" xfId="41303" xr:uid="{83DD281D-2C4E-4A00-A628-608C0F49D2F1}"/>
    <cellStyle name="Zarez 2 11 11" xfId="14231" xr:uid="{B80D04AC-BD75-4D50-9AA2-CD3D511D80B8}"/>
    <cellStyle name="Zarez 2 11 12" xfId="32278" xr:uid="{CEDE4CB7-E4D9-4802-AA9F-E396C15382AA}"/>
    <cellStyle name="Zarez 2 11 13" xfId="50343" xr:uid="{5DFFFFB3-F77B-4705-A572-0494661B75DB}"/>
    <cellStyle name="Zarez 2 11 14" xfId="1148" xr:uid="{F4E34D53-A4A4-4569-AFB8-DE93C326FDDA}"/>
    <cellStyle name="Zarez 2 11 15" xfId="54206" xr:uid="{0A4511D7-BC75-42C1-88C6-0F35D359B701}"/>
    <cellStyle name="Zarez 2 11 2" xfId="659" xr:uid="{00000000-0005-0000-0000-0000B3010000}"/>
    <cellStyle name="Zarez 2 11 2 10" xfId="32544" xr:uid="{C52E466B-002D-4491-9CC3-2E30E9B9C8BC}"/>
    <cellStyle name="Zarez 2 11 2 11" xfId="50609" xr:uid="{F7853531-D60A-47A8-98B1-31B5F448752C}"/>
    <cellStyle name="Zarez 2 11 2 12" xfId="1414" xr:uid="{349D84E1-3CDC-444E-9BC9-1702507F070E}"/>
    <cellStyle name="Zarez 2 11 2 13" xfId="54472" xr:uid="{5781E47F-5F79-48C0-8A15-EFFF8D94FA69}"/>
    <cellStyle name="Zarez 2 11 2 2" xfId="3337" xr:uid="{1F130272-A607-4A08-BE70-E63BB44E1075}"/>
    <cellStyle name="Zarez 2 11 2 2 2" xfId="6487" xr:uid="{07687A5D-604C-4E74-A713-ABBECE234C91}"/>
    <cellStyle name="Zarez 2 11 2 2 2 2" xfId="12982" xr:uid="{9EFD264C-14B9-481E-AA90-6FC0DEC838A1}"/>
    <cellStyle name="Zarez 2 11 2 2 2 2 2" xfId="28410" xr:uid="{9A64450E-04E9-482A-B9DC-553AB5C562D9}"/>
    <cellStyle name="Zarez 2 11 2 2 2 2 3" xfId="46456" xr:uid="{6A90781A-BBFA-43E7-A828-D41359BC04A7}"/>
    <cellStyle name="Zarez 2 11 2 2 2 3" xfId="19384" xr:uid="{CB00B2DF-6304-45C1-B391-E7E672528DBF}"/>
    <cellStyle name="Zarez 2 11 2 2 2 4" xfId="37431" xr:uid="{8707A6B6-E95A-4FF8-8DF6-78A3B2E40CAA}"/>
    <cellStyle name="Zarez 2 11 2 2 2 5" xfId="52937" xr:uid="{013B87BA-2175-41FF-A0DF-C533C53DEDE2}"/>
    <cellStyle name="Zarez 2 11 2 2 3" xfId="8068" xr:uid="{BE18F66F-B2B0-4C24-92AD-E5289E5FF637}"/>
    <cellStyle name="Zarez 2 11 2 2 3 2" xfId="29966" xr:uid="{B91159F3-4E7B-4369-B0DE-E716B848C3A9}"/>
    <cellStyle name="Zarez 2 11 2 2 3 2 2" xfId="48012" xr:uid="{F792FA1D-3E32-4EE3-96BA-5C4DB632CDD1}"/>
    <cellStyle name="Zarez 2 11 2 2 3 3" xfId="20940" xr:uid="{88514C70-D428-4606-AC91-8C408D056B93}"/>
    <cellStyle name="Zarez 2 11 2 2 3 4" xfId="38987" xr:uid="{34C614F6-7252-4FA0-B2F8-BD2697044A53}"/>
    <cellStyle name="Zarez 2 11 2 2 4" xfId="4934" xr:uid="{34AB31DD-021E-46AB-A716-9647E4872538}"/>
    <cellStyle name="Zarez 2 11 2 2 4 2" xfId="26858" xr:uid="{CD860EB6-78F1-465D-9883-30C0861C7182}"/>
    <cellStyle name="Zarez 2 11 2 2 4 2 2" xfId="44904" xr:uid="{799E7625-A397-4FD0-BAD3-E8E429D7D108}"/>
    <cellStyle name="Zarez 2 11 2 2 4 3" xfId="17832" xr:uid="{FBD1332C-2C55-40C6-967B-4CD6122263A5}"/>
    <cellStyle name="Zarez 2 11 2 2 4 4" xfId="35879" xr:uid="{B945FBB8-1C97-40FB-9AF3-E928C6047657}"/>
    <cellStyle name="Zarez 2 11 2 2 5" xfId="11430" xr:uid="{2DFC25AB-4909-48C7-B9C9-A9067B790C25}"/>
    <cellStyle name="Zarez 2 11 2 2 5 2" xfId="25300" xr:uid="{3D7F4A3A-39F4-4306-A0A5-097738F7F718}"/>
    <cellStyle name="Zarez 2 11 2 2 5 3" xfId="43346" xr:uid="{F9F3BF34-998F-4F62-8BF7-2F5C81F92268}"/>
    <cellStyle name="Zarez 2 11 2 2 6" xfId="16274" xr:uid="{94671003-83A2-4D48-BE65-00F964F7B76E}"/>
    <cellStyle name="Zarez 2 11 2 2 7" xfId="34321" xr:uid="{38C0E5BB-41DF-4524-9BA8-FB54FE8B2873}"/>
    <cellStyle name="Zarez 2 11 2 2 8" xfId="51385" xr:uid="{B2724135-AAC6-402A-9690-A43AA151A4E3}"/>
    <cellStyle name="Zarez 2 11 2 3" xfId="2551" xr:uid="{DA3B7056-B278-4C3B-BC96-BF489BCCF5C4}"/>
    <cellStyle name="Zarez 2 11 2 3 2" xfId="5710" xr:uid="{18A5EE97-66A8-4E60-87C7-5AAAC2744C07}"/>
    <cellStyle name="Zarez 2 11 2 3 2 2" xfId="27634" xr:uid="{43FED711-A06E-44A6-96D0-D6AB95371FAF}"/>
    <cellStyle name="Zarez 2 11 2 3 2 2 2" xfId="45680" xr:uid="{C288EB7D-0A87-4CBF-8ECC-D5BAD4C8D777}"/>
    <cellStyle name="Zarez 2 11 2 3 2 3" xfId="18608" xr:uid="{C2752B3E-519C-4014-8A2B-31EB63ECF30C}"/>
    <cellStyle name="Zarez 2 11 2 3 2 4" xfId="36655" xr:uid="{CE12C505-9C13-4D2A-BF5C-5AC43FA1D16B}"/>
    <cellStyle name="Zarez 2 11 2 3 3" xfId="12206" xr:uid="{B3DE4B00-59AE-476B-B078-0382636835D8}"/>
    <cellStyle name="Zarez 2 11 2 3 3 2" xfId="24524" xr:uid="{19F2E478-DFC2-4EA3-9277-9C7D8BD2E89B}"/>
    <cellStyle name="Zarez 2 11 2 3 3 3" xfId="42570" xr:uid="{574B4387-1228-4540-8C5E-269A15282CDB}"/>
    <cellStyle name="Zarez 2 11 2 3 4" xfId="15498" xr:uid="{15AE10D0-34E3-47F5-93DD-695377EED666}"/>
    <cellStyle name="Zarez 2 11 2 3 5" xfId="33545" xr:uid="{C46AF6B3-1C5E-40A1-BA88-BFB319440641}"/>
    <cellStyle name="Zarez 2 11 2 3 6" xfId="52161" xr:uid="{5430BB23-44EA-460C-B413-8F32D25A0252}"/>
    <cellStyle name="Zarez 2 11 2 4" xfId="7292" xr:uid="{E3BF92CC-0910-4542-999B-F4A60FDFE11D}"/>
    <cellStyle name="Zarez 2 11 2 4 2" xfId="29190" xr:uid="{95BDE752-BE88-464B-BB9E-36D537D5FBE9}"/>
    <cellStyle name="Zarez 2 11 2 4 2 2" xfId="47236" xr:uid="{73D2EF65-E534-4D4C-ACE5-28B2F26F0F9F}"/>
    <cellStyle name="Zarez 2 11 2 4 3" xfId="20164" xr:uid="{562634DD-ADD5-4475-B43B-83EC100A96DD}"/>
    <cellStyle name="Zarez 2 11 2 4 4" xfId="38211" xr:uid="{EFF1E609-3236-41F0-9A95-ECB6B011CD73}"/>
    <cellStyle name="Zarez 2 11 2 5" xfId="8856" xr:uid="{8507B80C-795C-4453-90B6-48A2A462081F}"/>
    <cellStyle name="Zarez 2 11 2 5 2" xfId="30748" xr:uid="{174FA04A-43CE-4EAF-8A0D-D7F99EEE8C99}"/>
    <cellStyle name="Zarez 2 11 2 5 2 2" xfId="48794" xr:uid="{ACA1B2DC-9BE4-44E9-824B-1602CBBCF5F2}"/>
    <cellStyle name="Zarez 2 11 2 5 3" xfId="21722" xr:uid="{425209EC-9546-4848-B319-5A5567AA559F}"/>
    <cellStyle name="Zarez 2 11 2 5 4" xfId="39769" xr:uid="{685E1924-5865-437F-9124-599B075FE4A6}"/>
    <cellStyle name="Zarez 2 11 2 6" xfId="4158" xr:uid="{FEBDE7EE-9341-4498-9F4C-2DE846595D69}"/>
    <cellStyle name="Zarez 2 11 2 6 2" xfId="26082" xr:uid="{3B107F34-5E3E-4172-BB15-9CEDA8F58386}"/>
    <cellStyle name="Zarez 2 11 2 6 2 2" xfId="44128" xr:uid="{6218AF90-28C4-4C7B-9496-87398908C540}"/>
    <cellStyle name="Zarez 2 11 2 6 3" xfId="17056" xr:uid="{FDC7003A-D566-40BF-A881-DCD11F092727}"/>
    <cellStyle name="Zarez 2 11 2 6 4" xfId="35103" xr:uid="{7EAE5559-2871-4F37-AAC6-6D6B897E2C86}"/>
    <cellStyle name="Zarez 2 11 2 7" xfId="9881" xr:uid="{9D281E0D-4218-4DA6-9785-BD49427442DD}"/>
    <cellStyle name="Zarez 2 11 2 7 2" xfId="31773" xr:uid="{8A858B99-D16D-443C-ACFD-E0D870826CDF}"/>
    <cellStyle name="Zarez 2 11 2 7 2 2" xfId="49819" xr:uid="{94AB9629-1B2B-41B7-A9E1-922423CCA878}"/>
    <cellStyle name="Zarez 2 11 2 7 3" xfId="22747" xr:uid="{076D90FD-91A4-494A-AFDA-2498D6A96EAD}"/>
    <cellStyle name="Zarez 2 11 2 7 4" xfId="40794" xr:uid="{6B172B04-3652-47E1-BA99-A9B91DCA2CDD}"/>
    <cellStyle name="Zarez 2 11 2 8" xfId="10654" xr:uid="{B55AC8D9-9C5C-445E-BD8D-D53277A420EE}"/>
    <cellStyle name="Zarez 2 11 2 8 2" xfId="23523" xr:uid="{D1A31CBD-898D-4734-B39A-41E025809379}"/>
    <cellStyle name="Zarez 2 11 2 8 3" xfId="41569" xr:uid="{EF181C3F-DF08-4F41-A650-4EC7EA964A35}"/>
    <cellStyle name="Zarez 2 11 2 9" xfId="14497" xr:uid="{216F39F7-A8EE-4F0F-8539-6B4371DBC89A}"/>
    <cellStyle name="Zarez 2 11 3" xfId="908" xr:uid="{DDB94470-4BDC-48CC-B003-D0D05E6ABA95}"/>
    <cellStyle name="Zarez 2 11 3 10" xfId="32791" xr:uid="{C0A4DDE6-F4ED-4F84-8288-5FE14123F77F}"/>
    <cellStyle name="Zarez 2 11 3 11" xfId="50856" xr:uid="{E4441EC3-5656-4BA4-8EAE-3F795B89F27B}"/>
    <cellStyle name="Zarez 2 11 3 12" xfId="1662" xr:uid="{82F430FA-F54F-495F-B84D-D664FF8CE4DA}"/>
    <cellStyle name="Zarez 2 11 3 13" xfId="54719" xr:uid="{A64B31B9-F42D-4A0D-832E-BC5A35F84615}"/>
    <cellStyle name="Zarez 2 11 3 2" xfId="3584" xr:uid="{0EA608D5-992E-4010-9BC7-83824C73C199}"/>
    <cellStyle name="Zarez 2 11 3 2 2" xfId="6734" xr:uid="{CD96049F-C9C3-4329-BD8A-30233931266E}"/>
    <cellStyle name="Zarez 2 11 3 2 2 2" xfId="13229" xr:uid="{EF764E8C-03AC-4801-AB31-AB62ECA04885}"/>
    <cellStyle name="Zarez 2 11 3 2 2 2 2" xfId="28657" xr:uid="{E26EE3B9-16F2-462C-A6FA-A6D756008024}"/>
    <cellStyle name="Zarez 2 11 3 2 2 2 3" xfId="46703" xr:uid="{CCB04B83-A44D-4D56-8564-25731E982B38}"/>
    <cellStyle name="Zarez 2 11 3 2 2 3" xfId="19631" xr:uid="{F46A0018-0608-4AE7-80CC-2415CE92B292}"/>
    <cellStyle name="Zarez 2 11 3 2 2 4" xfId="37678" xr:uid="{2C341A64-B34D-4971-9CFC-DB52A8308F96}"/>
    <cellStyle name="Zarez 2 11 3 2 2 5" xfId="53184" xr:uid="{B875D3E3-9C4C-4DFE-BC4F-8ACF14FDC9E5}"/>
    <cellStyle name="Zarez 2 11 3 2 3" xfId="8315" xr:uid="{755D26B7-1E53-4449-8058-D827FBAA7223}"/>
    <cellStyle name="Zarez 2 11 3 2 3 2" xfId="30213" xr:uid="{D5A88330-BFAD-4F5C-80A1-5F8796E649D0}"/>
    <cellStyle name="Zarez 2 11 3 2 3 2 2" xfId="48259" xr:uid="{E06BD758-9327-4A9D-B1A1-D7350E80936B}"/>
    <cellStyle name="Zarez 2 11 3 2 3 3" xfId="21187" xr:uid="{6FBE54C8-63DB-4B06-84AC-DC3C2D39FAF2}"/>
    <cellStyle name="Zarez 2 11 3 2 3 4" xfId="39234" xr:uid="{BFE165F5-1E7C-452D-A2EB-5C3B3067B7BB}"/>
    <cellStyle name="Zarez 2 11 3 2 4" xfId="5181" xr:uid="{8F5C9704-9A13-4D74-AB93-C4FE5167737F}"/>
    <cellStyle name="Zarez 2 11 3 2 4 2" xfId="27105" xr:uid="{FB427B24-6682-4A6C-B0D3-F13B6EE9FA2F}"/>
    <cellStyle name="Zarez 2 11 3 2 4 2 2" xfId="45151" xr:uid="{D221F29A-C4BA-4DEF-8A9C-964B7EFD0B97}"/>
    <cellStyle name="Zarez 2 11 3 2 4 3" xfId="18079" xr:uid="{8F31A8AB-CA92-471B-ADF0-2CCC1A7ED3C8}"/>
    <cellStyle name="Zarez 2 11 3 2 4 4" xfId="36126" xr:uid="{E21DBD2C-1BE1-46CA-A228-BE7C2429C76B}"/>
    <cellStyle name="Zarez 2 11 3 2 5" xfId="11677" xr:uid="{8AA0CD12-96A6-4340-BB96-75836FCBD135}"/>
    <cellStyle name="Zarez 2 11 3 2 5 2" xfId="25547" xr:uid="{886E5F5C-4A44-4DBE-8D02-00D029A3F0C9}"/>
    <cellStyle name="Zarez 2 11 3 2 5 3" xfId="43593" xr:uid="{98413D9A-9340-41AA-B97F-D74627E6A68B}"/>
    <cellStyle name="Zarez 2 11 3 2 6" xfId="16521" xr:uid="{10475D45-9270-4018-8051-5424B08FFAAB}"/>
    <cellStyle name="Zarez 2 11 3 2 7" xfId="34568" xr:uid="{46C83229-F5AD-49A0-9338-E66B87F0ACF8}"/>
    <cellStyle name="Zarez 2 11 3 2 8" xfId="51632" xr:uid="{32606508-B089-4CF5-BFBF-61A1E871F1FD}"/>
    <cellStyle name="Zarez 2 11 3 3" xfId="2798" xr:uid="{8EECAAAA-8B43-4E86-8E09-A2DC82498280}"/>
    <cellStyle name="Zarez 2 11 3 3 2" xfId="5957" xr:uid="{718F9E1B-26F6-4A09-AC7E-703B3F2D4DF5}"/>
    <cellStyle name="Zarez 2 11 3 3 2 2" xfId="27881" xr:uid="{44207F88-D4C3-46FD-880B-DF1CEF5E085A}"/>
    <cellStyle name="Zarez 2 11 3 3 2 2 2" xfId="45927" xr:uid="{2C669977-D727-47F3-8932-FE221F8BAE52}"/>
    <cellStyle name="Zarez 2 11 3 3 2 3" xfId="18855" xr:uid="{241AB6DE-489A-4F6B-9AE6-349DA0CABFC1}"/>
    <cellStyle name="Zarez 2 11 3 3 2 4" xfId="36902" xr:uid="{9E249287-6799-4066-8841-CBA8E879FA58}"/>
    <cellStyle name="Zarez 2 11 3 3 3" xfId="12453" xr:uid="{F9446DDE-3753-4A18-8158-5B142E1AD408}"/>
    <cellStyle name="Zarez 2 11 3 3 3 2" xfId="24771" xr:uid="{FB15BBA7-51B7-4BC8-85BE-A4A99A514C35}"/>
    <cellStyle name="Zarez 2 11 3 3 3 3" xfId="42817" xr:uid="{DAB5CCDF-C7FA-4AB1-BBA7-FE57B520455D}"/>
    <cellStyle name="Zarez 2 11 3 3 4" xfId="15745" xr:uid="{ED7B486D-8641-4069-B0DD-8A3B59AB7579}"/>
    <cellStyle name="Zarez 2 11 3 3 5" xfId="33792" xr:uid="{5AE2DD0D-B391-4EDC-846F-AF25D1EF8118}"/>
    <cellStyle name="Zarez 2 11 3 3 6" xfId="52408" xr:uid="{DBDE8DE3-ACD3-4419-9C5C-DF398DAEB99E}"/>
    <cellStyle name="Zarez 2 11 3 4" xfId="7539" xr:uid="{433CDEE8-AE68-476B-8C33-6DF54864A0C9}"/>
    <cellStyle name="Zarez 2 11 3 4 2" xfId="29437" xr:uid="{6297A7E8-762D-4127-9ADF-814BC29D3C5F}"/>
    <cellStyle name="Zarez 2 11 3 4 2 2" xfId="47483" xr:uid="{AD51F01A-E6AC-4123-91D0-16135EC31A85}"/>
    <cellStyle name="Zarez 2 11 3 4 3" xfId="20411" xr:uid="{C2AD1EE9-D602-497E-B1BD-B3D6D96CEDA5}"/>
    <cellStyle name="Zarez 2 11 3 4 4" xfId="38458" xr:uid="{339E303C-EEC6-4C6B-AE7B-5B1CA534898B}"/>
    <cellStyle name="Zarez 2 11 3 5" xfId="9103" xr:uid="{48CEC151-2235-4CD4-AA26-AE1AB78F8509}"/>
    <cellStyle name="Zarez 2 11 3 5 2" xfId="30995" xr:uid="{09156E62-816A-41A5-86FC-8141BE8EBD5E}"/>
    <cellStyle name="Zarez 2 11 3 5 2 2" xfId="49041" xr:uid="{4450F3C0-A1CA-4F37-9A45-2D9FF182F19E}"/>
    <cellStyle name="Zarez 2 11 3 5 3" xfId="21969" xr:uid="{638A6F7B-41C9-4BE9-A3B1-75F087B67D6E}"/>
    <cellStyle name="Zarez 2 11 3 5 4" xfId="40016" xr:uid="{09B8F597-FB36-4ACC-BC39-907DF7C71D90}"/>
    <cellStyle name="Zarez 2 11 3 6" xfId="4405" xr:uid="{A3E8DDCB-12E7-420F-9937-C81DA2B7C227}"/>
    <cellStyle name="Zarez 2 11 3 6 2" xfId="26329" xr:uid="{B1FCB5B4-2114-4E73-906B-DC7CC56290B9}"/>
    <cellStyle name="Zarez 2 11 3 6 2 2" xfId="44375" xr:uid="{A9979C7A-5FA5-4566-8FAD-C135CA63CD2D}"/>
    <cellStyle name="Zarez 2 11 3 6 3" xfId="17303" xr:uid="{4EE3BB2D-3838-4661-B5C3-82A53E40CB10}"/>
    <cellStyle name="Zarez 2 11 3 6 4" xfId="35350" xr:uid="{508F32AA-F7B6-4B5D-B1D9-F1B609AEACAC}"/>
    <cellStyle name="Zarez 2 11 3 7" xfId="10128" xr:uid="{2C433B15-CF5B-4D63-BF87-6DC22C85F73B}"/>
    <cellStyle name="Zarez 2 11 3 7 2" xfId="32020" xr:uid="{E3A0F8A7-B633-45F3-92AF-44D18DB03BD3}"/>
    <cellStyle name="Zarez 2 11 3 7 2 2" xfId="50066" xr:uid="{37C742A7-9BC5-4A11-BEA0-2770A234B756}"/>
    <cellStyle name="Zarez 2 11 3 7 3" xfId="22994" xr:uid="{5A92A6B4-6D4F-4E34-997E-18516EC6E21D}"/>
    <cellStyle name="Zarez 2 11 3 7 4" xfId="41041" xr:uid="{E5902E12-018E-43A0-836F-CD235CF8B4D8}"/>
    <cellStyle name="Zarez 2 11 3 8" xfId="10901" xr:uid="{75BC3B91-74D5-4161-A0F7-1D1E7DDA4AFE}"/>
    <cellStyle name="Zarez 2 11 3 8 2" xfId="23770" xr:uid="{BB28119F-52B5-456A-9511-A75E1AC344F7}"/>
    <cellStyle name="Zarez 2 11 3 8 3" xfId="41816" xr:uid="{ED2E26D8-0DA5-4D4C-9DB4-31C84E43F0B2}"/>
    <cellStyle name="Zarez 2 11 3 9" xfId="14744" xr:uid="{B6FB79F1-4199-4864-AB6B-23553FA228B9}"/>
    <cellStyle name="Zarez 2 11 4" xfId="2028" xr:uid="{B1C3ED7D-418E-4E18-8501-79E4733702F4}"/>
    <cellStyle name="Zarez 2 11 4 2" xfId="3071" xr:uid="{8DD40E1C-E84B-4199-A35B-E7649CC0A2ED}"/>
    <cellStyle name="Zarez 2 11 4 2 2" xfId="6221" xr:uid="{AF618F2D-9C2B-4610-AB0A-A09C310573B0}"/>
    <cellStyle name="Zarez 2 11 4 2 2 2" xfId="28144" xr:uid="{C69BC3B7-F512-4F43-808B-0CA7558DDE51}"/>
    <cellStyle name="Zarez 2 11 4 2 2 2 2" xfId="46190" xr:uid="{F6DB16DD-3834-4224-B91E-B1B9BD0BAADE}"/>
    <cellStyle name="Zarez 2 11 4 2 2 3" xfId="19118" xr:uid="{F42B2ABE-375C-4C47-85E6-D31645E4E743}"/>
    <cellStyle name="Zarez 2 11 4 2 2 4" xfId="37165" xr:uid="{1FAD8D79-D4D7-42CC-9686-62CFE959ED45}"/>
    <cellStyle name="Zarez 2 11 4 2 3" xfId="12716" xr:uid="{59D6EA2A-FB79-4599-A2CE-658D21476FE8}"/>
    <cellStyle name="Zarez 2 11 4 2 3 2" xfId="25034" xr:uid="{B2803F30-E4F0-4150-B790-619381DCF95E}"/>
    <cellStyle name="Zarez 2 11 4 2 3 3" xfId="43080" xr:uid="{1DCBE680-BB79-45BB-9095-35EB7AD515A4}"/>
    <cellStyle name="Zarez 2 11 4 2 4" xfId="16008" xr:uid="{7A6FE1CE-418E-4FB6-877A-E96CEA00A261}"/>
    <cellStyle name="Zarez 2 11 4 2 5" xfId="34055" xr:uid="{9AE027ED-BB74-4803-9899-6C9478831712}"/>
    <cellStyle name="Zarez 2 11 4 2 6" xfId="52671" xr:uid="{5977F8FB-EE30-4FF3-B907-5E931AE7EA92}"/>
    <cellStyle name="Zarez 2 11 4 3" xfId="7802" xr:uid="{E0714469-4FCF-417C-965C-AFA3EBB53030}"/>
    <cellStyle name="Zarez 2 11 4 3 2" xfId="29700" xr:uid="{5DE04BB2-AAF1-48A8-AB8E-3081D6555744}"/>
    <cellStyle name="Zarez 2 11 4 3 2 2" xfId="47746" xr:uid="{0391F945-4A20-4949-91ED-BDF05CB95E59}"/>
    <cellStyle name="Zarez 2 11 4 3 3" xfId="20674" xr:uid="{24509B11-9B0D-4E50-A1DA-AFF3180FA18E}"/>
    <cellStyle name="Zarez 2 11 4 3 4" xfId="38721" xr:uid="{7A12CCF5-24FD-4DCD-8711-DBA1B5C951B1}"/>
    <cellStyle name="Zarez 2 11 4 4" xfId="9350" xr:uid="{C070AC14-B6B5-4AD7-8D64-1CB965571541}"/>
    <cellStyle name="Zarez 2 11 4 4 2" xfId="31242" xr:uid="{B1F298CF-A994-4B34-8AEF-C1212C8E76F1}"/>
    <cellStyle name="Zarez 2 11 4 4 2 2" xfId="49288" xr:uid="{DA136254-608B-4157-B72C-EE00F14BE21D}"/>
    <cellStyle name="Zarez 2 11 4 4 3" xfId="22216" xr:uid="{4C8CB60B-6443-47BC-90E8-63C47D31CB7D}"/>
    <cellStyle name="Zarez 2 11 4 4 4" xfId="40263" xr:uid="{053ABBBA-42F8-4DBE-9EA5-30031E86EA64}"/>
    <cellStyle name="Zarez 2 11 4 5" xfId="4668" xr:uid="{8BF3DF53-9F52-4773-A8F2-92882E607166}"/>
    <cellStyle name="Zarez 2 11 4 5 2" xfId="26592" xr:uid="{79952AC9-E60E-42F2-9745-09AB9E2F49DF}"/>
    <cellStyle name="Zarez 2 11 4 5 2 2" xfId="44638" xr:uid="{8FC50668-BD08-4643-8AF6-3DD96760065C}"/>
    <cellStyle name="Zarez 2 11 4 5 3" xfId="17566" xr:uid="{8FDE5747-57A4-4091-987D-6924A0A85D63}"/>
    <cellStyle name="Zarez 2 11 4 5 4" xfId="35613" xr:uid="{CD46CB0B-7C39-4E94-88E0-F31CE88C9EEE}"/>
    <cellStyle name="Zarez 2 11 4 6" xfId="11164" xr:uid="{442F82E8-9491-42B2-B046-CDCAF5D90FDA}"/>
    <cellStyle name="Zarez 2 11 4 6 2" xfId="24018" xr:uid="{72F9B446-2F8D-4345-AE2A-A0D30B2A451F}"/>
    <cellStyle name="Zarez 2 11 4 6 3" xfId="42064" xr:uid="{2B94039D-F6A2-4B10-82D0-39F93CDDE8C4}"/>
    <cellStyle name="Zarez 2 11 4 7" xfId="14992" xr:uid="{CB140A2B-50B9-43AF-BB69-DB6B37896FFE}"/>
    <cellStyle name="Zarez 2 11 4 8" xfId="33039" xr:uid="{C6D19AB9-07A2-4916-8E2C-6957E881E367}"/>
    <cellStyle name="Zarez 2 11 4 9" xfId="51119" xr:uid="{29644F93-6479-4986-B9BD-5EEC77BA4F2A}"/>
    <cellStyle name="Zarez 2 11 5" xfId="2284" xr:uid="{E27AE149-ED43-4D96-B431-3B4DA46FD9F6}"/>
    <cellStyle name="Zarez 2 11 5 2" xfId="5444" xr:uid="{62EC0FD9-8D7A-4407-ABD9-3CCCC2605CC6}"/>
    <cellStyle name="Zarez 2 11 5 2 2" xfId="27368" xr:uid="{8740BE8D-069E-4963-9286-BCE2A512F00E}"/>
    <cellStyle name="Zarez 2 11 5 2 2 2" xfId="45414" xr:uid="{DDDEBC99-8A73-450C-B428-F3078BED5939}"/>
    <cellStyle name="Zarez 2 11 5 2 3" xfId="18342" xr:uid="{B3325E5C-B967-491E-8842-E7E258C350F0}"/>
    <cellStyle name="Zarez 2 11 5 2 4" xfId="36389" xr:uid="{418981EA-3AAF-4E43-AABE-A20F3776753F}"/>
    <cellStyle name="Zarez 2 11 5 3" xfId="11940" xr:uid="{834B457F-9FC0-477C-8DA3-585DB64401FC}"/>
    <cellStyle name="Zarez 2 11 5 3 2" xfId="24258" xr:uid="{FBBED470-933E-4868-86D8-CBE4CC51520A}"/>
    <cellStyle name="Zarez 2 11 5 3 3" xfId="42304" xr:uid="{D1669B3C-E669-49F2-9323-F3D0701E4D1D}"/>
    <cellStyle name="Zarez 2 11 5 4" xfId="15232" xr:uid="{AABA3427-014E-4A1D-9E8E-2DE2541BE15C}"/>
    <cellStyle name="Zarez 2 11 5 5" xfId="33279" xr:uid="{792E8F49-9A9A-4060-BEED-3AFAFCDB3507}"/>
    <cellStyle name="Zarez 2 11 5 6" xfId="51895" xr:uid="{DFB26C98-1331-4974-858F-D0F7633C19B4}"/>
    <cellStyle name="Zarez 2 11 6" xfId="7026" xr:uid="{8AB37184-1EF4-4CB1-A380-119EA842A5AB}"/>
    <cellStyle name="Zarez 2 11 6 2" xfId="13500" xr:uid="{D1A62848-FBE8-48A5-941B-C89C1AE83445}"/>
    <cellStyle name="Zarez 2 11 6 2 2" xfId="28924" xr:uid="{7FA0725A-66DC-4845-9E0A-7636178FF0BD}"/>
    <cellStyle name="Zarez 2 11 6 2 3" xfId="46970" xr:uid="{E9298D77-976F-444A-B09D-EBEE9A5FD389}"/>
    <cellStyle name="Zarez 2 11 6 3" xfId="19898" xr:uid="{E853CA8D-0A50-4439-8A60-C01E5AC6096A}"/>
    <cellStyle name="Zarez 2 11 6 4" xfId="37945" xr:uid="{4B002A29-F479-4166-A8A4-871170C4DFB8}"/>
    <cellStyle name="Zarez 2 11 6 5" xfId="53455" xr:uid="{09993955-F4EC-409B-98DC-15A2CD1143C4}"/>
    <cellStyle name="Zarez 2 11 7" xfId="8590" xr:uid="{D4F7854B-EF64-4A5A-8452-D12D8A8157EC}"/>
    <cellStyle name="Zarez 2 11 7 2" xfId="13743" xr:uid="{006BCE9B-FA47-45FF-9664-E560E42A3943}"/>
    <cellStyle name="Zarez 2 11 7 2 2" xfId="30482" xr:uid="{F6E0A0D6-4FDF-47A5-B7A7-25E55CFDC05B}"/>
    <cellStyle name="Zarez 2 11 7 2 3" xfId="48528" xr:uid="{A06C48E9-A4BC-4590-A387-0E72DBE75708}"/>
    <cellStyle name="Zarez 2 11 7 3" xfId="21456" xr:uid="{E4BC02BF-F619-45F6-B295-E2375EF0F6F2}"/>
    <cellStyle name="Zarez 2 11 7 4" xfId="39503" xr:uid="{D08A7377-1C9A-4EAF-AEE7-DE3DD9C177D4}"/>
    <cellStyle name="Zarez 2 11 7 5" xfId="53697" xr:uid="{7A3B7C6E-2EA9-4DDF-BE18-C5C14ABA15FE}"/>
    <cellStyle name="Zarez 2 11 8" xfId="3892" xr:uid="{4BEA57C8-C358-4605-87C7-483074BC1F26}"/>
    <cellStyle name="Zarez 2 11 8 2" xfId="13982" xr:uid="{289B4887-3946-4C8C-920D-D7C90124972E}"/>
    <cellStyle name="Zarez 2 11 8 2 2" xfId="25816" xr:uid="{72A1959D-539A-4747-B8C0-EF3FE6C425EF}"/>
    <cellStyle name="Zarez 2 11 8 2 3" xfId="43862" xr:uid="{6E37EAC2-9E56-4A8E-93F0-E1BE83108A82}"/>
    <cellStyle name="Zarez 2 11 8 3" xfId="16790" xr:uid="{D2951D97-210C-4C18-9972-4186ED602FC8}"/>
    <cellStyle name="Zarez 2 11 8 4" xfId="34837" xr:uid="{24D3121D-A604-48C3-A57F-2EF7F3ED2262}"/>
    <cellStyle name="Zarez 2 11 8 5" xfId="53936" xr:uid="{D2FD3A5E-0DE6-4949-8EAA-7B48F6588EA6}"/>
    <cellStyle name="Zarez 2 11 9" xfId="9614" xr:uid="{2FE02886-2354-4BD7-88E6-9F7B6D91C1C9}"/>
    <cellStyle name="Zarez 2 11 9 2" xfId="31506" xr:uid="{69C9BA78-A1EA-4B72-AC27-967CD94B6462}"/>
    <cellStyle name="Zarez 2 11 9 2 2" xfId="49552" xr:uid="{3320C2E0-C602-4753-9993-D197679E4CD4}"/>
    <cellStyle name="Zarez 2 11 9 3" xfId="22480" xr:uid="{77E9F21E-EB39-4CD3-8751-4A6555788C52}"/>
    <cellStyle name="Zarez 2 11 9 4" xfId="40527" xr:uid="{F3A4E3B5-A8B3-40B9-9637-20FDCFB7D155}"/>
    <cellStyle name="Zarez 2 12" xfId="307" xr:uid="{00000000-0005-0000-0000-0000B4010000}"/>
    <cellStyle name="Zarez 2 13" xfId="375" xr:uid="{00000000-0005-0000-0000-0000B5010000}"/>
    <cellStyle name="Zarez 2 13 10" xfId="32299" xr:uid="{75D2B0F3-9933-46EA-81AE-616A49A176B3}"/>
    <cellStyle name="Zarez 2 13 11" xfId="50364" xr:uid="{20D7FAD9-540B-4D54-9BA0-B0E4B9A63456}"/>
    <cellStyle name="Zarez 2 13 12" xfId="1169" xr:uid="{6ABF4812-05BF-4EE1-B656-7FC7BD0655DE}"/>
    <cellStyle name="Zarez 2 13 13" xfId="54227" xr:uid="{E5C99B1E-B61B-4242-AE26-5E50DCA15FD3}"/>
    <cellStyle name="Zarez 2 13 2" xfId="3092" xr:uid="{DC8FA6F1-EB10-418B-B87E-14ACBE1FD4DE}"/>
    <cellStyle name="Zarez 2 13 2 10" xfId="51140" xr:uid="{B94A7BC0-194A-475F-92B6-7D501D9E1A56}"/>
    <cellStyle name="Zarez 2 13 2 2" xfId="6242" xr:uid="{10AEE7D1-410B-447E-A4BB-050BB1DF9FD3}"/>
    <cellStyle name="Zarez 2 13 2 2 2" xfId="12737" xr:uid="{D1C9D5B2-06DB-4516-9877-C4C92C6C51EF}"/>
    <cellStyle name="Zarez 2 13 2 2 2 2" xfId="28165" xr:uid="{2D1875C7-1EC6-4AA2-8130-A0FA2759BB6F}"/>
    <cellStyle name="Zarez 2 13 2 2 2 3" xfId="46211" xr:uid="{592F2265-8E30-4904-ABD2-61222CF7C039}"/>
    <cellStyle name="Zarez 2 13 2 2 3" xfId="19139" xr:uid="{8357EB7A-3732-488D-8F4F-8F83544763B7}"/>
    <cellStyle name="Zarez 2 13 2 2 4" xfId="37186" xr:uid="{BA6B093E-9E58-405F-9599-5DB28D737568}"/>
    <cellStyle name="Zarez 2 13 2 2 5" xfId="52692" xr:uid="{191C6A33-85BE-4809-A4E0-80A8E49357DC}"/>
    <cellStyle name="Zarez 2 13 2 3" xfId="6785" xr:uid="{5B603983-F940-418E-AB4E-77E7DB7DB24A}"/>
    <cellStyle name="Zarez 2 13 2 3 2" xfId="13267" xr:uid="{8C764802-D77A-45EE-8E88-92D7F9195E38}"/>
    <cellStyle name="Zarez 2 13 2 3 2 2" xfId="28695" xr:uid="{99E343B5-1E48-41B3-8613-C3396D03E9F4}"/>
    <cellStyle name="Zarez 2 13 2 3 2 3" xfId="46741" xr:uid="{5C8C58C6-123A-42F2-B681-8A69878EC33D}"/>
    <cellStyle name="Zarez 2 13 2 3 3" xfId="19669" xr:uid="{98ECB0A2-8B7D-4086-B729-75340E5BF757}"/>
    <cellStyle name="Zarez 2 13 2 3 4" xfId="37716" xr:uid="{106D7B22-3915-4CC7-8486-507F2FD1FF2F}"/>
    <cellStyle name="Zarez 2 13 2 3 5" xfId="53222" xr:uid="{420CAE3C-AF2F-4598-8958-E5A4A03D3600}"/>
    <cellStyle name="Zarez 2 13 2 4" xfId="7823" xr:uid="{FCBBF636-D64E-4B39-A791-80C7B3FBDAA5}"/>
    <cellStyle name="Zarez 2 13 2 4 2" xfId="29721" xr:uid="{5CD207FF-22BE-4A5F-90C4-F12711AFB3A1}"/>
    <cellStyle name="Zarez 2 13 2 4 2 2" xfId="47767" xr:uid="{DE469385-9D3E-4527-AD34-767C69A4FE14}"/>
    <cellStyle name="Zarez 2 13 2 4 3" xfId="20695" xr:uid="{22F10F2E-5EAE-4818-93CD-FAD943F8B539}"/>
    <cellStyle name="Zarez 2 13 2 4 4" xfId="38742" xr:uid="{9C97CC69-CE85-44C2-A0F8-F9016D816885}"/>
    <cellStyle name="Zarez 2 13 2 5" xfId="9367" xr:uid="{63FD39D7-B76F-45B5-8DB9-EB90E091C176}"/>
    <cellStyle name="Zarez 2 13 2 5 2" xfId="31259" xr:uid="{84BDA47A-C4F5-4149-8B08-13820C100111}"/>
    <cellStyle name="Zarez 2 13 2 5 2 2" xfId="49305" xr:uid="{3A1A3193-3276-4923-B1A1-9270B551DDEC}"/>
    <cellStyle name="Zarez 2 13 2 5 3" xfId="22233" xr:uid="{3DB908E6-15A4-46CC-990A-3E49E145A919}"/>
    <cellStyle name="Zarez 2 13 2 5 4" xfId="40280" xr:uid="{40D127C8-3297-4471-9D71-195FAC7D3684}"/>
    <cellStyle name="Zarez 2 13 2 6" xfId="4689" xr:uid="{41D54BF7-1AAE-465E-9B68-61EE3ED52110}"/>
    <cellStyle name="Zarez 2 13 2 6 2" xfId="26613" xr:uid="{A82815DD-CB92-4A22-96D5-69E80D479556}"/>
    <cellStyle name="Zarez 2 13 2 6 2 2" xfId="44659" xr:uid="{40529557-E8D0-4C6F-9646-3178227E2770}"/>
    <cellStyle name="Zarez 2 13 2 6 3" xfId="17587" xr:uid="{F22AC345-AAF2-4510-A1D4-83244E51DDF4}"/>
    <cellStyle name="Zarez 2 13 2 6 4" xfId="35634" xr:uid="{4E211B98-3EBC-4CD5-BAE4-0E819E9C131F}"/>
    <cellStyle name="Zarez 2 13 2 7" xfId="11185" xr:uid="{55DE9ED9-9BCC-4B56-9800-00A5C3615EC7}"/>
    <cellStyle name="Zarez 2 13 2 7 2" xfId="25055" xr:uid="{B5636AE2-EB3A-437C-9478-D708E48F5945}"/>
    <cellStyle name="Zarez 2 13 2 7 3" xfId="43101" xr:uid="{AFD5F88D-82DB-49AE-A541-C2322AE36B9D}"/>
    <cellStyle name="Zarez 2 13 2 8" xfId="16029" xr:uid="{1D1F0C7A-0051-4E96-9D96-4011CB8D19A7}"/>
    <cellStyle name="Zarez 2 13 2 9" xfId="34076" xr:uid="{86AFC56A-5B4A-4A14-A337-02E16AD4B4A6}"/>
    <cellStyle name="Zarez 2 13 3" xfId="2306" xr:uid="{DC2B810D-447C-403F-8B7F-D9C8AE9C82BD}"/>
    <cellStyle name="Zarez 2 13 3 2" xfId="5465" xr:uid="{F18B5063-B8A1-4F28-82A7-A67FB0E40980}"/>
    <cellStyle name="Zarez 2 13 3 2 2" xfId="27389" xr:uid="{E0CB7B27-5CA3-4FAB-9EAF-FE5E866FF235}"/>
    <cellStyle name="Zarez 2 13 3 2 2 2" xfId="45435" xr:uid="{FDB581F5-AF8D-43ED-B230-3C8BAD0ACCF2}"/>
    <cellStyle name="Zarez 2 13 3 2 3" xfId="18363" xr:uid="{99853702-6318-47A7-8730-9E6D7F60A58B}"/>
    <cellStyle name="Zarez 2 13 3 2 4" xfId="36410" xr:uid="{0015079F-8767-4D0E-8B5C-103817C613FC}"/>
    <cellStyle name="Zarez 2 13 3 3" xfId="11961" xr:uid="{02D96DBB-D4E1-4FBF-9E9A-199CB1C6C6EB}"/>
    <cellStyle name="Zarez 2 13 3 3 2" xfId="24279" xr:uid="{B0B6260C-BDF2-4F1C-BA53-BDD7E81E1D51}"/>
    <cellStyle name="Zarez 2 13 3 3 3" xfId="42325" xr:uid="{FBF5036C-FF70-4C01-9A7B-342405F6A4E9}"/>
    <cellStyle name="Zarez 2 13 3 4" xfId="15253" xr:uid="{67ED4F16-3D6A-43EF-AE95-AF13E8A8F0D2}"/>
    <cellStyle name="Zarez 2 13 3 5" xfId="33300" xr:uid="{F34EAFDF-22EB-40E4-BE41-F086280820B3}"/>
    <cellStyle name="Zarez 2 13 3 6" xfId="51916" xr:uid="{A06AF14F-EEF6-4A7D-B51B-05BA42B3BACF}"/>
    <cellStyle name="Zarez 2 13 4" xfId="7047" xr:uid="{26940DA9-2BE9-4F81-BB14-2393F272DEAF}"/>
    <cellStyle name="Zarez 2 13 4 2" xfId="28945" xr:uid="{C3BBCF2C-1B6A-414D-B599-61F1F4285E9A}"/>
    <cellStyle name="Zarez 2 13 4 2 2" xfId="46991" xr:uid="{7A1D3931-0840-4F3B-8B42-B450B6E1E97B}"/>
    <cellStyle name="Zarez 2 13 4 3" xfId="19919" xr:uid="{CA25EE3E-3720-411F-86F8-3888ACD1D91E}"/>
    <cellStyle name="Zarez 2 13 4 4" xfId="37966" xr:uid="{1543C52E-1033-4E18-B388-C4BB40F63C81}"/>
    <cellStyle name="Zarez 2 13 5" xfId="8611" xr:uid="{19FFA888-24C7-41C0-B3AE-147A04F68A4C}"/>
    <cellStyle name="Zarez 2 13 5 2" xfId="30503" xr:uid="{E211570C-C288-4D9B-93E9-A08EC8FBB645}"/>
    <cellStyle name="Zarez 2 13 5 2 2" xfId="48549" xr:uid="{83A494B3-03DE-419E-9089-A9EC87939362}"/>
    <cellStyle name="Zarez 2 13 5 3" xfId="21477" xr:uid="{67789EAB-9514-4C07-9F75-F3E0D05556FA}"/>
    <cellStyle name="Zarez 2 13 5 4" xfId="39524" xr:uid="{326EACB7-2E0B-40E4-A750-0E6D398F1E38}"/>
    <cellStyle name="Zarez 2 13 6" xfId="3913" xr:uid="{E7DD3EBA-B6CF-44F1-8D12-90BAB351F7F2}"/>
    <cellStyle name="Zarez 2 13 6 2" xfId="25837" xr:uid="{08C30751-40A4-4E7F-803F-F894772C811D}"/>
    <cellStyle name="Zarez 2 13 6 2 2" xfId="43883" xr:uid="{215CB355-9B33-4080-8E4B-DD0DED644DA1}"/>
    <cellStyle name="Zarez 2 13 6 3" xfId="16811" xr:uid="{C73F0263-F95B-4994-ABF8-3002A2076DA0}"/>
    <cellStyle name="Zarez 2 13 6 4" xfId="34858" xr:uid="{648CB228-75C7-4C15-B339-16BA7F0372EF}"/>
    <cellStyle name="Zarez 2 13 7" xfId="9636" xr:uid="{B383FE88-1B78-4439-B4E6-BBA2BC9FD425}"/>
    <cellStyle name="Zarez 2 13 7 2" xfId="31528" xr:uid="{9D62DE6D-FD7D-4B2F-A2FF-AF3D75AF607A}"/>
    <cellStyle name="Zarez 2 13 7 2 2" xfId="49574" xr:uid="{71B0F3DA-838E-4DCC-B5BE-109E07920BEA}"/>
    <cellStyle name="Zarez 2 13 7 3" xfId="22502" xr:uid="{34ABFFC4-31D9-45DE-961A-617D68214E01}"/>
    <cellStyle name="Zarez 2 13 7 4" xfId="40549" xr:uid="{AEEF01D0-5C59-4129-ABD3-9A39579BD754}"/>
    <cellStyle name="Zarez 2 13 8" xfId="10409" xr:uid="{00FB3792-1F8E-4272-9276-CA3FE92AAFA6}"/>
    <cellStyle name="Zarez 2 13 8 2" xfId="23278" xr:uid="{19A80444-8CAD-4F98-8C4F-87B5E5CE9EDE}"/>
    <cellStyle name="Zarez 2 13 8 3" xfId="41324" xr:uid="{860DAEDC-D0CD-4EDE-A759-CCC59E9C2134}"/>
    <cellStyle name="Zarez 2 13 9" xfId="14252" xr:uid="{FF348891-2F7C-424E-91B5-C67CCBBEC2A7}"/>
    <cellStyle name="Zarez 2 14" xfId="447" xr:uid="{00000000-0005-0000-0000-0000B6010000}"/>
    <cellStyle name="Zarez 2 14 10" xfId="32332" xr:uid="{05FD947A-923E-450B-939B-1073142D6DD2}"/>
    <cellStyle name="Zarez 2 14 11" xfId="50397" xr:uid="{88C473D0-49BD-41CB-910B-EB6AC509A841}"/>
    <cellStyle name="Zarez 2 14 12" xfId="1202" xr:uid="{B54BFF3B-66AE-434E-8D8D-FA0B3F30986C}"/>
    <cellStyle name="Zarez 2 14 13" xfId="54260" xr:uid="{4855FC38-678E-4FD1-B119-EEBF5703F383}"/>
    <cellStyle name="Zarez 2 14 2" xfId="3125" xr:uid="{24B9B486-0C2A-4E51-8DAD-34775A17D731}"/>
    <cellStyle name="Zarez 2 14 2 2" xfId="6275" xr:uid="{BB672B55-B563-4528-91DA-4FDFE63452E9}"/>
    <cellStyle name="Zarez 2 14 2 2 2" xfId="12770" xr:uid="{33DAEF6A-06D8-4E11-99BB-DCCA7769DB37}"/>
    <cellStyle name="Zarez 2 14 2 2 2 2" xfId="28198" xr:uid="{7E6646F0-9816-4615-AB71-1392E8D14837}"/>
    <cellStyle name="Zarez 2 14 2 2 2 3" xfId="46244" xr:uid="{FD89A0BF-41C1-4B12-8764-0A62D41C2BBD}"/>
    <cellStyle name="Zarez 2 14 2 2 3" xfId="19172" xr:uid="{70C3D38F-1521-4EDB-A44E-D2D6505C2BD1}"/>
    <cellStyle name="Zarez 2 14 2 2 4" xfId="37219" xr:uid="{AADBD6E5-E4AE-4071-B4FA-9F5914FB07DE}"/>
    <cellStyle name="Zarez 2 14 2 2 5" xfId="52725" xr:uid="{0A7EC4F7-19B0-4D5E-9571-450173BD9863}"/>
    <cellStyle name="Zarez 2 14 2 3" xfId="7856" xr:uid="{C552E213-79DF-4D25-B1F6-4C6509C90E08}"/>
    <cellStyle name="Zarez 2 14 2 3 2" xfId="29754" xr:uid="{A75D119D-7EFD-414A-B77F-86FE2E51DBD6}"/>
    <cellStyle name="Zarez 2 14 2 3 2 2" xfId="47800" xr:uid="{33301BDF-7F16-4A7C-8BAD-67CFC0D50369}"/>
    <cellStyle name="Zarez 2 14 2 3 3" xfId="20728" xr:uid="{4F24CF14-5959-4565-833F-2AB98F98349D}"/>
    <cellStyle name="Zarez 2 14 2 3 4" xfId="38775" xr:uid="{3C8E451A-471F-4896-896C-CC0593E3DEAF}"/>
    <cellStyle name="Zarez 2 14 2 4" xfId="4722" xr:uid="{F2283F75-A6AC-4AE4-8F76-F3F95475D491}"/>
    <cellStyle name="Zarez 2 14 2 4 2" xfId="26646" xr:uid="{188D1D8A-2D4A-43AD-B50E-E12A984A457D}"/>
    <cellStyle name="Zarez 2 14 2 4 2 2" xfId="44692" xr:uid="{731CE2E9-313B-4E63-87CF-344D26012351}"/>
    <cellStyle name="Zarez 2 14 2 4 3" xfId="17620" xr:uid="{2317AE47-AD5A-4556-BF9B-D7107B323624}"/>
    <cellStyle name="Zarez 2 14 2 4 4" xfId="35667" xr:uid="{4C924A0E-FACD-40C0-9DAB-07333233C042}"/>
    <cellStyle name="Zarez 2 14 2 5" xfId="11218" xr:uid="{034F0AF4-D6F5-4200-BAD3-C077B1927FC4}"/>
    <cellStyle name="Zarez 2 14 2 5 2" xfId="25088" xr:uid="{707BEF90-6A14-4D0C-AE01-58EC67A7D75E}"/>
    <cellStyle name="Zarez 2 14 2 5 3" xfId="43134" xr:uid="{6A554625-25FD-4C4B-B333-DAE7BB327B67}"/>
    <cellStyle name="Zarez 2 14 2 6" xfId="16062" xr:uid="{725126FF-3AE3-40D0-9920-CB224C83F73C}"/>
    <cellStyle name="Zarez 2 14 2 7" xfId="34109" xr:uid="{57F23BC0-DE61-4F71-861E-FB976C18DD25}"/>
    <cellStyle name="Zarez 2 14 2 8" xfId="51173" xr:uid="{DE8E78C4-8059-449F-8B44-47B317685B2D}"/>
    <cellStyle name="Zarez 2 14 3" xfId="2339" xr:uid="{135EA392-FBDD-43B9-BA5A-364DAF4031FA}"/>
    <cellStyle name="Zarez 2 14 3 2" xfId="5498" xr:uid="{C60EBD04-D2C9-43FD-887B-DB426ADEAE75}"/>
    <cellStyle name="Zarez 2 14 3 2 2" xfId="27422" xr:uid="{19F3C8B7-6CDD-4C81-854A-1EFE7CA46C3A}"/>
    <cellStyle name="Zarez 2 14 3 2 2 2" xfId="45468" xr:uid="{CDA62792-0F49-46EB-95C5-B40B0BA6F2C3}"/>
    <cellStyle name="Zarez 2 14 3 2 3" xfId="18396" xr:uid="{6D167208-C6DC-4A98-B2B8-86BE29733237}"/>
    <cellStyle name="Zarez 2 14 3 2 4" xfId="36443" xr:uid="{F692E5F4-43A9-40BA-BEA9-23F0E028B290}"/>
    <cellStyle name="Zarez 2 14 3 3" xfId="11994" xr:uid="{176C0A4E-F0D3-4979-8CD8-46E6A979FDA1}"/>
    <cellStyle name="Zarez 2 14 3 3 2" xfId="24312" xr:uid="{D6CDAADC-FB66-44CF-89E3-865B2492269F}"/>
    <cellStyle name="Zarez 2 14 3 3 3" xfId="42358" xr:uid="{91DE5732-E785-44A4-8504-1C911F127A27}"/>
    <cellStyle name="Zarez 2 14 3 4" xfId="15286" xr:uid="{84A65324-889B-4B00-8135-2361FA91FD30}"/>
    <cellStyle name="Zarez 2 14 3 5" xfId="33333" xr:uid="{3D69406F-E448-460F-B25B-43CC74B42CDA}"/>
    <cellStyle name="Zarez 2 14 3 6" xfId="51949" xr:uid="{2FB9406C-0375-400A-A3F6-E9401CC2BD8E}"/>
    <cellStyle name="Zarez 2 14 4" xfId="7080" xr:uid="{DFE6C024-E0A9-4862-BFC7-B96405BA2EC1}"/>
    <cellStyle name="Zarez 2 14 4 2" xfId="28978" xr:uid="{C32C5343-3907-4FC6-9B39-D9A9E3FAC539}"/>
    <cellStyle name="Zarez 2 14 4 2 2" xfId="47024" xr:uid="{C25DE44A-3026-40A4-8F6C-BDA345FFA480}"/>
    <cellStyle name="Zarez 2 14 4 3" xfId="19952" xr:uid="{376F9634-E37F-4F94-B691-0F73EB04777D}"/>
    <cellStyle name="Zarez 2 14 4 4" xfId="37999" xr:uid="{728161EC-9BBE-4CCD-8C51-900C4D929B79}"/>
    <cellStyle name="Zarez 2 14 5" xfId="8644" xr:uid="{6305308C-2CBF-498A-8E76-256667131B7F}"/>
    <cellStyle name="Zarez 2 14 5 2" xfId="30536" xr:uid="{EAD9283E-BDAC-46CC-93BE-8B7A0F3C6E10}"/>
    <cellStyle name="Zarez 2 14 5 2 2" xfId="48582" xr:uid="{50DA2979-3F96-4370-8B06-F49AABEE90D3}"/>
    <cellStyle name="Zarez 2 14 5 3" xfId="21510" xr:uid="{7A53BDBA-214F-4080-8F94-10A6A859D3E2}"/>
    <cellStyle name="Zarez 2 14 5 4" xfId="39557" xr:uid="{B6CC6EE6-A39E-411A-96E5-436448D2F8F4}"/>
    <cellStyle name="Zarez 2 14 6" xfId="3946" xr:uid="{EF1FB0E3-AC4A-4CC2-8EEF-A8EE33A14233}"/>
    <cellStyle name="Zarez 2 14 6 2" xfId="25870" xr:uid="{7BCE2BE9-0304-4800-9436-F95F5EAD889C}"/>
    <cellStyle name="Zarez 2 14 6 2 2" xfId="43916" xr:uid="{AFE1CF13-C3AC-4A05-9563-0B5B5AA37DD2}"/>
    <cellStyle name="Zarez 2 14 6 3" xfId="16844" xr:uid="{E78C569F-DD61-44A6-B51A-4AD885425410}"/>
    <cellStyle name="Zarez 2 14 6 4" xfId="34891" xr:uid="{EB7A0493-7826-43D0-89E2-06ECB8E3B614}"/>
    <cellStyle name="Zarez 2 14 7" xfId="9669" xr:uid="{A9AF2EF1-E345-4AB1-A800-0AB1CD63956A}"/>
    <cellStyle name="Zarez 2 14 7 2" xfId="31561" xr:uid="{1245257E-C572-490B-B97E-7A7793004BA8}"/>
    <cellStyle name="Zarez 2 14 7 2 2" xfId="49607" xr:uid="{3EF2799D-6971-485E-B6DB-A689905FE5BF}"/>
    <cellStyle name="Zarez 2 14 7 3" xfId="22535" xr:uid="{F7551A4D-2185-4DD3-A196-63FEC914A8FA}"/>
    <cellStyle name="Zarez 2 14 7 4" xfId="40582" xr:uid="{B0836869-865B-4420-AA03-F20CBFB2E5C5}"/>
    <cellStyle name="Zarez 2 14 8" xfId="10442" xr:uid="{152D50C3-7E59-4FC3-950B-03E0A875C7B2}"/>
    <cellStyle name="Zarez 2 14 8 2" xfId="23311" xr:uid="{35238472-C424-4FEC-A93F-2EB77FD91378}"/>
    <cellStyle name="Zarez 2 14 8 3" xfId="41357" xr:uid="{E6CD12AC-59A8-448F-8124-2DE18FC21869}"/>
    <cellStyle name="Zarez 2 14 9" xfId="14285" xr:uid="{E1E3E3D8-DB2C-40CC-85CB-AEE62D57094C}"/>
    <cellStyle name="Zarez 2 15" xfId="1778" xr:uid="{AFE7EDED-DA02-4E49-BA72-93E588456F0E}"/>
    <cellStyle name="Zarez 2 15 10" xfId="32803" xr:uid="{C8030BB5-7FF5-4134-BFAF-0A005E450C9D}"/>
    <cellStyle name="Zarez 2 15 11" xfId="50868" xr:uid="{98D84CB1-5FAB-4BB8-B8DC-5E65CAFF7F53}"/>
    <cellStyle name="Zarez 2 15 2" xfId="3596" xr:uid="{3615DCB0-AFB2-4ADE-B5DA-18EF513989F3}"/>
    <cellStyle name="Zarez 2 15 2 2" xfId="6746" xr:uid="{6E360BAC-3097-4F69-80A8-C109AE917B5E}"/>
    <cellStyle name="Zarez 2 15 2 2 2" xfId="13241" xr:uid="{A327B415-DB25-4354-B086-C95CF33FE4D1}"/>
    <cellStyle name="Zarez 2 15 2 2 2 2" xfId="28669" xr:uid="{1B3D892E-2A6A-449C-ADA7-5335BCED6494}"/>
    <cellStyle name="Zarez 2 15 2 2 2 3" xfId="46715" xr:uid="{1C796897-387D-4A8A-836E-5BFE1316FDA3}"/>
    <cellStyle name="Zarez 2 15 2 2 3" xfId="19643" xr:uid="{DBAD7244-C338-4D05-ADAC-CC67B2FF547A}"/>
    <cellStyle name="Zarez 2 15 2 2 4" xfId="37690" xr:uid="{619D43E3-8A59-4300-B1DB-2CBE5FEF18E0}"/>
    <cellStyle name="Zarez 2 15 2 2 5" xfId="53196" xr:uid="{D8D9C151-60E3-4019-94C5-85AD0D7A93D4}"/>
    <cellStyle name="Zarez 2 15 2 3" xfId="8327" xr:uid="{B7478550-6A37-4196-A9EE-3600D8520106}"/>
    <cellStyle name="Zarez 2 15 2 3 2" xfId="30225" xr:uid="{EB4148D3-B0E9-49DE-949E-42F39FA3FF50}"/>
    <cellStyle name="Zarez 2 15 2 3 2 2" xfId="48271" xr:uid="{5FA0156B-1DD9-40A6-AD8A-77DF493056F6}"/>
    <cellStyle name="Zarez 2 15 2 3 3" xfId="21199" xr:uid="{CE1046E2-6056-4620-B08F-498D0912F56A}"/>
    <cellStyle name="Zarez 2 15 2 3 4" xfId="39246" xr:uid="{6617330D-DA0F-451E-9B81-77BFAAF27703}"/>
    <cellStyle name="Zarez 2 15 2 4" xfId="5193" xr:uid="{C2AB0A77-DABC-4CA1-BCDB-0A692FF534E7}"/>
    <cellStyle name="Zarez 2 15 2 4 2" xfId="27117" xr:uid="{E3A566A4-B6CC-40C4-A32D-74DE2ACEE0BF}"/>
    <cellStyle name="Zarez 2 15 2 4 2 2" xfId="45163" xr:uid="{C7DC5F75-ED20-4F72-B784-22913F8DA166}"/>
    <cellStyle name="Zarez 2 15 2 4 3" xfId="18091" xr:uid="{52298ED1-3B37-4F22-87F4-E1D31E31A2C9}"/>
    <cellStyle name="Zarez 2 15 2 4 4" xfId="36138" xr:uid="{D480315D-2513-4D01-9F32-9933D35A1A29}"/>
    <cellStyle name="Zarez 2 15 2 5" xfId="11689" xr:uid="{0595A3C7-EBCE-496B-BDBB-183509478844}"/>
    <cellStyle name="Zarez 2 15 2 5 2" xfId="25559" xr:uid="{F2E2A968-BD6E-4265-B1AC-47C45171B31E}"/>
    <cellStyle name="Zarez 2 15 2 5 3" xfId="43605" xr:uid="{F65CF285-6786-4ADE-82A0-46FFD98B693B}"/>
    <cellStyle name="Zarez 2 15 2 6" xfId="16533" xr:uid="{4C43F7B5-60AF-4E9C-819B-B60560920858}"/>
    <cellStyle name="Zarez 2 15 2 7" xfId="34580" xr:uid="{1A61DB50-5924-4BD6-96B7-7386464BB550}"/>
    <cellStyle name="Zarez 2 15 2 8" xfId="51644" xr:uid="{82E2A725-D048-45BA-A1AD-BBC059EA3CDF}"/>
    <cellStyle name="Zarez 2 15 3" xfId="2812" xr:uid="{039A89AC-7227-4F19-99D5-84744A29A867}"/>
    <cellStyle name="Zarez 2 15 3 2" xfId="5969" xr:uid="{0ADE8CDA-2AA8-425E-962E-4E5F5651C32F}"/>
    <cellStyle name="Zarez 2 15 3 2 2" xfId="27893" xr:uid="{C6370101-1A97-4A03-B48E-2BE926E806A7}"/>
    <cellStyle name="Zarez 2 15 3 2 2 2" xfId="45939" xr:uid="{35379F3A-0ECC-47AE-8C69-8090541DC59C}"/>
    <cellStyle name="Zarez 2 15 3 2 3" xfId="18867" xr:uid="{75DEDDDD-544F-4550-97DE-A473A56DB33E}"/>
    <cellStyle name="Zarez 2 15 3 2 4" xfId="36914" xr:uid="{1AB5AF06-FD6F-44E9-A448-28850DB7C49C}"/>
    <cellStyle name="Zarez 2 15 3 3" xfId="12465" xr:uid="{5A01BD77-174E-48B5-9ADE-9AB6D98B5944}"/>
    <cellStyle name="Zarez 2 15 3 3 2" xfId="24783" xr:uid="{193583B3-0FB4-4845-9115-DB32F3F5CFAE}"/>
    <cellStyle name="Zarez 2 15 3 3 3" xfId="42829" xr:uid="{63AF7BCF-C832-490B-BB87-3741C5680065}"/>
    <cellStyle name="Zarez 2 15 3 4" xfId="15757" xr:uid="{061747B8-5317-4629-AF0D-9214114AD931}"/>
    <cellStyle name="Zarez 2 15 3 5" xfId="33804" xr:uid="{C72A8CC6-0895-4048-9EE9-F6C0A9731C3E}"/>
    <cellStyle name="Zarez 2 15 3 6" xfId="52420" xr:uid="{F1F70BC1-6432-4A67-BD84-36028BE392A7}"/>
    <cellStyle name="Zarez 2 15 4" xfId="7551" xr:uid="{F7F23448-CEBA-47A0-9744-E3BAD5AA3187}"/>
    <cellStyle name="Zarez 2 15 4 2" xfId="29449" xr:uid="{9F49AE7F-711F-4051-82F8-45337B5319E7}"/>
    <cellStyle name="Zarez 2 15 4 2 2" xfId="47495" xr:uid="{16700D0A-C5CD-49A0-9D16-41BDC42FB9AD}"/>
    <cellStyle name="Zarez 2 15 4 3" xfId="20423" xr:uid="{81567AA7-2A93-4C19-A4F4-578E00435698}"/>
    <cellStyle name="Zarez 2 15 4 4" xfId="38470" xr:uid="{65737E18-157B-4D43-9A7A-F4EFB15A327E}"/>
    <cellStyle name="Zarez 2 15 5" xfId="9115" xr:uid="{91B71AB9-4A36-4181-AD28-81D3113C3D46}"/>
    <cellStyle name="Zarez 2 15 5 2" xfId="31007" xr:uid="{732AE1F9-2A86-4C3A-BF93-E7FA509D193E}"/>
    <cellStyle name="Zarez 2 15 5 2 2" xfId="49053" xr:uid="{4333C3B6-A042-4036-9A73-E268157FBEFB}"/>
    <cellStyle name="Zarez 2 15 5 3" xfId="21981" xr:uid="{1B1B84E6-B404-4084-8A1C-CFA75269B94D}"/>
    <cellStyle name="Zarez 2 15 5 4" xfId="40028" xr:uid="{1922CBA1-E5C0-4D63-8F7F-C022099C0076}"/>
    <cellStyle name="Zarez 2 15 6" xfId="4417" xr:uid="{E187FB16-5372-4F74-BF4A-B68BD8679BD5}"/>
    <cellStyle name="Zarez 2 15 6 2" xfId="26341" xr:uid="{F4D0DE02-BD2B-4945-A312-EF4EF09D92E4}"/>
    <cellStyle name="Zarez 2 15 6 2 2" xfId="44387" xr:uid="{2DF98612-E4D5-43DA-86BC-3AEACB60555D}"/>
    <cellStyle name="Zarez 2 15 6 3" xfId="17315" xr:uid="{B8A512E2-45C4-4158-B495-B451CAA21305}"/>
    <cellStyle name="Zarez 2 15 6 4" xfId="35362" xr:uid="{4F45692A-79AE-4493-9877-F86ADF9DEDAD}"/>
    <cellStyle name="Zarez 2 15 7" xfId="10140" xr:uid="{BE01CFEC-0BD6-4BF8-9C70-1ED17C8BF8A1}"/>
    <cellStyle name="Zarez 2 15 7 2" xfId="32032" xr:uid="{14CA94FF-E0B8-474E-9F7F-C3BE6A0F3DEE}"/>
    <cellStyle name="Zarez 2 15 7 2 2" xfId="50078" xr:uid="{26255DE1-A17F-4382-8554-4CE3127CF74C}"/>
    <cellStyle name="Zarez 2 15 7 3" xfId="23006" xr:uid="{331C5010-9331-4785-85AD-858FE02D4A02}"/>
    <cellStyle name="Zarez 2 15 7 4" xfId="41053" xr:uid="{8207529A-340E-41B5-B9C3-5E1E1FE0F783}"/>
    <cellStyle name="Zarez 2 15 8" xfId="10913" xr:uid="{82B1F4A2-6436-4D4F-9AAA-3261F21B3B15}"/>
    <cellStyle name="Zarez 2 15 8 2" xfId="23782" xr:uid="{E00E858D-EE98-431C-8F73-BACAF33CD60A}"/>
    <cellStyle name="Zarez 2 15 8 3" xfId="41828" xr:uid="{413EB4AE-28ED-4C4B-A0D0-DF07F11A51E7}"/>
    <cellStyle name="Zarez 2 15 9" xfId="14756" xr:uid="{6DF3863B-93EE-4AFA-8D95-54225801CF90}"/>
    <cellStyle name="Zarez 2 16" xfId="3661" xr:uid="{5531A9E5-7A41-411E-B2D2-8D5065F0EDC2}"/>
    <cellStyle name="Zarez 2 17" xfId="9385" xr:uid="{86810B94-7461-4365-9673-B9358FC14C28}"/>
    <cellStyle name="Zarez 2 17 2" xfId="31277" xr:uid="{F7E20401-6EA6-4500-BB17-CCFD9C6DA4F8}"/>
    <cellStyle name="Zarez 2 17 2 2" xfId="49323" xr:uid="{30D4565D-BC82-4B11-BC7F-F11C395DF36B}"/>
    <cellStyle name="Zarez 2 17 3" xfId="22251" xr:uid="{9B24DE70-C311-4DF5-8681-18E766C0BCF6}"/>
    <cellStyle name="Zarez 2 17 4" xfId="40298" xr:uid="{1CFE401C-A225-4716-8764-E6F9AFF2E3E0}"/>
    <cellStyle name="Zarez 2 18" xfId="50099" xr:uid="{3DF90AE6-EA63-4CBF-877F-4B3D8AC35A6C}"/>
    <cellStyle name="Zarez 2 19" xfId="53963" xr:uid="{B9C62D5F-22B1-4A2D-B563-BFFFDBF6F749}"/>
    <cellStyle name="Zarez 2 2" xfId="150" xr:uid="{00000000-0005-0000-0000-0000B7010000}"/>
    <cellStyle name="Zarez 2 2 10" xfId="1779" xr:uid="{8E986B2A-419C-41EA-A3B5-3215C291CC50}"/>
    <cellStyle name="Zarez 2 2 11" xfId="1906" xr:uid="{5CD42906-2D3F-49D9-8D04-A0B4A069A174}"/>
    <cellStyle name="Zarez 2 2 11 2" xfId="2949" xr:uid="{7AFFDC7E-76E5-4AAB-83E4-ECF929155E0C}"/>
    <cellStyle name="Zarez 2 2 11 2 2" xfId="6099" xr:uid="{60FC8809-1CBA-4FF1-92FE-1A10261563C7}"/>
    <cellStyle name="Zarez 2 2 11 2 2 2" xfId="28022" xr:uid="{041578E6-BC69-4601-BBE3-8BF64F310EA8}"/>
    <cellStyle name="Zarez 2 2 11 2 2 2 2" xfId="46068" xr:uid="{6B77D753-0B4C-455A-8194-4CAD302DBDEB}"/>
    <cellStyle name="Zarez 2 2 11 2 2 3" xfId="18996" xr:uid="{D4A1845C-8452-4E2D-B7B7-CDD155C28A6A}"/>
    <cellStyle name="Zarez 2 2 11 2 2 4" xfId="37043" xr:uid="{B18E707D-76E8-4F32-A92A-7F00458E8759}"/>
    <cellStyle name="Zarez 2 2 11 2 3" xfId="12594" xr:uid="{8864562E-8D50-4051-981C-6223AB48223E}"/>
    <cellStyle name="Zarez 2 2 11 2 3 2" xfId="24912" xr:uid="{C36D9FF2-2ED9-4604-A660-85B1D2483F07}"/>
    <cellStyle name="Zarez 2 2 11 2 3 3" xfId="42958" xr:uid="{BD37BD72-BF77-442A-8BB2-58C349324FED}"/>
    <cellStyle name="Zarez 2 2 11 2 4" xfId="15886" xr:uid="{14A9A5E5-2288-4C38-BB75-F2EB524FA4AA}"/>
    <cellStyle name="Zarez 2 2 11 2 5" xfId="33933" xr:uid="{D00B35FA-DF8B-4A97-A883-8ED95B592BD3}"/>
    <cellStyle name="Zarez 2 2 11 2 6" xfId="52549" xr:uid="{7797032E-C1DE-4D77-80B2-AF34CFC7D6FB}"/>
    <cellStyle name="Zarez 2 2 11 3" xfId="7680" xr:uid="{3A08958C-5990-4CA2-AFFE-5814FC7795E4}"/>
    <cellStyle name="Zarez 2 2 11 3 2" xfId="29578" xr:uid="{885F0BF1-D623-4933-8E41-C6C74D22B7EB}"/>
    <cellStyle name="Zarez 2 2 11 3 2 2" xfId="47624" xr:uid="{A3481F3D-4676-4D10-921F-2615C5AFE605}"/>
    <cellStyle name="Zarez 2 2 11 3 3" xfId="20552" xr:uid="{6E2226AE-6613-4C60-A4B4-198ABDE0936A}"/>
    <cellStyle name="Zarez 2 2 11 3 4" xfId="38599" xr:uid="{451864F3-A5EE-4E5A-A286-D2F823CE8D6E}"/>
    <cellStyle name="Zarez 2 2 11 4" xfId="9228" xr:uid="{44F3706E-C7F5-4B82-B9B7-E9CD70C238C9}"/>
    <cellStyle name="Zarez 2 2 11 4 2" xfId="31120" xr:uid="{5B746238-B127-4BDD-AD70-E065B3E25DDD}"/>
    <cellStyle name="Zarez 2 2 11 4 2 2" xfId="49166" xr:uid="{EBDFAC72-7911-443E-A1F5-DAF01FCA07DE}"/>
    <cellStyle name="Zarez 2 2 11 4 3" xfId="22094" xr:uid="{4074EA9C-C928-49D5-B8F4-EE513C3DB27C}"/>
    <cellStyle name="Zarez 2 2 11 4 4" xfId="40141" xr:uid="{13C52BAA-1FDA-4CAF-AC0F-0132FD9B0C38}"/>
    <cellStyle name="Zarez 2 2 11 5" xfId="4546" xr:uid="{AF447B53-CC59-4080-B74A-55DD79747B72}"/>
    <cellStyle name="Zarez 2 2 11 5 2" xfId="26470" xr:uid="{ED476CE8-15F9-429A-8791-785334F7B58F}"/>
    <cellStyle name="Zarez 2 2 11 5 2 2" xfId="44516" xr:uid="{FCFCB849-9580-44A8-AF25-01598214C0EC}"/>
    <cellStyle name="Zarez 2 2 11 5 3" xfId="17444" xr:uid="{6EE487F7-0281-46E4-81ED-1C567E7BF692}"/>
    <cellStyle name="Zarez 2 2 11 5 4" xfId="35491" xr:uid="{3797C8CD-9DCA-4CD3-A8C4-A0DF446C4094}"/>
    <cellStyle name="Zarez 2 2 11 6" xfId="11042" xr:uid="{23AB43B7-D27C-4C42-81D1-A0F8DC35A25B}"/>
    <cellStyle name="Zarez 2 2 11 6 2" xfId="23896" xr:uid="{1CACE216-0356-4439-BF9D-BE28025C2391}"/>
    <cellStyle name="Zarez 2 2 11 6 3" xfId="41942" xr:uid="{A58B5030-4AB6-4F8D-ADEE-6E27AD163CEC}"/>
    <cellStyle name="Zarez 2 2 11 7" xfId="14870" xr:uid="{8D981C69-FE4E-4774-9A19-B8FFF54BA984}"/>
    <cellStyle name="Zarez 2 2 11 8" xfId="32917" xr:uid="{2552A5E4-F752-42A0-88A5-8B00608050B7}"/>
    <cellStyle name="Zarez 2 2 11 9" xfId="50997" xr:uid="{7B7002B2-2830-46A4-ADBB-7710DBCAC5E2}"/>
    <cellStyle name="Zarez 2 2 12" xfId="2162" xr:uid="{7637AF13-361A-497A-9DEF-83FD9DA7C792}"/>
    <cellStyle name="Zarez 2 2 12 2" xfId="5322" xr:uid="{81F51FF4-B357-4287-B4BF-424E8F12BA72}"/>
    <cellStyle name="Zarez 2 2 12 2 2" xfId="27246" xr:uid="{AC1AF38A-A7F4-4B98-8664-A4B8F5323052}"/>
    <cellStyle name="Zarez 2 2 12 2 2 2" xfId="45292" xr:uid="{C325AE48-AA61-4338-9556-944E662284F7}"/>
    <cellStyle name="Zarez 2 2 12 2 3" xfId="18220" xr:uid="{9A2A6754-84A0-4F78-802A-69C8AB5A7C31}"/>
    <cellStyle name="Zarez 2 2 12 2 4" xfId="36267" xr:uid="{C6541DE0-D882-4ED5-A114-3D9ADA00E8FE}"/>
    <cellStyle name="Zarez 2 2 12 3" xfId="11818" xr:uid="{D30906CD-2C54-4EE8-BF17-CEC7177AEFDE}"/>
    <cellStyle name="Zarez 2 2 12 3 2" xfId="24136" xr:uid="{7D796293-48C7-45E4-87AD-8929234B2792}"/>
    <cellStyle name="Zarez 2 2 12 3 3" xfId="42182" xr:uid="{7BD62929-8201-4ECD-9F51-F5BCBFB2A9ED}"/>
    <cellStyle name="Zarez 2 2 12 4" xfId="15110" xr:uid="{4AE413FD-3352-4B4B-9866-226F96BC6F7D}"/>
    <cellStyle name="Zarez 2 2 12 5" xfId="33157" xr:uid="{D7FEE8FF-FFC2-46AC-B3F8-B133BE1FEB36}"/>
    <cellStyle name="Zarez 2 2 12 6" xfId="51773" xr:uid="{981560E0-F316-4EC6-8396-6792CAC8CF80}"/>
    <cellStyle name="Zarez 2 2 13" xfId="6904" xr:uid="{F362B939-9AEC-4CA8-8F0D-29C657F276D8}"/>
    <cellStyle name="Zarez 2 2 13 2" xfId="13378" xr:uid="{908F45D1-4D6E-4AD0-B0E1-29679196C8ED}"/>
    <cellStyle name="Zarez 2 2 13 2 2" xfId="28802" xr:uid="{73304024-3692-41E7-A6D3-C14EDA2F1C63}"/>
    <cellStyle name="Zarez 2 2 13 2 3" xfId="46848" xr:uid="{FF3454F7-AAAF-4491-B219-4A02B0C211C5}"/>
    <cellStyle name="Zarez 2 2 13 3" xfId="19776" xr:uid="{CBB60193-FDD0-49C9-AC33-B16226314612}"/>
    <cellStyle name="Zarez 2 2 13 4" xfId="37823" xr:uid="{CD0C4070-360A-48AD-9266-6FED4BD2107A}"/>
    <cellStyle name="Zarez 2 2 13 5" xfId="53333" xr:uid="{FF747CB5-5694-4240-91BF-25E5A2EFDEFB}"/>
    <cellStyle name="Zarez 2 2 14" xfId="8468" xr:uid="{8DED019B-4116-4336-B54B-0607AB1EADA4}"/>
    <cellStyle name="Zarez 2 2 14 2" xfId="13621" xr:uid="{BB2DFF56-4A5D-44C9-9544-67CC29B3EE38}"/>
    <cellStyle name="Zarez 2 2 14 2 2" xfId="30360" xr:uid="{3C5F63FB-A5F1-4867-9D79-97B710030909}"/>
    <cellStyle name="Zarez 2 2 14 2 3" xfId="48406" xr:uid="{194CCD8D-7BFC-479F-A2FC-A1B9F09903B2}"/>
    <cellStyle name="Zarez 2 2 14 3" xfId="21334" xr:uid="{54D40582-8472-478B-9A78-ECE8099765A2}"/>
    <cellStyle name="Zarez 2 2 14 4" xfId="39381" xr:uid="{D9C6F7EC-7DA9-424E-B797-49AFA912BE6D}"/>
    <cellStyle name="Zarez 2 2 14 5" xfId="53575" xr:uid="{4EC4B5D4-FAB7-4338-BE8A-4219B822C801}"/>
    <cellStyle name="Zarez 2 2 15" xfId="3770" xr:uid="{35AEDDD5-DF2E-44FD-B250-F75BD9D783F5}"/>
    <cellStyle name="Zarez 2 2 15 2" xfId="13860" xr:uid="{80FD3B8D-A0ED-4A02-AB12-8AC9D9E58ABD}"/>
    <cellStyle name="Zarez 2 2 15 2 2" xfId="25694" xr:uid="{BC85FA81-A7B9-43B6-890E-8CB5B4320F55}"/>
    <cellStyle name="Zarez 2 2 15 2 3" xfId="43740" xr:uid="{B7742BFD-DB75-4BB8-A1A6-2EC5E1D25BE4}"/>
    <cellStyle name="Zarez 2 2 15 3" xfId="16668" xr:uid="{0CFE798E-CBEC-4956-9A7D-C0E029696AA9}"/>
    <cellStyle name="Zarez 2 2 15 4" xfId="34715" xr:uid="{671A37EE-AC1F-4569-90D9-272F04AF9F3F}"/>
    <cellStyle name="Zarez 2 2 15 5" xfId="53814" xr:uid="{A71A4E4F-88C1-438C-9A29-C88A1A7F6670}"/>
    <cellStyle name="Zarez 2 2 16" xfId="9492" xr:uid="{A8EEF20B-70F3-4CEA-AECA-2B0B1AB65646}"/>
    <cellStyle name="Zarez 2 2 16 2" xfId="31384" xr:uid="{D1207B71-72B9-4549-8EE6-DCD598332DAE}"/>
    <cellStyle name="Zarez 2 2 16 2 2" xfId="49430" xr:uid="{4189FB9E-8EC8-4216-B672-0911D761B4A0}"/>
    <cellStyle name="Zarez 2 2 16 3" xfId="22358" xr:uid="{43281EB6-78A3-4330-A8AD-68CD1F8DB36B}"/>
    <cellStyle name="Zarez 2 2 16 4" xfId="40405" xr:uid="{802FCA38-9EE5-46E4-93D7-94EF55BBA113}"/>
    <cellStyle name="Zarez 2 2 17" xfId="10266" xr:uid="{B2974DFD-FC53-494C-B708-D6DEBC0DDE8C}"/>
    <cellStyle name="Zarez 2 2 17 2" xfId="23135" xr:uid="{A4CBFE37-4FCA-4E2E-B58B-DF3AAB29D88E}"/>
    <cellStyle name="Zarez 2 2 17 3" xfId="41181" xr:uid="{4154A352-4754-42D4-956E-F44A96B6EA88}"/>
    <cellStyle name="Zarez 2 2 18" xfId="14109" xr:uid="{3BAD22AB-30FD-4F7D-8F48-B8F1275CC79E}"/>
    <cellStyle name="Zarez 2 2 19" xfId="32156" xr:uid="{CCE24C98-C081-428A-9436-2244ED03C10F}"/>
    <cellStyle name="Zarez 2 2 2" xfId="151" xr:uid="{00000000-0005-0000-0000-0000B8010000}"/>
    <cellStyle name="Zarez 2 2 2 10" xfId="9493" xr:uid="{ABFD96B7-ED3A-4F3A-8646-EE78C7D84133}"/>
    <cellStyle name="Zarez 2 2 2 10 2" xfId="31385" xr:uid="{D6489C58-6CCE-4ECD-B9C1-4ACDCC8DB3B0}"/>
    <cellStyle name="Zarez 2 2 2 10 2 2" xfId="49431" xr:uid="{B82B5CCB-F923-40FA-AE48-A2B2103377C0}"/>
    <cellStyle name="Zarez 2 2 2 10 3" xfId="22359" xr:uid="{06D2F276-3E2B-4B26-A639-11ADEE5B65EF}"/>
    <cellStyle name="Zarez 2 2 2 10 4" xfId="40406" xr:uid="{124D4B84-424E-456C-8973-78ADA6F097BC}"/>
    <cellStyle name="Zarez 2 2 2 11" xfId="10267" xr:uid="{1CC6BA10-9A7A-4984-8795-FF58A6202DF4}"/>
    <cellStyle name="Zarez 2 2 2 11 2" xfId="23136" xr:uid="{16D817B8-EA9D-4E0C-A713-9BEC00B36976}"/>
    <cellStyle name="Zarez 2 2 2 11 3" xfId="41182" xr:uid="{F8E1AA59-D8EC-433B-8DD3-7F2F6C2B7B59}"/>
    <cellStyle name="Zarez 2 2 2 12" xfId="14110" xr:uid="{1E6BE91F-2168-4DB8-980C-AC15BFEC9E70}"/>
    <cellStyle name="Zarez 2 2 2 13" xfId="32157" xr:uid="{D39D1677-74AA-438F-8283-21DDF9F75735}"/>
    <cellStyle name="Zarez 2 2 2 14" xfId="50222" xr:uid="{B5F678A4-E230-48F8-B0B9-6714D9CFC6FD}"/>
    <cellStyle name="Zarez 2 2 2 15" xfId="1027" xr:uid="{B8C3B8DE-7082-47CB-ACDF-05E2A9CF08B4}"/>
    <cellStyle name="Zarez 2 2 2 16" xfId="54085" xr:uid="{6F89D6D2-1735-48E2-960B-6E6FBF1DCB0A}"/>
    <cellStyle name="Zarez 2 2 2 2" xfId="152" xr:uid="{00000000-0005-0000-0000-0000B9010000}"/>
    <cellStyle name="Zarez 2 2 2 2 10" xfId="3772" xr:uid="{65142E95-B384-4A84-BD75-6493D6297101}"/>
    <cellStyle name="Zarez 2 2 2 2 10 2" xfId="13862" xr:uid="{FF3B229C-A186-4E3C-99FA-4DFC332B2FE8}"/>
    <cellStyle name="Zarez 2 2 2 2 10 2 2" xfId="25696" xr:uid="{9AD37296-A0E4-4D40-AC83-1283148B7FB7}"/>
    <cellStyle name="Zarez 2 2 2 2 10 2 3" xfId="43742" xr:uid="{AFB3AF3A-0E3F-4B58-976E-D4F5DA84F63C}"/>
    <cellStyle name="Zarez 2 2 2 2 10 3" xfId="16670" xr:uid="{57B72E83-5F24-4058-9BB1-7DB4A3486C5A}"/>
    <cellStyle name="Zarez 2 2 2 2 10 4" xfId="34717" xr:uid="{5FBFF7D6-71EF-4B03-86D3-C0E6826114D8}"/>
    <cellStyle name="Zarez 2 2 2 2 10 5" xfId="53816" xr:uid="{125763BE-22F8-4490-8BF6-0FAA25ECD7C3}"/>
    <cellStyle name="Zarez 2 2 2 2 11" xfId="9494" xr:uid="{6DE3568C-630B-449B-99CC-7D10A591BC1F}"/>
    <cellStyle name="Zarez 2 2 2 2 11 2" xfId="31386" xr:uid="{F8718747-4C93-4DFF-8BBC-9D23AA01137F}"/>
    <cellStyle name="Zarez 2 2 2 2 11 2 2" xfId="49432" xr:uid="{04134C15-CA2A-47FB-B44D-ADEB7AF945F0}"/>
    <cellStyle name="Zarez 2 2 2 2 11 3" xfId="22360" xr:uid="{98B10106-2418-4900-8B13-7DBAE9DFF6F7}"/>
    <cellStyle name="Zarez 2 2 2 2 11 4" xfId="40407" xr:uid="{405376BC-03BA-46BC-A530-595C71BA681B}"/>
    <cellStyle name="Zarez 2 2 2 2 12" xfId="10268" xr:uid="{7B2D3B62-1194-446F-BA80-97331B2B5350}"/>
    <cellStyle name="Zarez 2 2 2 2 12 2" xfId="23137" xr:uid="{DCBF7374-B633-416B-838E-27F06D384A79}"/>
    <cellStyle name="Zarez 2 2 2 2 12 3" xfId="41183" xr:uid="{AFA1B096-03B3-46C6-AA30-8577E440DE3C}"/>
    <cellStyle name="Zarez 2 2 2 2 13" xfId="14111" xr:uid="{4582A1E3-3F95-4DFF-9D15-831B790FC2CC}"/>
    <cellStyle name="Zarez 2 2 2 2 14" xfId="32158" xr:uid="{9B50CBAC-9F49-4427-A766-D0CBC1CB2865}"/>
    <cellStyle name="Zarez 2 2 2 2 15" xfId="50223" xr:uid="{FB4D16BF-1A43-4449-B78C-51842AE5A328}"/>
    <cellStyle name="Zarez 2 2 2 2 16" xfId="1028" xr:uid="{35B68016-6113-4020-9077-4DCFFE976531}"/>
    <cellStyle name="Zarez 2 2 2 2 17" xfId="54086" xr:uid="{B0C3593F-92FD-45F4-9A3A-2A1BCB7907BD}"/>
    <cellStyle name="Zarez 2 2 2 2 2" xfId="153" xr:uid="{00000000-0005-0000-0000-0000BA010000}"/>
    <cellStyle name="Zarez 2 2 2 2 2 10" xfId="10269" xr:uid="{017539F4-7605-49BA-9DCA-E841FC9C8DF3}"/>
    <cellStyle name="Zarez 2 2 2 2 2 10 2" xfId="23138" xr:uid="{6AE76995-28B7-4589-846C-99915695B63A}"/>
    <cellStyle name="Zarez 2 2 2 2 2 10 3" xfId="41184" xr:uid="{1461C422-96E0-4B05-844D-BCEC8E534303}"/>
    <cellStyle name="Zarez 2 2 2 2 2 11" xfId="14112" xr:uid="{105587E0-A7A6-4E29-B3EA-CFDA93EC0BE5}"/>
    <cellStyle name="Zarez 2 2 2 2 2 12" xfId="32159" xr:uid="{C6DA9FF7-0554-45A8-B284-43D9BE89AC0A}"/>
    <cellStyle name="Zarez 2 2 2 2 2 13" xfId="50224" xr:uid="{7114BB90-8C71-4B91-8488-D8D74138E2E5}"/>
    <cellStyle name="Zarez 2 2 2 2 2 14" xfId="1029" xr:uid="{8B4355CF-C3BE-4ED1-BAF4-4C5A137B0DC1}"/>
    <cellStyle name="Zarez 2 2 2 2 2 15" xfId="54087" xr:uid="{05A69B33-6D79-4861-9DF9-D1BA21F15359}"/>
    <cellStyle name="Zarez 2 2 2 2 2 2" xfId="547" xr:uid="{00000000-0005-0000-0000-0000BB010000}"/>
    <cellStyle name="Zarez 2 2 2 2 2 2 10" xfId="32432" xr:uid="{F3DA34C0-4AEF-4E1F-935F-182BE3D7306C}"/>
    <cellStyle name="Zarez 2 2 2 2 2 2 11" xfId="50497" xr:uid="{804492AD-86F4-43EF-89BD-0DEFB1A3BA6D}"/>
    <cellStyle name="Zarez 2 2 2 2 2 2 12" xfId="1302" xr:uid="{3064EF73-ED4B-47BF-9228-8F147FED1FA0}"/>
    <cellStyle name="Zarez 2 2 2 2 2 2 13" xfId="54360" xr:uid="{82E34B78-05FF-4578-B275-5F3E0A82E7A7}"/>
    <cellStyle name="Zarez 2 2 2 2 2 2 2" xfId="3225" xr:uid="{5E14D4B5-697F-4F49-98E4-7A1DC5E75B30}"/>
    <cellStyle name="Zarez 2 2 2 2 2 2 2 2" xfId="6375" xr:uid="{2F671505-2A7A-45CA-B42D-F310DF45577F}"/>
    <cellStyle name="Zarez 2 2 2 2 2 2 2 2 2" xfId="12870" xr:uid="{ACC8CF08-5042-4A15-B6C3-53D57B43836D}"/>
    <cellStyle name="Zarez 2 2 2 2 2 2 2 2 2 2" xfId="28298" xr:uid="{E4C8DCEB-7DF9-4D6E-8FAE-FC806559CEAE}"/>
    <cellStyle name="Zarez 2 2 2 2 2 2 2 2 2 3" xfId="46344" xr:uid="{6FD914E0-BC65-41F8-8FDB-2BAC6ABA54E7}"/>
    <cellStyle name="Zarez 2 2 2 2 2 2 2 2 3" xfId="19272" xr:uid="{A36ABA1B-009E-4370-A57E-C4F8A5041C40}"/>
    <cellStyle name="Zarez 2 2 2 2 2 2 2 2 4" xfId="37319" xr:uid="{6E96AD74-92B8-485D-9C25-BC61453A51B4}"/>
    <cellStyle name="Zarez 2 2 2 2 2 2 2 2 5" xfId="52825" xr:uid="{969D317B-D269-4B00-826C-BA6404A353D6}"/>
    <cellStyle name="Zarez 2 2 2 2 2 2 2 3" xfId="7956" xr:uid="{0FF1BF57-2995-4D8B-869C-A9B505E0587A}"/>
    <cellStyle name="Zarez 2 2 2 2 2 2 2 3 2" xfId="29854" xr:uid="{42856E65-1229-44AC-BAB4-CE1AA0BF635F}"/>
    <cellStyle name="Zarez 2 2 2 2 2 2 2 3 2 2" xfId="47900" xr:uid="{88F98760-83EF-4CAA-8C07-C4EED317BB14}"/>
    <cellStyle name="Zarez 2 2 2 2 2 2 2 3 3" xfId="20828" xr:uid="{BB89C825-02EF-46B6-BBC4-C429F4FC6374}"/>
    <cellStyle name="Zarez 2 2 2 2 2 2 2 3 4" xfId="38875" xr:uid="{D22455FD-C798-42B2-882B-62BBE74EF49B}"/>
    <cellStyle name="Zarez 2 2 2 2 2 2 2 4" xfId="4822" xr:uid="{16C1A4DD-2478-4094-A793-103CAA5AE069}"/>
    <cellStyle name="Zarez 2 2 2 2 2 2 2 4 2" xfId="26746" xr:uid="{E8BB73E5-1E0B-4839-881A-21B82E74ABB6}"/>
    <cellStyle name="Zarez 2 2 2 2 2 2 2 4 2 2" xfId="44792" xr:uid="{21674A3B-110C-4024-8FCB-32412D6BD2ED}"/>
    <cellStyle name="Zarez 2 2 2 2 2 2 2 4 3" xfId="17720" xr:uid="{310BAA84-DE97-4F5F-B8AA-4B79A883BEAF}"/>
    <cellStyle name="Zarez 2 2 2 2 2 2 2 4 4" xfId="35767" xr:uid="{55ED816B-0051-48BD-A2AF-A82A4EF4285F}"/>
    <cellStyle name="Zarez 2 2 2 2 2 2 2 5" xfId="11318" xr:uid="{97ABA9FD-F07E-4C5F-BC0F-B9914F615EB9}"/>
    <cellStyle name="Zarez 2 2 2 2 2 2 2 5 2" xfId="25188" xr:uid="{9E4FAA0C-023E-4A37-AB63-8334B4FD1B06}"/>
    <cellStyle name="Zarez 2 2 2 2 2 2 2 5 3" xfId="43234" xr:uid="{5F30B925-EDF4-4D6B-9D58-F1C55A373866}"/>
    <cellStyle name="Zarez 2 2 2 2 2 2 2 6" xfId="16162" xr:uid="{13B6E7DA-03C8-4368-85BF-DD899DEDCE35}"/>
    <cellStyle name="Zarez 2 2 2 2 2 2 2 7" xfId="34209" xr:uid="{B3FEAC75-B2ED-49EF-9733-A55C38B3AF47}"/>
    <cellStyle name="Zarez 2 2 2 2 2 2 2 8" xfId="51273" xr:uid="{56595483-A945-41CA-972B-08BB5BC184B9}"/>
    <cellStyle name="Zarez 2 2 2 2 2 2 3" xfId="2439" xr:uid="{C8CC28AC-AEC1-478A-B612-8EC84E8E1AA9}"/>
    <cellStyle name="Zarez 2 2 2 2 2 2 3 2" xfId="5598" xr:uid="{104D00A8-7B9E-4F7B-9107-7AADA86811AE}"/>
    <cellStyle name="Zarez 2 2 2 2 2 2 3 2 2" xfId="27522" xr:uid="{E45D90A9-9D50-4A34-912E-BE677F135E3E}"/>
    <cellStyle name="Zarez 2 2 2 2 2 2 3 2 2 2" xfId="45568" xr:uid="{935273A7-EFA8-4477-8A81-AF7680131C6A}"/>
    <cellStyle name="Zarez 2 2 2 2 2 2 3 2 3" xfId="18496" xr:uid="{6C138FA3-DBE9-466F-BA13-6AC0ACCFEC4E}"/>
    <cellStyle name="Zarez 2 2 2 2 2 2 3 2 4" xfId="36543" xr:uid="{AB59C9A9-2CC7-4B86-8728-04A6ABD7AC7A}"/>
    <cellStyle name="Zarez 2 2 2 2 2 2 3 3" xfId="12094" xr:uid="{E4C354CB-1EFB-46F7-94FA-8B44741DAAA2}"/>
    <cellStyle name="Zarez 2 2 2 2 2 2 3 3 2" xfId="24412" xr:uid="{53020AA9-F789-423C-9DE9-40F874768D18}"/>
    <cellStyle name="Zarez 2 2 2 2 2 2 3 3 3" xfId="42458" xr:uid="{1E665B86-9D98-4B4B-9E03-9F6B2F4E8293}"/>
    <cellStyle name="Zarez 2 2 2 2 2 2 3 4" xfId="15386" xr:uid="{92E2D122-746B-44BB-A63A-2CA4A50091FE}"/>
    <cellStyle name="Zarez 2 2 2 2 2 2 3 5" xfId="33433" xr:uid="{5365C101-B791-4E97-A540-8F020FE92D5C}"/>
    <cellStyle name="Zarez 2 2 2 2 2 2 3 6" xfId="52049" xr:uid="{05B5D317-C231-452F-867B-C2DE7CCA5515}"/>
    <cellStyle name="Zarez 2 2 2 2 2 2 4" xfId="7180" xr:uid="{07597546-15F8-477E-9200-AD93C1B682F3}"/>
    <cellStyle name="Zarez 2 2 2 2 2 2 4 2" xfId="29078" xr:uid="{021FDAB0-5A90-4E0A-BFB3-98D3F5882E7E}"/>
    <cellStyle name="Zarez 2 2 2 2 2 2 4 2 2" xfId="47124" xr:uid="{358F0F88-4E2A-4AA1-BC3B-76D2DD9E3A41}"/>
    <cellStyle name="Zarez 2 2 2 2 2 2 4 3" xfId="20052" xr:uid="{55645ACA-48F3-4BB0-8889-4827E2AE8493}"/>
    <cellStyle name="Zarez 2 2 2 2 2 2 4 4" xfId="38099" xr:uid="{6B51FCB3-7F7F-4407-A9CA-3943E523B9C3}"/>
    <cellStyle name="Zarez 2 2 2 2 2 2 5" xfId="8744" xr:uid="{0094A157-E361-42D9-8497-751A46CB07DF}"/>
    <cellStyle name="Zarez 2 2 2 2 2 2 5 2" xfId="30636" xr:uid="{4D4BA742-8223-4FD3-BA41-86E40679DE7B}"/>
    <cellStyle name="Zarez 2 2 2 2 2 2 5 2 2" xfId="48682" xr:uid="{F90BD58C-4565-4F29-852A-79296F99FC42}"/>
    <cellStyle name="Zarez 2 2 2 2 2 2 5 3" xfId="21610" xr:uid="{E9980B3E-A182-4A32-9D30-D60BC5EAAD59}"/>
    <cellStyle name="Zarez 2 2 2 2 2 2 5 4" xfId="39657" xr:uid="{10A5D31E-E739-4518-9F12-42249D909081}"/>
    <cellStyle name="Zarez 2 2 2 2 2 2 6" xfId="4046" xr:uid="{1B066124-9D1B-4E11-9A35-96C69BCA46AC}"/>
    <cellStyle name="Zarez 2 2 2 2 2 2 6 2" xfId="25970" xr:uid="{11C65F34-FBF3-4E7B-86F7-A1439839BFF7}"/>
    <cellStyle name="Zarez 2 2 2 2 2 2 6 2 2" xfId="44016" xr:uid="{7BA2908B-E922-497E-9120-A422BF49B852}"/>
    <cellStyle name="Zarez 2 2 2 2 2 2 6 3" xfId="16944" xr:uid="{F9B55B1D-2AED-4B14-801A-632F0AA32561}"/>
    <cellStyle name="Zarez 2 2 2 2 2 2 6 4" xfId="34991" xr:uid="{9E39DBD5-624A-4AF2-9CC6-3247099AC359}"/>
    <cellStyle name="Zarez 2 2 2 2 2 2 7" xfId="9769" xr:uid="{871F5E63-8058-40AC-8D5F-9D755C2D9C2F}"/>
    <cellStyle name="Zarez 2 2 2 2 2 2 7 2" xfId="31661" xr:uid="{03C07B85-95D4-4340-9660-F5D06B48F81C}"/>
    <cellStyle name="Zarez 2 2 2 2 2 2 7 2 2" xfId="49707" xr:uid="{1DCA161D-FE9D-4563-9A88-9D6564B6B286}"/>
    <cellStyle name="Zarez 2 2 2 2 2 2 7 3" xfId="22635" xr:uid="{678B6F22-B99A-4DDE-A8A0-6C251D84C610}"/>
    <cellStyle name="Zarez 2 2 2 2 2 2 7 4" xfId="40682" xr:uid="{93A063E5-0531-401D-9759-618A247DEA51}"/>
    <cellStyle name="Zarez 2 2 2 2 2 2 8" xfId="10542" xr:uid="{4F5BE2FC-CA8F-4595-B035-858818DCF35D}"/>
    <cellStyle name="Zarez 2 2 2 2 2 2 8 2" xfId="23411" xr:uid="{28E83299-4B9E-410A-887F-D41CDF5AAD92}"/>
    <cellStyle name="Zarez 2 2 2 2 2 2 8 3" xfId="41457" xr:uid="{71E302E3-3710-488B-9F81-3CB6CCDA70C8}"/>
    <cellStyle name="Zarez 2 2 2 2 2 2 9" xfId="14385" xr:uid="{BB11A426-32BF-48C5-917E-377295441C01}"/>
    <cellStyle name="Zarez 2 2 2 2 2 3" xfId="789" xr:uid="{2BFF15A1-BE16-48CC-8BE0-12524B9C2A0B}"/>
    <cellStyle name="Zarez 2 2 2 2 2 3 10" xfId="32672" xr:uid="{13EE21F1-D150-4C10-9A6F-12786E1310C8}"/>
    <cellStyle name="Zarez 2 2 2 2 2 3 11" xfId="50737" xr:uid="{5447087D-BCA4-4D1F-9DAF-B34AFDB3BF44}"/>
    <cellStyle name="Zarez 2 2 2 2 2 3 12" xfId="1543" xr:uid="{9FDF9A5B-D9EE-4BCE-A688-A84068C058FE}"/>
    <cellStyle name="Zarez 2 2 2 2 2 3 13" xfId="54600" xr:uid="{26F7D986-E43D-4A10-95DD-ABF3D597FA0D}"/>
    <cellStyle name="Zarez 2 2 2 2 2 3 2" xfId="3465" xr:uid="{2C1201EF-71DD-45E6-99D6-0E69B0FA7472}"/>
    <cellStyle name="Zarez 2 2 2 2 2 3 2 2" xfId="6615" xr:uid="{87A08086-E197-4879-9D4C-46F47EB150F3}"/>
    <cellStyle name="Zarez 2 2 2 2 2 3 2 2 2" xfId="13110" xr:uid="{5F210E50-FB39-41A8-B8D1-9CC2C6847604}"/>
    <cellStyle name="Zarez 2 2 2 2 2 3 2 2 2 2" xfId="28538" xr:uid="{28E78184-A0BF-4BD8-9ECB-16C90D1FB960}"/>
    <cellStyle name="Zarez 2 2 2 2 2 3 2 2 2 3" xfId="46584" xr:uid="{B7B0ACF8-0B8D-4CE1-ABBA-D3F829C73F3A}"/>
    <cellStyle name="Zarez 2 2 2 2 2 3 2 2 3" xfId="19512" xr:uid="{1346AD3D-0B98-427D-BA69-4EBE38FFCE6C}"/>
    <cellStyle name="Zarez 2 2 2 2 2 3 2 2 4" xfId="37559" xr:uid="{435054CE-8523-490A-8120-1269B0B3B824}"/>
    <cellStyle name="Zarez 2 2 2 2 2 3 2 2 5" xfId="53065" xr:uid="{F33C9516-9199-463F-A755-C3F777CA56CB}"/>
    <cellStyle name="Zarez 2 2 2 2 2 3 2 3" xfId="8196" xr:uid="{0C6D26CD-091F-4A45-80CA-2DCF3DFE287F}"/>
    <cellStyle name="Zarez 2 2 2 2 2 3 2 3 2" xfId="30094" xr:uid="{E052A269-0EFE-4F06-931A-8D18EED22C0C}"/>
    <cellStyle name="Zarez 2 2 2 2 2 3 2 3 2 2" xfId="48140" xr:uid="{F47DF98C-7A22-427B-864F-E63B86DC28B1}"/>
    <cellStyle name="Zarez 2 2 2 2 2 3 2 3 3" xfId="21068" xr:uid="{8E31CD58-B96E-46E2-9B8F-DB15E4209E60}"/>
    <cellStyle name="Zarez 2 2 2 2 2 3 2 3 4" xfId="39115" xr:uid="{A5F944CC-60C2-44E9-99C8-F221E1E0F730}"/>
    <cellStyle name="Zarez 2 2 2 2 2 3 2 4" xfId="5062" xr:uid="{401CD687-9710-427D-A65E-3920E995396F}"/>
    <cellStyle name="Zarez 2 2 2 2 2 3 2 4 2" xfId="26986" xr:uid="{F77D70FC-5BAA-46F0-ACFD-61AF226279E3}"/>
    <cellStyle name="Zarez 2 2 2 2 2 3 2 4 2 2" xfId="45032" xr:uid="{40866884-9E5D-4C58-BEB9-0CB58F82BB59}"/>
    <cellStyle name="Zarez 2 2 2 2 2 3 2 4 3" xfId="17960" xr:uid="{4D4454BF-0480-41F0-BEB7-EDB908EBA5BE}"/>
    <cellStyle name="Zarez 2 2 2 2 2 3 2 4 4" xfId="36007" xr:uid="{7A10ABC9-172B-49C8-A3B0-C02EE0D9F0B9}"/>
    <cellStyle name="Zarez 2 2 2 2 2 3 2 5" xfId="11558" xr:uid="{48128684-E4C7-45A6-B4A3-1FCA38402080}"/>
    <cellStyle name="Zarez 2 2 2 2 2 3 2 5 2" xfId="25428" xr:uid="{FB51917C-C73A-40A7-BB0F-F8B9F970B5A0}"/>
    <cellStyle name="Zarez 2 2 2 2 2 3 2 5 3" xfId="43474" xr:uid="{2AFA5416-60E3-411C-BF5F-0B7CCDE6B34B}"/>
    <cellStyle name="Zarez 2 2 2 2 2 3 2 6" xfId="16402" xr:uid="{18BA0917-77DE-40BE-B8FA-04307A87C23C}"/>
    <cellStyle name="Zarez 2 2 2 2 2 3 2 7" xfId="34449" xr:uid="{0463100D-7828-4AA3-A4C9-503BBBAE48D5}"/>
    <cellStyle name="Zarez 2 2 2 2 2 3 2 8" xfId="51513" xr:uid="{69410EC3-9AE8-44DE-A790-AD8F893FB670}"/>
    <cellStyle name="Zarez 2 2 2 2 2 3 3" xfId="2679" xr:uid="{6B2396A7-235E-4CC9-8D4F-6F8FA0AACF6A}"/>
    <cellStyle name="Zarez 2 2 2 2 2 3 3 2" xfId="5838" xr:uid="{08DF80BF-D8E1-4B9D-8567-B8CE20E364A3}"/>
    <cellStyle name="Zarez 2 2 2 2 2 3 3 2 2" xfId="27762" xr:uid="{8A8F09BE-2C36-4617-8A62-763401611F1F}"/>
    <cellStyle name="Zarez 2 2 2 2 2 3 3 2 2 2" xfId="45808" xr:uid="{89BC9F6F-0BF9-4BED-89A5-2BE72F786BB2}"/>
    <cellStyle name="Zarez 2 2 2 2 2 3 3 2 3" xfId="18736" xr:uid="{3DA4A6CB-E853-4AEA-B741-BF7C4BC02715}"/>
    <cellStyle name="Zarez 2 2 2 2 2 3 3 2 4" xfId="36783" xr:uid="{936B6AEB-ACAB-43BE-B942-CC329F7089A9}"/>
    <cellStyle name="Zarez 2 2 2 2 2 3 3 3" xfId="12334" xr:uid="{0B1A30A1-CBAF-421F-B70F-C4CF8800698F}"/>
    <cellStyle name="Zarez 2 2 2 2 2 3 3 3 2" xfId="24652" xr:uid="{8FA0892D-C92A-40B9-A274-81A170D9CC82}"/>
    <cellStyle name="Zarez 2 2 2 2 2 3 3 3 3" xfId="42698" xr:uid="{06A1A260-CBDE-4573-92B3-41CAB527EEF7}"/>
    <cellStyle name="Zarez 2 2 2 2 2 3 3 4" xfId="15626" xr:uid="{16557BD7-7EB6-4F3B-87BC-9C712F383A6F}"/>
    <cellStyle name="Zarez 2 2 2 2 2 3 3 5" xfId="33673" xr:uid="{7F7E3A0F-0EB0-4063-9C68-CC8FC1DA704D}"/>
    <cellStyle name="Zarez 2 2 2 2 2 3 3 6" xfId="52289" xr:uid="{79FF1655-58AA-4282-A9FD-D166B8D90C78}"/>
    <cellStyle name="Zarez 2 2 2 2 2 3 4" xfId="7420" xr:uid="{797615FD-CB08-44AE-8FD7-A3CC1633B321}"/>
    <cellStyle name="Zarez 2 2 2 2 2 3 4 2" xfId="29318" xr:uid="{F3196A4B-69CC-4489-8176-43A9A312FF74}"/>
    <cellStyle name="Zarez 2 2 2 2 2 3 4 2 2" xfId="47364" xr:uid="{191DFE05-D5E9-461C-8874-EA1BFF97F62D}"/>
    <cellStyle name="Zarez 2 2 2 2 2 3 4 3" xfId="20292" xr:uid="{CC5CE7C9-A640-4A39-A5DE-FDC24C09B424}"/>
    <cellStyle name="Zarez 2 2 2 2 2 3 4 4" xfId="38339" xr:uid="{5F6B5E35-ADC7-4C00-BB16-2BAEC98623F2}"/>
    <cellStyle name="Zarez 2 2 2 2 2 3 5" xfId="8984" xr:uid="{1CE0AF86-6FDE-4364-8307-4DB4E465572D}"/>
    <cellStyle name="Zarez 2 2 2 2 2 3 5 2" xfId="30876" xr:uid="{D8381835-CEF0-4204-BAB8-12D17F978C30}"/>
    <cellStyle name="Zarez 2 2 2 2 2 3 5 2 2" xfId="48922" xr:uid="{4607E852-0657-47FB-BCEC-18C25AA5865E}"/>
    <cellStyle name="Zarez 2 2 2 2 2 3 5 3" xfId="21850" xr:uid="{8C6C2D5B-AF80-4AEF-A840-DC358E3CE66D}"/>
    <cellStyle name="Zarez 2 2 2 2 2 3 5 4" xfId="39897" xr:uid="{E021ABE1-0B97-4C38-B8FC-B2E10781DC15}"/>
    <cellStyle name="Zarez 2 2 2 2 2 3 6" xfId="4286" xr:uid="{16CF1002-20CD-4123-8275-B024C3D7B73C}"/>
    <cellStyle name="Zarez 2 2 2 2 2 3 6 2" xfId="26210" xr:uid="{BF71AA66-3A8B-431F-85A3-71B42A0998E8}"/>
    <cellStyle name="Zarez 2 2 2 2 2 3 6 2 2" xfId="44256" xr:uid="{9656C193-E189-4E0F-B26F-A786038915B8}"/>
    <cellStyle name="Zarez 2 2 2 2 2 3 6 3" xfId="17184" xr:uid="{D1CD23A1-3C31-4F20-BE41-D85A804AA805}"/>
    <cellStyle name="Zarez 2 2 2 2 2 3 6 4" xfId="35231" xr:uid="{40B00D8C-B46C-4284-8F18-DFA9F9D9E7A5}"/>
    <cellStyle name="Zarez 2 2 2 2 2 3 7" xfId="10009" xr:uid="{BB343B5D-EDDC-4595-A8D0-6C075CB177BB}"/>
    <cellStyle name="Zarez 2 2 2 2 2 3 7 2" xfId="31901" xr:uid="{1D22D84E-C972-4A98-A446-A47F17D6AE62}"/>
    <cellStyle name="Zarez 2 2 2 2 2 3 7 2 2" xfId="49947" xr:uid="{01DF25DF-2E6B-4456-8ECD-868E6C50ED07}"/>
    <cellStyle name="Zarez 2 2 2 2 2 3 7 3" xfId="22875" xr:uid="{2741B482-8D3A-4808-8BDD-3364FB6E22F9}"/>
    <cellStyle name="Zarez 2 2 2 2 2 3 7 4" xfId="40922" xr:uid="{2FC689D8-93B2-4C03-A9A5-D6EF6B711B84}"/>
    <cellStyle name="Zarez 2 2 2 2 2 3 8" xfId="10782" xr:uid="{77DD5D11-1F51-4E00-854C-E12F35884D44}"/>
    <cellStyle name="Zarez 2 2 2 2 2 3 8 2" xfId="23651" xr:uid="{3009C131-E8FB-4A6B-A1F1-5432C0E41412}"/>
    <cellStyle name="Zarez 2 2 2 2 2 3 8 3" xfId="41697" xr:uid="{0B67DEFB-D26E-44D9-8728-956EC3AE4812}"/>
    <cellStyle name="Zarez 2 2 2 2 2 3 9" xfId="14625" xr:uid="{C6C4AAEA-224C-43FC-87C7-45AF8372C2CC}"/>
    <cellStyle name="Zarez 2 2 2 2 2 4" xfId="1909" xr:uid="{8B136BA8-022F-4319-B0C5-1C24D8AB582D}"/>
    <cellStyle name="Zarez 2 2 2 2 2 4 2" xfId="2952" xr:uid="{29E66283-B52C-4660-9826-3487A6B151AE}"/>
    <cellStyle name="Zarez 2 2 2 2 2 4 2 2" xfId="6102" xr:uid="{BB69DB70-2924-4826-BC4D-21656F5A8204}"/>
    <cellStyle name="Zarez 2 2 2 2 2 4 2 2 2" xfId="28025" xr:uid="{24D03F6F-EA91-4839-8063-934B8B53319C}"/>
    <cellStyle name="Zarez 2 2 2 2 2 4 2 2 2 2" xfId="46071" xr:uid="{B378DEFF-2995-41FF-9F7C-A8214CFC1493}"/>
    <cellStyle name="Zarez 2 2 2 2 2 4 2 2 3" xfId="18999" xr:uid="{5BE60FB4-E28E-4CB6-BF5E-6B2904330582}"/>
    <cellStyle name="Zarez 2 2 2 2 2 4 2 2 4" xfId="37046" xr:uid="{EFB20EB2-48AD-4F46-9550-A62D300E8E5D}"/>
    <cellStyle name="Zarez 2 2 2 2 2 4 2 3" xfId="12597" xr:uid="{D0EDB702-A400-421B-892C-C96BD6548866}"/>
    <cellStyle name="Zarez 2 2 2 2 2 4 2 3 2" xfId="24915" xr:uid="{7031FAFA-3FD5-4D6D-877F-636B3010F3B5}"/>
    <cellStyle name="Zarez 2 2 2 2 2 4 2 3 3" xfId="42961" xr:uid="{755603FB-4338-4D7B-9172-E8B2B8D223AD}"/>
    <cellStyle name="Zarez 2 2 2 2 2 4 2 4" xfId="15889" xr:uid="{CA1A40A3-DC92-4740-98E1-579D8C840225}"/>
    <cellStyle name="Zarez 2 2 2 2 2 4 2 5" xfId="33936" xr:uid="{E20F1F7C-368B-4F20-913E-D9E3F98782C7}"/>
    <cellStyle name="Zarez 2 2 2 2 2 4 2 6" xfId="52552" xr:uid="{9595E5B6-EE19-4FAF-B185-B693D6205FF6}"/>
    <cellStyle name="Zarez 2 2 2 2 2 4 3" xfId="7683" xr:uid="{AC39547A-067B-4D11-A4AC-59A2908D2F4D}"/>
    <cellStyle name="Zarez 2 2 2 2 2 4 3 2" xfId="29581" xr:uid="{01798681-E9DB-4208-972A-A3E6FE44B34A}"/>
    <cellStyle name="Zarez 2 2 2 2 2 4 3 2 2" xfId="47627" xr:uid="{029CE068-F045-43BE-9417-9F866D079A44}"/>
    <cellStyle name="Zarez 2 2 2 2 2 4 3 3" xfId="20555" xr:uid="{05973058-8916-45AB-B426-B5620D040CB8}"/>
    <cellStyle name="Zarez 2 2 2 2 2 4 3 4" xfId="38602" xr:uid="{C9D87AC5-066F-4BB7-B86B-2D56A048D9FA}"/>
    <cellStyle name="Zarez 2 2 2 2 2 4 4" xfId="9231" xr:uid="{6E73BCBE-7A68-4FAD-8D24-785B7ECEA2B9}"/>
    <cellStyle name="Zarez 2 2 2 2 2 4 4 2" xfId="31123" xr:uid="{D1A034C7-1A29-4613-B5ED-53A47BD83831}"/>
    <cellStyle name="Zarez 2 2 2 2 2 4 4 2 2" xfId="49169" xr:uid="{EFA6885C-80DB-4CDE-8C04-9A9FF85BAB24}"/>
    <cellStyle name="Zarez 2 2 2 2 2 4 4 3" xfId="22097" xr:uid="{58A22F27-FFEF-4F78-A848-F66224C53419}"/>
    <cellStyle name="Zarez 2 2 2 2 2 4 4 4" xfId="40144" xr:uid="{E7959969-DC8D-4D0F-B65A-4A2DF12C68D6}"/>
    <cellStyle name="Zarez 2 2 2 2 2 4 5" xfId="4549" xr:uid="{DD53A672-208A-4E35-8926-1F5E4C8B8355}"/>
    <cellStyle name="Zarez 2 2 2 2 2 4 5 2" xfId="26473" xr:uid="{227EEBE2-31FE-4DEE-88B4-21885FE3D2BF}"/>
    <cellStyle name="Zarez 2 2 2 2 2 4 5 2 2" xfId="44519" xr:uid="{3CE54A52-5C8A-4209-A856-C8817C68FEAA}"/>
    <cellStyle name="Zarez 2 2 2 2 2 4 5 3" xfId="17447" xr:uid="{02787D72-FC34-4D1B-A900-61B5C12C91DA}"/>
    <cellStyle name="Zarez 2 2 2 2 2 4 5 4" xfId="35494" xr:uid="{58CCE99A-2C7B-46A8-AF34-F815CA809532}"/>
    <cellStyle name="Zarez 2 2 2 2 2 4 6" xfId="11045" xr:uid="{683B9285-D893-480A-B9FE-96D9487E009B}"/>
    <cellStyle name="Zarez 2 2 2 2 2 4 6 2" xfId="23899" xr:uid="{209C5EDC-6287-47E7-9AF0-4E524109099B}"/>
    <cellStyle name="Zarez 2 2 2 2 2 4 6 3" xfId="41945" xr:uid="{02526FE6-ECFD-468E-B46B-E1E9016F5119}"/>
    <cellStyle name="Zarez 2 2 2 2 2 4 7" xfId="14873" xr:uid="{F00E1A86-F52D-4E01-A7A1-B9330506A0B2}"/>
    <cellStyle name="Zarez 2 2 2 2 2 4 8" xfId="32920" xr:uid="{AC3646C7-3837-487C-9F4F-423CDE0FAC45}"/>
    <cellStyle name="Zarez 2 2 2 2 2 4 9" xfId="51000" xr:uid="{F12F132D-7FFC-427A-AD2C-0554A398E42A}"/>
    <cellStyle name="Zarez 2 2 2 2 2 5" xfId="2165" xr:uid="{AAA7313A-4A29-4146-8480-AB698D67EE56}"/>
    <cellStyle name="Zarez 2 2 2 2 2 5 2" xfId="5325" xr:uid="{85D1F070-5C4F-4567-9C9A-40F8DDCA0A58}"/>
    <cellStyle name="Zarez 2 2 2 2 2 5 2 2" xfId="27249" xr:uid="{52DB5A3B-B090-402D-AFC8-5D16546EB6B9}"/>
    <cellStyle name="Zarez 2 2 2 2 2 5 2 2 2" xfId="45295" xr:uid="{C94BA156-DD36-4B00-AD0E-C2F2A54ABFD0}"/>
    <cellStyle name="Zarez 2 2 2 2 2 5 2 3" xfId="18223" xr:uid="{42418DB2-EFB9-41A4-BEC8-D8D523FAAC43}"/>
    <cellStyle name="Zarez 2 2 2 2 2 5 2 4" xfId="36270" xr:uid="{B00F7816-31BB-4F60-84B7-28C4C8F62A0B}"/>
    <cellStyle name="Zarez 2 2 2 2 2 5 3" xfId="11821" xr:uid="{BB765CDC-7B6B-4EA9-BB7A-5216F00772C1}"/>
    <cellStyle name="Zarez 2 2 2 2 2 5 3 2" xfId="24139" xr:uid="{665D30DA-1B55-49CF-B5EF-59A2E8A99354}"/>
    <cellStyle name="Zarez 2 2 2 2 2 5 3 3" xfId="42185" xr:uid="{3A215109-D2E1-4E59-A9BE-3773926468E2}"/>
    <cellStyle name="Zarez 2 2 2 2 2 5 4" xfId="15113" xr:uid="{3C02B49F-8041-4EA2-81FF-8099DCC76C2B}"/>
    <cellStyle name="Zarez 2 2 2 2 2 5 5" xfId="33160" xr:uid="{A43D05D7-AD3C-475A-B235-0B0863A47382}"/>
    <cellStyle name="Zarez 2 2 2 2 2 5 6" xfId="51776" xr:uid="{6A985771-4ADC-4652-B80F-5273B27CC9D9}"/>
    <cellStyle name="Zarez 2 2 2 2 2 6" xfId="6907" xr:uid="{94C93778-F27F-4144-B0AC-416E807078DF}"/>
    <cellStyle name="Zarez 2 2 2 2 2 6 2" xfId="13381" xr:uid="{AC3882DE-0A69-491F-B5C3-E767108D65F4}"/>
    <cellStyle name="Zarez 2 2 2 2 2 6 2 2" xfId="28805" xr:uid="{BE8EC7D0-88CD-4387-A474-0E5A8A97AE2F}"/>
    <cellStyle name="Zarez 2 2 2 2 2 6 2 3" xfId="46851" xr:uid="{7646195B-9CE7-42D4-A7CC-FB3B630FC3B8}"/>
    <cellStyle name="Zarez 2 2 2 2 2 6 3" xfId="19779" xr:uid="{7358B597-1C41-4BC1-8928-3A16C23B1E7E}"/>
    <cellStyle name="Zarez 2 2 2 2 2 6 4" xfId="37826" xr:uid="{149C4277-57C3-4936-971E-1B17500CA0E3}"/>
    <cellStyle name="Zarez 2 2 2 2 2 6 5" xfId="53336" xr:uid="{44990A67-2DB8-4992-AB3C-59C659218A0F}"/>
    <cellStyle name="Zarez 2 2 2 2 2 7" xfId="8471" xr:uid="{D52F0EF7-17E8-499B-85EE-BF1F7179D805}"/>
    <cellStyle name="Zarez 2 2 2 2 2 7 2" xfId="13624" xr:uid="{1E5B60A2-E845-403B-A6CA-0F3BEF55E84E}"/>
    <cellStyle name="Zarez 2 2 2 2 2 7 2 2" xfId="30363" xr:uid="{603BFB69-1A9C-45A2-A577-DFC8AF2FE63F}"/>
    <cellStyle name="Zarez 2 2 2 2 2 7 2 3" xfId="48409" xr:uid="{AFA66A6E-D795-4924-8694-9D8F2503BD37}"/>
    <cellStyle name="Zarez 2 2 2 2 2 7 3" xfId="21337" xr:uid="{37420EE8-E456-4CE0-BA11-A511A4AB6F59}"/>
    <cellStyle name="Zarez 2 2 2 2 2 7 4" xfId="39384" xr:uid="{58B0DA9F-5533-4545-983F-6D3AE9612CC6}"/>
    <cellStyle name="Zarez 2 2 2 2 2 7 5" xfId="53578" xr:uid="{98ED814E-7556-41C9-A9C0-9BEB2C1C75A9}"/>
    <cellStyle name="Zarez 2 2 2 2 2 8" xfId="3773" xr:uid="{FE489F19-1B4B-4476-824E-0618CEC1E9A8}"/>
    <cellStyle name="Zarez 2 2 2 2 2 8 2" xfId="13863" xr:uid="{ABA9F4FB-B566-4F4F-BB26-A3930DCC6EC8}"/>
    <cellStyle name="Zarez 2 2 2 2 2 8 2 2" xfId="25697" xr:uid="{B27AB645-076A-4F73-9578-69DCA54E1DFB}"/>
    <cellStyle name="Zarez 2 2 2 2 2 8 2 3" xfId="43743" xr:uid="{B07A3454-6431-4B1A-9FA1-44D6D556C1A1}"/>
    <cellStyle name="Zarez 2 2 2 2 2 8 3" xfId="16671" xr:uid="{45ACA503-6781-4414-9AB3-EE370FF49538}"/>
    <cellStyle name="Zarez 2 2 2 2 2 8 4" xfId="34718" xr:uid="{FF3692A5-4CA4-4C41-AAED-10B7A3876588}"/>
    <cellStyle name="Zarez 2 2 2 2 2 8 5" xfId="53817" xr:uid="{919044DD-FB8C-4F33-99E9-34D6FE26BB06}"/>
    <cellStyle name="Zarez 2 2 2 2 2 9" xfId="9495" xr:uid="{301BFEAA-C87C-46E6-86F7-5C98A7235680}"/>
    <cellStyle name="Zarez 2 2 2 2 2 9 2" xfId="31387" xr:uid="{C5CE1F05-34A0-4BC1-8A60-5A465475DB6E}"/>
    <cellStyle name="Zarez 2 2 2 2 2 9 2 2" xfId="49433" xr:uid="{FDE907CE-63EE-4A93-A4F5-D12F5BE6B4FB}"/>
    <cellStyle name="Zarez 2 2 2 2 2 9 3" xfId="22361" xr:uid="{7F23813A-5EBC-40F4-A61C-B600312EDF93}"/>
    <cellStyle name="Zarez 2 2 2 2 2 9 4" xfId="40408" xr:uid="{F2783BBC-C82F-4163-BB1D-0AF1B43081D6}"/>
    <cellStyle name="Zarez 2 2 2 2 3" xfId="377" xr:uid="{00000000-0005-0000-0000-0000BC010000}"/>
    <cellStyle name="Zarez 2 2 2 2 3 10" xfId="32301" xr:uid="{679664F6-1588-4C71-B58E-951EF506D94D}"/>
    <cellStyle name="Zarez 2 2 2 2 3 11" xfId="50366" xr:uid="{32DFDDB4-F16C-4130-B692-31F375F7D750}"/>
    <cellStyle name="Zarez 2 2 2 2 3 12" xfId="1171" xr:uid="{564D2720-77D7-41DC-AAE0-A6D07783534B}"/>
    <cellStyle name="Zarez 2 2 2 2 3 13" xfId="54229" xr:uid="{6F2B5E22-29CC-434E-AE62-C7BAC8C67ED5}"/>
    <cellStyle name="Zarez 2 2 2 2 3 2" xfId="3094" xr:uid="{EAC6F3DF-ED9E-4960-B4C3-89FFF3ADA0ED}"/>
    <cellStyle name="Zarez 2 2 2 2 3 2 2" xfId="6244" xr:uid="{5E676BA8-EDDD-4834-B614-41A5F798982A}"/>
    <cellStyle name="Zarez 2 2 2 2 3 2 2 2" xfId="12739" xr:uid="{D08CD6EA-8F8D-4310-B1D6-A989B71974F3}"/>
    <cellStyle name="Zarez 2 2 2 2 3 2 2 2 2" xfId="28167" xr:uid="{CCC000E0-C287-4469-A8B6-404ADC8D08D4}"/>
    <cellStyle name="Zarez 2 2 2 2 3 2 2 2 3" xfId="46213" xr:uid="{826D6AC4-C46C-44A1-B376-E9A2966B9CC8}"/>
    <cellStyle name="Zarez 2 2 2 2 3 2 2 3" xfId="19141" xr:uid="{F087DC44-1328-4F9B-81D8-F9AD196F3252}"/>
    <cellStyle name="Zarez 2 2 2 2 3 2 2 4" xfId="37188" xr:uid="{23FD455C-1344-4BEB-8279-8E27E15E62F3}"/>
    <cellStyle name="Zarez 2 2 2 2 3 2 2 5" xfId="52694" xr:uid="{C80AE60E-A673-4CC4-9896-89EF75BDC54D}"/>
    <cellStyle name="Zarez 2 2 2 2 3 2 3" xfId="7825" xr:uid="{FD5EDB7C-F50B-4110-B6C0-6D323335C9C1}"/>
    <cellStyle name="Zarez 2 2 2 2 3 2 3 2" xfId="29723" xr:uid="{C851AABA-7B54-40CD-B68A-3BF1BF3781E0}"/>
    <cellStyle name="Zarez 2 2 2 2 3 2 3 2 2" xfId="47769" xr:uid="{3B5C9708-D8F7-4138-A082-FF80C9766469}"/>
    <cellStyle name="Zarez 2 2 2 2 3 2 3 3" xfId="20697" xr:uid="{D30291CB-E03A-447C-A4C5-8D52717800E7}"/>
    <cellStyle name="Zarez 2 2 2 2 3 2 3 4" xfId="38744" xr:uid="{836377A8-C8A6-47E0-9A43-4FD6C46EF634}"/>
    <cellStyle name="Zarez 2 2 2 2 3 2 4" xfId="4691" xr:uid="{55C4CB9D-33C2-4A0B-9C9A-CD1A8F847FB1}"/>
    <cellStyle name="Zarez 2 2 2 2 3 2 4 2" xfId="26615" xr:uid="{60FAEF36-C20F-401B-B1D3-DE104B12B9E6}"/>
    <cellStyle name="Zarez 2 2 2 2 3 2 4 2 2" xfId="44661" xr:uid="{256CFCA5-155B-4FE4-B1E6-74C8D5B36435}"/>
    <cellStyle name="Zarez 2 2 2 2 3 2 4 3" xfId="17589" xr:uid="{148913E1-37B5-4129-8515-1589C1CC3E15}"/>
    <cellStyle name="Zarez 2 2 2 2 3 2 4 4" xfId="35636" xr:uid="{56026985-1485-4255-A6D8-43317D8A2B14}"/>
    <cellStyle name="Zarez 2 2 2 2 3 2 5" xfId="11187" xr:uid="{C065A8EA-76EC-4A14-947D-E38502BF414B}"/>
    <cellStyle name="Zarez 2 2 2 2 3 2 5 2" xfId="25057" xr:uid="{06BE9126-707E-4E91-A190-0B26587C70B5}"/>
    <cellStyle name="Zarez 2 2 2 2 3 2 5 3" xfId="43103" xr:uid="{1378ABD1-55B9-48B8-B124-3D332667C96D}"/>
    <cellStyle name="Zarez 2 2 2 2 3 2 6" xfId="16031" xr:uid="{09E55853-4D67-4012-83D7-6E330E06F9E3}"/>
    <cellStyle name="Zarez 2 2 2 2 3 2 7" xfId="34078" xr:uid="{1D6388D1-79CB-4521-AD5B-50FDA5582BAF}"/>
    <cellStyle name="Zarez 2 2 2 2 3 2 8" xfId="51142" xr:uid="{9F8A05F6-67E1-46B3-B5EE-CD5756AC9930}"/>
    <cellStyle name="Zarez 2 2 2 2 3 3" xfId="2308" xr:uid="{2ED97805-20AC-4D84-8EB5-A482C41B89DE}"/>
    <cellStyle name="Zarez 2 2 2 2 3 3 2" xfId="5467" xr:uid="{3FB4B909-1A9E-48BF-B7A7-2A56847D1BDA}"/>
    <cellStyle name="Zarez 2 2 2 2 3 3 2 2" xfId="27391" xr:uid="{F7359958-7561-4FF0-8B0B-31166474BA8C}"/>
    <cellStyle name="Zarez 2 2 2 2 3 3 2 2 2" xfId="45437" xr:uid="{6B99DA5B-7884-4FEF-87D3-1065E4921683}"/>
    <cellStyle name="Zarez 2 2 2 2 3 3 2 3" xfId="18365" xr:uid="{96FA8039-CA4D-4D5E-99FE-C831092F17E6}"/>
    <cellStyle name="Zarez 2 2 2 2 3 3 2 4" xfId="36412" xr:uid="{CC568FB3-2C72-4DE4-92DB-17358735D919}"/>
    <cellStyle name="Zarez 2 2 2 2 3 3 3" xfId="11963" xr:uid="{D80F807E-78EA-4BB8-A8EF-46F35736FF2B}"/>
    <cellStyle name="Zarez 2 2 2 2 3 3 3 2" xfId="24281" xr:uid="{F71737E4-39B1-4D93-BECB-27E9CE20485C}"/>
    <cellStyle name="Zarez 2 2 2 2 3 3 3 3" xfId="42327" xr:uid="{6B58013D-478C-4E08-868E-5EBBB8AF5586}"/>
    <cellStyle name="Zarez 2 2 2 2 3 3 4" xfId="15255" xr:uid="{72D5E9F7-609A-4FAD-A677-AB014ECE5E2E}"/>
    <cellStyle name="Zarez 2 2 2 2 3 3 5" xfId="33302" xr:uid="{CB336223-B791-4123-900B-6EFCAB3A8EF5}"/>
    <cellStyle name="Zarez 2 2 2 2 3 3 6" xfId="51918" xr:uid="{44FD96F9-924E-496C-90FB-044550B0A49F}"/>
    <cellStyle name="Zarez 2 2 2 2 3 4" xfId="7049" xr:uid="{F463A005-3335-48A0-84D4-051793016499}"/>
    <cellStyle name="Zarez 2 2 2 2 3 4 2" xfId="28947" xr:uid="{75E13F6B-4186-4DCD-8CBD-218DCE60C839}"/>
    <cellStyle name="Zarez 2 2 2 2 3 4 2 2" xfId="46993" xr:uid="{968193E7-0D60-4158-A20B-0656347EB1CD}"/>
    <cellStyle name="Zarez 2 2 2 2 3 4 3" xfId="19921" xr:uid="{90A9170E-EC0A-4200-8A81-99D4DEFEBE78}"/>
    <cellStyle name="Zarez 2 2 2 2 3 4 4" xfId="37968" xr:uid="{A2F57760-DBC0-49DF-A2ED-31BF7AFB6215}"/>
    <cellStyle name="Zarez 2 2 2 2 3 5" xfId="8613" xr:uid="{0566F456-5CA6-4D30-B9A4-C797287927C7}"/>
    <cellStyle name="Zarez 2 2 2 2 3 5 2" xfId="30505" xr:uid="{96C04FAB-AFDA-4750-9AC6-2CD3DE381718}"/>
    <cellStyle name="Zarez 2 2 2 2 3 5 2 2" xfId="48551" xr:uid="{B72D375C-6C60-4394-AABA-045672CE5EA8}"/>
    <cellStyle name="Zarez 2 2 2 2 3 5 3" xfId="21479" xr:uid="{EDBD7595-56C8-4145-B6AC-2F67A18D9246}"/>
    <cellStyle name="Zarez 2 2 2 2 3 5 4" xfId="39526" xr:uid="{3F653770-530A-4DD1-8E95-436297D8D5D5}"/>
    <cellStyle name="Zarez 2 2 2 2 3 6" xfId="3915" xr:uid="{B8AC4DB0-6439-4DCF-B1DF-09D617E53A91}"/>
    <cellStyle name="Zarez 2 2 2 2 3 6 2" xfId="25839" xr:uid="{C7D811D5-2309-4B1D-B12A-0343C3B1BA68}"/>
    <cellStyle name="Zarez 2 2 2 2 3 6 2 2" xfId="43885" xr:uid="{5BBD3CC2-DDF6-488B-A160-A21D191A75DC}"/>
    <cellStyle name="Zarez 2 2 2 2 3 6 3" xfId="16813" xr:uid="{360747F4-82DC-420B-B760-F39BA2103DF9}"/>
    <cellStyle name="Zarez 2 2 2 2 3 6 4" xfId="34860" xr:uid="{1950FA99-E090-40FA-BC00-5EAC0000E8FF}"/>
    <cellStyle name="Zarez 2 2 2 2 3 7" xfId="9638" xr:uid="{DB423234-B212-47D6-B97A-67F96046871D}"/>
    <cellStyle name="Zarez 2 2 2 2 3 7 2" xfId="31530" xr:uid="{EA7002E7-B64A-48BC-885F-8FEAFFD0CD45}"/>
    <cellStyle name="Zarez 2 2 2 2 3 7 2 2" xfId="49576" xr:uid="{15DB19F4-ECD7-4CEA-8E3A-D7F9FA32D035}"/>
    <cellStyle name="Zarez 2 2 2 2 3 7 3" xfId="22504" xr:uid="{1000268B-9DBE-474B-8449-41A4CF2FDA83}"/>
    <cellStyle name="Zarez 2 2 2 2 3 7 4" xfId="40551" xr:uid="{59B6F708-F170-465B-9FC5-6E6A627DDF07}"/>
    <cellStyle name="Zarez 2 2 2 2 3 8" xfId="10411" xr:uid="{8276B281-4936-4372-80A1-EE8B4658E08E}"/>
    <cellStyle name="Zarez 2 2 2 2 3 8 2" xfId="23280" xr:uid="{4BBF75C7-7F76-461E-A32D-9E7651597F42}"/>
    <cellStyle name="Zarez 2 2 2 2 3 8 3" xfId="41326" xr:uid="{7E1D1261-919A-4D7E-A6C9-B0861B0736C1}"/>
    <cellStyle name="Zarez 2 2 2 2 3 9" xfId="14254" xr:uid="{9BB9A58A-4107-44A6-9DD7-F5BC67AF1D6A}"/>
    <cellStyle name="Zarez 2 2 2 2 4" xfId="449" xr:uid="{00000000-0005-0000-0000-0000BD010000}"/>
    <cellStyle name="Zarez 2 2 2 2 4 10" xfId="32334" xr:uid="{C2946966-65B7-4EC4-B78A-7C1FC27CD7D7}"/>
    <cellStyle name="Zarez 2 2 2 2 4 11" xfId="50399" xr:uid="{44DDF640-4C1E-4C75-8A2C-FFF5EE4DBC89}"/>
    <cellStyle name="Zarez 2 2 2 2 4 12" xfId="1204" xr:uid="{A7EC6263-DEB8-4A03-ABE1-A3C0AE439964}"/>
    <cellStyle name="Zarez 2 2 2 2 4 13" xfId="54262" xr:uid="{1B453F55-A637-45FE-9A6C-0AD37DF009AC}"/>
    <cellStyle name="Zarez 2 2 2 2 4 2" xfId="3127" xr:uid="{816DE06E-D59B-4407-875A-37BECC365907}"/>
    <cellStyle name="Zarez 2 2 2 2 4 2 2" xfId="6277" xr:uid="{614DC2B8-B253-4CD1-8E01-66E198D803C5}"/>
    <cellStyle name="Zarez 2 2 2 2 4 2 2 2" xfId="12772" xr:uid="{66B45E9D-2850-48EF-8F2E-9993A04860CD}"/>
    <cellStyle name="Zarez 2 2 2 2 4 2 2 2 2" xfId="28200" xr:uid="{5F3C8E52-D845-4AE5-95F0-11BAA714D423}"/>
    <cellStyle name="Zarez 2 2 2 2 4 2 2 2 3" xfId="46246" xr:uid="{DAFC80D7-0F3F-45B1-B343-735D7C176967}"/>
    <cellStyle name="Zarez 2 2 2 2 4 2 2 3" xfId="19174" xr:uid="{DC5F309B-06DD-409D-AA44-7E017CA29366}"/>
    <cellStyle name="Zarez 2 2 2 2 4 2 2 4" xfId="37221" xr:uid="{24B1F294-1EBE-444B-A0D0-DA0789C53FA4}"/>
    <cellStyle name="Zarez 2 2 2 2 4 2 2 5" xfId="52727" xr:uid="{E8BAC613-A6EA-4D40-BBB4-3656FAA240C2}"/>
    <cellStyle name="Zarez 2 2 2 2 4 2 3" xfId="7858" xr:uid="{23EDFE1D-97F1-4882-8BC4-EFEEF5A52C15}"/>
    <cellStyle name="Zarez 2 2 2 2 4 2 3 2" xfId="29756" xr:uid="{1EC2DA7F-7976-4101-9610-9336441F2A10}"/>
    <cellStyle name="Zarez 2 2 2 2 4 2 3 2 2" xfId="47802" xr:uid="{EFE5C89E-950C-4096-A534-BC3B222305C9}"/>
    <cellStyle name="Zarez 2 2 2 2 4 2 3 3" xfId="20730" xr:uid="{CA3C4BA3-8AC0-4414-AF63-67E807C2E3A3}"/>
    <cellStyle name="Zarez 2 2 2 2 4 2 3 4" xfId="38777" xr:uid="{96B4DAEE-56F4-4445-BECA-A23AB9271FD0}"/>
    <cellStyle name="Zarez 2 2 2 2 4 2 4" xfId="4724" xr:uid="{0FE92BD9-F0D4-4EB7-AACA-2DB070CB37BA}"/>
    <cellStyle name="Zarez 2 2 2 2 4 2 4 2" xfId="26648" xr:uid="{834BA423-8AA6-4F26-88DE-E950DBD5B2D5}"/>
    <cellStyle name="Zarez 2 2 2 2 4 2 4 2 2" xfId="44694" xr:uid="{AF405758-4296-4D1A-8B56-208DFC2BB16A}"/>
    <cellStyle name="Zarez 2 2 2 2 4 2 4 3" xfId="17622" xr:uid="{45D9E6F0-2546-4674-8EE5-BD3194ED620B}"/>
    <cellStyle name="Zarez 2 2 2 2 4 2 4 4" xfId="35669" xr:uid="{AC17D1F3-66F3-45B9-AE63-B1F9A742CB71}"/>
    <cellStyle name="Zarez 2 2 2 2 4 2 5" xfId="11220" xr:uid="{D81513B3-6427-43F2-9447-035C8C006CDA}"/>
    <cellStyle name="Zarez 2 2 2 2 4 2 5 2" xfId="25090" xr:uid="{ABCE62EA-9C05-4FE2-9353-E56016BAFD4C}"/>
    <cellStyle name="Zarez 2 2 2 2 4 2 5 3" xfId="43136" xr:uid="{D9C53C85-C659-4C99-9905-0F4296EC18C4}"/>
    <cellStyle name="Zarez 2 2 2 2 4 2 6" xfId="16064" xr:uid="{D186A4A7-0443-45CB-8A3A-723658171862}"/>
    <cellStyle name="Zarez 2 2 2 2 4 2 7" xfId="34111" xr:uid="{BF938A1C-2C17-4297-A02B-266C10358A41}"/>
    <cellStyle name="Zarez 2 2 2 2 4 2 8" xfId="51175" xr:uid="{BCDC1C72-0AAD-4F2D-A3FA-451BF899677D}"/>
    <cellStyle name="Zarez 2 2 2 2 4 3" xfId="2341" xr:uid="{06D709F0-8295-4D74-AFA9-77727829F29A}"/>
    <cellStyle name="Zarez 2 2 2 2 4 3 2" xfId="5500" xr:uid="{BFAD4E71-F711-4F41-AC2E-9A76E45EB743}"/>
    <cellStyle name="Zarez 2 2 2 2 4 3 2 2" xfId="27424" xr:uid="{D8E2F516-5908-4647-AE13-0CA2E95A07F7}"/>
    <cellStyle name="Zarez 2 2 2 2 4 3 2 2 2" xfId="45470" xr:uid="{893EA9C8-8A0D-405F-84AF-66241B0AEC70}"/>
    <cellStyle name="Zarez 2 2 2 2 4 3 2 3" xfId="18398" xr:uid="{6280C727-CEE1-49B3-A2E4-964A4DB9D0A3}"/>
    <cellStyle name="Zarez 2 2 2 2 4 3 2 4" xfId="36445" xr:uid="{532849C4-8A24-442B-8AA0-C794ED2C6DD0}"/>
    <cellStyle name="Zarez 2 2 2 2 4 3 3" xfId="11996" xr:uid="{0DA4AF1C-4BDC-409C-9751-2A6F0C3FDC6F}"/>
    <cellStyle name="Zarez 2 2 2 2 4 3 3 2" xfId="24314" xr:uid="{650B8749-0691-405C-A4A2-D6E447258121}"/>
    <cellStyle name="Zarez 2 2 2 2 4 3 3 3" xfId="42360" xr:uid="{8D24D9B8-8B13-482E-AF77-C451C558F3A5}"/>
    <cellStyle name="Zarez 2 2 2 2 4 3 4" xfId="15288" xr:uid="{1F64005D-137C-4852-9166-A78CF3712FA2}"/>
    <cellStyle name="Zarez 2 2 2 2 4 3 5" xfId="33335" xr:uid="{8B3CFA80-F538-4648-8636-35ECFEF86066}"/>
    <cellStyle name="Zarez 2 2 2 2 4 3 6" xfId="51951" xr:uid="{E6B2F93F-2BF0-4392-A8A4-8B1BF8CF43E3}"/>
    <cellStyle name="Zarez 2 2 2 2 4 4" xfId="7082" xr:uid="{CE192420-2FC7-4468-B5DE-14E573A46F04}"/>
    <cellStyle name="Zarez 2 2 2 2 4 4 2" xfId="28980" xr:uid="{4E4726F2-BD01-463E-9596-6B3AA51E9CD7}"/>
    <cellStyle name="Zarez 2 2 2 2 4 4 2 2" xfId="47026" xr:uid="{8F4083A4-454B-4C75-AF82-ADAD55F8AB0A}"/>
    <cellStyle name="Zarez 2 2 2 2 4 4 3" xfId="19954" xr:uid="{7E920959-0F80-40F9-9CF1-6978EF9C55D6}"/>
    <cellStyle name="Zarez 2 2 2 2 4 4 4" xfId="38001" xr:uid="{987CCB7B-A7F6-4DEC-A8E0-D5B650E894DD}"/>
    <cellStyle name="Zarez 2 2 2 2 4 5" xfId="8646" xr:uid="{5C01E8B6-908A-48BD-8321-7E54CCFBECDF}"/>
    <cellStyle name="Zarez 2 2 2 2 4 5 2" xfId="30538" xr:uid="{DA571A59-F3B9-46C1-88B7-2871F24E39E6}"/>
    <cellStyle name="Zarez 2 2 2 2 4 5 2 2" xfId="48584" xr:uid="{DE547043-7A3A-4233-87A4-74A732D7EA26}"/>
    <cellStyle name="Zarez 2 2 2 2 4 5 3" xfId="21512" xr:uid="{60535418-7147-4D4E-81DC-C6546C1094A7}"/>
    <cellStyle name="Zarez 2 2 2 2 4 5 4" xfId="39559" xr:uid="{DDBDBB46-7C6C-408F-9554-4B34D4BEB977}"/>
    <cellStyle name="Zarez 2 2 2 2 4 6" xfId="3948" xr:uid="{CBB7FE79-0F61-4494-ACAA-CEC7B9A8DAD0}"/>
    <cellStyle name="Zarez 2 2 2 2 4 6 2" xfId="25872" xr:uid="{41F11F76-9146-4B2F-97C8-1D47144CAD96}"/>
    <cellStyle name="Zarez 2 2 2 2 4 6 2 2" xfId="43918" xr:uid="{5E1FDC77-68EF-4A55-B13F-ADA2463FAE1E}"/>
    <cellStyle name="Zarez 2 2 2 2 4 6 3" xfId="16846" xr:uid="{1B9828C1-9947-4F94-B7C9-49ECC1095984}"/>
    <cellStyle name="Zarez 2 2 2 2 4 6 4" xfId="34893" xr:uid="{DB7FF4B0-F7BE-4EE1-A8B5-753135F2CC2A}"/>
    <cellStyle name="Zarez 2 2 2 2 4 7" xfId="9671" xr:uid="{CB87E52F-3975-4A91-B22F-B3AB0E1B97B0}"/>
    <cellStyle name="Zarez 2 2 2 2 4 7 2" xfId="31563" xr:uid="{5B41977C-9078-48A3-9B4B-68FE118FE1E7}"/>
    <cellStyle name="Zarez 2 2 2 2 4 7 2 2" xfId="49609" xr:uid="{7066663B-D722-463E-847C-1F4735B7D71B}"/>
    <cellStyle name="Zarez 2 2 2 2 4 7 3" xfId="22537" xr:uid="{71394B70-42D7-4109-9726-01562F6B8B8D}"/>
    <cellStyle name="Zarez 2 2 2 2 4 7 4" xfId="40584" xr:uid="{E88C35F0-572C-41A5-8C68-0EFB42417AEF}"/>
    <cellStyle name="Zarez 2 2 2 2 4 8" xfId="10444" xr:uid="{CD49022A-379A-484C-9575-3EA87D33D1CC}"/>
    <cellStyle name="Zarez 2 2 2 2 4 8 2" xfId="23313" xr:uid="{9BE7A753-61D6-43FE-BB93-483A991EC25F}"/>
    <cellStyle name="Zarez 2 2 2 2 4 8 3" xfId="41359" xr:uid="{76F58DD1-D099-4449-969D-882C813D82E1}"/>
    <cellStyle name="Zarez 2 2 2 2 4 9" xfId="14287" xr:uid="{85D2497E-031E-4516-89E5-0062F627983C}"/>
    <cellStyle name="Zarez 2 2 2 2 5" xfId="788" xr:uid="{F4F519AB-43E6-4956-993C-CAB45440BEDF}"/>
    <cellStyle name="Zarez 2 2 2 2 5 10" xfId="32671" xr:uid="{BAB6BEE4-49EA-4D10-99F7-23F88418911D}"/>
    <cellStyle name="Zarez 2 2 2 2 5 11" xfId="50736" xr:uid="{4F00B626-323B-475A-A188-95A7D42E2B0F}"/>
    <cellStyle name="Zarez 2 2 2 2 5 12" xfId="1542" xr:uid="{F33A3307-A6CE-43DE-8295-864BBE8B3455}"/>
    <cellStyle name="Zarez 2 2 2 2 5 13" xfId="54599" xr:uid="{4655E752-0BC4-48FD-8E5A-95E06C97BD9D}"/>
    <cellStyle name="Zarez 2 2 2 2 5 2" xfId="3464" xr:uid="{AE99FA45-CD92-4E8C-A6D0-41D0868D5169}"/>
    <cellStyle name="Zarez 2 2 2 2 5 2 2" xfId="6614" xr:uid="{BE5F8FC0-7841-411A-91FE-3E73E4D8579A}"/>
    <cellStyle name="Zarez 2 2 2 2 5 2 2 2" xfId="13109" xr:uid="{44C4B77A-E32A-46FF-892C-3722BF752ABF}"/>
    <cellStyle name="Zarez 2 2 2 2 5 2 2 2 2" xfId="28537" xr:uid="{1AB64E00-E5F2-46E6-AF87-E89AEB1D2BD7}"/>
    <cellStyle name="Zarez 2 2 2 2 5 2 2 2 3" xfId="46583" xr:uid="{135A5339-EA07-475A-A7A8-FC96372D87D0}"/>
    <cellStyle name="Zarez 2 2 2 2 5 2 2 3" xfId="19511" xr:uid="{F88BC279-F038-4AD3-A790-2ACB6DE6E0AC}"/>
    <cellStyle name="Zarez 2 2 2 2 5 2 2 4" xfId="37558" xr:uid="{B06CB106-0E15-4EE6-88EA-9FA282440CBE}"/>
    <cellStyle name="Zarez 2 2 2 2 5 2 2 5" xfId="53064" xr:uid="{553D4E37-8879-4331-B8CE-48C2E355D4FB}"/>
    <cellStyle name="Zarez 2 2 2 2 5 2 3" xfId="8195" xr:uid="{A7B94C02-78A2-41E3-A76A-1A5C0D97F12A}"/>
    <cellStyle name="Zarez 2 2 2 2 5 2 3 2" xfId="30093" xr:uid="{8E9196A8-995E-48EC-AA86-27AC20B8CC7B}"/>
    <cellStyle name="Zarez 2 2 2 2 5 2 3 2 2" xfId="48139" xr:uid="{CAE5B62F-B457-48FC-932B-13603F7AA93B}"/>
    <cellStyle name="Zarez 2 2 2 2 5 2 3 3" xfId="21067" xr:uid="{FAD2743B-4B8F-4B7A-8C85-3D6945973330}"/>
    <cellStyle name="Zarez 2 2 2 2 5 2 3 4" xfId="39114" xr:uid="{1C8F97B8-B7D4-4EF6-B97A-0FD6E0883788}"/>
    <cellStyle name="Zarez 2 2 2 2 5 2 4" xfId="5061" xr:uid="{949C352D-78CE-487F-9B1B-6B96943A6313}"/>
    <cellStyle name="Zarez 2 2 2 2 5 2 4 2" xfId="26985" xr:uid="{A23DDC7C-B645-42C3-BE91-B7A0E22E8827}"/>
    <cellStyle name="Zarez 2 2 2 2 5 2 4 2 2" xfId="45031" xr:uid="{EC17152D-E160-4964-8940-35C56899C2B0}"/>
    <cellStyle name="Zarez 2 2 2 2 5 2 4 3" xfId="17959" xr:uid="{67C2F3E2-D72E-4CDE-99D4-2B8ECACD1AAF}"/>
    <cellStyle name="Zarez 2 2 2 2 5 2 4 4" xfId="36006" xr:uid="{3DF2E5F1-0C64-481E-94AB-610242DD82B3}"/>
    <cellStyle name="Zarez 2 2 2 2 5 2 5" xfId="11557" xr:uid="{269013D4-DBC0-4D9E-B0BC-0E9B045FB129}"/>
    <cellStyle name="Zarez 2 2 2 2 5 2 5 2" xfId="25427" xr:uid="{83C536A4-0DDA-4BDA-997A-490C3A9F3872}"/>
    <cellStyle name="Zarez 2 2 2 2 5 2 5 3" xfId="43473" xr:uid="{D19A5A07-208D-4213-BE5D-7CBBA17778CD}"/>
    <cellStyle name="Zarez 2 2 2 2 5 2 6" xfId="16401" xr:uid="{070384A6-5D16-4EEA-AA40-255779004FD7}"/>
    <cellStyle name="Zarez 2 2 2 2 5 2 7" xfId="34448" xr:uid="{EE9572AD-F1CA-4890-9735-56688FC9E6EB}"/>
    <cellStyle name="Zarez 2 2 2 2 5 2 8" xfId="51512" xr:uid="{2BB3D4D6-7BF9-4BB8-A3DD-F68EFA655145}"/>
    <cellStyle name="Zarez 2 2 2 2 5 3" xfId="2678" xr:uid="{E8CC61D3-751C-433D-B9B3-4692935A805E}"/>
    <cellStyle name="Zarez 2 2 2 2 5 3 2" xfId="5837" xr:uid="{049B5458-C58B-40D6-B289-61BCC9BDB288}"/>
    <cellStyle name="Zarez 2 2 2 2 5 3 2 2" xfId="27761" xr:uid="{614C3D2E-393A-4740-A9C0-95A8065831D7}"/>
    <cellStyle name="Zarez 2 2 2 2 5 3 2 2 2" xfId="45807" xr:uid="{41E280EB-B4A7-4A7E-B530-D23E75FB36DC}"/>
    <cellStyle name="Zarez 2 2 2 2 5 3 2 3" xfId="18735" xr:uid="{70874015-877C-45CD-8F3C-CF9BDC3E6C50}"/>
    <cellStyle name="Zarez 2 2 2 2 5 3 2 4" xfId="36782" xr:uid="{996D47D1-5576-4DB7-B204-860EE76C8157}"/>
    <cellStyle name="Zarez 2 2 2 2 5 3 3" xfId="12333" xr:uid="{C83D707B-DB0F-495D-809B-DBF8D99049D2}"/>
    <cellStyle name="Zarez 2 2 2 2 5 3 3 2" xfId="24651" xr:uid="{75D07DC6-AEE2-4D9D-B1FD-8724BDC47DDA}"/>
    <cellStyle name="Zarez 2 2 2 2 5 3 3 3" xfId="42697" xr:uid="{24279652-817E-4EBC-89FA-85B27BDB43B1}"/>
    <cellStyle name="Zarez 2 2 2 2 5 3 4" xfId="15625" xr:uid="{269AD084-9DC0-4429-9BB9-19F4517482CC}"/>
    <cellStyle name="Zarez 2 2 2 2 5 3 5" xfId="33672" xr:uid="{D1293DE6-C02F-461D-98A0-13FBF0AA0E1B}"/>
    <cellStyle name="Zarez 2 2 2 2 5 3 6" xfId="52288" xr:uid="{0DB1592D-0434-443B-9B54-C07F5262F6BC}"/>
    <cellStyle name="Zarez 2 2 2 2 5 4" xfId="7419" xr:uid="{2FE1D285-FA62-488C-BD19-CA320AA1F873}"/>
    <cellStyle name="Zarez 2 2 2 2 5 4 2" xfId="29317" xr:uid="{84286ABF-7075-4E83-86B0-472FAFEF8F7B}"/>
    <cellStyle name="Zarez 2 2 2 2 5 4 2 2" xfId="47363" xr:uid="{101AD241-F0B3-4889-B6DE-4F3F814B7321}"/>
    <cellStyle name="Zarez 2 2 2 2 5 4 3" xfId="20291" xr:uid="{729953CA-FB17-4C5D-839A-1057B0628EEB}"/>
    <cellStyle name="Zarez 2 2 2 2 5 4 4" xfId="38338" xr:uid="{D5F7EBA5-B703-47F3-9D30-BE784C506E1C}"/>
    <cellStyle name="Zarez 2 2 2 2 5 5" xfId="8983" xr:uid="{212CF430-F1A1-4B9D-9D3A-3A7906A4BE6B}"/>
    <cellStyle name="Zarez 2 2 2 2 5 5 2" xfId="30875" xr:uid="{6411EE21-61EC-40C8-A878-8352B7E262E7}"/>
    <cellStyle name="Zarez 2 2 2 2 5 5 2 2" xfId="48921" xr:uid="{78F49FA6-2F91-457E-9D2D-4724AB82D196}"/>
    <cellStyle name="Zarez 2 2 2 2 5 5 3" xfId="21849" xr:uid="{2DFAB3FE-DFBA-432F-B4AD-9FDC6B082099}"/>
    <cellStyle name="Zarez 2 2 2 2 5 5 4" xfId="39896" xr:uid="{E74C6894-F662-4A12-ADA1-BC5C83249307}"/>
    <cellStyle name="Zarez 2 2 2 2 5 6" xfId="4285" xr:uid="{18C9438C-E1DC-4D81-931E-232BF7F908AB}"/>
    <cellStyle name="Zarez 2 2 2 2 5 6 2" xfId="26209" xr:uid="{30F20B7B-0C1B-4034-8263-99C900FB0D0A}"/>
    <cellStyle name="Zarez 2 2 2 2 5 6 2 2" xfId="44255" xr:uid="{BA023DDA-7FED-4CC0-9A5D-59082EC91E1F}"/>
    <cellStyle name="Zarez 2 2 2 2 5 6 3" xfId="17183" xr:uid="{3BAADEA1-6FF3-4533-8EC2-69CA555FBEDC}"/>
    <cellStyle name="Zarez 2 2 2 2 5 6 4" xfId="35230" xr:uid="{E0D78539-E572-431D-84A1-278D4FE001DC}"/>
    <cellStyle name="Zarez 2 2 2 2 5 7" xfId="10008" xr:uid="{07D23450-F998-44AE-95B4-28C6BDD8701A}"/>
    <cellStyle name="Zarez 2 2 2 2 5 7 2" xfId="31900" xr:uid="{F2FAC092-AA05-456C-89D7-CBD4DB4C3572}"/>
    <cellStyle name="Zarez 2 2 2 2 5 7 2 2" xfId="49946" xr:uid="{FD6EF5A9-D594-4694-AA54-25C182328C91}"/>
    <cellStyle name="Zarez 2 2 2 2 5 7 3" xfId="22874" xr:uid="{ED05FEEE-7EBD-4135-8779-8A98CC4C9D23}"/>
    <cellStyle name="Zarez 2 2 2 2 5 7 4" xfId="40921" xr:uid="{12B520C1-926D-473A-A485-546779818A32}"/>
    <cellStyle name="Zarez 2 2 2 2 5 8" xfId="10781" xr:uid="{F02EB88B-7E24-4569-8071-DD4434903F52}"/>
    <cellStyle name="Zarez 2 2 2 2 5 8 2" xfId="23650" xr:uid="{59EF043A-BEC4-4558-8F34-292E69729C1D}"/>
    <cellStyle name="Zarez 2 2 2 2 5 8 3" xfId="41696" xr:uid="{D094719E-8465-4C92-AD92-5FAD90A72C95}"/>
    <cellStyle name="Zarez 2 2 2 2 5 9" xfId="14624" xr:uid="{E3322C2F-9103-4D31-B437-223883BFDE8E}"/>
    <cellStyle name="Zarez 2 2 2 2 6" xfId="1908" xr:uid="{E24041B3-B174-4F11-97EF-1A70A5D7FA58}"/>
    <cellStyle name="Zarez 2 2 2 2 6 2" xfId="2951" xr:uid="{B428CCE3-0C10-4AE6-B1DE-7190114F4A91}"/>
    <cellStyle name="Zarez 2 2 2 2 6 2 2" xfId="6101" xr:uid="{9637D2A3-FBDD-4BCE-9C82-B9D2688FFAB2}"/>
    <cellStyle name="Zarez 2 2 2 2 6 2 2 2" xfId="28024" xr:uid="{8CE5A4C7-0852-4F76-B974-04129352BEAB}"/>
    <cellStyle name="Zarez 2 2 2 2 6 2 2 2 2" xfId="46070" xr:uid="{D56A6CF9-5F1A-4BA8-BE21-6D0B03153D09}"/>
    <cellStyle name="Zarez 2 2 2 2 6 2 2 3" xfId="18998" xr:uid="{6A884B43-73EA-42EF-9C91-92CD5D5F17D7}"/>
    <cellStyle name="Zarez 2 2 2 2 6 2 2 4" xfId="37045" xr:uid="{923E591E-F4CA-4888-8998-D9B4D4A0429A}"/>
    <cellStyle name="Zarez 2 2 2 2 6 2 3" xfId="12596" xr:uid="{C6C3569B-2B42-4AF5-A463-D5EA6EC449DD}"/>
    <cellStyle name="Zarez 2 2 2 2 6 2 3 2" xfId="24914" xr:uid="{3250F221-CC6A-4472-A346-586EBEDB6FAF}"/>
    <cellStyle name="Zarez 2 2 2 2 6 2 3 3" xfId="42960" xr:uid="{067DA595-3B5D-481D-ABA0-CEDCD7C62642}"/>
    <cellStyle name="Zarez 2 2 2 2 6 2 4" xfId="15888" xr:uid="{6BAF37C6-F811-4131-9960-3BDB1980B45D}"/>
    <cellStyle name="Zarez 2 2 2 2 6 2 5" xfId="33935" xr:uid="{D142A400-D6BA-4584-ACAE-7B618751EFB0}"/>
    <cellStyle name="Zarez 2 2 2 2 6 2 6" xfId="52551" xr:uid="{2A5D1315-4595-407C-BBE6-65F3A7F3580D}"/>
    <cellStyle name="Zarez 2 2 2 2 6 3" xfId="7682" xr:uid="{3CC824C4-07D3-4661-9EF2-C698ED9DD02A}"/>
    <cellStyle name="Zarez 2 2 2 2 6 3 2" xfId="29580" xr:uid="{34D01CF1-0B34-4B74-BD95-BEFB2AECBDE3}"/>
    <cellStyle name="Zarez 2 2 2 2 6 3 2 2" xfId="47626" xr:uid="{CA3720A1-50AE-40F2-B4C5-F477B42A006C}"/>
    <cellStyle name="Zarez 2 2 2 2 6 3 3" xfId="20554" xr:uid="{820CF931-4FB5-4C77-9F08-2F33C04860A1}"/>
    <cellStyle name="Zarez 2 2 2 2 6 3 4" xfId="38601" xr:uid="{573C213C-3683-4B6B-8A45-E51E306E81C5}"/>
    <cellStyle name="Zarez 2 2 2 2 6 4" xfId="9230" xr:uid="{45345381-C716-47C1-AB01-CED66A680127}"/>
    <cellStyle name="Zarez 2 2 2 2 6 4 2" xfId="31122" xr:uid="{97303B94-BEA4-4274-BF1A-36667AF588F5}"/>
    <cellStyle name="Zarez 2 2 2 2 6 4 2 2" xfId="49168" xr:uid="{DA551061-1DC5-428B-B736-784A13557F7C}"/>
    <cellStyle name="Zarez 2 2 2 2 6 4 3" xfId="22096" xr:uid="{DE43D41C-472B-4081-AA1E-70D63E46DFA4}"/>
    <cellStyle name="Zarez 2 2 2 2 6 4 4" xfId="40143" xr:uid="{739922A4-2600-4AF5-9568-F1ED834025A9}"/>
    <cellStyle name="Zarez 2 2 2 2 6 5" xfId="4548" xr:uid="{E66C2F07-598C-42A4-A9C2-FCA4C646803B}"/>
    <cellStyle name="Zarez 2 2 2 2 6 5 2" xfId="26472" xr:uid="{0C26F739-F9F7-4788-90C7-4B8B0A3C2444}"/>
    <cellStyle name="Zarez 2 2 2 2 6 5 2 2" xfId="44518" xr:uid="{83C4FBA8-0E64-4C8A-AE62-72AC90888724}"/>
    <cellStyle name="Zarez 2 2 2 2 6 5 3" xfId="17446" xr:uid="{A35492A2-8AD8-4642-8566-B2BC4DC0AFF0}"/>
    <cellStyle name="Zarez 2 2 2 2 6 5 4" xfId="35493" xr:uid="{78DBCC7A-9C59-4247-B124-803D324FB49A}"/>
    <cellStyle name="Zarez 2 2 2 2 6 6" xfId="11044" xr:uid="{25A47C1E-6C1A-4403-B1F6-D4BBCBF0C5FE}"/>
    <cellStyle name="Zarez 2 2 2 2 6 6 2" xfId="23898" xr:uid="{837B1630-18CC-4CDB-A15E-625C66582C8E}"/>
    <cellStyle name="Zarez 2 2 2 2 6 6 3" xfId="41944" xr:uid="{067BBEA9-460D-497A-8444-5498CF5E1769}"/>
    <cellStyle name="Zarez 2 2 2 2 6 7" xfId="14872" xr:uid="{C6CA5918-D123-4268-B1C9-AE98CA07A511}"/>
    <cellStyle name="Zarez 2 2 2 2 6 8" xfId="32919" xr:uid="{CD74935C-0EDF-4782-B1A3-B2F08D783FC8}"/>
    <cellStyle name="Zarez 2 2 2 2 6 9" xfId="50999" xr:uid="{975A1792-9C66-44A9-9DE2-CC837B110DCA}"/>
    <cellStyle name="Zarez 2 2 2 2 7" xfId="2164" xr:uid="{D5834892-A14D-4AAB-821C-51E1DEEE430A}"/>
    <cellStyle name="Zarez 2 2 2 2 7 2" xfId="5324" xr:uid="{65453178-44B0-4591-BA24-C69986C6BDAC}"/>
    <cellStyle name="Zarez 2 2 2 2 7 2 2" xfId="27248" xr:uid="{11015F3B-C91E-4DD7-AB12-9025D62A581D}"/>
    <cellStyle name="Zarez 2 2 2 2 7 2 2 2" xfId="45294" xr:uid="{F649A5AD-EF7E-4FBC-BF76-97DC1EC4AD74}"/>
    <cellStyle name="Zarez 2 2 2 2 7 2 3" xfId="18222" xr:uid="{B74842E8-F8E4-4EA4-BCD0-8EDD2C907245}"/>
    <cellStyle name="Zarez 2 2 2 2 7 2 4" xfId="36269" xr:uid="{EF37373F-A6E6-4450-B1A4-C4BAC5E7D8CD}"/>
    <cellStyle name="Zarez 2 2 2 2 7 3" xfId="11820" xr:uid="{DA1CFCDF-B8CD-4737-9D6A-AF4C9FC9DE11}"/>
    <cellStyle name="Zarez 2 2 2 2 7 3 2" xfId="24138" xr:uid="{1AA0CA90-6062-4418-B5E9-6131100B6B0E}"/>
    <cellStyle name="Zarez 2 2 2 2 7 3 3" xfId="42184" xr:uid="{EF573E0C-57D1-442F-9A3A-32EE4B25EEC4}"/>
    <cellStyle name="Zarez 2 2 2 2 7 4" xfId="15112" xr:uid="{38C74066-2498-40B8-B75D-A61EEB6B22AF}"/>
    <cellStyle name="Zarez 2 2 2 2 7 5" xfId="33159" xr:uid="{BF5952B7-CB2D-4795-9ED9-9DE9DE1DE44B}"/>
    <cellStyle name="Zarez 2 2 2 2 7 6" xfId="51775" xr:uid="{53F659AB-B39D-474C-A76A-ED1BC56F5D7E}"/>
    <cellStyle name="Zarez 2 2 2 2 8" xfId="6906" xr:uid="{2D6F045A-20FE-4C9A-A2BA-617AA4B7DBCD}"/>
    <cellStyle name="Zarez 2 2 2 2 8 2" xfId="13380" xr:uid="{66AD1D10-DAFF-4777-80F5-9247FD10DFB9}"/>
    <cellStyle name="Zarez 2 2 2 2 8 2 2" xfId="28804" xr:uid="{44E9B1BF-3C4D-496B-BFB0-0AF3DF18F976}"/>
    <cellStyle name="Zarez 2 2 2 2 8 2 3" xfId="46850" xr:uid="{93587466-2750-4A14-9DD1-BBB45AD9D093}"/>
    <cellStyle name="Zarez 2 2 2 2 8 3" xfId="19778" xr:uid="{E4386C02-1907-4EA8-BFA0-D3AF6E8AF14D}"/>
    <cellStyle name="Zarez 2 2 2 2 8 4" xfId="37825" xr:uid="{503E49C1-16AC-41F7-81C4-EF931CF11056}"/>
    <cellStyle name="Zarez 2 2 2 2 8 5" xfId="53335" xr:uid="{DAD10E88-32DE-4881-8C2C-23C9D52BA210}"/>
    <cellStyle name="Zarez 2 2 2 2 9" xfId="8470" xr:uid="{BA6AAAE2-7459-4EFB-9E78-EDB26FF01282}"/>
    <cellStyle name="Zarez 2 2 2 2 9 2" xfId="13623" xr:uid="{8C06C581-0CED-41E4-8B4A-F95C6D4D83C1}"/>
    <cellStyle name="Zarez 2 2 2 2 9 2 2" xfId="30362" xr:uid="{2C713DA9-B86D-4D13-9CFB-AD40772A0391}"/>
    <cellStyle name="Zarez 2 2 2 2 9 2 3" xfId="48408" xr:uid="{C3577412-A406-4DB7-83EA-B0A36A9C3801}"/>
    <cellStyle name="Zarez 2 2 2 2 9 3" xfId="21336" xr:uid="{47283C70-B5D6-4563-BFCF-CEFABE54FFA0}"/>
    <cellStyle name="Zarez 2 2 2 2 9 4" xfId="39383" xr:uid="{2E336BBF-7A02-4021-949D-DA7F0405F554}"/>
    <cellStyle name="Zarez 2 2 2 2 9 5" xfId="53577" xr:uid="{8A91AD24-1529-4708-8268-0FE286F7E278}"/>
    <cellStyle name="Zarez 2 2 2 3" xfId="154" xr:uid="{00000000-0005-0000-0000-0000BE010000}"/>
    <cellStyle name="Zarez 2 2 2 3 10" xfId="10270" xr:uid="{0180C331-3BB1-4CAF-8E17-FCFFFBCF260D}"/>
    <cellStyle name="Zarez 2 2 2 3 10 2" xfId="23139" xr:uid="{03BB9E80-E49B-42FD-AE75-57D7271586C3}"/>
    <cellStyle name="Zarez 2 2 2 3 10 3" xfId="41185" xr:uid="{E2CAF1BC-DA8C-4B9A-8613-AF00861BD3D2}"/>
    <cellStyle name="Zarez 2 2 2 3 11" xfId="14113" xr:uid="{E54DB0F3-D480-480B-B30C-5D5FC86AE4CC}"/>
    <cellStyle name="Zarez 2 2 2 3 12" xfId="32160" xr:uid="{A806DB7A-0810-4E28-8406-F1B79A146B04}"/>
    <cellStyle name="Zarez 2 2 2 3 13" xfId="50225" xr:uid="{0435E9C4-ABFD-474C-A226-58D7AC35720A}"/>
    <cellStyle name="Zarez 2 2 2 3 14" xfId="1030" xr:uid="{81CF951E-CA87-4B7E-A0DC-24AD42E09376}"/>
    <cellStyle name="Zarez 2 2 2 3 15" xfId="54088" xr:uid="{B7FCDA6B-2593-42A7-86B2-766E35F4A8B4}"/>
    <cellStyle name="Zarez 2 2 2 3 2" xfId="548" xr:uid="{00000000-0005-0000-0000-0000BF010000}"/>
    <cellStyle name="Zarez 2 2 2 3 2 10" xfId="32433" xr:uid="{8610A25F-784A-4C2B-AA72-5C267FB52F86}"/>
    <cellStyle name="Zarez 2 2 2 3 2 11" xfId="50498" xr:uid="{40E86619-B906-4B34-ACDD-B80A27BA7D52}"/>
    <cellStyle name="Zarez 2 2 2 3 2 12" xfId="1303" xr:uid="{1E6A3C2D-8D5B-44AE-87FD-84D17F79AF46}"/>
    <cellStyle name="Zarez 2 2 2 3 2 13" xfId="54361" xr:uid="{9BBDBCD7-055C-47E1-91E3-4AFB2C62726E}"/>
    <cellStyle name="Zarez 2 2 2 3 2 2" xfId="3226" xr:uid="{09DE5023-71E6-4A1F-BE5F-83928CB28443}"/>
    <cellStyle name="Zarez 2 2 2 3 2 2 2" xfId="6376" xr:uid="{1D96488C-319C-4139-A055-D8C532F6241A}"/>
    <cellStyle name="Zarez 2 2 2 3 2 2 2 2" xfId="12871" xr:uid="{98E7C9A4-81D8-4330-8B82-2DE51F12B6F2}"/>
    <cellStyle name="Zarez 2 2 2 3 2 2 2 2 2" xfId="28299" xr:uid="{E7617616-2DB5-48F1-87A8-1412F7AC35C0}"/>
    <cellStyle name="Zarez 2 2 2 3 2 2 2 2 3" xfId="46345" xr:uid="{E2D418A9-E282-4BA8-8800-5A394870C82D}"/>
    <cellStyle name="Zarez 2 2 2 3 2 2 2 3" xfId="19273" xr:uid="{74526AD2-E9E1-4C7A-A869-541A6A10A2C4}"/>
    <cellStyle name="Zarez 2 2 2 3 2 2 2 4" xfId="37320" xr:uid="{CB3B5948-59E5-4BF8-AF1C-331732D3E63C}"/>
    <cellStyle name="Zarez 2 2 2 3 2 2 2 5" xfId="52826" xr:uid="{A83CC4AA-4E2E-41D3-A2BA-B1FDEB1F779C}"/>
    <cellStyle name="Zarez 2 2 2 3 2 2 3" xfId="7957" xr:uid="{BA798A2A-8B79-415A-AB35-08454F9BC276}"/>
    <cellStyle name="Zarez 2 2 2 3 2 2 3 2" xfId="29855" xr:uid="{6CB5F151-88F1-42B3-8AED-D072FBD97CB5}"/>
    <cellStyle name="Zarez 2 2 2 3 2 2 3 2 2" xfId="47901" xr:uid="{F2E73EAC-25B2-4C13-84FF-DFD3867060A8}"/>
    <cellStyle name="Zarez 2 2 2 3 2 2 3 3" xfId="20829" xr:uid="{306B93E9-1FDA-4C12-9268-AE3731BA3F05}"/>
    <cellStyle name="Zarez 2 2 2 3 2 2 3 4" xfId="38876" xr:uid="{3EA27E02-B4A9-4076-BCBB-17B562635F83}"/>
    <cellStyle name="Zarez 2 2 2 3 2 2 4" xfId="4823" xr:uid="{1D4427C3-B7CF-41D1-B94C-CF060594391B}"/>
    <cellStyle name="Zarez 2 2 2 3 2 2 4 2" xfId="26747" xr:uid="{E0CD6996-855D-4AB8-9967-82FC9EA3BD80}"/>
    <cellStyle name="Zarez 2 2 2 3 2 2 4 2 2" xfId="44793" xr:uid="{B6D1ECED-0BF6-439B-9CE7-108EB7EACAEE}"/>
    <cellStyle name="Zarez 2 2 2 3 2 2 4 3" xfId="17721" xr:uid="{78513AE2-DAA1-430F-9787-1639506667AD}"/>
    <cellStyle name="Zarez 2 2 2 3 2 2 4 4" xfId="35768" xr:uid="{AECC0B8F-5BC0-4414-8200-75839A7EFB2C}"/>
    <cellStyle name="Zarez 2 2 2 3 2 2 5" xfId="11319" xr:uid="{DC3F0D69-4C37-42E0-AE51-2241D790BC17}"/>
    <cellStyle name="Zarez 2 2 2 3 2 2 5 2" xfId="25189" xr:uid="{44791EB5-D131-409B-9FCD-645E763B74E4}"/>
    <cellStyle name="Zarez 2 2 2 3 2 2 5 3" xfId="43235" xr:uid="{CF751198-F43C-47FA-8DDC-7B85C7AB9E35}"/>
    <cellStyle name="Zarez 2 2 2 3 2 2 6" xfId="16163" xr:uid="{56593A38-AAB1-4E14-B7EB-F82643F0012C}"/>
    <cellStyle name="Zarez 2 2 2 3 2 2 7" xfId="34210" xr:uid="{FB7D9787-D03D-4051-B0AF-F60B10542667}"/>
    <cellStyle name="Zarez 2 2 2 3 2 2 8" xfId="51274" xr:uid="{88AF618F-DE26-4C8D-9215-A58FB6E11D5A}"/>
    <cellStyle name="Zarez 2 2 2 3 2 3" xfId="2440" xr:uid="{56A69CC7-5FCC-4F4D-B063-D8127748029F}"/>
    <cellStyle name="Zarez 2 2 2 3 2 3 2" xfId="5599" xr:uid="{3C72CE86-5107-42D1-AA7B-5759D1FA8661}"/>
    <cellStyle name="Zarez 2 2 2 3 2 3 2 2" xfId="27523" xr:uid="{8B84489C-D2CB-45BC-B164-BEA7B73B5A7A}"/>
    <cellStyle name="Zarez 2 2 2 3 2 3 2 2 2" xfId="45569" xr:uid="{76193D79-0D71-4A77-98B0-F93DF7085966}"/>
    <cellStyle name="Zarez 2 2 2 3 2 3 2 3" xfId="18497" xr:uid="{DB69FBB4-E9CB-4963-B986-67776584FDFF}"/>
    <cellStyle name="Zarez 2 2 2 3 2 3 2 4" xfId="36544" xr:uid="{208E0C7E-8616-4C39-8BCB-AD0A2B0E75F5}"/>
    <cellStyle name="Zarez 2 2 2 3 2 3 3" xfId="12095" xr:uid="{1C06D17E-FBDC-48EC-A311-F32BBCBCA98A}"/>
    <cellStyle name="Zarez 2 2 2 3 2 3 3 2" xfId="24413" xr:uid="{C9B59B45-1234-4651-A114-D00A1396F3F5}"/>
    <cellStyle name="Zarez 2 2 2 3 2 3 3 3" xfId="42459" xr:uid="{16B2292D-5365-4B4F-961A-E385AADE8262}"/>
    <cellStyle name="Zarez 2 2 2 3 2 3 4" xfId="15387" xr:uid="{171C7E65-3491-408A-976E-210DB5C3804D}"/>
    <cellStyle name="Zarez 2 2 2 3 2 3 5" xfId="33434" xr:uid="{F610DC25-61AF-4B10-8E3C-DF63DD87536F}"/>
    <cellStyle name="Zarez 2 2 2 3 2 3 6" xfId="52050" xr:uid="{3D0D102D-FDE1-488A-8D6B-29C96C9BC168}"/>
    <cellStyle name="Zarez 2 2 2 3 2 4" xfId="7181" xr:uid="{D66DF779-5ED0-49CF-88F7-21659DE5803E}"/>
    <cellStyle name="Zarez 2 2 2 3 2 4 2" xfId="29079" xr:uid="{516CF114-ACD7-414D-90D7-BEB4F7578F29}"/>
    <cellStyle name="Zarez 2 2 2 3 2 4 2 2" xfId="47125" xr:uid="{0038CA57-9866-41E6-A32D-B283BF037A65}"/>
    <cellStyle name="Zarez 2 2 2 3 2 4 3" xfId="20053" xr:uid="{68374088-3899-4BD6-801E-B997E5973B9D}"/>
    <cellStyle name="Zarez 2 2 2 3 2 4 4" xfId="38100" xr:uid="{4D7D8F2D-E59B-4F26-A3B0-8346C56A99EA}"/>
    <cellStyle name="Zarez 2 2 2 3 2 5" xfId="8745" xr:uid="{C20FAE31-98DB-46A4-B4CE-B92C177504B5}"/>
    <cellStyle name="Zarez 2 2 2 3 2 5 2" xfId="30637" xr:uid="{7413AFC7-9657-4A26-A8D5-B8DB73706A0F}"/>
    <cellStyle name="Zarez 2 2 2 3 2 5 2 2" xfId="48683" xr:uid="{A6C5E91B-7509-4786-B110-FDCC10C05C41}"/>
    <cellStyle name="Zarez 2 2 2 3 2 5 3" xfId="21611" xr:uid="{354A301E-9835-4E08-8358-BBEF1DD22822}"/>
    <cellStyle name="Zarez 2 2 2 3 2 5 4" xfId="39658" xr:uid="{B70FE0DA-9CBA-40EB-99CC-2D78FAD21F75}"/>
    <cellStyle name="Zarez 2 2 2 3 2 6" xfId="4047" xr:uid="{1DB70E62-96C6-48D8-9127-424C8B90A3FB}"/>
    <cellStyle name="Zarez 2 2 2 3 2 6 2" xfId="25971" xr:uid="{8DB27D89-9A97-4FC0-A260-EA194D469681}"/>
    <cellStyle name="Zarez 2 2 2 3 2 6 2 2" xfId="44017" xr:uid="{6E60623E-BA89-41ED-94B7-9817AAD30EA4}"/>
    <cellStyle name="Zarez 2 2 2 3 2 6 3" xfId="16945" xr:uid="{F6BF5C11-C9EF-4862-AB5C-22AC59406AD3}"/>
    <cellStyle name="Zarez 2 2 2 3 2 6 4" xfId="34992" xr:uid="{DAAE107B-D7AA-4A22-82F5-5026DBC52695}"/>
    <cellStyle name="Zarez 2 2 2 3 2 7" xfId="9770" xr:uid="{55BE6C2A-C342-41FC-A86F-7D45FB49CDBE}"/>
    <cellStyle name="Zarez 2 2 2 3 2 7 2" xfId="31662" xr:uid="{EFBB41D9-454B-49D9-AF23-737D5E35F9BE}"/>
    <cellStyle name="Zarez 2 2 2 3 2 7 2 2" xfId="49708" xr:uid="{A375C54D-E3C0-40AE-B184-BCCD6F5F327F}"/>
    <cellStyle name="Zarez 2 2 2 3 2 7 3" xfId="22636" xr:uid="{A7338750-78B7-4C02-A735-E9ACD2EDA7A9}"/>
    <cellStyle name="Zarez 2 2 2 3 2 7 4" xfId="40683" xr:uid="{DC7CC516-A8A1-4339-B649-538A7E967A5C}"/>
    <cellStyle name="Zarez 2 2 2 3 2 8" xfId="10543" xr:uid="{9EF07D04-2668-4056-9DB9-09AA65183091}"/>
    <cellStyle name="Zarez 2 2 2 3 2 8 2" xfId="23412" xr:uid="{323B1D44-3C10-417A-966E-B7EBB2DA3AE7}"/>
    <cellStyle name="Zarez 2 2 2 3 2 8 3" xfId="41458" xr:uid="{51290E98-AC54-42E8-ACB8-AF215A5B9562}"/>
    <cellStyle name="Zarez 2 2 2 3 2 9" xfId="14386" xr:uid="{97375DCE-A344-4933-9439-05CCB4D1E0CF}"/>
    <cellStyle name="Zarez 2 2 2 3 3" xfId="790" xr:uid="{5113B54D-1EAA-4412-9DAD-2D5A498387D3}"/>
    <cellStyle name="Zarez 2 2 2 3 3 10" xfId="32673" xr:uid="{3758AAFF-0726-4908-B2BC-4CF4D52CD83D}"/>
    <cellStyle name="Zarez 2 2 2 3 3 11" xfId="50738" xr:uid="{F06F4DC9-AB8E-4091-9970-EB750EE284F4}"/>
    <cellStyle name="Zarez 2 2 2 3 3 12" xfId="1544" xr:uid="{40A4FE0D-BEAF-4510-8C95-DA4B60A43882}"/>
    <cellStyle name="Zarez 2 2 2 3 3 13" xfId="54601" xr:uid="{E6098BFF-836E-4F10-A1CC-685B41272BE5}"/>
    <cellStyle name="Zarez 2 2 2 3 3 2" xfId="3466" xr:uid="{4912B7BD-D268-46EF-8695-0FE89A9317BA}"/>
    <cellStyle name="Zarez 2 2 2 3 3 2 2" xfId="6616" xr:uid="{EC129205-83DC-4AC2-8ADB-374D2778D676}"/>
    <cellStyle name="Zarez 2 2 2 3 3 2 2 2" xfId="13111" xr:uid="{F8FF8FC9-D657-48F0-BB86-6E27E9C85E7E}"/>
    <cellStyle name="Zarez 2 2 2 3 3 2 2 2 2" xfId="28539" xr:uid="{A4928AC4-32EA-4C83-BC4A-68109ED32D65}"/>
    <cellStyle name="Zarez 2 2 2 3 3 2 2 2 3" xfId="46585" xr:uid="{0CE1A4CE-C4DF-47C9-822D-6E0BCE8E730C}"/>
    <cellStyle name="Zarez 2 2 2 3 3 2 2 3" xfId="19513" xr:uid="{F5D1D419-C1F1-4735-947E-CC2B0B4CD0DC}"/>
    <cellStyle name="Zarez 2 2 2 3 3 2 2 4" xfId="37560" xr:uid="{13810855-2929-4996-8CEA-99F19BB97C0B}"/>
    <cellStyle name="Zarez 2 2 2 3 3 2 2 5" xfId="53066" xr:uid="{51DB3461-278F-4F92-9A37-7BD6E6564491}"/>
    <cellStyle name="Zarez 2 2 2 3 3 2 3" xfId="8197" xr:uid="{61C6B892-756A-415C-9888-77E64507AD57}"/>
    <cellStyle name="Zarez 2 2 2 3 3 2 3 2" xfId="30095" xr:uid="{B0083940-5F2E-4637-9DE4-A63F65D4CEC3}"/>
    <cellStyle name="Zarez 2 2 2 3 3 2 3 2 2" xfId="48141" xr:uid="{ACC4F1B7-D488-4DF5-B281-087403AE94B6}"/>
    <cellStyle name="Zarez 2 2 2 3 3 2 3 3" xfId="21069" xr:uid="{D12D536B-89D0-46B7-806C-B4E822B3B0AB}"/>
    <cellStyle name="Zarez 2 2 2 3 3 2 3 4" xfId="39116" xr:uid="{11B59FB3-4846-4F5A-A46E-5F0B947C6E91}"/>
    <cellStyle name="Zarez 2 2 2 3 3 2 4" xfId="5063" xr:uid="{6640EF78-9892-4865-8022-ADAD4D81FC93}"/>
    <cellStyle name="Zarez 2 2 2 3 3 2 4 2" xfId="26987" xr:uid="{F28415EC-3FCD-4FC8-9E41-3FBFC5CD774D}"/>
    <cellStyle name="Zarez 2 2 2 3 3 2 4 2 2" xfId="45033" xr:uid="{4E2DB4D4-139C-4CE5-A9C6-060DE4B38774}"/>
    <cellStyle name="Zarez 2 2 2 3 3 2 4 3" xfId="17961" xr:uid="{671FF503-3313-4FC2-A2BA-C02EABEE62D7}"/>
    <cellStyle name="Zarez 2 2 2 3 3 2 4 4" xfId="36008" xr:uid="{065BF2FA-3349-4B16-9D76-2AA880D799D1}"/>
    <cellStyle name="Zarez 2 2 2 3 3 2 5" xfId="11559" xr:uid="{58332BDC-BEBC-4762-9B3C-46A6805B5BFC}"/>
    <cellStyle name="Zarez 2 2 2 3 3 2 5 2" xfId="25429" xr:uid="{9CE35CC3-0FA3-4885-9DB7-5160221B8F51}"/>
    <cellStyle name="Zarez 2 2 2 3 3 2 5 3" xfId="43475" xr:uid="{4597DF97-76B3-4028-AA1D-854066318082}"/>
    <cellStyle name="Zarez 2 2 2 3 3 2 6" xfId="16403" xr:uid="{367596AD-7BD3-4A0F-A9CF-7B95647286DC}"/>
    <cellStyle name="Zarez 2 2 2 3 3 2 7" xfId="34450" xr:uid="{D9FBE253-E91B-4659-A695-6DD9B0A78EE2}"/>
    <cellStyle name="Zarez 2 2 2 3 3 2 8" xfId="51514" xr:uid="{1A98993D-1C0E-4239-9D01-43C1676453C1}"/>
    <cellStyle name="Zarez 2 2 2 3 3 3" xfId="2680" xr:uid="{67DA0DCB-9939-4689-A581-8CF81D21608A}"/>
    <cellStyle name="Zarez 2 2 2 3 3 3 2" xfId="5839" xr:uid="{1C5049A6-2C67-4CAD-B757-093A36C7964A}"/>
    <cellStyle name="Zarez 2 2 2 3 3 3 2 2" xfId="27763" xr:uid="{268FBE45-8EC8-49E2-875C-87D73CE26E98}"/>
    <cellStyle name="Zarez 2 2 2 3 3 3 2 2 2" xfId="45809" xr:uid="{85502894-86E3-4ECF-8817-AC620E41FA67}"/>
    <cellStyle name="Zarez 2 2 2 3 3 3 2 3" xfId="18737" xr:uid="{574615EE-9FDF-4BCB-914D-9F2358C0D0E3}"/>
    <cellStyle name="Zarez 2 2 2 3 3 3 2 4" xfId="36784" xr:uid="{DCCAB7D6-2BD6-42B4-A514-9EB646823B95}"/>
    <cellStyle name="Zarez 2 2 2 3 3 3 3" xfId="12335" xr:uid="{A10FFE13-ABD9-4FFB-8761-7DA636E9B68A}"/>
    <cellStyle name="Zarez 2 2 2 3 3 3 3 2" xfId="24653" xr:uid="{B990CE09-E81A-4F52-B476-FEC2D997E1D2}"/>
    <cellStyle name="Zarez 2 2 2 3 3 3 3 3" xfId="42699" xr:uid="{76A5805D-36BD-4C82-9875-9BF673212282}"/>
    <cellStyle name="Zarez 2 2 2 3 3 3 4" xfId="15627" xr:uid="{4069311C-9CFB-4E7D-8A72-C4EAA3A89A16}"/>
    <cellStyle name="Zarez 2 2 2 3 3 3 5" xfId="33674" xr:uid="{1CCBD7B2-616F-4BA8-BE18-2CAF9B2E1F83}"/>
    <cellStyle name="Zarez 2 2 2 3 3 3 6" xfId="52290" xr:uid="{90E23764-3CCA-4A1B-A264-FAA3F1A2C02C}"/>
    <cellStyle name="Zarez 2 2 2 3 3 4" xfId="7421" xr:uid="{377C03C8-F4D7-412E-8736-1E484492F271}"/>
    <cellStyle name="Zarez 2 2 2 3 3 4 2" xfId="29319" xr:uid="{C48DDBC8-1C76-474C-9F79-90FD74E1DCDF}"/>
    <cellStyle name="Zarez 2 2 2 3 3 4 2 2" xfId="47365" xr:uid="{BA30ACFA-533C-47E6-83AB-F7DE71C8F6E5}"/>
    <cellStyle name="Zarez 2 2 2 3 3 4 3" xfId="20293" xr:uid="{F91BA651-1F04-487C-AA6A-09A3177D1E92}"/>
    <cellStyle name="Zarez 2 2 2 3 3 4 4" xfId="38340" xr:uid="{33AC7A03-D923-469F-8AD0-C43DFAEE570D}"/>
    <cellStyle name="Zarez 2 2 2 3 3 5" xfId="8985" xr:uid="{6995279E-1DF7-4777-9FD7-F33EA2148394}"/>
    <cellStyle name="Zarez 2 2 2 3 3 5 2" xfId="30877" xr:uid="{7AD2E589-8391-460C-A307-AAB7FC97FA8D}"/>
    <cellStyle name="Zarez 2 2 2 3 3 5 2 2" xfId="48923" xr:uid="{08A49CCA-28AA-455D-8C4F-58AED0560728}"/>
    <cellStyle name="Zarez 2 2 2 3 3 5 3" xfId="21851" xr:uid="{E537C3D4-9D90-4F1B-8587-C16C4663AD0D}"/>
    <cellStyle name="Zarez 2 2 2 3 3 5 4" xfId="39898" xr:uid="{79E39F46-FEB0-4F6E-8DB9-1B4185741E4F}"/>
    <cellStyle name="Zarez 2 2 2 3 3 6" xfId="4287" xr:uid="{986A2AE5-9577-43EC-A8D5-F34F469BAB1F}"/>
    <cellStyle name="Zarez 2 2 2 3 3 6 2" xfId="26211" xr:uid="{D9CCCB6A-31BE-4AFF-9A80-5158674B7DD3}"/>
    <cellStyle name="Zarez 2 2 2 3 3 6 2 2" xfId="44257" xr:uid="{B8D80B3F-0D3B-42B2-9F95-FDC4B3AB49A4}"/>
    <cellStyle name="Zarez 2 2 2 3 3 6 3" xfId="17185" xr:uid="{C2DD3459-4750-4B07-A429-0836F915B7BD}"/>
    <cellStyle name="Zarez 2 2 2 3 3 6 4" xfId="35232" xr:uid="{9E7FBE50-18A5-4E0B-90C0-CE2025D1A32E}"/>
    <cellStyle name="Zarez 2 2 2 3 3 7" xfId="10010" xr:uid="{B8AA7F4C-06DA-455A-B568-F158EA6D051D}"/>
    <cellStyle name="Zarez 2 2 2 3 3 7 2" xfId="31902" xr:uid="{FFFAF30F-8961-4B25-84FE-FA418BFE505C}"/>
    <cellStyle name="Zarez 2 2 2 3 3 7 2 2" xfId="49948" xr:uid="{DBA9A6EA-0ACD-47C1-B46B-3ECA887A90DC}"/>
    <cellStyle name="Zarez 2 2 2 3 3 7 3" xfId="22876" xr:uid="{64638082-D3F3-4AC6-9361-49CA2E60BA08}"/>
    <cellStyle name="Zarez 2 2 2 3 3 7 4" xfId="40923" xr:uid="{E0D0DEA3-B466-434F-84EA-BE41687B2B46}"/>
    <cellStyle name="Zarez 2 2 2 3 3 8" xfId="10783" xr:uid="{D6AFA321-F58B-472D-A777-1134F2A8A1DC}"/>
    <cellStyle name="Zarez 2 2 2 3 3 8 2" xfId="23652" xr:uid="{92450E17-75FE-4B96-851C-F4EB410F89D4}"/>
    <cellStyle name="Zarez 2 2 2 3 3 8 3" xfId="41698" xr:uid="{F8E06641-5F16-4CA3-983D-D7A1323C5127}"/>
    <cellStyle name="Zarez 2 2 2 3 3 9" xfId="14626" xr:uid="{B69A56E7-09D2-4913-8FD6-3FBE42E9635C}"/>
    <cellStyle name="Zarez 2 2 2 3 4" xfId="1910" xr:uid="{09892396-346C-4016-953F-06AEC64E189D}"/>
    <cellStyle name="Zarez 2 2 2 3 4 2" xfId="2953" xr:uid="{91FD2487-89FC-48FC-85F8-99DF8C43B606}"/>
    <cellStyle name="Zarez 2 2 2 3 4 2 2" xfId="6103" xr:uid="{A593D532-97B3-4E25-A755-A1D13701D371}"/>
    <cellStyle name="Zarez 2 2 2 3 4 2 2 2" xfId="28026" xr:uid="{D8979B1C-D63B-4FB9-848E-D9D093135D9D}"/>
    <cellStyle name="Zarez 2 2 2 3 4 2 2 2 2" xfId="46072" xr:uid="{E825EF5D-D4D1-41F0-980C-CC034F337D02}"/>
    <cellStyle name="Zarez 2 2 2 3 4 2 2 3" xfId="19000" xr:uid="{F37F8D0C-E81C-43C7-A4C9-A5B27F646365}"/>
    <cellStyle name="Zarez 2 2 2 3 4 2 2 4" xfId="37047" xr:uid="{30BD0C9F-8095-4EF5-B807-3E3589B9C149}"/>
    <cellStyle name="Zarez 2 2 2 3 4 2 3" xfId="12598" xr:uid="{E8900347-5183-46AD-B634-D1A7326E029A}"/>
    <cellStyle name="Zarez 2 2 2 3 4 2 3 2" xfId="24916" xr:uid="{6CC795AC-88E7-4352-A8C9-566F86E3A682}"/>
    <cellStyle name="Zarez 2 2 2 3 4 2 3 3" xfId="42962" xr:uid="{99A417D4-D288-4E0D-9BD4-5CED85C1059D}"/>
    <cellStyle name="Zarez 2 2 2 3 4 2 4" xfId="15890" xr:uid="{0DB2DE78-9F3A-4304-A6EC-52183FBEFE7D}"/>
    <cellStyle name="Zarez 2 2 2 3 4 2 5" xfId="33937" xr:uid="{4E470BC6-D7BD-468B-A818-BC69955D7DCD}"/>
    <cellStyle name="Zarez 2 2 2 3 4 2 6" xfId="52553" xr:uid="{48B4F015-6698-4B33-B5A3-C2BC222321AC}"/>
    <cellStyle name="Zarez 2 2 2 3 4 3" xfId="7684" xr:uid="{61C4A069-D962-4493-A26D-CB49DF48C337}"/>
    <cellStyle name="Zarez 2 2 2 3 4 3 2" xfId="29582" xr:uid="{F2CF1846-0125-42ED-A437-1F23FA2C2855}"/>
    <cellStyle name="Zarez 2 2 2 3 4 3 2 2" xfId="47628" xr:uid="{6C96EBE6-6424-444F-BC67-A6C700AEFC4E}"/>
    <cellStyle name="Zarez 2 2 2 3 4 3 3" xfId="20556" xr:uid="{24A01DFC-17E2-438E-9A91-F07576672770}"/>
    <cellStyle name="Zarez 2 2 2 3 4 3 4" xfId="38603" xr:uid="{FC72AF61-735E-45DB-94D2-F78B8947BD67}"/>
    <cellStyle name="Zarez 2 2 2 3 4 4" xfId="9232" xr:uid="{96B5E125-ACA1-44C4-8CC5-AA2E405310F5}"/>
    <cellStyle name="Zarez 2 2 2 3 4 4 2" xfId="31124" xr:uid="{027101FC-09C6-4A50-AC01-80C4BA06EABE}"/>
    <cellStyle name="Zarez 2 2 2 3 4 4 2 2" xfId="49170" xr:uid="{00AE5D97-A4A0-41FD-98B1-DC1D0D00DE9A}"/>
    <cellStyle name="Zarez 2 2 2 3 4 4 3" xfId="22098" xr:uid="{A513F15F-26B6-4BBE-A2F2-CF5251DF942D}"/>
    <cellStyle name="Zarez 2 2 2 3 4 4 4" xfId="40145" xr:uid="{0ED4A6E7-F1B8-429C-BF4F-D2CF7D65D5C0}"/>
    <cellStyle name="Zarez 2 2 2 3 4 5" xfId="4550" xr:uid="{F928965E-B36B-4F87-863E-FE89705D85E1}"/>
    <cellStyle name="Zarez 2 2 2 3 4 5 2" xfId="26474" xr:uid="{771A4A5A-E09B-4545-B6DE-E100836EFA5B}"/>
    <cellStyle name="Zarez 2 2 2 3 4 5 2 2" xfId="44520" xr:uid="{D9FCC0E7-EBF9-416D-8C6A-563F1AD89BB1}"/>
    <cellStyle name="Zarez 2 2 2 3 4 5 3" xfId="17448" xr:uid="{D06F67D3-639A-4FAD-BC9C-B1179440A664}"/>
    <cellStyle name="Zarez 2 2 2 3 4 5 4" xfId="35495" xr:uid="{3D72AE9C-309E-49CF-B19A-436B57FF11DE}"/>
    <cellStyle name="Zarez 2 2 2 3 4 6" xfId="11046" xr:uid="{F3CB61FA-5071-43EC-B858-712E745ECAAF}"/>
    <cellStyle name="Zarez 2 2 2 3 4 6 2" xfId="23900" xr:uid="{08ACC437-7BB7-4C43-9EE2-8F8C70E823EA}"/>
    <cellStyle name="Zarez 2 2 2 3 4 6 3" xfId="41946" xr:uid="{32610FC0-4773-4F2D-9005-09DA3B426761}"/>
    <cellStyle name="Zarez 2 2 2 3 4 7" xfId="14874" xr:uid="{C9E1AE92-1C4A-4CBF-A10F-08CDDF0263C0}"/>
    <cellStyle name="Zarez 2 2 2 3 4 8" xfId="32921" xr:uid="{D30E5A81-202A-47B3-99D0-F47AD035AF18}"/>
    <cellStyle name="Zarez 2 2 2 3 4 9" xfId="51001" xr:uid="{DC03F26A-881B-4A0E-BD2F-ECC9274F975A}"/>
    <cellStyle name="Zarez 2 2 2 3 5" xfId="2166" xr:uid="{01525928-EE5E-4659-AD4D-7D7EC171D280}"/>
    <cellStyle name="Zarez 2 2 2 3 5 2" xfId="5326" xr:uid="{7EF6D0A0-59D9-4FCE-BFBB-0FED098D26E1}"/>
    <cellStyle name="Zarez 2 2 2 3 5 2 2" xfId="27250" xr:uid="{52CF6C2B-D189-4ACF-B163-0B50B2F4BC97}"/>
    <cellStyle name="Zarez 2 2 2 3 5 2 2 2" xfId="45296" xr:uid="{ED4EB8F8-5240-4447-9BA3-49FDCC42BD36}"/>
    <cellStyle name="Zarez 2 2 2 3 5 2 3" xfId="18224" xr:uid="{B035188F-9FBD-4E6F-88BF-B57AF11857C6}"/>
    <cellStyle name="Zarez 2 2 2 3 5 2 4" xfId="36271" xr:uid="{8158FA41-260C-4508-9289-95F013E0A333}"/>
    <cellStyle name="Zarez 2 2 2 3 5 3" xfId="11822" xr:uid="{8E155166-2DD3-4336-9E58-68D94A0CC1CB}"/>
    <cellStyle name="Zarez 2 2 2 3 5 3 2" xfId="24140" xr:uid="{6A324105-9169-4D91-BB20-D26DD9D87FB7}"/>
    <cellStyle name="Zarez 2 2 2 3 5 3 3" xfId="42186" xr:uid="{88A0E9DF-633A-42C2-BE26-A83448D1B7DC}"/>
    <cellStyle name="Zarez 2 2 2 3 5 4" xfId="15114" xr:uid="{4BB19C39-067E-4882-90CD-A0A68D00DA06}"/>
    <cellStyle name="Zarez 2 2 2 3 5 5" xfId="33161" xr:uid="{D87D596D-9265-4389-A061-466D0AAAFAF8}"/>
    <cellStyle name="Zarez 2 2 2 3 5 6" xfId="51777" xr:uid="{E59634E0-3E8D-45C6-88CE-CFF252444835}"/>
    <cellStyle name="Zarez 2 2 2 3 6" xfId="6908" xr:uid="{C776508D-5D48-4F67-889E-FEA84B9A448A}"/>
    <cellStyle name="Zarez 2 2 2 3 6 2" xfId="13382" xr:uid="{908820C8-82FA-41E6-B61D-72FCF7D67730}"/>
    <cellStyle name="Zarez 2 2 2 3 6 2 2" xfId="28806" xr:uid="{5BF882DC-8E2B-4585-9CDB-581C7E28C360}"/>
    <cellStyle name="Zarez 2 2 2 3 6 2 3" xfId="46852" xr:uid="{1858D5F6-0B7F-4D10-A9F1-123758B863AB}"/>
    <cellStyle name="Zarez 2 2 2 3 6 3" xfId="19780" xr:uid="{B81D06F8-A6F2-49F4-A923-F78973342969}"/>
    <cellStyle name="Zarez 2 2 2 3 6 4" xfId="37827" xr:uid="{12603B66-AB04-4BD4-A5D5-94BFDB9D0A22}"/>
    <cellStyle name="Zarez 2 2 2 3 6 5" xfId="53337" xr:uid="{E6EE8578-94D9-42EA-8444-3FCA56E075A8}"/>
    <cellStyle name="Zarez 2 2 2 3 7" xfId="8472" xr:uid="{1052AE4A-E201-4F75-8274-0C0160352161}"/>
    <cellStyle name="Zarez 2 2 2 3 7 2" xfId="13625" xr:uid="{4F93912D-498A-4577-B1C5-4F8C8A8D444E}"/>
    <cellStyle name="Zarez 2 2 2 3 7 2 2" xfId="30364" xr:uid="{78A44448-3009-4950-A9D4-84CF350A7A6C}"/>
    <cellStyle name="Zarez 2 2 2 3 7 2 3" xfId="48410" xr:uid="{70350EE4-FA40-4BFB-90D2-6E6DEC66D0FD}"/>
    <cellStyle name="Zarez 2 2 2 3 7 3" xfId="21338" xr:uid="{BB26F314-3B8E-4736-BAC5-6C50E9B1D4E8}"/>
    <cellStyle name="Zarez 2 2 2 3 7 4" xfId="39385" xr:uid="{2C6043DC-6954-4E12-A1BF-4E6ED19259C1}"/>
    <cellStyle name="Zarez 2 2 2 3 7 5" xfId="53579" xr:uid="{73D1C706-0754-44E8-AB31-34807FDA7A7A}"/>
    <cellStyle name="Zarez 2 2 2 3 8" xfId="3774" xr:uid="{E917E3F9-7C03-4DAB-96CE-1C9E47F7ACD2}"/>
    <cellStyle name="Zarez 2 2 2 3 8 2" xfId="13864" xr:uid="{BFB62971-3AE7-452B-A2E0-B73DFA4D390A}"/>
    <cellStyle name="Zarez 2 2 2 3 8 2 2" xfId="25698" xr:uid="{E07195A9-8C47-4251-B8DF-E2D27AEA6642}"/>
    <cellStyle name="Zarez 2 2 2 3 8 2 3" xfId="43744" xr:uid="{8FEBDD72-525E-4C69-9FE3-9A18734DE56C}"/>
    <cellStyle name="Zarez 2 2 2 3 8 3" xfId="16672" xr:uid="{AEBD7ED7-C02B-44D1-BB0D-15B860BDC6DF}"/>
    <cellStyle name="Zarez 2 2 2 3 8 4" xfId="34719" xr:uid="{3B9F09F5-50D2-440A-B2BA-200A05220687}"/>
    <cellStyle name="Zarez 2 2 2 3 8 5" xfId="53818" xr:uid="{AB916E83-3D85-4E6F-BA08-7DAC0CC4B8E2}"/>
    <cellStyle name="Zarez 2 2 2 3 9" xfId="9496" xr:uid="{B2B4CD9C-CE36-42A3-9251-91BF3156096D}"/>
    <cellStyle name="Zarez 2 2 2 3 9 2" xfId="31388" xr:uid="{281C59EA-AB4F-4C84-9272-528B5D013591}"/>
    <cellStyle name="Zarez 2 2 2 3 9 2 2" xfId="49434" xr:uid="{EC2B9237-82F2-42E7-B4B3-D4F420C1B4FC}"/>
    <cellStyle name="Zarez 2 2 2 3 9 3" xfId="22362" xr:uid="{3AD77175-0797-4A0B-8413-70DA9671D0E7}"/>
    <cellStyle name="Zarez 2 2 2 3 9 4" xfId="40409" xr:uid="{D502E482-EEB7-4E29-9154-FA0F86F947B0}"/>
    <cellStyle name="Zarez 2 2 2 4" xfId="787" xr:uid="{2D675E2A-4D1C-4033-83F8-783003C2736C}"/>
    <cellStyle name="Zarez 2 2 2 4 10" xfId="32670" xr:uid="{47700196-F4E9-4F89-B83E-3DBCB61BD57C}"/>
    <cellStyle name="Zarez 2 2 2 4 11" xfId="50735" xr:uid="{09077430-66C2-4EDF-8D9D-45995FB73383}"/>
    <cellStyle name="Zarez 2 2 2 4 12" xfId="1541" xr:uid="{8E85B272-43E7-4093-9B2D-C9EC362C6721}"/>
    <cellStyle name="Zarez 2 2 2 4 13" xfId="54598" xr:uid="{77D04A13-033E-44E5-B839-34B060F68435}"/>
    <cellStyle name="Zarez 2 2 2 4 2" xfId="3463" xr:uid="{A7065E03-A06B-4EE7-9A62-5C8C27E8B34D}"/>
    <cellStyle name="Zarez 2 2 2 4 2 2" xfId="6613" xr:uid="{0C029C5B-B8DD-4126-AA9B-8408B79C8E69}"/>
    <cellStyle name="Zarez 2 2 2 4 2 2 2" xfId="13108" xr:uid="{82F6F8AD-5BDC-4DE0-BAC2-A1427580370B}"/>
    <cellStyle name="Zarez 2 2 2 4 2 2 2 2" xfId="28536" xr:uid="{007F41FE-156F-4095-A4D1-8B66755A3F51}"/>
    <cellStyle name="Zarez 2 2 2 4 2 2 2 3" xfId="46582" xr:uid="{64E9D80E-E67A-46A6-B078-2D9D05CD1E7C}"/>
    <cellStyle name="Zarez 2 2 2 4 2 2 3" xfId="19510" xr:uid="{7A120501-49D0-4394-9ECA-2E2EB1C2BE59}"/>
    <cellStyle name="Zarez 2 2 2 4 2 2 4" xfId="37557" xr:uid="{3B32A69F-D10F-4EFF-92E0-B4AD55D07DF4}"/>
    <cellStyle name="Zarez 2 2 2 4 2 2 5" xfId="53063" xr:uid="{E9F1F401-F850-4ECC-8C64-1227546BF13A}"/>
    <cellStyle name="Zarez 2 2 2 4 2 3" xfId="8194" xr:uid="{5C308CCD-907F-4E90-A020-DA47A54B93F8}"/>
    <cellStyle name="Zarez 2 2 2 4 2 3 2" xfId="30092" xr:uid="{ED917BD1-171D-4A99-AD49-186929F95C9D}"/>
    <cellStyle name="Zarez 2 2 2 4 2 3 2 2" xfId="48138" xr:uid="{6E70B014-9C93-4F91-B469-568003AD798F}"/>
    <cellStyle name="Zarez 2 2 2 4 2 3 3" xfId="21066" xr:uid="{F90B7D9B-CA9A-4BE6-90C4-F422DE723C95}"/>
    <cellStyle name="Zarez 2 2 2 4 2 3 4" xfId="39113" xr:uid="{559B1309-1191-4180-A97B-D937FF2FE9C5}"/>
    <cellStyle name="Zarez 2 2 2 4 2 4" xfId="5060" xr:uid="{93B90D1E-A3B8-4B23-BD42-923498A6D0AF}"/>
    <cellStyle name="Zarez 2 2 2 4 2 4 2" xfId="26984" xr:uid="{7977A3A2-E620-4CC8-BB0F-C11111E8D2C2}"/>
    <cellStyle name="Zarez 2 2 2 4 2 4 2 2" xfId="45030" xr:uid="{505BB3AB-CEAA-4657-92FF-5EA753FAE098}"/>
    <cellStyle name="Zarez 2 2 2 4 2 4 3" xfId="17958" xr:uid="{4228914A-F725-4EB5-A47D-AECD2C3DA325}"/>
    <cellStyle name="Zarez 2 2 2 4 2 4 4" xfId="36005" xr:uid="{84D7D0A0-AA7B-4755-9BFD-2C2ACB516A73}"/>
    <cellStyle name="Zarez 2 2 2 4 2 5" xfId="11556" xr:uid="{80FB3D38-9128-45B6-9A84-9CFD2D9C5307}"/>
    <cellStyle name="Zarez 2 2 2 4 2 5 2" xfId="25426" xr:uid="{382AA3BE-7195-44E5-B954-C3C66B2F2CB7}"/>
    <cellStyle name="Zarez 2 2 2 4 2 5 3" xfId="43472" xr:uid="{D1296001-9EA9-4341-8792-06F218E057FA}"/>
    <cellStyle name="Zarez 2 2 2 4 2 6" xfId="16400" xr:uid="{FE7088EF-EAC2-4E8D-BD82-2AC07B2A1F20}"/>
    <cellStyle name="Zarez 2 2 2 4 2 7" xfId="34447" xr:uid="{6ACD683A-4E0E-4469-8C2B-1A4CAFFC140B}"/>
    <cellStyle name="Zarez 2 2 2 4 2 8" xfId="51511" xr:uid="{70866E36-73C7-4420-83B6-D396A6F5004F}"/>
    <cellStyle name="Zarez 2 2 2 4 3" xfId="2677" xr:uid="{0D2291DC-93E8-432B-9BCD-36EB56CD775A}"/>
    <cellStyle name="Zarez 2 2 2 4 3 2" xfId="5836" xr:uid="{05E237AB-CE2E-4DAE-B802-5FAF47EB0A7A}"/>
    <cellStyle name="Zarez 2 2 2 4 3 2 2" xfId="27760" xr:uid="{D38C4E7A-2617-4E5F-B32B-8517118628CD}"/>
    <cellStyle name="Zarez 2 2 2 4 3 2 2 2" xfId="45806" xr:uid="{498B9C06-981D-4FA7-BA25-43A3208969FD}"/>
    <cellStyle name="Zarez 2 2 2 4 3 2 3" xfId="18734" xr:uid="{2038D76C-52CB-426F-84E0-45255539EF83}"/>
    <cellStyle name="Zarez 2 2 2 4 3 2 4" xfId="36781" xr:uid="{86F2C863-EEC1-405D-9662-AD6965178E84}"/>
    <cellStyle name="Zarez 2 2 2 4 3 3" xfId="12332" xr:uid="{A25C3D25-15D6-4BCD-9A69-6EB5F738D40A}"/>
    <cellStyle name="Zarez 2 2 2 4 3 3 2" xfId="24650" xr:uid="{B76882BE-E591-4B15-BD59-739E6A3F8E97}"/>
    <cellStyle name="Zarez 2 2 2 4 3 3 3" xfId="42696" xr:uid="{8C332790-C768-4ED2-91AB-D4A9F52EAD1D}"/>
    <cellStyle name="Zarez 2 2 2 4 3 4" xfId="15624" xr:uid="{D2D9E12C-2733-4F33-87E9-0502ED9AD9FA}"/>
    <cellStyle name="Zarez 2 2 2 4 3 5" xfId="33671" xr:uid="{B4FC2404-DB75-44A4-9A1B-3425C5181477}"/>
    <cellStyle name="Zarez 2 2 2 4 3 6" xfId="52287" xr:uid="{21203B5D-5CA1-418A-835B-E4C24D371E5A}"/>
    <cellStyle name="Zarez 2 2 2 4 4" xfId="7418" xr:uid="{70F52698-3D0C-41CD-8A13-E0445D40072E}"/>
    <cellStyle name="Zarez 2 2 2 4 4 2" xfId="29316" xr:uid="{E605114C-0F4F-4441-AA0C-721CE0AA87C8}"/>
    <cellStyle name="Zarez 2 2 2 4 4 2 2" xfId="47362" xr:uid="{67062499-DF2B-4C0F-B633-3B5F881A55F4}"/>
    <cellStyle name="Zarez 2 2 2 4 4 3" xfId="20290" xr:uid="{263F00CA-27F9-45C6-BC98-E2A94BF3767A}"/>
    <cellStyle name="Zarez 2 2 2 4 4 4" xfId="38337" xr:uid="{0A5F0964-E0DA-489B-B41D-6FD65C5EE1B7}"/>
    <cellStyle name="Zarez 2 2 2 4 5" xfId="8982" xr:uid="{8FAE48C8-4867-473B-BA90-61E377D9DE58}"/>
    <cellStyle name="Zarez 2 2 2 4 5 2" xfId="30874" xr:uid="{ACA5ACB6-52B0-40F3-A6C0-B966FC659DF9}"/>
    <cellStyle name="Zarez 2 2 2 4 5 2 2" xfId="48920" xr:uid="{1C9B8B34-43EE-46A7-AE5E-C543122A683D}"/>
    <cellStyle name="Zarez 2 2 2 4 5 3" xfId="21848" xr:uid="{D962CA7E-8AB6-44E2-800F-F1E9F1D650D3}"/>
    <cellStyle name="Zarez 2 2 2 4 5 4" xfId="39895" xr:uid="{FE3DC0F9-A142-4B68-AC48-BD4C62526338}"/>
    <cellStyle name="Zarez 2 2 2 4 6" xfId="4284" xr:uid="{A578B955-CAAD-46E5-834A-85C49B27F0F8}"/>
    <cellStyle name="Zarez 2 2 2 4 6 2" xfId="26208" xr:uid="{7037B3ED-BB19-4447-BF17-860F1D36BF82}"/>
    <cellStyle name="Zarez 2 2 2 4 6 2 2" xfId="44254" xr:uid="{4F4B112A-5673-424A-8C13-F4488D06A61E}"/>
    <cellStyle name="Zarez 2 2 2 4 6 3" xfId="17182" xr:uid="{4004E4F5-9736-423E-94AC-A1D7D53F41FD}"/>
    <cellStyle name="Zarez 2 2 2 4 6 4" xfId="35229" xr:uid="{5974BC11-AE09-4E90-A63E-86E5DAF51E96}"/>
    <cellStyle name="Zarez 2 2 2 4 7" xfId="10007" xr:uid="{C0A031FA-F617-4C77-BB93-DEA740DCA333}"/>
    <cellStyle name="Zarez 2 2 2 4 7 2" xfId="31899" xr:uid="{B464F831-5E53-456F-907C-1939921E1E29}"/>
    <cellStyle name="Zarez 2 2 2 4 7 2 2" xfId="49945" xr:uid="{6A9A9FA7-D908-4986-BA38-F440DA10946A}"/>
    <cellStyle name="Zarez 2 2 2 4 7 3" xfId="22873" xr:uid="{CF7EFE2C-8BE2-4703-B900-C3D5DD9B5F5C}"/>
    <cellStyle name="Zarez 2 2 2 4 7 4" xfId="40920" xr:uid="{36C8744F-1F9E-43CD-A3CA-0B349597EF99}"/>
    <cellStyle name="Zarez 2 2 2 4 8" xfId="10780" xr:uid="{765F0160-3ED0-4B87-A3F7-6A5DAE069005}"/>
    <cellStyle name="Zarez 2 2 2 4 8 2" xfId="23649" xr:uid="{BA473906-6823-44C9-B248-195DA3948C47}"/>
    <cellStyle name="Zarez 2 2 2 4 8 3" xfId="41695" xr:uid="{CB86CA60-D413-43E7-AD9F-1FDCA73D9134}"/>
    <cellStyle name="Zarez 2 2 2 4 9" xfId="14623" xr:uid="{62CCCF06-DE2B-48D2-8D49-34D2ADF15033}"/>
    <cellStyle name="Zarez 2 2 2 5" xfId="1907" xr:uid="{5F0E1763-60F8-4F39-BBD3-75EADACC1AAF}"/>
    <cellStyle name="Zarez 2 2 2 5 2" xfId="2950" xr:uid="{E9BC23C6-7E7C-4BD5-A28F-84790AC4D3AC}"/>
    <cellStyle name="Zarez 2 2 2 5 2 2" xfId="6100" xr:uid="{E2B16B70-514B-401B-A626-93FEB91CB433}"/>
    <cellStyle name="Zarez 2 2 2 5 2 2 2" xfId="28023" xr:uid="{CE3795C7-CA39-4485-AE28-35FFDA357C59}"/>
    <cellStyle name="Zarez 2 2 2 5 2 2 2 2" xfId="46069" xr:uid="{15ACA7BD-3B27-406A-ADC2-69F44403B326}"/>
    <cellStyle name="Zarez 2 2 2 5 2 2 3" xfId="18997" xr:uid="{A977FEDB-22A8-446A-9D5D-FB39558ADC53}"/>
    <cellStyle name="Zarez 2 2 2 5 2 2 4" xfId="37044" xr:uid="{3D14D229-4482-4B8E-963D-749FCEBFF1F6}"/>
    <cellStyle name="Zarez 2 2 2 5 2 3" xfId="12595" xr:uid="{C1782CC8-29F8-4F26-8CD6-DA9DADACBB3F}"/>
    <cellStyle name="Zarez 2 2 2 5 2 3 2" xfId="24913" xr:uid="{DB1569E4-047D-4BF3-99FC-97AD64A0C6F1}"/>
    <cellStyle name="Zarez 2 2 2 5 2 3 3" xfId="42959" xr:uid="{00371056-0DD5-498C-89A2-161AF732BF3B}"/>
    <cellStyle name="Zarez 2 2 2 5 2 4" xfId="15887" xr:uid="{D7F923AD-6798-46B1-B0B2-37379744A959}"/>
    <cellStyle name="Zarez 2 2 2 5 2 5" xfId="33934" xr:uid="{693821E9-4877-4534-B62C-083DBFF34765}"/>
    <cellStyle name="Zarez 2 2 2 5 2 6" xfId="52550" xr:uid="{924DD131-FFD0-4A0D-BAB4-46F978DE42AB}"/>
    <cellStyle name="Zarez 2 2 2 5 3" xfId="7681" xr:uid="{82A03B75-A5BF-49D1-B8D6-01D36575FBD5}"/>
    <cellStyle name="Zarez 2 2 2 5 3 2" xfId="29579" xr:uid="{BDDDFEE8-E3EC-4893-926B-902EF802A457}"/>
    <cellStyle name="Zarez 2 2 2 5 3 2 2" xfId="47625" xr:uid="{6003B43D-8388-47DE-86DD-73483BBDC825}"/>
    <cellStyle name="Zarez 2 2 2 5 3 3" xfId="20553" xr:uid="{FDDF918F-71EF-473D-88BC-0721E4965829}"/>
    <cellStyle name="Zarez 2 2 2 5 3 4" xfId="38600" xr:uid="{77F138B6-F0B1-46E9-8F88-C898844F1B4D}"/>
    <cellStyle name="Zarez 2 2 2 5 4" xfId="9229" xr:uid="{B4FD5F27-1534-4A70-A350-E3C531158B68}"/>
    <cellStyle name="Zarez 2 2 2 5 4 2" xfId="31121" xr:uid="{29538A97-6E4F-4ADE-BC31-7EC9612107A8}"/>
    <cellStyle name="Zarez 2 2 2 5 4 2 2" xfId="49167" xr:uid="{6DB6D2D1-31B8-43D3-BA1B-83D105843E77}"/>
    <cellStyle name="Zarez 2 2 2 5 4 3" xfId="22095" xr:uid="{5D2426D3-206D-4990-8104-33DF1E90353F}"/>
    <cellStyle name="Zarez 2 2 2 5 4 4" xfId="40142" xr:uid="{5A48D9A7-51D3-4AEF-BC16-09481333F871}"/>
    <cellStyle name="Zarez 2 2 2 5 5" xfId="4547" xr:uid="{CC569D5C-25F7-496E-AB5A-05F621F1941B}"/>
    <cellStyle name="Zarez 2 2 2 5 5 2" xfId="26471" xr:uid="{EE33ADA3-8507-464C-88EA-F9B4DB0B054A}"/>
    <cellStyle name="Zarez 2 2 2 5 5 2 2" xfId="44517" xr:uid="{18DF915E-E8B9-4E2A-9360-7ADDA46F5736}"/>
    <cellStyle name="Zarez 2 2 2 5 5 3" xfId="17445" xr:uid="{A5EBB6FF-FEFC-422A-B335-7864F74F8FA4}"/>
    <cellStyle name="Zarez 2 2 2 5 5 4" xfId="35492" xr:uid="{A2EF0761-8CF5-4401-97B0-85EAFE67C8B0}"/>
    <cellStyle name="Zarez 2 2 2 5 6" xfId="11043" xr:uid="{CAA6BEF8-D4F9-460B-B2FD-DECBFB178A85}"/>
    <cellStyle name="Zarez 2 2 2 5 6 2" xfId="23897" xr:uid="{CF583740-A18A-4E5D-B56F-1C3BB57CBEC3}"/>
    <cellStyle name="Zarez 2 2 2 5 6 3" xfId="41943" xr:uid="{A269DE37-6E6A-4D7F-895F-6ED3A9CFCEB5}"/>
    <cellStyle name="Zarez 2 2 2 5 7" xfId="14871" xr:uid="{D21A12DD-9572-4303-A51E-B5DFF619C93C}"/>
    <cellStyle name="Zarez 2 2 2 5 8" xfId="32918" xr:uid="{AB82BF08-8C4F-4E78-9751-D6AC9602DE9B}"/>
    <cellStyle name="Zarez 2 2 2 5 9" xfId="50998" xr:uid="{C9A1A8CF-EA8C-44AA-AD6E-CF89220317F6}"/>
    <cellStyle name="Zarez 2 2 2 6" xfId="2163" xr:uid="{2E34C396-69B1-4CE4-96DB-CC1DFF54F580}"/>
    <cellStyle name="Zarez 2 2 2 6 2" xfId="5323" xr:uid="{AAE68BD8-8A2B-442E-BAB6-723F7008A460}"/>
    <cellStyle name="Zarez 2 2 2 6 2 2" xfId="27247" xr:uid="{764F35CA-AF77-4A44-A520-3D42E10ADFCD}"/>
    <cellStyle name="Zarez 2 2 2 6 2 2 2" xfId="45293" xr:uid="{79411C09-4D44-4F58-83DE-11DEF614F3B1}"/>
    <cellStyle name="Zarez 2 2 2 6 2 3" xfId="18221" xr:uid="{1BF9EFEB-1733-42CE-9D2B-8A766510999F}"/>
    <cellStyle name="Zarez 2 2 2 6 2 4" xfId="36268" xr:uid="{830D5013-BDDA-441B-B77F-7A70D68E56FC}"/>
    <cellStyle name="Zarez 2 2 2 6 3" xfId="11819" xr:uid="{9D395D47-3E9C-4E25-A948-7672F6D7C1AC}"/>
    <cellStyle name="Zarez 2 2 2 6 3 2" xfId="24137" xr:uid="{D6853DDD-871C-415D-96B8-9A36E5621137}"/>
    <cellStyle name="Zarez 2 2 2 6 3 3" xfId="42183" xr:uid="{2BB13376-0EEE-4D5C-AC15-93DE284239FE}"/>
    <cellStyle name="Zarez 2 2 2 6 4" xfId="15111" xr:uid="{B7D1376D-BD97-4C0B-A11F-1C5ECAE597C7}"/>
    <cellStyle name="Zarez 2 2 2 6 5" xfId="33158" xr:uid="{CF2A1FDD-2D5A-4632-8147-7ABCFAFE065C}"/>
    <cellStyle name="Zarez 2 2 2 6 6" xfId="51774" xr:uid="{43F63EA5-44FC-4106-9B5A-A51B330741C9}"/>
    <cellStyle name="Zarez 2 2 2 7" xfId="6905" xr:uid="{9894EBCE-7B26-432E-871E-7684D6B6F180}"/>
    <cellStyle name="Zarez 2 2 2 7 2" xfId="13379" xr:uid="{24308C15-09A5-4CE1-A752-9CB8DB689C70}"/>
    <cellStyle name="Zarez 2 2 2 7 2 2" xfId="28803" xr:uid="{43F9A1A3-F49E-4549-BB13-22448EBCC2A7}"/>
    <cellStyle name="Zarez 2 2 2 7 2 3" xfId="46849" xr:uid="{0EE4B775-B3B0-43D8-8C67-2885938D9910}"/>
    <cellStyle name="Zarez 2 2 2 7 3" xfId="19777" xr:uid="{9B51CC37-ADDD-43DC-96B2-0374BBDF24C2}"/>
    <cellStyle name="Zarez 2 2 2 7 4" xfId="37824" xr:uid="{B5689EC7-DC0D-40A7-9863-607458F85CF7}"/>
    <cellStyle name="Zarez 2 2 2 7 5" xfId="53334" xr:uid="{878F27EB-139C-4386-A6F8-5D84CD8110BB}"/>
    <cellStyle name="Zarez 2 2 2 8" xfId="8469" xr:uid="{1020EE9C-D887-4EF1-A183-8E14D94333A5}"/>
    <cellStyle name="Zarez 2 2 2 8 2" xfId="13622" xr:uid="{3920023A-34DF-46CE-83E3-EAC3A5E3C0B6}"/>
    <cellStyle name="Zarez 2 2 2 8 2 2" xfId="30361" xr:uid="{A795E81F-3E59-4B20-BFAB-4848853B1367}"/>
    <cellStyle name="Zarez 2 2 2 8 2 3" xfId="48407" xr:uid="{DC3C5B01-A411-4BF7-8BC1-8890321E6623}"/>
    <cellStyle name="Zarez 2 2 2 8 3" xfId="21335" xr:uid="{B85343E8-1B27-40C7-B9A5-93D3C196756C}"/>
    <cellStyle name="Zarez 2 2 2 8 4" xfId="39382" xr:uid="{012A454F-F176-4EBA-99AA-D4CCE57613BD}"/>
    <cellStyle name="Zarez 2 2 2 8 5" xfId="53576" xr:uid="{1E746001-C4A9-4E78-9E3C-EE2621339806}"/>
    <cellStyle name="Zarez 2 2 2 9" xfId="3771" xr:uid="{A6597481-3633-40FF-AC40-8E426CE4653E}"/>
    <cellStyle name="Zarez 2 2 2 9 2" xfId="13861" xr:uid="{B7B659A0-B858-4A76-9031-C59914D0D4DF}"/>
    <cellStyle name="Zarez 2 2 2 9 2 2" xfId="25695" xr:uid="{F320EEFE-CC77-40F3-B312-AFFC45CFCE8A}"/>
    <cellStyle name="Zarez 2 2 2 9 2 3" xfId="43741" xr:uid="{6C03E6AC-3960-4E10-A35E-07D0A96ED3C1}"/>
    <cellStyle name="Zarez 2 2 2 9 3" xfId="16669" xr:uid="{C2B1419C-0FC8-4A7C-AE31-E56B73F85F5C}"/>
    <cellStyle name="Zarez 2 2 2 9 4" xfId="34716" xr:uid="{A0B5D299-DAB7-4445-AC25-720E4511B189}"/>
    <cellStyle name="Zarez 2 2 2 9 5" xfId="53815" xr:uid="{815292DF-AB50-48A1-BCB4-32D32796DD10}"/>
    <cellStyle name="Zarez 2 2 20" xfId="50221" xr:uid="{A69BF972-49FC-4756-98CD-456BB9199F32}"/>
    <cellStyle name="Zarez 2 2 21" xfId="1026" xr:uid="{14CE1678-1B7E-4582-881B-F581FB1BCF5F}"/>
    <cellStyle name="Zarez 2 2 22" xfId="54084" xr:uid="{0BA75088-25AB-4F57-A38E-89A934D99746}"/>
    <cellStyle name="Zarez 2 2 3" xfId="155" xr:uid="{00000000-0005-0000-0000-0000C0010000}"/>
    <cellStyle name="Zarez 2 2 3 10" xfId="3775" xr:uid="{F7A8DC63-A9CA-4A3A-9F27-6412F6192930}"/>
    <cellStyle name="Zarez 2 2 3 10 2" xfId="13865" xr:uid="{2CF2C20E-9100-46A9-8482-F2A0D1E55F22}"/>
    <cellStyle name="Zarez 2 2 3 10 2 2" xfId="25699" xr:uid="{C615EBEA-03D3-4F54-926E-C3A6DDDEEA70}"/>
    <cellStyle name="Zarez 2 2 3 10 2 3" xfId="43745" xr:uid="{0610A23A-EE63-4A39-9B3B-324F63689678}"/>
    <cellStyle name="Zarez 2 2 3 10 3" xfId="16673" xr:uid="{44A836E2-9AC0-4C3C-9D00-572E51449F47}"/>
    <cellStyle name="Zarez 2 2 3 10 4" xfId="34720" xr:uid="{79A26F61-0BBF-4CDD-A51B-411D953CE259}"/>
    <cellStyle name="Zarez 2 2 3 10 5" xfId="53819" xr:uid="{C3F64DAA-D1D9-4740-93E5-FB740CD27CD9}"/>
    <cellStyle name="Zarez 2 2 3 11" xfId="9497" xr:uid="{1987701C-038D-4641-9D4C-24F82A017CD4}"/>
    <cellStyle name="Zarez 2 2 3 11 2" xfId="31389" xr:uid="{038A7343-FAC8-43D2-AF53-DD05B1C138D0}"/>
    <cellStyle name="Zarez 2 2 3 11 2 2" xfId="49435" xr:uid="{32FCFDB6-1A4E-408F-9B04-DF9103027028}"/>
    <cellStyle name="Zarez 2 2 3 11 3" xfId="22363" xr:uid="{40D0BAC7-07D4-44A4-B3DB-468377457DCD}"/>
    <cellStyle name="Zarez 2 2 3 11 4" xfId="40410" xr:uid="{2943E4AB-5150-4F0A-A74F-67AE1FF98595}"/>
    <cellStyle name="Zarez 2 2 3 12" xfId="10271" xr:uid="{43D9D07E-BA03-40BF-B125-39D4DB97EF34}"/>
    <cellStyle name="Zarez 2 2 3 12 2" xfId="23140" xr:uid="{BEF3E4C6-F4EC-41EC-AC7C-7F472FB5CC3B}"/>
    <cellStyle name="Zarez 2 2 3 12 3" xfId="41186" xr:uid="{462A49D8-915F-4621-BDC6-019B34B001FB}"/>
    <cellStyle name="Zarez 2 2 3 13" xfId="14114" xr:uid="{F9C302A7-D0B7-4995-8D1D-500E70364954}"/>
    <cellStyle name="Zarez 2 2 3 14" xfId="32161" xr:uid="{307FAEC2-7328-452C-99B8-E4758E029F5C}"/>
    <cellStyle name="Zarez 2 2 3 15" xfId="50226" xr:uid="{0487491B-6690-4949-8C21-59B7AB33C335}"/>
    <cellStyle name="Zarez 2 2 3 16" xfId="1031" xr:uid="{0006B912-168A-4BDD-97AA-6D7BF4508989}"/>
    <cellStyle name="Zarez 2 2 3 17" xfId="54089" xr:uid="{EE65C74E-0DF1-4A9A-ACC2-15F4D5814495}"/>
    <cellStyle name="Zarez 2 2 3 2" xfId="156" xr:uid="{00000000-0005-0000-0000-0000C1010000}"/>
    <cellStyle name="Zarez 2 2 3 2 10" xfId="9498" xr:uid="{7569B76E-F90B-4374-AFDC-56B0E9B95840}"/>
    <cellStyle name="Zarez 2 2 3 2 10 2" xfId="31390" xr:uid="{66C3639C-8827-4701-AE60-01B343273998}"/>
    <cellStyle name="Zarez 2 2 3 2 10 2 2" xfId="49436" xr:uid="{2F45F94B-1E3A-4640-A5C7-F62CCF1EA1D8}"/>
    <cellStyle name="Zarez 2 2 3 2 10 3" xfId="22364" xr:uid="{567855E4-0784-4E57-B970-4CDEA1B2B039}"/>
    <cellStyle name="Zarez 2 2 3 2 10 4" xfId="40411" xr:uid="{FB0D6BE9-BE6F-447E-B920-2FA301B77D3E}"/>
    <cellStyle name="Zarez 2 2 3 2 11" xfId="10272" xr:uid="{82BA5B3C-22E8-4747-8751-54BF343348EE}"/>
    <cellStyle name="Zarez 2 2 3 2 11 2" xfId="23141" xr:uid="{E2223E5A-4572-4692-BA4E-D484A4C855B5}"/>
    <cellStyle name="Zarez 2 2 3 2 11 3" xfId="41187" xr:uid="{7E7AC0E4-A471-44E4-B6F3-79027C9D1407}"/>
    <cellStyle name="Zarez 2 2 3 2 12" xfId="14115" xr:uid="{ED3D9F66-4DD7-4451-9564-D7663DBD9258}"/>
    <cellStyle name="Zarez 2 2 3 2 13" xfId="32162" xr:uid="{19BC89B4-BA93-48B1-8E8F-2F8E9CA1C7E2}"/>
    <cellStyle name="Zarez 2 2 3 2 14" xfId="50227" xr:uid="{14F5D573-7172-4CA8-87D8-D56C5E9FFA53}"/>
    <cellStyle name="Zarez 2 2 3 2 15" xfId="1032" xr:uid="{27C0A7BB-8160-4266-9AAB-1E9F24C4FCAF}"/>
    <cellStyle name="Zarez 2 2 3 2 16" xfId="54090" xr:uid="{0DC6D371-611D-4F4C-A6E5-060F36C08E10}"/>
    <cellStyle name="Zarez 2 2 3 2 2" xfId="157" xr:uid="{00000000-0005-0000-0000-0000C2010000}"/>
    <cellStyle name="Zarez 2 2 3 2 2 10" xfId="10273" xr:uid="{317363E8-C120-4C62-A6D1-527D47C99EE5}"/>
    <cellStyle name="Zarez 2 2 3 2 2 10 2" xfId="23142" xr:uid="{11D73512-0F67-44E9-A485-0427E46078BD}"/>
    <cellStyle name="Zarez 2 2 3 2 2 10 3" xfId="41188" xr:uid="{A5EEA553-01AA-4447-80D2-C6F228B54009}"/>
    <cellStyle name="Zarez 2 2 3 2 2 11" xfId="14116" xr:uid="{A62D6F32-818C-43C6-B2A1-4C9A96B2FDC2}"/>
    <cellStyle name="Zarez 2 2 3 2 2 12" xfId="32163" xr:uid="{94E6AD84-40F7-4A7A-8AAF-FF20D8F5AB6D}"/>
    <cellStyle name="Zarez 2 2 3 2 2 13" xfId="50228" xr:uid="{6366AF9C-470D-4A61-96B2-EC64DD431F11}"/>
    <cellStyle name="Zarez 2 2 3 2 2 14" xfId="1033" xr:uid="{A51B8D77-884B-4C47-B640-C530D652F609}"/>
    <cellStyle name="Zarez 2 2 3 2 2 15" xfId="54091" xr:uid="{0CE4FD00-EA23-4B2D-9967-FC6D864161A4}"/>
    <cellStyle name="Zarez 2 2 3 2 2 2" xfId="551" xr:uid="{00000000-0005-0000-0000-0000C3010000}"/>
    <cellStyle name="Zarez 2 2 3 2 2 2 10" xfId="32436" xr:uid="{9031A5A6-4C61-4251-8A82-8DA1DCE72954}"/>
    <cellStyle name="Zarez 2 2 3 2 2 2 11" xfId="50501" xr:uid="{5424CEFB-59FD-4F9C-BA75-E56739782C4A}"/>
    <cellStyle name="Zarez 2 2 3 2 2 2 12" xfId="1306" xr:uid="{AC88DBCB-DE9F-475F-B9A5-D87200872704}"/>
    <cellStyle name="Zarez 2 2 3 2 2 2 13" xfId="54364" xr:uid="{0F483503-1574-4685-A55F-A99BA714D904}"/>
    <cellStyle name="Zarez 2 2 3 2 2 2 2" xfId="3229" xr:uid="{D7A32F73-0A7C-4AC8-A811-FCF4CA9C3E0F}"/>
    <cellStyle name="Zarez 2 2 3 2 2 2 2 2" xfId="6379" xr:uid="{DAFB408B-41F3-42E7-9885-8C31F322D248}"/>
    <cellStyle name="Zarez 2 2 3 2 2 2 2 2 2" xfId="12874" xr:uid="{E685855A-7134-460F-A217-0E5613369E79}"/>
    <cellStyle name="Zarez 2 2 3 2 2 2 2 2 2 2" xfId="28302" xr:uid="{3EA12F1D-1896-4D5C-B436-44B7BA5315C0}"/>
    <cellStyle name="Zarez 2 2 3 2 2 2 2 2 2 3" xfId="46348" xr:uid="{F7790CA3-B8F4-483C-BB8D-0DCB6589CCE1}"/>
    <cellStyle name="Zarez 2 2 3 2 2 2 2 2 3" xfId="19276" xr:uid="{B6B68FDC-0DE2-4A59-A143-ACF2DEA4ADEF}"/>
    <cellStyle name="Zarez 2 2 3 2 2 2 2 2 4" xfId="37323" xr:uid="{FAAEDF50-2CCB-4F32-8F8A-8D7128572A5D}"/>
    <cellStyle name="Zarez 2 2 3 2 2 2 2 2 5" xfId="52829" xr:uid="{F74E67ED-EFEE-47BB-8F78-7AFB255D00DC}"/>
    <cellStyle name="Zarez 2 2 3 2 2 2 2 3" xfId="7960" xr:uid="{AB0C2E17-8D05-483F-BC28-53735D988C87}"/>
    <cellStyle name="Zarez 2 2 3 2 2 2 2 3 2" xfId="29858" xr:uid="{91EE4CC7-A9FD-4EC6-89E3-8C26EB5F8288}"/>
    <cellStyle name="Zarez 2 2 3 2 2 2 2 3 2 2" xfId="47904" xr:uid="{E437C0FB-8034-40DE-8587-369EC7E99240}"/>
    <cellStyle name="Zarez 2 2 3 2 2 2 2 3 3" xfId="20832" xr:uid="{C021580E-EC16-49F3-B9B6-2B289A5F057B}"/>
    <cellStyle name="Zarez 2 2 3 2 2 2 2 3 4" xfId="38879" xr:uid="{6823F884-0A32-404C-B506-4C3333917B46}"/>
    <cellStyle name="Zarez 2 2 3 2 2 2 2 4" xfId="4826" xr:uid="{2D0ED410-1435-4C13-A772-843D421C3D26}"/>
    <cellStyle name="Zarez 2 2 3 2 2 2 2 4 2" xfId="26750" xr:uid="{BE6B86E2-AFC4-4F1B-92B0-7377D839D702}"/>
    <cellStyle name="Zarez 2 2 3 2 2 2 2 4 2 2" xfId="44796" xr:uid="{CD88BF95-DD99-4728-ACC3-3DD4C8A820EF}"/>
    <cellStyle name="Zarez 2 2 3 2 2 2 2 4 3" xfId="17724" xr:uid="{5AECE624-C40E-44DC-8FF3-07D29CB177D3}"/>
    <cellStyle name="Zarez 2 2 3 2 2 2 2 4 4" xfId="35771" xr:uid="{AF0788BB-4CC0-4103-AC96-8BA90B8249DA}"/>
    <cellStyle name="Zarez 2 2 3 2 2 2 2 5" xfId="11322" xr:uid="{E610A718-86B9-49E2-902A-2EF2D6724018}"/>
    <cellStyle name="Zarez 2 2 3 2 2 2 2 5 2" xfId="25192" xr:uid="{EFBB824C-E262-4E5C-A7DC-ACDAEC77213D}"/>
    <cellStyle name="Zarez 2 2 3 2 2 2 2 5 3" xfId="43238" xr:uid="{D4DDCE28-C356-48C8-8E11-3B1A0A6BA655}"/>
    <cellStyle name="Zarez 2 2 3 2 2 2 2 6" xfId="16166" xr:uid="{34DEF9C2-ED67-4EC1-82CA-EDEF3C316970}"/>
    <cellStyle name="Zarez 2 2 3 2 2 2 2 7" xfId="34213" xr:uid="{85E71833-36F9-4475-8313-EB52A900D4A9}"/>
    <cellStyle name="Zarez 2 2 3 2 2 2 2 8" xfId="51277" xr:uid="{E198898C-ECA7-492F-A1BD-333F8F6E290E}"/>
    <cellStyle name="Zarez 2 2 3 2 2 2 3" xfId="2443" xr:uid="{6A62BC3B-C1BD-45F2-9CFD-2CAEEFE990EF}"/>
    <cellStyle name="Zarez 2 2 3 2 2 2 3 2" xfId="5602" xr:uid="{79A6ADD1-08B4-448A-AF75-79946E6EB723}"/>
    <cellStyle name="Zarez 2 2 3 2 2 2 3 2 2" xfId="27526" xr:uid="{7304D2DA-E20A-49FC-8A8A-CFFDECCFBE0A}"/>
    <cellStyle name="Zarez 2 2 3 2 2 2 3 2 2 2" xfId="45572" xr:uid="{4A6E706E-E462-47FF-97E7-44D5FB21E236}"/>
    <cellStyle name="Zarez 2 2 3 2 2 2 3 2 3" xfId="18500" xr:uid="{A38497C1-60FF-4072-8264-2D2B4EC49DDE}"/>
    <cellStyle name="Zarez 2 2 3 2 2 2 3 2 4" xfId="36547" xr:uid="{D5CF7FC8-8A1B-4354-8896-A4F16D179E68}"/>
    <cellStyle name="Zarez 2 2 3 2 2 2 3 3" xfId="12098" xr:uid="{A83468A1-E560-48A6-AAD6-EE36EFAD4F72}"/>
    <cellStyle name="Zarez 2 2 3 2 2 2 3 3 2" xfId="24416" xr:uid="{C0D7CEC8-0A0C-4111-9730-65032813E522}"/>
    <cellStyle name="Zarez 2 2 3 2 2 2 3 3 3" xfId="42462" xr:uid="{C8E15715-1E89-4DC3-B168-54974E34E440}"/>
    <cellStyle name="Zarez 2 2 3 2 2 2 3 4" xfId="15390" xr:uid="{5E548F9A-4FDF-45B5-AF62-7CC35C31A153}"/>
    <cellStyle name="Zarez 2 2 3 2 2 2 3 5" xfId="33437" xr:uid="{4C17671C-CA2F-4BDD-AA2F-80C5A0F49650}"/>
    <cellStyle name="Zarez 2 2 3 2 2 2 3 6" xfId="52053" xr:uid="{8480770A-EE66-4979-89DE-EA2A9D6F365E}"/>
    <cellStyle name="Zarez 2 2 3 2 2 2 4" xfId="7184" xr:uid="{E48BCEC2-0D95-46F4-ABAC-E7D39219552D}"/>
    <cellStyle name="Zarez 2 2 3 2 2 2 4 2" xfId="29082" xr:uid="{808DB594-B710-43F2-B23A-97980B805C4F}"/>
    <cellStyle name="Zarez 2 2 3 2 2 2 4 2 2" xfId="47128" xr:uid="{14D2AF40-7B7A-4946-A7AA-CF4B396C7F20}"/>
    <cellStyle name="Zarez 2 2 3 2 2 2 4 3" xfId="20056" xr:uid="{5F9504BE-9536-4FDF-89FC-FBD84C2C5DDA}"/>
    <cellStyle name="Zarez 2 2 3 2 2 2 4 4" xfId="38103" xr:uid="{59024427-046E-4092-99F1-5833115C6D1E}"/>
    <cellStyle name="Zarez 2 2 3 2 2 2 5" xfId="8748" xr:uid="{F8D296E7-8FAA-496E-967F-77F0D016736C}"/>
    <cellStyle name="Zarez 2 2 3 2 2 2 5 2" xfId="30640" xr:uid="{E26242DB-78F1-4631-AE68-874DCBD96A0E}"/>
    <cellStyle name="Zarez 2 2 3 2 2 2 5 2 2" xfId="48686" xr:uid="{B539B68F-F411-41C5-8AC2-1337506284FE}"/>
    <cellStyle name="Zarez 2 2 3 2 2 2 5 3" xfId="21614" xr:uid="{A9B85269-8C4C-43AF-8D39-98EAFC53ED54}"/>
    <cellStyle name="Zarez 2 2 3 2 2 2 5 4" xfId="39661" xr:uid="{C06A2F75-CCC2-47DE-8271-1D03AE4D596B}"/>
    <cellStyle name="Zarez 2 2 3 2 2 2 6" xfId="4050" xr:uid="{06B506EA-4D2E-4F31-994D-9A4B823A03AE}"/>
    <cellStyle name="Zarez 2 2 3 2 2 2 6 2" xfId="25974" xr:uid="{69E6B682-8CFE-44D8-8052-9EC6F412B2B9}"/>
    <cellStyle name="Zarez 2 2 3 2 2 2 6 2 2" xfId="44020" xr:uid="{70F1D6A3-773F-4BDE-B97B-86E18E286E49}"/>
    <cellStyle name="Zarez 2 2 3 2 2 2 6 3" xfId="16948" xr:uid="{DD351D91-E00E-4198-998F-6589B1724A3E}"/>
    <cellStyle name="Zarez 2 2 3 2 2 2 6 4" xfId="34995" xr:uid="{4412C72D-44B6-470B-8F76-9C9F32F10530}"/>
    <cellStyle name="Zarez 2 2 3 2 2 2 7" xfId="9773" xr:uid="{3A10AB76-7F99-4431-88B9-B6B14A57A0BA}"/>
    <cellStyle name="Zarez 2 2 3 2 2 2 7 2" xfId="31665" xr:uid="{F1F04DFE-FE72-479B-854F-167F9BCE72BC}"/>
    <cellStyle name="Zarez 2 2 3 2 2 2 7 2 2" xfId="49711" xr:uid="{733F3F95-91B0-4CC4-8454-22D70B4360A8}"/>
    <cellStyle name="Zarez 2 2 3 2 2 2 7 3" xfId="22639" xr:uid="{9CEB6C7C-5E25-4195-A447-D0193E51059A}"/>
    <cellStyle name="Zarez 2 2 3 2 2 2 7 4" xfId="40686" xr:uid="{797856C6-A9DC-4A18-B644-01685E384D80}"/>
    <cellStyle name="Zarez 2 2 3 2 2 2 8" xfId="10546" xr:uid="{58D9043F-484B-410C-80BF-11CF60CFEC76}"/>
    <cellStyle name="Zarez 2 2 3 2 2 2 8 2" xfId="23415" xr:uid="{C02E732D-710F-430A-AFDE-1ADA70CAA13F}"/>
    <cellStyle name="Zarez 2 2 3 2 2 2 8 3" xfId="41461" xr:uid="{242917F8-048E-467B-9AA2-DE5851D47A77}"/>
    <cellStyle name="Zarez 2 2 3 2 2 2 9" xfId="14389" xr:uid="{17123D5F-1B47-46C9-831D-F7D7C1AB9241}"/>
    <cellStyle name="Zarez 2 2 3 2 2 3" xfId="793" xr:uid="{9D79C3BE-5A37-405E-8D49-B764970BEA6C}"/>
    <cellStyle name="Zarez 2 2 3 2 2 3 10" xfId="32676" xr:uid="{83EF1B34-D5BB-41BE-8ED1-85C56BDD03F6}"/>
    <cellStyle name="Zarez 2 2 3 2 2 3 11" xfId="50741" xr:uid="{27C154CC-8200-4D79-BFF7-B98BCCDFED5A}"/>
    <cellStyle name="Zarez 2 2 3 2 2 3 12" xfId="1547" xr:uid="{23780A62-BD29-40C1-A2CC-1CAE3657C3E8}"/>
    <cellStyle name="Zarez 2 2 3 2 2 3 13" xfId="54604" xr:uid="{68317614-8217-419C-962A-F895AA9E0083}"/>
    <cellStyle name="Zarez 2 2 3 2 2 3 2" xfId="3469" xr:uid="{EB3B284F-A048-415F-9FC3-F8C01B878BBD}"/>
    <cellStyle name="Zarez 2 2 3 2 2 3 2 2" xfId="6619" xr:uid="{24B94989-76B0-45BB-9037-3C8D0C21842F}"/>
    <cellStyle name="Zarez 2 2 3 2 2 3 2 2 2" xfId="13114" xr:uid="{4D3E11EB-D8A5-432C-803D-8BF79BE45E7C}"/>
    <cellStyle name="Zarez 2 2 3 2 2 3 2 2 2 2" xfId="28542" xr:uid="{B851ED46-34D4-44F1-B5BE-5F5E05BA046E}"/>
    <cellStyle name="Zarez 2 2 3 2 2 3 2 2 2 3" xfId="46588" xr:uid="{AE356381-73FC-4AB5-AFD4-4B771E5BCCBB}"/>
    <cellStyle name="Zarez 2 2 3 2 2 3 2 2 3" xfId="19516" xr:uid="{0F79102C-CCB2-4C0B-BE93-D690FB16C694}"/>
    <cellStyle name="Zarez 2 2 3 2 2 3 2 2 4" xfId="37563" xr:uid="{B405CF10-164C-416C-BB49-212DB7C49901}"/>
    <cellStyle name="Zarez 2 2 3 2 2 3 2 2 5" xfId="53069" xr:uid="{C3D319AE-3567-4E11-9CC0-320D4C2CBBB5}"/>
    <cellStyle name="Zarez 2 2 3 2 2 3 2 3" xfId="8200" xr:uid="{C7B09EF2-6BA2-4958-A322-3F851C49A7A6}"/>
    <cellStyle name="Zarez 2 2 3 2 2 3 2 3 2" xfId="30098" xr:uid="{CBC2305E-3496-4122-B6A1-A8B2D26BAD81}"/>
    <cellStyle name="Zarez 2 2 3 2 2 3 2 3 2 2" xfId="48144" xr:uid="{5F91EEE9-4C8B-4BDB-B946-8AEC7D817AB4}"/>
    <cellStyle name="Zarez 2 2 3 2 2 3 2 3 3" xfId="21072" xr:uid="{3B006361-7F63-4DE4-9B5F-B2EB981D6BF0}"/>
    <cellStyle name="Zarez 2 2 3 2 2 3 2 3 4" xfId="39119" xr:uid="{5330DF21-CDF2-4E70-BC32-B3599DEF4267}"/>
    <cellStyle name="Zarez 2 2 3 2 2 3 2 4" xfId="5066" xr:uid="{7C77D1D2-A823-4E17-A441-34E44349B968}"/>
    <cellStyle name="Zarez 2 2 3 2 2 3 2 4 2" xfId="26990" xr:uid="{FD0BE972-79CD-4DBC-A9E2-05AF3BA991FE}"/>
    <cellStyle name="Zarez 2 2 3 2 2 3 2 4 2 2" xfId="45036" xr:uid="{1C6124D4-CABA-47FA-9286-9D5C71AE6E6B}"/>
    <cellStyle name="Zarez 2 2 3 2 2 3 2 4 3" xfId="17964" xr:uid="{388741F9-5218-4EAA-A7F6-C364363C446A}"/>
    <cellStyle name="Zarez 2 2 3 2 2 3 2 4 4" xfId="36011" xr:uid="{698DD153-49B1-4F60-86BA-1958A1976FBC}"/>
    <cellStyle name="Zarez 2 2 3 2 2 3 2 5" xfId="11562" xr:uid="{D0A6B375-9717-4BF2-832B-F7A5CF5A17AA}"/>
    <cellStyle name="Zarez 2 2 3 2 2 3 2 5 2" xfId="25432" xr:uid="{8034F088-196F-4EE4-B26C-B4FD941DF9C2}"/>
    <cellStyle name="Zarez 2 2 3 2 2 3 2 5 3" xfId="43478" xr:uid="{01E0B351-BF89-43C1-A4F6-ED93BD8076F8}"/>
    <cellStyle name="Zarez 2 2 3 2 2 3 2 6" xfId="16406" xr:uid="{3DABC7A3-4568-4EDF-94F3-CBFFAA78F54F}"/>
    <cellStyle name="Zarez 2 2 3 2 2 3 2 7" xfId="34453" xr:uid="{94BF62E6-FC1B-4DBF-8F58-DBE264D1C1E2}"/>
    <cellStyle name="Zarez 2 2 3 2 2 3 2 8" xfId="51517" xr:uid="{52F63DFB-4BD0-453C-B0E1-CEF3EB862939}"/>
    <cellStyle name="Zarez 2 2 3 2 2 3 3" xfId="2683" xr:uid="{16EC6016-B357-4443-A090-E365A5C00FA5}"/>
    <cellStyle name="Zarez 2 2 3 2 2 3 3 2" xfId="5842" xr:uid="{09ADE430-012B-4694-9780-F9063F563E3A}"/>
    <cellStyle name="Zarez 2 2 3 2 2 3 3 2 2" xfId="27766" xr:uid="{E2D7B275-52F7-4258-BBB5-9761CDCFF9CC}"/>
    <cellStyle name="Zarez 2 2 3 2 2 3 3 2 2 2" xfId="45812" xr:uid="{505D7F67-3F81-4446-BA80-A8CABAF14FBB}"/>
    <cellStyle name="Zarez 2 2 3 2 2 3 3 2 3" xfId="18740" xr:uid="{D6E65421-50BA-4D5B-AB04-8EB0BD8D0536}"/>
    <cellStyle name="Zarez 2 2 3 2 2 3 3 2 4" xfId="36787" xr:uid="{992BA5F4-A333-4F3B-A6D0-7E9B57A166A3}"/>
    <cellStyle name="Zarez 2 2 3 2 2 3 3 3" xfId="12338" xr:uid="{9A13EDEF-8B0D-4A61-B7C1-5F51FAC05E8C}"/>
    <cellStyle name="Zarez 2 2 3 2 2 3 3 3 2" xfId="24656" xr:uid="{9FBFBFD6-1D43-4FF9-BE58-6C5CE7EA38C8}"/>
    <cellStyle name="Zarez 2 2 3 2 2 3 3 3 3" xfId="42702" xr:uid="{5C383B2E-63C0-4577-918C-960BA0A756CD}"/>
    <cellStyle name="Zarez 2 2 3 2 2 3 3 4" xfId="15630" xr:uid="{6AE4B82E-0E38-4C76-AD8A-D1CE48635FFB}"/>
    <cellStyle name="Zarez 2 2 3 2 2 3 3 5" xfId="33677" xr:uid="{7459CE29-4E98-4C53-A49D-F806C835C5A5}"/>
    <cellStyle name="Zarez 2 2 3 2 2 3 3 6" xfId="52293" xr:uid="{5272DC55-EA29-4964-B2BF-42C37A4FD7EC}"/>
    <cellStyle name="Zarez 2 2 3 2 2 3 4" xfId="7424" xr:uid="{9EEE03D5-82FB-4711-A4A0-572E91665F35}"/>
    <cellStyle name="Zarez 2 2 3 2 2 3 4 2" xfId="29322" xr:uid="{5B29C9DB-14AC-4F18-8C1D-C209D587B864}"/>
    <cellStyle name="Zarez 2 2 3 2 2 3 4 2 2" xfId="47368" xr:uid="{BB3FF94C-9665-4EF7-BAE4-2234826F1BA2}"/>
    <cellStyle name="Zarez 2 2 3 2 2 3 4 3" xfId="20296" xr:uid="{B5FE8832-1AF9-455B-829C-A99F5FF0158B}"/>
    <cellStyle name="Zarez 2 2 3 2 2 3 4 4" xfId="38343" xr:uid="{1FD50CE2-8840-4044-8936-4B7E757AEA48}"/>
    <cellStyle name="Zarez 2 2 3 2 2 3 5" xfId="8988" xr:uid="{CCF2A40C-45B2-48F9-9607-3AF2809F8E98}"/>
    <cellStyle name="Zarez 2 2 3 2 2 3 5 2" xfId="30880" xr:uid="{5296B581-F24B-4D80-A699-F7EAD8C13DE8}"/>
    <cellStyle name="Zarez 2 2 3 2 2 3 5 2 2" xfId="48926" xr:uid="{DC102532-B2FC-4A35-9C64-4598278B799D}"/>
    <cellStyle name="Zarez 2 2 3 2 2 3 5 3" xfId="21854" xr:uid="{C81118F2-09BD-4F00-8F2D-8094F5976EB2}"/>
    <cellStyle name="Zarez 2 2 3 2 2 3 5 4" xfId="39901" xr:uid="{D5E57F94-1C42-4461-AC73-1ECB3F242E19}"/>
    <cellStyle name="Zarez 2 2 3 2 2 3 6" xfId="4290" xr:uid="{F65DDD10-9E8C-4C35-8921-5E8899D139E8}"/>
    <cellStyle name="Zarez 2 2 3 2 2 3 6 2" xfId="26214" xr:uid="{F8D45393-B772-47C2-A746-870E416BFF37}"/>
    <cellStyle name="Zarez 2 2 3 2 2 3 6 2 2" xfId="44260" xr:uid="{B7E8A358-382C-4795-ABC0-652EE05E1326}"/>
    <cellStyle name="Zarez 2 2 3 2 2 3 6 3" xfId="17188" xr:uid="{31004543-1E6F-42D2-A4A6-0D596E58FDDF}"/>
    <cellStyle name="Zarez 2 2 3 2 2 3 6 4" xfId="35235" xr:uid="{7E4F37C1-B286-49C9-B766-B2AEBB5204EB}"/>
    <cellStyle name="Zarez 2 2 3 2 2 3 7" xfId="10013" xr:uid="{D3F20C10-D917-4C44-BBBD-229748E43957}"/>
    <cellStyle name="Zarez 2 2 3 2 2 3 7 2" xfId="31905" xr:uid="{3CDFC272-98BC-475F-A093-11A1FB048C43}"/>
    <cellStyle name="Zarez 2 2 3 2 2 3 7 2 2" xfId="49951" xr:uid="{29E159A0-6C03-4CC9-AA38-895B6287D386}"/>
    <cellStyle name="Zarez 2 2 3 2 2 3 7 3" xfId="22879" xr:uid="{6015DD3D-0A7B-4A4D-8B86-D33AB2C42167}"/>
    <cellStyle name="Zarez 2 2 3 2 2 3 7 4" xfId="40926" xr:uid="{026D3FC3-D4FA-4FE0-B0C7-0C22E522AEE2}"/>
    <cellStyle name="Zarez 2 2 3 2 2 3 8" xfId="10786" xr:uid="{286D43B7-937A-4BB2-8B2F-9201638D525D}"/>
    <cellStyle name="Zarez 2 2 3 2 2 3 8 2" xfId="23655" xr:uid="{1A8B15D0-E07F-4A16-A7D2-90141DE9EFAE}"/>
    <cellStyle name="Zarez 2 2 3 2 2 3 8 3" xfId="41701" xr:uid="{050F538D-C893-45EE-ABAD-2A84A0C6AE40}"/>
    <cellStyle name="Zarez 2 2 3 2 2 3 9" xfId="14629" xr:uid="{F3ECDC58-D71F-4527-AA15-E4F3A0E3B0C5}"/>
    <cellStyle name="Zarez 2 2 3 2 2 4" xfId="1913" xr:uid="{027D5976-B405-416F-BF16-32DE7FB513A8}"/>
    <cellStyle name="Zarez 2 2 3 2 2 4 2" xfId="2956" xr:uid="{CE89A829-0CDB-41D3-9D02-07661B2B2CA3}"/>
    <cellStyle name="Zarez 2 2 3 2 2 4 2 2" xfId="6106" xr:uid="{1E075FA2-3AFC-496C-BFB1-0F1311EE2310}"/>
    <cellStyle name="Zarez 2 2 3 2 2 4 2 2 2" xfId="28029" xr:uid="{EA4C363A-2751-4162-9A34-2919B2501DFA}"/>
    <cellStyle name="Zarez 2 2 3 2 2 4 2 2 2 2" xfId="46075" xr:uid="{A02CC511-831B-4D54-8B81-C94E1A3B9B17}"/>
    <cellStyle name="Zarez 2 2 3 2 2 4 2 2 3" xfId="19003" xr:uid="{F5E596F0-072E-4024-B704-666BAD1C85C2}"/>
    <cellStyle name="Zarez 2 2 3 2 2 4 2 2 4" xfId="37050" xr:uid="{C1BCDC0F-EE44-4C0E-8F7B-7CC70B831D46}"/>
    <cellStyle name="Zarez 2 2 3 2 2 4 2 3" xfId="12601" xr:uid="{CF96673F-2B02-40C6-AD25-77BBD80975EA}"/>
    <cellStyle name="Zarez 2 2 3 2 2 4 2 3 2" xfId="24919" xr:uid="{2D062F59-790A-49C0-B0C4-34E084498F1C}"/>
    <cellStyle name="Zarez 2 2 3 2 2 4 2 3 3" xfId="42965" xr:uid="{917A97C6-2CD6-4710-8EF3-9F4D85E468A5}"/>
    <cellStyle name="Zarez 2 2 3 2 2 4 2 4" xfId="15893" xr:uid="{4DE5F76B-FB0E-4D79-8729-2F9828583961}"/>
    <cellStyle name="Zarez 2 2 3 2 2 4 2 5" xfId="33940" xr:uid="{384AC97D-8687-44F2-9968-FC1E79A8FA95}"/>
    <cellStyle name="Zarez 2 2 3 2 2 4 2 6" xfId="52556" xr:uid="{0F964333-0F15-4ABF-9369-643C8F25C929}"/>
    <cellStyle name="Zarez 2 2 3 2 2 4 3" xfId="7687" xr:uid="{2E391012-1B8D-4791-9EC1-9103FA5298B3}"/>
    <cellStyle name="Zarez 2 2 3 2 2 4 3 2" xfId="29585" xr:uid="{E91C99F1-A6AE-4428-A1E7-67073698C2D7}"/>
    <cellStyle name="Zarez 2 2 3 2 2 4 3 2 2" xfId="47631" xr:uid="{7A2224D0-53F9-4E91-8326-AFC0CBD0A179}"/>
    <cellStyle name="Zarez 2 2 3 2 2 4 3 3" xfId="20559" xr:uid="{AB9E15EF-68F3-4CED-8AC3-700072D5CB1F}"/>
    <cellStyle name="Zarez 2 2 3 2 2 4 3 4" xfId="38606" xr:uid="{5F93FFCB-3447-4185-8EEF-8714A41FF681}"/>
    <cellStyle name="Zarez 2 2 3 2 2 4 4" xfId="9235" xr:uid="{4CBDEB47-11BF-4002-915C-1ACF99872847}"/>
    <cellStyle name="Zarez 2 2 3 2 2 4 4 2" xfId="31127" xr:uid="{187D42DF-EEDB-4604-ACAC-8FD891D0862B}"/>
    <cellStyle name="Zarez 2 2 3 2 2 4 4 2 2" xfId="49173" xr:uid="{287A4025-829E-482D-8566-F9DE6562DC51}"/>
    <cellStyle name="Zarez 2 2 3 2 2 4 4 3" xfId="22101" xr:uid="{55C7AA84-F0A1-4E9C-90A3-B508ECADAE87}"/>
    <cellStyle name="Zarez 2 2 3 2 2 4 4 4" xfId="40148" xr:uid="{812B428D-1FFF-4FDC-8D50-9117B76066D2}"/>
    <cellStyle name="Zarez 2 2 3 2 2 4 5" xfId="4553" xr:uid="{EF32A96E-FFB2-469B-9C9A-8D1EA2CE8A2C}"/>
    <cellStyle name="Zarez 2 2 3 2 2 4 5 2" xfId="26477" xr:uid="{C2944C4A-F9B7-4537-8432-567B8A10FAF9}"/>
    <cellStyle name="Zarez 2 2 3 2 2 4 5 2 2" xfId="44523" xr:uid="{5B9BFAEE-D1AF-4095-8BDA-91419DB62D2D}"/>
    <cellStyle name="Zarez 2 2 3 2 2 4 5 3" xfId="17451" xr:uid="{97C580B5-5BBC-4515-82F3-6A657DE527B9}"/>
    <cellStyle name="Zarez 2 2 3 2 2 4 5 4" xfId="35498" xr:uid="{3D104C23-D663-44B6-BEEF-C4723025C774}"/>
    <cellStyle name="Zarez 2 2 3 2 2 4 6" xfId="11049" xr:uid="{0A2CF6FA-2CB3-40F1-877A-2E80BCC777E6}"/>
    <cellStyle name="Zarez 2 2 3 2 2 4 6 2" xfId="23903" xr:uid="{A2F6F60F-C4A8-47EF-B92A-6B5E80F157C7}"/>
    <cellStyle name="Zarez 2 2 3 2 2 4 6 3" xfId="41949" xr:uid="{16BFF414-F429-461E-B18A-8DE2FF1ECCE9}"/>
    <cellStyle name="Zarez 2 2 3 2 2 4 7" xfId="14877" xr:uid="{AAA33FC1-6F6E-401E-86E6-AD77E599BD06}"/>
    <cellStyle name="Zarez 2 2 3 2 2 4 8" xfId="32924" xr:uid="{9382D0E6-5A19-4C70-84DF-3EFF9F0A5FF4}"/>
    <cellStyle name="Zarez 2 2 3 2 2 4 9" xfId="51004" xr:uid="{8AD06C44-DC93-40C8-BDEE-C6B092A3E037}"/>
    <cellStyle name="Zarez 2 2 3 2 2 5" xfId="2169" xr:uid="{7F49865C-081F-4757-AF12-5188E83D4B9F}"/>
    <cellStyle name="Zarez 2 2 3 2 2 5 2" xfId="5329" xr:uid="{FA3D3CE9-9238-4DE1-900E-EE855BCC4F4B}"/>
    <cellStyle name="Zarez 2 2 3 2 2 5 2 2" xfId="27253" xr:uid="{4301C42D-AF85-4D0B-A025-906EEBEBDAA5}"/>
    <cellStyle name="Zarez 2 2 3 2 2 5 2 2 2" xfId="45299" xr:uid="{976EC8A7-704E-416E-B57F-36132510E30A}"/>
    <cellStyle name="Zarez 2 2 3 2 2 5 2 3" xfId="18227" xr:uid="{97EBA63F-FE2A-4C4E-9802-2FE0037D7BDC}"/>
    <cellStyle name="Zarez 2 2 3 2 2 5 2 4" xfId="36274" xr:uid="{8446BB13-F7F8-4863-9AD1-8E92AECE1A63}"/>
    <cellStyle name="Zarez 2 2 3 2 2 5 3" xfId="11825" xr:uid="{B2452F86-82B3-415F-9197-4434FF8220F9}"/>
    <cellStyle name="Zarez 2 2 3 2 2 5 3 2" xfId="24143" xr:uid="{60519893-1DBF-40AF-BB7A-BCAB03988C4C}"/>
    <cellStyle name="Zarez 2 2 3 2 2 5 3 3" xfId="42189" xr:uid="{6B5DFFFA-EDF7-4AB8-B52E-C6ACD3C9D4D1}"/>
    <cellStyle name="Zarez 2 2 3 2 2 5 4" xfId="15117" xr:uid="{BA271BF8-A23C-4F38-AD13-CA9949512724}"/>
    <cellStyle name="Zarez 2 2 3 2 2 5 5" xfId="33164" xr:uid="{D80A8ACC-D560-417F-A42C-2843C3134F48}"/>
    <cellStyle name="Zarez 2 2 3 2 2 5 6" xfId="51780" xr:uid="{5D61F321-A652-4F70-867B-6559B6EEF46E}"/>
    <cellStyle name="Zarez 2 2 3 2 2 6" xfId="6911" xr:uid="{5842B76B-D6D9-4CD3-BEB1-9774A076B345}"/>
    <cellStyle name="Zarez 2 2 3 2 2 6 2" xfId="13385" xr:uid="{48C71FC8-DAD9-41B5-9903-4F6E3E6E93DF}"/>
    <cellStyle name="Zarez 2 2 3 2 2 6 2 2" xfId="28809" xr:uid="{E6A30575-E751-4770-9F4F-30C9DC4C72E5}"/>
    <cellStyle name="Zarez 2 2 3 2 2 6 2 3" xfId="46855" xr:uid="{87D71F58-FA9B-43C3-B4F3-E57F85996787}"/>
    <cellStyle name="Zarez 2 2 3 2 2 6 3" xfId="19783" xr:uid="{3808D741-BDDB-49C5-A7BC-83996015697A}"/>
    <cellStyle name="Zarez 2 2 3 2 2 6 4" xfId="37830" xr:uid="{C3D87618-3224-4BCE-BBD5-09D2F4E6BC62}"/>
    <cellStyle name="Zarez 2 2 3 2 2 6 5" xfId="53340" xr:uid="{FBE24750-A948-4F5F-A117-3188152607DD}"/>
    <cellStyle name="Zarez 2 2 3 2 2 7" xfId="8475" xr:uid="{175C9AB5-61CC-4DFC-999B-222ED699592F}"/>
    <cellStyle name="Zarez 2 2 3 2 2 7 2" xfId="13628" xr:uid="{1342826B-3D43-4ECE-8955-4ECAAB1D1081}"/>
    <cellStyle name="Zarez 2 2 3 2 2 7 2 2" xfId="30367" xr:uid="{A5BB51F0-77CE-4306-B055-2F29B56FDC9F}"/>
    <cellStyle name="Zarez 2 2 3 2 2 7 2 3" xfId="48413" xr:uid="{5A62FF36-12BC-47CA-A73D-5EFFA82D9529}"/>
    <cellStyle name="Zarez 2 2 3 2 2 7 3" xfId="21341" xr:uid="{59C21C1B-BB1D-4384-9AC2-2057969472EC}"/>
    <cellStyle name="Zarez 2 2 3 2 2 7 4" xfId="39388" xr:uid="{A1C75D1D-0B99-45D4-AD94-E5D2EA420ED3}"/>
    <cellStyle name="Zarez 2 2 3 2 2 7 5" xfId="53582" xr:uid="{114E24CA-5AF7-497D-9FD7-B47EE9F489F7}"/>
    <cellStyle name="Zarez 2 2 3 2 2 8" xfId="3777" xr:uid="{7E96F03B-2381-4370-8866-053DC88A7DA7}"/>
    <cellStyle name="Zarez 2 2 3 2 2 8 2" xfId="13867" xr:uid="{04FA9872-C010-4DEB-A541-5F6139165151}"/>
    <cellStyle name="Zarez 2 2 3 2 2 8 2 2" xfId="25701" xr:uid="{45872B18-7142-44A9-8FBE-7D57063C2F38}"/>
    <cellStyle name="Zarez 2 2 3 2 2 8 2 3" xfId="43747" xr:uid="{345372C6-EDF8-483C-80FC-E34C293B8F0E}"/>
    <cellStyle name="Zarez 2 2 3 2 2 8 3" xfId="16675" xr:uid="{CE79FB8C-B270-45D0-ABA2-43C4EDAECA1F}"/>
    <cellStyle name="Zarez 2 2 3 2 2 8 4" xfId="34722" xr:uid="{E6A3CE62-E4FB-44B4-AABC-705931DA9839}"/>
    <cellStyle name="Zarez 2 2 3 2 2 8 5" xfId="53821" xr:uid="{390E6CE7-322E-43BD-9314-996C2699E384}"/>
    <cellStyle name="Zarez 2 2 3 2 2 9" xfId="9499" xr:uid="{2FB0AD56-0CC4-40F5-9CC1-D31187ADEC65}"/>
    <cellStyle name="Zarez 2 2 3 2 2 9 2" xfId="31391" xr:uid="{B97CE87C-10C9-46AE-AB1F-371D04A45AC2}"/>
    <cellStyle name="Zarez 2 2 3 2 2 9 2 2" xfId="49437" xr:uid="{50897E02-15E3-4406-B9CC-50CF8B25E353}"/>
    <cellStyle name="Zarez 2 2 3 2 2 9 3" xfId="22365" xr:uid="{FA1D6E0D-1E5B-462E-982E-3A717EBAD2C1}"/>
    <cellStyle name="Zarez 2 2 3 2 2 9 4" xfId="40412" xr:uid="{E0CA8A3B-800F-49B9-93FE-6D597FC42448}"/>
    <cellStyle name="Zarez 2 2 3 2 3" xfId="550" xr:uid="{00000000-0005-0000-0000-0000C4010000}"/>
    <cellStyle name="Zarez 2 2 3 2 3 10" xfId="32435" xr:uid="{F60A6A11-3BC1-4C1A-A023-9CE08F61C950}"/>
    <cellStyle name="Zarez 2 2 3 2 3 11" xfId="50500" xr:uid="{33150AEF-4477-44FA-AE7A-91908894D64A}"/>
    <cellStyle name="Zarez 2 2 3 2 3 12" xfId="1305" xr:uid="{F8BAC88D-4006-4790-9F25-FE614C490735}"/>
    <cellStyle name="Zarez 2 2 3 2 3 13" xfId="54363" xr:uid="{5F18A522-8571-4444-BCA1-EB3572ED6E07}"/>
    <cellStyle name="Zarez 2 2 3 2 3 2" xfId="3228" xr:uid="{09F816DE-A2AE-43C4-86ED-878B4A275FB4}"/>
    <cellStyle name="Zarez 2 2 3 2 3 2 2" xfId="6378" xr:uid="{B43A0C5E-451E-4074-B0C6-7AFDF3A8D953}"/>
    <cellStyle name="Zarez 2 2 3 2 3 2 2 2" xfId="12873" xr:uid="{C7BB2BE8-1796-4509-94A5-1407C72D2380}"/>
    <cellStyle name="Zarez 2 2 3 2 3 2 2 2 2" xfId="28301" xr:uid="{52C2C5CB-FEE4-4F1B-B3A5-18ECE4D14FB7}"/>
    <cellStyle name="Zarez 2 2 3 2 3 2 2 2 3" xfId="46347" xr:uid="{DC7C74F4-6B81-46E9-B649-7340CC393862}"/>
    <cellStyle name="Zarez 2 2 3 2 3 2 2 3" xfId="19275" xr:uid="{D96777EE-CCB4-4E49-8244-B92BD138BE37}"/>
    <cellStyle name="Zarez 2 2 3 2 3 2 2 4" xfId="37322" xr:uid="{56E4BCFA-54B1-4E3A-AAA1-B3A1510B40F7}"/>
    <cellStyle name="Zarez 2 2 3 2 3 2 2 5" xfId="52828" xr:uid="{10BBF7D0-AB6C-4ABC-BC11-515E1C763635}"/>
    <cellStyle name="Zarez 2 2 3 2 3 2 3" xfId="7959" xr:uid="{94DC7E56-73B9-4BD5-8518-C4B08A4F931E}"/>
    <cellStyle name="Zarez 2 2 3 2 3 2 3 2" xfId="29857" xr:uid="{73025854-CCAE-466B-B615-7672E73225B5}"/>
    <cellStyle name="Zarez 2 2 3 2 3 2 3 2 2" xfId="47903" xr:uid="{4E02CE02-0248-4102-8D14-B23BC1708B0D}"/>
    <cellStyle name="Zarez 2 2 3 2 3 2 3 3" xfId="20831" xr:uid="{62570FD2-2B08-4B9F-9265-ABA9C3518C65}"/>
    <cellStyle name="Zarez 2 2 3 2 3 2 3 4" xfId="38878" xr:uid="{44692E12-8A7C-43CD-BC48-B0A7451BF426}"/>
    <cellStyle name="Zarez 2 2 3 2 3 2 4" xfId="4825" xr:uid="{50056BE9-FED0-44F8-B7B5-2638E81F2C7B}"/>
    <cellStyle name="Zarez 2 2 3 2 3 2 4 2" xfId="26749" xr:uid="{DC82137D-8568-4E27-A7C4-7B8B31F977AB}"/>
    <cellStyle name="Zarez 2 2 3 2 3 2 4 2 2" xfId="44795" xr:uid="{F83D469E-DF85-41DB-B910-C2E0FD12A27B}"/>
    <cellStyle name="Zarez 2 2 3 2 3 2 4 3" xfId="17723" xr:uid="{669DA6FB-CAB9-491B-9948-66E6C777346C}"/>
    <cellStyle name="Zarez 2 2 3 2 3 2 4 4" xfId="35770" xr:uid="{A6761E34-868B-4D9C-9416-8CE463AAFBFB}"/>
    <cellStyle name="Zarez 2 2 3 2 3 2 5" xfId="11321" xr:uid="{5AD76528-2A4B-4ED8-9BE2-E1578C9109F0}"/>
    <cellStyle name="Zarez 2 2 3 2 3 2 5 2" xfId="25191" xr:uid="{53107F78-DEE8-44B6-9896-3E2852B20FB6}"/>
    <cellStyle name="Zarez 2 2 3 2 3 2 5 3" xfId="43237" xr:uid="{29B4B1C8-5256-407F-8A8C-E99CD12EAC62}"/>
    <cellStyle name="Zarez 2 2 3 2 3 2 6" xfId="16165" xr:uid="{DD8FC3ED-3CA5-4D0B-AFF8-18DDCA88542F}"/>
    <cellStyle name="Zarez 2 2 3 2 3 2 7" xfId="34212" xr:uid="{B73E1CDD-7917-4048-BCC0-E57DF9EC357C}"/>
    <cellStyle name="Zarez 2 2 3 2 3 2 8" xfId="51276" xr:uid="{C0C4213C-BD13-47C2-BB60-7B845BEC3C7A}"/>
    <cellStyle name="Zarez 2 2 3 2 3 3" xfId="2442" xr:uid="{73D64353-2CFE-4646-BB79-D572AC607303}"/>
    <cellStyle name="Zarez 2 2 3 2 3 3 2" xfId="5601" xr:uid="{0421F2DD-D61D-4EB7-9C03-645D7FC0C177}"/>
    <cellStyle name="Zarez 2 2 3 2 3 3 2 2" xfId="27525" xr:uid="{17717AF1-F42F-4964-8332-B43C7D0BD1C9}"/>
    <cellStyle name="Zarez 2 2 3 2 3 3 2 2 2" xfId="45571" xr:uid="{A0933A14-E9BD-4A53-889F-5B2B956BA484}"/>
    <cellStyle name="Zarez 2 2 3 2 3 3 2 3" xfId="18499" xr:uid="{0C4D0C21-A205-43B7-A5EC-8EDCA81B834B}"/>
    <cellStyle name="Zarez 2 2 3 2 3 3 2 4" xfId="36546" xr:uid="{1379D4D5-45E9-4D4B-AEF3-386FF958D337}"/>
    <cellStyle name="Zarez 2 2 3 2 3 3 3" xfId="12097" xr:uid="{AACC7A4E-23CB-4F9B-9A9D-5B6D37D14C50}"/>
    <cellStyle name="Zarez 2 2 3 2 3 3 3 2" xfId="24415" xr:uid="{4AA00011-8AA3-47DD-839B-D77C972CB3F3}"/>
    <cellStyle name="Zarez 2 2 3 2 3 3 3 3" xfId="42461" xr:uid="{F75F4F8B-B155-441D-AFEE-C22CC2FD6DCD}"/>
    <cellStyle name="Zarez 2 2 3 2 3 3 4" xfId="15389" xr:uid="{27909BFD-FA9E-41E7-9592-FAF6FA3520C9}"/>
    <cellStyle name="Zarez 2 2 3 2 3 3 5" xfId="33436" xr:uid="{51A29C03-DB99-42E7-A996-8FE903D313C8}"/>
    <cellStyle name="Zarez 2 2 3 2 3 3 6" xfId="52052" xr:uid="{38C6C7EA-1B6E-44DF-B56F-3FFA3EEED2D3}"/>
    <cellStyle name="Zarez 2 2 3 2 3 4" xfId="7183" xr:uid="{BC4D2155-BAB6-475E-B5C2-03D8C570519E}"/>
    <cellStyle name="Zarez 2 2 3 2 3 4 2" xfId="29081" xr:uid="{8A1AF479-B2F4-479F-B91F-A1DEE6123E1E}"/>
    <cellStyle name="Zarez 2 2 3 2 3 4 2 2" xfId="47127" xr:uid="{59043013-F614-4EFF-A8F3-BB04B4B03CA1}"/>
    <cellStyle name="Zarez 2 2 3 2 3 4 3" xfId="20055" xr:uid="{E307C39A-0990-4C37-BDB0-E4B0182A8825}"/>
    <cellStyle name="Zarez 2 2 3 2 3 4 4" xfId="38102" xr:uid="{FF58FB48-B3E0-4453-95C6-9BDB790FA0A5}"/>
    <cellStyle name="Zarez 2 2 3 2 3 5" xfId="8747" xr:uid="{8144031E-E097-4E9D-81B7-6C9F20AB5766}"/>
    <cellStyle name="Zarez 2 2 3 2 3 5 2" xfId="30639" xr:uid="{FFB64D74-8B77-4164-B971-92A6E992328E}"/>
    <cellStyle name="Zarez 2 2 3 2 3 5 2 2" xfId="48685" xr:uid="{9481847D-A004-4439-AC03-02BA54094A59}"/>
    <cellStyle name="Zarez 2 2 3 2 3 5 3" xfId="21613" xr:uid="{0C2735D3-504B-4B23-863C-564F64097912}"/>
    <cellStyle name="Zarez 2 2 3 2 3 5 4" xfId="39660" xr:uid="{4CBC01CB-D451-46E5-81BC-34D6E7A82DDF}"/>
    <cellStyle name="Zarez 2 2 3 2 3 6" xfId="4049" xr:uid="{B99B3E7D-7100-4D96-872F-5E62C810F0A6}"/>
    <cellStyle name="Zarez 2 2 3 2 3 6 2" xfId="25973" xr:uid="{7455B5DE-344C-476B-9134-F9F15E3FA771}"/>
    <cellStyle name="Zarez 2 2 3 2 3 6 2 2" xfId="44019" xr:uid="{18A78CC7-1914-4B83-8EEA-DE1CB2F7FFCC}"/>
    <cellStyle name="Zarez 2 2 3 2 3 6 3" xfId="16947" xr:uid="{ABE19979-04CE-4F05-A233-29C280B25259}"/>
    <cellStyle name="Zarez 2 2 3 2 3 6 4" xfId="34994" xr:uid="{A28B0176-0E89-46BA-8C5E-16344FA62EE6}"/>
    <cellStyle name="Zarez 2 2 3 2 3 7" xfId="9772" xr:uid="{40122872-9226-420D-A6B1-2DECD406F498}"/>
    <cellStyle name="Zarez 2 2 3 2 3 7 2" xfId="31664" xr:uid="{BC6BF806-D3F9-4328-A4DB-188C8D0E83FB}"/>
    <cellStyle name="Zarez 2 2 3 2 3 7 2 2" xfId="49710" xr:uid="{8D91B1E4-A74D-4C15-BAD7-C206D14229C7}"/>
    <cellStyle name="Zarez 2 2 3 2 3 7 3" xfId="22638" xr:uid="{B8E31DD1-976C-4146-AE72-C08F127E2E5A}"/>
    <cellStyle name="Zarez 2 2 3 2 3 7 4" xfId="40685" xr:uid="{6046F67C-D392-47A0-8ED4-A165F11A1928}"/>
    <cellStyle name="Zarez 2 2 3 2 3 8" xfId="10545" xr:uid="{F7C7D2BF-DC64-453E-ACFF-5B1E90BC1681}"/>
    <cellStyle name="Zarez 2 2 3 2 3 8 2" xfId="23414" xr:uid="{2863C712-93D3-45F6-8DC8-90B5CCE4091B}"/>
    <cellStyle name="Zarez 2 2 3 2 3 8 3" xfId="41460" xr:uid="{2044488C-C57B-4AC8-9FE0-2837E1D71915}"/>
    <cellStyle name="Zarez 2 2 3 2 3 9" xfId="14388" xr:uid="{14227A22-E067-4D02-9EB7-711E0A098235}"/>
    <cellStyle name="Zarez 2 2 3 2 4" xfId="792" xr:uid="{FE6A877B-F8BD-4805-967A-6B4EEEB7C6C0}"/>
    <cellStyle name="Zarez 2 2 3 2 4 10" xfId="32675" xr:uid="{4C848515-8FA3-4C11-AA42-39A7EE488F87}"/>
    <cellStyle name="Zarez 2 2 3 2 4 11" xfId="50740" xr:uid="{8907924F-020E-40BB-B507-AF980EF59022}"/>
    <cellStyle name="Zarez 2 2 3 2 4 12" xfId="1546" xr:uid="{CB192321-79CB-4BB6-AD4E-FDFF5C267688}"/>
    <cellStyle name="Zarez 2 2 3 2 4 13" xfId="54603" xr:uid="{74D201E2-EF92-451A-926B-9306BF7EF249}"/>
    <cellStyle name="Zarez 2 2 3 2 4 2" xfId="3468" xr:uid="{0BA0FDB1-E2E3-4D37-AEF5-DFF41E2F4754}"/>
    <cellStyle name="Zarez 2 2 3 2 4 2 2" xfId="6618" xr:uid="{2A5C4464-2411-48C2-A1FD-7A8F60CE43C0}"/>
    <cellStyle name="Zarez 2 2 3 2 4 2 2 2" xfId="13113" xr:uid="{8D47944A-049F-404C-BC24-337BD91E3249}"/>
    <cellStyle name="Zarez 2 2 3 2 4 2 2 2 2" xfId="28541" xr:uid="{DBECCBC7-FDB5-49B4-B9E7-71C8B07D6B90}"/>
    <cellStyle name="Zarez 2 2 3 2 4 2 2 2 3" xfId="46587" xr:uid="{20918D37-C4E8-48E5-9267-9822BB581C0F}"/>
    <cellStyle name="Zarez 2 2 3 2 4 2 2 3" xfId="19515" xr:uid="{41434F08-45C3-4BF3-B066-E894699E776A}"/>
    <cellStyle name="Zarez 2 2 3 2 4 2 2 4" xfId="37562" xr:uid="{EBA45A64-3277-4121-A442-C133F668894E}"/>
    <cellStyle name="Zarez 2 2 3 2 4 2 2 5" xfId="53068" xr:uid="{24B9978F-8BD2-4891-B8AD-0A83273F1E4E}"/>
    <cellStyle name="Zarez 2 2 3 2 4 2 3" xfId="8199" xr:uid="{1822FF04-F155-437D-AE82-667ADF1373FB}"/>
    <cellStyle name="Zarez 2 2 3 2 4 2 3 2" xfId="30097" xr:uid="{14789BA4-55EA-4BE9-BDA0-189E669BEBA7}"/>
    <cellStyle name="Zarez 2 2 3 2 4 2 3 2 2" xfId="48143" xr:uid="{2B017118-863B-4CE9-81D2-9146CF84BBD5}"/>
    <cellStyle name="Zarez 2 2 3 2 4 2 3 3" xfId="21071" xr:uid="{A0F5BF07-9221-4E71-9718-D7A45D4AA349}"/>
    <cellStyle name="Zarez 2 2 3 2 4 2 3 4" xfId="39118" xr:uid="{CAE1C0F5-D2D8-4A85-A9D3-C3FD4F1C9BFE}"/>
    <cellStyle name="Zarez 2 2 3 2 4 2 4" xfId="5065" xr:uid="{D8E26D05-D0BD-4074-9464-972D7352477A}"/>
    <cellStyle name="Zarez 2 2 3 2 4 2 4 2" xfId="26989" xr:uid="{66C2CD7E-972F-4B8D-A8D6-FE35FDE78403}"/>
    <cellStyle name="Zarez 2 2 3 2 4 2 4 2 2" xfId="45035" xr:uid="{CFD12763-1AF2-4383-8A49-F562181FFF6F}"/>
    <cellStyle name="Zarez 2 2 3 2 4 2 4 3" xfId="17963" xr:uid="{EDDD6041-F7B5-44E9-A0E1-B39EAE055F57}"/>
    <cellStyle name="Zarez 2 2 3 2 4 2 4 4" xfId="36010" xr:uid="{EF0ADBB7-310E-4908-B7F7-3FF6B50F6290}"/>
    <cellStyle name="Zarez 2 2 3 2 4 2 5" xfId="11561" xr:uid="{C6DDA40E-A321-4487-8C9F-2158C9851610}"/>
    <cellStyle name="Zarez 2 2 3 2 4 2 5 2" xfId="25431" xr:uid="{73E5A50F-0517-4F0E-ABEF-88510BD4E8A3}"/>
    <cellStyle name="Zarez 2 2 3 2 4 2 5 3" xfId="43477" xr:uid="{5FA70E15-ECD7-4211-AE83-62460AA7CD6D}"/>
    <cellStyle name="Zarez 2 2 3 2 4 2 6" xfId="16405" xr:uid="{56A6F249-15A5-48C0-9F21-7C9700AEA4B3}"/>
    <cellStyle name="Zarez 2 2 3 2 4 2 7" xfId="34452" xr:uid="{2BE2413E-2804-4BD2-BDAA-35756F3C604A}"/>
    <cellStyle name="Zarez 2 2 3 2 4 2 8" xfId="51516" xr:uid="{694E2ACC-35ED-41AF-A2CA-CE31A56B16DC}"/>
    <cellStyle name="Zarez 2 2 3 2 4 3" xfId="2682" xr:uid="{E339F8C9-3B01-4CD7-A52F-7FFC73BFE097}"/>
    <cellStyle name="Zarez 2 2 3 2 4 3 2" xfId="5841" xr:uid="{2CE1ED8F-F8E5-4D55-AB64-15F2B5C472F5}"/>
    <cellStyle name="Zarez 2 2 3 2 4 3 2 2" xfId="27765" xr:uid="{BB3D8977-E6C3-43DD-B337-676570DE81A3}"/>
    <cellStyle name="Zarez 2 2 3 2 4 3 2 2 2" xfId="45811" xr:uid="{CD510FA4-28FA-4F2B-9DCB-37FC62E28E6A}"/>
    <cellStyle name="Zarez 2 2 3 2 4 3 2 3" xfId="18739" xr:uid="{9F2ABC97-19AD-43F5-A910-1D3CD616DDD8}"/>
    <cellStyle name="Zarez 2 2 3 2 4 3 2 4" xfId="36786" xr:uid="{00A598D3-C574-461B-9797-B8889EEB990B}"/>
    <cellStyle name="Zarez 2 2 3 2 4 3 3" xfId="12337" xr:uid="{F95526BA-F456-466A-BC08-D0D1154EB558}"/>
    <cellStyle name="Zarez 2 2 3 2 4 3 3 2" xfId="24655" xr:uid="{AE25AF7E-35F8-49FB-ABB3-872F22737339}"/>
    <cellStyle name="Zarez 2 2 3 2 4 3 3 3" xfId="42701" xr:uid="{FF3BF9E4-8458-4CB6-803D-4CBAEEB4EB0B}"/>
    <cellStyle name="Zarez 2 2 3 2 4 3 4" xfId="15629" xr:uid="{3DDAC2AF-7E18-4312-AB15-13A433FB6ED0}"/>
    <cellStyle name="Zarez 2 2 3 2 4 3 5" xfId="33676" xr:uid="{57266E29-FB7B-441A-91D0-DAA7FCA3C803}"/>
    <cellStyle name="Zarez 2 2 3 2 4 3 6" xfId="52292" xr:uid="{C0EFA3A9-A95B-45DD-929F-5763E006CF9E}"/>
    <cellStyle name="Zarez 2 2 3 2 4 4" xfId="7423" xr:uid="{D0777E25-9A8F-42C6-8BAF-52D5C0EDA3E1}"/>
    <cellStyle name="Zarez 2 2 3 2 4 4 2" xfId="29321" xr:uid="{0D640B6E-6C63-45F9-8C81-32A3CE34BED9}"/>
    <cellStyle name="Zarez 2 2 3 2 4 4 2 2" xfId="47367" xr:uid="{8B6AA8E0-DD80-4B3C-8CA8-F97688AC4793}"/>
    <cellStyle name="Zarez 2 2 3 2 4 4 3" xfId="20295" xr:uid="{E56C2934-401A-4945-A3C7-8C7B8896BE65}"/>
    <cellStyle name="Zarez 2 2 3 2 4 4 4" xfId="38342" xr:uid="{4C33BF16-B627-4BA3-9F4C-10A0B079212C}"/>
    <cellStyle name="Zarez 2 2 3 2 4 5" xfId="8987" xr:uid="{637A1854-076A-446A-B4F0-C9ED235C34DE}"/>
    <cellStyle name="Zarez 2 2 3 2 4 5 2" xfId="30879" xr:uid="{90C48721-4CB9-4A21-9E96-148B52EF46B1}"/>
    <cellStyle name="Zarez 2 2 3 2 4 5 2 2" xfId="48925" xr:uid="{40547F81-78B3-45BC-B412-4187F8BEE2AA}"/>
    <cellStyle name="Zarez 2 2 3 2 4 5 3" xfId="21853" xr:uid="{20EE18C6-DA3D-4FE1-A840-2B645DA2F9E6}"/>
    <cellStyle name="Zarez 2 2 3 2 4 5 4" xfId="39900" xr:uid="{0456E38C-B36C-4AFA-B659-E421F6F8A400}"/>
    <cellStyle name="Zarez 2 2 3 2 4 6" xfId="4289" xr:uid="{FCE20311-59EF-436F-B35F-D72E729A0558}"/>
    <cellStyle name="Zarez 2 2 3 2 4 6 2" xfId="26213" xr:uid="{803E71D0-32F4-4871-A97D-12A6D7E0BE4A}"/>
    <cellStyle name="Zarez 2 2 3 2 4 6 2 2" xfId="44259" xr:uid="{394892DF-5B37-4AB7-B3CE-999EC72CEDD5}"/>
    <cellStyle name="Zarez 2 2 3 2 4 6 3" xfId="17187" xr:uid="{5457EE0F-4B2F-461B-AEE9-EFFD9B50E14D}"/>
    <cellStyle name="Zarez 2 2 3 2 4 6 4" xfId="35234" xr:uid="{D79D2736-25E2-426C-B351-D1F0670B7D5A}"/>
    <cellStyle name="Zarez 2 2 3 2 4 7" xfId="10012" xr:uid="{2D0A19D7-ACD1-4121-9BE4-9C3BE5662F59}"/>
    <cellStyle name="Zarez 2 2 3 2 4 7 2" xfId="31904" xr:uid="{BBDA0302-8D50-4F80-AF9B-0D7ECD2725A6}"/>
    <cellStyle name="Zarez 2 2 3 2 4 7 2 2" xfId="49950" xr:uid="{4FD4FCC1-1615-4D77-9176-FA0B8DDDD6F0}"/>
    <cellStyle name="Zarez 2 2 3 2 4 7 3" xfId="22878" xr:uid="{ED480793-9C83-4A92-AB68-E87B226B4503}"/>
    <cellStyle name="Zarez 2 2 3 2 4 7 4" xfId="40925" xr:uid="{5ECE9A0E-2C72-4A7D-96BD-A3FEEE246356}"/>
    <cellStyle name="Zarez 2 2 3 2 4 8" xfId="10785" xr:uid="{4F4C5CA7-6B83-4EC9-B7D0-FC8B122BB73E}"/>
    <cellStyle name="Zarez 2 2 3 2 4 8 2" xfId="23654" xr:uid="{DA134508-9341-4B03-8EC8-C86F8F70A9A0}"/>
    <cellStyle name="Zarez 2 2 3 2 4 8 3" xfId="41700" xr:uid="{1AB5E2A1-BBE3-4075-805F-DEB852E56B92}"/>
    <cellStyle name="Zarez 2 2 3 2 4 9" xfId="14628" xr:uid="{BC7F38D6-9118-4E1F-8578-4324E6C4BFEA}"/>
    <cellStyle name="Zarez 2 2 3 2 5" xfId="1912" xr:uid="{C3D1F9E7-58C9-468A-916E-9A5A60526F44}"/>
    <cellStyle name="Zarez 2 2 3 2 5 2" xfId="2955" xr:uid="{FFC3D205-4AB0-44E9-BC8C-2B86A07029FE}"/>
    <cellStyle name="Zarez 2 2 3 2 5 2 2" xfId="6105" xr:uid="{29C44A80-A7B0-4C80-B822-C4FC03F9F811}"/>
    <cellStyle name="Zarez 2 2 3 2 5 2 2 2" xfId="28028" xr:uid="{6610E49D-BC8A-4B52-8501-1CDAF8DB6918}"/>
    <cellStyle name="Zarez 2 2 3 2 5 2 2 2 2" xfId="46074" xr:uid="{923AEE53-F894-42C6-A997-1A7DC775E540}"/>
    <cellStyle name="Zarez 2 2 3 2 5 2 2 3" xfId="19002" xr:uid="{FC0A6105-A258-4F75-8414-1E162C53A994}"/>
    <cellStyle name="Zarez 2 2 3 2 5 2 2 4" xfId="37049" xr:uid="{EA3ADC5D-8C75-4A71-B8C6-71D7CAD3DD9E}"/>
    <cellStyle name="Zarez 2 2 3 2 5 2 3" xfId="12600" xr:uid="{B758251B-B4FB-4966-AD4E-37E26C1431BB}"/>
    <cellStyle name="Zarez 2 2 3 2 5 2 3 2" xfId="24918" xr:uid="{4835E3EF-2117-4C9B-8BEC-20732E82E0E4}"/>
    <cellStyle name="Zarez 2 2 3 2 5 2 3 3" xfId="42964" xr:uid="{D73D2EA8-3243-4728-946D-2EC776A6DB94}"/>
    <cellStyle name="Zarez 2 2 3 2 5 2 4" xfId="15892" xr:uid="{B29DE25D-7892-4F0F-82B0-21BB47A52DF8}"/>
    <cellStyle name="Zarez 2 2 3 2 5 2 5" xfId="33939" xr:uid="{06463B47-1ADA-4AF1-AA46-FB8A781E6C28}"/>
    <cellStyle name="Zarez 2 2 3 2 5 2 6" xfId="52555" xr:uid="{92D973EF-FD51-45A4-B410-86EC22F41622}"/>
    <cellStyle name="Zarez 2 2 3 2 5 3" xfId="7686" xr:uid="{E4AC7EEF-75B3-4A59-B6F4-36B43D5ECFC5}"/>
    <cellStyle name="Zarez 2 2 3 2 5 3 2" xfId="29584" xr:uid="{884CA241-14D0-4504-9147-F6C389071D5F}"/>
    <cellStyle name="Zarez 2 2 3 2 5 3 2 2" xfId="47630" xr:uid="{C9B07E0A-DD88-45BF-A32B-93B030F856A8}"/>
    <cellStyle name="Zarez 2 2 3 2 5 3 3" xfId="20558" xr:uid="{0B55D26B-D04B-492B-8BF1-54ACD4DE0EAA}"/>
    <cellStyle name="Zarez 2 2 3 2 5 3 4" xfId="38605" xr:uid="{5E302D3B-DFD8-48BC-88AC-BA108A662379}"/>
    <cellStyle name="Zarez 2 2 3 2 5 4" xfId="9234" xr:uid="{A9AABE35-94B6-463D-BD1D-3F9C8A3A73DC}"/>
    <cellStyle name="Zarez 2 2 3 2 5 4 2" xfId="31126" xr:uid="{0B247879-8E52-4FF8-A443-61AB5F786E38}"/>
    <cellStyle name="Zarez 2 2 3 2 5 4 2 2" xfId="49172" xr:uid="{9FD4674D-E0E6-4643-839E-DB5EB53D0397}"/>
    <cellStyle name="Zarez 2 2 3 2 5 4 3" xfId="22100" xr:uid="{A314EA93-94FC-45EA-AB37-462B2C21D48F}"/>
    <cellStyle name="Zarez 2 2 3 2 5 4 4" xfId="40147" xr:uid="{E1CE1E2C-F105-43D1-99DA-9B5546617D37}"/>
    <cellStyle name="Zarez 2 2 3 2 5 5" xfId="4552" xr:uid="{DA7496CB-65A8-40EE-80F5-13EB63ED4538}"/>
    <cellStyle name="Zarez 2 2 3 2 5 5 2" xfId="26476" xr:uid="{CF18E3DF-8892-4711-B47E-C8AC7B813024}"/>
    <cellStyle name="Zarez 2 2 3 2 5 5 2 2" xfId="44522" xr:uid="{20B0A5F0-4D8C-4CBC-B033-EC5D04F6D1C6}"/>
    <cellStyle name="Zarez 2 2 3 2 5 5 3" xfId="17450" xr:uid="{FC7F0C1F-0638-48ED-8EBA-04534C4C6CFA}"/>
    <cellStyle name="Zarez 2 2 3 2 5 5 4" xfId="35497" xr:uid="{7D880367-E73E-45B6-B759-B74A30C1E3B9}"/>
    <cellStyle name="Zarez 2 2 3 2 5 6" xfId="11048" xr:uid="{E0AD696D-2787-43EE-9A2B-B34A16A45E71}"/>
    <cellStyle name="Zarez 2 2 3 2 5 6 2" xfId="23902" xr:uid="{7DFE4355-B8B7-46A4-BE31-27F8C86FD9DD}"/>
    <cellStyle name="Zarez 2 2 3 2 5 6 3" xfId="41948" xr:uid="{7317984B-BC51-49C0-908C-12C763EAAF85}"/>
    <cellStyle name="Zarez 2 2 3 2 5 7" xfId="14876" xr:uid="{2F805828-0692-436B-8211-AD7AB4D3E1ED}"/>
    <cellStyle name="Zarez 2 2 3 2 5 8" xfId="32923" xr:uid="{178C0CD2-743D-420C-BF0B-183CE9AA9D34}"/>
    <cellStyle name="Zarez 2 2 3 2 5 9" xfId="51003" xr:uid="{207FCBED-6E15-4CEC-8882-5F116405AB63}"/>
    <cellStyle name="Zarez 2 2 3 2 6" xfId="2168" xr:uid="{B7E9546E-E2F8-4843-80CB-007F243D69EC}"/>
    <cellStyle name="Zarez 2 2 3 2 6 2" xfId="5328" xr:uid="{64E0C2FD-8712-4700-AC93-938E3B980997}"/>
    <cellStyle name="Zarez 2 2 3 2 6 2 2" xfId="27252" xr:uid="{7E2F41CD-39F6-4DB7-9938-425DA543CC89}"/>
    <cellStyle name="Zarez 2 2 3 2 6 2 2 2" xfId="45298" xr:uid="{74C800BF-8C44-42E1-834E-94A3326BAC67}"/>
    <cellStyle name="Zarez 2 2 3 2 6 2 3" xfId="18226" xr:uid="{487B8D20-295B-44EC-819A-AA4487664D4A}"/>
    <cellStyle name="Zarez 2 2 3 2 6 2 4" xfId="36273" xr:uid="{ACAF627F-1A6B-4800-B365-159B53705F34}"/>
    <cellStyle name="Zarez 2 2 3 2 6 3" xfId="11824" xr:uid="{A50036D7-49CA-4BBC-BC2F-88D071BEE662}"/>
    <cellStyle name="Zarez 2 2 3 2 6 3 2" xfId="24142" xr:uid="{C90A49AE-97AB-402C-ABF5-3BFF308E212C}"/>
    <cellStyle name="Zarez 2 2 3 2 6 3 3" xfId="42188" xr:uid="{1DB3F815-A6A9-4691-931C-7EE33A10184A}"/>
    <cellStyle name="Zarez 2 2 3 2 6 4" xfId="15116" xr:uid="{A156E101-759A-43D6-951B-07D3EF647282}"/>
    <cellStyle name="Zarez 2 2 3 2 6 5" xfId="33163" xr:uid="{508344EE-A643-4658-999C-E7431194790F}"/>
    <cellStyle name="Zarez 2 2 3 2 6 6" xfId="51779" xr:uid="{4AC7A8F4-8E74-487C-B69F-B715830D095A}"/>
    <cellStyle name="Zarez 2 2 3 2 7" xfId="6910" xr:uid="{40B6C190-169F-4275-B8FB-46A628858718}"/>
    <cellStyle name="Zarez 2 2 3 2 7 2" xfId="13384" xr:uid="{8828F457-7F20-49BA-AF21-509291D01CBC}"/>
    <cellStyle name="Zarez 2 2 3 2 7 2 2" xfId="28808" xr:uid="{C381BB13-C20B-43EF-A908-151A8529880F}"/>
    <cellStyle name="Zarez 2 2 3 2 7 2 3" xfId="46854" xr:uid="{11D58375-6AE7-4520-9531-3BCE09F73920}"/>
    <cellStyle name="Zarez 2 2 3 2 7 3" xfId="19782" xr:uid="{FE097E1C-BF79-4662-9578-BDF91626FD14}"/>
    <cellStyle name="Zarez 2 2 3 2 7 4" xfId="37829" xr:uid="{070F24AE-9C10-4D04-892E-B7B7F0B96B6E}"/>
    <cellStyle name="Zarez 2 2 3 2 7 5" xfId="53339" xr:uid="{B755DB44-64C7-4CDF-9C5A-3D079E91AE2F}"/>
    <cellStyle name="Zarez 2 2 3 2 8" xfId="8474" xr:uid="{3E6A20E3-28FE-4BB9-B24D-71069E029B4F}"/>
    <cellStyle name="Zarez 2 2 3 2 8 2" xfId="13627" xr:uid="{59E79A3D-D867-410D-8E66-996A9418F9AC}"/>
    <cellStyle name="Zarez 2 2 3 2 8 2 2" xfId="30366" xr:uid="{C6A31C21-0003-41AF-90CA-D3D1013CCD41}"/>
    <cellStyle name="Zarez 2 2 3 2 8 2 3" xfId="48412" xr:uid="{D99BF5A7-1ED2-4DC8-90BE-E6C5CA4CF038}"/>
    <cellStyle name="Zarez 2 2 3 2 8 3" xfId="21340" xr:uid="{3448E7BC-5D04-4527-988B-76398BACB506}"/>
    <cellStyle name="Zarez 2 2 3 2 8 4" xfId="39387" xr:uid="{178F0BAC-D7A0-4F80-A768-EB8E15A57161}"/>
    <cellStyle name="Zarez 2 2 3 2 8 5" xfId="53581" xr:uid="{479BB645-72AE-4628-9BEE-96BB93C12212}"/>
    <cellStyle name="Zarez 2 2 3 2 9" xfId="3776" xr:uid="{4747B1AD-F3B0-470E-B73E-8A56337812DB}"/>
    <cellStyle name="Zarez 2 2 3 2 9 2" xfId="13866" xr:uid="{06699724-F79D-4BE6-B6E3-87825C8AF8D1}"/>
    <cellStyle name="Zarez 2 2 3 2 9 2 2" xfId="25700" xr:uid="{B37D56BA-973D-49A2-95A3-0C6F2A8B4A03}"/>
    <cellStyle name="Zarez 2 2 3 2 9 2 3" xfId="43746" xr:uid="{AE9705C2-576E-44BE-8C12-87EC26E4AF04}"/>
    <cellStyle name="Zarez 2 2 3 2 9 3" xfId="16674" xr:uid="{66FFD075-9FEB-4D15-941E-71BA62304AC8}"/>
    <cellStyle name="Zarez 2 2 3 2 9 4" xfId="34721" xr:uid="{CDA0B017-D7CB-4BF1-AC73-FC8D979CC91C}"/>
    <cellStyle name="Zarez 2 2 3 2 9 5" xfId="53820" xr:uid="{379FA1BA-E082-47A1-9DE1-5662CF1B73F1}"/>
    <cellStyle name="Zarez 2 2 3 3" xfId="158" xr:uid="{00000000-0005-0000-0000-0000C5010000}"/>
    <cellStyle name="Zarez 2 2 3 3 10" xfId="10274" xr:uid="{D312DDB5-6F7E-49C0-A8A7-3E97B4B7046B}"/>
    <cellStyle name="Zarez 2 2 3 3 10 2" xfId="23143" xr:uid="{36568BB8-E26B-4FDE-BF87-A03F6FBAA758}"/>
    <cellStyle name="Zarez 2 2 3 3 10 3" xfId="41189" xr:uid="{A2291985-D96A-4E12-ADDF-A722B1CF2666}"/>
    <cellStyle name="Zarez 2 2 3 3 11" xfId="14117" xr:uid="{D1411308-0D06-4D02-8278-611E8943F956}"/>
    <cellStyle name="Zarez 2 2 3 3 12" xfId="32164" xr:uid="{4028985F-2C8C-491E-A4BF-BD2797B5AE21}"/>
    <cellStyle name="Zarez 2 2 3 3 13" xfId="50229" xr:uid="{63852740-678D-4CB3-B69F-103E503A9CB3}"/>
    <cellStyle name="Zarez 2 2 3 3 14" xfId="1034" xr:uid="{421FC4DB-C13F-4803-9BA4-989EF70EA964}"/>
    <cellStyle name="Zarez 2 2 3 3 15" xfId="54092" xr:uid="{3B1B7971-661E-41C0-9102-40FA4121281B}"/>
    <cellStyle name="Zarez 2 2 3 3 2" xfId="552" xr:uid="{00000000-0005-0000-0000-0000C6010000}"/>
    <cellStyle name="Zarez 2 2 3 3 2 10" xfId="32437" xr:uid="{86216E51-1CBE-431E-9877-33A18DB7C9C1}"/>
    <cellStyle name="Zarez 2 2 3 3 2 11" xfId="50502" xr:uid="{8B2179C8-1FBE-45EE-A021-2B221D971C78}"/>
    <cellStyle name="Zarez 2 2 3 3 2 12" xfId="1307" xr:uid="{9B4396F6-6505-46BE-8EF2-296D152F64D6}"/>
    <cellStyle name="Zarez 2 2 3 3 2 13" xfId="54365" xr:uid="{6E7D01AF-E81F-4B19-BBF0-D8028F30A34F}"/>
    <cellStyle name="Zarez 2 2 3 3 2 2" xfId="3230" xr:uid="{3F8A544A-C375-4673-B2E3-E18F6A52AFBB}"/>
    <cellStyle name="Zarez 2 2 3 3 2 2 2" xfId="6380" xr:uid="{7627445E-E0C0-482A-A884-6DC0EF9E7FB4}"/>
    <cellStyle name="Zarez 2 2 3 3 2 2 2 2" xfId="12875" xr:uid="{3274C9EF-E3CA-48AB-A956-512D052CB4D9}"/>
    <cellStyle name="Zarez 2 2 3 3 2 2 2 2 2" xfId="28303" xr:uid="{46290669-1E62-455C-BE04-79F1E0FE5AAF}"/>
    <cellStyle name="Zarez 2 2 3 3 2 2 2 2 3" xfId="46349" xr:uid="{D6D4594F-3F43-441D-87BC-D825B31DFED9}"/>
    <cellStyle name="Zarez 2 2 3 3 2 2 2 3" xfId="19277" xr:uid="{C99F3DA8-4DC7-4CB5-9998-97D448868284}"/>
    <cellStyle name="Zarez 2 2 3 3 2 2 2 4" xfId="37324" xr:uid="{71EBB4FA-95AF-4377-B2CB-A5D7FBA419BF}"/>
    <cellStyle name="Zarez 2 2 3 3 2 2 2 5" xfId="52830" xr:uid="{112B8C39-BE85-4BCC-8284-3FD6EB1612C3}"/>
    <cellStyle name="Zarez 2 2 3 3 2 2 3" xfId="7961" xr:uid="{FBF8EA7A-5779-40BB-B6BB-5D3A2175716C}"/>
    <cellStyle name="Zarez 2 2 3 3 2 2 3 2" xfId="29859" xr:uid="{555B4495-D527-4FB1-A125-118A367A9525}"/>
    <cellStyle name="Zarez 2 2 3 3 2 2 3 2 2" xfId="47905" xr:uid="{254BCCA9-5F6E-4997-B37C-411DA422EE50}"/>
    <cellStyle name="Zarez 2 2 3 3 2 2 3 3" xfId="20833" xr:uid="{5E35E827-C5D3-409B-953B-7B27504292D1}"/>
    <cellStyle name="Zarez 2 2 3 3 2 2 3 4" xfId="38880" xr:uid="{000B54DA-FEBF-440D-90FA-FCD678EA1127}"/>
    <cellStyle name="Zarez 2 2 3 3 2 2 4" xfId="4827" xr:uid="{7D6D44E2-495C-46E3-9323-C8083D66F1DA}"/>
    <cellStyle name="Zarez 2 2 3 3 2 2 4 2" xfId="26751" xr:uid="{20C94F9C-E309-41A6-B7CE-C8066D83327A}"/>
    <cellStyle name="Zarez 2 2 3 3 2 2 4 2 2" xfId="44797" xr:uid="{FFC1C7FD-4233-4DF9-BD49-13CDFB18EA80}"/>
    <cellStyle name="Zarez 2 2 3 3 2 2 4 3" xfId="17725" xr:uid="{C472FDF4-11E5-4611-AB97-67C73A4E7679}"/>
    <cellStyle name="Zarez 2 2 3 3 2 2 4 4" xfId="35772" xr:uid="{87AE7ADB-F8D2-4121-9067-8064CEFB530A}"/>
    <cellStyle name="Zarez 2 2 3 3 2 2 5" xfId="11323" xr:uid="{393AF1A7-2348-4321-AB70-AE64908CD75C}"/>
    <cellStyle name="Zarez 2 2 3 3 2 2 5 2" xfId="25193" xr:uid="{C73AFA50-B99C-4C0C-8BCF-6368B2B99DBB}"/>
    <cellStyle name="Zarez 2 2 3 3 2 2 5 3" xfId="43239" xr:uid="{CFE9A00D-4434-4BB2-8A15-5396ED71A9CC}"/>
    <cellStyle name="Zarez 2 2 3 3 2 2 6" xfId="16167" xr:uid="{E1A11EE4-1ABB-4AEA-9923-00D9A869F74E}"/>
    <cellStyle name="Zarez 2 2 3 3 2 2 7" xfId="34214" xr:uid="{223FEAB5-2219-410A-9B4E-0F2117253219}"/>
    <cellStyle name="Zarez 2 2 3 3 2 2 8" xfId="51278" xr:uid="{B77279F5-FF52-4BB9-97A7-F6B85C4E78B5}"/>
    <cellStyle name="Zarez 2 2 3 3 2 3" xfId="2444" xr:uid="{8CB25EDE-D710-4448-9A3F-B86337F88E9E}"/>
    <cellStyle name="Zarez 2 2 3 3 2 3 2" xfId="5603" xr:uid="{D7598078-EEB9-4E92-8D06-AABA21B25458}"/>
    <cellStyle name="Zarez 2 2 3 3 2 3 2 2" xfId="27527" xr:uid="{DBB40850-A598-497C-A482-3799B5548574}"/>
    <cellStyle name="Zarez 2 2 3 3 2 3 2 2 2" xfId="45573" xr:uid="{AFF61BE5-BB2E-49CC-A764-4D293776F529}"/>
    <cellStyle name="Zarez 2 2 3 3 2 3 2 3" xfId="18501" xr:uid="{657E0D8E-B3DD-4952-805A-EC72421D18A2}"/>
    <cellStyle name="Zarez 2 2 3 3 2 3 2 4" xfId="36548" xr:uid="{7BC77383-EFC3-4FDB-8B56-AF78A25122A9}"/>
    <cellStyle name="Zarez 2 2 3 3 2 3 3" xfId="12099" xr:uid="{24417E9F-AD16-4B96-9AAD-C57847EEBDFE}"/>
    <cellStyle name="Zarez 2 2 3 3 2 3 3 2" xfId="24417" xr:uid="{8989A876-D5EB-4981-8EC6-0BE12BA1EC53}"/>
    <cellStyle name="Zarez 2 2 3 3 2 3 3 3" xfId="42463" xr:uid="{253E4515-4CAB-400C-81D0-D506C645B1E6}"/>
    <cellStyle name="Zarez 2 2 3 3 2 3 4" xfId="15391" xr:uid="{24F14985-8AD3-48B6-8BBD-6ED24C46048A}"/>
    <cellStyle name="Zarez 2 2 3 3 2 3 5" xfId="33438" xr:uid="{60157251-CF66-4B11-BFF7-43F0BDD596C0}"/>
    <cellStyle name="Zarez 2 2 3 3 2 3 6" xfId="52054" xr:uid="{4AABC16F-AE1F-4739-8792-F11BB83AAFC9}"/>
    <cellStyle name="Zarez 2 2 3 3 2 4" xfId="7185" xr:uid="{FA2F6911-686E-4AC4-8639-B4A61AB3EFC0}"/>
    <cellStyle name="Zarez 2 2 3 3 2 4 2" xfId="29083" xr:uid="{53C914D9-CD41-46B6-9113-235419E5EEF1}"/>
    <cellStyle name="Zarez 2 2 3 3 2 4 2 2" xfId="47129" xr:uid="{9A73650E-C57C-4408-92C5-1B142C85742B}"/>
    <cellStyle name="Zarez 2 2 3 3 2 4 3" xfId="20057" xr:uid="{4D704896-B86F-44C0-B8D5-AF28917DF638}"/>
    <cellStyle name="Zarez 2 2 3 3 2 4 4" xfId="38104" xr:uid="{32EE592A-6DD1-4B7F-B045-FC6EB576B2C8}"/>
    <cellStyle name="Zarez 2 2 3 3 2 5" xfId="8749" xr:uid="{9F4A2AF4-D594-4899-9313-3EA8F185E033}"/>
    <cellStyle name="Zarez 2 2 3 3 2 5 2" xfId="30641" xr:uid="{D5FA657A-C785-4387-996F-672D64408AB3}"/>
    <cellStyle name="Zarez 2 2 3 3 2 5 2 2" xfId="48687" xr:uid="{94B7DD32-4115-49C4-8173-EF5D3832B196}"/>
    <cellStyle name="Zarez 2 2 3 3 2 5 3" xfId="21615" xr:uid="{97682EAF-D857-4899-9679-055E4E3D7E14}"/>
    <cellStyle name="Zarez 2 2 3 3 2 5 4" xfId="39662" xr:uid="{28C8F468-D437-47B1-B8D0-DB3800268141}"/>
    <cellStyle name="Zarez 2 2 3 3 2 6" xfId="4051" xr:uid="{C40A7670-66D4-4667-A99A-31199E4712A3}"/>
    <cellStyle name="Zarez 2 2 3 3 2 6 2" xfId="25975" xr:uid="{3F9DE7F2-5F98-419A-A7E6-8A09798866DA}"/>
    <cellStyle name="Zarez 2 2 3 3 2 6 2 2" xfId="44021" xr:uid="{F4FFA1D1-A2FB-4A12-B89B-9DCEE6D4411D}"/>
    <cellStyle name="Zarez 2 2 3 3 2 6 3" xfId="16949" xr:uid="{46BFD739-6F32-4E1D-95A8-49A2FC473A9B}"/>
    <cellStyle name="Zarez 2 2 3 3 2 6 4" xfId="34996" xr:uid="{10D729FA-E934-4C11-8665-D6AFE934B33A}"/>
    <cellStyle name="Zarez 2 2 3 3 2 7" xfId="9774" xr:uid="{EA5B3914-D40E-4F30-95E7-5038003B95FC}"/>
    <cellStyle name="Zarez 2 2 3 3 2 7 2" xfId="31666" xr:uid="{F80E5CBD-A1C9-4F62-83AD-D37CDBD97477}"/>
    <cellStyle name="Zarez 2 2 3 3 2 7 2 2" xfId="49712" xr:uid="{2E0BEA25-5B61-4F6B-B1DE-1850B599B09A}"/>
    <cellStyle name="Zarez 2 2 3 3 2 7 3" xfId="22640" xr:uid="{28B12FDB-A6EE-4D64-8C0D-22308CD998F5}"/>
    <cellStyle name="Zarez 2 2 3 3 2 7 4" xfId="40687" xr:uid="{C7B6A191-8130-40A3-B327-A9EE184C48B4}"/>
    <cellStyle name="Zarez 2 2 3 3 2 8" xfId="10547" xr:uid="{56524692-4F73-4146-80A9-E213BE90F595}"/>
    <cellStyle name="Zarez 2 2 3 3 2 8 2" xfId="23416" xr:uid="{BAFFDB2F-E37A-4FCC-8093-A4D032D678EB}"/>
    <cellStyle name="Zarez 2 2 3 3 2 8 3" xfId="41462" xr:uid="{C04BE818-EC04-4597-9A61-15097DC3D31F}"/>
    <cellStyle name="Zarez 2 2 3 3 2 9" xfId="14390" xr:uid="{DBEBC1E2-118C-451A-982F-F39B6A6110D5}"/>
    <cellStyle name="Zarez 2 2 3 3 3" xfId="794" xr:uid="{EDB2C4BD-3E23-4501-AE47-23214A6FB808}"/>
    <cellStyle name="Zarez 2 2 3 3 3 10" xfId="32677" xr:uid="{E8FB7EF1-8789-42E5-B27E-1A5BF67FDC5F}"/>
    <cellStyle name="Zarez 2 2 3 3 3 11" xfId="50742" xr:uid="{5D5E4C98-F8C2-423A-A231-1AA52092CB65}"/>
    <cellStyle name="Zarez 2 2 3 3 3 12" xfId="1548" xr:uid="{B3B2E966-2888-48CA-95EE-ECF02B0E3F5B}"/>
    <cellStyle name="Zarez 2 2 3 3 3 13" xfId="54605" xr:uid="{6152464A-802A-46BD-AD61-E9BB805A71E2}"/>
    <cellStyle name="Zarez 2 2 3 3 3 2" xfId="3470" xr:uid="{BD810C82-DAFE-4819-9045-7C8C3DC9E74C}"/>
    <cellStyle name="Zarez 2 2 3 3 3 2 2" xfId="6620" xr:uid="{58AAE3EE-06A8-4C9E-A22A-251A5B74209F}"/>
    <cellStyle name="Zarez 2 2 3 3 3 2 2 2" xfId="13115" xr:uid="{296A4807-6980-474C-BD5E-B0EB61A93DAB}"/>
    <cellStyle name="Zarez 2 2 3 3 3 2 2 2 2" xfId="28543" xr:uid="{6F63B5D2-4C87-48E4-8462-E16562C5E716}"/>
    <cellStyle name="Zarez 2 2 3 3 3 2 2 2 3" xfId="46589" xr:uid="{DC9ACE7E-B4BD-40C4-BF20-12D3C8D28FCB}"/>
    <cellStyle name="Zarez 2 2 3 3 3 2 2 3" xfId="19517" xr:uid="{8B200378-C53B-4E40-BC25-9AD62E8AD16E}"/>
    <cellStyle name="Zarez 2 2 3 3 3 2 2 4" xfId="37564" xr:uid="{EC1059CE-066E-4FC5-ABC0-9843A30AFC50}"/>
    <cellStyle name="Zarez 2 2 3 3 3 2 2 5" xfId="53070" xr:uid="{F37B1994-2B79-4DF9-B6B8-CB92158D89D8}"/>
    <cellStyle name="Zarez 2 2 3 3 3 2 3" xfId="8201" xr:uid="{E695D608-C844-4DD1-9BA5-405BFCBFC7B1}"/>
    <cellStyle name="Zarez 2 2 3 3 3 2 3 2" xfId="30099" xr:uid="{E9AC4620-4129-4DB8-B8E1-09289CA77187}"/>
    <cellStyle name="Zarez 2 2 3 3 3 2 3 2 2" xfId="48145" xr:uid="{2E5DD1D9-F7C9-4814-B5DD-4F82CDA9AB78}"/>
    <cellStyle name="Zarez 2 2 3 3 3 2 3 3" xfId="21073" xr:uid="{8CB1E648-6F03-4166-AD38-39CC3D1492E2}"/>
    <cellStyle name="Zarez 2 2 3 3 3 2 3 4" xfId="39120" xr:uid="{4408EAC1-C2D9-43AC-80AB-B083C4E2E37C}"/>
    <cellStyle name="Zarez 2 2 3 3 3 2 4" xfId="5067" xr:uid="{B91B59D5-A08E-42A0-BF53-2504957CA346}"/>
    <cellStyle name="Zarez 2 2 3 3 3 2 4 2" xfId="26991" xr:uid="{3DF867D8-843F-4DBF-BAB9-F97EA41D0802}"/>
    <cellStyle name="Zarez 2 2 3 3 3 2 4 2 2" xfId="45037" xr:uid="{22AC17CC-01FF-44FE-AE1C-436C4A40B69E}"/>
    <cellStyle name="Zarez 2 2 3 3 3 2 4 3" xfId="17965" xr:uid="{25C39A3A-4C86-408F-B4D0-8DB839207F8C}"/>
    <cellStyle name="Zarez 2 2 3 3 3 2 4 4" xfId="36012" xr:uid="{868BF3A1-CEF6-412B-81FA-8CD0FDDD3427}"/>
    <cellStyle name="Zarez 2 2 3 3 3 2 5" xfId="11563" xr:uid="{4A3CCB94-BE53-457C-937C-3742D0BAC159}"/>
    <cellStyle name="Zarez 2 2 3 3 3 2 5 2" xfId="25433" xr:uid="{F9D7EDD0-225A-4D84-812A-69971DFE9BBB}"/>
    <cellStyle name="Zarez 2 2 3 3 3 2 5 3" xfId="43479" xr:uid="{AC7B8E9A-7D2B-4812-A1A6-E1C35F3C7458}"/>
    <cellStyle name="Zarez 2 2 3 3 3 2 6" xfId="16407" xr:uid="{4CB0809F-E81A-4C37-B52F-705C7838F229}"/>
    <cellStyle name="Zarez 2 2 3 3 3 2 7" xfId="34454" xr:uid="{AAF00B7B-C2B9-4419-8191-B81FF6A0329C}"/>
    <cellStyle name="Zarez 2 2 3 3 3 2 8" xfId="51518" xr:uid="{68085BD4-0691-4D60-820A-010A004AFC43}"/>
    <cellStyle name="Zarez 2 2 3 3 3 3" xfId="2684" xr:uid="{B25DADC6-9312-41C3-BA96-44BFA66E749D}"/>
    <cellStyle name="Zarez 2 2 3 3 3 3 2" xfId="5843" xr:uid="{F99960D3-8552-4848-AD0A-4C947D8BBE6C}"/>
    <cellStyle name="Zarez 2 2 3 3 3 3 2 2" xfId="27767" xr:uid="{E181D026-1628-4242-B779-DE089D75E937}"/>
    <cellStyle name="Zarez 2 2 3 3 3 3 2 2 2" xfId="45813" xr:uid="{2A4EDBC8-FA8E-4E98-95F8-0A9BCB01C103}"/>
    <cellStyle name="Zarez 2 2 3 3 3 3 2 3" xfId="18741" xr:uid="{8F030452-6899-400B-8E71-5AF0CD2A9B85}"/>
    <cellStyle name="Zarez 2 2 3 3 3 3 2 4" xfId="36788" xr:uid="{BD3C7E0B-F72F-4BE6-974B-5F0C74DAB678}"/>
    <cellStyle name="Zarez 2 2 3 3 3 3 3" xfId="12339" xr:uid="{CC9957F8-BCA7-4AAF-B3B9-2FD1646A7221}"/>
    <cellStyle name="Zarez 2 2 3 3 3 3 3 2" xfId="24657" xr:uid="{55DD3021-4440-41D0-995D-FF3E2F76E428}"/>
    <cellStyle name="Zarez 2 2 3 3 3 3 3 3" xfId="42703" xr:uid="{0DA206B3-B6FC-4ECA-829B-7397957A4FEC}"/>
    <cellStyle name="Zarez 2 2 3 3 3 3 4" xfId="15631" xr:uid="{5F0E9B40-6740-471B-9907-C7F5E326A041}"/>
    <cellStyle name="Zarez 2 2 3 3 3 3 5" xfId="33678" xr:uid="{3EA3D106-FC04-4D8C-8FEA-B0B6F18C0326}"/>
    <cellStyle name="Zarez 2 2 3 3 3 3 6" xfId="52294" xr:uid="{64460A88-6A14-4A7F-83D8-39017E7DDF48}"/>
    <cellStyle name="Zarez 2 2 3 3 3 4" xfId="7425" xr:uid="{2E088215-D392-4348-B9D4-5689181D2613}"/>
    <cellStyle name="Zarez 2 2 3 3 3 4 2" xfId="29323" xr:uid="{CB55FF1A-04C7-4F83-904D-3E15CD7D4A0E}"/>
    <cellStyle name="Zarez 2 2 3 3 3 4 2 2" xfId="47369" xr:uid="{A5825690-F599-42DC-B0DC-47457F31A0FC}"/>
    <cellStyle name="Zarez 2 2 3 3 3 4 3" xfId="20297" xr:uid="{C2589FD0-4BFC-4A6A-A21F-74BD5DCDE575}"/>
    <cellStyle name="Zarez 2 2 3 3 3 4 4" xfId="38344" xr:uid="{276DCC46-98C9-4C39-9965-96F8D3FA91DB}"/>
    <cellStyle name="Zarez 2 2 3 3 3 5" xfId="8989" xr:uid="{031E0118-EE1A-44EA-BAAA-47F7621304E8}"/>
    <cellStyle name="Zarez 2 2 3 3 3 5 2" xfId="30881" xr:uid="{796A0E56-9B75-4F21-917E-2E13C2A0A9C8}"/>
    <cellStyle name="Zarez 2 2 3 3 3 5 2 2" xfId="48927" xr:uid="{B8CC373B-332D-4B70-9C39-CB0DCCDD33B2}"/>
    <cellStyle name="Zarez 2 2 3 3 3 5 3" xfId="21855" xr:uid="{116650AF-716A-4044-BB18-A696CE9CF72E}"/>
    <cellStyle name="Zarez 2 2 3 3 3 5 4" xfId="39902" xr:uid="{8F762FC7-2E1B-410B-8F8E-E2AC5ABC400C}"/>
    <cellStyle name="Zarez 2 2 3 3 3 6" xfId="4291" xr:uid="{73F75429-7BD1-48CC-B09D-FAF950DFE965}"/>
    <cellStyle name="Zarez 2 2 3 3 3 6 2" xfId="26215" xr:uid="{291B9671-10E5-44C3-A30E-BC4273FF24DC}"/>
    <cellStyle name="Zarez 2 2 3 3 3 6 2 2" xfId="44261" xr:uid="{58372C74-20E0-4C3C-8C24-66E1AC43E593}"/>
    <cellStyle name="Zarez 2 2 3 3 3 6 3" xfId="17189" xr:uid="{DDED8D2B-8E00-44DE-B735-A5610BADF580}"/>
    <cellStyle name="Zarez 2 2 3 3 3 6 4" xfId="35236" xr:uid="{F00122FC-F97F-4068-8601-6F06C54A742C}"/>
    <cellStyle name="Zarez 2 2 3 3 3 7" xfId="10014" xr:uid="{0E91CCB0-9A6F-4080-8388-6D0E04607D57}"/>
    <cellStyle name="Zarez 2 2 3 3 3 7 2" xfId="31906" xr:uid="{752DC970-5BE7-4357-9232-B2D309FADDE1}"/>
    <cellStyle name="Zarez 2 2 3 3 3 7 2 2" xfId="49952" xr:uid="{2B27A3DD-E3DE-41D9-A284-26579BE3DF4D}"/>
    <cellStyle name="Zarez 2 2 3 3 3 7 3" xfId="22880" xr:uid="{2A2C946D-C445-4173-9788-32A5FBFFED1C}"/>
    <cellStyle name="Zarez 2 2 3 3 3 7 4" xfId="40927" xr:uid="{95D3E899-5590-4047-8CEE-0762D95C4DA5}"/>
    <cellStyle name="Zarez 2 2 3 3 3 8" xfId="10787" xr:uid="{43DADD32-B169-4FCB-83D5-D25559578305}"/>
    <cellStyle name="Zarez 2 2 3 3 3 8 2" xfId="23656" xr:uid="{B90F38EB-7AFF-483F-8AC3-016766E55C77}"/>
    <cellStyle name="Zarez 2 2 3 3 3 8 3" xfId="41702" xr:uid="{BC6B0BE6-B531-47D3-9420-E56E6DB80AA5}"/>
    <cellStyle name="Zarez 2 2 3 3 3 9" xfId="14630" xr:uid="{67BE75BE-97B7-457B-9148-D0759A29FED5}"/>
    <cellStyle name="Zarez 2 2 3 3 4" xfId="1914" xr:uid="{9DD6E533-7EB7-4838-B33F-9C503B72418A}"/>
    <cellStyle name="Zarez 2 2 3 3 4 2" xfId="2957" xr:uid="{6BAD91DA-D499-40EA-8B6E-2B748F063BBF}"/>
    <cellStyle name="Zarez 2 2 3 3 4 2 2" xfId="6107" xr:uid="{0F1DDE2F-0E01-432A-B841-6B77AFBA258E}"/>
    <cellStyle name="Zarez 2 2 3 3 4 2 2 2" xfId="28030" xr:uid="{E2AA9A74-1BA5-4FC8-9E87-B15F3E0D4F53}"/>
    <cellStyle name="Zarez 2 2 3 3 4 2 2 2 2" xfId="46076" xr:uid="{5C8F6A42-CD75-4409-8C30-0B9AF4341C0E}"/>
    <cellStyle name="Zarez 2 2 3 3 4 2 2 3" xfId="19004" xr:uid="{5936C7FC-A76C-4435-95CE-10F9C4EBA4BF}"/>
    <cellStyle name="Zarez 2 2 3 3 4 2 2 4" xfId="37051" xr:uid="{AE834D92-F5F2-459D-8182-E6B6BC3103F5}"/>
    <cellStyle name="Zarez 2 2 3 3 4 2 3" xfId="12602" xr:uid="{39ED7BAD-371A-464F-ADBD-E140B22343F6}"/>
    <cellStyle name="Zarez 2 2 3 3 4 2 3 2" xfId="24920" xr:uid="{AF6405E5-3923-465B-BC34-1AF7760CDB6E}"/>
    <cellStyle name="Zarez 2 2 3 3 4 2 3 3" xfId="42966" xr:uid="{CBFE5DAF-CBED-44E7-BEB6-2E86583B0AB8}"/>
    <cellStyle name="Zarez 2 2 3 3 4 2 4" xfId="15894" xr:uid="{E886C5DA-2BEC-4DEB-B624-2B7E8150E210}"/>
    <cellStyle name="Zarez 2 2 3 3 4 2 5" xfId="33941" xr:uid="{FBB5129A-279B-4F07-9437-CBC81702A091}"/>
    <cellStyle name="Zarez 2 2 3 3 4 2 6" xfId="52557" xr:uid="{18BD3242-129C-4C45-985C-1918E24E0D32}"/>
    <cellStyle name="Zarez 2 2 3 3 4 3" xfId="7688" xr:uid="{1EA5E0C8-2679-4C13-8510-15E74063303F}"/>
    <cellStyle name="Zarez 2 2 3 3 4 3 2" xfId="29586" xr:uid="{7BCB9293-3EE6-42E1-82D2-B85B7620D2B5}"/>
    <cellStyle name="Zarez 2 2 3 3 4 3 2 2" xfId="47632" xr:uid="{D20E85C9-3697-4A9E-AD76-DEE1C09AF1DB}"/>
    <cellStyle name="Zarez 2 2 3 3 4 3 3" xfId="20560" xr:uid="{E4D0E625-A006-4ACA-9B83-A9616FF8C353}"/>
    <cellStyle name="Zarez 2 2 3 3 4 3 4" xfId="38607" xr:uid="{AD191960-CC02-4A66-A0E4-243E7DE25741}"/>
    <cellStyle name="Zarez 2 2 3 3 4 4" xfId="9236" xr:uid="{03D8E739-8756-4C88-99BF-0E167B67FA40}"/>
    <cellStyle name="Zarez 2 2 3 3 4 4 2" xfId="31128" xr:uid="{6F0E511B-8F53-405D-8599-DEEF1712BE0F}"/>
    <cellStyle name="Zarez 2 2 3 3 4 4 2 2" xfId="49174" xr:uid="{5A8E99A2-5B56-4A3B-B76F-1CFBD2035692}"/>
    <cellStyle name="Zarez 2 2 3 3 4 4 3" xfId="22102" xr:uid="{41A8400B-5377-402F-8D01-D9E61C378D8B}"/>
    <cellStyle name="Zarez 2 2 3 3 4 4 4" xfId="40149" xr:uid="{75A13DF1-5FC2-46B0-9A97-3814FDC03687}"/>
    <cellStyle name="Zarez 2 2 3 3 4 5" xfId="4554" xr:uid="{0C820C68-74F4-494B-829D-50BD51DB9AE1}"/>
    <cellStyle name="Zarez 2 2 3 3 4 5 2" xfId="26478" xr:uid="{48AD00E7-BDF4-4933-8AA7-D9D122A1251D}"/>
    <cellStyle name="Zarez 2 2 3 3 4 5 2 2" xfId="44524" xr:uid="{676BA492-E9AA-489D-8208-F55D87E5543D}"/>
    <cellStyle name="Zarez 2 2 3 3 4 5 3" xfId="17452" xr:uid="{44E6E274-A808-4B45-B29E-F6FC6B49B378}"/>
    <cellStyle name="Zarez 2 2 3 3 4 5 4" xfId="35499" xr:uid="{DB12ACFF-4EC3-4520-90DF-A17A8E88C603}"/>
    <cellStyle name="Zarez 2 2 3 3 4 6" xfId="11050" xr:uid="{E8DA5F47-CC4D-4681-B2C5-2B176CDEE196}"/>
    <cellStyle name="Zarez 2 2 3 3 4 6 2" xfId="23904" xr:uid="{299F1D93-65DE-4162-B673-F23BB46708BC}"/>
    <cellStyle name="Zarez 2 2 3 3 4 6 3" xfId="41950" xr:uid="{4C2BCFA8-7E5E-46C5-9558-B083EFA18008}"/>
    <cellStyle name="Zarez 2 2 3 3 4 7" xfId="14878" xr:uid="{858AAB88-2CDB-4669-B8F6-B55132D94CE4}"/>
    <cellStyle name="Zarez 2 2 3 3 4 8" xfId="32925" xr:uid="{31001A02-0A69-400D-A15F-07BED78008FF}"/>
    <cellStyle name="Zarez 2 2 3 3 4 9" xfId="51005" xr:uid="{CB0A373F-7286-4BCE-8ED3-795AE48DDBD8}"/>
    <cellStyle name="Zarez 2 2 3 3 5" xfId="2170" xr:uid="{9F90AD26-5E75-4FF9-BE86-AAE63B262BFF}"/>
    <cellStyle name="Zarez 2 2 3 3 5 2" xfId="5330" xr:uid="{D2C7E0F9-54E5-4646-BDBD-CC3CEBE218A0}"/>
    <cellStyle name="Zarez 2 2 3 3 5 2 2" xfId="27254" xr:uid="{C20180FD-B387-4364-85B8-C34B602357CE}"/>
    <cellStyle name="Zarez 2 2 3 3 5 2 2 2" xfId="45300" xr:uid="{22987D7A-C08C-444A-AFF7-14D4C02AE0FE}"/>
    <cellStyle name="Zarez 2 2 3 3 5 2 3" xfId="18228" xr:uid="{CE9132AB-5C21-46E4-AA9B-6249180FEB3A}"/>
    <cellStyle name="Zarez 2 2 3 3 5 2 4" xfId="36275" xr:uid="{49A61F33-A7E9-41B5-9A51-AD2DE63ED785}"/>
    <cellStyle name="Zarez 2 2 3 3 5 3" xfId="11826" xr:uid="{DFDB56BB-EAE5-4CE0-BC85-8616EE89F5AA}"/>
    <cellStyle name="Zarez 2 2 3 3 5 3 2" xfId="24144" xr:uid="{C23037D3-EF31-4F17-BA20-0BF4783F045C}"/>
    <cellStyle name="Zarez 2 2 3 3 5 3 3" xfId="42190" xr:uid="{F5F092F9-009F-4241-B497-D7127EE976DB}"/>
    <cellStyle name="Zarez 2 2 3 3 5 4" xfId="15118" xr:uid="{91BCBC7F-9DF3-464E-9873-9FE73408077A}"/>
    <cellStyle name="Zarez 2 2 3 3 5 5" xfId="33165" xr:uid="{D9BF9867-FC6E-4D73-A96F-4AA00FAC4BC1}"/>
    <cellStyle name="Zarez 2 2 3 3 5 6" xfId="51781" xr:uid="{7983A478-E82E-4F4C-8681-C7A6FA36E845}"/>
    <cellStyle name="Zarez 2 2 3 3 6" xfId="6912" xr:uid="{FE81FD04-98AD-47CF-A266-66BED49C4388}"/>
    <cellStyle name="Zarez 2 2 3 3 6 2" xfId="13386" xr:uid="{FDDF474C-D4A0-4B70-A08F-5ED52894D983}"/>
    <cellStyle name="Zarez 2 2 3 3 6 2 2" xfId="28810" xr:uid="{3BD1A7A1-6925-47D7-97DD-74C0CBFA92CF}"/>
    <cellStyle name="Zarez 2 2 3 3 6 2 3" xfId="46856" xr:uid="{117F79C3-9499-4892-9A65-9F5C0F0293D9}"/>
    <cellStyle name="Zarez 2 2 3 3 6 3" xfId="19784" xr:uid="{6295CCA6-DD7A-43B2-83AC-7892C4C203CE}"/>
    <cellStyle name="Zarez 2 2 3 3 6 4" xfId="37831" xr:uid="{7AE5AAC6-3457-456F-A660-BDB4A0340BFC}"/>
    <cellStyle name="Zarez 2 2 3 3 6 5" xfId="53341" xr:uid="{CC4D6821-8201-4FE1-B51F-483F19CFC751}"/>
    <cellStyle name="Zarez 2 2 3 3 7" xfId="8476" xr:uid="{3207A4BB-A3B2-4186-A706-9697F9C499F7}"/>
    <cellStyle name="Zarez 2 2 3 3 7 2" xfId="13629" xr:uid="{F3787E94-5046-4FDA-8216-B4D82BC36459}"/>
    <cellStyle name="Zarez 2 2 3 3 7 2 2" xfId="30368" xr:uid="{452C4063-4293-47D3-A94B-CB42D910503F}"/>
    <cellStyle name="Zarez 2 2 3 3 7 2 3" xfId="48414" xr:uid="{3C4DFD9D-40AC-442D-A27D-10023DBAF6C2}"/>
    <cellStyle name="Zarez 2 2 3 3 7 3" xfId="21342" xr:uid="{EBDAD983-4815-4C16-96B5-205CBC9F88CA}"/>
    <cellStyle name="Zarez 2 2 3 3 7 4" xfId="39389" xr:uid="{F10C943E-656C-4D06-8826-898450946C85}"/>
    <cellStyle name="Zarez 2 2 3 3 7 5" xfId="53583" xr:uid="{07FCAC27-6FCC-4492-8821-CE404ED4C2E1}"/>
    <cellStyle name="Zarez 2 2 3 3 8" xfId="3778" xr:uid="{27758114-BCCA-438A-9E97-3D11B8A941AE}"/>
    <cellStyle name="Zarez 2 2 3 3 8 2" xfId="13868" xr:uid="{1B7926CC-24E6-4ECF-B675-9D570092552E}"/>
    <cellStyle name="Zarez 2 2 3 3 8 2 2" xfId="25702" xr:uid="{70ED84F9-5174-4A2D-ACE9-45650549DF21}"/>
    <cellStyle name="Zarez 2 2 3 3 8 2 3" xfId="43748" xr:uid="{D0ED216C-6232-4D4A-A692-6D2D7A641265}"/>
    <cellStyle name="Zarez 2 2 3 3 8 3" xfId="16676" xr:uid="{C9B55CF8-511C-4C8D-B858-AE069318801C}"/>
    <cellStyle name="Zarez 2 2 3 3 8 4" xfId="34723" xr:uid="{A2C666FC-8B29-4897-8BFE-9595AC3C7711}"/>
    <cellStyle name="Zarez 2 2 3 3 8 5" xfId="53822" xr:uid="{05071268-B03B-4043-A15E-2BFB909254B3}"/>
    <cellStyle name="Zarez 2 2 3 3 9" xfId="9500" xr:uid="{D1AF40B1-CEDC-473B-8398-8E61DCC34E7C}"/>
    <cellStyle name="Zarez 2 2 3 3 9 2" xfId="31392" xr:uid="{AC2A2470-4379-4407-B1A8-47A61C73284A}"/>
    <cellStyle name="Zarez 2 2 3 3 9 2 2" xfId="49438" xr:uid="{68BFD392-7411-4C28-9EE7-6E383ED2B2CF}"/>
    <cellStyle name="Zarez 2 2 3 3 9 3" xfId="22366" xr:uid="{4ABEDE77-AA43-46BC-91DD-E4EDFC8CD67B}"/>
    <cellStyle name="Zarez 2 2 3 3 9 4" xfId="40413" xr:uid="{67715E56-8DE0-4C55-ABCE-DF02D54AC203}"/>
    <cellStyle name="Zarez 2 2 3 4" xfId="549" xr:uid="{00000000-0005-0000-0000-0000C7010000}"/>
    <cellStyle name="Zarez 2 2 3 4 10" xfId="32434" xr:uid="{50833B53-11A3-405A-AE3C-EDB292086744}"/>
    <cellStyle name="Zarez 2 2 3 4 11" xfId="50499" xr:uid="{FF6D14AF-001B-444E-B5DC-77D33B56950A}"/>
    <cellStyle name="Zarez 2 2 3 4 12" xfId="1304" xr:uid="{0C2A3EE4-3854-4FF7-B87D-2468E9A58A6D}"/>
    <cellStyle name="Zarez 2 2 3 4 13" xfId="54362" xr:uid="{E5ACC601-D13C-4914-A9C5-02311BCF3E4C}"/>
    <cellStyle name="Zarez 2 2 3 4 2" xfId="3227" xr:uid="{EBE239CB-983A-4D63-8DD8-7EEBDBAC7242}"/>
    <cellStyle name="Zarez 2 2 3 4 2 2" xfId="6377" xr:uid="{31B03826-EC1C-4EE3-8547-464B67634B18}"/>
    <cellStyle name="Zarez 2 2 3 4 2 2 2" xfId="12872" xr:uid="{0FE2250E-9983-48DF-9295-4AA64DB2019C}"/>
    <cellStyle name="Zarez 2 2 3 4 2 2 2 2" xfId="28300" xr:uid="{2E43676B-E399-450C-A6D3-ECC2F045C3D3}"/>
    <cellStyle name="Zarez 2 2 3 4 2 2 2 3" xfId="46346" xr:uid="{E4B77DE9-810D-44FF-A963-2D1D45999DD1}"/>
    <cellStyle name="Zarez 2 2 3 4 2 2 3" xfId="19274" xr:uid="{52F210A2-AE07-41D4-A7B2-CF020BFEF16F}"/>
    <cellStyle name="Zarez 2 2 3 4 2 2 4" xfId="37321" xr:uid="{00051706-6BCB-4F44-83F7-8BDFEE90829A}"/>
    <cellStyle name="Zarez 2 2 3 4 2 2 5" xfId="52827" xr:uid="{20DD9332-64C0-49FA-92EE-44CE13FAE6E6}"/>
    <cellStyle name="Zarez 2 2 3 4 2 3" xfId="7958" xr:uid="{B9F7D0AA-B287-4020-83C6-5C38CF06ED57}"/>
    <cellStyle name="Zarez 2 2 3 4 2 3 2" xfId="29856" xr:uid="{7C88FC19-5C06-4FF3-B596-DC22B695AF6A}"/>
    <cellStyle name="Zarez 2 2 3 4 2 3 2 2" xfId="47902" xr:uid="{6B2E07B7-76CC-4724-9807-AB268F7590AE}"/>
    <cellStyle name="Zarez 2 2 3 4 2 3 3" xfId="20830" xr:uid="{8CB313A3-33B2-44EB-A4A7-17F360252359}"/>
    <cellStyle name="Zarez 2 2 3 4 2 3 4" xfId="38877" xr:uid="{B8BA1EBE-7827-4439-A52C-107235E6656B}"/>
    <cellStyle name="Zarez 2 2 3 4 2 4" xfId="4824" xr:uid="{769A3B4C-B97B-462C-B681-DF24472D53B8}"/>
    <cellStyle name="Zarez 2 2 3 4 2 4 2" xfId="26748" xr:uid="{47CC5AA5-31F1-45C2-B43C-174542803E3D}"/>
    <cellStyle name="Zarez 2 2 3 4 2 4 2 2" xfId="44794" xr:uid="{A17B5F61-0AC0-4324-8D63-3A3A0798A53C}"/>
    <cellStyle name="Zarez 2 2 3 4 2 4 3" xfId="17722" xr:uid="{C6D23BF5-F4C7-4C30-9FCB-7F3BF48073C2}"/>
    <cellStyle name="Zarez 2 2 3 4 2 4 4" xfId="35769" xr:uid="{E8A947EC-5DC6-485F-8A40-CD8224B188A6}"/>
    <cellStyle name="Zarez 2 2 3 4 2 5" xfId="11320" xr:uid="{5AB64742-BDB2-4BDA-8A3F-CF7BE3497EB9}"/>
    <cellStyle name="Zarez 2 2 3 4 2 5 2" xfId="25190" xr:uid="{3C20D34F-AAEF-4831-A873-09AB4E415AD8}"/>
    <cellStyle name="Zarez 2 2 3 4 2 5 3" xfId="43236" xr:uid="{8A90BABC-297A-4E4C-9397-9461A821657E}"/>
    <cellStyle name="Zarez 2 2 3 4 2 6" xfId="16164" xr:uid="{E45E2232-A547-4B75-B748-DA113F5C4865}"/>
    <cellStyle name="Zarez 2 2 3 4 2 7" xfId="34211" xr:uid="{1DD4D88F-5E5C-4096-8111-8B52D2AB9D35}"/>
    <cellStyle name="Zarez 2 2 3 4 2 8" xfId="51275" xr:uid="{DB3BC3BD-B1CA-42A6-B825-5C29ACA28588}"/>
    <cellStyle name="Zarez 2 2 3 4 3" xfId="2441" xr:uid="{2659179B-3AE8-4606-8CDE-A53A288B5687}"/>
    <cellStyle name="Zarez 2 2 3 4 3 2" xfId="5600" xr:uid="{9AB1654F-30EE-4010-BBCA-9B2A4FFBFCDC}"/>
    <cellStyle name="Zarez 2 2 3 4 3 2 2" xfId="27524" xr:uid="{7F66CB55-4063-41E1-B07E-CC09C386E98A}"/>
    <cellStyle name="Zarez 2 2 3 4 3 2 2 2" xfId="45570" xr:uid="{7E9024F0-0D5C-443A-B8C1-8CB9075FA835}"/>
    <cellStyle name="Zarez 2 2 3 4 3 2 3" xfId="18498" xr:uid="{0540DDA2-44DA-4736-936B-96881881CBED}"/>
    <cellStyle name="Zarez 2 2 3 4 3 2 4" xfId="36545" xr:uid="{A4CB112F-7458-45DC-B289-8908587E55C2}"/>
    <cellStyle name="Zarez 2 2 3 4 3 3" xfId="12096" xr:uid="{F703D9D4-D79B-4D6E-8E6B-731F55E58D37}"/>
    <cellStyle name="Zarez 2 2 3 4 3 3 2" xfId="24414" xr:uid="{83E4E5A5-3D2F-4A61-B7A8-6734281600AA}"/>
    <cellStyle name="Zarez 2 2 3 4 3 3 3" xfId="42460" xr:uid="{AE7A3819-C8A7-4232-B5F8-4C2A6546B85E}"/>
    <cellStyle name="Zarez 2 2 3 4 3 4" xfId="15388" xr:uid="{F3DB9A47-0742-43A5-B949-EC4F2FF61887}"/>
    <cellStyle name="Zarez 2 2 3 4 3 5" xfId="33435" xr:uid="{6A55CCD4-CC5C-453D-96DE-920D6A46ABFE}"/>
    <cellStyle name="Zarez 2 2 3 4 3 6" xfId="52051" xr:uid="{712A313C-1903-4C68-A77D-BE99322C9FC2}"/>
    <cellStyle name="Zarez 2 2 3 4 4" xfId="7182" xr:uid="{B464522E-2E82-4F02-B667-A56719BD0C50}"/>
    <cellStyle name="Zarez 2 2 3 4 4 2" xfId="29080" xr:uid="{8C891284-5E91-4AFC-B28E-83B859184ED0}"/>
    <cellStyle name="Zarez 2 2 3 4 4 2 2" xfId="47126" xr:uid="{8CC714C5-0866-430E-BB6C-52A1B3E6D7E3}"/>
    <cellStyle name="Zarez 2 2 3 4 4 3" xfId="20054" xr:uid="{7C0DAFA9-DA05-4CD0-AE47-A9A9DF3E4368}"/>
    <cellStyle name="Zarez 2 2 3 4 4 4" xfId="38101" xr:uid="{C05D263A-FCFC-446C-8044-9F833A3856B7}"/>
    <cellStyle name="Zarez 2 2 3 4 5" xfId="8746" xr:uid="{725D3876-6760-4CEE-BB38-005C3C2B0D91}"/>
    <cellStyle name="Zarez 2 2 3 4 5 2" xfId="30638" xr:uid="{BB826736-9745-4AC8-AE57-4FF181E273AC}"/>
    <cellStyle name="Zarez 2 2 3 4 5 2 2" xfId="48684" xr:uid="{889D95CF-8CE2-4D80-9AB9-40B336E69D5E}"/>
    <cellStyle name="Zarez 2 2 3 4 5 3" xfId="21612" xr:uid="{FBFB9153-4642-4CA7-9CDD-3BD538AA7296}"/>
    <cellStyle name="Zarez 2 2 3 4 5 4" xfId="39659" xr:uid="{D293464D-D6AB-4D5B-B93E-E0E0EF0237A5}"/>
    <cellStyle name="Zarez 2 2 3 4 6" xfId="4048" xr:uid="{850C0C58-AB11-47F6-80B8-35F8A901BE34}"/>
    <cellStyle name="Zarez 2 2 3 4 6 2" xfId="25972" xr:uid="{92F55A6D-06C3-403D-9B54-AF6851A9913E}"/>
    <cellStyle name="Zarez 2 2 3 4 6 2 2" xfId="44018" xr:uid="{FB1A1A92-1435-40E3-90A2-DE19FCD0083B}"/>
    <cellStyle name="Zarez 2 2 3 4 6 3" xfId="16946" xr:uid="{32A74093-AD63-4A9F-BCF1-BE2997BE2783}"/>
    <cellStyle name="Zarez 2 2 3 4 6 4" xfId="34993" xr:uid="{740F5C7C-AA6F-413A-B009-56BC192A2C1B}"/>
    <cellStyle name="Zarez 2 2 3 4 7" xfId="9771" xr:uid="{2929D266-42AA-4854-AA02-9C36D1845B17}"/>
    <cellStyle name="Zarez 2 2 3 4 7 2" xfId="31663" xr:uid="{82F5EB79-DB2C-4A21-BEDA-819E0B2E2116}"/>
    <cellStyle name="Zarez 2 2 3 4 7 2 2" xfId="49709" xr:uid="{B1F97621-F471-4246-A634-6A481F7F62DD}"/>
    <cellStyle name="Zarez 2 2 3 4 7 3" xfId="22637" xr:uid="{2F2A1985-8B2A-496B-ABA1-BA911430935E}"/>
    <cellStyle name="Zarez 2 2 3 4 7 4" xfId="40684" xr:uid="{D223FD14-EE45-498F-ABC0-97EF538A5682}"/>
    <cellStyle name="Zarez 2 2 3 4 8" xfId="10544" xr:uid="{DFF0A111-7FA4-4CF8-BB08-AD6EF22178A9}"/>
    <cellStyle name="Zarez 2 2 3 4 8 2" xfId="23413" xr:uid="{07E0036D-2D30-4A91-8E38-EFCA5942D30D}"/>
    <cellStyle name="Zarez 2 2 3 4 8 3" xfId="41459" xr:uid="{8108844B-AAC8-4F2E-ABDE-B822713FF1C0}"/>
    <cellStyle name="Zarez 2 2 3 4 9" xfId="14387" xr:uid="{545D3E65-55CB-4F5F-9248-8BC315F10D43}"/>
    <cellStyle name="Zarez 2 2 3 5" xfId="791" xr:uid="{B98A3E29-F1D2-4BC4-8A41-E65E6C326BE5}"/>
    <cellStyle name="Zarez 2 2 3 5 10" xfId="32674" xr:uid="{D52A8C85-1EAC-491C-98D3-6D1FE092E10E}"/>
    <cellStyle name="Zarez 2 2 3 5 11" xfId="50739" xr:uid="{C3CE0696-7D01-410A-833C-0877F1B02CD2}"/>
    <cellStyle name="Zarez 2 2 3 5 12" xfId="1545" xr:uid="{AA22F7AC-AC2F-4FF6-AA7A-4C383FE4D47F}"/>
    <cellStyle name="Zarez 2 2 3 5 13" xfId="54602" xr:uid="{ABF2843B-6F15-4473-BE9D-2F6A1A1C0AF4}"/>
    <cellStyle name="Zarez 2 2 3 5 2" xfId="3467" xr:uid="{B4C808AF-F42B-4CE3-B27F-EB384251C25E}"/>
    <cellStyle name="Zarez 2 2 3 5 2 2" xfId="6617" xr:uid="{2358B601-F73E-413D-BC5A-65D2EFD85E88}"/>
    <cellStyle name="Zarez 2 2 3 5 2 2 2" xfId="13112" xr:uid="{42437621-6868-40A3-9982-D0D17B2A7999}"/>
    <cellStyle name="Zarez 2 2 3 5 2 2 2 2" xfId="28540" xr:uid="{47652F3E-DAB0-4937-8037-0CB24088DACC}"/>
    <cellStyle name="Zarez 2 2 3 5 2 2 2 3" xfId="46586" xr:uid="{177ECE2B-9E5E-41E4-AFF5-CFB3493B3AA0}"/>
    <cellStyle name="Zarez 2 2 3 5 2 2 3" xfId="19514" xr:uid="{BB90DA37-14B2-4768-BA6E-20060D885191}"/>
    <cellStyle name="Zarez 2 2 3 5 2 2 4" xfId="37561" xr:uid="{EFFB20AD-901C-45D9-BFFD-CC61B8EC81C5}"/>
    <cellStyle name="Zarez 2 2 3 5 2 2 5" xfId="53067" xr:uid="{6FD9491F-B1D4-4092-9234-CEFB09AC607A}"/>
    <cellStyle name="Zarez 2 2 3 5 2 3" xfId="8198" xr:uid="{4BC6B56C-7A83-4AF6-8E16-91124BB1FBCB}"/>
    <cellStyle name="Zarez 2 2 3 5 2 3 2" xfId="30096" xr:uid="{BDE7CD98-24D8-46AC-9051-79E5376F1393}"/>
    <cellStyle name="Zarez 2 2 3 5 2 3 2 2" xfId="48142" xr:uid="{F437E3DB-9D6A-4BEE-B4B0-980B85BE1D1C}"/>
    <cellStyle name="Zarez 2 2 3 5 2 3 3" xfId="21070" xr:uid="{46872487-17E7-46BA-862D-3DC732F643CC}"/>
    <cellStyle name="Zarez 2 2 3 5 2 3 4" xfId="39117" xr:uid="{3CF74CED-450D-454B-9778-EBB2B3ADFE9A}"/>
    <cellStyle name="Zarez 2 2 3 5 2 4" xfId="5064" xr:uid="{25F441D1-6BA8-4776-AB2F-8D68D02787F0}"/>
    <cellStyle name="Zarez 2 2 3 5 2 4 2" xfId="26988" xr:uid="{682A377D-BFFE-43E8-BB4C-936B5408B88C}"/>
    <cellStyle name="Zarez 2 2 3 5 2 4 2 2" xfId="45034" xr:uid="{E1D38F11-4BC9-4AA7-A13E-921536B00A95}"/>
    <cellStyle name="Zarez 2 2 3 5 2 4 3" xfId="17962" xr:uid="{C83A37B2-F542-4F45-B3C6-0CB6BF4F4884}"/>
    <cellStyle name="Zarez 2 2 3 5 2 4 4" xfId="36009" xr:uid="{33312130-47C7-4858-8FF0-58EFC9695637}"/>
    <cellStyle name="Zarez 2 2 3 5 2 5" xfId="11560" xr:uid="{C238C7C1-D754-4780-A007-E071AA88DB0B}"/>
    <cellStyle name="Zarez 2 2 3 5 2 5 2" xfId="25430" xr:uid="{2FB518A5-2B3B-4F96-BB57-94D41FE9B0D5}"/>
    <cellStyle name="Zarez 2 2 3 5 2 5 3" xfId="43476" xr:uid="{FFF0ED41-1746-4AE4-9D9E-DB842AA31799}"/>
    <cellStyle name="Zarez 2 2 3 5 2 6" xfId="16404" xr:uid="{3943B8E8-C828-43CC-BB32-B3208B2221F7}"/>
    <cellStyle name="Zarez 2 2 3 5 2 7" xfId="34451" xr:uid="{2F29FBBD-6FD4-46AF-B827-9C51BF7463B0}"/>
    <cellStyle name="Zarez 2 2 3 5 2 8" xfId="51515" xr:uid="{E5094427-9033-42F0-BCC5-3FE70F94239E}"/>
    <cellStyle name="Zarez 2 2 3 5 3" xfId="2681" xr:uid="{E1FF1CED-60EB-4EE3-B4A4-BC9C4BCDD35C}"/>
    <cellStyle name="Zarez 2 2 3 5 3 2" xfId="5840" xr:uid="{C396F8E9-19A5-4DA9-ACA8-A4F4B95B8880}"/>
    <cellStyle name="Zarez 2 2 3 5 3 2 2" xfId="27764" xr:uid="{80BFF2DC-D314-4AA5-BE82-38515FD55F5F}"/>
    <cellStyle name="Zarez 2 2 3 5 3 2 2 2" xfId="45810" xr:uid="{0F477DB9-3549-469B-9D9B-AE1CB6CFC638}"/>
    <cellStyle name="Zarez 2 2 3 5 3 2 3" xfId="18738" xr:uid="{B76E37EA-30EC-4D31-9CF8-A392FA9E0611}"/>
    <cellStyle name="Zarez 2 2 3 5 3 2 4" xfId="36785" xr:uid="{82B62A18-59D6-488A-8707-52BC67E92D94}"/>
    <cellStyle name="Zarez 2 2 3 5 3 3" xfId="12336" xr:uid="{90AD8E29-046D-46BF-9582-3FE01D2B5895}"/>
    <cellStyle name="Zarez 2 2 3 5 3 3 2" xfId="24654" xr:uid="{CE356D76-D1CA-41F9-B3FB-456510B98797}"/>
    <cellStyle name="Zarez 2 2 3 5 3 3 3" xfId="42700" xr:uid="{23B761FC-EBD5-426D-A7C3-DF28115C6CF3}"/>
    <cellStyle name="Zarez 2 2 3 5 3 4" xfId="15628" xr:uid="{25E7E390-A388-42B2-9EF4-16E558455559}"/>
    <cellStyle name="Zarez 2 2 3 5 3 5" xfId="33675" xr:uid="{55C0EC90-AD1A-4F40-9B4C-22A85213E146}"/>
    <cellStyle name="Zarez 2 2 3 5 3 6" xfId="52291" xr:uid="{95CEA090-266D-4777-AC40-E84CDD549EF5}"/>
    <cellStyle name="Zarez 2 2 3 5 4" xfId="7422" xr:uid="{02FCF72C-81D4-49F5-BCD3-AF7190DCC89C}"/>
    <cellStyle name="Zarez 2 2 3 5 4 2" xfId="29320" xr:uid="{3B408C32-44C8-4306-8589-5C747FF18370}"/>
    <cellStyle name="Zarez 2 2 3 5 4 2 2" xfId="47366" xr:uid="{A285848D-2983-4736-8D96-949188B5C9D8}"/>
    <cellStyle name="Zarez 2 2 3 5 4 3" xfId="20294" xr:uid="{3C841F48-FFEF-44F0-99DD-CF3E2890B51A}"/>
    <cellStyle name="Zarez 2 2 3 5 4 4" xfId="38341" xr:uid="{DFC92202-3C60-4F54-8014-3D9BE2C2AB28}"/>
    <cellStyle name="Zarez 2 2 3 5 5" xfId="8986" xr:uid="{111E7A1E-B4B2-4720-BE3A-F05645C690C2}"/>
    <cellStyle name="Zarez 2 2 3 5 5 2" xfId="30878" xr:uid="{588695F8-E016-4133-A0B7-625A8B6336D7}"/>
    <cellStyle name="Zarez 2 2 3 5 5 2 2" xfId="48924" xr:uid="{2208917E-855D-4BC0-BF1C-6B7DB6C2F0CC}"/>
    <cellStyle name="Zarez 2 2 3 5 5 3" xfId="21852" xr:uid="{788D6D07-420D-4420-A7D6-021800CE7C84}"/>
    <cellStyle name="Zarez 2 2 3 5 5 4" xfId="39899" xr:uid="{5E7FCE5E-3FC5-4897-AC18-3AF937EFAFCA}"/>
    <cellStyle name="Zarez 2 2 3 5 6" xfId="4288" xr:uid="{E94D8A13-5615-4B11-8E71-435DB29D950B}"/>
    <cellStyle name="Zarez 2 2 3 5 6 2" xfId="26212" xr:uid="{CBF386E4-0D94-406A-ADB7-21C5F85954C7}"/>
    <cellStyle name="Zarez 2 2 3 5 6 2 2" xfId="44258" xr:uid="{577CCFE3-7E1F-476D-8C79-829E75A63819}"/>
    <cellStyle name="Zarez 2 2 3 5 6 3" xfId="17186" xr:uid="{A3A4F6BF-1D03-4DB5-B655-4A37D1F86F15}"/>
    <cellStyle name="Zarez 2 2 3 5 6 4" xfId="35233" xr:uid="{901F6A50-850D-44F8-8EA8-912265EA6609}"/>
    <cellStyle name="Zarez 2 2 3 5 7" xfId="10011" xr:uid="{D0C2B4BF-0A03-41DE-B773-AD1A6E47F6CF}"/>
    <cellStyle name="Zarez 2 2 3 5 7 2" xfId="31903" xr:uid="{2361BF7A-549B-4A61-B398-2D41D65A9A4B}"/>
    <cellStyle name="Zarez 2 2 3 5 7 2 2" xfId="49949" xr:uid="{0C2A3C67-8A67-4FA2-B732-1EF67CAC1AA5}"/>
    <cellStyle name="Zarez 2 2 3 5 7 3" xfId="22877" xr:uid="{77E100ED-41E6-4E3C-9E09-CFD7BAA36E38}"/>
    <cellStyle name="Zarez 2 2 3 5 7 4" xfId="40924" xr:uid="{6FF4C0A8-E869-4C7D-90AE-0FA07C6AD9CC}"/>
    <cellStyle name="Zarez 2 2 3 5 8" xfId="10784" xr:uid="{5FB722CC-2BC2-41A0-A0A7-9E7A42B19889}"/>
    <cellStyle name="Zarez 2 2 3 5 8 2" xfId="23653" xr:uid="{F07329DF-12DA-48E4-9F90-A7F9CF859A32}"/>
    <cellStyle name="Zarez 2 2 3 5 8 3" xfId="41699" xr:uid="{07AC46EC-8C9C-4D1D-A981-0E7A22EC5925}"/>
    <cellStyle name="Zarez 2 2 3 5 9" xfId="14627" xr:uid="{D89D6678-0B27-4E73-BE22-071E38E3BDB8}"/>
    <cellStyle name="Zarez 2 2 3 6" xfId="1911" xr:uid="{8A8817B0-6C57-4D1C-94E2-59EA9CC41BFD}"/>
    <cellStyle name="Zarez 2 2 3 6 2" xfId="2954" xr:uid="{911AC531-0BE1-476E-8FC7-6919E00C0668}"/>
    <cellStyle name="Zarez 2 2 3 6 2 2" xfId="6104" xr:uid="{92DE2B7B-7782-4866-B218-5BE4DA49237A}"/>
    <cellStyle name="Zarez 2 2 3 6 2 2 2" xfId="28027" xr:uid="{27EB8CA8-C586-4955-A4F7-77EB6CFE8537}"/>
    <cellStyle name="Zarez 2 2 3 6 2 2 2 2" xfId="46073" xr:uid="{B6E08574-BC53-436E-A3CA-A07305DE2D30}"/>
    <cellStyle name="Zarez 2 2 3 6 2 2 3" xfId="19001" xr:uid="{3705C1EE-D10F-4535-9EAA-355194B42BB0}"/>
    <cellStyle name="Zarez 2 2 3 6 2 2 4" xfId="37048" xr:uid="{ECB9E150-0E92-4E33-A9D0-F978B0E10CAF}"/>
    <cellStyle name="Zarez 2 2 3 6 2 3" xfId="12599" xr:uid="{D0685BD6-DB64-45A6-8D52-AA513CA50192}"/>
    <cellStyle name="Zarez 2 2 3 6 2 3 2" xfId="24917" xr:uid="{245A21FD-EBCB-47C9-8183-CEB23614BFA8}"/>
    <cellStyle name="Zarez 2 2 3 6 2 3 3" xfId="42963" xr:uid="{DF95761F-1F23-439B-AAEB-A6C095C35AFD}"/>
    <cellStyle name="Zarez 2 2 3 6 2 4" xfId="15891" xr:uid="{C1EB5274-B2EF-4FE3-97BF-D30D4DB74A94}"/>
    <cellStyle name="Zarez 2 2 3 6 2 5" xfId="33938" xr:uid="{0EB220B7-EE66-434C-9B97-2313077E8C84}"/>
    <cellStyle name="Zarez 2 2 3 6 2 6" xfId="52554" xr:uid="{D0C0F047-58F9-4DCF-91AA-018B20DFD2EC}"/>
    <cellStyle name="Zarez 2 2 3 6 3" xfId="7685" xr:uid="{84B0879D-524A-428C-A5C4-C01B2C417DB2}"/>
    <cellStyle name="Zarez 2 2 3 6 3 2" xfId="29583" xr:uid="{C6DC0658-F903-4CA3-A448-916C20A166E9}"/>
    <cellStyle name="Zarez 2 2 3 6 3 2 2" xfId="47629" xr:uid="{B3805AC1-56BF-4CED-BF10-962C984E332D}"/>
    <cellStyle name="Zarez 2 2 3 6 3 3" xfId="20557" xr:uid="{0B6657EB-672C-4889-9944-F3EC4EAEB0BA}"/>
    <cellStyle name="Zarez 2 2 3 6 3 4" xfId="38604" xr:uid="{9AC678DA-7B0E-467C-B419-F8DD4EDAA4B1}"/>
    <cellStyle name="Zarez 2 2 3 6 4" xfId="9233" xr:uid="{1BD005CD-F6D5-4AFB-8B8B-495B64B21FFD}"/>
    <cellStyle name="Zarez 2 2 3 6 4 2" xfId="31125" xr:uid="{3E62EA60-311B-4998-99A9-726CE48EAC5D}"/>
    <cellStyle name="Zarez 2 2 3 6 4 2 2" xfId="49171" xr:uid="{CC799955-28AD-4098-8329-E7A48F8BEBE9}"/>
    <cellStyle name="Zarez 2 2 3 6 4 3" xfId="22099" xr:uid="{A7693319-92BA-4B2B-B757-55BD8044501D}"/>
    <cellStyle name="Zarez 2 2 3 6 4 4" xfId="40146" xr:uid="{A4EF4F41-B043-412A-883E-24AF1A3A97E7}"/>
    <cellStyle name="Zarez 2 2 3 6 5" xfId="4551" xr:uid="{1C8D14EC-558B-4BBE-939F-D358D8978FEE}"/>
    <cellStyle name="Zarez 2 2 3 6 5 2" xfId="26475" xr:uid="{538B10DE-DC69-4D67-AC14-87AAF947489D}"/>
    <cellStyle name="Zarez 2 2 3 6 5 2 2" xfId="44521" xr:uid="{40A2F1DF-1C75-4CBB-B4AC-E668B5209CC3}"/>
    <cellStyle name="Zarez 2 2 3 6 5 3" xfId="17449" xr:uid="{96DA6883-E797-4469-A3F8-F7C592625BDE}"/>
    <cellStyle name="Zarez 2 2 3 6 5 4" xfId="35496" xr:uid="{FEFE96B4-4291-4B42-A6D8-E92D6844AC2C}"/>
    <cellStyle name="Zarez 2 2 3 6 6" xfId="11047" xr:uid="{29BC53A7-20DF-4AB3-9A18-C0F0C9270B13}"/>
    <cellStyle name="Zarez 2 2 3 6 6 2" xfId="23901" xr:uid="{35EA0D84-3880-43CB-B402-D74AB9AF0F8F}"/>
    <cellStyle name="Zarez 2 2 3 6 6 3" xfId="41947" xr:uid="{7D53EC16-AE42-4D9B-B585-DCEE9D72700D}"/>
    <cellStyle name="Zarez 2 2 3 6 7" xfId="14875" xr:uid="{A21EAE73-DE2B-4D17-8122-0451C0C38844}"/>
    <cellStyle name="Zarez 2 2 3 6 8" xfId="32922" xr:uid="{59AC3DE2-7BE3-4EEC-ACA1-7FAEC5EEC4AC}"/>
    <cellStyle name="Zarez 2 2 3 6 9" xfId="51002" xr:uid="{AD42E307-4525-4532-8FA6-982A1FF0FCE6}"/>
    <cellStyle name="Zarez 2 2 3 7" xfId="2167" xr:uid="{8AC0C725-0085-4C5A-B2BA-9E733E8FE239}"/>
    <cellStyle name="Zarez 2 2 3 7 2" xfId="5327" xr:uid="{7A16EF57-83E7-4706-ABFB-01BCCFB7A8F7}"/>
    <cellStyle name="Zarez 2 2 3 7 2 2" xfId="27251" xr:uid="{9FA50488-542F-4E9D-BFB8-7C12508EEEC0}"/>
    <cellStyle name="Zarez 2 2 3 7 2 2 2" xfId="45297" xr:uid="{ADE45E39-EA1F-4BB9-8169-65EEF82A2EB7}"/>
    <cellStyle name="Zarez 2 2 3 7 2 3" xfId="18225" xr:uid="{BDB05BF7-7A15-40C1-BA36-0DFD0B2DDB0C}"/>
    <cellStyle name="Zarez 2 2 3 7 2 4" xfId="36272" xr:uid="{8E402E8E-64B0-4C91-B1AF-9F0D87447585}"/>
    <cellStyle name="Zarez 2 2 3 7 3" xfId="11823" xr:uid="{863DACA6-7386-4C2E-B90D-1C9049327E38}"/>
    <cellStyle name="Zarez 2 2 3 7 3 2" xfId="24141" xr:uid="{1EE19374-2E07-40E0-8A07-648B1A80178E}"/>
    <cellStyle name="Zarez 2 2 3 7 3 3" xfId="42187" xr:uid="{C3603C49-319E-4760-AD08-2B7EE09B24DB}"/>
    <cellStyle name="Zarez 2 2 3 7 4" xfId="15115" xr:uid="{067269AF-98CA-4F50-96FA-7663028F4781}"/>
    <cellStyle name="Zarez 2 2 3 7 5" xfId="33162" xr:uid="{5E95BCA7-AB10-430F-8F02-A039E7355B3B}"/>
    <cellStyle name="Zarez 2 2 3 7 6" xfId="51778" xr:uid="{E1F4103A-7046-4CA7-A32D-E7F6CB6449C3}"/>
    <cellStyle name="Zarez 2 2 3 8" xfId="6909" xr:uid="{4403E4B5-1257-4165-8E34-C920AC70418A}"/>
    <cellStyle name="Zarez 2 2 3 8 2" xfId="13383" xr:uid="{8C012515-D287-4F12-AC22-923E53BB38A2}"/>
    <cellStyle name="Zarez 2 2 3 8 2 2" xfId="28807" xr:uid="{52E961B3-253E-4D46-A264-0259C4857897}"/>
    <cellStyle name="Zarez 2 2 3 8 2 3" xfId="46853" xr:uid="{7780BEB8-1FDE-410C-96F3-AAC3656BAB8C}"/>
    <cellStyle name="Zarez 2 2 3 8 3" xfId="19781" xr:uid="{B64F1E3C-3CC2-4F8C-B08A-F4D361007E8D}"/>
    <cellStyle name="Zarez 2 2 3 8 4" xfId="37828" xr:uid="{44463F02-A2DF-4CD9-BFB5-5B5ACAADF7BF}"/>
    <cellStyle name="Zarez 2 2 3 8 5" xfId="53338" xr:uid="{9D1086A6-7859-43D3-8198-E8F0AD28C5DE}"/>
    <cellStyle name="Zarez 2 2 3 9" xfId="8473" xr:uid="{115523E8-1FE6-4494-930B-1B40A281DD25}"/>
    <cellStyle name="Zarez 2 2 3 9 2" xfId="13626" xr:uid="{CF4D3CB2-D2E3-4D4D-B7C0-7073FB73229C}"/>
    <cellStyle name="Zarez 2 2 3 9 2 2" xfId="30365" xr:uid="{DCFCA6BD-43F0-47E3-97F1-7FDF15F4EC4C}"/>
    <cellStyle name="Zarez 2 2 3 9 2 3" xfId="48411" xr:uid="{3A0291EB-EA5C-4F5A-A011-4FD269716ECB}"/>
    <cellStyle name="Zarez 2 2 3 9 3" xfId="21339" xr:uid="{40D3DCAB-3DB1-4832-97F7-ED4FBE25DEC1}"/>
    <cellStyle name="Zarez 2 2 3 9 4" xfId="39386" xr:uid="{D55789AA-2EB5-447E-A6D9-6EB5A378968E}"/>
    <cellStyle name="Zarez 2 2 3 9 5" xfId="53580" xr:uid="{D9551745-12A9-4AFE-AE95-428A55B8F5A6}"/>
    <cellStyle name="Zarez 2 2 4" xfId="159" xr:uid="{00000000-0005-0000-0000-0000C8010000}"/>
    <cellStyle name="Zarez 2 2 4 10" xfId="9501" xr:uid="{1DE04B2F-BF9E-432D-8E81-C49F1812DF76}"/>
    <cellStyle name="Zarez 2 2 4 10 2" xfId="31393" xr:uid="{8B5F0144-23E9-4FD9-ABBC-34B13EDBF56F}"/>
    <cellStyle name="Zarez 2 2 4 10 2 2" xfId="49439" xr:uid="{C4D62C6C-2F5F-4AD4-8DBE-B46C4A733BCC}"/>
    <cellStyle name="Zarez 2 2 4 10 3" xfId="22367" xr:uid="{A5B56B3B-EE2B-431F-A47B-8E5A984B062C}"/>
    <cellStyle name="Zarez 2 2 4 10 4" xfId="40414" xr:uid="{F2991677-AF4B-45B3-BC4D-690B560B4E05}"/>
    <cellStyle name="Zarez 2 2 4 11" xfId="10275" xr:uid="{1549F2D4-0340-4EE2-A6A1-942EC2522D45}"/>
    <cellStyle name="Zarez 2 2 4 11 2" xfId="23144" xr:uid="{93CF2BCE-EFB1-41B4-9161-69483AAC6BF4}"/>
    <cellStyle name="Zarez 2 2 4 11 3" xfId="41190" xr:uid="{93CE7828-30E5-489E-98F8-2DF213B7CF7A}"/>
    <cellStyle name="Zarez 2 2 4 12" xfId="14118" xr:uid="{1FD0713A-CAAA-4F6C-ABFC-CBA027DD6361}"/>
    <cellStyle name="Zarez 2 2 4 13" xfId="32165" xr:uid="{56912F7C-3350-4ACE-9626-9029ACB5A7EE}"/>
    <cellStyle name="Zarez 2 2 4 14" xfId="50230" xr:uid="{7D2A1BAC-A152-4697-A018-2C12B250F206}"/>
    <cellStyle name="Zarez 2 2 4 15" xfId="1035" xr:uid="{95B8CFEF-D47F-44B7-8725-AFB121077F5A}"/>
    <cellStyle name="Zarez 2 2 4 16" xfId="54093" xr:uid="{6879E09E-483C-4D13-9DC6-1263C2E37D92}"/>
    <cellStyle name="Zarez 2 2 4 2" xfId="160" xr:uid="{00000000-0005-0000-0000-0000C9010000}"/>
    <cellStyle name="Zarez 2 2 4 2 10" xfId="10276" xr:uid="{F6E39D3B-AFD7-4F96-A789-16FA6CBBA93C}"/>
    <cellStyle name="Zarez 2 2 4 2 10 2" xfId="23145" xr:uid="{9F56B902-79A2-4D5B-A8D8-D1299D21D792}"/>
    <cellStyle name="Zarez 2 2 4 2 10 3" xfId="41191" xr:uid="{60F9BB15-4E90-4555-86FC-39AD9C178CA9}"/>
    <cellStyle name="Zarez 2 2 4 2 11" xfId="14119" xr:uid="{EBCD7B2B-B55F-4BB7-9C11-3377AA9CE208}"/>
    <cellStyle name="Zarez 2 2 4 2 12" xfId="32166" xr:uid="{E9588D90-88ED-469C-8CD3-5B46A535FE84}"/>
    <cellStyle name="Zarez 2 2 4 2 13" xfId="50231" xr:uid="{301D8499-0F42-4109-A0C3-BE43C8905F60}"/>
    <cellStyle name="Zarez 2 2 4 2 14" xfId="1036" xr:uid="{2A1A3C74-984E-480F-8057-1185C6A291EA}"/>
    <cellStyle name="Zarez 2 2 4 2 15" xfId="54094" xr:uid="{416BC987-C2D0-4632-9C08-616C2B398789}"/>
    <cellStyle name="Zarez 2 2 4 2 2" xfId="554" xr:uid="{00000000-0005-0000-0000-0000CA010000}"/>
    <cellStyle name="Zarez 2 2 4 2 2 10" xfId="32439" xr:uid="{1740C402-1BB2-4268-A53A-0A1197E4DD03}"/>
    <cellStyle name="Zarez 2 2 4 2 2 11" xfId="50504" xr:uid="{C65C70F6-1DCC-4D74-97C5-8341E1C2125E}"/>
    <cellStyle name="Zarez 2 2 4 2 2 12" xfId="1309" xr:uid="{E331B723-486B-4E60-810A-13DE7495C3B8}"/>
    <cellStyle name="Zarez 2 2 4 2 2 13" xfId="54367" xr:uid="{9C2D7B4E-AC32-477F-99D6-3F1C419F1BD9}"/>
    <cellStyle name="Zarez 2 2 4 2 2 2" xfId="3232" xr:uid="{FC061C18-56F6-4FCC-B9CF-B638A7B62EA0}"/>
    <cellStyle name="Zarez 2 2 4 2 2 2 2" xfId="6382" xr:uid="{BFB54BE2-C970-4494-842B-8B48A83D9D70}"/>
    <cellStyle name="Zarez 2 2 4 2 2 2 2 2" xfId="12877" xr:uid="{7F61F590-3550-4EB9-B5E2-2A66DEB6C0BC}"/>
    <cellStyle name="Zarez 2 2 4 2 2 2 2 2 2" xfId="28305" xr:uid="{88FCBF6E-6AD5-477A-8A64-121D1F6D5313}"/>
    <cellStyle name="Zarez 2 2 4 2 2 2 2 2 3" xfId="46351" xr:uid="{8827FEE3-740D-46FF-96C5-0A4596564979}"/>
    <cellStyle name="Zarez 2 2 4 2 2 2 2 3" xfId="19279" xr:uid="{8BAEE28E-7A88-4AD4-929B-16CE1C1BFE33}"/>
    <cellStyle name="Zarez 2 2 4 2 2 2 2 4" xfId="37326" xr:uid="{B74FB31D-740B-4714-963E-2B776DEB5011}"/>
    <cellStyle name="Zarez 2 2 4 2 2 2 2 5" xfId="52832" xr:uid="{774DD6CC-B989-416D-ABDB-089C9EAAE6CF}"/>
    <cellStyle name="Zarez 2 2 4 2 2 2 3" xfId="7963" xr:uid="{8D26061C-08C9-4F08-BFF4-28C3673BE4A7}"/>
    <cellStyle name="Zarez 2 2 4 2 2 2 3 2" xfId="29861" xr:uid="{30B9F0E3-62D8-4690-A7E6-32F7B08E776D}"/>
    <cellStyle name="Zarez 2 2 4 2 2 2 3 2 2" xfId="47907" xr:uid="{F1EFD11D-9BAC-43AA-A985-7861E6BB0B64}"/>
    <cellStyle name="Zarez 2 2 4 2 2 2 3 3" xfId="20835" xr:uid="{718DDEAB-5290-490C-8109-4AC11303B881}"/>
    <cellStyle name="Zarez 2 2 4 2 2 2 3 4" xfId="38882" xr:uid="{F9660CE9-B5D2-4F6E-9469-6CD772C84FEE}"/>
    <cellStyle name="Zarez 2 2 4 2 2 2 4" xfId="4829" xr:uid="{6FDF9EB0-89E8-49BB-839E-1B7713808867}"/>
    <cellStyle name="Zarez 2 2 4 2 2 2 4 2" xfId="26753" xr:uid="{0C9E9D7F-1CF7-48D6-8913-63F5711E7883}"/>
    <cellStyle name="Zarez 2 2 4 2 2 2 4 2 2" xfId="44799" xr:uid="{493F8487-6A97-407F-A054-790EE25A956C}"/>
    <cellStyle name="Zarez 2 2 4 2 2 2 4 3" xfId="17727" xr:uid="{377724F1-AEFF-45B5-BC02-C6CF6E49C37B}"/>
    <cellStyle name="Zarez 2 2 4 2 2 2 4 4" xfId="35774" xr:uid="{931B0E60-F15D-4753-8EBB-9893704D2673}"/>
    <cellStyle name="Zarez 2 2 4 2 2 2 5" xfId="11325" xr:uid="{2CCB589B-44DC-4BD6-AF22-A725F6D7B961}"/>
    <cellStyle name="Zarez 2 2 4 2 2 2 5 2" xfId="25195" xr:uid="{8EC30F0E-E981-45BA-9EE3-CE94FB2B93FC}"/>
    <cellStyle name="Zarez 2 2 4 2 2 2 5 3" xfId="43241" xr:uid="{05BEB44C-F7C7-455B-B048-2BAF8BD9C059}"/>
    <cellStyle name="Zarez 2 2 4 2 2 2 6" xfId="16169" xr:uid="{6DF08B8B-9A5D-4C5D-8281-F7DB9B0C8190}"/>
    <cellStyle name="Zarez 2 2 4 2 2 2 7" xfId="34216" xr:uid="{6F4FE038-05FB-429B-9501-A56D8FB6AB76}"/>
    <cellStyle name="Zarez 2 2 4 2 2 2 8" xfId="51280" xr:uid="{6A66529F-DDF6-4768-BD00-95C6928AE71E}"/>
    <cellStyle name="Zarez 2 2 4 2 2 3" xfId="2446" xr:uid="{18117881-6EB4-47BD-9311-9CFB93D727B6}"/>
    <cellStyle name="Zarez 2 2 4 2 2 3 2" xfId="5605" xr:uid="{50444860-6E9B-4072-879F-5B521C9BB0A9}"/>
    <cellStyle name="Zarez 2 2 4 2 2 3 2 2" xfId="27529" xr:uid="{EC5EFAC4-2C23-4F6B-9067-3340D8BDA6EF}"/>
    <cellStyle name="Zarez 2 2 4 2 2 3 2 2 2" xfId="45575" xr:uid="{014C8321-2F88-44F9-B310-06A06F89122C}"/>
    <cellStyle name="Zarez 2 2 4 2 2 3 2 3" xfId="18503" xr:uid="{375D1A02-D5A5-4F65-B963-5ACB711AC3B6}"/>
    <cellStyle name="Zarez 2 2 4 2 2 3 2 4" xfId="36550" xr:uid="{ECBCEC7B-C0C2-4967-A06E-187530991847}"/>
    <cellStyle name="Zarez 2 2 4 2 2 3 3" xfId="12101" xr:uid="{CEFA5E0C-85DE-4006-A4EC-41BC72781BD8}"/>
    <cellStyle name="Zarez 2 2 4 2 2 3 3 2" xfId="24419" xr:uid="{D0C41855-05D8-4B39-A2C8-0254D3189239}"/>
    <cellStyle name="Zarez 2 2 4 2 2 3 3 3" xfId="42465" xr:uid="{ABE65CEE-52C3-427A-818A-DB1CAC64D5B8}"/>
    <cellStyle name="Zarez 2 2 4 2 2 3 4" xfId="15393" xr:uid="{C3BFD0B0-698A-48C5-96A1-20F201E3B3FF}"/>
    <cellStyle name="Zarez 2 2 4 2 2 3 5" xfId="33440" xr:uid="{461C51E4-8350-4160-ACF1-F8B4F3BF287E}"/>
    <cellStyle name="Zarez 2 2 4 2 2 3 6" xfId="52056" xr:uid="{E9C86289-0EE6-4CD3-B60F-7B66572B0903}"/>
    <cellStyle name="Zarez 2 2 4 2 2 4" xfId="7187" xr:uid="{9A9A5F5A-B9B2-48B0-92EC-53EB619436F1}"/>
    <cellStyle name="Zarez 2 2 4 2 2 4 2" xfId="29085" xr:uid="{F84E1F15-6C8A-43A8-AE9B-FC5114CC1B60}"/>
    <cellStyle name="Zarez 2 2 4 2 2 4 2 2" xfId="47131" xr:uid="{BD08614B-80D1-4817-9AA3-CFFFC30A0F1B}"/>
    <cellStyle name="Zarez 2 2 4 2 2 4 3" xfId="20059" xr:uid="{EC782893-A4C6-4BE6-953A-BE06E14905D4}"/>
    <cellStyle name="Zarez 2 2 4 2 2 4 4" xfId="38106" xr:uid="{FAD7321D-1D43-4107-9A94-E47C1AB271BE}"/>
    <cellStyle name="Zarez 2 2 4 2 2 5" xfId="8751" xr:uid="{912DD92B-78A8-4DD2-82F6-6472922FA4B1}"/>
    <cellStyle name="Zarez 2 2 4 2 2 5 2" xfId="30643" xr:uid="{23055A95-975D-450B-98D4-402B72F06619}"/>
    <cellStyle name="Zarez 2 2 4 2 2 5 2 2" xfId="48689" xr:uid="{BBF83CF9-2713-4F98-B19F-693955857751}"/>
    <cellStyle name="Zarez 2 2 4 2 2 5 3" xfId="21617" xr:uid="{219A100C-7A4B-466B-8BA3-C89A07E127DB}"/>
    <cellStyle name="Zarez 2 2 4 2 2 5 4" xfId="39664" xr:uid="{9D908DBD-712A-4F4B-A55E-324BC544803D}"/>
    <cellStyle name="Zarez 2 2 4 2 2 6" xfId="4053" xr:uid="{6FA7FD1F-780D-4943-B228-11335321B1AF}"/>
    <cellStyle name="Zarez 2 2 4 2 2 6 2" xfId="25977" xr:uid="{DC9525DD-3F4E-4EC7-A185-84D4625FA774}"/>
    <cellStyle name="Zarez 2 2 4 2 2 6 2 2" xfId="44023" xr:uid="{EDE22FED-805A-43BF-AB9B-2A4181C0414C}"/>
    <cellStyle name="Zarez 2 2 4 2 2 6 3" xfId="16951" xr:uid="{45E1F9FB-3C24-4A6A-A659-DF6BDB1CD297}"/>
    <cellStyle name="Zarez 2 2 4 2 2 6 4" xfId="34998" xr:uid="{0B86B885-B961-442C-9672-CC95FFD569D9}"/>
    <cellStyle name="Zarez 2 2 4 2 2 7" xfId="9776" xr:uid="{41BE22D7-768A-4688-9B9D-34AA1A8F7A10}"/>
    <cellStyle name="Zarez 2 2 4 2 2 7 2" xfId="31668" xr:uid="{7DF26795-891A-4CEA-B78E-61171727F7A3}"/>
    <cellStyle name="Zarez 2 2 4 2 2 7 2 2" xfId="49714" xr:uid="{43B069D1-E303-4725-8510-0AF509790BB8}"/>
    <cellStyle name="Zarez 2 2 4 2 2 7 3" xfId="22642" xr:uid="{A2730EA8-3385-4112-AE62-0A6C91DC6987}"/>
    <cellStyle name="Zarez 2 2 4 2 2 7 4" xfId="40689" xr:uid="{6506B5BA-1526-472D-BB9E-51D5974DD1D5}"/>
    <cellStyle name="Zarez 2 2 4 2 2 8" xfId="10549" xr:uid="{E2F46984-B35E-4368-9E18-EFD28A2CB845}"/>
    <cellStyle name="Zarez 2 2 4 2 2 8 2" xfId="23418" xr:uid="{BB4BB225-DC31-4FF6-A40D-A7C4D778D5E3}"/>
    <cellStyle name="Zarez 2 2 4 2 2 8 3" xfId="41464" xr:uid="{C01B44E3-B61E-48BB-9D29-F901063DC947}"/>
    <cellStyle name="Zarez 2 2 4 2 2 9" xfId="14392" xr:uid="{2104A5E3-CC96-43E2-8FCE-A53DA28FF2F0}"/>
    <cellStyle name="Zarez 2 2 4 2 3" xfId="796" xr:uid="{4123D74D-D644-4B71-B052-B0192A00F82E}"/>
    <cellStyle name="Zarez 2 2 4 2 3 10" xfId="32679" xr:uid="{4108F6F1-34B6-4BA9-9A0E-200B4A528E34}"/>
    <cellStyle name="Zarez 2 2 4 2 3 11" xfId="50744" xr:uid="{420E5FE0-ACC7-4380-A267-93530D1E8CB3}"/>
    <cellStyle name="Zarez 2 2 4 2 3 12" xfId="1550" xr:uid="{1B30B92F-F305-459A-BF72-0132322D6EC6}"/>
    <cellStyle name="Zarez 2 2 4 2 3 13" xfId="54607" xr:uid="{12B83D85-4DC2-4D4B-AF20-02DF93982A49}"/>
    <cellStyle name="Zarez 2 2 4 2 3 2" xfId="3472" xr:uid="{B48A1719-002A-441C-AAB9-97D9C89BDC54}"/>
    <cellStyle name="Zarez 2 2 4 2 3 2 2" xfId="6622" xr:uid="{46C747F4-6ACB-4067-B428-A3563D47C4AB}"/>
    <cellStyle name="Zarez 2 2 4 2 3 2 2 2" xfId="13117" xr:uid="{1AE8CD63-AFAE-4935-B0C7-95959AD9B0D4}"/>
    <cellStyle name="Zarez 2 2 4 2 3 2 2 2 2" xfId="28545" xr:uid="{9CC2214F-6B04-4292-B37A-4D3AA8D8880F}"/>
    <cellStyle name="Zarez 2 2 4 2 3 2 2 2 3" xfId="46591" xr:uid="{EC630874-D39A-421B-A4FC-89CB6B2A78DE}"/>
    <cellStyle name="Zarez 2 2 4 2 3 2 2 3" xfId="19519" xr:uid="{18632751-5724-42DA-9D82-E63DD7ECFC21}"/>
    <cellStyle name="Zarez 2 2 4 2 3 2 2 4" xfId="37566" xr:uid="{21320CBF-4CBB-441F-A08A-ABD8B03C38A1}"/>
    <cellStyle name="Zarez 2 2 4 2 3 2 2 5" xfId="53072" xr:uid="{A56C623C-DB33-44EE-84C0-6BD773C612BB}"/>
    <cellStyle name="Zarez 2 2 4 2 3 2 3" xfId="8203" xr:uid="{1B7BF825-A1C2-45A4-BA96-33AF6EF7769F}"/>
    <cellStyle name="Zarez 2 2 4 2 3 2 3 2" xfId="30101" xr:uid="{829B9F3B-F413-4088-BF81-7A28BBBDDD84}"/>
    <cellStyle name="Zarez 2 2 4 2 3 2 3 2 2" xfId="48147" xr:uid="{E8F95DC9-DF30-4129-8482-A1E96A24A9C1}"/>
    <cellStyle name="Zarez 2 2 4 2 3 2 3 3" xfId="21075" xr:uid="{2F940A8B-696E-49E4-9900-63B3D8930736}"/>
    <cellStyle name="Zarez 2 2 4 2 3 2 3 4" xfId="39122" xr:uid="{5B67CB8E-84DB-49AD-88A2-1E3DE6C38385}"/>
    <cellStyle name="Zarez 2 2 4 2 3 2 4" xfId="5069" xr:uid="{F129773A-038D-400C-A033-C590857C3244}"/>
    <cellStyle name="Zarez 2 2 4 2 3 2 4 2" xfId="26993" xr:uid="{B03A7F54-E10D-48E7-8C5F-7982E789B2D5}"/>
    <cellStyle name="Zarez 2 2 4 2 3 2 4 2 2" xfId="45039" xr:uid="{C848463A-48C7-4297-B89B-A8A5C3AF25B5}"/>
    <cellStyle name="Zarez 2 2 4 2 3 2 4 3" xfId="17967" xr:uid="{54E31B52-A7D4-434B-98AB-0090982F7B18}"/>
    <cellStyle name="Zarez 2 2 4 2 3 2 4 4" xfId="36014" xr:uid="{EA9140F0-E9AE-4098-A024-8CF661F19479}"/>
    <cellStyle name="Zarez 2 2 4 2 3 2 5" xfId="11565" xr:uid="{0D7F45D6-6DCC-4FDE-9DBB-06F9D40B7601}"/>
    <cellStyle name="Zarez 2 2 4 2 3 2 5 2" xfId="25435" xr:uid="{BE7A651C-78FC-4379-8EBC-4FC1D5C1D548}"/>
    <cellStyle name="Zarez 2 2 4 2 3 2 5 3" xfId="43481" xr:uid="{9C65A4E2-D339-4936-B7B7-0746E8BCF04E}"/>
    <cellStyle name="Zarez 2 2 4 2 3 2 6" xfId="16409" xr:uid="{0E64F1C2-1C70-477C-84F3-10B577A973EF}"/>
    <cellStyle name="Zarez 2 2 4 2 3 2 7" xfId="34456" xr:uid="{7DEEB412-6FEC-4EB7-A81A-DC4D77042E4E}"/>
    <cellStyle name="Zarez 2 2 4 2 3 2 8" xfId="51520" xr:uid="{5C7D3AFB-EDB7-4A27-A9B1-6D6C5950D4CE}"/>
    <cellStyle name="Zarez 2 2 4 2 3 3" xfId="2686" xr:uid="{62AE46D2-5DFD-4B2F-BE9F-355A510669CF}"/>
    <cellStyle name="Zarez 2 2 4 2 3 3 2" xfId="5845" xr:uid="{A292FF1F-5D0D-49E5-9442-3A8A7851EFD9}"/>
    <cellStyle name="Zarez 2 2 4 2 3 3 2 2" xfId="27769" xr:uid="{AB3D1208-F6A0-4575-9689-A772B3A961D5}"/>
    <cellStyle name="Zarez 2 2 4 2 3 3 2 2 2" xfId="45815" xr:uid="{A8D66903-CFD6-48BA-971B-7DF876A0D1F1}"/>
    <cellStyle name="Zarez 2 2 4 2 3 3 2 3" xfId="18743" xr:uid="{825459F5-FB26-4613-BA98-7D246960D877}"/>
    <cellStyle name="Zarez 2 2 4 2 3 3 2 4" xfId="36790" xr:uid="{B10BF2A3-1F0B-4209-8F19-68B6BBC24BD3}"/>
    <cellStyle name="Zarez 2 2 4 2 3 3 3" xfId="12341" xr:uid="{D7032805-77B9-40F8-8FEE-A46E5C3F0A55}"/>
    <cellStyle name="Zarez 2 2 4 2 3 3 3 2" xfId="24659" xr:uid="{9FECF566-427A-44B4-9971-0C54121B4452}"/>
    <cellStyle name="Zarez 2 2 4 2 3 3 3 3" xfId="42705" xr:uid="{1584ABE4-D870-4E76-9FEB-EBE391D51BEC}"/>
    <cellStyle name="Zarez 2 2 4 2 3 3 4" xfId="15633" xr:uid="{FD8C369C-DD4A-4E53-977F-DCF0092F7EE9}"/>
    <cellStyle name="Zarez 2 2 4 2 3 3 5" xfId="33680" xr:uid="{E5CBD5A9-F4B7-411A-B828-1DE9CCB4BB61}"/>
    <cellStyle name="Zarez 2 2 4 2 3 3 6" xfId="52296" xr:uid="{2C70186C-B0F8-4EB0-8CFE-5226D801B6AF}"/>
    <cellStyle name="Zarez 2 2 4 2 3 4" xfId="7427" xr:uid="{840A7AB5-61E1-414F-A7C5-8F3B833B2B50}"/>
    <cellStyle name="Zarez 2 2 4 2 3 4 2" xfId="29325" xr:uid="{3E3EFBA4-4999-4078-8A81-DFFAAF00E222}"/>
    <cellStyle name="Zarez 2 2 4 2 3 4 2 2" xfId="47371" xr:uid="{BC4470A3-A86F-4A66-9092-9C48966CD19A}"/>
    <cellStyle name="Zarez 2 2 4 2 3 4 3" xfId="20299" xr:uid="{72BBA5AB-DF04-4553-BF0C-BBF62825B0AB}"/>
    <cellStyle name="Zarez 2 2 4 2 3 4 4" xfId="38346" xr:uid="{1C3A4D33-F663-4764-A6D1-98E7902D40BD}"/>
    <cellStyle name="Zarez 2 2 4 2 3 5" xfId="8991" xr:uid="{1FE04164-F97A-47BF-8F2F-392B66005561}"/>
    <cellStyle name="Zarez 2 2 4 2 3 5 2" xfId="30883" xr:uid="{8063BA09-E196-42CE-891E-D144908D6014}"/>
    <cellStyle name="Zarez 2 2 4 2 3 5 2 2" xfId="48929" xr:uid="{221D9D4A-FD5A-4C42-8E51-4F412BFE161A}"/>
    <cellStyle name="Zarez 2 2 4 2 3 5 3" xfId="21857" xr:uid="{F81A6EF4-0C62-4E43-9EFC-0193C559F1BA}"/>
    <cellStyle name="Zarez 2 2 4 2 3 5 4" xfId="39904" xr:uid="{8EB7E4FF-F14D-40A3-8774-C1F223B71582}"/>
    <cellStyle name="Zarez 2 2 4 2 3 6" xfId="4293" xr:uid="{0CEA1409-B894-4A6F-91A7-298A7715EC6A}"/>
    <cellStyle name="Zarez 2 2 4 2 3 6 2" xfId="26217" xr:uid="{A3413C2A-33E8-41CA-BAC4-8E423B86203A}"/>
    <cellStyle name="Zarez 2 2 4 2 3 6 2 2" xfId="44263" xr:uid="{0526014D-0254-4D97-9070-C2FED45C5C26}"/>
    <cellStyle name="Zarez 2 2 4 2 3 6 3" xfId="17191" xr:uid="{1D5CEBB4-C19E-446F-BE3A-A216BA659F1C}"/>
    <cellStyle name="Zarez 2 2 4 2 3 6 4" xfId="35238" xr:uid="{2F7F9951-E24E-44FE-83F6-E510C53B428F}"/>
    <cellStyle name="Zarez 2 2 4 2 3 7" xfId="10016" xr:uid="{FEEA8CB8-59BA-46C3-86AE-627074FF3C17}"/>
    <cellStyle name="Zarez 2 2 4 2 3 7 2" xfId="31908" xr:uid="{BA104760-174D-4294-826E-C9F7A6A69F88}"/>
    <cellStyle name="Zarez 2 2 4 2 3 7 2 2" xfId="49954" xr:uid="{8EB95302-A45A-452C-8A81-3487C8D39C6C}"/>
    <cellStyle name="Zarez 2 2 4 2 3 7 3" xfId="22882" xr:uid="{EA761C5A-EC4A-4451-9F78-8482F4A60FB3}"/>
    <cellStyle name="Zarez 2 2 4 2 3 7 4" xfId="40929" xr:uid="{DB64ECD6-49C5-47AD-8590-9A1C04D44A29}"/>
    <cellStyle name="Zarez 2 2 4 2 3 8" xfId="10789" xr:uid="{02ED11F3-FF96-46DA-9A02-6CFC40D28230}"/>
    <cellStyle name="Zarez 2 2 4 2 3 8 2" xfId="23658" xr:uid="{7558E1DC-458F-4407-86EE-D6B0E634704F}"/>
    <cellStyle name="Zarez 2 2 4 2 3 8 3" xfId="41704" xr:uid="{D77E4C62-BD00-458B-B457-7D58C2CE0E29}"/>
    <cellStyle name="Zarez 2 2 4 2 3 9" xfId="14632" xr:uid="{1686237B-8458-49EA-B943-615A6C18588A}"/>
    <cellStyle name="Zarez 2 2 4 2 4" xfId="1916" xr:uid="{36A4937A-02CD-4DB0-94BF-E29AD7417942}"/>
    <cellStyle name="Zarez 2 2 4 2 4 2" xfId="2959" xr:uid="{2E63457A-D56A-489F-BF90-735622A4B6D3}"/>
    <cellStyle name="Zarez 2 2 4 2 4 2 2" xfId="6109" xr:uid="{93C0F9CA-ADAB-4741-A04A-40B715C638B0}"/>
    <cellStyle name="Zarez 2 2 4 2 4 2 2 2" xfId="28032" xr:uid="{7E45AE54-D1EE-4413-BECA-4AEDE30152B9}"/>
    <cellStyle name="Zarez 2 2 4 2 4 2 2 2 2" xfId="46078" xr:uid="{B732356E-FF1D-4757-8E0B-EDB2908206D3}"/>
    <cellStyle name="Zarez 2 2 4 2 4 2 2 3" xfId="19006" xr:uid="{B07031A4-2937-4DB9-9796-D50578291D96}"/>
    <cellStyle name="Zarez 2 2 4 2 4 2 2 4" xfId="37053" xr:uid="{4D1E066D-978B-4C05-9554-CEBFEC979584}"/>
    <cellStyle name="Zarez 2 2 4 2 4 2 3" xfId="12604" xr:uid="{84C5BBA7-F8D4-4659-A0EE-052291967927}"/>
    <cellStyle name="Zarez 2 2 4 2 4 2 3 2" xfId="24922" xr:uid="{CFDC425E-94C0-43CD-AC6A-6A124A377FC3}"/>
    <cellStyle name="Zarez 2 2 4 2 4 2 3 3" xfId="42968" xr:uid="{C1BF7AA4-322D-46A4-B17B-EC0512B9968D}"/>
    <cellStyle name="Zarez 2 2 4 2 4 2 4" xfId="15896" xr:uid="{64EA48FE-D954-4CF5-B188-F24A3D14073A}"/>
    <cellStyle name="Zarez 2 2 4 2 4 2 5" xfId="33943" xr:uid="{08BA116B-6A74-4F40-AC10-11413268B42B}"/>
    <cellStyle name="Zarez 2 2 4 2 4 2 6" xfId="52559" xr:uid="{C18A8E36-077E-4443-8DE9-1E2615C32B31}"/>
    <cellStyle name="Zarez 2 2 4 2 4 3" xfId="7690" xr:uid="{688372D5-9B74-431C-97A1-112EFE0E7321}"/>
    <cellStyle name="Zarez 2 2 4 2 4 3 2" xfId="29588" xr:uid="{67B9E23F-677E-47E4-B738-BE9B96DFA0BA}"/>
    <cellStyle name="Zarez 2 2 4 2 4 3 2 2" xfId="47634" xr:uid="{DBC0BAC1-C3CC-419B-9582-6B50B12C26E3}"/>
    <cellStyle name="Zarez 2 2 4 2 4 3 3" xfId="20562" xr:uid="{0CB8DE8D-6379-4F8B-9293-FA3EC4ABA2E3}"/>
    <cellStyle name="Zarez 2 2 4 2 4 3 4" xfId="38609" xr:uid="{7937FB1D-6AF1-4F42-A304-D7F1F6E3AE6B}"/>
    <cellStyle name="Zarez 2 2 4 2 4 4" xfId="9238" xr:uid="{E81D5E72-8CDD-4A8A-AD99-DD7012CA50AF}"/>
    <cellStyle name="Zarez 2 2 4 2 4 4 2" xfId="31130" xr:uid="{61364C2F-F978-4158-96D2-ECDF558CFD1A}"/>
    <cellStyle name="Zarez 2 2 4 2 4 4 2 2" xfId="49176" xr:uid="{B60234C7-9C7D-4F34-BBF9-62C2DD5B3A85}"/>
    <cellStyle name="Zarez 2 2 4 2 4 4 3" xfId="22104" xr:uid="{48E2C0F6-B932-41AB-B488-EAAAC9CEEB0F}"/>
    <cellStyle name="Zarez 2 2 4 2 4 4 4" xfId="40151" xr:uid="{72AA8449-9BD6-4902-8761-980E4C5D35A4}"/>
    <cellStyle name="Zarez 2 2 4 2 4 5" xfId="4556" xr:uid="{815F2C44-4290-46B1-89E4-5550512AD17A}"/>
    <cellStyle name="Zarez 2 2 4 2 4 5 2" xfId="26480" xr:uid="{BD46AECC-8943-4D96-BEBE-2E90B377AE83}"/>
    <cellStyle name="Zarez 2 2 4 2 4 5 2 2" xfId="44526" xr:uid="{EDE98FD1-8001-4469-8F7A-620D0BE07673}"/>
    <cellStyle name="Zarez 2 2 4 2 4 5 3" xfId="17454" xr:uid="{9650C2F2-7ECA-4FD6-947D-4495CBA7C2A7}"/>
    <cellStyle name="Zarez 2 2 4 2 4 5 4" xfId="35501" xr:uid="{B95BF040-22CD-4D15-8CDA-3921124D321B}"/>
    <cellStyle name="Zarez 2 2 4 2 4 6" xfId="11052" xr:uid="{E5373214-0E48-4CBD-AB51-B23EE716C713}"/>
    <cellStyle name="Zarez 2 2 4 2 4 6 2" xfId="23906" xr:uid="{30A1A18B-0F16-47C2-A568-602CFAD0140B}"/>
    <cellStyle name="Zarez 2 2 4 2 4 6 3" xfId="41952" xr:uid="{101B78BF-CB33-4A40-A489-45BEE8A5EBBB}"/>
    <cellStyle name="Zarez 2 2 4 2 4 7" xfId="14880" xr:uid="{D95900FC-0229-4BF9-A6A1-FF0EB341BE6E}"/>
    <cellStyle name="Zarez 2 2 4 2 4 8" xfId="32927" xr:uid="{7BFC430C-21C8-414E-8F76-FBF0D794227E}"/>
    <cellStyle name="Zarez 2 2 4 2 4 9" xfId="51007" xr:uid="{9FF93437-3D9B-49F1-8AB6-985878361285}"/>
    <cellStyle name="Zarez 2 2 4 2 5" xfId="2172" xr:uid="{CBFE243D-F169-4297-87C2-5761050A7F1F}"/>
    <cellStyle name="Zarez 2 2 4 2 5 2" xfId="5332" xr:uid="{599FA2A7-A8F9-4BF8-B7FD-462AB7821D97}"/>
    <cellStyle name="Zarez 2 2 4 2 5 2 2" xfId="27256" xr:uid="{7BD5280F-046E-4ED7-8568-97C7AE6139F4}"/>
    <cellStyle name="Zarez 2 2 4 2 5 2 2 2" xfId="45302" xr:uid="{B5905364-0A9E-4FBC-9F29-10FB9A7D54B2}"/>
    <cellStyle name="Zarez 2 2 4 2 5 2 3" xfId="18230" xr:uid="{ED7BDE1C-207F-4BC8-8F94-3B47A3FF318E}"/>
    <cellStyle name="Zarez 2 2 4 2 5 2 4" xfId="36277" xr:uid="{46940C0F-0C09-4369-B5E1-FA623EA3D94E}"/>
    <cellStyle name="Zarez 2 2 4 2 5 3" xfId="11828" xr:uid="{020798D4-A7F1-4BF2-999A-3A7F17F7F76C}"/>
    <cellStyle name="Zarez 2 2 4 2 5 3 2" xfId="24146" xr:uid="{06477F85-48FF-4325-AFE5-CCF55B3CF5DC}"/>
    <cellStyle name="Zarez 2 2 4 2 5 3 3" xfId="42192" xr:uid="{BB8BD74F-9F07-41CB-A1E1-E4C97B56815E}"/>
    <cellStyle name="Zarez 2 2 4 2 5 4" xfId="15120" xr:uid="{F6CBEA5E-76B8-49D1-BB68-DEAFF812061F}"/>
    <cellStyle name="Zarez 2 2 4 2 5 5" xfId="33167" xr:uid="{89EFEAF4-360C-420E-B947-A7C05327AB01}"/>
    <cellStyle name="Zarez 2 2 4 2 5 6" xfId="51783" xr:uid="{28E87817-D43F-4497-8EC6-4886644ACBB1}"/>
    <cellStyle name="Zarez 2 2 4 2 6" xfId="6914" xr:uid="{EDEAB9E9-343B-40A0-9DBC-A0424B009117}"/>
    <cellStyle name="Zarez 2 2 4 2 6 2" xfId="13388" xr:uid="{A4A71B94-7C46-47BC-B98C-DF11B8F84FB0}"/>
    <cellStyle name="Zarez 2 2 4 2 6 2 2" xfId="28812" xr:uid="{CE0331F7-9AA1-4250-999B-61294E09B4C9}"/>
    <cellStyle name="Zarez 2 2 4 2 6 2 3" xfId="46858" xr:uid="{5D489CE3-9731-485D-8D67-CF9DE168B979}"/>
    <cellStyle name="Zarez 2 2 4 2 6 3" xfId="19786" xr:uid="{335F2D8E-E199-470D-9787-AA00247835E6}"/>
    <cellStyle name="Zarez 2 2 4 2 6 4" xfId="37833" xr:uid="{23CAFF9C-973E-485A-8B95-7E0024F57FE6}"/>
    <cellStyle name="Zarez 2 2 4 2 6 5" xfId="53343" xr:uid="{BE1784CC-8E13-41E5-AF09-FE9FCB032C20}"/>
    <cellStyle name="Zarez 2 2 4 2 7" xfId="8478" xr:uid="{CFC15A10-F546-47C5-B2A5-3C100C6FCE15}"/>
    <cellStyle name="Zarez 2 2 4 2 7 2" xfId="13631" xr:uid="{0523704F-8B2E-43AC-88C1-98F51C584A70}"/>
    <cellStyle name="Zarez 2 2 4 2 7 2 2" xfId="30370" xr:uid="{02863B4A-6C32-4223-81F0-2D679C5F4EB0}"/>
    <cellStyle name="Zarez 2 2 4 2 7 2 3" xfId="48416" xr:uid="{6AB0D167-2AF1-490B-AF80-E823D0E1DC25}"/>
    <cellStyle name="Zarez 2 2 4 2 7 3" xfId="21344" xr:uid="{7B2A98BD-658C-4B32-A89F-F0F0FE9CB62B}"/>
    <cellStyle name="Zarez 2 2 4 2 7 4" xfId="39391" xr:uid="{A1CAAECB-E195-47E2-BED0-A0FFF10C8E98}"/>
    <cellStyle name="Zarez 2 2 4 2 7 5" xfId="53585" xr:uid="{C5E3A38F-72E6-4851-B8D9-F34F672E0AD9}"/>
    <cellStyle name="Zarez 2 2 4 2 8" xfId="3780" xr:uid="{2B8C55DE-DDB4-4AA6-B945-D1F87805F9FA}"/>
    <cellStyle name="Zarez 2 2 4 2 8 2" xfId="13870" xr:uid="{2A9F367A-1948-4389-96C9-7F181E6578E0}"/>
    <cellStyle name="Zarez 2 2 4 2 8 2 2" xfId="25704" xr:uid="{1553BC48-D9C2-4027-A5DA-4BEBA530B882}"/>
    <cellStyle name="Zarez 2 2 4 2 8 2 3" xfId="43750" xr:uid="{6785FD86-235E-4F30-8BAD-B8BAE02D9512}"/>
    <cellStyle name="Zarez 2 2 4 2 8 3" xfId="16678" xr:uid="{5D2B81FB-3474-4D8B-9C20-A6B76912D853}"/>
    <cellStyle name="Zarez 2 2 4 2 8 4" xfId="34725" xr:uid="{51ADAA33-8883-4EB7-A34C-D478F047D41B}"/>
    <cellStyle name="Zarez 2 2 4 2 8 5" xfId="53824" xr:uid="{B810F2A8-D7D5-40C7-9D32-49F402E6CC46}"/>
    <cellStyle name="Zarez 2 2 4 2 9" xfId="9502" xr:uid="{BE90F306-B23D-4BAB-9800-B2C7F425ED31}"/>
    <cellStyle name="Zarez 2 2 4 2 9 2" xfId="31394" xr:uid="{0829674B-DF36-44A8-8882-84BABE8E9343}"/>
    <cellStyle name="Zarez 2 2 4 2 9 2 2" xfId="49440" xr:uid="{47586321-7E64-4869-B8ED-8C3B5EC429FB}"/>
    <cellStyle name="Zarez 2 2 4 2 9 3" xfId="22368" xr:uid="{E6ACFE19-103A-49C8-B5F7-CF28CCAEC0D2}"/>
    <cellStyle name="Zarez 2 2 4 2 9 4" xfId="40415" xr:uid="{35EB05B0-4394-4DD2-9081-B397C6BE1C8C}"/>
    <cellStyle name="Zarez 2 2 4 3" xfId="553" xr:uid="{00000000-0005-0000-0000-0000CB010000}"/>
    <cellStyle name="Zarez 2 2 4 3 10" xfId="32438" xr:uid="{1EDB4229-7BDA-4BF0-86B7-BB0C37349DB7}"/>
    <cellStyle name="Zarez 2 2 4 3 11" xfId="50503" xr:uid="{A8922178-0A47-4975-89BD-62610970E16D}"/>
    <cellStyle name="Zarez 2 2 4 3 12" xfId="1308" xr:uid="{3281C432-DF4F-4FA5-BD36-35EA0E20CA55}"/>
    <cellStyle name="Zarez 2 2 4 3 13" xfId="54366" xr:uid="{DBB9115B-6F0C-4358-A766-D8BE62780D3C}"/>
    <cellStyle name="Zarez 2 2 4 3 2" xfId="3231" xr:uid="{0F0A87C9-B2AA-47C9-A747-6F8E6FF087C0}"/>
    <cellStyle name="Zarez 2 2 4 3 2 2" xfId="6381" xr:uid="{E9290A89-E67F-4D9E-8A7F-4AF7959A6B4D}"/>
    <cellStyle name="Zarez 2 2 4 3 2 2 2" xfId="12876" xr:uid="{331EA8A4-EA6E-43FF-900A-354E397931B7}"/>
    <cellStyle name="Zarez 2 2 4 3 2 2 2 2" xfId="28304" xr:uid="{B11A7E06-202E-4282-B87E-7ECF627CBC22}"/>
    <cellStyle name="Zarez 2 2 4 3 2 2 2 3" xfId="46350" xr:uid="{4FBF1CA8-97BF-4B92-9D0F-41C59A185A50}"/>
    <cellStyle name="Zarez 2 2 4 3 2 2 3" xfId="19278" xr:uid="{CCE34A9A-B21F-4E1F-94BE-736CB3F968C7}"/>
    <cellStyle name="Zarez 2 2 4 3 2 2 4" xfId="37325" xr:uid="{2E7F688F-8E5F-421C-9B1D-D7EC69265B89}"/>
    <cellStyle name="Zarez 2 2 4 3 2 2 5" xfId="52831" xr:uid="{E6889630-36AC-4CAF-B450-29883BA0763C}"/>
    <cellStyle name="Zarez 2 2 4 3 2 3" xfId="7962" xr:uid="{9C15B375-3801-4B39-80C9-5FB290238696}"/>
    <cellStyle name="Zarez 2 2 4 3 2 3 2" xfId="29860" xr:uid="{964DC90B-37A0-4998-9FEA-8B2008D47D97}"/>
    <cellStyle name="Zarez 2 2 4 3 2 3 2 2" xfId="47906" xr:uid="{A9362E95-7DF2-4395-A35D-0FE7AF44C960}"/>
    <cellStyle name="Zarez 2 2 4 3 2 3 3" xfId="20834" xr:uid="{AA95CDA0-8CC5-482C-A4F0-C0A32C4412E4}"/>
    <cellStyle name="Zarez 2 2 4 3 2 3 4" xfId="38881" xr:uid="{C75C9986-C12C-46FE-994B-ED4E0469B2A5}"/>
    <cellStyle name="Zarez 2 2 4 3 2 4" xfId="4828" xr:uid="{C775DB64-4156-4F34-AA9B-6E989AD1AD72}"/>
    <cellStyle name="Zarez 2 2 4 3 2 4 2" xfId="26752" xr:uid="{BEFB10EA-B704-4D65-BE36-277B96EE6EA0}"/>
    <cellStyle name="Zarez 2 2 4 3 2 4 2 2" xfId="44798" xr:uid="{508C69ED-4F1D-48F4-B3AB-9FF9DED947C9}"/>
    <cellStyle name="Zarez 2 2 4 3 2 4 3" xfId="17726" xr:uid="{4CFF91D4-2059-4F4D-A360-9E7C8D3581F8}"/>
    <cellStyle name="Zarez 2 2 4 3 2 4 4" xfId="35773" xr:uid="{5DAFC7C7-6988-4E6E-9D21-25363ADA6A3A}"/>
    <cellStyle name="Zarez 2 2 4 3 2 5" xfId="11324" xr:uid="{3D350411-F530-4384-9E56-03E0BF65DBBC}"/>
    <cellStyle name="Zarez 2 2 4 3 2 5 2" xfId="25194" xr:uid="{94611682-4983-411F-B620-AB6802716BFD}"/>
    <cellStyle name="Zarez 2 2 4 3 2 5 3" xfId="43240" xr:uid="{96D087DD-7B19-457C-B1D6-DB86DA30BC39}"/>
    <cellStyle name="Zarez 2 2 4 3 2 6" xfId="16168" xr:uid="{1AF9A992-83DF-459C-9E9B-B6121DF28A8E}"/>
    <cellStyle name="Zarez 2 2 4 3 2 7" xfId="34215" xr:uid="{317D9CA3-5962-4082-8138-70A52636AE66}"/>
    <cellStyle name="Zarez 2 2 4 3 2 8" xfId="51279" xr:uid="{0ED8893E-CF66-4F16-8F4A-20C26AE8A894}"/>
    <cellStyle name="Zarez 2 2 4 3 3" xfId="2445" xr:uid="{70934CCE-E91F-43E9-95B5-196325A21BAD}"/>
    <cellStyle name="Zarez 2 2 4 3 3 2" xfId="5604" xr:uid="{BC739AE2-FA87-4436-A143-C65ABE0DC8DE}"/>
    <cellStyle name="Zarez 2 2 4 3 3 2 2" xfId="27528" xr:uid="{563C730A-34E6-46D6-990A-D7303F714573}"/>
    <cellStyle name="Zarez 2 2 4 3 3 2 2 2" xfId="45574" xr:uid="{629D87D0-D486-40C3-BC87-BAAEB53B4805}"/>
    <cellStyle name="Zarez 2 2 4 3 3 2 3" xfId="18502" xr:uid="{DAD92501-0A24-422A-9CEB-D0FE179AEC9D}"/>
    <cellStyle name="Zarez 2 2 4 3 3 2 4" xfId="36549" xr:uid="{B122ACF3-0E1E-4B5B-BF68-2090FFF84138}"/>
    <cellStyle name="Zarez 2 2 4 3 3 3" xfId="12100" xr:uid="{B7E02DAA-2812-4DC6-BF45-4B6A6D33AEA2}"/>
    <cellStyle name="Zarez 2 2 4 3 3 3 2" xfId="24418" xr:uid="{59817D0C-0067-428F-8336-C4DC002D8F8F}"/>
    <cellStyle name="Zarez 2 2 4 3 3 3 3" xfId="42464" xr:uid="{C255BA07-7A23-417D-A0D4-DE4D03E2D806}"/>
    <cellStyle name="Zarez 2 2 4 3 3 4" xfId="15392" xr:uid="{2E4DD5D4-93FF-4DD5-9C32-B1B1165B4C1B}"/>
    <cellStyle name="Zarez 2 2 4 3 3 5" xfId="33439" xr:uid="{629AF271-E805-4C26-80B9-3BCBBECBE4C5}"/>
    <cellStyle name="Zarez 2 2 4 3 3 6" xfId="52055" xr:uid="{08561D3C-1B65-4352-9054-F6D1704A87ED}"/>
    <cellStyle name="Zarez 2 2 4 3 4" xfId="7186" xr:uid="{C70473C3-8204-4D56-8AA1-FA55FCA22362}"/>
    <cellStyle name="Zarez 2 2 4 3 4 2" xfId="29084" xr:uid="{AE359CCB-3038-4AA0-94B3-9E3200D1BC94}"/>
    <cellStyle name="Zarez 2 2 4 3 4 2 2" xfId="47130" xr:uid="{2E6A6A3C-1D5A-4129-8776-04DA5F0A3A9A}"/>
    <cellStyle name="Zarez 2 2 4 3 4 3" xfId="20058" xr:uid="{744E65EB-97E7-4DB0-948D-5393D1BD6013}"/>
    <cellStyle name="Zarez 2 2 4 3 4 4" xfId="38105" xr:uid="{40975F8B-87C1-46D7-8A9B-75041B3034CF}"/>
    <cellStyle name="Zarez 2 2 4 3 5" xfId="8750" xr:uid="{7E922584-DF12-4C17-A61C-2FCB4A37C094}"/>
    <cellStyle name="Zarez 2 2 4 3 5 2" xfId="30642" xr:uid="{016D0207-E30A-47A5-BF1E-B600F28D997F}"/>
    <cellStyle name="Zarez 2 2 4 3 5 2 2" xfId="48688" xr:uid="{C0563499-941E-4F99-85DA-4CF9E53976F4}"/>
    <cellStyle name="Zarez 2 2 4 3 5 3" xfId="21616" xr:uid="{1D2CAE5C-036D-45FB-AA26-58F77B237F22}"/>
    <cellStyle name="Zarez 2 2 4 3 5 4" xfId="39663" xr:uid="{1767B0CB-722E-4876-9C3E-6A53041A9A1A}"/>
    <cellStyle name="Zarez 2 2 4 3 6" xfId="4052" xr:uid="{89C58CFA-BB59-44A1-8389-74731115316A}"/>
    <cellStyle name="Zarez 2 2 4 3 6 2" xfId="25976" xr:uid="{ED4A5227-43CC-4BB3-83E3-CBF2EFA17BB2}"/>
    <cellStyle name="Zarez 2 2 4 3 6 2 2" xfId="44022" xr:uid="{073884B6-AE49-46F5-BEC3-0FE733E9504F}"/>
    <cellStyle name="Zarez 2 2 4 3 6 3" xfId="16950" xr:uid="{E356FB49-34B8-4367-8D70-C56676A33001}"/>
    <cellStyle name="Zarez 2 2 4 3 6 4" xfId="34997" xr:uid="{FE0E4463-C4DE-4D1E-B986-E012126DEA65}"/>
    <cellStyle name="Zarez 2 2 4 3 7" xfId="9775" xr:uid="{427E4EC1-D0F7-47BB-B2EC-F6FDD676537B}"/>
    <cellStyle name="Zarez 2 2 4 3 7 2" xfId="31667" xr:uid="{8C0D4DD4-6842-4557-B130-57BE782892F3}"/>
    <cellStyle name="Zarez 2 2 4 3 7 2 2" xfId="49713" xr:uid="{C9FBCF4E-C2A2-4D8B-9EB7-1043790C9D44}"/>
    <cellStyle name="Zarez 2 2 4 3 7 3" xfId="22641" xr:uid="{EF2F31C2-3861-4DF7-8AB1-0123A0B34490}"/>
    <cellStyle name="Zarez 2 2 4 3 7 4" xfId="40688" xr:uid="{F98A9F4E-2F0F-428D-AEA5-0F3A0B9F961D}"/>
    <cellStyle name="Zarez 2 2 4 3 8" xfId="10548" xr:uid="{CB8A181E-D149-4D02-A7A9-502F34E76383}"/>
    <cellStyle name="Zarez 2 2 4 3 8 2" xfId="23417" xr:uid="{DAC2F4BE-2A17-40D7-85B3-F26FF2C62AEF}"/>
    <cellStyle name="Zarez 2 2 4 3 8 3" xfId="41463" xr:uid="{6479FF93-6AAD-4B6F-9A5E-16D0A91A65F8}"/>
    <cellStyle name="Zarez 2 2 4 3 9" xfId="14391" xr:uid="{8D46B2C6-2AB2-49FE-A40F-91D4E74D5E3B}"/>
    <cellStyle name="Zarez 2 2 4 4" xfId="795" xr:uid="{E1FFE317-8E23-4E57-B3ED-C529D5ABDBB0}"/>
    <cellStyle name="Zarez 2 2 4 4 10" xfId="32678" xr:uid="{B2DBCCA2-4D4F-4007-824D-C902E0E6E9FA}"/>
    <cellStyle name="Zarez 2 2 4 4 11" xfId="50743" xr:uid="{8B0AADD8-5F3E-4227-89F9-8F4E25DFDEEF}"/>
    <cellStyle name="Zarez 2 2 4 4 12" xfId="1549" xr:uid="{1EB7A209-5FD2-4E76-97B1-397BD73BCC3A}"/>
    <cellStyle name="Zarez 2 2 4 4 13" xfId="54606" xr:uid="{81960F3A-E709-41D4-8C0C-AF6BCCD3B7F1}"/>
    <cellStyle name="Zarez 2 2 4 4 2" xfId="3471" xr:uid="{425F1BE2-7F4F-4E28-A6AC-E094C6B3E458}"/>
    <cellStyle name="Zarez 2 2 4 4 2 2" xfId="6621" xr:uid="{594E7086-A72F-49E7-9E55-04C790E5864C}"/>
    <cellStyle name="Zarez 2 2 4 4 2 2 2" xfId="13116" xr:uid="{69330AE0-F2F4-47F0-9428-44792D464E8B}"/>
    <cellStyle name="Zarez 2 2 4 4 2 2 2 2" xfId="28544" xr:uid="{7989964F-B57B-467E-9360-22883A6907AC}"/>
    <cellStyle name="Zarez 2 2 4 4 2 2 2 3" xfId="46590" xr:uid="{C5193793-28B5-438E-9715-853F7CC47F53}"/>
    <cellStyle name="Zarez 2 2 4 4 2 2 3" xfId="19518" xr:uid="{D6168D96-B2CD-4D47-87BD-118BCAD69091}"/>
    <cellStyle name="Zarez 2 2 4 4 2 2 4" xfId="37565" xr:uid="{396A506C-2453-4989-B3A8-4B095BE79E37}"/>
    <cellStyle name="Zarez 2 2 4 4 2 2 5" xfId="53071" xr:uid="{828F8BA2-74C8-4CD6-9470-B23DB782247A}"/>
    <cellStyle name="Zarez 2 2 4 4 2 3" xfId="8202" xr:uid="{115369BF-30C4-4B4B-AAA4-1BBA3ED25F48}"/>
    <cellStyle name="Zarez 2 2 4 4 2 3 2" xfId="30100" xr:uid="{09130BCE-9DCC-4F43-B29D-4B2123D2B2FA}"/>
    <cellStyle name="Zarez 2 2 4 4 2 3 2 2" xfId="48146" xr:uid="{E0C9AE1B-FF14-49AA-90D8-925B1494285D}"/>
    <cellStyle name="Zarez 2 2 4 4 2 3 3" xfId="21074" xr:uid="{8DDF43EC-86C8-404B-80FF-84A4EF4DCEA6}"/>
    <cellStyle name="Zarez 2 2 4 4 2 3 4" xfId="39121" xr:uid="{ACC06BD9-DE7A-480C-B2E0-EB0F032C0442}"/>
    <cellStyle name="Zarez 2 2 4 4 2 4" xfId="5068" xr:uid="{F158B4C6-9F22-4488-B5BC-C7C7EB27A4E7}"/>
    <cellStyle name="Zarez 2 2 4 4 2 4 2" xfId="26992" xr:uid="{423158B4-AB94-47BF-A4CF-0139C75A5CFE}"/>
    <cellStyle name="Zarez 2 2 4 4 2 4 2 2" xfId="45038" xr:uid="{4B0BA5BA-3180-4377-832A-E78428506287}"/>
    <cellStyle name="Zarez 2 2 4 4 2 4 3" xfId="17966" xr:uid="{36C590C4-FADE-4A77-B926-5517A8E710F3}"/>
    <cellStyle name="Zarez 2 2 4 4 2 4 4" xfId="36013" xr:uid="{6A61F9F4-0982-44C5-B037-ACEE9549A411}"/>
    <cellStyle name="Zarez 2 2 4 4 2 5" xfId="11564" xr:uid="{3EAAC35A-4369-4FDC-8446-A4CC280FB4F1}"/>
    <cellStyle name="Zarez 2 2 4 4 2 5 2" xfId="25434" xr:uid="{64C18355-5B1B-4E7F-A95E-95F40B20680A}"/>
    <cellStyle name="Zarez 2 2 4 4 2 5 3" xfId="43480" xr:uid="{4F4FF5A2-EB41-436A-B1BA-7AE7982F1749}"/>
    <cellStyle name="Zarez 2 2 4 4 2 6" xfId="16408" xr:uid="{F6FCC1A8-FE32-4244-AC77-65F4086B54FE}"/>
    <cellStyle name="Zarez 2 2 4 4 2 7" xfId="34455" xr:uid="{F188B140-9C6E-43C4-A3F6-B5DCF515E454}"/>
    <cellStyle name="Zarez 2 2 4 4 2 8" xfId="51519" xr:uid="{7E114E7C-2BB8-4FF4-ABB1-6775A0EE4F2B}"/>
    <cellStyle name="Zarez 2 2 4 4 3" xfId="2685" xr:uid="{37EBAAD3-4C31-4E5B-A816-47053037697A}"/>
    <cellStyle name="Zarez 2 2 4 4 3 2" xfId="5844" xr:uid="{95243871-9D4E-4AE9-9C56-199FA118C8E5}"/>
    <cellStyle name="Zarez 2 2 4 4 3 2 2" xfId="27768" xr:uid="{755D4F3F-7D99-48B2-B3BE-4AEF9B760852}"/>
    <cellStyle name="Zarez 2 2 4 4 3 2 2 2" xfId="45814" xr:uid="{99447518-CB0E-441C-BE76-F3A3938B7EE5}"/>
    <cellStyle name="Zarez 2 2 4 4 3 2 3" xfId="18742" xr:uid="{F774A8E1-E20B-4A90-8A3C-182A14629062}"/>
    <cellStyle name="Zarez 2 2 4 4 3 2 4" xfId="36789" xr:uid="{9FCA2AD5-C200-446D-8461-DF2DCCC34D04}"/>
    <cellStyle name="Zarez 2 2 4 4 3 3" xfId="12340" xr:uid="{0ECCC678-EC17-4061-956E-7DCF486FF285}"/>
    <cellStyle name="Zarez 2 2 4 4 3 3 2" xfId="24658" xr:uid="{7C74F8D2-179D-4464-BC45-89DF557F719B}"/>
    <cellStyle name="Zarez 2 2 4 4 3 3 3" xfId="42704" xr:uid="{B632F161-21A7-418F-8D57-0DC64BF6E6A7}"/>
    <cellStyle name="Zarez 2 2 4 4 3 4" xfId="15632" xr:uid="{F0D030B7-F68A-4558-B47E-282B2EF15060}"/>
    <cellStyle name="Zarez 2 2 4 4 3 5" xfId="33679" xr:uid="{17B87289-1171-4420-A5AB-50167C29E4AF}"/>
    <cellStyle name="Zarez 2 2 4 4 3 6" xfId="52295" xr:uid="{329B2D65-5DC6-4179-8578-E7446763CEC3}"/>
    <cellStyle name="Zarez 2 2 4 4 4" xfId="7426" xr:uid="{EDE871E9-C582-48F5-977E-C4C878B9B2A8}"/>
    <cellStyle name="Zarez 2 2 4 4 4 2" xfId="29324" xr:uid="{B1E7543E-B89D-43FA-9328-5CC43A058ADA}"/>
    <cellStyle name="Zarez 2 2 4 4 4 2 2" xfId="47370" xr:uid="{DBCC0FC6-B0BB-4405-9C75-8975E2B26780}"/>
    <cellStyle name="Zarez 2 2 4 4 4 3" xfId="20298" xr:uid="{84CBB60B-1658-45E0-B967-6D00A4A27C90}"/>
    <cellStyle name="Zarez 2 2 4 4 4 4" xfId="38345" xr:uid="{BEECC4CA-6AC2-41F2-B16D-3037D2F6F951}"/>
    <cellStyle name="Zarez 2 2 4 4 5" xfId="8990" xr:uid="{41E279BC-AE0E-42CC-9CD7-48D6971FB244}"/>
    <cellStyle name="Zarez 2 2 4 4 5 2" xfId="30882" xr:uid="{4E095FFB-022E-4829-9746-9FC3E4F18F6F}"/>
    <cellStyle name="Zarez 2 2 4 4 5 2 2" xfId="48928" xr:uid="{5C11B675-5CE6-4BA9-8E97-F02F2AF6D7ED}"/>
    <cellStyle name="Zarez 2 2 4 4 5 3" xfId="21856" xr:uid="{26B804B8-A5E2-4DBA-AFC8-DDFD5CCDD1D3}"/>
    <cellStyle name="Zarez 2 2 4 4 5 4" xfId="39903" xr:uid="{A3F8C4A8-31D6-4C57-85B6-72BE7861753B}"/>
    <cellStyle name="Zarez 2 2 4 4 6" xfId="4292" xr:uid="{78608A49-AC2C-470F-972C-28C1CD3BDEDC}"/>
    <cellStyle name="Zarez 2 2 4 4 6 2" xfId="26216" xr:uid="{79D96AFC-9AA6-4881-97DA-BC6B218F9DB3}"/>
    <cellStyle name="Zarez 2 2 4 4 6 2 2" xfId="44262" xr:uid="{C481327A-A6F6-4CC2-8D86-412B73C88C30}"/>
    <cellStyle name="Zarez 2 2 4 4 6 3" xfId="17190" xr:uid="{9366B0C6-29C5-41B7-99B2-6DB02C83DE7E}"/>
    <cellStyle name="Zarez 2 2 4 4 6 4" xfId="35237" xr:uid="{FA6C0C57-4585-4EB2-B067-CC9306F825BD}"/>
    <cellStyle name="Zarez 2 2 4 4 7" xfId="10015" xr:uid="{03A9FCC6-9E30-457C-B469-BB071C4FFE56}"/>
    <cellStyle name="Zarez 2 2 4 4 7 2" xfId="31907" xr:uid="{2BD5401E-DD45-4B0B-B1AC-750D87E2E805}"/>
    <cellStyle name="Zarez 2 2 4 4 7 2 2" xfId="49953" xr:uid="{1F1384EA-FBAB-4AB3-B9A8-16C56128D17B}"/>
    <cellStyle name="Zarez 2 2 4 4 7 3" xfId="22881" xr:uid="{A3B4A8A2-0F18-41EC-8685-D08D0EC6F46C}"/>
    <cellStyle name="Zarez 2 2 4 4 7 4" xfId="40928" xr:uid="{BCA6A26A-E959-4901-BE11-5D28664B4920}"/>
    <cellStyle name="Zarez 2 2 4 4 8" xfId="10788" xr:uid="{11F6FF0E-FB7E-4CFD-B9E4-57B2A19F73C8}"/>
    <cellStyle name="Zarez 2 2 4 4 8 2" xfId="23657" xr:uid="{087CF626-A6DC-4F72-AF97-F0F5DD735393}"/>
    <cellStyle name="Zarez 2 2 4 4 8 3" xfId="41703" xr:uid="{AF933D97-60D4-44B1-8797-A280BBC62576}"/>
    <cellStyle name="Zarez 2 2 4 4 9" xfId="14631" xr:uid="{1026C397-4E8D-479E-B7AB-43EB215E2086}"/>
    <cellStyle name="Zarez 2 2 4 5" xfId="1915" xr:uid="{B6D32CA0-F162-4224-AFE6-0FB606B2D288}"/>
    <cellStyle name="Zarez 2 2 4 5 2" xfId="2958" xr:uid="{E2122243-D4F1-4834-AC99-074DC0F50DCF}"/>
    <cellStyle name="Zarez 2 2 4 5 2 2" xfId="6108" xr:uid="{120453E9-A1A3-43F3-A6FA-DA38927C62F5}"/>
    <cellStyle name="Zarez 2 2 4 5 2 2 2" xfId="28031" xr:uid="{46A79E6E-7C48-4B4D-95E5-3FD0B461532E}"/>
    <cellStyle name="Zarez 2 2 4 5 2 2 2 2" xfId="46077" xr:uid="{A2D168F4-2BE1-481E-B0BB-3B37F846A734}"/>
    <cellStyle name="Zarez 2 2 4 5 2 2 3" xfId="19005" xr:uid="{50634991-81EB-4909-8014-F787EC0B75E5}"/>
    <cellStyle name="Zarez 2 2 4 5 2 2 4" xfId="37052" xr:uid="{31468D49-D8A0-45E6-9A85-56F329E0C84E}"/>
    <cellStyle name="Zarez 2 2 4 5 2 3" xfId="12603" xr:uid="{80F9572C-44FC-48F8-9FCA-E112DE0BD2A2}"/>
    <cellStyle name="Zarez 2 2 4 5 2 3 2" xfId="24921" xr:uid="{E398470C-D48A-44B5-BFEC-DEB9E05F0C48}"/>
    <cellStyle name="Zarez 2 2 4 5 2 3 3" xfId="42967" xr:uid="{59F98B46-25DA-4388-A327-B518638FFFE0}"/>
    <cellStyle name="Zarez 2 2 4 5 2 4" xfId="15895" xr:uid="{D72ECC28-9C4D-4C74-B82D-0041D898D34C}"/>
    <cellStyle name="Zarez 2 2 4 5 2 5" xfId="33942" xr:uid="{8185B25F-03AC-4868-A454-154CBBA22ED3}"/>
    <cellStyle name="Zarez 2 2 4 5 2 6" xfId="52558" xr:uid="{CC426980-BD4D-4B10-B011-C1139EAC614B}"/>
    <cellStyle name="Zarez 2 2 4 5 3" xfId="7689" xr:uid="{988083AF-79E1-4AFF-9ACB-D70C11C890F8}"/>
    <cellStyle name="Zarez 2 2 4 5 3 2" xfId="29587" xr:uid="{E2240FDB-ABAE-4964-AECB-07DF60B82065}"/>
    <cellStyle name="Zarez 2 2 4 5 3 2 2" xfId="47633" xr:uid="{39DDFD64-1767-4D29-A8CC-D0B595E0F045}"/>
    <cellStyle name="Zarez 2 2 4 5 3 3" xfId="20561" xr:uid="{EA08B134-D828-4422-90F3-55D2A1C870AC}"/>
    <cellStyle name="Zarez 2 2 4 5 3 4" xfId="38608" xr:uid="{4D180621-DC5F-4E5F-BFE5-29DFB12FC595}"/>
    <cellStyle name="Zarez 2 2 4 5 4" xfId="9237" xr:uid="{B7AE0446-0CE5-4B36-B5F8-77551DEE6928}"/>
    <cellStyle name="Zarez 2 2 4 5 4 2" xfId="31129" xr:uid="{C758E36D-0152-4A17-9066-74CA1E6B4029}"/>
    <cellStyle name="Zarez 2 2 4 5 4 2 2" xfId="49175" xr:uid="{8D594C1E-0EEE-40E7-813C-C0FC25F5CE69}"/>
    <cellStyle name="Zarez 2 2 4 5 4 3" xfId="22103" xr:uid="{E66AA340-0B75-4303-8EF7-AB2082F157A0}"/>
    <cellStyle name="Zarez 2 2 4 5 4 4" xfId="40150" xr:uid="{4346CB20-9C59-47BD-8B91-A5C4587F504D}"/>
    <cellStyle name="Zarez 2 2 4 5 5" xfId="4555" xr:uid="{62ADE98B-C7B8-48EC-B56C-EE2259708F8E}"/>
    <cellStyle name="Zarez 2 2 4 5 5 2" xfId="26479" xr:uid="{F9C94565-C28D-45C8-9D2B-97CCD24F732B}"/>
    <cellStyle name="Zarez 2 2 4 5 5 2 2" xfId="44525" xr:uid="{5538D461-E8A9-4D3D-BAA8-0AC391126C1A}"/>
    <cellStyle name="Zarez 2 2 4 5 5 3" xfId="17453" xr:uid="{D0E74F21-0C90-4DDE-BEB8-8DE66A800396}"/>
    <cellStyle name="Zarez 2 2 4 5 5 4" xfId="35500" xr:uid="{58C6BE39-07D7-46A5-8CA1-10CA10668DD1}"/>
    <cellStyle name="Zarez 2 2 4 5 6" xfId="11051" xr:uid="{7E304D3C-4895-4959-9306-6E8D57C32C36}"/>
    <cellStyle name="Zarez 2 2 4 5 6 2" xfId="23905" xr:uid="{043AF222-5EF3-4DC5-8EFC-588B331D8AD4}"/>
    <cellStyle name="Zarez 2 2 4 5 6 3" xfId="41951" xr:uid="{C90BABB7-AFDD-4206-869B-8981D58F4F96}"/>
    <cellStyle name="Zarez 2 2 4 5 7" xfId="14879" xr:uid="{43C7418D-AC31-491C-A1F3-E42413D72623}"/>
    <cellStyle name="Zarez 2 2 4 5 8" xfId="32926" xr:uid="{2FDE38C5-82B9-4FD6-849C-5C7D9378C581}"/>
    <cellStyle name="Zarez 2 2 4 5 9" xfId="51006" xr:uid="{2D29A4D5-3101-4D54-9968-8D6F7B23EEA0}"/>
    <cellStyle name="Zarez 2 2 4 6" xfId="2171" xr:uid="{366ECD62-8F94-4074-9BDB-4E1282D8AC47}"/>
    <cellStyle name="Zarez 2 2 4 6 2" xfId="5331" xr:uid="{FE232D5E-D893-411E-B571-BAB15C859DD5}"/>
    <cellStyle name="Zarez 2 2 4 6 2 2" xfId="27255" xr:uid="{7E9E58EB-D185-40B3-8A9E-89495E1DC709}"/>
    <cellStyle name="Zarez 2 2 4 6 2 2 2" xfId="45301" xr:uid="{B6542B53-2B03-47A4-8E74-425948F12951}"/>
    <cellStyle name="Zarez 2 2 4 6 2 3" xfId="18229" xr:uid="{03D7246E-C4A2-4DC4-819E-7ABCE7398784}"/>
    <cellStyle name="Zarez 2 2 4 6 2 4" xfId="36276" xr:uid="{A846DFEA-DDB9-45C2-BBE0-8898F980C8DE}"/>
    <cellStyle name="Zarez 2 2 4 6 3" xfId="11827" xr:uid="{BDC128A8-9A64-467D-8C98-DE70B06558C6}"/>
    <cellStyle name="Zarez 2 2 4 6 3 2" xfId="24145" xr:uid="{9D536548-6E51-4CE0-B98C-8ECAC0C862C4}"/>
    <cellStyle name="Zarez 2 2 4 6 3 3" xfId="42191" xr:uid="{325E52FF-4725-4C5E-A421-BE7E3F340775}"/>
    <cellStyle name="Zarez 2 2 4 6 4" xfId="15119" xr:uid="{5530131C-315B-4274-8ABB-A3F783A22AFD}"/>
    <cellStyle name="Zarez 2 2 4 6 5" xfId="33166" xr:uid="{EE29BC37-3069-4A2D-9A2B-60E7CA0ABB1F}"/>
    <cellStyle name="Zarez 2 2 4 6 6" xfId="51782" xr:uid="{36BDB0B9-964E-44FE-937A-636B7FAD33F7}"/>
    <cellStyle name="Zarez 2 2 4 7" xfId="6913" xr:uid="{6085A1B9-A3D6-4255-BF1B-9687EC0023E6}"/>
    <cellStyle name="Zarez 2 2 4 7 2" xfId="13387" xr:uid="{11482DCA-BEF9-4484-8C1F-41683C653AB6}"/>
    <cellStyle name="Zarez 2 2 4 7 2 2" xfId="28811" xr:uid="{DD6D111B-4E0F-4BFE-981B-DFA63126D052}"/>
    <cellStyle name="Zarez 2 2 4 7 2 3" xfId="46857" xr:uid="{A43577E5-6B00-4F80-A7C8-C57302A7A25E}"/>
    <cellStyle name="Zarez 2 2 4 7 3" xfId="19785" xr:uid="{9BF2A641-239E-4F14-908F-458200323E22}"/>
    <cellStyle name="Zarez 2 2 4 7 4" xfId="37832" xr:uid="{FD0D5D92-9B05-43C8-8A25-BA7424E066BF}"/>
    <cellStyle name="Zarez 2 2 4 7 5" xfId="53342" xr:uid="{1062F6D2-43E1-41E8-B135-00D956064314}"/>
    <cellStyle name="Zarez 2 2 4 8" xfId="8477" xr:uid="{2420618A-90D4-4F0C-BA89-41D15E309D5F}"/>
    <cellStyle name="Zarez 2 2 4 8 2" xfId="13630" xr:uid="{BA69C30B-B486-424E-820B-1BA6E7548212}"/>
    <cellStyle name="Zarez 2 2 4 8 2 2" xfId="30369" xr:uid="{AE3AE01F-F561-4D45-90C1-C5AB80844F68}"/>
    <cellStyle name="Zarez 2 2 4 8 2 3" xfId="48415" xr:uid="{AB92D1CA-75E2-460F-A1DA-F388A2F63D63}"/>
    <cellStyle name="Zarez 2 2 4 8 3" xfId="21343" xr:uid="{5AEC94AF-127C-40DD-B78F-F5B4B9BBA90E}"/>
    <cellStyle name="Zarez 2 2 4 8 4" xfId="39390" xr:uid="{96C40A25-2C8E-4B52-A173-28D695917422}"/>
    <cellStyle name="Zarez 2 2 4 8 5" xfId="53584" xr:uid="{88F8ECAB-7752-4F80-9E06-0F6F27FB7C93}"/>
    <cellStyle name="Zarez 2 2 4 9" xfId="3779" xr:uid="{324700E5-CCDC-456E-9117-2ABB49DB6E60}"/>
    <cellStyle name="Zarez 2 2 4 9 2" xfId="13869" xr:uid="{7B581BB1-7BBC-49C5-AE40-2103E32EDF5B}"/>
    <cellStyle name="Zarez 2 2 4 9 2 2" xfId="25703" xr:uid="{27774C1C-12A4-4807-99E5-9866C52AD517}"/>
    <cellStyle name="Zarez 2 2 4 9 2 3" xfId="43749" xr:uid="{C729CD18-7B18-4D65-A6FD-946F9710ADF2}"/>
    <cellStyle name="Zarez 2 2 4 9 3" xfId="16677" xr:uid="{489FF6A0-2D3D-4993-9F9F-7D0FCE2898EE}"/>
    <cellStyle name="Zarez 2 2 4 9 4" xfId="34724" xr:uid="{19706043-6A58-481B-9D5A-FEECF4BDBB7F}"/>
    <cellStyle name="Zarez 2 2 4 9 5" xfId="53823" xr:uid="{E2512341-FB96-4856-B395-D40E30801C11}"/>
    <cellStyle name="Zarez 2 2 5" xfId="161" xr:uid="{00000000-0005-0000-0000-0000CC010000}"/>
    <cellStyle name="Zarez 2 2 5 10" xfId="9503" xr:uid="{4294A8E8-BC08-4E02-8AEB-8AF4F4F55AAF}"/>
    <cellStyle name="Zarez 2 2 5 10 2" xfId="31395" xr:uid="{7235A88B-E028-40EE-98CE-99871E3BB303}"/>
    <cellStyle name="Zarez 2 2 5 10 2 2" xfId="49441" xr:uid="{3C650181-14EB-4864-9A8E-A3DADE408E7C}"/>
    <cellStyle name="Zarez 2 2 5 10 3" xfId="22369" xr:uid="{F106DF8D-11FB-45A9-BCF5-52CB980059D7}"/>
    <cellStyle name="Zarez 2 2 5 10 4" xfId="40416" xr:uid="{0A0524CE-0544-4ECF-9C15-F11A832AE121}"/>
    <cellStyle name="Zarez 2 2 5 11" xfId="10277" xr:uid="{D00A2457-15E3-47B3-B744-4E58CE24C568}"/>
    <cellStyle name="Zarez 2 2 5 11 2" xfId="23146" xr:uid="{71D32578-3A15-4DB9-9889-67E23180F649}"/>
    <cellStyle name="Zarez 2 2 5 11 3" xfId="41192" xr:uid="{7D6F6C2D-E021-4C7D-929A-66BDBAECA887}"/>
    <cellStyle name="Zarez 2 2 5 12" xfId="14120" xr:uid="{D253437F-B534-44D0-B618-A264FA7A5DDF}"/>
    <cellStyle name="Zarez 2 2 5 13" xfId="32167" xr:uid="{A5E65644-314C-40BA-8D34-6AB5734D82D6}"/>
    <cellStyle name="Zarez 2 2 5 14" xfId="50232" xr:uid="{3F596123-0B5C-41A7-B47B-461E0B2AC0CB}"/>
    <cellStyle name="Zarez 2 2 5 15" xfId="1037" xr:uid="{3322A877-4260-44F3-87B8-DC6E2D584AE6}"/>
    <cellStyle name="Zarez 2 2 5 16" xfId="54095" xr:uid="{30D9D9B7-6983-4589-B48B-50536D2A941E}"/>
    <cellStyle name="Zarez 2 2 5 2" xfId="162" xr:uid="{00000000-0005-0000-0000-0000CD010000}"/>
    <cellStyle name="Zarez 2 2 5 2 10" xfId="10278" xr:uid="{52E61DF9-73FD-4971-A0A0-FC0B753353A4}"/>
    <cellStyle name="Zarez 2 2 5 2 10 2" xfId="23147" xr:uid="{02DF6717-3870-4447-B4F8-48AE1119A3CC}"/>
    <cellStyle name="Zarez 2 2 5 2 10 3" xfId="41193" xr:uid="{375543B8-716D-499F-ABEB-9117817F023A}"/>
    <cellStyle name="Zarez 2 2 5 2 11" xfId="14121" xr:uid="{7271AD45-D7BD-4B57-9C65-9A2BA3BB242B}"/>
    <cellStyle name="Zarez 2 2 5 2 12" xfId="32168" xr:uid="{4F7601DE-3F3E-4F27-BAA0-DFC510D610E9}"/>
    <cellStyle name="Zarez 2 2 5 2 13" xfId="50233" xr:uid="{6011BA4B-3CED-4165-8AA0-D9749B5E51BB}"/>
    <cellStyle name="Zarez 2 2 5 2 14" xfId="1038" xr:uid="{E612858B-BEF5-48D5-BEFA-10960193084B}"/>
    <cellStyle name="Zarez 2 2 5 2 15" xfId="54096" xr:uid="{018EBB4F-AAE4-425D-8BBB-E83A8FD2D7A7}"/>
    <cellStyle name="Zarez 2 2 5 2 2" xfId="556" xr:uid="{00000000-0005-0000-0000-0000CE010000}"/>
    <cellStyle name="Zarez 2 2 5 2 2 10" xfId="32441" xr:uid="{A92D2F66-CDEF-4BEB-9A25-5E2FF44FEF89}"/>
    <cellStyle name="Zarez 2 2 5 2 2 11" xfId="50506" xr:uid="{97201CCF-FE2A-43F4-ADED-83EC3AB311BF}"/>
    <cellStyle name="Zarez 2 2 5 2 2 12" xfId="1311" xr:uid="{124A260E-0700-4695-B789-CFB4DD2B7A04}"/>
    <cellStyle name="Zarez 2 2 5 2 2 13" xfId="54369" xr:uid="{8C2DE1FC-9F7B-4205-AF9F-AEAB36F4D155}"/>
    <cellStyle name="Zarez 2 2 5 2 2 2" xfId="3234" xr:uid="{E3BE5647-72A3-4B54-9D32-DB8A72460A8A}"/>
    <cellStyle name="Zarez 2 2 5 2 2 2 2" xfId="6384" xr:uid="{FD744763-721C-4A33-954C-3FF87FA77594}"/>
    <cellStyle name="Zarez 2 2 5 2 2 2 2 2" xfId="12879" xr:uid="{65E102EC-49C4-4642-84BA-DA68787B59E1}"/>
    <cellStyle name="Zarez 2 2 5 2 2 2 2 2 2" xfId="28307" xr:uid="{61A49E29-C45B-4227-A07D-88744572AF03}"/>
    <cellStyle name="Zarez 2 2 5 2 2 2 2 2 3" xfId="46353" xr:uid="{C48FD687-C382-4DDB-918D-33C0D3BECC20}"/>
    <cellStyle name="Zarez 2 2 5 2 2 2 2 3" xfId="19281" xr:uid="{D9C0A186-08C0-4763-A65D-84AE5A3E29A1}"/>
    <cellStyle name="Zarez 2 2 5 2 2 2 2 4" xfId="37328" xr:uid="{294BD8E9-7A65-4808-813D-986320223783}"/>
    <cellStyle name="Zarez 2 2 5 2 2 2 2 5" xfId="52834" xr:uid="{B5F149EF-A427-4F8F-A3BE-D12F63210568}"/>
    <cellStyle name="Zarez 2 2 5 2 2 2 3" xfId="7965" xr:uid="{2B2EBA5D-7C04-45D5-8A3C-E8CDD4F6788F}"/>
    <cellStyle name="Zarez 2 2 5 2 2 2 3 2" xfId="29863" xr:uid="{D6CC9713-47AC-4C66-B36D-655285FB0CA7}"/>
    <cellStyle name="Zarez 2 2 5 2 2 2 3 2 2" xfId="47909" xr:uid="{8A9E9075-15B4-49E3-BAEB-366549D40906}"/>
    <cellStyle name="Zarez 2 2 5 2 2 2 3 3" xfId="20837" xr:uid="{659170A2-0914-4D56-B58E-8738A3F2736A}"/>
    <cellStyle name="Zarez 2 2 5 2 2 2 3 4" xfId="38884" xr:uid="{56E0850A-FC33-4C15-92AF-3019FD20EFA6}"/>
    <cellStyle name="Zarez 2 2 5 2 2 2 4" xfId="4831" xr:uid="{207AE956-C404-4B25-A772-56041414BEC5}"/>
    <cellStyle name="Zarez 2 2 5 2 2 2 4 2" xfId="26755" xr:uid="{FD7D92BF-3F9F-4AD1-94F4-0FB848D529DD}"/>
    <cellStyle name="Zarez 2 2 5 2 2 2 4 2 2" xfId="44801" xr:uid="{1FDBE994-35A5-4857-B995-A85CA18F2A57}"/>
    <cellStyle name="Zarez 2 2 5 2 2 2 4 3" xfId="17729" xr:uid="{30EFA488-485F-4CC0-8DCB-9D52C9B2F25E}"/>
    <cellStyle name="Zarez 2 2 5 2 2 2 4 4" xfId="35776" xr:uid="{7F299F82-E2C0-46E2-A815-E3A7D0EF19E7}"/>
    <cellStyle name="Zarez 2 2 5 2 2 2 5" xfId="11327" xr:uid="{28F68A38-EBF7-4FDF-A6EB-8E59B43D2D3B}"/>
    <cellStyle name="Zarez 2 2 5 2 2 2 5 2" xfId="25197" xr:uid="{7FA36857-F49C-4CD4-B6EE-343E990E66D3}"/>
    <cellStyle name="Zarez 2 2 5 2 2 2 5 3" xfId="43243" xr:uid="{AB131098-0E69-440C-B405-7B46C3EF76A0}"/>
    <cellStyle name="Zarez 2 2 5 2 2 2 6" xfId="16171" xr:uid="{0C251D5A-0AB7-4B78-8D0B-2AC26AE57F90}"/>
    <cellStyle name="Zarez 2 2 5 2 2 2 7" xfId="34218" xr:uid="{6397D757-C49C-4C85-8374-477DA4B2BD30}"/>
    <cellStyle name="Zarez 2 2 5 2 2 2 8" xfId="51282" xr:uid="{661148FC-08D4-421E-BC40-2F9753A7C501}"/>
    <cellStyle name="Zarez 2 2 5 2 2 3" xfId="2448" xr:uid="{C4A69B4B-5A0D-4702-BCE2-D661E0A19316}"/>
    <cellStyle name="Zarez 2 2 5 2 2 3 2" xfId="5607" xr:uid="{39FD3149-445F-4342-802D-63E58EC89455}"/>
    <cellStyle name="Zarez 2 2 5 2 2 3 2 2" xfId="27531" xr:uid="{E1421807-B057-4368-A3AD-2A8B22901485}"/>
    <cellStyle name="Zarez 2 2 5 2 2 3 2 2 2" xfId="45577" xr:uid="{72BE390D-BBC6-4F9F-8E8C-B97F74981797}"/>
    <cellStyle name="Zarez 2 2 5 2 2 3 2 3" xfId="18505" xr:uid="{8768C17C-BB25-4EBD-8C80-3B6960FBF72D}"/>
    <cellStyle name="Zarez 2 2 5 2 2 3 2 4" xfId="36552" xr:uid="{5F731223-D2C0-4ADA-B7FF-77B44C9B4A54}"/>
    <cellStyle name="Zarez 2 2 5 2 2 3 3" xfId="12103" xr:uid="{F7FE97AB-8B22-4514-81BC-267B5B25D7B6}"/>
    <cellStyle name="Zarez 2 2 5 2 2 3 3 2" xfId="24421" xr:uid="{E8AB6767-D166-4952-BAAA-51107A3589CF}"/>
    <cellStyle name="Zarez 2 2 5 2 2 3 3 3" xfId="42467" xr:uid="{58C95E88-A5C3-40E3-80D1-3B37DD9B21E0}"/>
    <cellStyle name="Zarez 2 2 5 2 2 3 4" xfId="15395" xr:uid="{192BC8BB-A337-47DE-8346-22683CFC4DDB}"/>
    <cellStyle name="Zarez 2 2 5 2 2 3 5" xfId="33442" xr:uid="{14A3A972-F0A1-418E-9B02-589A5539308A}"/>
    <cellStyle name="Zarez 2 2 5 2 2 3 6" xfId="52058" xr:uid="{67F677C0-BF80-401B-86C7-5EF282034095}"/>
    <cellStyle name="Zarez 2 2 5 2 2 4" xfId="7189" xr:uid="{F4CBF4B6-FC69-40E3-A443-C9EAD0F79A74}"/>
    <cellStyle name="Zarez 2 2 5 2 2 4 2" xfId="29087" xr:uid="{9DBC5A71-F945-480C-BF01-9B37E192793E}"/>
    <cellStyle name="Zarez 2 2 5 2 2 4 2 2" xfId="47133" xr:uid="{59755AB4-410D-4AFC-B069-D82127195356}"/>
    <cellStyle name="Zarez 2 2 5 2 2 4 3" xfId="20061" xr:uid="{B0B4AFFF-525E-499E-8F4D-537CB03A75CB}"/>
    <cellStyle name="Zarez 2 2 5 2 2 4 4" xfId="38108" xr:uid="{CB223A34-7912-404F-BB38-431E9CE2E50F}"/>
    <cellStyle name="Zarez 2 2 5 2 2 5" xfId="8753" xr:uid="{4D3A6E86-7025-4210-977B-5F8499140969}"/>
    <cellStyle name="Zarez 2 2 5 2 2 5 2" xfId="30645" xr:uid="{F39A4CDF-8A1F-4EC2-9DD0-BFFA780A3E67}"/>
    <cellStyle name="Zarez 2 2 5 2 2 5 2 2" xfId="48691" xr:uid="{B1384A1A-A775-4F5A-9A94-3C0EEB8F416B}"/>
    <cellStyle name="Zarez 2 2 5 2 2 5 3" xfId="21619" xr:uid="{8D90EAAE-FAD0-4B53-AD42-57DFD557F1CF}"/>
    <cellStyle name="Zarez 2 2 5 2 2 5 4" xfId="39666" xr:uid="{36A93A58-59DB-4036-A51E-113C7FCD25D0}"/>
    <cellStyle name="Zarez 2 2 5 2 2 6" xfId="4055" xr:uid="{21353D40-EB69-49AC-AF9D-926283B7CC80}"/>
    <cellStyle name="Zarez 2 2 5 2 2 6 2" xfId="25979" xr:uid="{B93256B5-3F28-4388-8504-8082BCEC48A9}"/>
    <cellStyle name="Zarez 2 2 5 2 2 6 2 2" xfId="44025" xr:uid="{DAEBE0A7-3FF5-411C-9819-0F01D54B0FF3}"/>
    <cellStyle name="Zarez 2 2 5 2 2 6 3" xfId="16953" xr:uid="{0A47EDDA-C828-42FD-B908-8CE631C902E5}"/>
    <cellStyle name="Zarez 2 2 5 2 2 6 4" xfId="35000" xr:uid="{1D681A34-3900-4D45-A583-78D9F8504DEB}"/>
    <cellStyle name="Zarez 2 2 5 2 2 7" xfId="9778" xr:uid="{55C6DB54-664A-4659-8E24-5E20340C5A2A}"/>
    <cellStyle name="Zarez 2 2 5 2 2 7 2" xfId="31670" xr:uid="{38512032-4470-44A3-9240-53C314B87AFC}"/>
    <cellStyle name="Zarez 2 2 5 2 2 7 2 2" xfId="49716" xr:uid="{8B3DB10D-E773-4E5C-8BD1-936FA4B2BB4D}"/>
    <cellStyle name="Zarez 2 2 5 2 2 7 3" xfId="22644" xr:uid="{F07A1FEF-EDED-435D-AF0B-16C97CBC471C}"/>
    <cellStyle name="Zarez 2 2 5 2 2 7 4" xfId="40691" xr:uid="{7EA83B37-4C27-40C8-A48B-C2639F06B924}"/>
    <cellStyle name="Zarez 2 2 5 2 2 8" xfId="10551" xr:uid="{7AB52691-5386-45FF-BFFF-F61D1C4A15E2}"/>
    <cellStyle name="Zarez 2 2 5 2 2 8 2" xfId="23420" xr:uid="{ED857E94-425B-4FB2-86C1-4FF202CF06E7}"/>
    <cellStyle name="Zarez 2 2 5 2 2 8 3" xfId="41466" xr:uid="{520143DA-4A1D-48D2-9DA6-FA462DABD64C}"/>
    <cellStyle name="Zarez 2 2 5 2 2 9" xfId="14394" xr:uid="{FD551134-D86C-4788-874D-D8B2C7735582}"/>
    <cellStyle name="Zarez 2 2 5 2 3" xfId="798" xr:uid="{0C7144F3-0BBF-4DDD-A409-ADF7EA7AD4F1}"/>
    <cellStyle name="Zarez 2 2 5 2 3 10" xfId="32681" xr:uid="{80FF7425-9C76-42E7-880F-F4CD1E36C5B2}"/>
    <cellStyle name="Zarez 2 2 5 2 3 11" xfId="50746" xr:uid="{46007FBF-8615-4614-98D9-39B731C777DC}"/>
    <cellStyle name="Zarez 2 2 5 2 3 12" xfId="1552" xr:uid="{EE2A38CE-EA04-4FDD-B139-AD102593BCD8}"/>
    <cellStyle name="Zarez 2 2 5 2 3 13" xfId="54609" xr:uid="{A6105394-4870-4574-885C-C4459B42F8E5}"/>
    <cellStyle name="Zarez 2 2 5 2 3 2" xfId="3474" xr:uid="{4760449C-F9FA-4FBE-A6D6-82795FAF0087}"/>
    <cellStyle name="Zarez 2 2 5 2 3 2 2" xfId="6624" xr:uid="{63B4FF11-BC86-4768-BB04-13F3A59D6DB2}"/>
    <cellStyle name="Zarez 2 2 5 2 3 2 2 2" xfId="13119" xr:uid="{F45E9AE9-1323-4148-8115-364AAB1CB632}"/>
    <cellStyle name="Zarez 2 2 5 2 3 2 2 2 2" xfId="28547" xr:uid="{A07721D1-7A9F-4B5C-948D-2A72A4BC8D72}"/>
    <cellStyle name="Zarez 2 2 5 2 3 2 2 2 3" xfId="46593" xr:uid="{188EFFD9-74FB-4538-A4EB-C9B84594C905}"/>
    <cellStyle name="Zarez 2 2 5 2 3 2 2 3" xfId="19521" xr:uid="{914AA18B-0D18-4958-B360-F3CCBF68B629}"/>
    <cellStyle name="Zarez 2 2 5 2 3 2 2 4" xfId="37568" xr:uid="{79C85DF2-E19D-4353-8D6F-379A5679393D}"/>
    <cellStyle name="Zarez 2 2 5 2 3 2 2 5" xfId="53074" xr:uid="{462AECBA-C9EB-4C09-BEC8-2CD4B499CD59}"/>
    <cellStyle name="Zarez 2 2 5 2 3 2 3" xfId="8205" xr:uid="{66EDE432-25B0-4358-AA31-7D6D81CC61FD}"/>
    <cellStyle name="Zarez 2 2 5 2 3 2 3 2" xfId="30103" xr:uid="{3D6ABDC4-6ED3-400F-B26F-73B82FD527E1}"/>
    <cellStyle name="Zarez 2 2 5 2 3 2 3 2 2" xfId="48149" xr:uid="{F78757FF-B0D4-4BD1-BC34-C249BA832DE9}"/>
    <cellStyle name="Zarez 2 2 5 2 3 2 3 3" xfId="21077" xr:uid="{2E264917-0B2E-4201-97D4-8AE539EA7299}"/>
    <cellStyle name="Zarez 2 2 5 2 3 2 3 4" xfId="39124" xr:uid="{EDE77081-105E-4247-95EC-037A4E9C878D}"/>
    <cellStyle name="Zarez 2 2 5 2 3 2 4" xfId="5071" xr:uid="{3A8B6286-21BB-4D2D-9E17-94F4F9C2AF31}"/>
    <cellStyle name="Zarez 2 2 5 2 3 2 4 2" xfId="26995" xr:uid="{C650DA90-3A2B-4209-9F6B-ED3225938550}"/>
    <cellStyle name="Zarez 2 2 5 2 3 2 4 2 2" xfId="45041" xr:uid="{DEE44AD7-EFEE-4ED5-B449-D718A0718B1C}"/>
    <cellStyle name="Zarez 2 2 5 2 3 2 4 3" xfId="17969" xr:uid="{6A011070-F02F-4074-9031-478B48550A14}"/>
    <cellStyle name="Zarez 2 2 5 2 3 2 4 4" xfId="36016" xr:uid="{4801C784-7A60-4A76-9927-F693EA1E5DCA}"/>
    <cellStyle name="Zarez 2 2 5 2 3 2 5" xfId="11567" xr:uid="{4F12AA23-AC1D-4C0D-AA5D-83A6E2413A58}"/>
    <cellStyle name="Zarez 2 2 5 2 3 2 5 2" xfId="25437" xr:uid="{68561BFF-3A4F-499E-AC2D-2FA08F2156A2}"/>
    <cellStyle name="Zarez 2 2 5 2 3 2 5 3" xfId="43483" xr:uid="{284A68BA-9E98-413F-A4D5-9EA030651468}"/>
    <cellStyle name="Zarez 2 2 5 2 3 2 6" xfId="16411" xr:uid="{A3C4E387-6450-4CE9-BDD0-2AEB7EA63210}"/>
    <cellStyle name="Zarez 2 2 5 2 3 2 7" xfId="34458" xr:uid="{11187497-DDEF-4F2A-9B22-F37CC967161C}"/>
    <cellStyle name="Zarez 2 2 5 2 3 2 8" xfId="51522" xr:uid="{7A168548-7848-4E4F-BC5C-9DD1666E3557}"/>
    <cellStyle name="Zarez 2 2 5 2 3 3" xfId="2688" xr:uid="{6A47150C-7CC6-4A70-9B47-467338A3C0B5}"/>
    <cellStyle name="Zarez 2 2 5 2 3 3 2" xfId="5847" xr:uid="{042E69B0-951D-479A-9154-713D55B151DE}"/>
    <cellStyle name="Zarez 2 2 5 2 3 3 2 2" xfId="27771" xr:uid="{BE284D58-D309-4190-9091-DF04DCF145BB}"/>
    <cellStyle name="Zarez 2 2 5 2 3 3 2 2 2" xfId="45817" xr:uid="{CD22A467-E722-404E-83DF-A7D06510D35C}"/>
    <cellStyle name="Zarez 2 2 5 2 3 3 2 3" xfId="18745" xr:uid="{6B0BE85B-157A-4438-A480-5B63320C6757}"/>
    <cellStyle name="Zarez 2 2 5 2 3 3 2 4" xfId="36792" xr:uid="{E0C34662-EFA8-4559-9EA4-F9B0709F7DFA}"/>
    <cellStyle name="Zarez 2 2 5 2 3 3 3" xfId="12343" xr:uid="{6DE11222-3488-4A8D-9DAE-69C7E53A0B02}"/>
    <cellStyle name="Zarez 2 2 5 2 3 3 3 2" xfId="24661" xr:uid="{036FE9EF-B47E-4524-A4BF-C9CF73C8EA73}"/>
    <cellStyle name="Zarez 2 2 5 2 3 3 3 3" xfId="42707" xr:uid="{399B937C-EDB0-4B0C-8A15-6E46FEC6457C}"/>
    <cellStyle name="Zarez 2 2 5 2 3 3 4" xfId="15635" xr:uid="{3B522BB0-3E76-44F1-AF75-B84EA8F8A81E}"/>
    <cellStyle name="Zarez 2 2 5 2 3 3 5" xfId="33682" xr:uid="{B02E8E95-9A67-477C-AEE5-3AA427A1836E}"/>
    <cellStyle name="Zarez 2 2 5 2 3 3 6" xfId="52298" xr:uid="{D9C4E750-7C0C-4B60-9DA0-C665F6C005FC}"/>
    <cellStyle name="Zarez 2 2 5 2 3 4" xfId="7429" xr:uid="{634A65B6-2D2D-426D-AD3E-3A5A6FAD5A9F}"/>
    <cellStyle name="Zarez 2 2 5 2 3 4 2" xfId="29327" xr:uid="{0B0B2A2D-0597-4F97-92C1-6C13E62DBA11}"/>
    <cellStyle name="Zarez 2 2 5 2 3 4 2 2" xfId="47373" xr:uid="{D279111B-1FD6-4340-8E90-1EE11298CB4A}"/>
    <cellStyle name="Zarez 2 2 5 2 3 4 3" xfId="20301" xr:uid="{BD27A073-E0C6-4C8D-9246-982EF3F04294}"/>
    <cellStyle name="Zarez 2 2 5 2 3 4 4" xfId="38348" xr:uid="{6F9A46CD-ABCF-432A-AEB4-B8A1BF9A99BC}"/>
    <cellStyle name="Zarez 2 2 5 2 3 5" xfId="8993" xr:uid="{EBFCE41B-6FB5-4A4C-A132-888FE58B8C0C}"/>
    <cellStyle name="Zarez 2 2 5 2 3 5 2" xfId="30885" xr:uid="{C394B7A2-8DCB-4758-8FB9-72C43461DAC6}"/>
    <cellStyle name="Zarez 2 2 5 2 3 5 2 2" xfId="48931" xr:uid="{F62105ED-E065-4954-ACCA-B7126194BA81}"/>
    <cellStyle name="Zarez 2 2 5 2 3 5 3" xfId="21859" xr:uid="{643E044C-96CB-46DC-AFC4-9D2DC05ADDC5}"/>
    <cellStyle name="Zarez 2 2 5 2 3 5 4" xfId="39906" xr:uid="{A8CB819D-263B-45E4-91E4-2014F6B67CF0}"/>
    <cellStyle name="Zarez 2 2 5 2 3 6" xfId="4295" xr:uid="{168ADDE8-63C7-42CC-A959-FD4EF77CC58F}"/>
    <cellStyle name="Zarez 2 2 5 2 3 6 2" xfId="26219" xr:uid="{DCAAF871-859F-4A48-B0EF-2FD34C0700C8}"/>
    <cellStyle name="Zarez 2 2 5 2 3 6 2 2" xfId="44265" xr:uid="{1DA02C55-039A-4E31-B3AB-F90CC0D17C03}"/>
    <cellStyle name="Zarez 2 2 5 2 3 6 3" xfId="17193" xr:uid="{3CB3DF27-C841-473A-9293-6FF9CED09368}"/>
    <cellStyle name="Zarez 2 2 5 2 3 6 4" xfId="35240" xr:uid="{387A9A93-D21E-4E10-9DE6-61AB22B0404A}"/>
    <cellStyle name="Zarez 2 2 5 2 3 7" xfId="10018" xr:uid="{5061D388-7AE7-4636-A777-72436A3F08D7}"/>
    <cellStyle name="Zarez 2 2 5 2 3 7 2" xfId="31910" xr:uid="{1F35162F-9F50-47F0-9A79-7B3EE2FFB53E}"/>
    <cellStyle name="Zarez 2 2 5 2 3 7 2 2" xfId="49956" xr:uid="{CC22B32D-E3A1-4072-8602-926ECD986BE5}"/>
    <cellStyle name="Zarez 2 2 5 2 3 7 3" xfId="22884" xr:uid="{BD9F6845-0E66-4DD7-B6F0-CCC6DBD0885C}"/>
    <cellStyle name="Zarez 2 2 5 2 3 7 4" xfId="40931" xr:uid="{9E662EBA-022F-4FE5-A1A8-088E9FD85CFB}"/>
    <cellStyle name="Zarez 2 2 5 2 3 8" xfId="10791" xr:uid="{F3A13DD3-75B5-4370-9D4F-15218743E348}"/>
    <cellStyle name="Zarez 2 2 5 2 3 8 2" xfId="23660" xr:uid="{9C281948-BE66-40C1-8A86-888EA44B565B}"/>
    <cellStyle name="Zarez 2 2 5 2 3 8 3" xfId="41706" xr:uid="{2624607E-338B-4409-9012-D3ECD719CFF3}"/>
    <cellStyle name="Zarez 2 2 5 2 3 9" xfId="14634" xr:uid="{955DCF8A-AE9F-4E4A-A1B8-7C579783B796}"/>
    <cellStyle name="Zarez 2 2 5 2 4" xfId="1918" xr:uid="{F24C2C5E-0057-4F85-A6A6-A36124A9013D}"/>
    <cellStyle name="Zarez 2 2 5 2 4 2" xfId="2961" xr:uid="{BE0A6B72-442A-4942-9FE2-6402AF0596FA}"/>
    <cellStyle name="Zarez 2 2 5 2 4 2 2" xfId="6111" xr:uid="{1C461F1A-7B98-4EAC-9829-4C94776DAAAC}"/>
    <cellStyle name="Zarez 2 2 5 2 4 2 2 2" xfId="28034" xr:uid="{ECBE52A7-5DA4-4A86-A857-8BFE451D6C4A}"/>
    <cellStyle name="Zarez 2 2 5 2 4 2 2 2 2" xfId="46080" xr:uid="{A124991B-C33D-41EE-A925-AEEDA07AC704}"/>
    <cellStyle name="Zarez 2 2 5 2 4 2 2 3" xfId="19008" xr:uid="{1A77E97C-397D-48F4-9006-8AB527591432}"/>
    <cellStyle name="Zarez 2 2 5 2 4 2 2 4" xfId="37055" xr:uid="{4E1346C8-573E-401C-BED9-98ECB0710F7C}"/>
    <cellStyle name="Zarez 2 2 5 2 4 2 3" xfId="12606" xr:uid="{1AABFBF2-879C-4920-B9E1-4F8109218E20}"/>
    <cellStyle name="Zarez 2 2 5 2 4 2 3 2" xfId="24924" xr:uid="{5E5397A6-124B-4A0A-B798-5BB39612A709}"/>
    <cellStyle name="Zarez 2 2 5 2 4 2 3 3" xfId="42970" xr:uid="{88183DC3-0AD4-4FFC-A37A-B7AC8283793B}"/>
    <cellStyle name="Zarez 2 2 5 2 4 2 4" xfId="15898" xr:uid="{8DC8D1BF-480B-44C0-940E-A8D4F9E85087}"/>
    <cellStyle name="Zarez 2 2 5 2 4 2 5" xfId="33945" xr:uid="{6DBE3882-2A83-4D49-BB80-C8C00FF1A868}"/>
    <cellStyle name="Zarez 2 2 5 2 4 2 6" xfId="52561" xr:uid="{5AEEBA01-9CD2-4249-9921-C21074BAFEC7}"/>
    <cellStyle name="Zarez 2 2 5 2 4 3" xfId="7692" xr:uid="{B35D6950-606B-4BD6-B6D4-6EF7B588E56A}"/>
    <cellStyle name="Zarez 2 2 5 2 4 3 2" xfId="29590" xr:uid="{51A14637-2284-4FBF-8866-74728571A309}"/>
    <cellStyle name="Zarez 2 2 5 2 4 3 2 2" xfId="47636" xr:uid="{9CFA2D96-CD48-4C5E-8ED9-3163B022D7B0}"/>
    <cellStyle name="Zarez 2 2 5 2 4 3 3" xfId="20564" xr:uid="{0A53B166-64B4-4B95-96BC-21A49662CEE0}"/>
    <cellStyle name="Zarez 2 2 5 2 4 3 4" xfId="38611" xr:uid="{05953646-CACF-4BC3-8DFB-08743B6880C4}"/>
    <cellStyle name="Zarez 2 2 5 2 4 4" xfId="9240" xr:uid="{12D79F10-9A1B-4946-BAE3-5C63B334E1B3}"/>
    <cellStyle name="Zarez 2 2 5 2 4 4 2" xfId="31132" xr:uid="{B60E698E-A6A7-4980-9412-AFAC4C0CF6D2}"/>
    <cellStyle name="Zarez 2 2 5 2 4 4 2 2" xfId="49178" xr:uid="{14D615F2-6FD3-4228-9185-4006CE8D4084}"/>
    <cellStyle name="Zarez 2 2 5 2 4 4 3" xfId="22106" xr:uid="{6D4F3019-A8C8-4957-B336-8DCE953F3BC3}"/>
    <cellStyle name="Zarez 2 2 5 2 4 4 4" xfId="40153" xr:uid="{663B7825-E045-41F6-8C66-AF43F6C37BF6}"/>
    <cellStyle name="Zarez 2 2 5 2 4 5" xfId="4558" xr:uid="{23C59EAC-CA1D-453E-B6CE-991212CD3297}"/>
    <cellStyle name="Zarez 2 2 5 2 4 5 2" xfId="26482" xr:uid="{E06AF24E-CB0D-4519-BFA2-4027C4817FEA}"/>
    <cellStyle name="Zarez 2 2 5 2 4 5 2 2" xfId="44528" xr:uid="{257851B9-84D6-4BA5-BED6-71F859BD7403}"/>
    <cellStyle name="Zarez 2 2 5 2 4 5 3" xfId="17456" xr:uid="{2592AC8B-54C6-4B9C-B976-D1A3C745D7A4}"/>
    <cellStyle name="Zarez 2 2 5 2 4 5 4" xfId="35503" xr:uid="{1B773D14-E764-45F6-9F89-8200DC400F84}"/>
    <cellStyle name="Zarez 2 2 5 2 4 6" xfId="11054" xr:uid="{E89EF383-1A5D-4E69-A292-97D6CB14EB81}"/>
    <cellStyle name="Zarez 2 2 5 2 4 6 2" xfId="23908" xr:uid="{210EA5E6-9EDF-4301-B59F-F48CCC89241E}"/>
    <cellStyle name="Zarez 2 2 5 2 4 6 3" xfId="41954" xr:uid="{90B4EA51-0F2C-4337-A107-711714F83319}"/>
    <cellStyle name="Zarez 2 2 5 2 4 7" xfId="14882" xr:uid="{7353302E-9255-40B6-B4D3-97A66E0DFD13}"/>
    <cellStyle name="Zarez 2 2 5 2 4 8" xfId="32929" xr:uid="{5BC52934-5A92-426D-B9AD-E1FB8F381CBB}"/>
    <cellStyle name="Zarez 2 2 5 2 4 9" xfId="51009" xr:uid="{017D0F68-72AA-4AEF-8BCB-10B4ED349DD5}"/>
    <cellStyle name="Zarez 2 2 5 2 5" xfId="2174" xr:uid="{86650E36-4B9A-4A2B-8118-E240C51CC38D}"/>
    <cellStyle name="Zarez 2 2 5 2 5 2" xfId="5334" xr:uid="{BB3C769B-A544-4D00-9627-260ED150E70F}"/>
    <cellStyle name="Zarez 2 2 5 2 5 2 2" xfId="27258" xr:uid="{F3BE90CB-14E5-460B-A11B-F993D288E327}"/>
    <cellStyle name="Zarez 2 2 5 2 5 2 2 2" xfId="45304" xr:uid="{2F65786C-15F3-486C-A5EC-78DF801ADD5F}"/>
    <cellStyle name="Zarez 2 2 5 2 5 2 3" xfId="18232" xr:uid="{793A469A-42F8-413E-B987-789C070A243D}"/>
    <cellStyle name="Zarez 2 2 5 2 5 2 4" xfId="36279" xr:uid="{534D8A2C-CE59-495F-9846-27E6F58FFD90}"/>
    <cellStyle name="Zarez 2 2 5 2 5 3" xfId="11830" xr:uid="{EFA74ABF-60B6-40DF-8195-F3B0F2360FB3}"/>
    <cellStyle name="Zarez 2 2 5 2 5 3 2" xfId="24148" xr:uid="{7FA17450-1BFC-4E08-8953-EE949A40F2C4}"/>
    <cellStyle name="Zarez 2 2 5 2 5 3 3" xfId="42194" xr:uid="{A8528C55-E004-4B1F-AB66-024A8C5C30CC}"/>
    <cellStyle name="Zarez 2 2 5 2 5 4" xfId="15122" xr:uid="{6E444D8A-45D5-478C-AC9B-8B329EADA45D}"/>
    <cellStyle name="Zarez 2 2 5 2 5 5" xfId="33169" xr:uid="{99944EC7-31F9-45A2-A7DB-D795C88A3FCA}"/>
    <cellStyle name="Zarez 2 2 5 2 5 6" xfId="51785" xr:uid="{17C53057-596F-4E25-B82D-CB21DC06E238}"/>
    <cellStyle name="Zarez 2 2 5 2 6" xfId="6916" xr:uid="{B1E4023D-B450-44F4-A584-B0604A760861}"/>
    <cellStyle name="Zarez 2 2 5 2 6 2" xfId="13390" xr:uid="{33923387-6CE5-4C7D-A161-AC6673710BE5}"/>
    <cellStyle name="Zarez 2 2 5 2 6 2 2" xfId="28814" xr:uid="{41BE9AB9-642E-4FFE-9BAE-D625140CFA89}"/>
    <cellStyle name="Zarez 2 2 5 2 6 2 3" xfId="46860" xr:uid="{39C70452-F6B4-49C4-9332-CBE4F00169D4}"/>
    <cellStyle name="Zarez 2 2 5 2 6 3" xfId="19788" xr:uid="{179C30D3-EE1F-4567-8FD0-5AB9AA4C2E95}"/>
    <cellStyle name="Zarez 2 2 5 2 6 4" xfId="37835" xr:uid="{5E320DFA-D6A7-427A-8DBC-42D4C71650B7}"/>
    <cellStyle name="Zarez 2 2 5 2 6 5" xfId="53345" xr:uid="{62218BD3-F2EA-4532-AA5D-F493A9C81116}"/>
    <cellStyle name="Zarez 2 2 5 2 7" xfId="8480" xr:uid="{63AFC341-C92B-4061-9E38-FBC2378357C1}"/>
    <cellStyle name="Zarez 2 2 5 2 7 2" xfId="13633" xr:uid="{13F442C3-071A-4A5C-A986-1DC0423DB937}"/>
    <cellStyle name="Zarez 2 2 5 2 7 2 2" xfId="30372" xr:uid="{904190F5-47F0-41C8-AA60-840157C398B7}"/>
    <cellStyle name="Zarez 2 2 5 2 7 2 3" xfId="48418" xr:uid="{D0CE103F-C98E-4F32-A95B-CD0AE3010197}"/>
    <cellStyle name="Zarez 2 2 5 2 7 3" xfId="21346" xr:uid="{62B41251-4F48-4A6C-9E1A-12E4FC5B948D}"/>
    <cellStyle name="Zarez 2 2 5 2 7 4" xfId="39393" xr:uid="{FE0F0868-E763-4285-9894-358149496EEF}"/>
    <cellStyle name="Zarez 2 2 5 2 7 5" xfId="53587" xr:uid="{20F6C91E-F092-4C9B-A44E-9AC5BFD215CE}"/>
    <cellStyle name="Zarez 2 2 5 2 8" xfId="3782" xr:uid="{9BFD3439-035B-45B4-8E6A-41C5C0BE28C1}"/>
    <cellStyle name="Zarez 2 2 5 2 8 2" xfId="13872" xr:uid="{D5448D2D-A343-4705-BBD3-475323C39EFB}"/>
    <cellStyle name="Zarez 2 2 5 2 8 2 2" xfId="25706" xr:uid="{5BEC6FA0-F089-4885-98C6-B3A0DCD5B982}"/>
    <cellStyle name="Zarez 2 2 5 2 8 2 3" xfId="43752" xr:uid="{047C891E-6944-4C56-B6AA-D24B536B0367}"/>
    <cellStyle name="Zarez 2 2 5 2 8 3" xfId="16680" xr:uid="{38363A39-6025-4497-BFE7-E6F744AB3C4F}"/>
    <cellStyle name="Zarez 2 2 5 2 8 4" xfId="34727" xr:uid="{CF3355DB-FC72-402B-BFED-60E440094BDC}"/>
    <cellStyle name="Zarez 2 2 5 2 8 5" xfId="53826" xr:uid="{37CE0824-547F-4902-9812-9A9221F79EF3}"/>
    <cellStyle name="Zarez 2 2 5 2 9" xfId="9504" xr:uid="{DBD4CECF-E826-4140-ACFC-00ECB6DE8EF1}"/>
    <cellStyle name="Zarez 2 2 5 2 9 2" xfId="31396" xr:uid="{ABF4C6AB-8FF7-4C93-9138-3CD3405C1717}"/>
    <cellStyle name="Zarez 2 2 5 2 9 2 2" xfId="49442" xr:uid="{3021D361-88A0-4410-8B1F-982F881EA94C}"/>
    <cellStyle name="Zarez 2 2 5 2 9 3" xfId="22370" xr:uid="{B7FB03D6-8207-479D-8B60-08DBE4DE88C1}"/>
    <cellStyle name="Zarez 2 2 5 2 9 4" xfId="40417" xr:uid="{9BF2D9CD-B3AB-47FA-9682-87E1D94624F4}"/>
    <cellStyle name="Zarez 2 2 5 3" xfId="555" xr:uid="{00000000-0005-0000-0000-0000CF010000}"/>
    <cellStyle name="Zarez 2 2 5 3 10" xfId="32440" xr:uid="{A7C6A10C-66CE-42A7-AC6C-ADD73A26B95B}"/>
    <cellStyle name="Zarez 2 2 5 3 11" xfId="50505" xr:uid="{8F74DEB5-EC4A-4794-8D8D-5F0C99632C5B}"/>
    <cellStyle name="Zarez 2 2 5 3 12" xfId="1310" xr:uid="{EFCFC33C-77AE-44FE-A002-028E99A61AF4}"/>
    <cellStyle name="Zarez 2 2 5 3 13" xfId="54368" xr:uid="{6FFAFABB-42A2-4238-BE01-0C8C68A69F85}"/>
    <cellStyle name="Zarez 2 2 5 3 2" xfId="3233" xr:uid="{AD84B50D-6F9F-49A8-BEBC-3DC2029D3121}"/>
    <cellStyle name="Zarez 2 2 5 3 2 2" xfId="6383" xr:uid="{C4BEBDBD-9BED-4892-ACF6-8BBD0C460421}"/>
    <cellStyle name="Zarez 2 2 5 3 2 2 2" xfId="12878" xr:uid="{4A2739D1-D837-48CA-960D-4C73906115BD}"/>
    <cellStyle name="Zarez 2 2 5 3 2 2 2 2" xfId="28306" xr:uid="{91763068-0CAA-4A3D-B59E-3308A216102B}"/>
    <cellStyle name="Zarez 2 2 5 3 2 2 2 3" xfId="46352" xr:uid="{9F65F683-0CD4-457D-87F9-490E9AE50C97}"/>
    <cellStyle name="Zarez 2 2 5 3 2 2 3" xfId="19280" xr:uid="{5FEE775C-194F-43CB-8744-529E0D1F4DFA}"/>
    <cellStyle name="Zarez 2 2 5 3 2 2 4" xfId="37327" xr:uid="{CD211B9A-2A12-44CB-8BF4-6B0E831ABA3C}"/>
    <cellStyle name="Zarez 2 2 5 3 2 2 5" xfId="52833" xr:uid="{D73264BA-F90C-4952-B3B7-E9BDFBC2B251}"/>
    <cellStyle name="Zarez 2 2 5 3 2 3" xfId="7964" xr:uid="{564867A1-3BF6-427C-B936-CFCAF81265AD}"/>
    <cellStyle name="Zarez 2 2 5 3 2 3 2" xfId="29862" xr:uid="{8716C562-0198-4C4E-BDB0-C6E434C1B81E}"/>
    <cellStyle name="Zarez 2 2 5 3 2 3 2 2" xfId="47908" xr:uid="{79AEA172-D04E-48BB-88C4-E0B01EAB67E8}"/>
    <cellStyle name="Zarez 2 2 5 3 2 3 3" xfId="20836" xr:uid="{46E5ACAE-61DB-4363-BBD3-F37C65EA4BC0}"/>
    <cellStyle name="Zarez 2 2 5 3 2 3 4" xfId="38883" xr:uid="{CEE37E99-11E5-4070-BAB3-D7B5E5C03747}"/>
    <cellStyle name="Zarez 2 2 5 3 2 4" xfId="4830" xr:uid="{D3F2E7FF-0D10-4DAA-B8FB-7A916C72058E}"/>
    <cellStyle name="Zarez 2 2 5 3 2 4 2" xfId="26754" xr:uid="{8D596A5E-AF63-483C-BED9-522800EA7CA6}"/>
    <cellStyle name="Zarez 2 2 5 3 2 4 2 2" xfId="44800" xr:uid="{98917BA5-7B62-4C57-8B56-751E93CF89A9}"/>
    <cellStyle name="Zarez 2 2 5 3 2 4 3" xfId="17728" xr:uid="{A6D12A14-206F-47E0-96DD-B2B9BDE24F3C}"/>
    <cellStyle name="Zarez 2 2 5 3 2 4 4" xfId="35775" xr:uid="{3C6391DD-7E5B-41BD-BD50-0743AA71B4DA}"/>
    <cellStyle name="Zarez 2 2 5 3 2 5" xfId="11326" xr:uid="{57159DDC-42F9-45E4-94DA-C07621EF2490}"/>
    <cellStyle name="Zarez 2 2 5 3 2 5 2" xfId="25196" xr:uid="{3BA99C73-BD91-4B7F-9CC3-469E3943B1A0}"/>
    <cellStyle name="Zarez 2 2 5 3 2 5 3" xfId="43242" xr:uid="{3CC35AA2-D9A9-46A6-B218-1F3969884111}"/>
    <cellStyle name="Zarez 2 2 5 3 2 6" xfId="16170" xr:uid="{D6B4A7BA-4355-412F-AC3A-769638BAE2C6}"/>
    <cellStyle name="Zarez 2 2 5 3 2 7" xfId="34217" xr:uid="{0EB222B5-C481-4900-A074-D179B7A65B81}"/>
    <cellStyle name="Zarez 2 2 5 3 2 8" xfId="51281" xr:uid="{2D45266E-C292-47B0-91CA-D3CB2F6AB518}"/>
    <cellStyle name="Zarez 2 2 5 3 3" xfId="2447" xr:uid="{6112015B-64C6-4409-BDAD-6CAEA7B5758E}"/>
    <cellStyle name="Zarez 2 2 5 3 3 2" xfId="5606" xr:uid="{904E8E43-C04C-4966-8659-C2B3B240D830}"/>
    <cellStyle name="Zarez 2 2 5 3 3 2 2" xfId="27530" xr:uid="{BC7DDA04-BF1F-4F05-982C-C8B1E2EC4880}"/>
    <cellStyle name="Zarez 2 2 5 3 3 2 2 2" xfId="45576" xr:uid="{7C41B217-749A-4AE3-B9E9-151C82656749}"/>
    <cellStyle name="Zarez 2 2 5 3 3 2 3" xfId="18504" xr:uid="{4254E196-0DB2-4584-A5B0-42429865FEE1}"/>
    <cellStyle name="Zarez 2 2 5 3 3 2 4" xfId="36551" xr:uid="{1A92D52E-4D4D-40EB-A694-EF88ACD825BD}"/>
    <cellStyle name="Zarez 2 2 5 3 3 3" xfId="12102" xr:uid="{B359ED7F-4F1A-43A9-A02D-8CA2A55AEE68}"/>
    <cellStyle name="Zarez 2 2 5 3 3 3 2" xfId="24420" xr:uid="{F6A7A235-A35E-466D-B70F-5FF1CC2DF4FB}"/>
    <cellStyle name="Zarez 2 2 5 3 3 3 3" xfId="42466" xr:uid="{F7108D7E-A5DF-4812-81BC-D7E5E2697FEC}"/>
    <cellStyle name="Zarez 2 2 5 3 3 4" xfId="15394" xr:uid="{5A13986F-E697-43B2-B4EC-118B98C456F7}"/>
    <cellStyle name="Zarez 2 2 5 3 3 5" xfId="33441" xr:uid="{E2842F97-FE3F-471C-9C2E-E236B1F3382D}"/>
    <cellStyle name="Zarez 2 2 5 3 3 6" xfId="52057" xr:uid="{80F8D219-C070-4C9D-9CB1-616E4218EA0B}"/>
    <cellStyle name="Zarez 2 2 5 3 4" xfId="7188" xr:uid="{AA0093BC-6080-4199-92F3-223FCB1159CB}"/>
    <cellStyle name="Zarez 2 2 5 3 4 2" xfId="29086" xr:uid="{0BF72D23-1172-48BB-8ACF-47CC3FC7B24D}"/>
    <cellStyle name="Zarez 2 2 5 3 4 2 2" xfId="47132" xr:uid="{633D4845-F909-447F-A361-FFA94313763A}"/>
    <cellStyle name="Zarez 2 2 5 3 4 3" xfId="20060" xr:uid="{D34F9DB3-406D-4673-83DF-005DE58BCC7D}"/>
    <cellStyle name="Zarez 2 2 5 3 4 4" xfId="38107" xr:uid="{48CD1DA2-A416-4B06-8701-D8A8AFEA1206}"/>
    <cellStyle name="Zarez 2 2 5 3 5" xfId="8752" xr:uid="{9635A0D8-DA23-42F3-9CB7-C0BFB7FC8C44}"/>
    <cellStyle name="Zarez 2 2 5 3 5 2" xfId="30644" xr:uid="{56961B3D-7AF9-456E-BFAE-323D962403B8}"/>
    <cellStyle name="Zarez 2 2 5 3 5 2 2" xfId="48690" xr:uid="{39B0DBCB-0991-419A-9CA8-1A99EDC021FC}"/>
    <cellStyle name="Zarez 2 2 5 3 5 3" xfId="21618" xr:uid="{822F8536-AD16-4F51-8176-315691CF581C}"/>
    <cellStyle name="Zarez 2 2 5 3 5 4" xfId="39665" xr:uid="{6EA0666B-576F-403C-A600-BD2991367EA9}"/>
    <cellStyle name="Zarez 2 2 5 3 6" xfId="4054" xr:uid="{6F218F82-D758-46B9-859C-F184E6F4DF26}"/>
    <cellStyle name="Zarez 2 2 5 3 6 2" xfId="25978" xr:uid="{08F05F69-E097-4F4C-AF14-9AF6833D99F9}"/>
    <cellStyle name="Zarez 2 2 5 3 6 2 2" xfId="44024" xr:uid="{678B61F0-8C0C-4E87-BB76-5FD3FB00C93E}"/>
    <cellStyle name="Zarez 2 2 5 3 6 3" xfId="16952" xr:uid="{7EE80909-FB09-4E87-9BA5-A3B01E823E5C}"/>
    <cellStyle name="Zarez 2 2 5 3 6 4" xfId="34999" xr:uid="{B3CB511A-894B-4E1C-A486-8DDA9D6ACC66}"/>
    <cellStyle name="Zarez 2 2 5 3 7" xfId="9777" xr:uid="{0A98D973-C11E-48BE-BFFC-3026B70485FA}"/>
    <cellStyle name="Zarez 2 2 5 3 7 2" xfId="31669" xr:uid="{E6387C19-291F-4587-87BE-CFB1F3B35E05}"/>
    <cellStyle name="Zarez 2 2 5 3 7 2 2" xfId="49715" xr:uid="{1DE6C82B-3D9A-48D1-8C24-61355840F09C}"/>
    <cellStyle name="Zarez 2 2 5 3 7 3" xfId="22643" xr:uid="{691E9288-8D9C-4ED3-8DFA-902578E5A631}"/>
    <cellStyle name="Zarez 2 2 5 3 7 4" xfId="40690" xr:uid="{7C42084E-AB7B-470C-9CE4-D92B1F78BF40}"/>
    <cellStyle name="Zarez 2 2 5 3 8" xfId="10550" xr:uid="{EC332D10-BFA9-4C48-90EF-CE1084E5602B}"/>
    <cellStyle name="Zarez 2 2 5 3 8 2" xfId="23419" xr:uid="{3B6F746A-9DD6-4C4E-A9AA-26CE6A6C1B3E}"/>
    <cellStyle name="Zarez 2 2 5 3 8 3" xfId="41465" xr:uid="{A78AA147-9223-4FAA-968A-9AD5FF2A8FD0}"/>
    <cellStyle name="Zarez 2 2 5 3 9" xfId="14393" xr:uid="{FCF2F6E4-55E1-4EE8-B5BA-1C1C49C9C850}"/>
    <cellStyle name="Zarez 2 2 5 4" xfId="797" xr:uid="{5690E10F-8CB3-48EA-A656-D9022039D5C5}"/>
    <cellStyle name="Zarez 2 2 5 4 10" xfId="32680" xr:uid="{2DE1C9ED-EDC5-407F-8F23-089FEA39A6E8}"/>
    <cellStyle name="Zarez 2 2 5 4 11" xfId="50745" xr:uid="{0E2509E1-4E58-4018-9014-31FA3E565307}"/>
    <cellStyle name="Zarez 2 2 5 4 12" xfId="1551" xr:uid="{C5D9C9F9-4C99-4F39-910E-3C69807B2C9C}"/>
    <cellStyle name="Zarez 2 2 5 4 13" xfId="54608" xr:uid="{0E1B078A-7947-4903-A5ED-A671DCA73010}"/>
    <cellStyle name="Zarez 2 2 5 4 2" xfId="3473" xr:uid="{4B7A9402-AD5F-4105-AB99-EA9206FFD40E}"/>
    <cellStyle name="Zarez 2 2 5 4 2 2" xfId="6623" xr:uid="{25D11524-4816-4521-B9F0-87D9BD26E6C0}"/>
    <cellStyle name="Zarez 2 2 5 4 2 2 2" xfId="13118" xr:uid="{A7E433C6-DA56-42BB-B13F-563C77617138}"/>
    <cellStyle name="Zarez 2 2 5 4 2 2 2 2" xfId="28546" xr:uid="{5CB56144-B036-4D56-A39B-8F96F8F4C415}"/>
    <cellStyle name="Zarez 2 2 5 4 2 2 2 3" xfId="46592" xr:uid="{5F78D1CA-9B08-4346-AB19-020A155C455E}"/>
    <cellStyle name="Zarez 2 2 5 4 2 2 3" xfId="19520" xr:uid="{1724C78B-8B88-49CF-AFC9-D09652D57BD0}"/>
    <cellStyle name="Zarez 2 2 5 4 2 2 4" xfId="37567" xr:uid="{0AD736E5-8771-42B4-AF84-9C0C3B745F35}"/>
    <cellStyle name="Zarez 2 2 5 4 2 2 5" xfId="53073" xr:uid="{E85A3A40-C09B-4645-AD1C-A233ACE85060}"/>
    <cellStyle name="Zarez 2 2 5 4 2 3" xfId="8204" xr:uid="{5A2D46FF-E328-4207-8583-88A611158BB8}"/>
    <cellStyle name="Zarez 2 2 5 4 2 3 2" xfId="30102" xr:uid="{5B302DCC-62FF-409E-B4F5-6D858C316202}"/>
    <cellStyle name="Zarez 2 2 5 4 2 3 2 2" xfId="48148" xr:uid="{CACA02B5-F28F-43AC-93CC-664FD817BD16}"/>
    <cellStyle name="Zarez 2 2 5 4 2 3 3" xfId="21076" xr:uid="{775CB211-EC32-4771-AD9D-18B98AF6F9D8}"/>
    <cellStyle name="Zarez 2 2 5 4 2 3 4" xfId="39123" xr:uid="{383A50B6-368F-4ADF-B071-8D08C19A5B10}"/>
    <cellStyle name="Zarez 2 2 5 4 2 4" xfId="5070" xr:uid="{ED751C66-3CE0-4D14-8A4C-0242D79BA04B}"/>
    <cellStyle name="Zarez 2 2 5 4 2 4 2" xfId="26994" xr:uid="{03CD2F6A-C350-4A95-8BF0-BDEC73A28C4D}"/>
    <cellStyle name="Zarez 2 2 5 4 2 4 2 2" xfId="45040" xr:uid="{AE136B87-533E-413A-91E4-54881F186769}"/>
    <cellStyle name="Zarez 2 2 5 4 2 4 3" xfId="17968" xr:uid="{38FD39B0-9F0C-499E-9704-D66378F65348}"/>
    <cellStyle name="Zarez 2 2 5 4 2 4 4" xfId="36015" xr:uid="{68C76B8E-CC24-423F-84D9-84666556EB75}"/>
    <cellStyle name="Zarez 2 2 5 4 2 5" xfId="11566" xr:uid="{BC60A072-032E-418F-95E6-C9D377911997}"/>
    <cellStyle name="Zarez 2 2 5 4 2 5 2" xfId="25436" xr:uid="{D862CCDD-CC1B-48E9-A8FB-E92D657E6D58}"/>
    <cellStyle name="Zarez 2 2 5 4 2 5 3" xfId="43482" xr:uid="{F684F1EF-6020-43E2-B3F0-2AF13B183357}"/>
    <cellStyle name="Zarez 2 2 5 4 2 6" xfId="16410" xr:uid="{49B6F538-B6E3-4F0D-9FBF-73E71A452FD4}"/>
    <cellStyle name="Zarez 2 2 5 4 2 7" xfId="34457" xr:uid="{977DC459-D2C0-464E-ACEB-830C6987A309}"/>
    <cellStyle name="Zarez 2 2 5 4 2 8" xfId="51521" xr:uid="{1C1414E0-9FF3-4CDC-B899-FA3D0ADCDF6F}"/>
    <cellStyle name="Zarez 2 2 5 4 3" xfId="2687" xr:uid="{D724E64A-40DB-425D-83AE-A09F4DD3E4D1}"/>
    <cellStyle name="Zarez 2 2 5 4 3 2" xfId="5846" xr:uid="{0BF06E9A-6C8C-4B86-B8E9-940BDED95E4F}"/>
    <cellStyle name="Zarez 2 2 5 4 3 2 2" xfId="27770" xr:uid="{D5A68B8E-5E3F-4337-9794-EEEEB960B588}"/>
    <cellStyle name="Zarez 2 2 5 4 3 2 2 2" xfId="45816" xr:uid="{6764DE47-CD22-49D4-8AB0-8E81D527E362}"/>
    <cellStyle name="Zarez 2 2 5 4 3 2 3" xfId="18744" xr:uid="{AF06BD12-428C-4005-B020-4000436D25DC}"/>
    <cellStyle name="Zarez 2 2 5 4 3 2 4" xfId="36791" xr:uid="{52302D66-D978-4E50-BD0E-CC33B0EF2B49}"/>
    <cellStyle name="Zarez 2 2 5 4 3 3" xfId="12342" xr:uid="{7AA34F70-B6F6-4050-8180-23F5227281E0}"/>
    <cellStyle name="Zarez 2 2 5 4 3 3 2" xfId="24660" xr:uid="{C9CDD309-D83C-4C26-8C33-0A944A278476}"/>
    <cellStyle name="Zarez 2 2 5 4 3 3 3" xfId="42706" xr:uid="{3F574ACB-3AD6-485F-BF55-14491170A668}"/>
    <cellStyle name="Zarez 2 2 5 4 3 4" xfId="15634" xr:uid="{4ADBD606-4B97-4D26-B88C-DF8726D587FD}"/>
    <cellStyle name="Zarez 2 2 5 4 3 5" xfId="33681" xr:uid="{9F584EA4-8822-4E83-8E1B-F5B01319B113}"/>
    <cellStyle name="Zarez 2 2 5 4 3 6" xfId="52297" xr:uid="{0694B771-51D4-43FB-9771-58F1C00E35D8}"/>
    <cellStyle name="Zarez 2 2 5 4 4" xfId="7428" xr:uid="{32E4D173-971D-47AF-88D9-E654B25EECF5}"/>
    <cellStyle name="Zarez 2 2 5 4 4 2" xfId="29326" xr:uid="{3FC0B129-813B-4D64-AC0F-F0AE9C7271F4}"/>
    <cellStyle name="Zarez 2 2 5 4 4 2 2" xfId="47372" xr:uid="{641A30C5-8572-430B-88D6-DE8BFBB51E4E}"/>
    <cellStyle name="Zarez 2 2 5 4 4 3" xfId="20300" xr:uid="{28B4B114-1714-4B7B-8323-E7648657A2B3}"/>
    <cellStyle name="Zarez 2 2 5 4 4 4" xfId="38347" xr:uid="{61084F0F-D32D-44D3-9172-AA74B55291EB}"/>
    <cellStyle name="Zarez 2 2 5 4 5" xfId="8992" xr:uid="{52189E88-770D-4F7F-8135-150399C4B39D}"/>
    <cellStyle name="Zarez 2 2 5 4 5 2" xfId="30884" xr:uid="{9D93F99E-DE10-4A4B-B9B4-5CBDFA3E2813}"/>
    <cellStyle name="Zarez 2 2 5 4 5 2 2" xfId="48930" xr:uid="{A7257136-AAC6-4F45-B415-D010FF3DF1BB}"/>
    <cellStyle name="Zarez 2 2 5 4 5 3" xfId="21858" xr:uid="{A5CA5CCF-070C-4877-A45F-95C66B0F8EAC}"/>
    <cellStyle name="Zarez 2 2 5 4 5 4" xfId="39905" xr:uid="{F265707F-A7D1-4298-AB31-F49413C8935F}"/>
    <cellStyle name="Zarez 2 2 5 4 6" xfId="4294" xr:uid="{E754BC7F-E0C0-4282-B700-F90E7CEC0BF4}"/>
    <cellStyle name="Zarez 2 2 5 4 6 2" xfId="26218" xr:uid="{96B9BFCF-9585-4641-AD4A-7400A55F2519}"/>
    <cellStyle name="Zarez 2 2 5 4 6 2 2" xfId="44264" xr:uid="{97562FE1-A62C-4EA7-8BF8-093A8B23BFC2}"/>
    <cellStyle name="Zarez 2 2 5 4 6 3" xfId="17192" xr:uid="{D5A49784-5744-4A2E-BF73-F1293439688A}"/>
    <cellStyle name="Zarez 2 2 5 4 6 4" xfId="35239" xr:uid="{7A87F9B4-227B-4E4D-AA29-A634181969C7}"/>
    <cellStyle name="Zarez 2 2 5 4 7" xfId="10017" xr:uid="{724010D7-D88F-4C31-8BB3-1ACC5A1CB9ED}"/>
    <cellStyle name="Zarez 2 2 5 4 7 2" xfId="31909" xr:uid="{8F300F89-1850-43A3-A648-FD94C64F25E7}"/>
    <cellStyle name="Zarez 2 2 5 4 7 2 2" xfId="49955" xr:uid="{A1E950A9-0C92-43BD-BCEC-422A37DB2372}"/>
    <cellStyle name="Zarez 2 2 5 4 7 3" xfId="22883" xr:uid="{9125D97F-25E1-4049-A201-9E3DB2F3C6A9}"/>
    <cellStyle name="Zarez 2 2 5 4 7 4" xfId="40930" xr:uid="{7DF8937B-66BC-498C-B15E-616DE82DEFFE}"/>
    <cellStyle name="Zarez 2 2 5 4 8" xfId="10790" xr:uid="{1BBCF0D7-6544-4DF4-9DAE-F1FC861180E0}"/>
    <cellStyle name="Zarez 2 2 5 4 8 2" xfId="23659" xr:uid="{8440B78F-3755-4F76-9C75-311798A923FE}"/>
    <cellStyle name="Zarez 2 2 5 4 8 3" xfId="41705" xr:uid="{D036D2F7-28E4-4FA6-931F-EA53582FA4D2}"/>
    <cellStyle name="Zarez 2 2 5 4 9" xfId="14633" xr:uid="{DA18AC5D-BEE6-4FFC-88C3-43CD0264CA85}"/>
    <cellStyle name="Zarez 2 2 5 5" xfId="1917" xr:uid="{3C9D5CC6-24D0-4E23-9418-386778D26447}"/>
    <cellStyle name="Zarez 2 2 5 5 2" xfId="2960" xr:uid="{BA87D8E8-9CA4-449A-8ADE-6068862D60BA}"/>
    <cellStyle name="Zarez 2 2 5 5 2 2" xfId="6110" xr:uid="{E9726B6B-89B6-4FB3-8D14-6669CF400FCF}"/>
    <cellStyle name="Zarez 2 2 5 5 2 2 2" xfId="28033" xr:uid="{2EB89394-252F-49EF-8904-DC7F9B7F63C4}"/>
    <cellStyle name="Zarez 2 2 5 5 2 2 2 2" xfId="46079" xr:uid="{3EB3ABD9-1D1B-4482-B8D2-3C16395ABF05}"/>
    <cellStyle name="Zarez 2 2 5 5 2 2 3" xfId="19007" xr:uid="{97AE1F10-BA56-43E0-ABCC-02569D78893E}"/>
    <cellStyle name="Zarez 2 2 5 5 2 2 4" xfId="37054" xr:uid="{9A259BC0-FE77-4C2A-A5AB-7B9D70749CD7}"/>
    <cellStyle name="Zarez 2 2 5 5 2 3" xfId="12605" xr:uid="{A8A88820-B914-4DD8-B265-2C01EBD820A9}"/>
    <cellStyle name="Zarez 2 2 5 5 2 3 2" xfId="24923" xr:uid="{55A76A22-5781-4731-8842-EA17FD93671B}"/>
    <cellStyle name="Zarez 2 2 5 5 2 3 3" xfId="42969" xr:uid="{D99E6A0A-CBAB-4D06-9F88-E1381E967488}"/>
    <cellStyle name="Zarez 2 2 5 5 2 4" xfId="15897" xr:uid="{CAB16A75-64A1-49AD-89CC-1F9CEE6AA1D1}"/>
    <cellStyle name="Zarez 2 2 5 5 2 5" xfId="33944" xr:uid="{D51FAD5C-EF59-422A-9D31-C80570AC9A35}"/>
    <cellStyle name="Zarez 2 2 5 5 2 6" xfId="52560" xr:uid="{8A810602-313F-440E-89EC-F356709C3D74}"/>
    <cellStyle name="Zarez 2 2 5 5 3" xfId="7691" xr:uid="{1AD15812-C40C-4D8C-AC7C-81AD83DCE71F}"/>
    <cellStyle name="Zarez 2 2 5 5 3 2" xfId="29589" xr:uid="{E8F0B75B-B384-4915-93D0-425E3BF397F8}"/>
    <cellStyle name="Zarez 2 2 5 5 3 2 2" xfId="47635" xr:uid="{17DBD3B6-0264-4164-AF1E-4B054472A7DA}"/>
    <cellStyle name="Zarez 2 2 5 5 3 3" xfId="20563" xr:uid="{DA210B9C-51A3-46E2-81C7-F26C3683B4EA}"/>
    <cellStyle name="Zarez 2 2 5 5 3 4" xfId="38610" xr:uid="{6CA05A86-4801-4533-A9E5-74B96F14ABA9}"/>
    <cellStyle name="Zarez 2 2 5 5 4" xfId="9239" xr:uid="{C01B2A49-53F4-4BB5-BAE8-5489346B6623}"/>
    <cellStyle name="Zarez 2 2 5 5 4 2" xfId="31131" xr:uid="{0FFF507F-DE11-4218-BF6E-1FAAE7394B7D}"/>
    <cellStyle name="Zarez 2 2 5 5 4 2 2" xfId="49177" xr:uid="{66CC81F9-DAFD-48DD-ACDC-EE44C4867DBD}"/>
    <cellStyle name="Zarez 2 2 5 5 4 3" xfId="22105" xr:uid="{86DAA3A7-AD14-4493-BA60-8F09333E9274}"/>
    <cellStyle name="Zarez 2 2 5 5 4 4" xfId="40152" xr:uid="{86DFBA33-9259-45A2-A0BA-67D2E96B4996}"/>
    <cellStyle name="Zarez 2 2 5 5 5" xfId="4557" xr:uid="{664C5423-5716-40D8-AC3B-05114DD80588}"/>
    <cellStyle name="Zarez 2 2 5 5 5 2" xfId="26481" xr:uid="{61F02788-90A6-46FC-B317-5CE256514AC6}"/>
    <cellStyle name="Zarez 2 2 5 5 5 2 2" xfId="44527" xr:uid="{129F0AD0-8ABE-4921-ABE5-119004F74C46}"/>
    <cellStyle name="Zarez 2 2 5 5 5 3" xfId="17455" xr:uid="{A3FCBF39-BFD8-47EE-B0AC-1F5A588A4A74}"/>
    <cellStyle name="Zarez 2 2 5 5 5 4" xfId="35502" xr:uid="{7EC44E9C-41D9-4A11-810F-40FABCFE2720}"/>
    <cellStyle name="Zarez 2 2 5 5 6" xfId="11053" xr:uid="{49F269C8-7D01-409B-ABD0-E983C00BB48B}"/>
    <cellStyle name="Zarez 2 2 5 5 6 2" xfId="23907" xr:uid="{9A8576DB-8B59-4CE9-8FFA-E798187FB2E8}"/>
    <cellStyle name="Zarez 2 2 5 5 6 3" xfId="41953" xr:uid="{822190C8-AF01-4924-A4CA-3C7C6A6184BA}"/>
    <cellStyle name="Zarez 2 2 5 5 7" xfId="14881" xr:uid="{8121BABF-DCD9-4A37-AD62-99C55A231BB2}"/>
    <cellStyle name="Zarez 2 2 5 5 8" xfId="32928" xr:uid="{01664EF2-206C-4B43-B74A-1E40B00F597E}"/>
    <cellStyle name="Zarez 2 2 5 5 9" xfId="51008" xr:uid="{E0A6A293-9A12-4BF8-A89D-55C62516E587}"/>
    <cellStyle name="Zarez 2 2 5 6" xfId="2173" xr:uid="{7C824552-65B8-45FD-840E-38CA105828CD}"/>
    <cellStyle name="Zarez 2 2 5 6 2" xfId="5333" xr:uid="{2E4BCDCB-13D4-4AB5-9AB4-F66420BAE3A5}"/>
    <cellStyle name="Zarez 2 2 5 6 2 2" xfId="27257" xr:uid="{8FA65563-3FED-4944-B90F-B07573996B31}"/>
    <cellStyle name="Zarez 2 2 5 6 2 2 2" xfId="45303" xr:uid="{C4EC2873-9F70-41DF-90B1-0476F159DCD1}"/>
    <cellStyle name="Zarez 2 2 5 6 2 3" xfId="18231" xr:uid="{729BB083-7619-4329-A336-36AB7C3D925C}"/>
    <cellStyle name="Zarez 2 2 5 6 2 4" xfId="36278" xr:uid="{E906B165-51DB-46AE-89EB-87209F9C9C68}"/>
    <cellStyle name="Zarez 2 2 5 6 3" xfId="11829" xr:uid="{6DF1B6A4-6551-4F57-91B5-EE9B7834FE2D}"/>
    <cellStyle name="Zarez 2 2 5 6 3 2" xfId="24147" xr:uid="{BDFCFFC9-9F4B-4C1E-AD5F-C8A8EA9F7A3C}"/>
    <cellStyle name="Zarez 2 2 5 6 3 3" xfId="42193" xr:uid="{721F6F35-4862-4188-B61E-1AEC3670EB5F}"/>
    <cellStyle name="Zarez 2 2 5 6 4" xfId="15121" xr:uid="{081608E1-AD6E-4BA5-8DDE-7BCF722DE9B6}"/>
    <cellStyle name="Zarez 2 2 5 6 5" xfId="33168" xr:uid="{E593CE27-6F71-4D62-969B-788BE0A8F0AB}"/>
    <cellStyle name="Zarez 2 2 5 6 6" xfId="51784" xr:uid="{2690D3BE-4B4D-4EBE-815A-16842D78DD72}"/>
    <cellStyle name="Zarez 2 2 5 7" xfId="6915" xr:uid="{EA19CEC6-30BE-4E88-9669-717286095378}"/>
    <cellStyle name="Zarez 2 2 5 7 2" xfId="13389" xr:uid="{F217B4D3-BB15-42F9-8969-728CFA6A9CCE}"/>
    <cellStyle name="Zarez 2 2 5 7 2 2" xfId="28813" xr:uid="{F227258F-A940-4DEC-8849-6698B91583B1}"/>
    <cellStyle name="Zarez 2 2 5 7 2 3" xfId="46859" xr:uid="{44A5DA97-581D-479D-B274-440878EDCA41}"/>
    <cellStyle name="Zarez 2 2 5 7 3" xfId="19787" xr:uid="{085DE2F6-58AE-49B5-A88E-9FBF09B93474}"/>
    <cellStyle name="Zarez 2 2 5 7 4" xfId="37834" xr:uid="{385F9376-B06E-4FB3-9CE5-1C6266330745}"/>
    <cellStyle name="Zarez 2 2 5 7 5" xfId="53344" xr:uid="{C7D40768-8C5D-48F2-8D39-AA4EE342030A}"/>
    <cellStyle name="Zarez 2 2 5 8" xfId="8479" xr:uid="{4CEFC0AA-4FCD-4660-A51E-9ECC4E6930A8}"/>
    <cellStyle name="Zarez 2 2 5 8 2" xfId="13632" xr:uid="{9DEE05AF-DE60-492C-8609-745B6AF545A9}"/>
    <cellStyle name="Zarez 2 2 5 8 2 2" xfId="30371" xr:uid="{B0FEC265-EE42-4E1F-8C59-56442B44F41B}"/>
    <cellStyle name="Zarez 2 2 5 8 2 3" xfId="48417" xr:uid="{234129DA-406F-401D-9DB0-0B8443EA2981}"/>
    <cellStyle name="Zarez 2 2 5 8 3" xfId="21345" xr:uid="{D5558A54-1931-4AED-AC47-CFE6A3ED7AB0}"/>
    <cellStyle name="Zarez 2 2 5 8 4" xfId="39392" xr:uid="{0298768E-A9A6-4F21-8848-8247A122D1F9}"/>
    <cellStyle name="Zarez 2 2 5 8 5" xfId="53586" xr:uid="{7E062CDD-F95D-431C-AAC2-3A7B435D373C}"/>
    <cellStyle name="Zarez 2 2 5 9" xfId="3781" xr:uid="{A64BF236-F62E-4657-B60C-4ECA9416EAAE}"/>
    <cellStyle name="Zarez 2 2 5 9 2" xfId="13871" xr:uid="{073C6E5E-DCEA-482D-843C-76DE15CE3403}"/>
    <cellStyle name="Zarez 2 2 5 9 2 2" xfId="25705" xr:uid="{21CC6181-7154-4B3C-83A6-73C543CBFEC0}"/>
    <cellStyle name="Zarez 2 2 5 9 2 3" xfId="43751" xr:uid="{7052BA9B-DDB4-4DFD-9F1E-5B46B31577B3}"/>
    <cellStyle name="Zarez 2 2 5 9 3" xfId="16679" xr:uid="{A98314A2-AE18-406A-BE94-4B2CDDFF6083}"/>
    <cellStyle name="Zarez 2 2 5 9 4" xfId="34726" xr:uid="{EA7CBCDC-DA89-4242-A8DD-7358C9248E51}"/>
    <cellStyle name="Zarez 2 2 5 9 5" xfId="53825" xr:uid="{D68196EF-7771-4AE5-956F-C44E31ECB05D}"/>
    <cellStyle name="Zarez 2 2 6" xfId="163" xr:uid="{00000000-0005-0000-0000-0000D0010000}"/>
    <cellStyle name="Zarez 2 2 6 10" xfId="10279" xr:uid="{29D1572E-CC7F-425E-8699-F0661BE02C8F}"/>
    <cellStyle name="Zarez 2 2 6 10 2" xfId="23148" xr:uid="{18958720-03BC-4B9C-9313-1F9A8134D289}"/>
    <cellStyle name="Zarez 2 2 6 10 3" xfId="41194" xr:uid="{07494959-A922-40D1-B866-AF425ADF447E}"/>
    <cellStyle name="Zarez 2 2 6 11" xfId="14122" xr:uid="{86C220ED-77FD-4EA9-B124-D508457199F3}"/>
    <cellStyle name="Zarez 2 2 6 12" xfId="32169" xr:uid="{CB7F5FD1-EF17-434F-8B7D-FA49B817DDDF}"/>
    <cellStyle name="Zarez 2 2 6 13" xfId="50234" xr:uid="{F1E21583-A1FE-4762-A640-49FD6A18E545}"/>
    <cellStyle name="Zarez 2 2 6 14" xfId="1039" xr:uid="{14E09797-1E0B-41E7-9A5A-C3BBA70C8AED}"/>
    <cellStyle name="Zarez 2 2 6 15" xfId="54097" xr:uid="{C4F11017-3942-4183-BCAF-D2F692843922}"/>
    <cellStyle name="Zarez 2 2 6 2" xfId="557" xr:uid="{00000000-0005-0000-0000-0000D1010000}"/>
    <cellStyle name="Zarez 2 2 6 2 10" xfId="32442" xr:uid="{8C17B7D5-21D8-400C-8F24-CA0FAF3D285A}"/>
    <cellStyle name="Zarez 2 2 6 2 11" xfId="50507" xr:uid="{6FCC35ED-D9AB-4655-B223-0118BB60659A}"/>
    <cellStyle name="Zarez 2 2 6 2 12" xfId="1312" xr:uid="{A99ACA57-1400-4424-9D1E-18F2723551CD}"/>
    <cellStyle name="Zarez 2 2 6 2 13" xfId="54370" xr:uid="{E63B0924-6DC2-4864-AC91-940954369D06}"/>
    <cellStyle name="Zarez 2 2 6 2 2" xfId="3235" xr:uid="{B52BBC03-3F6F-4F39-84F9-B4C820657FBC}"/>
    <cellStyle name="Zarez 2 2 6 2 2 2" xfId="6385" xr:uid="{5DE684B9-B67A-47C5-BEDB-606880A80112}"/>
    <cellStyle name="Zarez 2 2 6 2 2 2 2" xfId="12880" xr:uid="{CAB2B996-130C-42C4-9648-8F52068D73F8}"/>
    <cellStyle name="Zarez 2 2 6 2 2 2 2 2" xfId="28308" xr:uid="{AC191672-0DC4-43DD-ADC9-B92149CCAF3A}"/>
    <cellStyle name="Zarez 2 2 6 2 2 2 2 3" xfId="46354" xr:uid="{3595A0D1-56C4-4F4C-90D5-9F8F29784264}"/>
    <cellStyle name="Zarez 2 2 6 2 2 2 3" xfId="19282" xr:uid="{29575785-6D67-42FB-BA80-D6D4491CD411}"/>
    <cellStyle name="Zarez 2 2 6 2 2 2 4" xfId="37329" xr:uid="{911BDDF6-556F-4810-B11F-5A454C5C1C95}"/>
    <cellStyle name="Zarez 2 2 6 2 2 2 5" xfId="52835" xr:uid="{CFCC5C1E-B158-4758-92A3-DBC697B1C92F}"/>
    <cellStyle name="Zarez 2 2 6 2 2 3" xfId="7966" xr:uid="{954871AE-A1E7-450B-B6AC-5EF1A1937735}"/>
    <cellStyle name="Zarez 2 2 6 2 2 3 2" xfId="29864" xr:uid="{F6AF1E25-1144-43F1-A183-EEEE9937B7C6}"/>
    <cellStyle name="Zarez 2 2 6 2 2 3 2 2" xfId="47910" xr:uid="{4C496A76-04A0-4645-933F-3BAEF0A5EF22}"/>
    <cellStyle name="Zarez 2 2 6 2 2 3 3" xfId="20838" xr:uid="{7168B00F-63F1-4D76-8F16-AB84CAA15F02}"/>
    <cellStyle name="Zarez 2 2 6 2 2 3 4" xfId="38885" xr:uid="{3CD35560-416E-4CB6-BCB9-4EA08076DB99}"/>
    <cellStyle name="Zarez 2 2 6 2 2 4" xfId="4832" xr:uid="{3C7F034B-2BB5-40CF-AABF-DB61D08A8BD8}"/>
    <cellStyle name="Zarez 2 2 6 2 2 4 2" xfId="26756" xr:uid="{203362E6-6828-4B44-945D-01F51BDB0C99}"/>
    <cellStyle name="Zarez 2 2 6 2 2 4 2 2" xfId="44802" xr:uid="{2BBD064C-932F-4899-BBC6-97CE829CE56B}"/>
    <cellStyle name="Zarez 2 2 6 2 2 4 3" xfId="17730" xr:uid="{84ADCD71-E3C2-4106-B36F-25841E099CF7}"/>
    <cellStyle name="Zarez 2 2 6 2 2 4 4" xfId="35777" xr:uid="{AABB39B8-A7F3-4218-A2CB-491ABAD6AB49}"/>
    <cellStyle name="Zarez 2 2 6 2 2 5" xfId="11328" xr:uid="{169E9A78-35D9-465F-A9F3-2CEE20A325E6}"/>
    <cellStyle name="Zarez 2 2 6 2 2 5 2" xfId="25198" xr:uid="{0309DAE1-84F7-491F-9F10-EAEA0F93686F}"/>
    <cellStyle name="Zarez 2 2 6 2 2 5 3" xfId="43244" xr:uid="{CB4C3A8C-9E7C-4C06-88DD-F8A3FFF908AF}"/>
    <cellStyle name="Zarez 2 2 6 2 2 6" xfId="16172" xr:uid="{F74ED3D1-D423-4328-9285-2657952C43CC}"/>
    <cellStyle name="Zarez 2 2 6 2 2 7" xfId="34219" xr:uid="{78834B6F-2FB2-4FBB-9B12-FFC51B7AAAF5}"/>
    <cellStyle name="Zarez 2 2 6 2 2 8" xfId="51283" xr:uid="{7E333EC5-1CE5-49F9-8795-84FFB3A1DD76}"/>
    <cellStyle name="Zarez 2 2 6 2 3" xfId="2449" xr:uid="{7B9C488B-3BB5-4274-A421-2435C593EB05}"/>
    <cellStyle name="Zarez 2 2 6 2 3 2" xfId="5608" xr:uid="{351B861A-9AA8-406E-88A0-5FE203BD1B7C}"/>
    <cellStyle name="Zarez 2 2 6 2 3 2 2" xfId="27532" xr:uid="{AC7D4F28-77B3-412A-87D3-4A38FE72F879}"/>
    <cellStyle name="Zarez 2 2 6 2 3 2 2 2" xfId="45578" xr:uid="{89293573-8CB7-47D1-B1F9-F94E0732A7A3}"/>
    <cellStyle name="Zarez 2 2 6 2 3 2 3" xfId="18506" xr:uid="{BC299E29-55EA-4150-9F9A-94137D676495}"/>
    <cellStyle name="Zarez 2 2 6 2 3 2 4" xfId="36553" xr:uid="{A09A410D-A8D9-49D8-BC78-79FB79E0FD9A}"/>
    <cellStyle name="Zarez 2 2 6 2 3 3" xfId="12104" xr:uid="{7D21F6F3-8189-4E42-90D6-42FF8415C60D}"/>
    <cellStyle name="Zarez 2 2 6 2 3 3 2" xfId="24422" xr:uid="{590DB26A-60CC-49FF-ABCA-C8D3E3955AC1}"/>
    <cellStyle name="Zarez 2 2 6 2 3 3 3" xfId="42468" xr:uid="{2DC2EF7E-55BD-49AD-AE8E-CD872E62E878}"/>
    <cellStyle name="Zarez 2 2 6 2 3 4" xfId="15396" xr:uid="{0515714C-4E62-4F8A-A7FF-594018A7D4C6}"/>
    <cellStyle name="Zarez 2 2 6 2 3 5" xfId="33443" xr:uid="{1611FFA3-7197-42CD-ACFF-15FC9D0331DE}"/>
    <cellStyle name="Zarez 2 2 6 2 3 6" xfId="52059" xr:uid="{FF1B678A-0D4B-4B71-B28A-A8A529EBE075}"/>
    <cellStyle name="Zarez 2 2 6 2 4" xfId="7190" xr:uid="{B197907B-94C4-44C5-86DD-9BA1E0D41B9C}"/>
    <cellStyle name="Zarez 2 2 6 2 4 2" xfId="29088" xr:uid="{D9C5193B-AD8D-407B-A9EC-02E6A8622D98}"/>
    <cellStyle name="Zarez 2 2 6 2 4 2 2" xfId="47134" xr:uid="{634E5379-38D4-4535-9E29-04E7D6DDA865}"/>
    <cellStyle name="Zarez 2 2 6 2 4 3" xfId="20062" xr:uid="{FF0E8152-74B1-4468-97BF-1D530A0EB751}"/>
    <cellStyle name="Zarez 2 2 6 2 4 4" xfId="38109" xr:uid="{16167DCA-C2C1-437F-A30F-BD2CD8B63004}"/>
    <cellStyle name="Zarez 2 2 6 2 5" xfId="8754" xr:uid="{427FAF52-9907-4BCF-9041-0D4092777011}"/>
    <cellStyle name="Zarez 2 2 6 2 5 2" xfId="30646" xr:uid="{34DA041B-2DDE-4DDD-8B7A-927DFB5EA527}"/>
    <cellStyle name="Zarez 2 2 6 2 5 2 2" xfId="48692" xr:uid="{9252CA2D-F9BF-43EB-A9F2-764A6D7D4B20}"/>
    <cellStyle name="Zarez 2 2 6 2 5 3" xfId="21620" xr:uid="{7EC6A583-F96D-4327-9FC6-DE3DF21E9EC0}"/>
    <cellStyle name="Zarez 2 2 6 2 5 4" xfId="39667" xr:uid="{7E958F42-DF0D-4CFB-90E5-27453145E047}"/>
    <cellStyle name="Zarez 2 2 6 2 6" xfId="4056" xr:uid="{B4D0B4E4-5C09-464C-A041-C083A1D34E05}"/>
    <cellStyle name="Zarez 2 2 6 2 6 2" xfId="25980" xr:uid="{DA5FC86C-21E1-47E5-BB1A-721920DE8FF8}"/>
    <cellStyle name="Zarez 2 2 6 2 6 2 2" xfId="44026" xr:uid="{80F87008-A971-4A39-AD5C-7FFA6C70211B}"/>
    <cellStyle name="Zarez 2 2 6 2 6 3" xfId="16954" xr:uid="{9BA1E9A0-8B0E-4AC1-99E6-67B23B385832}"/>
    <cellStyle name="Zarez 2 2 6 2 6 4" xfId="35001" xr:uid="{16BB6458-6765-42C2-8B35-D130E10D7D29}"/>
    <cellStyle name="Zarez 2 2 6 2 7" xfId="9779" xr:uid="{0236E9F5-5389-4712-90CF-AC1E9F4677B6}"/>
    <cellStyle name="Zarez 2 2 6 2 7 2" xfId="31671" xr:uid="{D785429E-515D-497E-B8C7-3B52F1A85FA6}"/>
    <cellStyle name="Zarez 2 2 6 2 7 2 2" xfId="49717" xr:uid="{C4FD6FC7-0A46-49A5-9F73-3E826EE4A3AF}"/>
    <cellStyle name="Zarez 2 2 6 2 7 3" xfId="22645" xr:uid="{888F4753-48F5-4DF6-9E3C-E21FF38641EF}"/>
    <cellStyle name="Zarez 2 2 6 2 7 4" xfId="40692" xr:uid="{6AE2BD36-9072-4F47-9B27-F7DAED018A47}"/>
    <cellStyle name="Zarez 2 2 6 2 8" xfId="10552" xr:uid="{EFFA23D7-3F53-4A30-AE76-74B481B54149}"/>
    <cellStyle name="Zarez 2 2 6 2 8 2" xfId="23421" xr:uid="{157B565C-AF7B-484B-A758-92D078E8E1DD}"/>
    <cellStyle name="Zarez 2 2 6 2 8 3" xfId="41467" xr:uid="{50014D21-76AF-4444-87F6-097B7D82D60C}"/>
    <cellStyle name="Zarez 2 2 6 2 9" xfId="14395" xr:uid="{A89CBBF9-695F-45AF-916A-406B8B517890}"/>
    <cellStyle name="Zarez 2 2 6 3" xfId="799" xr:uid="{8B72E212-0CF9-4C0B-A655-7525D1CFC28B}"/>
    <cellStyle name="Zarez 2 2 6 3 10" xfId="32682" xr:uid="{DFF00EB7-EC23-4126-8C75-1EC5F2D99D62}"/>
    <cellStyle name="Zarez 2 2 6 3 11" xfId="50747" xr:uid="{D0312C60-652D-4300-9075-C1DF41DF50DA}"/>
    <cellStyle name="Zarez 2 2 6 3 12" xfId="1553" xr:uid="{C02112BA-78B4-4042-8C3C-0C4A6B335F58}"/>
    <cellStyle name="Zarez 2 2 6 3 13" xfId="54610" xr:uid="{E94356D4-D925-4F8C-86E3-279FBBA49C27}"/>
    <cellStyle name="Zarez 2 2 6 3 2" xfId="3475" xr:uid="{B0EC9E59-8075-4115-B223-4642E21CC540}"/>
    <cellStyle name="Zarez 2 2 6 3 2 2" xfId="6625" xr:uid="{E2AC9A45-EA6C-4759-842B-45922A5A5D42}"/>
    <cellStyle name="Zarez 2 2 6 3 2 2 2" xfId="13120" xr:uid="{F076D60D-57BC-4C4B-A437-9AA53DEF960C}"/>
    <cellStyle name="Zarez 2 2 6 3 2 2 2 2" xfId="28548" xr:uid="{605AB90C-494D-4C4E-BE02-F52D080215A0}"/>
    <cellStyle name="Zarez 2 2 6 3 2 2 2 3" xfId="46594" xr:uid="{31D549DE-A0CA-4F0A-97F9-5A958F0069B3}"/>
    <cellStyle name="Zarez 2 2 6 3 2 2 3" xfId="19522" xr:uid="{516A9A60-514B-4588-809F-648F8223BA26}"/>
    <cellStyle name="Zarez 2 2 6 3 2 2 4" xfId="37569" xr:uid="{DF641802-F07A-4499-8BDE-34C4BBAE6F92}"/>
    <cellStyle name="Zarez 2 2 6 3 2 2 5" xfId="53075" xr:uid="{00558406-70B4-4FA9-99F6-F2C3116B3FB1}"/>
    <cellStyle name="Zarez 2 2 6 3 2 3" xfId="8206" xr:uid="{D611EFC6-5F82-4029-A3EB-2D7B65549EA7}"/>
    <cellStyle name="Zarez 2 2 6 3 2 3 2" xfId="30104" xr:uid="{D41B1F34-F2AC-4391-BE0F-857FD5600C5D}"/>
    <cellStyle name="Zarez 2 2 6 3 2 3 2 2" xfId="48150" xr:uid="{780C50A4-E483-418C-8D2C-BFBCF8CE7DB9}"/>
    <cellStyle name="Zarez 2 2 6 3 2 3 3" xfId="21078" xr:uid="{06A21B90-B14D-473E-B761-735DABF57418}"/>
    <cellStyle name="Zarez 2 2 6 3 2 3 4" xfId="39125" xr:uid="{D52D634F-0616-44D9-A271-22457A476E03}"/>
    <cellStyle name="Zarez 2 2 6 3 2 4" xfId="5072" xr:uid="{934E4564-D89E-48E7-9CE6-4DB8C2A913CC}"/>
    <cellStyle name="Zarez 2 2 6 3 2 4 2" xfId="26996" xr:uid="{29D446FE-611F-4D58-A808-A382BD601695}"/>
    <cellStyle name="Zarez 2 2 6 3 2 4 2 2" xfId="45042" xr:uid="{6CD1C78A-7AF8-4F4C-8383-BA9536F8BADA}"/>
    <cellStyle name="Zarez 2 2 6 3 2 4 3" xfId="17970" xr:uid="{3FA8F796-B0BF-46BC-ADAC-FD631F52CD2A}"/>
    <cellStyle name="Zarez 2 2 6 3 2 4 4" xfId="36017" xr:uid="{72075190-5904-44F2-BE58-AF16DC2D8D0A}"/>
    <cellStyle name="Zarez 2 2 6 3 2 5" xfId="11568" xr:uid="{CB852ABF-0191-45BF-AF9D-040B3C5898E7}"/>
    <cellStyle name="Zarez 2 2 6 3 2 5 2" xfId="25438" xr:uid="{235CA595-534A-417C-9577-6950963A1CBE}"/>
    <cellStyle name="Zarez 2 2 6 3 2 5 3" xfId="43484" xr:uid="{6A95D6EC-BF78-4A08-9CE8-AD2675CB684F}"/>
    <cellStyle name="Zarez 2 2 6 3 2 6" xfId="16412" xr:uid="{BDCFF08E-4BC7-4D06-97AE-6ABE8B97B010}"/>
    <cellStyle name="Zarez 2 2 6 3 2 7" xfId="34459" xr:uid="{F095E9F4-0D77-4414-917E-1F7CE4F105C9}"/>
    <cellStyle name="Zarez 2 2 6 3 2 8" xfId="51523" xr:uid="{114C085D-1B85-4878-A767-F444E3E642C4}"/>
    <cellStyle name="Zarez 2 2 6 3 3" xfId="2689" xr:uid="{440A3F9B-A2F4-4A7A-B4AE-E8F0792A5AB2}"/>
    <cellStyle name="Zarez 2 2 6 3 3 2" xfId="5848" xr:uid="{DD29FBDD-2D4A-4DF6-A84B-2E3198A708A1}"/>
    <cellStyle name="Zarez 2 2 6 3 3 2 2" xfId="27772" xr:uid="{3D42E8DA-D420-4B21-B8B3-F6A35C54606E}"/>
    <cellStyle name="Zarez 2 2 6 3 3 2 2 2" xfId="45818" xr:uid="{E2551A34-AD6E-4FAE-9C9D-5AA162093427}"/>
    <cellStyle name="Zarez 2 2 6 3 3 2 3" xfId="18746" xr:uid="{62308D37-B814-412A-983C-ECE801FBF3F7}"/>
    <cellStyle name="Zarez 2 2 6 3 3 2 4" xfId="36793" xr:uid="{D3DB0098-B877-4275-859B-3E4641519A54}"/>
    <cellStyle name="Zarez 2 2 6 3 3 3" xfId="12344" xr:uid="{4B8C1378-7CD4-497F-9D55-F1FD331CED44}"/>
    <cellStyle name="Zarez 2 2 6 3 3 3 2" xfId="24662" xr:uid="{255A4F5E-2D3C-4749-ABF7-C48FB4EE95D5}"/>
    <cellStyle name="Zarez 2 2 6 3 3 3 3" xfId="42708" xr:uid="{74022687-0F21-4C7A-ACFF-6B66FB440E7F}"/>
    <cellStyle name="Zarez 2 2 6 3 3 4" xfId="15636" xr:uid="{222015E0-AF9C-4F40-8636-B8D9760FE00E}"/>
    <cellStyle name="Zarez 2 2 6 3 3 5" xfId="33683" xr:uid="{130F91EB-796C-48A8-8A31-9830FCBC947C}"/>
    <cellStyle name="Zarez 2 2 6 3 3 6" xfId="52299" xr:uid="{89E94FA9-D39E-4E36-9668-3F2CCF4763B5}"/>
    <cellStyle name="Zarez 2 2 6 3 4" xfId="7430" xr:uid="{30FC9E6E-2211-4EF1-B867-3DB555DF99A3}"/>
    <cellStyle name="Zarez 2 2 6 3 4 2" xfId="29328" xr:uid="{FDFCC516-C79A-4904-890E-07A4FC280B98}"/>
    <cellStyle name="Zarez 2 2 6 3 4 2 2" xfId="47374" xr:uid="{6076BB9F-F8C0-4E09-809A-5852013D992C}"/>
    <cellStyle name="Zarez 2 2 6 3 4 3" xfId="20302" xr:uid="{0CB5A6C4-CB30-4D27-8B88-7FAD8DE65FDF}"/>
    <cellStyle name="Zarez 2 2 6 3 4 4" xfId="38349" xr:uid="{9C88A40E-3F2E-42C8-A47D-722BD8988726}"/>
    <cellStyle name="Zarez 2 2 6 3 5" xfId="8994" xr:uid="{D442909C-F1E7-434C-AEA2-F6FDF46E9387}"/>
    <cellStyle name="Zarez 2 2 6 3 5 2" xfId="30886" xr:uid="{48F01DC7-6D38-4DBC-A910-D16BDE62666D}"/>
    <cellStyle name="Zarez 2 2 6 3 5 2 2" xfId="48932" xr:uid="{920260AB-5467-43B0-853F-53C02F9A18C5}"/>
    <cellStyle name="Zarez 2 2 6 3 5 3" xfId="21860" xr:uid="{3CAB84DC-3586-436E-8F8E-C62B4FDB7C6B}"/>
    <cellStyle name="Zarez 2 2 6 3 5 4" xfId="39907" xr:uid="{B3691DD3-846E-41ED-B88F-5FCB703E02B8}"/>
    <cellStyle name="Zarez 2 2 6 3 6" xfId="4296" xr:uid="{3ECE2D70-8BCB-44EA-BA7A-BCB254DCE87F}"/>
    <cellStyle name="Zarez 2 2 6 3 6 2" xfId="26220" xr:uid="{4ACA0003-E5E0-4D9F-B1C9-2CAAFA4DE618}"/>
    <cellStyle name="Zarez 2 2 6 3 6 2 2" xfId="44266" xr:uid="{629D893C-6612-4D91-955C-A5F1B3CF7211}"/>
    <cellStyle name="Zarez 2 2 6 3 6 3" xfId="17194" xr:uid="{693F2BE7-0CBA-4B73-8709-0A49B756E85B}"/>
    <cellStyle name="Zarez 2 2 6 3 6 4" xfId="35241" xr:uid="{9C2221F9-CA69-4B30-84E7-E8FE45C5AC26}"/>
    <cellStyle name="Zarez 2 2 6 3 7" xfId="10019" xr:uid="{72453287-5477-4EB4-88AB-D227678D102C}"/>
    <cellStyle name="Zarez 2 2 6 3 7 2" xfId="31911" xr:uid="{8F6AAFD1-C0FA-44DB-9FC8-A26968E91024}"/>
    <cellStyle name="Zarez 2 2 6 3 7 2 2" xfId="49957" xr:uid="{44A37F93-AB91-4848-B940-46B71E8D506E}"/>
    <cellStyle name="Zarez 2 2 6 3 7 3" xfId="22885" xr:uid="{C188F30B-1582-4B65-AC6E-D849475DEFFE}"/>
    <cellStyle name="Zarez 2 2 6 3 7 4" xfId="40932" xr:uid="{3A6B59AF-8A11-4354-96E4-4AF1B57E954A}"/>
    <cellStyle name="Zarez 2 2 6 3 8" xfId="10792" xr:uid="{58113F95-8AE4-474F-BAD8-ADB49AA6D9A5}"/>
    <cellStyle name="Zarez 2 2 6 3 8 2" xfId="23661" xr:uid="{E12933D5-29BE-4211-9A4A-BBF04A34EBC0}"/>
    <cellStyle name="Zarez 2 2 6 3 8 3" xfId="41707" xr:uid="{27D8B0A4-06E4-4C19-BA4C-B7EDD26760E7}"/>
    <cellStyle name="Zarez 2 2 6 3 9" xfId="14635" xr:uid="{92AD4502-12C5-4163-BE64-CCB688108B26}"/>
    <cellStyle name="Zarez 2 2 6 4" xfId="1919" xr:uid="{F8B90C3E-2C7C-4E67-A664-5F0D1B39F7A3}"/>
    <cellStyle name="Zarez 2 2 6 4 2" xfId="2962" xr:uid="{007C7159-64C1-4E9D-A8FE-4A4E05EDC10B}"/>
    <cellStyle name="Zarez 2 2 6 4 2 2" xfId="6112" xr:uid="{91619F0F-4B09-4C43-ABEA-3DF2AFB50F9C}"/>
    <cellStyle name="Zarez 2 2 6 4 2 2 2" xfId="28035" xr:uid="{7817B787-E5C1-4618-86AB-FFD887BF689F}"/>
    <cellStyle name="Zarez 2 2 6 4 2 2 2 2" xfId="46081" xr:uid="{44E2BAA8-1DF1-4C2F-BE9C-A4C4CCC7E79B}"/>
    <cellStyle name="Zarez 2 2 6 4 2 2 3" xfId="19009" xr:uid="{63BF4D04-9E76-4C74-B8BD-D97E80853B1A}"/>
    <cellStyle name="Zarez 2 2 6 4 2 2 4" xfId="37056" xr:uid="{82426202-7798-4D90-8DBE-7502E6ACC734}"/>
    <cellStyle name="Zarez 2 2 6 4 2 3" xfId="12607" xr:uid="{9F11F428-1982-48A6-8DCA-F3CAC7507FA7}"/>
    <cellStyle name="Zarez 2 2 6 4 2 3 2" xfId="24925" xr:uid="{48B2CD97-AD91-406A-9BF4-6D5E548D020B}"/>
    <cellStyle name="Zarez 2 2 6 4 2 3 3" xfId="42971" xr:uid="{9B68A641-CF5C-4EC0-8546-5A1F44F8345D}"/>
    <cellStyle name="Zarez 2 2 6 4 2 4" xfId="15899" xr:uid="{1F6AB710-4C01-4665-9780-9EC14DD1813D}"/>
    <cellStyle name="Zarez 2 2 6 4 2 5" xfId="33946" xr:uid="{C077636F-28D7-4C95-B7A3-2B4DB19A921D}"/>
    <cellStyle name="Zarez 2 2 6 4 2 6" xfId="52562" xr:uid="{5F0F2B6C-0466-4B1F-98E9-14AE1932F8E2}"/>
    <cellStyle name="Zarez 2 2 6 4 3" xfId="7693" xr:uid="{EE1359E3-D34E-4872-99B8-EF53B6D6A23F}"/>
    <cellStyle name="Zarez 2 2 6 4 3 2" xfId="29591" xr:uid="{5C13F6E2-3A77-4C69-95F6-0A93A72686E4}"/>
    <cellStyle name="Zarez 2 2 6 4 3 2 2" xfId="47637" xr:uid="{1AF80962-B8C7-460A-A6FC-64D73A1FBACB}"/>
    <cellStyle name="Zarez 2 2 6 4 3 3" xfId="20565" xr:uid="{016857AF-1FC6-4B2F-8FB2-E47C65E9F78B}"/>
    <cellStyle name="Zarez 2 2 6 4 3 4" xfId="38612" xr:uid="{5EB677BD-4438-4419-B075-8F6DC6498318}"/>
    <cellStyle name="Zarez 2 2 6 4 4" xfId="9241" xr:uid="{8A81B289-E0CB-4EEB-A5FA-E189ED686810}"/>
    <cellStyle name="Zarez 2 2 6 4 4 2" xfId="31133" xr:uid="{5F4EE0FA-BE42-4114-B5B4-BD3619614F59}"/>
    <cellStyle name="Zarez 2 2 6 4 4 2 2" xfId="49179" xr:uid="{F0FCF021-D5D6-49F6-9891-A0F2BDE0E8F1}"/>
    <cellStyle name="Zarez 2 2 6 4 4 3" xfId="22107" xr:uid="{139EF4DD-B68C-4AC8-80AF-0EC2973B6B73}"/>
    <cellStyle name="Zarez 2 2 6 4 4 4" xfId="40154" xr:uid="{10AA31F7-7C3B-4396-8CAF-6B7F3AE6E6FC}"/>
    <cellStyle name="Zarez 2 2 6 4 5" xfId="4559" xr:uid="{16DFC9C4-2280-4D9D-8FF9-418F84D3B8A2}"/>
    <cellStyle name="Zarez 2 2 6 4 5 2" xfId="26483" xr:uid="{257F27AB-60F2-44D2-82E4-C04EB45E6E82}"/>
    <cellStyle name="Zarez 2 2 6 4 5 2 2" xfId="44529" xr:uid="{5E446658-9D74-4209-84D2-25A9E2F99931}"/>
    <cellStyle name="Zarez 2 2 6 4 5 3" xfId="17457" xr:uid="{C84578D6-3BED-403F-BA10-FD4B29973746}"/>
    <cellStyle name="Zarez 2 2 6 4 5 4" xfId="35504" xr:uid="{06D83D84-27BF-4618-A85B-05F10B77F489}"/>
    <cellStyle name="Zarez 2 2 6 4 6" xfId="11055" xr:uid="{7CE18E96-40E4-44A2-A49B-0994921B5B94}"/>
    <cellStyle name="Zarez 2 2 6 4 6 2" xfId="23909" xr:uid="{DDE47064-2729-4D24-AB28-96E4CA158610}"/>
    <cellStyle name="Zarez 2 2 6 4 6 3" xfId="41955" xr:uid="{AE2184CA-9457-405D-95A3-A3CB95275355}"/>
    <cellStyle name="Zarez 2 2 6 4 7" xfId="14883" xr:uid="{59687A57-1B91-428B-896B-09C0E930077D}"/>
    <cellStyle name="Zarez 2 2 6 4 8" xfId="32930" xr:uid="{88132BAC-F730-4BAD-92F6-90251419E8D8}"/>
    <cellStyle name="Zarez 2 2 6 4 9" xfId="51010" xr:uid="{C801D125-FCA1-4C37-8BAB-989860722F10}"/>
    <cellStyle name="Zarez 2 2 6 5" xfId="2175" xr:uid="{80EE64B9-7F96-4D6B-BB30-5C854EC8C2C3}"/>
    <cellStyle name="Zarez 2 2 6 5 2" xfId="5335" xr:uid="{D6D69FE9-2970-41A7-8ECB-2A8A3748BBA2}"/>
    <cellStyle name="Zarez 2 2 6 5 2 2" xfId="27259" xr:uid="{FDB8152C-F81D-4895-A51E-CD07AC5FCC66}"/>
    <cellStyle name="Zarez 2 2 6 5 2 2 2" xfId="45305" xr:uid="{804C37E7-001F-442B-A473-CE7CB3A9C3A5}"/>
    <cellStyle name="Zarez 2 2 6 5 2 3" xfId="18233" xr:uid="{8223E5A8-D375-4338-A2C0-AA3C8800F648}"/>
    <cellStyle name="Zarez 2 2 6 5 2 4" xfId="36280" xr:uid="{9231F062-74BE-4C46-BA9C-89B8F58C2381}"/>
    <cellStyle name="Zarez 2 2 6 5 3" xfId="11831" xr:uid="{9271A391-A51B-478D-828D-2B614E83D06B}"/>
    <cellStyle name="Zarez 2 2 6 5 3 2" xfId="24149" xr:uid="{5660B75F-0FEC-419A-87C8-A606BA426B1E}"/>
    <cellStyle name="Zarez 2 2 6 5 3 3" xfId="42195" xr:uid="{ABC3EFA3-1FA6-4AF9-8F0E-6FBA000FC2AF}"/>
    <cellStyle name="Zarez 2 2 6 5 4" xfId="15123" xr:uid="{822ECDE3-9495-4402-8EAD-A2EA904A14BF}"/>
    <cellStyle name="Zarez 2 2 6 5 5" xfId="33170" xr:uid="{B8D962CB-ED77-46EB-9D2D-B06A90BF6008}"/>
    <cellStyle name="Zarez 2 2 6 5 6" xfId="51786" xr:uid="{F56FFDF5-6A98-4E6C-B626-DD7426573439}"/>
    <cellStyle name="Zarez 2 2 6 6" xfId="6917" xr:uid="{8E69861A-89FF-4C38-B465-102C4E92A01E}"/>
    <cellStyle name="Zarez 2 2 6 6 2" xfId="13391" xr:uid="{A71D3C9E-610B-49A8-B04B-B5D3506AEFA1}"/>
    <cellStyle name="Zarez 2 2 6 6 2 2" xfId="28815" xr:uid="{A66E75FE-6CF2-45EB-9DFF-71EC897499F1}"/>
    <cellStyle name="Zarez 2 2 6 6 2 3" xfId="46861" xr:uid="{95A21ABF-6AF4-4BE3-B59A-619DC6E4FCB7}"/>
    <cellStyle name="Zarez 2 2 6 6 3" xfId="19789" xr:uid="{1FED45C6-1FF8-4DC6-90D2-D7BAEEEAFD6F}"/>
    <cellStyle name="Zarez 2 2 6 6 4" xfId="37836" xr:uid="{E9DFF534-997B-4FC4-AFED-39B201C952D1}"/>
    <cellStyle name="Zarez 2 2 6 6 5" xfId="53346" xr:uid="{C6953448-6679-4C91-8082-69900C2EB840}"/>
    <cellStyle name="Zarez 2 2 6 7" xfId="8481" xr:uid="{440267F3-8A87-40FE-A54E-4578AF4240C8}"/>
    <cellStyle name="Zarez 2 2 6 7 2" xfId="13634" xr:uid="{EADC7EB6-C866-49DC-90B8-7BE5E73A261E}"/>
    <cellStyle name="Zarez 2 2 6 7 2 2" xfId="30373" xr:uid="{7663422B-2813-4026-95A9-E33AA06EB2D6}"/>
    <cellStyle name="Zarez 2 2 6 7 2 3" xfId="48419" xr:uid="{BD34E93D-4596-41AD-9594-7F57096C96B9}"/>
    <cellStyle name="Zarez 2 2 6 7 3" xfId="21347" xr:uid="{E66A3279-2E6F-43E0-9B10-717455C45D77}"/>
    <cellStyle name="Zarez 2 2 6 7 4" xfId="39394" xr:uid="{964E5A30-23AD-4ED1-82CE-8810B2391091}"/>
    <cellStyle name="Zarez 2 2 6 7 5" xfId="53588" xr:uid="{E1597A6B-A19D-4F8E-B5D1-C7BDF404F533}"/>
    <cellStyle name="Zarez 2 2 6 8" xfId="3783" xr:uid="{18D13BE7-2092-4F6D-9FDA-540C0F97D475}"/>
    <cellStyle name="Zarez 2 2 6 8 2" xfId="13873" xr:uid="{2926FF76-590D-4318-BCA3-BFCAC8C05EF2}"/>
    <cellStyle name="Zarez 2 2 6 8 2 2" xfId="25707" xr:uid="{0F2A26DE-F6D4-49E0-B382-F4A23C7AA8B0}"/>
    <cellStyle name="Zarez 2 2 6 8 2 3" xfId="43753" xr:uid="{BC04BC16-F369-4158-968B-1DC3D0E017B1}"/>
    <cellStyle name="Zarez 2 2 6 8 3" xfId="16681" xr:uid="{0ABBF01E-459E-4CE9-93F2-4D79270E4C66}"/>
    <cellStyle name="Zarez 2 2 6 8 4" xfId="34728" xr:uid="{92D0671C-6FCD-4A1C-8DCF-8641833632D3}"/>
    <cellStyle name="Zarez 2 2 6 8 5" xfId="53827" xr:uid="{50752D96-22C6-4174-A8D0-4C6B1E7571BA}"/>
    <cellStyle name="Zarez 2 2 6 9" xfId="9505" xr:uid="{D53B3578-A738-4F91-B435-C288CFA434D3}"/>
    <cellStyle name="Zarez 2 2 6 9 2" xfId="31397" xr:uid="{E91356BC-78C7-4B34-9127-38C1C930083E}"/>
    <cellStyle name="Zarez 2 2 6 9 2 2" xfId="49443" xr:uid="{8305CC18-1A22-48A6-B524-3AAFB653C6EE}"/>
    <cellStyle name="Zarez 2 2 6 9 3" xfId="22371" xr:uid="{2AD4B938-F39A-4541-A3DC-092A644E6697}"/>
    <cellStyle name="Zarez 2 2 6 9 4" xfId="40418" xr:uid="{FE11A632-735D-458B-A7D4-B6A4A8D513F2}"/>
    <cellStyle name="Zarez 2 2 7" xfId="376" xr:uid="{00000000-0005-0000-0000-0000D2010000}"/>
    <cellStyle name="Zarez 2 2 7 10" xfId="32300" xr:uid="{7E44ADB7-6E42-4AE1-9D2A-1772B846A550}"/>
    <cellStyle name="Zarez 2 2 7 11" xfId="50365" xr:uid="{1056E59F-1E09-448A-88B0-EA5F6C419B2C}"/>
    <cellStyle name="Zarez 2 2 7 12" xfId="1170" xr:uid="{17A01119-AC7F-471A-915D-398828803F9B}"/>
    <cellStyle name="Zarez 2 2 7 13" xfId="54228" xr:uid="{D6975388-287D-40E8-AC53-657C7DAB81C3}"/>
    <cellStyle name="Zarez 2 2 7 2" xfId="3093" xr:uid="{3671820B-B6F5-4CBA-92AF-11DF2A615BA3}"/>
    <cellStyle name="Zarez 2 2 7 2 2" xfId="6243" xr:uid="{2045CFEA-7DA9-46B2-BBBF-90EB78117639}"/>
    <cellStyle name="Zarez 2 2 7 2 2 2" xfId="12738" xr:uid="{73211043-376F-4856-BB8A-33517CB5CA0A}"/>
    <cellStyle name="Zarez 2 2 7 2 2 2 2" xfId="28166" xr:uid="{942EEC54-54EC-4966-9E42-E64E4EAC8590}"/>
    <cellStyle name="Zarez 2 2 7 2 2 2 3" xfId="46212" xr:uid="{F336691F-F5C9-4D24-89D0-322B43B19C44}"/>
    <cellStyle name="Zarez 2 2 7 2 2 3" xfId="19140" xr:uid="{46D8DE6C-A40B-4575-AE53-68B3E7DAAC80}"/>
    <cellStyle name="Zarez 2 2 7 2 2 4" xfId="37187" xr:uid="{EA176B0E-F3CF-464E-A3EA-17378ADE8CEE}"/>
    <cellStyle name="Zarez 2 2 7 2 2 5" xfId="52693" xr:uid="{E57C1196-8F7B-4818-84FB-CA101D792624}"/>
    <cellStyle name="Zarez 2 2 7 2 3" xfId="6786" xr:uid="{5A9956BC-EF02-4792-BA5E-E7663D999DAA}"/>
    <cellStyle name="Zarez 2 2 7 2 4" xfId="7824" xr:uid="{3F831A4C-CCC0-4CD6-ACFB-27D6A29B7461}"/>
    <cellStyle name="Zarez 2 2 7 2 4 2" xfId="29722" xr:uid="{8257BB7E-1008-495D-8600-D7194B4665E5}"/>
    <cellStyle name="Zarez 2 2 7 2 4 2 2" xfId="47768" xr:uid="{FE74E545-C9F2-406F-8CC7-F73513D97420}"/>
    <cellStyle name="Zarez 2 2 7 2 4 3" xfId="20696" xr:uid="{A74FCD4A-AE10-4B1F-96A6-DDF51A459312}"/>
    <cellStyle name="Zarez 2 2 7 2 4 4" xfId="38743" xr:uid="{9A00037C-6841-4AD2-B85E-D88BADB3364B}"/>
    <cellStyle name="Zarez 2 2 7 2 5" xfId="4690" xr:uid="{D01C7582-D172-4444-8B89-EC02D7233B08}"/>
    <cellStyle name="Zarez 2 2 7 2 5 2" xfId="26614" xr:uid="{E9F27544-8134-4D55-9C76-E4529F5AE30F}"/>
    <cellStyle name="Zarez 2 2 7 2 5 2 2" xfId="44660" xr:uid="{06F14C3A-CE78-4859-8418-61754BE74D41}"/>
    <cellStyle name="Zarez 2 2 7 2 5 3" xfId="17588" xr:uid="{A13DECA2-F915-452B-91EA-E13BD9A86593}"/>
    <cellStyle name="Zarez 2 2 7 2 5 4" xfId="35635" xr:uid="{B309D566-9101-4A18-A19D-DF2F84FFB385}"/>
    <cellStyle name="Zarez 2 2 7 2 6" xfId="11186" xr:uid="{28B01F96-EECC-4F3E-A098-FCDA9CF77C30}"/>
    <cellStyle name="Zarez 2 2 7 2 6 2" xfId="25056" xr:uid="{355A41E1-54BB-42B1-867C-7D6F85D0E67E}"/>
    <cellStyle name="Zarez 2 2 7 2 6 3" xfId="43102" xr:uid="{FD33F8C7-FC85-49DF-A4BE-D567FDA39387}"/>
    <cellStyle name="Zarez 2 2 7 2 7" xfId="16030" xr:uid="{56B9702F-9E35-4993-86DB-987D92FD3BC0}"/>
    <cellStyle name="Zarez 2 2 7 2 8" xfId="34077" xr:uid="{F4C6DBD2-739B-440D-9813-F37BDCA2FC0D}"/>
    <cellStyle name="Zarez 2 2 7 2 9" xfId="51141" xr:uid="{1E247EB5-D29F-4811-8E83-7EADC0EC3CDA}"/>
    <cellStyle name="Zarez 2 2 7 3" xfId="2307" xr:uid="{4B37479C-C32F-48E3-8D46-D7C1BAC3AC02}"/>
    <cellStyle name="Zarez 2 2 7 3 2" xfId="5466" xr:uid="{EC7EF2C7-8E73-447F-9306-4DB614470E72}"/>
    <cellStyle name="Zarez 2 2 7 3 2 2" xfId="27390" xr:uid="{5CFF17CC-45D0-410C-82E8-93E561395D1D}"/>
    <cellStyle name="Zarez 2 2 7 3 2 2 2" xfId="45436" xr:uid="{E84A827C-9A94-4899-98DA-95C4F2950859}"/>
    <cellStyle name="Zarez 2 2 7 3 2 3" xfId="18364" xr:uid="{A616D930-5BCE-422F-8B2F-8BF980F8AA9B}"/>
    <cellStyle name="Zarez 2 2 7 3 2 4" xfId="36411" xr:uid="{FB39AABE-5FB6-4851-81CC-F231CC415EB3}"/>
    <cellStyle name="Zarez 2 2 7 3 3" xfId="11962" xr:uid="{F3B584CD-2823-46F5-A53F-E5FF24BA35B2}"/>
    <cellStyle name="Zarez 2 2 7 3 3 2" xfId="24280" xr:uid="{A9DD1509-1485-4243-8860-C4FED16515AA}"/>
    <cellStyle name="Zarez 2 2 7 3 3 3" xfId="42326" xr:uid="{35FC248F-7402-4326-B008-5657AD7203E7}"/>
    <cellStyle name="Zarez 2 2 7 3 4" xfId="15254" xr:uid="{0B3D953F-8BCD-47F8-8EE3-2233BC550DF3}"/>
    <cellStyle name="Zarez 2 2 7 3 5" xfId="33301" xr:uid="{DCEC1ADA-E51B-4B0E-AAE2-255E2612B25A}"/>
    <cellStyle name="Zarez 2 2 7 3 6" xfId="51917" xr:uid="{E16483D6-5303-4327-A381-3BB3D5E3784F}"/>
    <cellStyle name="Zarez 2 2 7 4" xfId="7048" xr:uid="{79E00BD8-A869-4E08-B277-C7A9366AFBE2}"/>
    <cellStyle name="Zarez 2 2 7 4 2" xfId="28946" xr:uid="{4BAF469F-A87B-4BBC-AC9B-779B4310FD78}"/>
    <cellStyle name="Zarez 2 2 7 4 2 2" xfId="46992" xr:uid="{E28F116E-2005-405D-9EB0-21DBBD2533DA}"/>
    <cellStyle name="Zarez 2 2 7 4 3" xfId="19920" xr:uid="{E9F81492-C30C-4526-99B1-46A53592C10A}"/>
    <cellStyle name="Zarez 2 2 7 4 4" xfId="37967" xr:uid="{6F362CCF-7123-4EFA-BBC2-7804B33B7AEC}"/>
    <cellStyle name="Zarez 2 2 7 5" xfId="8612" xr:uid="{AAAAB4F5-0985-46E5-B1CE-6CD8DC28A4B5}"/>
    <cellStyle name="Zarez 2 2 7 5 2" xfId="30504" xr:uid="{7AA7FB67-14B2-4BAD-BEC3-2B01FE3577AA}"/>
    <cellStyle name="Zarez 2 2 7 5 2 2" xfId="48550" xr:uid="{C34B83D0-FE2B-47A1-A352-E244D56B8633}"/>
    <cellStyle name="Zarez 2 2 7 5 3" xfId="21478" xr:uid="{3FEEAE3D-2AAB-4816-99CF-7B86DA20C8F5}"/>
    <cellStyle name="Zarez 2 2 7 5 4" xfId="39525" xr:uid="{0ABE5E82-B566-429D-A7D7-6722EE076F5E}"/>
    <cellStyle name="Zarez 2 2 7 6" xfId="3914" xr:uid="{5CE17C1C-E00A-40CD-95C3-2BC29E1F7AB1}"/>
    <cellStyle name="Zarez 2 2 7 6 2" xfId="25838" xr:uid="{BC30A2FD-2465-4869-89BE-562C1D4A6D3D}"/>
    <cellStyle name="Zarez 2 2 7 6 2 2" xfId="43884" xr:uid="{E454AD1E-DCE9-4E86-BBF1-02B620CDA46A}"/>
    <cellStyle name="Zarez 2 2 7 6 3" xfId="16812" xr:uid="{A82BDC33-DF7E-46D5-ACF1-442B39DAB450}"/>
    <cellStyle name="Zarez 2 2 7 6 4" xfId="34859" xr:uid="{ED1B3138-DDC8-4A96-89A1-00B516723317}"/>
    <cellStyle name="Zarez 2 2 7 7" xfId="9637" xr:uid="{91152543-69B1-4323-AB15-BE4878E821E3}"/>
    <cellStyle name="Zarez 2 2 7 7 2" xfId="31529" xr:uid="{57549ED2-003C-42B5-96E1-E4D41847D460}"/>
    <cellStyle name="Zarez 2 2 7 7 2 2" xfId="49575" xr:uid="{3E1BE445-0D9C-4A1D-BE58-93FCF6844904}"/>
    <cellStyle name="Zarez 2 2 7 7 3" xfId="22503" xr:uid="{636A97A0-9007-4F62-A0C6-FE1DD3FB277E}"/>
    <cellStyle name="Zarez 2 2 7 7 4" xfId="40550" xr:uid="{7C8F8840-138A-433D-A7FE-DDA2B884B43F}"/>
    <cellStyle name="Zarez 2 2 7 8" xfId="10410" xr:uid="{20E49656-3024-4722-8BB1-0A529F01E522}"/>
    <cellStyle name="Zarez 2 2 7 8 2" xfId="23279" xr:uid="{B8A381F0-DC51-46CE-BD55-C4C4CE3FCFA6}"/>
    <cellStyle name="Zarez 2 2 7 8 3" xfId="41325" xr:uid="{E0B6124A-88FE-4459-87F3-FA9347840549}"/>
    <cellStyle name="Zarez 2 2 7 9" xfId="14253" xr:uid="{EE6800A9-673D-4ECC-A884-16C7EEEC93B5}"/>
    <cellStyle name="Zarez 2 2 8" xfId="448" xr:uid="{00000000-0005-0000-0000-0000D3010000}"/>
    <cellStyle name="Zarez 2 2 8 10" xfId="32333" xr:uid="{6BF8ECBA-AE9D-43E7-AC8A-E1A1C23628AF}"/>
    <cellStyle name="Zarez 2 2 8 11" xfId="50398" xr:uid="{D79F81BF-3E7A-4C2A-BC63-71550906DBCC}"/>
    <cellStyle name="Zarez 2 2 8 12" xfId="1203" xr:uid="{F65EE05A-5C53-45B2-A80F-DE974F7ECEB1}"/>
    <cellStyle name="Zarez 2 2 8 13" xfId="54261" xr:uid="{DE854CB4-5BBE-4330-8324-E8823B7D4DDD}"/>
    <cellStyle name="Zarez 2 2 8 2" xfId="3126" xr:uid="{31EF997E-70FB-4C96-A825-DCFECE8DC3EB}"/>
    <cellStyle name="Zarez 2 2 8 2 2" xfId="6276" xr:uid="{C593BD17-85EA-4D6D-8A28-0127D42EC777}"/>
    <cellStyle name="Zarez 2 2 8 2 2 2" xfId="12771" xr:uid="{AFE60553-9D18-4863-9928-6E197D220BD1}"/>
    <cellStyle name="Zarez 2 2 8 2 2 2 2" xfId="28199" xr:uid="{F405EFF8-59D7-422B-9E7C-3A298E2AD131}"/>
    <cellStyle name="Zarez 2 2 8 2 2 2 3" xfId="46245" xr:uid="{E9E6D385-2345-4CEC-AD7F-95EC9E797CC5}"/>
    <cellStyle name="Zarez 2 2 8 2 2 3" xfId="19173" xr:uid="{64BCDBAE-19A5-4AF0-B7CE-A758892BDCA0}"/>
    <cellStyle name="Zarez 2 2 8 2 2 4" xfId="37220" xr:uid="{E00F129A-6120-412B-ADDD-FEEA014DA779}"/>
    <cellStyle name="Zarez 2 2 8 2 2 5" xfId="52726" xr:uid="{B71B8483-72FA-4BB4-BD96-92A376343B70}"/>
    <cellStyle name="Zarez 2 2 8 2 3" xfId="7857" xr:uid="{5A654B1E-43C6-4821-96FC-0678BF62A70E}"/>
    <cellStyle name="Zarez 2 2 8 2 3 2" xfId="29755" xr:uid="{98B7C2A2-E4A5-4BF5-8EB9-A5E850C3B07A}"/>
    <cellStyle name="Zarez 2 2 8 2 3 2 2" xfId="47801" xr:uid="{C44EE7E4-2149-41F1-AD02-EC02D64F4C21}"/>
    <cellStyle name="Zarez 2 2 8 2 3 3" xfId="20729" xr:uid="{5751099D-A8D1-4E4C-A557-52BDA6B1D5AE}"/>
    <cellStyle name="Zarez 2 2 8 2 3 4" xfId="38776" xr:uid="{80718605-A366-47FF-840B-9AD2B2B8446C}"/>
    <cellStyle name="Zarez 2 2 8 2 4" xfId="4723" xr:uid="{3A0D4A2C-A34C-40D8-8429-BCC48D86DC22}"/>
    <cellStyle name="Zarez 2 2 8 2 4 2" xfId="26647" xr:uid="{788B0E13-E34A-47AF-BE16-5BE9C08B10D9}"/>
    <cellStyle name="Zarez 2 2 8 2 4 2 2" xfId="44693" xr:uid="{9369938A-C471-49F4-8EF6-85B69600E862}"/>
    <cellStyle name="Zarez 2 2 8 2 4 3" xfId="17621" xr:uid="{140D94D1-493B-4A97-AFDA-08D6E550FB2B}"/>
    <cellStyle name="Zarez 2 2 8 2 4 4" xfId="35668" xr:uid="{73247924-A306-409F-BCEB-F0863E2D2F22}"/>
    <cellStyle name="Zarez 2 2 8 2 5" xfId="11219" xr:uid="{8C2E6618-4EB0-4731-98CE-DCE92EFCE41C}"/>
    <cellStyle name="Zarez 2 2 8 2 5 2" xfId="25089" xr:uid="{00C4275D-A294-4133-B957-12327E2A5F78}"/>
    <cellStyle name="Zarez 2 2 8 2 5 3" xfId="43135" xr:uid="{C113FDE2-695B-41DF-A13C-D4320BE8BBDC}"/>
    <cellStyle name="Zarez 2 2 8 2 6" xfId="16063" xr:uid="{B5D9554A-91FD-4A81-A505-F6290B5C0EE2}"/>
    <cellStyle name="Zarez 2 2 8 2 7" xfId="34110" xr:uid="{71E57EE8-6F2A-416A-B590-79267A658B20}"/>
    <cellStyle name="Zarez 2 2 8 2 8" xfId="51174" xr:uid="{FA0876C8-557B-4BBE-B415-3432866D191A}"/>
    <cellStyle name="Zarez 2 2 8 3" xfId="2340" xr:uid="{3429A171-CE82-41A6-8797-3DCC41183D6B}"/>
    <cellStyle name="Zarez 2 2 8 3 2" xfId="5499" xr:uid="{0ADC3D22-5B48-46D1-92C5-F0FA2D0544F5}"/>
    <cellStyle name="Zarez 2 2 8 3 2 2" xfId="27423" xr:uid="{AB0D00E6-78A6-4357-B11A-DADAE566E1BD}"/>
    <cellStyle name="Zarez 2 2 8 3 2 2 2" xfId="45469" xr:uid="{82E98F23-AC1D-4205-B57A-0C842BEEBC37}"/>
    <cellStyle name="Zarez 2 2 8 3 2 3" xfId="18397" xr:uid="{F3EEE4D6-10E1-40B8-91BE-80DAE4D7B991}"/>
    <cellStyle name="Zarez 2 2 8 3 2 4" xfId="36444" xr:uid="{52AF148F-CD3A-4106-91D7-AE91EAE90BD4}"/>
    <cellStyle name="Zarez 2 2 8 3 3" xfId="11995" xr:uid="{F047B081-DF3F-40EA-BB3A-9F51199A58F0}"/>
    <cellStyle name="Zarez 2 2 8 3 3 2" xfId="24313" xr:uid="{8B6A882A-CAB4-4C27-B77E-FE3A0C6D3CC3}"/>
    <cellStyle name="Zarez 2 2 8 3 3 3" xfId="42359" xr:uid="{C9D8882C-EAB1-45AC-87F1-9BBC7E27B362}"/>
    <cellStyle name="Zarez 2 2 8 3 4" xfId="15287" xr:uid="{9B399747-EDB5-492E-B880-9FAF55D9ECB5}"/>
    <cellStyle name="Zarez 2 2 8 3 5" xfId="33334" xr:uid="{BFEB9C1D-C1FB-45F2-8A40-9695295DC7E9}"/>
    <cellStyle name="Zarez 2 2 8 3 6" xfId="51950" xr:uid="{7A065C78-4A70-4DBA-9C4B-6B69F5BD8AEB}"/>
    <cellStyle name="Zarez 2 2 8 4" xfId="7081" xr:uid="{7CE03121-0D28-40D3-9238-B770AA3AEC59}"/>
    <cellStyle name="Zarez 2 2 8 4 2" xfId="28979" xr:uid="{4724D9BD-FC4A-4590-A347-5E33C462DDFA}"/>
    <cellStyle name="Zarez 2 2 8 4 2 2" xfId="47025" xr:uid="{FD01CC2F-4C91-4F69-A8A3-20686F990DF2}"/>
    <cellStyle name="Zarez 2 2 8 4 3" xfId="19953" xr:uid="{ABF30080-6C97-4A91-A59C-F44AFD216F8F}"/>
    <cellStyle name="Zarez 2 2 8 4 4" xfId="38000" xr:uid="{A7F7C3FD-A9FA-4D0A-89A3-7FE60AFFDF58}"/>
    <cellStyle name="Zarez 2 2 8 5" xfId="8645" xr:uid="{01CF8FF7-8E9F-46C0-A870-2B169E5F6CD5}"/>
    <cellStyle name="Zarez 2 2 8 5 2" xfId="30537" xr:uid="{DDD6F230-1665-440B-A4DA-8B908F19E909}"/>
    <cellStyle name="Zarez 2 2 8 5 2 2" xfId="48583" xr:uid="{8FFBF88B-EB71-42D5-A852-EB0C25486444}"/>
    <cellStyle name="Zarez 2 2 8 5 3" xfId="21511" xr:uid="{43001640-F5E1-419C-97D4-E9D5E8F60211}"/>
    <cellStyle name="Zarez 2 2 8 5 4" xfId="39558" xr:uid="{6F669CDD-0312-4903-B9FD-CE9106B880CF}"/>
    <cellStyle name="Zarez 2 2 8 6" xfId="3947" xr:uid="{38218159-AABC-4598-8363-8070B8F37AFD}"/>
    <cellStyle name="Zarez 2 2 8 6 2" xfId="25871" xr:uid="{08525C7F-A8DB-4091-B1A0-409B38C83926}"/>
    <cellStyle name="Zarez 2 2 8 6 2 2" xfId="43917" xr:uid="{2B61237F-AD2F-4344-A435-EE1F86044F10}"/>
    <cellStyle name="Zarez 2 2 8 6 3" xfId="16845" xr:uid="{7054F46C-6DFD-454F-B4EC-7E7994F93898}"/>
    <cellStyle name="Zarez 2 2 8 6 4" xfId="34892" xr:uid="{9CAC7E02-9F3B-437A-B4A3-0979BEEF1FB2}"/>
    <cellStyle name="Zarez 2 2 8 7" xfId="9670" xr:uid="{5A18D83B-A428-4FEE-9CFE-1D7FBFD5C787}"/>
    <cellStyle name="Zarez 2 2 8 7 2" xfId="31562" xr:uid="{72A34748-EE4D-46FE-9571-A323C0D29B45}"/>
    <cellStyle name="Zarez 2 2 8 7 2 2" xfId="49608" xr:uid="{3B337CD0-8ACB-429E-91E9-1918FF9230A2}"/>
    <cellStyle name="Zarez 2 2 8 7 3" xfId="22536" xr:uid="{AF09AFB4-7E40-4C2B-8067-4CB851D3BD67}"/>
    <cellStyle name="Zarez 2 2 8 7 4" xfId="40583" xr:uid="{AF79A5DA-E808-459A-8EC0-0EA7851BE4BC}"/>
    <cellStyle name="Zarez 2 2 8 8" xfId="10443" xr:uid="{A40A1F4A-70AD-47C2-A8F4-4E4AD2130C1B}"/>
    <cellStyle name="Zarez 2 2 8 8 2" xfId="23312" xr:uid="{E3A37283-25C7-49E5-9A12-E60BC1F3A1AA}"/>
    <cellStyle name="Zarez 2 2 8 8 3" xfId="41358" xr:uid="{FFF59733-B631-423F-B835-01C59203434A}"/>
    <cellStyle name="Zarez 2 2 8 9" xfId="14286" xr:uid="{B03CFF67-5DDF-4CAA-A616-1378CBA2FEEA}"/>
    <cellStyle name="Zarez 2 2 9" xfId="786" xr:uid="{D67F933A-E0EE-44BA-ACDE-B8F82DC1E144}"/>
    <cellStyle name="Zarez 2 2 9 10" xfId="32669" xr:uid="{E69A0280-160F-45BA-9A19-07129F6B6156}"/>
    <cellStyle name="Zarez 2 2 9 11" xfId="50734" xr:uid="{6DE1C33C-A2C7-4F7E-8789-D9BA202D364D}"/>
    <cellStyle name="Zarez 2 2 9 12" xfId="1540" xr:uid="{756E66CD-F237-4AA4-AB5D-05F63D989814}"/>
    <cellStyle name="Zarez 2 2 9 13" xfId="54597" xr:uid="{B272540A-4CA0-4434-BF3D-5187729D1E16}"/>
    <cellStyle name="Zarez 2 2 9 2" xfId="3462" xr:uid="{AFF1FB37-E77A-4A55-8D5A-6C5D8F8E9319}"/>
    <cellStyle name="Zarez 2 2 9 2 2" xfId="6612" xr:uid="{BC1037F8-3C3F-49CC-B517-143C77C08E73}"/>
    <cellStyle name="Zarez 2 2 9 2 2 2" xfId="13107" xr:uid="{547E9DD3-CA57-4744-BDC3-D3A230048726}"/>
    <cellStyle name="Zarez 2 2 9 2 2 2 2" xfId="28535" xr:uid="{6722B6A8-9642-4982-987B-D1B3A68055BF}"/>
    <cellStyle name="Zarez 2 2 9 2 2 2 3" xfId="46581" xr:uid="{8423BF9E-697E-4509-9203-0B2C4924229A}"/>
    <cellStyle name="Zarez 2 2 9 2 2 3" xfId="19509" xr:uid="{CD3349F2-61EE-494A-81C0-BB75E8771884}"/>
    <cellStyle name="Zarez 2 2 9 2 2 4" xfId="37556" xr:uid="{F5D3C921-6561-478F-AC4D-03C221320529}"/>
    <cellStyle name="Zarez 2 2 9 2 2 5" xfId="53062" xr:uid="{D0320C13-B9FB-4E0A-8CF8-52CA796E0B8E}"/>
    <cellStyle name="Zarez 2 2 9 2 3" xfId="8193" xr:uid="{5DB7EAC8-4F9E-483B-B5AA-8215AF0E660A}"/>
    <cellStyle name="Zarez 2 2 9 2 3 2" xfId="30091" xr:uid="{9590A1EC-41A8-4982-89F3-DC50F19B236C}"/>
    <cellStyle name="Zarez 2 2 9 2 3 2 2" xfId="48137" xr:uid="{C3A3E8DC-A76B-472D-8379-97A9D90A01B1}"/>
    <cellStyle name="Zarez 2 2 9 2 3 3" xfId="21065" xr:uid="{A83FAF09-5A4D-44F0-95BD-FD9FAA03BB85}"/>
    <cellStyle name="Zarez 2 2 9 2 3 4" xfId="39112" xr:uid="{022E0C0A-7900-453E-AF4F-61847297D03F}"/>
    <cellStyle name="Zarez 2 2 9 2 4" xfId="5059" xr:uid="{1019A2C8-DF58-4871-9723-859B5A24D5CA}"/>
    <cellStyle name="Zarez 2 2 9 2 4 2" xfId="26983" xr:uid="{4BB2F892-4615-44C7-AB9C-B444A647D1B5}"/>
    <cellStyle name="Zarez 2 2 9 2 4 2 2" xfId="45029" xr:uid="{4D1EF7B3-9633-4B80-B1E8-61F57AA76D8C}"/>
    <cellStyle name="Zarez 2 2 9 2 4 3" xfId="17957" xr:uid="{DF26A374-1128-4633-82EF-AD964128969F}"/>
    <cellStyle name="Zarez 2 2 9 2 4 4" xfId="36004" xr:uid="{81AE9E6A-8657-471B-B673-047A2976D53E}"/>
    <cellStyle name="Zarez 2 2 9 2 5" xfId="11555" xr:uid="{83D2F434-8491-4A50-8F5F-5C76ACAD684A}"/>
    <cellStyle name="Zarez 2 2 9 2 5 2" xfId="25425" xr:uid="{52B7B97A-105B-4883-AE11-E1B0BBE298C4}"/>
    <cellStyle name="Zarez 2 2 9 2 5 3" xfId="43471" xr:uid="{8D2EE05D-D531-468A-9AD6-6E0D3D2F2317}"/>
    <cellStyle name="Zarez 2 2 9 2 6" xfId="16399" xr:uid="{1EE9A654-F05B-4C0B-879A-AE4F320E857D}"/>
    <cellStyle name="Zarez 2 2 9 2 7" xfId="34446" xr:uid="{5B1D5202-2FF1-41EC-86AA-230EFAE091E7}"/>
    <cellStyle name="Zarez 2 2 9 2 8" xfId="51510" xr:uid="{BEEF1B43-7AD9-40F4-A337-73058613CA5E}"/>
    <cellStyle name="Zarez 2 2 9 3" xfId="2676" xr:uid="{1B29DA6B-060D-4EE3-8386-BEFC46E7A04C}"/>
    <cellStyle name="Zarez 2 2 9 3 2" xfId="5835" xr:uid="{4009EE6B-8A08-49AD-A686-805A34C204C9}"/>
    <cellStyle name="Zarez 2 2 9 3 2 2" xfId="27759" xr:uid="{6333E06A-B9EF-485B-AEF2-8000B6CCF5FD}"/>
    <cellStyle name="Zarez 2 2 9 3 2 2 2" xfId="45805" xr:uid="{D98E36B7-754D-4720-9EB2-B1FFEEF3AC42}"/>
    <cellStyle name="Zarez 2 2 9 3 2 3" xfId="18733" xr:uid="{24345DDE-C513-4FBD-AE3D-160D3AB8EBAD}"/>
    <cellStyle name="Zarez 2 2 9 3 2 4" xfId="36780" xr:uid="{665161D2-7649-4692-8AC1-7F80104E626A}"/>
    <cellStyle name="Zarez 2 2 9 3 3" xfId="12331" xr:uid="{14DC164A-FAD9-406F-8711-8648FF126594}"/>
    <cellStyle name="Zarez 2 2 9 3 3 2" xfId="24649" xr:uid="{B19F489B-29C0-48C4-AFD4-8304D761CAB6}"/>
    <cellStyle name="Zarez 2 2 9 3 3 3" xfId="42695" xr:uid="{FAD3A158-80A0-4523-9EB4-A50D740BB3C6}"/>
    <cellStyle name="Zarez 2 2 9 3 4" xfId="15623" xr:uid="{5E887F6C-30D3-44EF-9E83-02F8781A512D}"/>
    <cellStyle name="Zarez 2 2 9 3 5" xfId="33670" xr:uid="{7EFADC24-145C-4E65-9712-A8CC80E7EF70}"/>
    <cellStyle name="Zarez 2 2 9 3 6" xfId="52286" xr:uid="{A3D35E40-06D6-47E4-A816-0B688C8CB04F}"/>
    <cellStyle name="Zarez 2 2 9 4" xfId="7417" xr:uid="{0F44FFDF-E80F-406C-8B30-152225439DE6}"/>
    <cellStyle name="Zarez 2 2 9 4 2" xfId="29315" xr:uid="{52B89603-B64D-484A-ADE3-B14097F3763B}"/>
    <cellStyle name="Zarez 2 2 9 4 2 2" xfId="47361" xr:uid="{F66CD072-7D49-4564-857B-3579EE8ACD05}"/>
    <cellStyle name="Zarez 2 2 9 4 3" xfId="20289" xr:uid="{EB7663A2-7DF6-4208-9B5A-A254657F2EB7}"/>
    <cellStyle name="Zarez 2 2 9 4 4" xfId="38336" xr:uid="{E73A5309-476E-443A-86B5-00AC22175718}"/>
    <cellStyle name="Zarez 2 2 9 5" xfId="8981" xr:uid="{43960A53-9838-40F7-9EA2-E8C8BA77EA15}"/>
    <cellStyle name="Zarez 2 2 9 5 2" xfId="30873" xr:uid="{A18085A9-4AB5-47B6-BCF0-6BED7278568F}"/>
    <cellStyle name="Zarez 2 2 9 5 2 2" xfId="48919" xr:uid="{3B4A1B10-B8D3-4F5C-A304-674D7AE98FC3}"/>
    <cellStyle name="Zarez 2 2 9 5 3" xfId="21847" xr:uid="{57E0AB72-C4F7-499F-9B7C-6CAB73D78BF7}"/>
    <cellStyle name="Zarez 2 2 9 5 4" xfId="39894" xr:uid="{6B77360A-496A-40B8-A4C6-DD509E853B5C}"/>
    <cellStyle name="Zarez 2 2 9 6" xfId="4283" xr:uid="{6C268B02-4193-40B6-B4CC-A0189008F0A1}"/>
    <cellStyle name="Zarez 2 2 9 6 2" xfId="26207" xr:uid="{163A56FA-ACC6-4A1B-ABC3-C53843ABF773}"/>
    <cellStyle name="Zarez 2 2 9 6 2 2" xfId="44253" xr:uid="{A665AA5D-A664-474E-8FD6-74B7B40CCD0B}"/>
    <cellStyle name="Zarez 2 2 9 6 3" xfId="17181" xr:uid="{BB98E55A-DB97-4535-965F-1B9C67EA116D}"/>
    <cellStyle name="Zarez 2 2 9 6 4" xfId="35228" xr:uid="{833AA0E8-422A-4B45-AD76-166BD8CBC231}"/>
    <cellStyle name="Zarez 2 2 9 7" xfId="10006" xr:uid="{4CD3CF6B-7DB4-49F3-A8F4-DAD366647F20}"/>
    <cellStyle name="Zarez 2 2 9 7 2" xfId="31898" xr:uid="{4F4FA9DD-1AF9-4124-88DC-5BB12E4B25C5}"/>
    <cellStyle name="Zarez 2 2 9 7 2 2" xfId="49944" xr:uid="{71835233-BB24-461E-BBFC-D57CF42C8610}"/>
    <cellStyle name="Zarez 2 2 9 7 3" xfId="22872" xr:uid="{57E7F28C-4BA3-4222-A730-02CE777E1E44}"/>
    <cellStyle name="Zarez 2 2 9 7 4" xfId="40919" xr:uid="{872A5170-8747-45B9-A327-E51C10A44229}"/>
    <cellStyle name="Zarez 2 2 9 8" xfId="10779" xr:uid="{2557942E-5468-4F03-AAA4-CF3A3C90E05E}"/>
    <cellStyle name="Zarez 2 2 9 8 2" xfId="23648" xr:uid="{7CC1CBB5-9234-495F-B041-73EA9DE3237B}"/>
    <cellStyle name="Zarez 2 2 9 8 3" xfId="41694" xr:uid="{70FEEAC0-71AF-4D80-9594-A390DC95DD34}"/>
    <cellStyle name="Zarez 2 2 9 9" xfId="14622" xr:uid="{B4AAD065-4C2B-4E61-93BF-D6C2DA4A3056}"/>
    <cellStyle name="Zarez 2 3" xfId="164" xr:uid="{00000000-0005-0000-0000-0000D4010000}"/>
    <cellStyle name="Zarez 2 3 10" xfId="2176" xr:uid="{59FB4519-AE1E-4C5B-BD46-561A556AF30C}"/>
    <cellStyle name="Zarez 2 3 10 2" xfId="5336" xr:uid="{EC319641-91FE-4EE7-8A1F-ED9ADFD30380}"/>
    <cellStyle name="Zarez 2 3 10 2 2" xfId="27260" xr:uid="{ADFE902B-03D2-41E1-9066-FC4587383AC2}"/>
    <cellStyle name="Zarez 2 3 10 2 2 2" xfId="45306" xr:uid="{3A6E8A75-2E4E-478E-9F98-0332D71B9D23}"/>
    <cellStyle name="Zarez 2 3 10 2 3" xfId="18234" xr:uid="{BE2E88D2-44D2-462F-8B04-9918DBAA4665}"/>
    <cellStyle name="Zarez 2 3 10 2 4" xfId="36281" xr:uid="{15AB22BB-BB9F-4FDC-B33D-B5B8B014A617}"/>
    <cellStyle name="Zarez 2 3 10 3" xfId="11832" xr:uid="{514CEF11-DB99-4EAD-A9E2-EBE953AB8E96}"/>
    <cellStyle name="Zarez 2 3 10 3 2" xfId="24150" xr:uid="{2CCD4C0D-85D8-4439-967E-CE8219CB18ED}"/>
    <cellStyle name="Zarez 2 3 10 3 3" xfId="42196" xr:uid="{55D919BE-1174-4289-AA29-9C9F8C26DE7C}"/>
    <cellStyle name="Zarez 2 3 10 4" xfId="15124" xr:uid="{0701E434-4543-43C9-99B9-B2B4F7DC91FB}"/>
    <cellStyle name="Zarez 2 3 10 5" xfId="33171" xr:uid="{3AAEBB81-98B2-4C45-BB4B-864E9EC6A053}"/>
    <cellStyle name="Zarez 2 3 10 6" xfId="51787" xr:uid="{8FA293B2-BDF2-4112-8065-E7DE7731D2CF}"/>
    <cellStyle name="Zarez 2 3 11" xfId="6918" xr:uid="{3BFB37CA-5363-4C4D-802D-620CC9F60B86}"/>
    <cellStyle name="Zarez 2 3 11 2" xfId="13392" xr:uid="{015A1943-259E-4085-A0E1-5EB2E1E486B4}"/>
    <cellStyle name="Zarez 2 3 11 2 2" xfId="28816" xr:uid="{FAA440BC-081D-4092-AB41-892417052F34}"/>
    <cellStyle name="Zarez 2 3 11 2 3" xfId="46862" xr:uid="{CA64F3F1-741F-4F80-9495-E6A9AC4846EA}"/>
    <cellStyle name="Zarez 2 3 11 3" xfId="19790" xr:uid="{DD847986-C8BF-4C5C-A0CD-9EF0938DEE62}"/>
    <cellStyle name="Zarez 2 3 11 4" xfId="37837" xr:uid="{6EBD3B91-CD11-485A-83E9-51372DB8FFF9}"/>
    <cellStyle name="Zarez 2 3 11 5" xfId="53347" xr:uid="{475B997B-EC92-4958-BA01-66F692244718}"/>
    <cellStyle name="Zarez 2 3 12" xfId="8482" xr:uid="{69C21904-45FB-433F-A1ED-3BCDBB6BC81D}"/>
    <cellStyle name="Zarez 2 3 12 2" xfId="13635" xr:uid="{DE760E86-CED4-4B5A-9083-95127A09BE3B}"/>
    <cellStyle name="Zarez 2 3 12 2 2" xfId="30374" xr:uid="{819174DF-E2FE-4941-862C-7C0EC7F1A5D7}"/>
    <cellStyle name="Zarez 2 3 12 2 3" xfId="48420" xr:uid="{9AAA6557-F558-4A90-A7BB-E1ECB479902A}"/>
    <cellStyle name="Zarez 2 3 12 3" xfId="21348" xr:uid="{B9B3F31D-E3D8-437B-8BB4-70C5AAE196CE}"/>
    <cellStyle name="Zarez 2 3 12 4" xfId="39395" xr:uid="{2C6D9C0C-1DBC-40FC-B9A8-855B0FAC4468}"/>
    <cellStyle name="Zarez 2 3 12 5" xfId="53589" xr:uid="{537CC988-23C5-4DC8-95C9-EB7045C9C149}"/>
    <cellStyle name="Zarez 2 3 13" xfId="3784" xr:uid="{EFE4EDCB-5282-488C-A5F5-5FC8AA6C5259}"/>
    <cellStyle name="Zarez 2 3 13 2" xfId="13874" xr:uid="{FFD1D718-F2DB-4C8B-BC99-58B871258330}"/>
    <cellStyle name="Zarez 2 3 13 2 2" xfId="25708" xr:uid="{7DCF1090-ECEE-4140-B257-A2E761274491}"/>
    <cellStyle name="Zarez 2 3 13 2 3" xfId="43754" xr:uid="{D0CE65FA-491C-4673-A1CF-9F920DC59844}"/>
    <cellStyle name="Zarez 2 3 13 3" xfId="16682" xr:uid="{BC0DD716-4209-45B5-BEF3-7DF6EE14D9AC}"/>
    <cellStyle name="Zarez 2 3 13 4" xfId="34729" xr:uid="{63ACE047-ED76-4F4A-8BE3-671341475092}"/>
    <cellStyle name="Zarez 2 3 13 5" xfId="53828" xr:uid="{5854498D-3932-4590-820D-7B530B0E0798}"/>
    <cellStyle name="Zarez 2 3 14" xfId="9506" xr:uid="{69C85CB1-D008-48DB-9182-8D9B8CDBE62D}"/>
    <cellStyle name="Zarez 2 3 14 2" xfId="31398" xr:uid="{7AEA29DB-DCD8-4E58-B4FE-A644D8FFD24E}"/>
    <cellStyle name="Zarez 2 3 14 2 2" xfId="49444" xr:uid="{0294C783-19D6-4C8F-B8DE-F5EC642590B6}"/>
    <cellStyle name="Zarez 2 3 14 3" xfId="22372" xr:uid="{3DA7D2ED-CA31-4FC7-A596-461DB299CB3F}"/>
    <cellStyle name="Zarez 2 3 14 4" xfId="40419" xr:uid="{5699051E-2370-491D-810D-2E371B7932AC}"/>
    <cellStyle name="Zarez 2 3 15" xfId="10280" xr:uid="{9AA34D20-FA74-41E7-94F3-CF10B2704160}"/>
    <cellStyle name="Zarez 2 3 15 2" xfId="23149" xr:uid="{9D4D58BA-36B5-4C6A-88FF-F0FD7B37A4DA}"/>
    <cellStyle name="Zarez 2 3 15 3" xfId="41195" xr:uid="{43B357C5-46D3-46E5-AC2E-9CC67AEF2743}"/>
    <cellStyle name="Zarez 2 3 16" xfId="14123" xr:uid="{BFC639B9-6C6C-4818-BB0C-04F897EACE05}"/>
    <cellStyle name="Zarez 2 3 17" xfId="32170" xr:uid="{22DE16DD-5D86-4A23-A09F-460E4C8F2318}"/>
    <cellStyle name="Zarez 2 3 18" xfId="50235" xr:uid="{D2C4DD64-19E1-4103-8DFA-AFBBDAC68F35}"/>
    <cellStyle name="Zarez 2 3 19" xfId="1040" xr:uid="{993B9040-7E9F-4A25-964F-A558F6442241}"/>
    <cellStyle name="Zarez 2 3 2" xfId="165" xr:uid="{00000000-0005-0000-0000-0000D5010000}"/>
    <cellStyle name="Zarez 2 3 2 10" xfId="3785" xr:uid="{F8316A4E-F494-42A8-8ABC-348B853963F3}"/>
    <cellStyle name="Zarez 2 3 2 10 2" xfId="13875" xr:uid="{F572D58F-5680-46AB-B527-6E1F0FBAC562}"/>
    <cellStyle name="Zarez 2 3 2 10 2 2" xfId="25709" xr:uid="{45C3ECBC-773A-4A4B-AF57-9FEB13D6E01A}"/>
    <cellStyle name="Zarez 2 3 2 10 2 3" xfId="43755" xr:uid="{0FA8F835-17CE-4B48-A890-D02E7A3A90E5}"/>
    <cellStyle name="Zarez 2 3 2 10 3" xfId="16683" xr:uid="{2737CB3C-E25F-4D71-B5CF-447D826D60C7}"/>
    <cellStyle name="Zarez 2 3 2 10 4" xfId="34730" xr:uid="{89549A6A-64CC-4453-ACA2-400C1A157B1A}"/>
    <cellStyle name="Zarez 2 3 2 10 5" xfId="53829" xr:uid="{FFD50D7E-BF16-4387-A66F-20B7132E78A6}"/>
    <cellStyle name="Zarez 2 3 2 11" xfId="9507" xr:uid="{D8AEE36E-CABB-475A-AAE4-2F78E362BC77}"/>
    <cellStyle name="Zarez 2 3 2 11 2" xfId="31399" xr:uid="{E36F43E2-06EE-4870-BCA5-5DDFF5756ABD}"/>
    <cellStyle name="Zarez 2 3 2 11 2 2" xfId="49445" xr:uid="{3494E0AD-739F-43AD-9D36-ECCACF93FCE0}"/>
    <cellStyle name="Zarez 2 3 2 11 3" xfId="22373" xr:uid="{975CB0A9-9B7E-4E34-A914-51096C06C8FB}"/>
    <cellStyle name="Zarez 2 3 2 11 4" xfId="40420" xr:uid="{1DC501F7-2E47-4057-B5CC-AAD91C7174D4}"/>
    <cellStyle name="Zarez 2 3 2 12" xfId="10281" xr:uid="{762D000C-0D8A-4DBD-BCD0-D20D1373E2CB}"/>
    <cellStyle name="Zarez 2 3 2 12 2" xfId="23150" xr:uid="{41CFF1D7-91BA-4D5B-8D77-220CD2786337}"/>
    <cellStyle name="Zarez 2 3 2 12 3" xfId="41196" xr:uid="{060F86FC-CAB2-4A35-AEFF-A5A018327954}"/>
    <cellStyle name="Zarez 2 3 2 13" xfId="14124" xr:uid="{D2729C9B-A738-4D7D-9550-FF9DBBCD578D}"/>
    <cellStyle name="Zarez 2 3 2 14" xfId="32171" xr:uid="{6939BE9D-6F3A-454F-9F3F-03DACEAF9A26}"/>
    <cellStyle name="Zarez 2 3 2 15" xfId="50236" xr:uid="{5AEC10BF-55B8-43D0-9590-A1A1FEDD8DE8}"/>
    <cellStyle name="Zarez 2 3 2 16" xfId="1041" xr:uid="{5B45A550-6B1D-4024-B230-5773676DCEE3}"/>
    <cellStyle name="Zarez 2 3 2 17" xfId="54099" xr:uid="{D0C292FA-E054-40E2-A383-37823478EF81}"/>
    <cellStyle name="Zarez 2 3 2 2" xfId="166" xr:uid="{00000000-0005-0000-0000-0000D6010000}"/>
    <cellStyle name="Zarez 2 3 2 2 10" xfId="9508" xr:uid="{955C9144-EBFB-4D7A-BBBD-6A478EEA7CB3}"/>
    <cellStyle name="Zarez 2 3 2 2 10 2" xfId="31400" xr:uid="{3747790F-7F4D-492A-81AF-728FA61D9A45}"/>
    <cellStyle name="Zarez 2 3 2 2 10 2 2" xfId="49446" xr:uid="{9813EDFE-5DE9-4963-AE96-51D039DAFC1C}"/>
    <cellStyle name="Zarez 2 3 2 2 10 3" xfId="22374" xr:uid="{8AF81761-B52A-4D43-86C7-1808EC5F707E}"/>
    <cellStyle name="Zarez 2 3 2 2 10 4" xfId="40421" xr:uid="{4668D2D1-4919-43C2-9C98-4840C7B8C1B5}"/>
    <cellStyle name="Zarez 2 3 2 2 11" xfId="10282" xr:uid="{7CC61E27-FB19-4B04-BE6E-EA039DBC3CB8}"/>
    <cellStyle name="Zarez 2 3 2 2 11 2" xfId="23151" xr:uid="{17F19908-D807-4E09-9F9A-821F0D85C2D2}"/>
    <cellStyle name="Zarez 2 3 2 2 11 3" xfId="41197" xr:uid="{73316297-325F-4A10-9763-497D253BCDD8}"/>
    <cellStyle name="Zarez 2 3 2 2 12" xfId="14125" xr:uid="{017DFEDE-E4E1-43B0-8CC2-80626AAEC262}"/>
    <cellStyle name="Zarez 2 3 2 2 13" xfId="32172" xr:uid="{FC076999-59DB-480B-94FC-76E35E23EB07}"/>
    <cellStyle name="Zarez 2 3 2 2 14" xfId="50237" xr:uid="{2E5E0395-B685-4E0A-879A-4149BF413581}"/>
    <cellStyle name="Zarez 2 3 2 2 15" xfId="1042" xr:uid="{9FA29D50-E18D-4A46-B229-93579B4B0446}"/>
    <cellStyle name="Zarez 2 3 2 2 16" xfId="54100" xr:uid="{CA60AC4E-20BA-4010-94B8-00ED916E5CDF}"/>
    <cellStyle name="Zarez 2 3 2 2 2" xfId="167" xr:uid="{00000000-0005-0000-0000-0000D7010000}"/>
    <cellStyle name="Zarez 2 3 2 2 2 10" xfId="10283" xr:uid="{8B67C0A2-5C58-465F-8F33-3DB0311B8F37}"/>
    <cellStyle name="Zarez 2 3 2 2 2 10 2" xfId="23152" xr:uid="{E85C074F-17FE-40BE-9BBE-E69F61F21F71}"/>
    <cellStyle name="Zarez 2 3 2 2 2 10 3" xfId="41198" xr:uid="{87672814-B8F3-4B73-B929-49643896C134}"/>
    <cellStyle name="Zarez 2 3 2 2 2 11" xfId="14126" xr:uid="{336AEC19-C0C4-4908-A64B-32F3EAD39A5E}"/>
    <cellStyle name="Zarez 2 3 2 2 2 12" xfId="32173" xr:uid="{7A46EE0C-5DCD-477D-B6ED-B118FA9B3C1E}"/>
    <cellStyle name="Zarez 2 3 2 2 2 13" xfId="50238" xr:uid="{D0B174BA-5170-4079-B6AD-1B72F66E5C38}"/>
    <cellStyle name="Zarez 2 3 2 2 2 14" xfId="1043" xr:uid="{A88F23A6-D3F8-4F83-B009-4F48552DD206}"/>
    <cellStyle name="Zarez 2 3 2 2 2 15" xfId="54101" xr:uid="{5F0C7EE8-3688-43C5-BFE3-77A509D7D957}"/>
    <cellStyle name="Zarez 2 3 2 2 2 2" xfId="560" xr:uid="{00000000-0005-0000-0000-0000D8010000}"/>
    <cellStyle name="Zarez 2 3 2 2 2 2 10" xfId="32445" xr:uid="{18E8F3B1-E93A-4221-A2C5-8879A2DC65AC}"/>
    <cellStyle name="Zarez 2 3 2 2 2 2 11" xfId="50510" xr:uid="{9D40AF32-402E-439A-8B43-7EB6482D6CE5}"/>
    <cellStyle name="Zarez 2 3 2 2 2 2 12" xfId="1315" xr:uid="{115C5AF5-C260-445E-9595-88FC62DAE6D2}"/>
    <cellStyle name="Zarez 2 3 2 2 2 2 13" xfId="54373" xr:uid="{8F4EF75D-1D46-4D0A-97B7-475F8C1C5ACC}"/>
    <cellStyle name="Zarez 2 3 2 2 2 2 2" xfId="3238" xr:uid="{0F2F2C08-82B4-4972-BFFB-FE39E27C36FD}"/>
    <cellStyle name="Zarez 2 3 2 2 2 2 2 2" xfId="6388" xr:uid="{BB15D91C-2058-46C9-9016-6BB4F74040E2}"/>
    <cellStyle name="Zarez 2 3 2 2 2 2 2 2 2" xfId="12883" xr:uid="{69FFF5DA-8BDD-4CCF-943E-7FC173450D14}"/>
    <cellStyle name="Zarez 2 3 2 2 2 2 2 2 2 2" xfId="28311" xr:uid="{4E37E368-9799-4568-B96F-9C35C7167C63}"/>
    <cellStyle name="Zarez 2 3 2 2 2 2 2 2 2 3" xfId="46357" xr:uid="{4A6EC4E6-A214-4478-8A4D-E091F3E84A12}"/>
    <cellStyle name="Zarez 2 3 2 2 2 2 2 2 3" xfId="19285" xr:uid="{040AA9CE-A773-4CBF-8D04-EDEC515DB3C9}"/>
    <cellStyle name="Zarez 2 3 2 2 2 2 2 2 4" xfId="37332" xr:uid="{EE7BCCAA-7CDD-42F8-9A54-AFB2F4E83F80}"/>
    <cellStyle name="Zarez 2 3 2 2 2 2 2 2 5" xfId="52838" xr:uid="{A4E4E643-ABF6-43A7-AFFC-5E8F5386B606}"/>
    <cellStyle name="Zarez 2 3 2 2 2 2 2 3" xfId="7969" xr:uid="{F39F40DF-B792-4F2C-921F-9CD2DE02CE1A}"/>
    <cellStyle name="Zarez 2 3 2 2 2 2 2 3 2" xfId="29867" xr:uid="{C2E8B0B0-1292-4A79-BB33-0C873F0AF892}"/>
    <cellStyle name="Zarez 2 3 2 2 2 2 2 3 2 2" xfId="47913" xr:uid="{C831868E-33E2-44B7-AC9F-0C8A7F79143D}"/>
    <cellStyle name="Zarez 2 3 2 2 2 2 2 3 3" xfId="20841" xr:uid="{B6B1525D-293F-4E6A-B0A2-0E83E194E5A9}"/>
    <cellStyle name="Zarez 2 3 2 2 2 2 2 3 4" xfId="38888" xr:uid="{3C1EBF0A-AAA5-4ACA-877D-30526547DD63}"/>
    <cellStyle name="Zarez 2 3 2 2 2 2 2 4" xfId="4835" xr:uid="{09888F46-E8A5-4FAF-90DE-9AC298B76DE8}"/>
    <cellStyle name="Zarez 2 3 2 2 2 2 2 4 2" xfId="26759" xr:uid="{7A1EA833-5345-4E8A-B2CF-18A2951ABFBA}"/>
    <cellStyle name="Zarez 2 3 2 2 2 2 2 4 2 2" xfId="44805" xr:uid="{51E6B45F-ED9A-4E01-B032-329E6ADF5A71}"/>
    <cellStyle name="Zarez 2 3 2 2 2 2 2 4 3" xfId="17733" xr:uid="{0BC8B0FE-5A6C-4BAC-9C50-24C5C9A6C2E2}"/>
    <cellStyle name="Zarez 2 3 2 2 2 2 2 4 4" xfId="35780" xr:uid="{AFA17BF8-475D-45D0-969F-0B5E8CBB9973}"/>
    <cellStyle name="Zarez 2 3 2 2 2 2 2 5" xfId="11331" xr:uid="{EE2F12CE-A1C6-4105-8AF5-8FAEFDBFAEC5}"/>
    <cellStyle name="Zarez 2 3 2 2 2 2 2 5 2" xfId="25201" xr:uid="{E2096917-E151-4D81-A45E-ED28B6A0B4B8}"/>
    <cellStyle name="Zarez 2 3 2 2 2 2 2 5 3" xfId="43247" xr:uid="{B94DAAA9-0D55-4830-BB4E-BB0EA57371D3}"/>
    <cellStyle name="Zarez 2 3 2 2 2 2 2 6" xfId="16175" xr:uid="{5CA6149E-001D-412D-A55C-E01883FF1C66}"/>
    <cellStyle name="Zarez 2 3 2 2 2 2 2 7" xfId="34222" xr:uid="{CDDD2B43-EB69-4241-B159-E8ADAA3C0C5E}"/>
    <cellStyle name="Zarez 2 3 2 2 2 2 2 8" xfId="51286" xr:uid="{2EDBD358-2EF6-4C1A-A720-F0EB5D8511E2}"/>
    <cellStyle name="Zarez 2 3 2 2 2 2 3" xfId="2452" xr:uid="{801F8BD3-D816-4639-BF99-383859CDEE76}"/>
    <cellStyle name="Zarez 2 3 2 2 2 2 3 2" xfId="5611" xr:uid="{DD60CB00-8CB7-46A6-99CE-C05A3763EF9D}"/>
    <cellStyle name="Zarez 2 3 2 2 2 2 3 2 2" xfId="27535" xr:uid="{2F9BE436-9E0D-4B2D-BE29-B36707732BAF}"/>
    <cellStyle name="Zarez 2 3 2 2 2 2 3 2 2 2" xfId="45581" xr:uid="{32B0FE71-4C1A-4383-8D9E-65ADB389B625}"/>
    <cellStyle name="Zarez 2 3 2 2 2 2 3 2 3" xfId="18509" xr:uid="{83A62A9E-8937-473F-BE7B-17559D96DEC9}"/>
    <cellStyle name="Zarez 2 3 2 2 2 2 3 2 4" xfId="36556" xr:uid="{6873F1EF-E77F-4EDC-AAFE-774EFF5506C1}"/>
    <cellStyle name="Zarez 2 3 2 2 2 2 3 3" xfId="12107" xr:uid="{DAF3AEE3-AEFE-4E62-A385-76BBF524AA83}"/>
    <cellStyle name="Zarez 2 3 2 2 2 2 3 3 2" xfId="24425" xr:uid="{6E1A056D-E1EC-4879-8F80-4DDE641FC143}"/>
    <cellStyle name="Zarez 2 3 2 2 2 2 3 3 3" xfId="42471" xr:uid="{98202D36-8CFD-47AB-AE34-18E350DF01D8}"/>
    <cellStyle name="Zarez 2 3 2 2 2 2 3 4" xfId="15399" xr:uid="{251FCED4-791A-49F0-A879-1327A7979C53}"/>
    <cellStyle name="Zarez 2 3 2 2 2 2 3 5" xfId="33446" xr:uid="{ADBC267F-61D9-40FE-910C-2A7468F4FDCB}"/>
    <cellStyle name="Zarez 2 3 2 2 2 2 3 6" xfId="52062" xr:uid="{DBC41C6B-9E96-4601-8B3F-6FFA80E00FFC}"/>
    <cellStyle name="Zarez 2 3 2 2 2 2 4" xfId="7193" xr:uid="{F8D162F3-801B-41EA-A9B2-3314ED2DD4AB}"/>
    <cellStyle name="Zarez 2 3 2 2 2 2 4 2" xfId="29091" xr:uid="{E7E54A57-2C4F-4859-9234-2046AE2D91EF}"/>
    <cellStyle name="Zarez 2 3 2 2 2 2 4 2 2" xfId="47137" xr:uid="{D715A222-294D-423C-A042-D4EB9E38B60D}"/>
    <cellStyle name="Zarez 2 3 2 2 2 2 4 3" xfId="20065" xr:uid="{9612C4B9-0517-4D5B-BEC0-920B0630935F}"/>
    <cellStyle name="Zarez 2 3 2 2 2 2 4 4" xfId="38112" xr:uid="{C3C2FB05-0864-4C75-A426-82606EBBF057}"/>
    <cellStyle name="Zarez 2 3 2 2 2 2 5" xfId="8757" xr:uid="{4EBA2E4D-934D-4AFC-9C86-85997FB25BEC}"/>
    <cellStyle name="Zarez 2 3 2 2 2 2 5 2" xfId="30649" xr:uid="{531E4B6E-E146-4EFC-9EAB-2CF1C93B6932}"/>
    <cellStyle name="Zarez 2 3 2 2 2 2 5 2 2" xfId="48695" xr:uid="{BFB727A7-791B-48C3-B7FD-5D354468C7E5}"/>
    <cellStyle name="Zarez 2 3 2 2 2 2 5 3" xfId="21623" xr:uid="{0E68795E-3BFC-447D-8ABF-A364F1D15602}"/>
    <cellStyle name="Zarez 2 3 2 2 2 2 5 4" xfId="39670" xr:uid="{8F1600F2-0144-4DE7-BE0F-9AA466EBAE55}"/>
    <cellStyle name="Zarez 2 3 2 2 2 2 6" xfId="4059" xr:uid="{A79E163F-6429-43CD-93FA-DE9DF04E1D29}"/>
    <cellStyle name="Zarez 2 3 2 2 2 2 6 2" xfId="25983" xr:uid="{7F67C817-0A2C-499D-8CC6-A0DE9CB16D3B}"/>
    <cellStyle name="Zarez 2 3 2 2 2 2 6 2 2" xfId="44029" xr:uid="{85B57189-7942-4CB3-8922-0B219CDF6409}"/>
    <cellStyle name="Zarez 2 3 2 2 2 2 6 3" xfId="16957" xr:uid="{3487A6D9-4EE7-4E5E-A100-767C2F063DAA}"/>
    <cellStyle name="Zarez 2 3 2 2 2 2 6 4" xfId="35004" xr:uid="{A567A682-7BFC-46A1-84FE-B2EC47CB74C6}"/>
    <cellStyle name="Zarez 2 3 2 2 2 2 7" xfId="9782" xr:uid="{B2D5EA1B-EBC7-43AA-9642-557345005A18}"/>
    <cellStyle name="Zarez 2 3 2 2 2 2 7 2" xfId="31674" xr:uid="{92C43803-ED04-42A8-B051-C17E9B75B6B6}"/>
    <cellStyle name="Zarez 2 3 2 2 2 2 7 2 2" xfId="49720" xr:uid="{8C7D11DC-B0F6-4DB5-8C19-3566120283AC}"/>
    <cellStyle name="Zarez 2 3 2 2 2 2 7 3" xfId="22648" xr:uid="{4D16B635-03FC-466D-8CC1-B44445AF38D6}"/>
    <cellStyle name="Zarez 2 3 2 2 2 2 7 4" xfId="40695" xr:uid="{CCBDDC93-47DA-4F1F-BA80-011AD87157E7}"/>
    <cellStyle name="Zarez 2 3 2 2 2 2 8" xfId="10555" xr:uid="{19EBF816-EF08-497D-B70B-07F602972289}"/>
    <cellStyle name="Zarez 2 3 2 2 2 2 8 2" xfId="23424" xr:uid="{601EFFE9-C10F-439F-A5B7-C9459E93F560}"/>
    <cellStyle name="Zarez 2 3 2 2 2 2 8 3" xfId="41470" xr:uid="{235D6F62-33D6-40FA-B71C-9F7BE4981116}"/>
    <cellStyle name="Zarez 2 3 2 2 2 2 9" xfId="14398" xr:uid="{FFC25C85-BA43-413E-BB18-566AC595D5C1}"/>
    <cellStyle name="Zarez 2 3 2 2 2 3" xfId="803" xr:uid="{067D2FE2-1464-4BD8-8837-227668B758B3}"/>
    <cellStyle name="Zarez 2 3 2 2 2 3 10" xfId="32686" xr:uid="{6114C324-927C-492A-B44A-A23BF037C1BB}"/>
    <cellStyle name="Zarez 2 3 2 2 2 3 11" xfId="50751" xr:uid="{8FB54C64-5CFA-4360-9667-3D92E39F380C}"/>
    <cellStyle name="Zarez 2 3 2 2 2 3 12" xfId="1557" xr:uid="{4C8ADB5A-277B-458C-A200-647EB32A1546}"/>
    <cellStyle name="Zarez 2 3 2 2 2 3 13" xfId="54614" xr:uid="{AFFF31D5-597C-4421-A389-81CEFF30CD0D}"/>
    <cellStyle name="Zarez 2 3 2 2 2 3 2" xfId="3479" xr:uid="{85D4C256-6638-4960-8D26-2EFEABF9C5AE}"/>
    <cellStyle name="Zarez 2 3 2 2 2 3 2 2" xfId="6629" xr:uid="{23B1E956-3BEF-42DB-9244-B46DDA65653C}"/>
    <cellStyle name="Zarez 2 3 2 2 2 3 2 2 2" xfId="13124" xr:uid="{836776BD-104B-46D8-824F-31DF0A295702}"/>
    <cellStyle name="Zarez 2 3 2 2 2 3 2 2 2 2" xfId="28552" xr:uid="{3A938ACB-8C5B-46C8-8F21-5B074C2B1697}"/>
    <cellStyle name="Zarez 2 3 2 2 2 3 2 2 2 3" xfId="46598" xr:uid="{29C36E43-A835-4D99-A2DF-16905349F8CB}"/>
    <cellStyle name="Zarez 2 3 2 2 2 3 2 2 3" xfId="19526" xr:uid="{7E69D0E6-9D95-451C-80E2-2ECDE4F94004}"/>
    <cellStyle name="Zarez 2 3 2 2 2 3 2 2 4" xfId="37573" xr:uid="{D520665F-D71D-4B35-AC8A-AD376B79E99F}"/>
    <cellStyle name="Zarez 2 3 2 2 2 3 2 2 5" xfId="53079" xr:uid="{D5D4646F-559C-4E75-9BB1-CE0C09E97278}"/>
    <cellStyle name="Zarez 2 3 2 2 2 3 2 3" xfId="8210" xr:uid="{F6777493-BF7A-4BB8-8A2F-788F3C634832}"/>
    <cellStyle name="Zarez 2 3 2 2 2 3 2 3 2" xfId="30108" xr:uid="{CC594144-9918-4AB8-80EF-DDC3DA2F49B9}"/>
    <cellStyle name="Zarez 2 3 2 2 2 3 2 3 2 2" xfId="48154" xr:uid="{6EB98D15-37D4-43BB-99EE-D14C82C15899}"/>
    <cellStyle name="Zarez 2 3 2 2 2 3 2 3 3" xfId="21082" xr:uid="{9D39956C-6DC0-49C7-8A6E-A4569A5C25BA}"/>
    <cellStyle name="Zarez 2 3 2 2 2 3 2 3 4" xfId="39129" xr:uid="{E765EDE0-51A4-4A70-A2E4-B37FE409F0A0}"/>
    <cellStyle name="Zarez 2 3 2 2 2 3 2 4" xfId="5076" xr:uid="{E09B4820-21E9-43C2-A95E-FC0A86D89F97}"/>
    <cellStyle name="Zarez 2 3 2 2 2 3 2 4 2" xfId="27000" xr:uid="{16F09DA7-72D9-4C07-B156-EB06086E1C4A}"/>
    <cellStyle name="Zarez 2 3 2 2 2 3 2 4 2 2" xfId="45046" xr:uid="{113E0420-5122-4324-B82B-B7E102D5538B}"/>
    <cellStyle name="Zarez 2 3 2 2 2 3 2 4 3" xfId="17974" xr:uid="{EF194FC7-1024-4D2E-9DEA-A517CCF96D87}"/>
    <cellStyle name="Zarez 2 3 2 2 2 3 2 4 4" xfId="36021" xr:uid="{FAFEC072-D29B-4F3F-A1AE-A9A789C3220A}"/>
    <cellStyle name="Zarez 2 3 2 2 2 3 2 5" xfId="11572" xr:uid="{00B87680-FE67-4E92-8217-16B48FF68475}"/>
    <cellStyle name="Zarez 2 3 2 2 2 3 2 5 2" xfId="25442" xr:uid="{8D88BEC4-3A97-44D9-94AC-4ACDFECE7ACA}"/>
    <cellStyle name="Zarez 2 3 2 2 2 3 2 5 3" xfId="43488" xr:uid="{0C8F65A0-19FD-4A76-9E9E-98CE0663B49A}"/>
    <cellStyle name="Zarez 2 3 2 2 2 3 2 6" xfId="16416" xr:uid="{CEE30D3B-C0FC-4262-B13D-EF7FB6FCE849}"/>
    <cellStyle name="Zarez 2 3 2 2 2 3 2 7" xfId="34463" xr:uid="{C4BF2E32-21AB-40AA-8656-CF8F185A5026}"/>
    <cellStyle name="Zarez 2 3 2 2 2 3 2 8" xfId="51527" xr:uid="{0B2AEBA2-1F7D-494B-A9B0-2DC9121B06C6}"/>
    <cellStyle name="Zarez 2 3 2 2 2 3 3" xfId="2693" xr:uid="{34AFD2EA-D630-4BC3-80CD-97983913DA5B}"/>
    <cellStyle name="Zarez 2 3 2 2 2 3 3 2" xfId="5852" xr:uid="{6B5169B9-3036-48FE-A0DA-D9DFD1C7DF96}"/>
    <cellStyle name="Zarez 2 3 2 2 2 3 3 2 2" xfId="27776" xr:uid="{66F58D22-0E40-48D6-9FC4-544D57D2C926}"/>
    <cellStyle name="Zarez 2 3 2 2 2 3 3 2 2 2" xfId="45822" xr:uid="{4845C6E9-230E-4D67-BD64-8CC51A1A0889}"/>
    <cellStyle name="Zarez 2 3 2 2 2 3 3 2 3" xfId="18750" xr:uid="{172D2A0B-FA3C-48B6-BD0F-E4E8BD84C3CA}"/>
    <cellStyle name="Zarez 2 3 2 2 2 3 3 2 4" xfId="36797" xr:uid="{40BC8575-77C3-44A0-B214-5C5C29FBEF53}"/>
    <cellStyle name="Zarez 2 3 2 2 2 3 3 3" xfId="12348" xr:uid="{DF2679FC-FDC2-47BF-AB7F-D13B3C5F5886}"/>
    <cellStyle name="Zarez 2 3 2 2 2 3 3 3 2" xfId="24666" xr:uid="{18004454-0DC2-4BAB-A52C-2771310D1398}"/>
    <cellStyle name="Zarez 2 3 2 2 2 3 3 3 3" xfId="42712" xr:uid="{E0E3252B-1BAD-4C92-90E6-FBB4E79124C7}"/>
    <cellStyle name="Zarez 2 3 2 2 2 3 3 4" xfId="15640" xr:uid="{08FAC8FC-465C-4BB0-90A6-2DB2DC7E25D1}"/>
    <cellStyle name="Zarez 2 3 2 2 2 3 3 5" xfId="33687" xr:uid="{1832DD1F-3603-4C16-AFA2-252AFC18DBF7}"/>
    <cellStyle name="Zarez 2 3 2 2 2 3 3 6" xfId="52303" xr:uid="{C4EE9478-59AF-4240-980F-327C859344D1}"/>
    <cellStyle name="Zarez 2 3 2 2 2 3 4" xfId="7434" xr:uid="{3DBF7AF9-597E-45CA-9734-91EAD034BA17}"/>
    <cellStyle name="Zarez 2 3 2 2 2 3 4 2" xfId="29332" xr:uid="{9697464E-0A58-48BB-AD94-C8AF666D4657}"/>
    <cellStyle name="Zarez 2 3 2 2 2 3 4 2 2" xfId="47378" xr:uid="{EEF5DA62-5E33-4E0A-8377-F0DDCC86B310}"/>
    <cellStyle name="Zarez 2 3 2 2 2 3 4 3" xfId="20306" xr:uid="{617C1A9C-4D6B-4DCC-9721-E66579D9B3F0}"/>
    <cellStyle name="Zarez 2 3 2 2 2 3 4 4" xfId="38353" xr:uid="{807B70E1-5116-4AD1-BD11-4261CC637EFA}"/>
    <cellStyle name="Zarez 2 3 2 2 2 3 5" xfId="8998" xr:uid="{4E90BA71-D0C7-4851-B96D-FC60D9E6E322}"/>
    <cellStyle name="Zarez 2 3 2 2 2 3 5 2" xfId="30890" xr:uid="{617E0627-8083-4BB1-A411-ADDB926E9923}"/>
    <cellStyle name="Zarez 2 3 2 2 2 3 5 2 2" xfId="48936" xr:uid="{53D68094-E1EB-4DD2-939D-35587349FF54}"/>
    <cellStyle name="Zarez 2 3 2 2 2 3 5 3" xfId="21864" xr:uid="{5A0CE4B3-17AB-42C6-B137-933D52C76329}"/>
    <cellStyle name="Zarez 2 3 2 2 2 3 5 4" xfId="39911" xr:uid="{BE4B735F-50C5-45B7-B91E-487A83ABF3C5}"/>
    <cellStyle name="Zarez 2 3 2 2 2 3 6" xfId="4300" xr:uid="{757C9B29-D79C-4E1B-AD22-A158E38CABF6}"/>
    <cellStyle name="Zarez 2 3 2 2 2 3 6 2" xfId="26224" xr:uid="{E045AEC3-044E-4DCF-A7DC-A13BD6B43B44}"/>
    <cellStyle name="Zarez 2 3 2 2 2 3 6 2 2" xfId="44270" xr:uid="{05E3E4DC-E733-46A2-BC2F-850384D59E39}"/>
    <cellStyle name="Zarez 2 3 2 2 2 3 6 3" xfId="17198" xr:uid="{C81E5B84-7061-4756-98CB-AC4C2A7978D0}"/>
    <cellStyle name="Zarez 2 3 2 2 2 3 6 4" xfId="35245" xr:uid="{F3DDF7EA-4D7C-41C9-886A-7184BDAACA4B}"/>
    <cellStyle name="Zarez 2 3 2 2 2 3 7" xfId="10023" xr:uid="{07F452F6-BB39-4E42-9E47-D3BCF95D6F98}"/>
    <cellStyle name="Zarez 2 3 2 2 2 3 7 2" xfId="31915" xr:uid="{AFDD3420-680A-4129-B75C-EA9753B2BFDC}"/>
    <cellStyle name="Zarez 2 3 2 2 2 3 7 2 2" xfId="49961" xr:uid="{E6464E13-84A0-4EC4-8B18-366C08057F97}"/>
    <cellStyle name="Zarez 2 3 2 2 2 3 7 3" xfId="22889" xr:uid="{2D4759E8-FA29-4BD1-8022-CC04E085127C}"/>
    <cellStyle name="Zarez 2 3 2 2 2 3 7 4" xfId="40936" xr:uid="{1D069EF5-4697-43E7-8B16-DB6B060EC2CD}"/>
    <cellStyle name="Zarez 2 3 2 2 2 3 8" xfId="10796" xr:uid="{EAC9B27F-B039-4FE3-B316-CBF49F796251}"/>
    <cellStyle name="Zarez 2 3 2 2 2 3 8 2" xfId="23665" xr:uid="{BDDD75CC-2E13-4D72-939A-E8DEAE69A29A}"/>
    <cellStyle name="Zarez 2 3 2 2 2 3 8 3" xfId="41711" xr:uid="{881FBB02-0465-4F8F-8675-2C8F825C1ED6}"/>
    <cellStyle name="Zarez 2 3 2 2 2 3 9" xfId="14639" xr:uid="{74E611C2-FEEF-450E-81E1-C36BD0B2C8BE}"/>
    <cellStyle name="Zarez 2 3 2 2 2 4" xfId="1923" xr:uid="{AE3F8649-96EC-4BEB-9913-4709635B8472}"/>
    <cellStyle name="Zarez 2 3 2 2 2 4 2" xfId="2966" xr:uid="{B999AEAA-D377-463C-B870-95C62FA5E9A4}"/>
    <cellStyle name="Zarez 2 3 2 2 2 4 2 2" xfId="6116" xr:uid="{A6FCE3DB-9D81-48A2-9258-DA8184806F9D}"/>
    <cellStyle name="Zarez 2 3 2 2 2 4 2 2 2" xfId="28039" xr:uid="{AB965D6A-537B-491C-935E-58EFCFE5DDF7}"/>
    <cellStyle name="Zarez 2 3 2 2 2 4 2 2 2 2" xfId="46085" xr:uid="{C4E30EDB-32D8-48D1-B370-105FFB160709}"/>
    <cellStyle name="Zarez 2 3 2 2 2 4 2 2 3" xfId="19013" xr:uid="{E5D152AA-5823-4FC4-8FD8-2E5B2B8537C0}"/>
    <cellStyle name="Zarez 2 3 2 2 2 4 2 2 4" xfId="37060" xr:uid="{D42FECAB-9512-4D50-A22A-3BDB928BA906}"/>
    <cellStyle name="Zarez 2 3 2 2 2 4 2 3" xfId="12611" xr:uid="{D1222B5A-912E-41D0-9D84-1402E21D7280}"/>
    <cellStyle name="Zarez 2 3 2 2 2 4 2 3 2" xfId="24929" xr:uid="{59E285D3-BF1F-4A1B-B94E-26FEDAAFD7A7}"/>
    <cellStyle name="Zarez 2 3 2 2 2 4 2 3 3" xfId="42975" xr:uid="{D962B57F-B327-4BDD-A701-F5D6FB89D7B7}"/>
    <cellStyle name="Zarez 2 3 2 2 2 4 2 4" xfId="15903" xr:uid="{7374E602-77D3-4FD0-A575-6AD19BC49F1B}"/>
    <cellStyle name="Zarez 2 3 2 2 2 4 2 5" xfId="33950" xr:uid="{B2DE0A39-F942-4718-9F17-84DF30907208}"/>
    <cellStyle name="Zarez 2 3 2 2 2 4 2 6" xfId="52566" xr:uid="{5EA6ED4D-5EC5-4E55-B384-AE59E20C5CE6}"/>
    <cellStyle name="Zarez 2 3 2 2 2 4 3" xfId="7697" xr:uid="{3FD74CF1-86ED-4323-AEB6-F2212EC89D1F}"/>
    <cellStyle name="Zarez 2 3 2 2 2 4 3 2" xfId="29595" xr:uid="{D9CB45A0-F101-405A-ABBB-38F7609FD894}"/>
    <cellStyle name="Zarez 2 3 2 2 2 4 3 2 2" xfId="47641" xr:uid="{488C6B9D-FC32-45F9-B51A-1363FF187699}"/>
    <cellStyle name="Zarez 2 3 2 2 2 4 3 3" xfId="20569" xr:uid="{72D5E3F9-203F-47BA-9F13-8B8372FF7E12}"/>
    <cellStyle name="Zarez 2 3 2 2 2 4 3 4" xfId="38616" xr:uid="{9047D0BD-D92A-4C03-90E4-5BE4542CA4D2}"/>
    <cellStyle name="Zarez 2 3 2 2 2 4 4" xfId="9245" xr:uid="{77480129-6EDE-43CA-B19F-B04F47873AA6}"/>
    <cellStyle name="Zarez 2 3 2 2 2 4 4 2" xfId="31137" xr:uid="{C4BBB5A3-41AA-43B2-8162-8E9E0650EF42}"/>
    <cellStyle name="Zarez 2 3 2 2 2 4 4 2 2" xfId="49183" xr:uid="{AC86A152-A78D-4A46-AAF6-B5AD88A838C7}"/>
    <cellStyle name="Zarez 2 3 2 2 2 4 4 3" xfId="22111" xr:uid="{EF37C1B7-1771-47A3-9A73-751FB8C0EE90}"/>
    <cellStyle name="Zarez 2 3 2 2 2 4 4 4" xfId="40158" xr:uid="{29C87A31-13D9-4B6B-90C3-FBB5884D044D}"/>
    <cellStyle name="Zarez 2 3 2 2 2 4 5" xfId="4563" xr:uid="{4ACF6384-FAF8-4790-87DA-C06072367E14}"/>
    <cellStyle name="Zarez 2 3 2 2 2 4 5 2" xfId="26487" xr:uid="{1BFD50D2-8826-4473-9085-946E8045F245}"/>
    <cellStyle name="Zarez 2 3 2 2 2 4 5 2 2" xfId="44533" xr:uid="{4129FBAB-1B63-4187-93DD-1CEFB30FBEAF}"/>
    <cellStyle name="Zarez 2 3 2 2 2 4 5 3" xfId="17461" xr:uid="{9134A522-B75B-4805-B01E-61E6D0585D3A}"/>
    <cellStyle name="Zarez 2 3 2 2 2 4 5 4" xfId="35508" xr:uid="{704E5F68-9D08-4225-8D21-9C6B87A27C4B}"/>
    <cellStyle name="Zarez 2 3 2 2 2 4 6" xfId="11059" xr:uid="{81B961E4-43B2-4A23-8658-7DD32F239FFE}"/>
    <cellStyle name="Zarez 2 3 2 2 2 4 6 2" xfId="23913" xr:uid="{A14AF75C-911E-4389-8EA8-416FF660D974}"/>
    <cellStyle name="Zarez 2 3 2 2 2 4 6 3" xfId="41959" xr:uid="{4E435722-63EB-447A-A849-EF35AED8118D}"/>
    <cellStyle name="Zarez 2 3 2 2 2 4 7" xfId="14887" xr:uid="{0036E3C1-9A50-4F46-8F40-CBBF0BCB2FC5}"/>
    <cellStyle name="Zarez 2 3 2 2 2 4 8" xfId="32934" xr:uid="{5A4C313E-216E-4E19-AC8E-DCCC37197DF2}"/>
    <cellStyle name="Zarez 2 3 2 2 2 4 9" xfId="51014" xr:uid="{366495D2-A0B7-4D8C-9527-8FD4D02E5FCF}"/>
    <cellStyle name="Zarez 2 3 2 2 2 5" xfId="2179" xr:uid="{8E61B679-F049-4A8D-A94E-B3FD9C246EFE}"/>
    <cellStyle name="Zarez 2 3 2 2 2 5 2" xfId="5339" xr:uid="{E72B85DC-24A8-4996-8281-5C85C1ADDE05}"/>
    <cellStyle name="Zarez 2 3 2 2 2 5 2 2" xfId="27263" xr:uid="{A71801AC-B41F-4BDD-9CBF-02AE4CE08689}"/>
    <cellStyle name="Zarez 2 3 2 2 2 5 2 2 2" xfId="45309" xr:uid="{42899587-34D9-4F72-B7F8-76AE379D40A5}"/>
    <cellStyle name="Zarez 2 3 2 2 2 5 2 3" xfId="18237" xr:uid="{A954EF0B-34AD-4CCC-A449-B6AE1816B66E}"/>
    <cellStyle name="Zarez 2 3 2 2 2 5 2 4" xfId="36284" xr:uid="{8AFDCC54-20B8-4456-B018-0D66AC66DB38}"/>
    <cellStyle name="Zarez 2 3 2 2 2 5 3" xfId="11835" xr:uid="{F90C6292-DD50-4A37-B13C-350E924E9C22}"/>
    <cellStyle name="Zarez 2 3 2 2 2 5 3 2" xfId="24153" xr:uid="{408BB7AB-5EDD-4722-B9A9-25146CD8EFA6}"/>
    <cellStyle name="Zarez 2 3 2 2 2 5 3 3" xfId="42199" xr:uid="{89FA0DB1-2218-4112-9318-589A973E8919}"/>
    <cellStyle name="Zarez 2 3 2 2 2 5 4" xfId="15127" xr:uid="{3161D837-C7E5-4323-9511-71747E82F5E1}"/>
    <cellStyle name="Zarez 2 3 2 2 2 5 5" xfId="33174" xr:uid="{136DCB8C-CE49-4EA2-9DD4-EAB2FAD7442D}"/>
    <cellStyle name="Zarez 2 3 2 2 2 5 6" xfId="51790" xr:uid="{EAE088C4-0618-4EBC-AA20-CDD304F1FB24}"/>
    <cellStyle name="Zarez 2 3 2 2 2 6" xfId="6921" xr:uid="{8708E9AC-944A-4026-9499-8FB1D59BA300}"/>
    <cellStyle name="Zarez 2 3 2 2 2 6 2" xfId="13395" xr:uid="{D4D2A8FE-FFE5-466A-9E16-98325C310D6F}"/>
    <cellStyle name="Zarez 2 3 2 2 2 6 2 2" xfId="28819" xr:uid="{C836A333-158C-4560-9F6B-3E812F497C32}"/>
    <cellStyle name="Zarez 2 3 2 2 2 6 2 3" xfId="46865" xr:uid="{DE19DEA3-EFDB-4587-8ACC-2E5D53AEF03B}"/>
    <cellStyle name="Zarez 2 3 2 2 2 6 3" xfId="19793" xr:uid="{CE9BE2D6-2050-48F9-860F-8EFD70CE0B4A}"/>
    <cellStyle name="Zarez 2 3 2 2 2 6 4" xfId="37840" xr:uid="{B407314A-E467-4387-9B0B-1AFF0146D362}"/>
    <cellStyle name="Zarez 2 3 2 2 2 6 5" xfId="53350" xr:uid="{3435C149-41ED-4869-B531-AF686124C51C}"/>
    <cellStyle name="Zarez 2 3 2 2 2 7" xfId="8485" xr:uid="{0D924C89-CED1-48D0-ADB0-A24C2416F69E}"/>
    <cellStyle name="Zarez 2 3 2 2 2 7 2" xfId="13638" xr:uid="{299B6271-1CE6-4526-BB86-9D75B504D703}"/>
    <cellStyle name="Zarez 2 3 2 2 2 7 2 2" xfId="30377" xr:uid="{50E44BB1-4272-4AD9-B503-69254B2F56CD}"/>
    <cellStyle name="Zarez 2 3 2 2 2 7 2 3" xfId="48423" xr:uid="{672DBD80-E661-4766-A181-143469AD5E50}"/>
    <cellStyle name="Zarez 2 3 2 2 2 7 3" xfId="21351" xr:uid="{49EEFB71-9D8E-4165-9C84-D7B52B41F071}"/>
    <cellStyle name="Zarez 2 3 2 2 2 7 4" xfId="39398" xr:uid="{CD49FECD-233B-4271-998A-E80509FDCD6E}"/>
    <cellStyle name="Zarez 2 3 2 2 2 7 5" xfId="53592" xr:uid="{B065D75E-90FB-4C5C-9F53-93815E9159AA}"/>
    <cellStyle name="Zarez 2 3 2 2 2 8" xfId="3787" xr:uid="{2E62B4A3-6685-4C22-802B-72BFB1B07BAC}"/>
    <cellStyle name="Zarez 2 3 2 2 2 8 2" xfId="13877" xr:uid="{6F42255F-73E2-4952-B68D-30842B3D4C73}"/>
    <cellStyle name="Zarez 2 3 2 2 2 8 2 2" xfId="25711" xr:uid="{C5E26BF6-42BC-480B-A37C-8E59DD98A3E5}"/>
    <cellStyle name="Zarez 2 3 2 2 2 8 2 3" xfId="43757" xr:uid="{E7C32911-19B9-4C03-8E01-AA3287ADD6E3}"/>
    <cellStyle name="Zarez 2 3 2 2 2 8 3" xfId="16685" xr:uid="{43ABD8FC-6A4B-471E-A782-17E154245184}"/>
    <cellStyle name="Zarez 2 3 2 2 2 8 4" xfId="34732" xr:uid="{FBC51EF2-A606-4514-89BD-ADE83841C85F}"/>
    <cellStyle name="Zarez 2 3 2 2 2 8 5" xfId="53831" xr:uid="{DAB9733D-6B43-4B9F-9676-42F6F03E0B40}"/>
    <cellStyle name="Zarez 2 3 2 2 2 9" xfId="9509" xr:uid="{635BA8DB-E857-4C09-A86A-ACA9A110683F}"/>
    <cellStyle name="Zarez 2 3 2 2 2 9 2" xfId="31401" xr:uid="{42A512F2-4EBC-42A6-9EF9-74BD40EF5964}"/>
    <cellStyle name="Zarez 2 3 2 2 2 9 2 2" xfId="49447" xr:uid="{B177AF34-0C84-4AC4-A513-3105FE013319}"/>
    <cellStyle name="Zarez 2 3 2 2 2 9 3" xfId="22375" xr:uid="{7CFEF950-EF2B-440E-A786-6BBAD8C836E2}"/>
    <cellStyle name="Zarez 2 3 2 2 2 9 4" xfId="40422" xr:uid="{8681ABB3-E8D2-4022-8D1C-4BA57D7A707A}"/>
    <cellStyle name="Zarez 2 3 2 2 3" xfId="559" xr:uid="{00000000-0005-0000-0000-0000D9010000}"/>
    <cellStyle name="Zarez 2 3 2 2 3 10" xfId="32444" xr:uid="{2C4EF81C-D8E6-4B77-95D9-75EED9BD85DF}"/>
    <cellStyle name="Zarez 2 3 2 2 3 11" xfId="50509" xr:uid="{D13CB0C8-9C55-4D91-BF6D-91957E9A099F}"/>
    <cellStyle name="Zarez 2 3 2 2 3 12" xfId="1314" xr:uid="{F421E23E-837B-4DDC-9443-01B600A53E79}"/>
    <cellStyle name="Zarez 2 3 2 2 3 13" xfId="54372" xr:uid="{4CDC56F0-5760-4F06-AC54-C684217F9870}"/>
    <cellStyle name="Zarez 2 3 2 2 3 2" xfId="3237" xr:uid="{50520A14-B57D-422D-B57F-8140DED23435}"/>
    <cellStyle name="Zarez 2 3 2 2 3 2 2" xfId="6387" xr:uid="{CDD2ED22-55AC-4DF6-AA4B-A833B7503F95}"/>
    <cellStyle name="Zarez 2 3 2 2 3 2 2 2" xfId="12882" xr:uid="{E10742E7-6973-4F36-BF38-2165CB5ED3C9}"/>
    <cellStyle name="Zarez 2 3 2 2 3 2 2 2 2" xfId="28310" xr:uid="{99A042BF-968F-4C0C-8882-8AA092025F59}"/>
    <cellStyle name="Zarez 2 3 2 2 3 2 2 2 3" xfId="46356" xr:uid="{F0A1452B-F6CE-4225-A194-C153B0519D86}"/>
    <cellStyle name="Zarez 2 3 2 2 3 2 2 3" xfId="19284" xr:uid="{BB29EC4C-3D63-4612-905F-5609543255BD}"/>
    <cellStyle name="Zarez 2 3 2 2 3 2 2 4" xfId="37331" xr:uid="{14CD8A25-5EF3-480A-825F-7B8E00E1680A}"/>
    <cellStyle name="Zarez 2 3 2 2 3 2 2 5" xfId="52837" xr:uid="{43B49AAF-1479-4C50-BA71-29616F0054F3}"/>
    <cellStyle name="Zarez 2 3 2 2 3 2 3" xfId="7968" xr:uid="{097EEBC4-FACD-449E-A53B-F8F95BC062D6}"/>
    <cellStyle name="Zarez 2 3 2 2 3 2 3 2" xfId="29866" xr:uid="{7A53671A-4283-42C3-8296-C94D43E78FFF}"/>
    <cellStyle name="Zarez 2 3 2 2 3 2 3 2 2" xfId="47912" xr:uid="{75C13D28-0C06-4BD0-B147-B9CE13A39629}"/>
    <cellStyle name="Zarez 2 3 2 2 3 2 3 3" xfId="20840" xr:uid="{D085F543-033B-47E2-9853-4478087E9B97}"/>
    <cellStyle name="Zarez 2 3 2 2 3 2 3 4" xfId="38887" xr:uid="{5E1B2D84-3448-46F6-B349-38F158A04DB0}"/>
    <cellStyle name="Zarez 2 3 2 2 3 2 4" xfId="4834" xr:uid="{DF8BDFB3-B53C-485D-B140-DD81FEC7BAB9}"/>
    <cellStyle name="Zarez 2 3 2 2 3 2 4 2" xfId="26758" xr:uid="{E7B4BC66-1849-4C90-995A-97A26A48BC25}"/>
    <cellStyle name="Zarez 2 3 2 2 3 2 4 2 2" xfId="44804" xr:uid="{B740EEE8-F978-47DC-A684-B351354DCFBC}"/>
    <cellStyle name="Zarez 2 3 2 2 3 2 4 3" xfId="17732" xr:uid="{425B0ABD-EBED-451B-9A24-B5A7CCE388BB}"/>
    <cellStyle name="Zarez 2 3 2 2 3 2 4 4" xfId="35779" xr:uid="{49A3C4CA-8482-4E06-94F1-F578097DFA05}"/>
    <cellStyle name="Zarez 2 3 2 2 3 2 5" xfId="11330" xr:uid="{0B2216B1-CE79-4B55-B756-F47C5D321BFC}"/>
    <cellStyle name="Zarez 2 3 2 2 3 2 5 2" xfId="25200" xr:uid="{01B5914B-90C4-4B46-BB89-90C42918747B}"/>
    <cellStyle name="Zarez 2 3 2 2 3 2 5 3" xfId="43246" xr:uid="{F6A14C5D-DB4E-4930-B1D0-8683FA3AD8D0}"/>
    <cellStyle name="Zarez 2 3 2 2 3 2 6" xfId="16174" xr:uid="{7A480F30-ABFE-4778-B97F-9A3544A5D996}"/>
    <cellStyle name="Zarez 2 3 2 2 3 2 7" xfId="34221" xr:uid="{751ACF91-AA66-4D20-A105-4BED21F6A662}"/>
    <cellStyle name="Zarez 2 3 2 2 3 2 8" xfId="51285" xr:uid="{508E00B9-9735-4649-BF5D-68EE2C764230}"/>
    <cellStyle name="Zarez 2 3 2 2 3 3" xfId="2451" xr:uid="{960C205F-0557-450E-9B9F-B58380D2FBC9}"/>
    <cellStyle name="Zarez 2 3 2 2 3 3 2" xfId="5610" xr:uid="{D812F73E-572D-416B-B01F-43FD320C9048}"/>
    <cellStyle name="Zarez 2 3 2 2 3 3 2 2" xfId="27534" xr:uid="{D41B189D-D3D3-4691-8945-335FEF997B39}"/>
    <cellStyle name="Zarez 2 3 2 2 3 3 2 2 2" xfId="45580" xr:uid="{227FF7BF-13DD-45F6-9924-C78729B535B8}"/>
    <cellStyle name="Zarez 2 3 2 2 3 3 2 3" xfId="18508" xr:uid="{24A2BE32-3D59-434E-A6F8-7E71038192AC}"/>
    <cellStyle name="Zarez 2 3 2 2 3 3 2 4" xfId="36555" xr:uid="{83C6F8C3-C3B9-43D7-867A-FBBBC1AE682D}"/>
    <cellStyle name="Zarez 2 3 2 2 3 3 3" xfId="12106" xr:uid="{ED913A1F-20F3-45B7-86C4-8C85D495CA37}"/>
    <cellStyle name="Zarez 2 3 2 2 3 3 3 2" xfId="24424" xr:uid="{A267F1AE-66A9-46F5-ABF9-4001B94B3BEE}"/>
    <cellStyle name="Zarez 2 3 2 2 3 3 3 3" xfId="42470" xr:uid="{A0CD447F-E0E8-43B1-8639-FD286A70ABF2}"/>
    <cellStyle name="Zarez 2 3 2 2 3 3 4" xfId="15398" xr:uid="{D44C262D-1FF4-4222-A1E2-04A203AB2AF1}"/>
    <cellStyle name="Zarez 2 3 2 2 3 3 5" xfId="33445" xr:uid="{0A3B7E65-F32C-4FB7-9485-4183CB0EDB37}"/>
    <cellStyle name="Zarez 2 3 2 2 3 3 6" xfId="52061" xr:uid="{16BC58E3-B621-4546-BF9E-3AA18CB9BBF7}"/>
    <cellStyle name="Zarez 2 3 2 2 3 4" xfId="7192" xr:uid="{AD783D2D-F927-478A-BBBE-85A51E9D72EF}"/>
    <cellStyle name="Zarez 2 3 2 2 3 4 2" xfId="29090" xr:uid="{E3A16A35-1BDA-46A3-8D20-215B0682339E}"/>
    <cellStyle name="Zarez 2 3 2 2 3 4 2 2" xfId="47136" xr:uid="{9A75744C-FD1C-49FC-842D-DEF0C0D1E65F}"/>
    <cellStyle name="Zarez 2 3 2 2 3 4 3" xfId="20064" xr:uid="{53E848EE-3E39-4724-8CCF-9395C78CA9DB}"/>
    <cellStyle name="Zarez 2 3 2 2 3 4 4" xfId="38111" xr:uid="{2B937336-0CBA-4E79-BCB3-93C5C9105976}"/>
    <cellStyle name="Zarez 2 3 2 2 3 5" xfId="8756" xr:uid="{D472A688-ABEA-4005-B1B4-D024FDC47CA7}"/>
    <cellStyle name="Zarez 2 3 2 2 3 5 2" xfId="30648" xr:uid="{DEE96E44-0E86-4C1C-A678-B980CFDA5171}"/>
    <cellStyle name="Zarez 2 3 2 2 3 5 2 2" xfId="48694" xr:uid="{D8C9BA28-5689-4B25-9D26-5A6E9914CA07}"/>
    <cellStyle name="Zarez 2 3 2 2 3 5 3" xfId="21622" xr:uid="{E6A0FF42-891F-45D6-B2AE-57884B653E45}"/>
    <cellStyle name="Zarez 2 3 2 2 3 5 4" xfId="39669" xr:uid="{74046EBE-E54E-4175-BDCB-31FEF2ED6412}"/>
    <cellStyle name="Zarez 2 3 2 2 3 6" xfId="4058" xr:uid="{D404A039-33BE-4C7A-A221-8D935B9861AD}"/>
    <cellStyle name="Zarez 2 3 2 2 3 6 2" xfId="25982" xr:uid="{EEEE9EAA-3FEA-476D-A826-3B22447BE230}"/>
    <cellStyle name="Zarez 2 3 2 2 3 6 2 2" xfId="44028" xr:uid="{C5053128-0288-4777-80B4-4BF8449F0BB8}"/>
    <cellStyle name="Zarez 2 3 2 2 3 6 3" xfId="16956" xr:uid="{7EF8BBB1-3674-4178-9E5A-7E6B48D3ABFD}"/>
    <cellStyle name="Zarez 2 3 2 2 3 6 4" xfId="35003" xr:uid="{D756A418-8222-4BE4-A015-21820EB153D2}"/>
    <cellStyle name="Zarez 2 3 2 2 3 7" xfId="9781" xr:uid="{9BCC2313-74C1-4267-B70E-7096A91B4D82}"/>
    <cellStyle name="Zarez 2 3 2 2 3 7 2" xfId="31673" xr:uid="{FBE93A27-969B-485E-89D8-3871335F2A4D}"/>
    <cellStyle name="Zarez 2 3 2 2 3 7 2 2" xfId="49719" xr:uid="{3E3FE519-32E8-4ADE-B713-0138C0B15D4A}"/>
    <cellStyle name="Zarez 2 3 2 2 3 7 3" xfId="22647" xr:uid="{0B2EBBEC-BFCE-4E4B-B68C-6FCA39BE9D1C}"/>
    <cellStyle name="Zarez 2 3 2 2 3 7 4" xfId="40694" xr:uid="{77CEBDC6-2F27-4648-813C-7C6F90BFB77F}"/>
    <cellStyle name="Zarez 2 3 2 2 3 8" xfId="10554" xr:uid="{E6DC69D1-DE57-4D31-9F10-3A3F2FDED60B}"/>
    <cellStyle name="Zarez 2 3 2 2 3 8 2" xfId="23423" xr:uid="{30536329-BBB5-4C80-BDC5-6CFA9CB48A49}"/>
    <cellStyle name="Zarez 2 3 2 2 3 8 3" xfId="41469" xr:uid="{9D4B12BB-A809-4F6B-A627-9866891982A1}"/>
    <cellStyle name="Zarez 2 3 2 2 3 9" xfId="14397" xr:uid="{A156066B-18FD-4E7E-A5C6-769703655D84}"/>
    <cellStyle name="Zarez 2 3 2 2 4" xfId="802" xr:uid="{703A06AE-0EBB-4E81-980D-FD97E8D67393}"/>
    <cellStyle name="Zarez 2 3 2 2 4 10" xfId="32685" xr:uid="{18EAD589-CD26-49E8-98F8-1133E79C366C}"/>
    <cellStyle name="Zarez 2 3 2 2 4 11" xfId="50750" xr:uid="{A954235C-28FC-41D8-92C5-53B1DC6BFB71}"/>
    <cellStyle name="Zarez 2 3 2 2 4 12" xfId="1556" xr:uid="{66EE76FA-FBED-4544-8E9A-E9D35DBF9A9B}"/>
    <cellStyle name="Zarez 2 3 2 2 4 13" xfId="54613" xr:uid="{25B7068E-4653-45E0-B19D-73519C5B8197}"/>
    <cellStyle name="Zarez 2 3 2 2 4 2" xfId="3478" xr:uid="{B8DECBB5-1ACE-42C0-AEB5-B3AE3D00A35C}"/>
    <cellStyle name="Zarez 2 3 2 2 4 2 2" xfId="6628" xr:uid="{E2F38E12-68A7-4822-B7C2-8114C47A6B0E}"/>
    <cellStyle name="Zarez 2 3 2 2 4 2 2 2" xfId="13123" xr:uid="{7475C798-55C6-42C1-86DF-EFEEA59D20AB}"/>
    <cellStyle name="Zarez 2 3 2 2 4 2 2 2 2" xfId="28551" xr:uid="{E79943B7-4F8A-40A3-98CE-37C38F88E1A2}"/>
    <cellStyle name="Zarez 2 3 2 2 4 2 2 2 3" xfId="46597" xr:uid="{ED9356BC-DA76-4F2B-883B-CC1119A7CEFB}"/>
    <cellStyle name="Zarez 2 3 2 2 4 2 2 3" xfId="19525" xr:uid="{45B5D69E-802C-44E7-B488-804084E25B78}"/>
    <cellStyle name="Zarez 2 3 2 2 4 2 2 4" xfId="37572" xr:uid="{F35B7FE2-2749-4B28-A06C-38766AF989C0}"/>
    <cellStyle name="Zarez 2 3 2 2 4 2 2 5" xfId="53078" xr:uid="{762AB3D5-C10C-46B9-9CB9-0ED03590C86B}"/>
    <cellStyle name="Zarez 2 3 2 2 4 2 3" xfId="8209" xr:uid="{F3E34D62-5FFB-45DE-A19F-B2F1E8CF1BAB}"/>
    <cellStyle name="Zarez 2 3 2 2 4 2 3 2" xfId="30107" xr:uid="{638992BA-E6CA-4338-8FA3-F7E3180DFEA7}"/>
    <cellStyle name="Zarez 2 3 2 2 4 2 3 2 2" xfId="48153" xr:uid="{653610C2-A269-40A6-848C-823818D44D7A}"/>
    <cellStyle name="Zarez 2 3 2 2 4 2 3 3" xfId="21081" xr:uid="{4A5EEEE5-1C72-4ED3-8109-BD6A2BEEA600}"/>
    <cellStyle name="Zarez 2 3 2 2 4 2 3 4" xfId="39128" xr:uid="{BEAD0A5C-3CF7-4235-9776-675B028EF191}"/>
    <cellStyle name="Zarez 2 3 2 2 4 2 4" xfId="5075" xr:uid="{31C2A235-005F-4398-82C8-36FE52BAF05B}"/>
    <cellStyle name="Zarez 2 3 2 2 4 2 4 2" xfId="26999" xr:uid="{33B8ED2C-EA48-4F2F-AA49-6AEBDE45EECC}"/>
    <cellStyle name="Zarez 2 3 2 2 4 2 4 2 2" xfId="45045" xr:uid="{96D24CA3-27DE-4ED5-A40D-B5CDE1BA5E0A}"/>
    <cellStyle name="Zarez 2 3 2 2 4 2 4 3" xfId="17973" xr:uid="{EDDE5FC0-E8D0-4933-ADBF-BEF1E82EFD7B}"/>
    <cellStyle name="Zarez 2 3 2 2 4 2 4 4" xfId="36020" xr:uid="{8BBF3BE8-1BF6-4D8D-8889-2B5AAEB7CD55}"/>
    <cellStyle name="Zarez 2 3 2 2 4 2 5" xfId="11571" xr:uid="{7F298A9A-DFDB-4FB3-8AEE-AA2A1940A87F}"/>
    <cellStyle name="Zarez 2 3 2 2 4 2 5 2" xfId="25441" xr:uid="{4343E22F-6095-4680-9361-184A99A3D8DB}"/>
    <cellStyle name="Zarez 2 3 2 2 4 2 5 3" xfId="43487" xr:uid="{1C31233F-7FC0-453F-93B3-DC5591990232}"/>
    <cellStyle name="Zarez 2 3 2 2 4 2 6" xfId="16415" xr:uid="{00CE3981-DDF3-4B14-ABF5-79A49E20C3BA}"/>
    <cellStyle name="Zarez 2 3 2 2 4 2 7" xfId="34462" xr:uid="{90A7AE62-DF02-4B38-9B78-E81EAC06720F}"/>
    <cellStyle name="Zarez 2 3 2 2 4 2 8" xfId="51526" xr:uid="{1CCC4B8A-6FEA-4154-80FD-AE138C98F8B1}"/>
    <cellStyle name="Zarez 2 3 2 2 4 3" xfId="2692" xr:uid="{C447F8DA-CE3E-44F9-A33F-1BDE6DC9DEC8}"/>
    <cellStyle name="Zarez 2 3 2 2 4 3 2" xfId="5851" xr:uid="{97195C44-6608-460B-8A8E-68773CF600D8}"/>
    <cellStyle name="Zarez 2 3 2 2 4 3 2 2" xfId="27775" xr:uid="{B933DAB9-7242-4E8F-9A22-017E6CFE1917}"/>
    <cellStyle name="Zarez 2 3 2 2 4 3 2 2 2" xfId="45821" xr:uid="{CD3A55C0-4E15-4397-AA8C-B7378D416585}"/>
    <cellStyle name="Zarez 2 3 2 2 4 3 2 3" xfId="18749" xr:uid="{7630D77D-6C33-40C6-A367-E1128654EDD6}"/>
    <cellStyle name="Zarez 2 3 2 2 4 3 2 4" xfId="36796" xr:uid="{C8FE638F-BAF8-4D66-860B-403EACC8D97A}"/>
    <cellStyle name="Zarez 2 3 2 2 4 3 3" xfId="12347" xr:uid="{70CF16F2-9A68-4025-B959-AF66FD7BD958}"/>
    <cellStyle name="Zarez 2 3 2 2 4 3 3 2" xfId="24665" xr:uid="{C4F0BB66-230C-4DAB-895B-44794C58B2CF}"/>
    <cellStyle name="Zarez 2 3 2 2 4 3 3 3" xfId="42711" xr:uid="{7CC1994B-E8F0-4375-AD2A-CDFA5E73777D}"/>
    <cellStyle name="Zarez 2 3 2 2 4 3 4" xfId="15639" xr:uid="{AB0C55AA-3E2F-43A7-860D-0F0E7C2DDB2A}"/>
    <cellStyle name="Zarez 2 3 2 2 4 3 5" xfId="33686" xr:uid="{99154AF0-197C-4114-B551-3FCDED1A73BE}"/>
    <cellStyle name="Zarez 2 3 2 2 4 3 6" xfId="52302" xr:uid="{9A3BDE9F-B80E-4BD3-86F1-421AF17F77FE}"/>
    <cellStyle name="Zarez 2 3 2 2 4 4" xfId="7433" xr:uid="{547A4BFC-3FE1-471E-BABE-7405375E859A}"/>
    <cellStyle name="Zarez 2 3 2 2 4 4 2" xfId="29331" xr:uid="{484D14EE-0D5F-45C9-9BA1-7732221F256D}"/>
    <cellStyle name="Zarez 2 3 2 2 4 4 2 2" xfId="47377" xr:uid="{A217E70A-AB7C-49E3-BB3A-F9D7BE0253D2}"/>
    <cellStyle name="Zarez 2 3 2 2 4 4 3" xfId="20305" xr:uid="{CF54E0CB-75DB-4C80-9082-3CAC44F1D8E4}"/>
    <cellStyle name="Zarez 2 3 2 2 4 4 4" xfId="38352" xr:uid="{9E0C5109-A65C-480F-BFBB-4C0D69D240DD}"/>
    <cellStyle name="Zarez 2 3 2 2 4 5" xfId="8997" xr:uid="{4DFE7BC1-6B57-4607-B63B-97D0734C0257}"/>
    <cellStyle name="Zarez 2 3 2 2 4 5 2" xfId="30889" xr:uid="{CB724B22-E3C1-4736-A5B1-BE8EC4FDE9B0}"/>
    <cellStyle name="Zarez 2 3 2 2 4 5 2 2" xfId="48935" xr:uid="{6699B1DB-0002-4933-9E68-D87BD0A509F5}"/>
    <cellStyle name="Zarez 2 3 2 2 4 5 3" xfId="21863" xr:uid="{BC714D07-2663-48EA-ADFA-40C7FE53443E}"/>
    <cellStyle name="Zarez 2 3 2 2 4 5 4" xfId="39910" xr:uid="{E4D5FB9D-FA1B-4F6F-AC28-CE0F344A8AF2}"/>
    <cellStyle name="Zarez 2 3 2 2 4 6" xfId="4299" xr:uid="{C93E5764-EF27-4F04-8149-12AB36B24991}"/>
    <cellStyle name="Zarez 2 3 2 2 4 6 2" xfId="26223" xr:uid="{EDB82583-481F-45C7-A8C7-8A5AB1AD760A}"/>
    <cellStyle name="Zarez 2 3 2 2 4 6 2 2" xfId="44269" xr:uid="{A7E235FD-55FD-44D8-A63B-BB56D4D3BA77}"/>
    <cellStyle name="Zarez 2 3 2 2 4 6 3" xfId="17197" xr:uid="{55F62001-30A5-4116-9C72-39AAB3B7337C}"/>
    <cellStyle name="Zarez 2 3 2 2 4 6 4" xfId="35244" xr:uid="{0CF7DF79-13F0-4725-8FA5-D0B0F94C49CC}"/>
    <cellStyle name="Zarez 2 3 2 2 4 7" xfId="10022" xr:uid="{5E7A6F7F-BFEE-47E0-97CE-CCE198980B4B}"/>
    <cellStyle name="Zarez 2 3 2 2 4 7 2" xfId="31914" xr:uid="{95547665-B801-4F76-99B6-753CBA4AF146}"/>
    <cellStyle name="Zarez 2 3 2 2 4 7 2 2" xfId="49960" xr:uid="{57393C51-F1F6-42E2-9CB6-1F0C58E638F7}"/>
    <cellStyle name="Zarez 2 3 2 2 4 7 3" xfId="22888" xr:uid="{83B7AEE8-F9A2-4A79-89DF-F30C09855C74}"/>
    <cellStyle name="Zarez 2 3 2 2 4 7 4" xfId="40935" xr:uid="{66928955-09AF-480A-83F5-4ED5F6E55E2F}"/>
    <cellStyle name="Zarez 2 3 2 2 4 8" xfId="10795" xr:uid="{A929378F-95BC-4629-BD7E-A69E7A98CB03}"/>
    <cellStyle name="Zarez 2 3 2 2 4 8 2" xfId="23664" xr:uid="{914CB672-94DC-421D-8857-7299E971C312}"/>
    <cellStyle name="Zarez 2 3 2 2 4 8 3" xfId="41710" xr:uid="{8FD19C14-574E-4C60-A8E7-9215638BFA01}"/>
    <cellStyle name="Zarez 2 3 2 2 4 9" xfId="14638" xr:uid="{31F7216D-98DC-4E8E-9AE7-AAB4676A7C8C}"/>
    <cellStyle name="Zarez 2 3 2 2 5" xfId="1922" xr:uid="{52F69DFE-F46B-4C37-966A-3F0EC06101B6}"/>
    <cellStyle name="Zarez 2 3 2 2 5 2" xfId="2965" xr:uid="{C5AA8E54-FD1B-4D86-8C3A-33ECF02AB1EB}"/>
    <cellStyle name="Zarez 2 3 2 2 5 2 2" xfId="6115" xr:uid="{06F31B6D-3796-4ACB-8FE5-BAEC5571238A}"/>
    <cellStyle name="Zarez 2 3 2 2 5 2 2 2" xfId="28038" xr:uid="{3FA8EE4B-08EF-44B7-98C4-44D9961CB258}"/>
    <cellStyle name="Zarez 2 3 2 2 5 2 2 2 2" xfId="46084" xr:uid="{DDF29B0B-EB60-4B43-A9FA-85B26DE9ECDA}"/>
    <cellStyle name="Zarez 2 3 2 2 5 2 2 3" xfId="19012" xr:uid="{8EA2D648-9F87-4A71-BB1D-241103DCB8E7}"/>
    <cellStyle name="Zarez 2 3 2 2 5 2 2 4" xfId="37059" xr:uid="{1AD76472-19D6-484C-8392-4C55A3604F3C}"/>
    <cellStyle name="Zarez 2 3 2 2 5 2 3" xfId="12610" xr:uid="{13298760-6DB0-4A11-B274-202A070CAE01}"/>
    <cellStyle name="Zarez 2 3 2 2 5 2 3 2" xfId="24928" xr:uid="{BBA38030-022C-468C-880E-44EBD105F0D2}"/>
    <cellStyle name="Zarez 2 3 2 2 5 2 3 3" xfId="42974" xr:uid="{E4030523-A1C4-4868-B586-8A6A64CC5DD5}"/>
    <cellStyle name="Zarez 2 3 2 2 5 2 4" xfId="15902" xr:uid="{E6B29E8E-B369-43C3-8BFC-4ED45AFB1804}"/>
    <cellStyle name="Zarez 2 3 2 2 5 2 5" xfId="33949" xr:uid="{4A815F4E-7C14-4937-991F-FD446392D01B}"/>
    <cellStyle name="Zarez 2 3 2 2 5 2 6" xfId="52565" xr:uid="{25D99BDC-914B-4F61-A648-DE3ABB68E091}"/>
    <cellStyle name="Zarez 2 3 2 2 5 3" xfId="7696" xr:uid="{805A1AC5-B86A-48C1-B6C8-A62B1B9511A7}"/>
    <cellStyle name="Zarez 2 3 2 2 5 3 2" xfId="29594" xr:uid="{680816C2-E3C1-43E9-AA0B-E00168E1CBB8}"/>
    <cellStyle name="Zarez 2 3 2 2 5 3 2 2" xfId="47640" xr:uid="{34B3A05C-529E-414A-A770-7299433095AF}"/>
    <cellStyle name="Zarez 2 3 2 2 5 3 3" xfId="20568" xr:uid="{D753A518-343D-4D36-A3F9-D8C237FB1ED4}"/>
    <cellStyle name="Zarez 2 3 2 2 5 3 4" xfId="38615" xr:uid="{0F01CA48-BCF8-4CE8-A63F-18B7CD6F354D}"/>
    <cellStyle name="Zarez 2 3 2 2 5 4" xfId="9244" xr:uid="{0E077D8E-F0C3-46D8-BA69-AC9C583786B3}"/>
    <cellStyle name="Zarez 2 3 2 2 5 4 2" xfId="31136" xr:uid="{23907044-C38D-4F4B-BFF7-5707EDA53098}"/>
    <cellStyle name="Zarez 2 3 2 2 5 4 2 2" xfId="49182" xr:uid="{EF8250B2-788B-45E1-8EB0-959D1C6F96D0}"/>
    <cellStyle name="Zarez 2 3 2 2 5 4 3" xfId="22110" xr:uid="{F5C4DAF0-2D95-4EBB-BBD4-77F119CA4D26}"/>
    <cellStyle name="Zarez 2 3 2 2 5 4 4" xfId="40157" xr:uid="{9FABDECA-63B3-4977-8AB2-672D91C227CE}"/>
    <cellStyle name="Zarez 2 3 2 2 5 5" xfId="4562" xr:uid="{C00C4D02-1ED9-4A0D-A644-B539920939FF}"/>
    <cellStyle name="Zarez 2 3 2 2 5 5 2" xfId="26486" xr:uid="{FA12F7FD-956B-4ED1-9B24-BD0F2E0D95A1}"/>
    <cellStyle name="Zarez 2 3 2 2 5 5 2 2" xfId="44532" xr:uid="{7F0A9CFC-78C3-49A8-A8FC-A2D0931DE4A8}"/>
    <cellStyle name="Zarez 2 3 2 2 5 5 3" xfId="17460" xr:uid="{03BCFA02-D2C8-40E1-B748-08BADA3CC28B}"/>
    <cellStyle name="Zarez 2 3 2 2 5 5 4" xfId="35507" xr:uid="{995536E4-73F0-4DF8-95A6-61B2CFCDAAC8}"/>
    <cellStyle name="Zarez 2 3 2 2 5 6" xfId="11058" xr:uid="{9B3E3036-38EB-4791-ADFA-B127027D6B88}"/>
    <cellStyle name="Zarez 2 3 2 2 5 6 2" xfId="23912" xr:uid="{DEAEE58E-2BD6-4677-890E-AC72A1774459}"/>
    <cellStyle name="Zarez 2 3 2 2 5 6 3" xfId="41958" xr:uid="{69FCE18F-42DF-4F72-94BE-92F13EC44EDB}"/>
    <cellStyle name="Zarez 2 3 2 2 5 7" xfId="14886" xr:uid="{7F7C2D76-5E17-47C1-A776-56B8DFD82D4C}"/>
    <cellStyle name="Zarez 2 3 2 2 5 8" xfId="32933" xr:uid="{E76C53B3-C08D-4622-888C-C79CA6626706}"/>
    <cellStyle name="Zarez 2 3 2 2 5 9" xfId="51013" xr:uid="{60B8FFF6-5E5E-480E-A7FC-B8AC291FA59C}"/>
    <cellStyle name="Zarez 2 3 2 2 6" xfId="2178" xr:uid="{9AD15C04-0667-42EF-8141-7E06AA1552E8}"/>
    <cellStyle name="Zarez 2 3 2 2 6 2" xfId="5338" xr:uid="{57BBC3EE-8168-4D93-97EE-570F9F143C2F}"/>
    <cellStyle name="Zarez 2 3 2 2 6 2 2" xfId="27262" xr:uid="{7AB80518-7FCA-4410-88B3-89753E3F3EBF}"/>
    <cellStyle name="Zarez 2 3 2 2 6 2 2 2" xfId="45308" xr:uid="{AB1370FD-06FE-4CF1-8725-FFA41F8CD0D3}"/>
    <cellStyle name="Zarez 2 3 2 2 6 2 3" xfId="18236" xr:uid="{9523475C-C7A7-4CDF-A10E-732AFEE649F4}"/>
    <cellStyle name="Zarez 2 3 2 2 6 2 4" xfId="36283" xr:uid="{03D40E0E-6AFE-43CE-B7EF-1EC603591CEC}"/>
    <cellStyle name="Zarez 2 3 2 2 6 3" xfId="11834" xr:uid="{8ED5FA70-A787-4202-9D2C-53BD057B72F9}"/>
    <cellStyle name="Zarez 2 3 2 2 6 3 2" xfId="24152" xr:uid="{56E31469-6480-4917-891A-6E898166940A}"/>
    <cellStyle name="Zarez 2 3 2 2 6 3 3" xfId="42198" xr:uid="{E3D6E3B6-5AEC-4191-B42D-603CD5493BEA}"/>
    <cellStyle name="Zarez 2 3 2 2 6 4" xfId="15126" xr:uid="{E6A52D88-E735-4C46-BEB2-89B78D760588}"/>
    <cellStyle name="Zarez 2 3 2 2 6 5" xfId="33173" xr:uid="{6DA1EC4E-B2EE-44A9-B55C-CFB05492AA71}"/>
    <cellStyle name="Zarez 2 3 2 2 6 6" xfId="51789" xr:uid="{F113DEDD-C8B5-46A0-A715-4C0D460E3895}"/>
    <cellStyle name="Zarez 2 3 2 2 7" xfId="6920" xr:uid="{E2E4400B-E72D-440B-B6A2-65706BF5C646}"/>
    <cellStyle name="Zarez 2 3 2 2 7 2" xfId="13394" xr:uid="{33AF8825-BB05-4939-938D-6BC76C39AD22}"/>
    <cellStyle name="Zarez 2 3 2 2 7 2 2" xfId="28818" xr:uid="{E072FD80-D64B-408D-8B16-7AC4053AD956}"/>
    <cellStyle name="Zarez 2 3 2 2 7 2 3" xfId="46864" xr:uid="{232F3ADE-9CCE-4A66-A03A-B4804D959AC4}"/>
    <cellStyle name="Zarez 2 3 2 2 7 3" xfId="19792" xr:uid="{C7073D40-66B2-4610-83EE-589ADAA539BE}"/>
    <cellStyle name="Zarez 2 3 2 2 7 4" xfId="37839" xr:uid="{9CAC1C2E-10CF-45E3-BC6D-ED53FAD9ABBA}"/>
    <cellStyle name="Zarez 2 3 2 2 7 5" xfId="53349" xr:uid="{F9356784-A09A-41AA-9D3D-B8C4D4074C14}"/>
    <cellStyle name="Zarez 2 3 2 2 8" xfId="8484" xr:uid="{287EDCCA-EB72-4549-945B-E0DE92C54E5C}"/>
    <cellStyle name="Zarez 2 3 2 2 8 2" xfId="13637" xr:uid="{16527161-28FB-4D74-8ECF-FEF1C1C40483}"/>
    <cellStyle name="Zarez 2 3 2 2 8 2 2" xfId="30376" xr:uid="{67EF6E58-C113-455B-ABFF-67031D5246F1}"/>
    <cellStyle name="Zarez 2 3 2 2 8 2 3" xfId="48422" xr:uid="{611FBB22-531D-452C-AECA-7B057F160A8D}"/>
    <cellStyle name="Zarez 2 3 2 2 8 3" xfId="21350" xr:uid="{97EF7144-4672-4632-9D7C-F96074AB907D}"/>
    <cellStyle name="Zarez 2 3 2 2 8 4" xfId="39397" xr:uid="{3FC6416C-A751-45B9-8F12-9D6AEF8F162A}"/>
    <cellStyle name="Zarez 2 3 2 2 8 5" xfId="53591" xr:uid="{0DC29598-751F-428E-B0B4-098EC296180B}"/>
    <cellStyle name="Zarez 2 3 2 2 9" xfId="3786" xr:uid="{7B0CAC22-DFCD-451F-B402-384A969B588B}"/>
    <cellStyle name="Zarez 2 3 2 2 9 2" xfId="13876" xr:uid="{02DFAF05-64C5-4949-8A04-0BFE03F1E2AF}"/>
    <cellStyle name="Zarez 2 3 2 2 9 2 2" xfId="25710" xr:uid="{34019BCC-14FA-4F4F-8B4F-E87521AEBA1C}"/>
    <cellStyle name="Zarez 2 3 2 2 9 2 3" xfId="43756" xr:uid="{143EEE74-84D5-48BC-9FC9-2C84FEDBFE92}"/>
    <cellStyle name="Zarez 2 3 2 2 9 3" xfId="16684" xr:uid="{1645188F-4A4A-49E6-8FD5-589A7AA9A1AE}"/>
    <cellStyle name="Zarez 2 3 2 2 9 4" xfId="34731" xr:uid="{F476E80D-5033-4006-8620-80AA872EFE51}"/>
    <cellStyle name="Zarez 2 3 2 2 9 5" xfId="53830" xr:uid="{F653414A-1C76-4BFD-96C6-E4AF998ECF55}"/>
    <cellStyle name="Zarez 2 3 2 3" xfId="168" xr:uid="{00000000-0005-0000-0000-0000DA010000}"/>
    <cellStyle name="Zarez 2 3 2 3 10" xfId="10284" xr:uid="{7A94CA3D-DFC2-44D0-ABE5-C05227F64611}"/>
    <cellStyle name="Zarez 2 3 2 3 10 2" xfId="23153" xr:uid="{34B9E9D8-6718-4556-9940-BBD9AC0B3BA1}"/>
    <cellStyle name="Zarez 2 3 2 3 10 3" xfId="41199" xr:uid="{7E78A321-8530-4353-B6FC-BE8A5202AFA4}"/>
    <cellStyle name="Zarez 2 3 2 3 11" xfId="14127" xr:uid="{A8D40EE7-E3E2-4E2F-8A00-73E3C8EEFA38}"/>
    <cellStyle name="Zarez 2 3 2 3 12" xfId="32174" xr:uid="{571CE8B2-40B8-4DB4-B54C-A241CF8B6AC6}"/>
    <cellStyle name="Zarez 2 3 2 3 13" xfId="50239" xr:uid="{563DC9F7-3EEB-4367-97AB-BE440928532E}"/>
    <cellStyle name="Zarez 2 3 2 3 14" xfId="1044" xr:uid="{D17E3E95-AAF0-4DE3-8A3A-E83655409293}"/>
    <cellStyle name="Zarez 2 3 2 3 15" xfId="54102" xr:uid="{A6293D77-F872-419C-B730-2719010122AA}"/>
    <cellStyle name="Zarez 2 3 2 3 2" xfId="561" xr:uid="{00000000-0005-0000-0000-0000DB010000}"/>
    <cellStyle name="Zarez 2 3 2 3 2 10" xfId="32446" xr:uid="{96F6B8F7-6ECA-406B-855A-49DA6620B4C9}"/>
    <cellStyle name="Zarez 2 3 2 3 2 11" xfId="50511" xr:uid="{5E948C3C-D28D-4F7E-A904-BBB65943A9B2}"/>
    <cellStyle name="Zarez 2 3 2 3 2 12" xfId="1316" xr:uid="{061663FC-73D9-476F-9072-29FA5EB9CF17}"/>
    <cellStyle name="Zarez 2 3 2 3 2 13" xfId="54374" xr:uid="{8FBC2E02-AFAE-437E-8DFF-D4EAA03C3922}"/>
    <cellStyle name="Zarez 2 3 2 3 2 2" xfId="3239" xr:uid="{6AF41C18-F249-4B66-84F9-62DCF06724C6}"/>
    <cellStyle name="Zarez 2 3 2 3 2 2 2" xfId="6389" xr:uid="{4BD46DE8-2ADB-461B-9D6C-65C9759DD8BD}"/>
    <cellStyle name="Zarez 2 3 2 3 2 2 2 2" xfId="12884" xr:uid="{97C300AF-CCD8-4F2E-9AED-E20D55E01D6A}"/>
    <cellStyle name="Zarez 2 3 2 3 2 2 2 2 2" xfId="28312" xr:uid="{60058BAF-B10E-4515-92A1-28143C1BA38E}"/>
    <cellStyle name="Zarez 2 3 2 3 2 2 2 2 3" xfId="46358" xr:uid="{D1E833AC-B196-4CB9-8AF7-D6B5F85D217C}"/>
    <cellStyle name="Zarez 2 3 2 3 2 2 2 3" xfId="19286" xr:uid="{BE72A994-4877-42B9-A110-1858D7224660}"/>
    <cellStyle name="Zarez 2 3 2 3 2 2 2 4" xfId="37333" xr:uid="{929C6371-18A0-4F70-9A49-F54F7B95EF86}"/>
    <cellStyle name="Zarez 2 3 2 3 2 2 2 5" xfId="52839" xr:uid="{D4A67247-9BC2-4DD8-B67C-DB458AFEBAA3}"/>
    <cellStyle name="Zarez 2 3 2 3 2 2 3" xfId="7970" xr:uid="{00B0E420-7FD7-4B34-81CD-BE55CD309B35}"/>
    <cellStyle name="Zarez 2 3 2 3 2 2 3 2" xfId="29868" xr:uid="{9346C8A3-183D-4BAB-BA93-B906658F0CE4}"/>
    <cellStyle name="Zarez 2 3 2 3 2 2 3 2 2" xfId="47914" xr:uid="{697AFFBA-7374-40F5-ABB8-D9D46ABCAAF0}"/>
    <cellStyle name="Zarez 2 3 2 3 2 2 3 3" xfId="20842" xr:uid="{8B1D06EC-D6A8-4E21-B0F0-D84C72695737}"/>
    <cellStyle name="Zarez 2 3 2 3 2 2 3 4" xfId="38889" xr:uid="{939C4548-39E9-4CE2-9C95-55116D44A966}"/>
    <cellStyle name="Zarez 2 3 2 3 2 2 4" xfId="4836" xr:uid="{D417007D-F895-49B4-943C-7BB5D170B72E}"/>
    <cellStyle name="Zarez 2 3 2 3 2 2 4 2" xfId="26760" xr:uid="{32DE9AC5-760C-4D4C-A8D6-990DACA44003}"/>
    <cellStyle name="Zarez 2 3 2 3 2 2 4 2 2" xfId="44806" xr:uid="{13840DA0-54BE-436A-91E5-AF773AB08EB6}"/>
    <cellStyle name="Zarez 2 3 2 3 2 2 4 3" xfId="17734" xr:uid="{0CF42ABE-CFF9-4DA7-AA8A-B0F2826BD142}"/>
    <cellStyle name="Zarez 2 3 2 3 2 2 4 4" xfId="35781" xr:uid="{2AB2831F-ED95-41DC-BC73-99652AA8BCEA}"/>
    <cellStyle name="Zarez 2 3 2 3 2 2 5" xfId="11332" xr:uid="{FF44B032-DC25-4B4B-8F70-84EDF722D401}"/>
    <cellStyle name="Zarez 2 3 2 3 2 2 5 2" xfId="25202" xr:uid="{6F2A59BA-DFEF-4F09-8700-FCC0B32A0539}"/>
    <cellStyle name="Zarez 2 3 2 3 2 2 5 3" xfId="43248" xr:uid="{1DECDB61-5446-4F0F-B517-DEAE3224B8EF}"/>
    <cellStyle name="Zarez 2 3 2 3 2 2 6" xfId="16176" xr:uid="{B4F9E275-6799-4F77-9964-045C8CA9DF23}"/>
    <cellStyle name="Zarez 2 3 2 3 2 2 7" xfId="34223" xr:uid="{5A62A15E-49A2-4EE7-AF4F-3333F61A8243}"/>
    <cellStyle name="Zarez 2 3 2 3 2 2 8" xfId="51287" xr:uid="{58E09D8C-8241-4938-A947-2AC185A249DC}"/>
    <cellStyle name="Zarez 2 3 2 3 2 3" xfId="2453" xr:uid="{3410B75A-146E-40F9-ABC0-FE29C928B6E3}"/>
    <cellStyle name="Zarez 2 3 2 3 2 3 2" xfId="5612" xr:uid="{F1A52916-98FF-4E24-84DF-8670581C50E4}"/>
    <cellStyle name="Zarez 2 3 2 3 2 3 2 2" xfId="27536" xr:uid="{42A4E463-8940-4238-938E-EB7CEEB0E971}"/>
    <cellStyle name="Zarez 2 3 2 3 2 3 2 2 2" xfId="45582" xr:uid="{DC9ACEC0-DBD0-49F3-A8C9-978DBBC94B7F}"/>
    <cellStyle name="Zarez 2 3 2 3 2 3 2 3" xfId="18510" xr:uid="{1987A82F-EFBB-4CE5-AFEF-E883022B3B1E}"/>
    <cellStyle name="Zarez 2 3 2 3 2 3 2 4" xfId="36557" xr:uid="{052E215E-6BF5-4324-8024-59BF2B362EF8}"/>
    <cellStyle name="Zarez 2 3 2 3 2 3 3" xfId="12108" xr:uid="{3B5BAB99-A7C8-4932-8CBD-090C6CCDDBAE}"/>
    <cellStyle name="Zarez 2 3 2 3 2 3 3 2" xfId="24426" xr:uid="{CA8DB101-DEA5-4487-BA54-7ADDE03BC206}"/>
    <cellStyle name="Zarez 2 3 2 3 2 3 3 3" xfId="42472" xr:uid="{5D8694A1-FB14-4C81-BC45-DBEB9BC5CAAB}"/>
    <cellStyle name="Zarez 2 3 2 3 2 3 4" xfId="15400" xr:uid="{8B1C8FD8-01C0-4553-8A00-4647F5E9A534}"/>
    <cellStyle name="Zarez 2 3 2 3 2 3 5" xfId="33447" xr:uid="{A3CAD88D-C787-4A3D-86E4-AE20604FA33E}"/>
    <cellStyle name="Zarez 2 3 2 3 2 3 6" xfId="52063" xr:uid="{F44874CB-D03F-4837-A569-9991250EDA63}"/>
    <cellStyle name="Zarez 2 3 2 3 2 4" xfId="7194" xr:uid="{F9CCD254-F028-4C6D-8940-CDB507BCF262}"/>
    <cellStyle name="Zarez 2 3 2 3 2 4 2" xfId="29092" xr:uid="{A907822C-E74A-4029-8F9B-220ED4321375}"/>
    <cellStyle name="Zarez 2 3 2 3 2 4 2 2" xfId="47138" xr:uid="{A5108CF8-B31E-4006-98E7-EEE91F865863}"/>
    <cellStyle name="Zarez 2 3 2 3 2 4 3" xfId="20066" xr:uid="{45E4F589-D115-4E1A-9F86-7AEBD4883015}"/>
    <cellStyle name="Zarez 2 3 2 3 2 4 4" xfId="38113" xr:uid="{F58EF307-6BC8-4FF9-A28C-596C4001EAB0}"/>
    <cellStyle name="Zarez 2 3 2 3 2 5" xfId="8758" xr:uid="{22CA562F-0258-4F92-88B8-27D713D784F4}"/>
    <cellStyle name="Zarez 2 3 2 3 2 5 2" xfId="30650" xr:uid="{7D21E7E0-D733-49AC-8FD4-84A8A601E068}"/>
    <cellStyle name="Zarez 2 3 2 3 2 5 2 2" xfId="48696" xr:uid="{C223CE26-833E-42A3-8269-44A54DFA548B}"/>
    <cellStyle name="Zarez 2 3 2 3 2 5 3" xfId="21624" xr:uid="{33CAD8C0-D6C5-4AD7-933C-2D1C9FED562C}"/>
    <cellStyle name="Zarez 2 3 2 3 2 5 4" xfId="39671" xr:uid="{26DB8985-C0F3-4705-A41B-F7186875263E}"/>
    <cellStyle name="Zarez 2 3 2 3 2 6" xfId="4060" xr:uid="{FB454A0F-BCAE-404F-A3FF-489D64271E83}"/>
    <cellStyle name="Zarez 2 3 2 3 2 6 2" xfId="25984" xr:uid="{5EF58C5A-CFD3-402D-B020-FB031CFB2FFF}"/>
    <cellStyle name="Zarez 2 3 2 3 2 6 2 2" xfId="44030" xr:uid="{5479C693-B262-45AA-832F-F9E4278F2589}"/>
    <cellStyle name="Zarez 2 3 2 3 2 6 3" xfId="16958" xr:uid="{67FC9170-CFF0-40AE-8580-D1177A6365FB}"/>
    <cellStyle name="Zarez 2 3 2 3 2 6 4" xfId="35005" xr:uid="{15E54969-6253-4DDF-85C0-C71DD76560D0}"/>
    <cellStyle name="Zarez 2 3 2 3 2 7" xfId="9783" xr:uid="{893DB9AA-95F4-475A-BC2F-BA5A65D52E7F}"/>
    <cellStyle name="Zarez 2 3 2 3 2 7 2" xfId="31675" xr:uid="{39A10E91-FEAD-4325-9313-CA27FF2BAAE5}"/>
    <cellStyle name="Zarez 2 3 2 3 2 7 2 2" xfId="49721" xr:uid="{2239D98A-455C-435F-9444-F6A2DD84A56C}"/>
    <cellStyle name="Zarez 2 3 2 3 2 7 3" xfId="22649" xr:uid="{02A1D1F1-17C6-4485-9132-18A0F54EDBDA}"/>
    <cellStyle name="Zarez 2 3 2 3 2 7 4" xfId="40696" xr:uid="{EF4A8CF3-A57E-4C01-9A45-5BEAB668F511}"/>
    <cellStyle name="Zarez 2 3 2 3 2 8" xfId="10556" xr:uid="{DC3D4F1D-86B3-4C45-8B39-1DB60E685DED}"/>
    <cellStyle name="Zarez 2 3 2 3 2 8 2" xfId="23425" xr:uid="{FAC39F62-5B26-4CAE-A2C3-F07B8B02CCFC}"/>
    <cellStyle name="Zarez 2 3 2 3 2 8 3" xfId="41471" xr:uid="{C474D022-FD2C-4463-A510-CD0FD1CFF32C}"/>
    <cellStyle name="Zarez 2 3 2 3 2 9" xfId="14399" xr:uid="{2F82541B-B6E8-4826-8E7B-3CFC350FDE81}"/>
    <cellStyle name="Zarez 2 3 2 3 3" xfId="804" xr:uid="{2E3AD8AC-1003-4930-88A4-6429BC10BD63}"/>
    <cellStyle name="Zarez 2 3 2 3 3 10" xfId="32687" xr:uid="{260BD8CA-BE52-4017-A0A2-2AAF890D7CE4}"/>
    <cellStyle name="Zarez 2 3 2 3 3 11" xfId="50752" xr:uid="{DC822EDF-075E-4FFC-B508-A1B92420F2BC}"/>
    <cellStyle name="Zarez 2 3 2 3 3 12" xfId="1558" xr:uid="{1B4D265D-0755-449E-96E5-5711C667351B}"/>
    <cellStyle name="Zarez 2 3 2 3 3 13" xfId="54615" xr:uid="{CB267E73-44F8-4775-A0B0-1940A7D92A45}"/>
    <cellStyle name="Zarez 2 3 2 3 3 2" xfId="3480" xr:uid="{A46FF7AB-33F5-4D4E-8637-AB328F46219C}"/>
    <cellStyle name="Zarez 2 3 2 3 3 2 2" xfId="6630" xr:uid="{718A5D21-6A7F-443C-A721-3DF7E6B8C21F}"/>
    <cellStyle name="Zarez 2 3 2 3 3 2 2 2" xfId="13125" xr:uid="{F7E5645E-F298-4E91-AC9F-4F20A3FFBB99}"/>
    <cellStyle name="Zarez 2 3 2 3 3 2 2 2 2" xfId="28553" xr:uid="{7A505F1A-9F19-4FE0-99BB-C0DB03145F4B}"/>
    <cellStyle name="Zarez 2 3 2 3 3 2 2 2 3" xfId="46599" xr:uid="{BA55243E-7372-47D1-AD29-B84E6DCE1FC7}"/>
    <cellStyle name="Zarez 2 3 2 3 3 2 2 3" xfId="19527" xr:uid="{0840A359-59B2-45E0-936E-47262223A2F9}"/>
    <cellStyle name="Zarez 2 3 2 3 3 2 2 4" xfId="37574" xr:uid="{9BD44E93-2743-4FF2-970A-E239FD786F21}"/>
    <cellStyle name="Zarez 2 3 2 3 3 2 2 5" xfId="53080" xr:uid="{F0DF1436-3E43-4E27-94A2-11A906FA31B2}"/>
    <cellStyle name="Zarez 2 3 2 3 3 2 3" xfId="8211" xr:uid="{FAA142AD-C0A6-4B65-A7B3-DEF86957C49E}"/>
    <cellStyle name="Zarez 2 3 2 3 3 2 3 2" xfId="30109" xr:uid="{686F1F0A-90CC-4D03-8155-704D366EB243}"/>
    <cellStyle name="Zarez 2 3 2 3 3 2 3 2 2" xfId="48155" xr:uid="{3FF97032-9EA8-4CF7-B2B6-58B72CFD1693}"/>
    <cellStyle name="Zarez 2 3 2 3 3 2 3 3" xfId="21083" xr:uid="{7A026FFD-C0A1-4801-B4FF-B48AF1231446}"/>
    <cellStyle name="Zarez 2 3 2 3 3 2 3 4" xfId="39130" xr:uid="{1DEB249D-AAC2-40F2-802A-AC7B011FAA73}"/>
    <cellStyle name="Zarez 2 3 2 3 3 2 4" xfId="5077" xr:uid="{6347E81F-B86B-479A-B748-D6BD504B42F9}"/>
    <cellStyle name="Zarez 2 3 2 3 3 2 4 2" xfId="27001" xr:uid="{26B34C99-7838-4A55-AA68-1A409B700E2C}"/>
    <cellStyle name="Zarez 2 3 2 3 3 2 4 2 2" xfId="45047" xr:uid="{C6AC3C39-ADD5-4F4F-93A7-90A17323C4A6}"/>
    <cellStyle name="Zarez 2 3 2 3 3 2 4 3" xfId="17975" xr:uid="{C927E74D-0DBC-4833-AAC0-52A9A30FEBEF}"/>
    <cellStyle name="Zarez 2 3 2 3 3 2 4 4" xfId="36022" xr:uid="{3B276E80-03D1-498F-833E-C879948F8AC4}"/>
    <cellStyle name="Zarez 2 3 2 3 3 2 5" xfId="11573" xr:uid="{20DDA7EE-F181-46AF-88A0-356E02AA3E88}"/>
    <cellStyle name="Zarez 2 3 2 3 3 2 5 2" xfId="25443" xr:uid="{EFEB5459-3498-466B-88B8-F3F746167686}"/>
    <cellStyle name="Zarez 2 3 2 3 3 2 5 3" xfId="43489" xr:uid="{FFF2388D-67E5-4F82-95B0-390347AD72BA}"/>
    <cellStyle name="Zarez 2 3 2 3 3 2 6" xfId="16417" xr:uid="{4828881E-350A-4999-94BD-9B53780C42CA}"/>
    <cellStyle name="Zarez 2 3 2 3 3 2 7" xfId="34464" xr:uid="{6FC71EF9-45AA-4C6A-960C-ED73762D8471}"/>
    <cellStyle name="Zarez 2 3 2 3 3 2 8" xfId="51528" xr:uid="{FC1CD086-9500-4EB0-B074-AB2B26889832}"/>
    <cellStyle name="Zarez 2 3 2 3 3 3" xfId="2694" xr:uid="{A39273C6-83DA-44E4-ACCA-36D412CEBADC}"/>
    <cellStyle name="Zarez 2 3 2 3 3 3 2" xfId="5853" xr:uid="{49E6F8C1-D9F3-42BF-93A2-9FEA837758AE}"/>
    <cellStyle name="Zarez 2 3 2 3 3 3 2 2" xfId="27777" xr:uid="{F1489250-9887-4DC0-8948-81716B7DC679}"/>
    <cellStyle name="Zarez 2 3 2 3 3 3 2 2 2" xfId="45823" xr:uid="{BD70666C-C159-4740-8B5A-FE878A505CF0}"/>
    <cellStyle name="Zarez 2 3 2 3 3 3 2 3" xfId="18751" xr:uid="{6BCB6647-E5EE-439B-B739-823530890090}"/>
    <cellStyle name="Zarez 2 3 2 3 3 3 2 4" xfId="36798" xr:uid="{111CD2F6-3C46-4B84-B323-B7715CBB8C64}"/>
    <cellStyle name="Zarez 2 3 2 3 3 3 3" xfId="12349" xr:uid="{5A755707-3CD2-46BD-B621-393A81A971C1}"/>
    <cellStyle name="Zarez 2 3 2 3 3 3 3 2" xfId="24667" xr:uid="{EEF35AED-78C7-46E3-90F2-B53D0DF94433}"/>
    <cellStyle name="Zarez 2 3 2 3 3 3 3 3" xfId="42713" xr:uid="{74012F16-3D3A-4D27-A5EA-600FE653A257}"/>
    <cellStyle name="Zarez 2 3 2 3 3 3 4" xfId="15641" xr:uid="{C9607560-51BF-4373-8132-B9E03E0F34F8}"/>
    <cellStyle name="Zarez 2 3 2 3 3 3 5" xfId="33688" xr:uid="{160CECEC-5B16-45A9-9D44-D91B00DE715E}"/>
    <cellStyle name="Zarez 2 3 2 3 3 3 6" xfId="52304" xr:uid="{983EF944-30DE-4D80-9695-35C3C769CD55}"/>
    <cellStyle name="Zarez 2 3 2 3 3 4" xfId="7435" xr:uid="{D6EBB117-8C84-46D4-95DF-15519964D6B1}"/>
    <cellStyle name="Zarez 2 3 2 3 3 4 2" xfId="29333" xr:uid="{AB3860A7-186F-4FAA-8CCF-E27D8F576282}"/>
    <cellStyle name="Zarez 2 3 2 3 3 4 2 2" xfId="47379" xr:uid="{2A379EB4-9D29-47E0-B52C-41D96FC4A9E8}"/>
    <cellStyle name="Zarez 2 3 2 3 3 4 3" xfId="20307" xr:uid="{1B0A54E4-194A-4BC0-827D-FA23033B82C7}"/>
    <cellStyle name="Zarez 2 3 2 3 3 4 4" xfId="38354" xr:uid="{B88A38C3-4BE1-452B-AA0E-417789E785B2}"/>
    <cellStyle name="Zarez 2 3 2 3 3 5" xfId="8999" xr:uid="{2D923FC1-1F7A-4A9B-81DC-6AE06EC11773}"/>
    <cellStyle name="Zarez 2 3 2 3 3 5 2" xfId="30891" xr:uid="{3C0B07AF-7EA4-4CC9-8051-490C2745B360}"/>
    <cellStyle name="Zarez 2 3 2 3 3 5 2 2" xfId="48937" xr:uid="{57923479-D184-429D-A7E1-A1C1AD0D9001}"/>
    <cellStyle name="Zarez 2 3 2 3 3 5 3" xfId="21865" xr:uid="{E53DEF5B-0F95-40BB-81D6-38B9A0104A63}"/>
    <cellStyle name="Zarez 2 3 2 3 3 5 4" xfId="39912" xr:uid="{0B7643B0-0F5F-4655-86BB-5241571B92B4}"/>
    <cellStyle name="Zarez 2 3 2 3 3 6" xfId="4301" xr:uid="{95DBC214-C6C5-48F5-85DA-A2A4D1362B05}"/>
    <cellStyle name="Zarez 2 3 2 3 3 6 2" xfId="26225" xr:uid="{C50D5924-9208-48C5-91D8-0FBE74173672}"/>
    <cellStyle name="Zarez 2 3 2 3 3 6 2 2" xfId="44271" xr:uid="{A477CA86-5912-4950-884A-46DAED639974}"/>
    <cellStyle name="Zarez 2 3 2 3 3 6 3" xfId="17199" xr:uid="{6160DF0F-8E68-447B-8309-C86E5F9E0D13}"/>
    <cellStyle name="Zarez 2 3 2 3 3 6 4" xfId="35246" xr:uid="{07854BE4-1B48-4FD4-A80B-00E9427EDD69}"/>
    <cellStyle name="Zarez 2 3 2 3 3 7" xfId="10024" xr:uid="{20C6F1D0-01A6-4D51-93D4-19B567D8404C}"/>
    <cellStyle name="Zarez 2 3 2 3 3 7 2" xfId="31916" xr:uid="{11897A19-6F98-47E8-9B9C-77570E82640D}"/>
    <cellStyle name="Zarez 2 3 2 3 3 7 2 2" xfId="49962" xr:uid="{ADDF4FD5-62C3-4258-926D-488294328F6E}"/>
    <cellStyle name="Zarez 2 3 2 3 3 7 3" xfId="22890" xr:uid="{677A1989-263D-4D1C-B4AB-8C97C8B2563F}"/>
    <cellStyle name="Zarez 2 3 2 3 3 7 4" xfId="40937" xr:uid="{74093B36-84CD-4D37-BAAA-FF233A2BB510}"/>
    <cellStyle name="Zarez 2 3 2 3 3 8" xfId="10797" xr:uid="{2B5AC293-FE3D-436A-958A-65693133A801}"/>
    <cellStyle name="Zarez 2 3 2 3 3 8 2" xfId="23666" xr:uid="{D417E93D-28EC-4716-9930-F45BDD1EE7E1}"/>
    <cellStyle name="Zarez 2 3 2 3 3 8 3" xfId="41712" xr:uid="{F4791E0D-DE5F-4074-BD31-21206664884F}"/>
    <cellStyle name="Zarez 2 3 2 3 3 9" xfId="14640" xr:uid="{E5B177F0-F6D8-47E8-B4EE-CAE343148E4C}"/>
    <cellStyle name="Zarez 2 3 2 3 4" xfId="1924" xr:uid="{24318FE0-7790-41FB-A693-487542C1CF51}"/>
    <cellStyle name="Zarez 2 3 2 3 4 2" xfId="2967" xr:uid="{75592D2C-E0E9-4311-B503-B9818827F6E7}"/>
    <cellStyle name="Zarez 2 3 2 3 4 2 2" xfId="6117" xr:uid="{90DCD78D-0BB2-4FB3-A40A-7010229C2AA6}"/>
    <cellStyle name="Zarez 2 3 2 3 4 2 2 2" xfId="28040" xr:uid="{7CDB2C48-4F5D-468F-BFE2-1F7FC922CC32}"/>
    <cellStyle name="Zarez 2 3 2 3 4 2 2 2 2" xfId="46086" xr:uid="{05F38BEC-17EB-4DA3-BB1A-5D49FFB6EF5B}"/>
    <cellStyle name="Zarez 2 3 2 3 4 2 2 3" xfId="19014" xr:uid="{E977EA4E-6F2F-46B4-8100-09A645D92EBA}"/>
    <cellStyle name="Zarez 2 3 2 3 4 2 2 4" xfId="37061" xr:uid="{ECC9489D-0949-4715-AC18-81525A5C5D95}"/>
    <cellStyle name="Zarez 2 3 2 3 4 2 3" xfId="12612" xr:uid="{687ECFDE-82CB-4A90-BFED-5CF847C1BD83}"/>
    <cellStyle name="Zarez 2 3 2 3 4 2 3 2" xfId="24930" xr:uid="{9AA55376-4493-4ACD-A346-EE54009E2AF4}"/>
    <cellStyle name="Zarez 2 3 2 3 4 2 3 3" xfId="42976" xr:uid="{10303DB6-6952-4A3C-AEB5-7789FD4149BE}"/>
    <cellStyle name="Zarez 2 3 2 3 4 2 4" xfId="15904" xr:uid="{CEA2E922-501F-43E3-BBDF-987A28CE7270}"/>
    <cellStyle name="Zarez 2 3 2 3 4 2 5" xfId="33951" xr:uid="{521F5DEF-8046-4E77-B610-1CDA13F7072E}"/>
    <cellStyle name="Zarez 2 3 2 3 4 2 6" xfId="52567" xr:uid="{F9BF5AFA-3DDD-4BC4-A623-E03711ADFEF0}"/>
    <cellStyle name="Zarez 2 3 2 3 4 3" xfId="7698" xr:uid="{3E4202A2-2175-4890-B1CC-A3F2330BCB2B}"/>
    <cellStyle name="Zarez 2 3 2 3 4 3 2" xfId="29596" xr:uid="{A03E7037-CF5F-404C-91DB-018BA357E1F7}"/>
    <cellStyle name="Zarez 2 3 2 3 4 3 2 2" xfId="47642" xr:uid="{034C1086-701C-4E3B-9EA2-C85D08BC9ACF}"/>
    <cellStyle name="Zarez 2 3 2 3 4 3 3" xfId="20570" xr:uid="{BE921612-1EA3-4456-B2E8-44D5CA16270B}"/>
    <cellStyle name="Zarez 2 3 2 3 4 3 4" xfId="38617" xr:uid="{24F30F21-A17E-4FC9-A776-BC065DEE2950}"/>
    <cellStyle name="Zarez 2 3 2 3 4 4" xfId="9246" xr:uid="{2EE32D0D-FA31-4855-BF1D-883BFD654FDD}"/>
    <cellStyle name="Zarez 2 3 2 3 4 4 2" xfId="31138" xr:uid="{8F2325F4-8FA5-4D82-8D8E-A1F5DB33204D}"/>
    <cellStyle name="Zarez 2 3 2 3 4 4 2 2" xfId="49184" xr:uid="{D221A863-01BC-4451-904D-1C8039E94579}"/>
    <cellStyle name="Zarez 2 3 2 3 4 4 3" xfId="22112" xr:uid="{03C305CF-A335-4094-94C7-3D1E161E1008}"/>
    <cellStyle name="Zarez 2 3 2 3 4 4 4" xfId="40159" xr:uid="{7BCA9637-F289-459B-968B-17781143AD19}"/>
    <cellStyle name="Zarez 2 3 2 3 4 5" xfId="4564" xr:uid="{C903DE4B-C17F-4A1A-B4A2-957A23D7A1E2}"/>
    <cellStyle name="Zarez 2 3 2 3 4 5 2" xfId="26488" xr:uid="{584F07BF-97E0-49ED-BFCE-4AC5DFA419D9}"/>
    <cellStyle name="Zarez 2 3 2 3 4 5 2 2" xfId="44534" xr:uid="{39549CC6-F43B-40AE-A448-69AD0AF7E739}"/>
    <cellStyle name="Zarez 2 3 2 3 4 5 3" xfId="17462" xr:uid="{04F70BD4-279D-4F78-AC3B-0A44959F8C9E}"/>
    <cellStyle name="Zarez 2 3 2 3 4 5 4" xfId="35509" xr:uid="{02355A03-180A-49D9-A892-89F308229DA3}"/>
    <cellStyle name="Zarez 2 3 2 3 4 6" xfId="11060" xr:uid="{5E0C944C-5DAF-474A-AE40-696A9FBE8C67}"/>
    <cellStyle name="Zarez 2 3 2 3 4 6 2" xfId="23914" xr:uid="{AC56C65D-945D-40B6-A985-14D8D84CAA4E}"/>
    <cellStyle name="Zarez 2 3 2 3 4 6 3" xfId="41960" xr:uid="{3648F97A-3862-4430-8FBD-FA7DFE6D9992}"/>
    <cellStyle name="Zarez 2 3 2 3 4 7" xfId="14888" xr:uid="{EA292955-FD25-47FC-B5B8-017C4D99B9F1}"/>
    <cellStyle name="Zarez 2 3 2 3 4 8" xfId="32935" xr:uid="{03E59820-3EA7-4889-BF30-0822FE261F3E}"/>
    <cellStyle name="Zarez 2 3 2 3 4 9" xfId="51015" xr:uid="{87BBBA70-61F2-42B7-9578-8F2E3622756A}"/>
    <cellStyle name="Zarez 2 3 2 3 5" xfId="2180" xr:uid="{6C5D5712-704D-4C6B-AD54-C4B7720D97CB}"/>
    <cellStyle name="Zarez 2 3 2 3 5 2" xfId="5340" xr:uid="{F9237159-951E-460D-92A3-3B76076301F8}"/>
    <cellStyle name="Zarez 2 3 2 3 5 2 2" xfId="27264" xr:uid="{3FEDE4DC-B927-4529-9A2F-4F5803D03DD8}"/>
    <cellStyle name="Zarez 2 3 2 3 5 2 2 2" xfId="45310" xr:uid="{9FFB3C04-FE49-4589-A6E7-600221D25942}"/>
    <cellStyle name="Zarez 2 3 2 3 5 2 3" xfId="18238" xr:uid="{6E2AD20A-8F98-44FF-A8C5-E14F0ED475BE}"/>
    <cellStyle name="Zarez 2 3 2 3 5 2 4" xfId="36285" xr:uid="{77512366-C652-454B-ACC2-5AACD94E19A7}"/>
    <cellStyle name="Zarez 2 3 2 3 5 3" xfId="11836" xr:uid="{3A3D7B3C-E3ED-4334-9F48-E9FB8184DEDE}"/>
    <cellStyle name="Zarez 2 3 2 3 5 3 2" xfId="24154" xr:uid="{DA5E14E8-9941-4579-B98E-C7265F20E838}"/>
    <cellStyle name="Zarez 2 3 2 3 5 3 3" xfId="42200" xr:uid="{D088EE45-BF88-4238-BB8A-A91B0F50E6A0}"/>
    <cellStyle name="Zarez 2 3 2 3 5 4" xfId="15128" xr:uid="{34C770F3-80F3-4EED-8B67-5F030AC0E4F3}"/>
    <cellStyle name="Zarez 2 3 2 3 5 5" xfId="33175" xr:uid="{9B0AE98D-6A45-45BA-9F90-42A827503CF1}"/>
    <cellStyle name="Zarez 2 3 2 3 5 6" xfId="51791" xr:uid="{C78BE935-76E6-4B75-ADAC-DF3B37EF9DF8}"/>
    <cellStyle name="Zarez 2 3 2 3 6" xfId="6922" xr:uid="{A7B043BB-671D-4FCC-B2E2-3A19A6165414}"/>
    <cellStyle name="Zarez 2 3 2 3 6 2" xfId="13396" xr:uid="{5D393C7D-5DC5-4FCD-9ABB-6C0C98CE2332}"/>
    <cellStyle name="Zarez 2 3 2 3 6 2 2" xfId="28820" xr:uid="{FB43C192-C57B-461E-8F17-2D86DF5D6579}"/>
    <cellStyle name="Zarez 2 3 2 3 6 2 3" xfId="46866" xr:uid="{4AF45FD0-7BAA-4C2F-B6B5-5778A24EBF26}"/>
    <cellStyle name="Zarez 2 3 2 3 6 3" xfId="19794" xr:uid="{3C071A08-6515-423B-8020-17937EADBB6F}"/>
    <cellStyle name="Zarez 2 3 2 3 6 4" xfId="37841" xr:uid="{4D02A99F-1BA9-4C39-8282-C4768548BA9C}"/>
    <cellStyle name="Zarez 2 3 2 3 6 5" xfId="53351" xr:uid="{577AD6B8-E410-4E08-A891-C4FE3A55EFED}"/>
    <cellStyle name="Zarez 2 3 2 3 7" xfId="8486" xr:uid="{FAA1CDCD-08F9-44EC-8794-A3A43F52B827}"/>
    <cellStyle name="Zarez 2 3 2 3 7 2" xfId="13639" xr:uid="{AE7A2BDD-6A71-4340-9328-D18EDF024E9C}"/>
    <cellStyle name="Zarez 2 3 2 3 7 2 2" xfId="30378" xr:uid="{D3688BAF-F8CA-47D1-8715-A27E816B5C59}"/>
    <cellStyle name="Zarez 2 3 2 3 7 2 3" xfId="48424" xr:uid="{BAD2190C-D9B3-444E-9766-92D9CA3B42D5}"/>
    <cellStyle name="Zarez 2 3 2 3 7 3" xfId="21352" xr:uid="{395DAC1B-4694-400E-B398-4934A62C9173}"/>
    <cellStyle name="Zarez 2 3 2 3 7 4" xfId="39399" xr:uid="{CB7BB55A-4888-441D-A361-F6A66E956D9F}"/>
    <cellStyle name="Zarez 2 3 2 3 7 5" xfId="53593" xr:uid="{F36EFE6F-F187-47D6-8B9F-86E636251C9A}"/>
    <cellStyle name="Zarez 2 3 2 3 8" xfId="3788" xr:uid="{48D8B872-F379-47FC-983B-4AD8CAC65E41}"/>
    <cellStyle name="Zarez 2 3 2 3 8 2" xfId="13878" xr:uid="{4429E4A6-2886-4152-9B38-761B785F21F0}"/>
    <cellStyle name="Zarez 2 3 2 3 8 2 2" xfId="25712" xr:uid="{F63AC036-C627-426B-BFE0-06601CD9E78C}"/>
    <cellStyle name="Zarez 2 3 2 3 8 2 3" xfId="43758" xr:uid="{4EC3ACBA-FB11-40F0-BCC3-AC10FFE46796}"/>
    <cellStyle name="Zarez 2 3 2 3 8 3" xfId="16686" xr:uid="{58BDF8E4-ADCB-41B3-8848-2C15D9CE03D3}"/>
    <cellStyle name="Zarez 2 3 2 3 8 4" xfId="34733" xr:uid="{3FFA0041-94BF-4989-A5AA-84D09EAD2A89}"/>
    <cellStyle name="Zarez 2 3 2 3 8 5" xfId="53832" xr:uid="{90F8A9A4-523E-4F51-AE15-008EA9C84FAB}"/>
    <cellStyle name="Zarez 2 3 2 3 9" xfId="9510" xr:uid="{F4C4140C-9B8A-4640-A95F-C09A8002CB6D}"/>
    <cellStyle name="Zarez 2 3 2 3 9 2" xfId="31402" xr:uid="{B32C0FB0-CD5B-4D1E-826F-AE25479F7FDB}"/>
    <cellStyle name="Zarez 2 3 2 3 9 2 2" xfId="49448" xr:uid="{CC838DF3-97C4-4432-A4B9-3A123376BFE3}"/>
    <cellStyle name="Zarez 2 3 2 3 9 3" xfId="22376" xr:uid="{BA9FD180-E962-4AF3-8B99-4F891CC8A040}"/>
    <cellStyle name="Zarez 2 3 2 3 9 4" xfId="40423" xr:uid="{0E55F52F-72C8-40A5-9FBE-9977C5028B43}"/>
    <cellStyle name="Zarez 2 3 2 4" xfId="558" xr:uid="{00000000-0005-0000-0000-0000DC010000}"/>
    <cellStyle name="Zarez 2 3 2 4 10" xfId="32443" xr:uid="{215F3E65-71BF-42EE-BF0C-1E66376F5D8C}"/>
    <cellStyle name="Zarez 2 3 2 4 11" xfId="50508" xr:uid="{C378A600-7C19-416C-B194-87FE45CD9F22}"/>
    <cellStyle name="Zarez 2 3 2 4 12" xfId="1313" xr:uid="{BBC2C2E3-B9D4-4C26-8F52-97B14358B3E2}"/>
    <cellStyle name="Zarez 2 3 2 4 13" xfId="54371" xr:uid="{EEB489B7-4B08-424B-B86B-98AFE8EE95F1}"/>
    <cellStyle name="Zarez 2 3 2 4 2" xfId="3236" xr:uid="{A19DE017-F8D3-4330-9F81-838B18D97E27}"/>
    <cellStyle name="Zarez 2 3 2 4 2 2" xfId="6386" xr:uid="{DFD98C45-107C-4654-BF8C-28BC8BA7AD39}"/>
    <cellStyle name="Zarez 2 3 2 4 2 2 2" xfId="12881" xr:uid="{8EE7AE19-7C61-40EE-A01E-AC8FB14A448B}"/>
    <cellStyle name="Zarez 2 3 2 4 2 2 2 2" xfId="28309" xr:uid="{5795D581-5FA9-45C4-B6EA-9BD8BA090CB2}"/>
    <cellStyle name="Zarez 2 3 2 4 2 2 2 3" xfId="46355" xr:uid="{31FBA259-7D79-4E0A-8DA2-85D4EE108AA7}"/>
    <cellStyle name="Zarez 2 3 2 4 2 2 3" xfId="19283" xr:uid="{D2F25792-43A8-468A-B309-6267EEC0C54A}"/>
    <cellStyle name="Zarez 2 3 2 4 2 2 4" xfId="37330" xr:uid="{917B0EF5-7128-4CBD-BB15-14B7CCB1B845}"/>
    <cellStyle name="Zarez 2 3 2 4 2 2 5" xfId="52836" xr:uid="{B180433C-8754-40F2-8F7E-07624BB583D2}"/>
    <cellStyle name="Zarez 2 3 2 4 2 3" xfId="7967" xr:uid="{F491923A-9398-4AE4-8F0A-AFFC89236182}"/>
    <cellStyle name="Zarez 2 3 2 4 2 3 2" xfId="29865" xr:uid="{5AAEB773-0EF7-441F-AF6A-7A041617BE4D}"/>
    <cellStyle name="Zarez 2 3 2 4 2 3 2 2" xfId="47911" xr:uid="{08B9569D-F096-412B-BB82-91B6D4A6988F}"/>
    <cellStyle name="Zarez 2 3 2 4 2 3 3" xfId="20839" xr:uid="{1901F22B-61E9-446B-9620-A8819CD7503C}"/>
    <cellStyle name="Zarez 2 3 2 4 2 3 4" xfId="38886" xr:uid="{C19A457A-A28A-48BF-80C1-6D049833D302}"/>
    <cellStyle name="Zarez 2 3 2 4 2 4" xfId="4833" xr:uid="{9019B580-8F3D-437A-8E88-428BA2F091B6}"/>
    <cellStyle name="Zarez 2 3 2 4 2 4 2" xfId="26757" xr:uid="{B0C650FA-C737-4C84-864A-4D2E31D22167}"/>
    <cellStyle name="Zarez 2 3 2 4 2 4 2 2" xfId="44803" xr:uid="{4F9E9094-BD91-4EC6-99DC-8D0636733518}"/>
    <cellStyle name="Zarez 2 3 2 4 2 4 3" xfId="17731" xr:uid="{3328EC5D-8FFE-423C-866A-1D66B2717B9E}"/>
    <cellStyle name="Zarez 2 3 2 4 2 4 4" xfId="35778" xr:uid="{E6E47CC6-70C3-4AA6-BFF5-D95C3916D6A0}"/>
    <cellStyle name="Zarez 2 3 2 4 2 5" xfId="11329" xr:uid="{7B979411-617D-4D37-934B-2618222BEF8C}"/>
    <cellStyle name="Zarez 2 3 2 4 2 5 2" xfId="25199" xr:uid="{97B90B1D-7E60-41A8-B1AD-8CFE6CFD7F24}"/>
    <cellStyle name="Zarez 2 3 2 4 2 5 3" xfId="43245" xr:uid="{3BBB17EF-D3A5-4A8D-835F-F1FAE3283AFB}"/>
    <cellStyle name="Zarez 2 3 2 4 2 6" xfId="16173" xr:uid="{EF1D1C32-8204-4ED9-BF34-D8C7D8F44D99}"/>
    <cellStyle name="Zarez 2 3 2 4 2 7" xfId="34220" xr:uid="{53F9BF2F-C2C1-4AC3-BB6F-3B2EF9B2D47C}"/>
    <cellStyle name="Zarez 2 3 2 4 2 8" xfId="51284" xr:uid="{605C6543-990A-40F0-ABA2-2BD42ACD2C8B}"/>
    <cellStyle name="Zarez 2 3 2 4 3" xfId="2450" xr:uid="{91228D22-E129-494E-BD2E-497F92CA589F}"/>
    <cellStyle name="Zarez 2 3 2 4 3 2" xfId="5609" xr:uid="{08B62550-3793-4CF9-B55E-F9EDA739AEF1}"/>
    <cellStyle name="Zarez 2 3 2 4 3 2 2" xfId="27533" xr:uid="{D169BB5D-A76D-46E4-AF13-0FE38F0148BE}"/>
    <cellStyle name="Zarez 2 3 2 4 3 2 2 2" xfId="45579" xr:uid="{66ACB665-341B-4E5B-980A-8E1BD3B1611F}"/>
    <cellStyle name="Zarez 2 3 2 4 3 2 3" xfId="18507" xr:uid="{D61F4E86-E5E5-46A6-8F5A-7300D15CFCF3}"/>
    <cellStyle name="Zarez 2 3 2 4 3 2 4" xfId="36554" xr:uid="{EEDF638E-A15E-407A-8AD7-9D712CAF7F2B}"/>
    <cellStyle name="Zarez 2 3 2 4 3 3" xfId="12105" xr:uid="{3322F3DE-42F2-4633-A5A1-F27A6F7C9E90}"/>
    <cellStyle name="Zarez 2 3 2 4 3 3 2" xfId="24423" xr:uid="{03FC82CE-69D3-4887-936F-9AF2A5ABADE4}"/>
    <cellStyle name="Zarez 2 3 2 4 3 3 3" xfId="42469" xr:uid="{FF9369E6-0C95-4243-A00D-881BD2F77EAC}"/>
    <cellStyle name="Zarez 2 3 2 4 3 4" xfId="15397" xr:uid="{59D02A70-D567-4515-A50B-617947A476FE}"/>
    <cellStyle name="Zarez 2 3 2 4 3 5" xfId="33444" xr:uid="{B7B96A1D-36D0-457C-AD17-A09EC97A28DE}"/>
    <cellStyle name="Zarez 2 3 2 4 3 6" xfId="52060" xr:uid="{C479E9A8-B565-4481-B82B-E8AEF391D63A}"/>
    <cellStyle name="Zarez 2 3 2 4 4" xfId="7191" xr:uid="{4DAA4CAC-E3FD-4D2C-9607-2DBEA4DBF6D6}"/>
    <cellStyle name="Zarez 2 3 2 4 4 2" xfId="29089" xr:uid="{0F151A51-F11C-4784-993C-13E4308EE671}"/>
    <cellStyle name="Zarez 2 3 2 4 4 2 2" xfId="47135" xr:uid="{06E0F40A-14FA-40E8-8099-1219FF59CAA1}"/>
    <cellStyle name="Zarez 2 3 2 4 4 3" xfId="20063" xr:uid="{948ACB27-5806-4107-AA3F-F408C732A2E0}"/>
    <cellStyle name="Zarez 2 3 2 4 4 4" xfId="38110" xr:uid="{5A8F3A6A-7DA2-43D1-9637-72AC94B87457}"/>
    <cellStyle name="Zarez 2 3 2 4 5" xfId="8755" xr:uid="{2A2086FB-012F-4F9F-BBBA-B6473059119F}"/>
    <cellStyle name="Zarez 2 3 2 4 5 2" xfId="30647" xr:uid="{896FC292-662F-4CC5-983F-3F49ADBFA005}"/>
    <cellStyle name="Zarez 2 3 2 4 5 2 2" xfId="48693" xr:uid="{17F98314-8ECD-4125-8088-10F683C656B3}"/>
    <cellStyle name="Zarez 2 3 2 4 5 3" xfId="21621" xr:uid="{D67A2E3C-CF01-46D6-B28B-3517AC29102E}"/>
    <cellStyle name="Zarez 2 3 2 4 5 4" xfId="39668" xr:uid="{3065C6DF-DCFF-4F2D-A0E7-EBA7318BB746}"/>
    <cellStyle name="Zarez 2 3 2 4 6" xfId="4057" xr:uid="{BCE14B13-0232-4489-B291-EC774E0A8E74}"/>
    <cellStyle name="Zarez 2 3 2 4 6 2" xfId="25981" xr:uid="{1CC97BA8-671D-4127-A407-D78A87672941}"/>
    <cellStyle name="Zarez 2 3 2 4 6 2 2" xfId="44027" xr:uid="{B13A8521-09E3-4B49-84DF-817329B67DFF}"/>
    <cellStyle name="Zarez 2 3 2 4 6 3" xfId="16955" xr:uid="{51213960-2228-4D18-8751-179084F3CD1E}"/>
    <cellStyle name="Zarez 2 3 2 4 6 4" xfId="35002" xr:uid="{C8EE7313-2929-4030-A041-39804E2C8C1E}"/>
    <cellStyle name="Zarez 2 3 2 4 7" xfId="9780" xr:uid="{D4F0C5F7-0A92-420B-9A40-806BAFED4193}"/>
    <cellStyle name="Zarez 2 3 2 4 7 2" xfId="31672" xr:uid="{5D70EF8D-D560-4DA5-9468-6B9D42E36FC6}"/>
    <cellStyle name="Zarez 2 3 2 4 7 2 2" xfId="49718" xr:uid="{8B02CC36-B1E8-4E40-A9A2-DBD3B4409140}"/>
    <cellStyle name="Zarez 2 3 2 4 7 3" xfId="22646" xr:uid="{DF530D9A-F1F8-4898-88A0-3C990E4837C0}"/>
    <cellStyle name="Zarez 2 3 2 4 7 4" xfId="40693" xr:uid="{022F65AF-EDDE-4721-BC68-8CFD9B1E7FD1}"/>
    <cellStyle name="Zarez 2 3 2 4 8" xfId="10553" xr:uid="{2FE8B8EF-2CB1-433D-9EB3-FDC74C890A59}"/>
    <cellStyle name="Zarez 2 3 2 4 8 2" xfId="23422" xr:uid="{F5541E3A-E162-4CE2-86FA-F4FCA018B7D1}"/>
    <cellStyle name="Zarez 2 3 2 4 8 3" xfId="41468" xr:uid="{D30C744B-1DAE-4F65-B7B0-F0DC29027779}"/>
    <cellStyle name="Zarez 2 3 2 4 9" xfId="14396" xr:uid="{4E09F1EF-A708-4E7E-96A5-FD472B225F03}"/>
    <cellStyle name="Zarez 2 3 2 5" xfId="801" xr:uid="{14E8EAA2-2A49-4C19-AD01-011C37E7AFE1}"/>
    <cellStyle name="Zarez 2 3 2 5 10" xfId="32684" xr:uid="{2C7C5CAB-B15E-47F0-B18C-20AD29894224}"/>
    <cellStyle name="Zarez 2 3 2 5 11" xfId="50749" xr:uid="{54853DAB-27BC-4AF3-A038-AEE4B144C7DB}"/>
    <cellStyle name="Zarez 2 3 2 5 12" xfId="1555" xr:uid="{B3FA8F9A-57DA-4528-A561-F1792934F19C}"/>
    <cellStyle name="Zarez 2 3 2 5 13" xfId="54612" xr:uid="{232C4575-91D7-4C5B-A640-6BC62114AC47}"/>
    <cellStyle name="Zarez 2 3 2 5 2" xfId="3477" xr:uid="{041C2D3E-5948-4223-A5D6-CDA48DF100A6}"/>
    <cellStyle name="Zarez 2 3 2 5 2 2" xfId="6627" xr:uid="{08BF4042-4D8F-4CAC-A927-384CEE406AED}"/>
    <cellStyle name="Zarez 2 3 2 5 2 2 2" xfId="13122" xr:uid="{C95D143C-1963-4CF6-A148-963452DF17F5}"/>
    <cellStyle name="Zarez 2 3 2 5 2 2 2 2" xfId="28550" xr:uid="{97E156EA-E282-4FDF-B716-BE24B3656139}"/>
    <cellStyle name="Zarez 2 3 2 5 2 2 2 3" xfId="46596" xr:uid="{C7FC062D-75B8-4F0B-B44D-41106C454729}"/>
    <cellStyle name="Zarez 2 3 2 5 2 2 3" xfId="19524" xr:uid="{22F64554-11BD-468B-9486-49463EBC2858}"/>
    <cellStyle name="Zarez 2 3 2 5 2 2 4" xfId="37571" xr:uid="{26B283FB-18BC-4AD5-A0E5-53AAFD87D38C}"/>
    <cellStyle name="Zarez 2 3 2 5 2 2 5" xfId="53077" xr:uid="{8F98EF0E-F845-4412-9E09-3328DBB60D4C}"/>
    <cellStyle name="Zarez 2 3 2 5 2 3" xfId="8208" xr:uid="{8B5C0487-9D44-494F-99B3-63C923568506}"/>
    <cellStyle name="Zarez 2 3 2 5 2 3 2" xfId="30106" xr:uid="{5EBBB5E6-80BA-4271-8EB2-6327D9C077E2}"/>
    <cellStyle name="Zarez 2 3 2 5 2 3 2 2" xfId="48152" xr:uid="{04106019-F3AC-4333-8AB4-1813F664307F}"/>
    <cellStyle name="Zarez 2 3 2 5 2 3 3" xfId="21080" xr:uid="{742127F1-CEC9-4E20-A135-ABFE80B8F1DE}"/>
    <cellStyle name="Zarez 2 3 2 5 2 3 4" xfId="39127" xr:uid="{C5D0F064-C749-4C00-9040-31215920A1D6}"/>
    <cellStyle name="Zarez 2 3 2 5 2 4" xfId="5074" xr:uid="{F8C98534-3BBC-46EA-9183-ACC27B3E40E3}"/>
    <cellStyle name="Zarez 2 3 2 5 2 4 2" xfId="26998" xr:uid="{029EDA28-E7DF-4FF1-B49E-3265799D6198}"/>
    <cellStyle name="Zarez 2 3 2 5 2 4 2 2" xfId="45044" xr:uid="{BE4D2C2D-D318-4438-9FF8-27700E1C2484}"/>
    <cellStyle name="Zarez 2 3 2 5 2 4 3" xfId="17972" xr:uid="{2BC94D1A-7060-479E-97E9-E31E9B8D548D}"/>
    <cellStyle name="Zarez 2 3 2 5 2 4 4" xfId="36019" xr:uid="{934E32DF-EAD8-44E7-AA58-16D953E423E2}"/>
    <cellStyle name="Zarez 2 3 2 5 2 5" xfId="11570" xr:uid="{CC75308F-AE71-4CEF-9E28-E42D7DB8EAFC}"/>
    <cellStyle name="Zarez 2 3 2 5 2 5 2" xfId="25440" xr:uid="{4A440E04-354C-4F69-A3FE-F0FDC2951F50}"/>
    <cellStyle name="Zarez 2 3 2 5 2 5 3" xfId="43486" xr:uid="{D2C74D38-E93E-449C-975B-358DC941F0EB}"/>
    <cellStyle name="Zarez 2 3 2 5 2 6" xfId="16414" xr:uid="{4311D3F9-5DD2-4E56-9C0E-9A5287DD4EC9}"/>
    <cellStyle name="Zarez 2 3 2 5 2 7" xfId="34461" xr:uid="{3C4A628F-3B3F-48A1-952F-6C230B802F47}"/>
    <cellStyle name="Zarez 2 3 2 5 2 8" xfId="51525" xr:uid="{40EA28E1-60B1-441A-8DDF-5F05C1136417}"/>
    <cellStyle name="Zarez 2 3 2 5 3" xfId="2691" xr:uid="{5E702B64-821B-4670-AE36-B2D2F15EE310}"/>
    <cellStyle name="Zarez 2 3 2 5 3 2" xfId="5850" xr:uid="{1D0E8158-ACEB-4C11-843C-BD4EF672A438}"/>
    <cellStyle name="Zarez 2 3 2 5 3 2 2" xfId="27774" xr:uid="{A612E33B-B870-4AFB-91AE-3B4CF4CD88FF}"/>
    <cellStyle name="Zarez 2 3 2 5 3 2 2 2" xfId="45820" xr:uid="{B3832DF6-6588-4A4D-AC4D-91FB67C4DEDA}"/>
    <cellStyle name="Zarez 2 3 2 5 3 2 3" xfId="18748" xr:uid="{606C76B4-43BF-4FD1-B6A4-C59203E5471C}"/>
    <cellStyle name="Zarez 2 3 2 5 3 2 4" xfId="36795" xr:uid="{1E9E845A-9609-4E25-A4FE-3142D61746F1}"/>
    <cellStyle name="Zarez 2 3 2 5 3 3" xfId="12346" xr:uid="{24F5219C-5683-44F1-A22A-B778F6E2300D}"/>
    <cellStyle name="Zarez 2 3 2 5 3 3 2" xfId="24664" xr:uid="{AD4369CB-C88C-4184-A053-E04A9752D8E1}"/>
    <cellStyle name="Zarez 2 3 2 5 3 3 3" xfId="42710" xr:uid="{0CC295FF-C712-4AAD-8A6D-CB4ADF61FC12}"/>
    <cellStyle name="Zarez 2 3 2 5 3 4" xfId="15638" xr:uid="{99763403-7FCA-4588-8076-793E9340026B}"/>
    <cellStyle name="Zarez 2 3 2 5 3 5" xfId="33685" xr:uid="{23B9DF3C-B533-490D-A432-D5E84B09A46A}"/>
    <cellStyle name="Zarez 2 3 2 5 3 6" xfId="52301" xr:uid="{ED5B2531-FBC3-4E9B-B5D7-93D6BA2C777F}"/>
    <cellStyle name="Zarez 2 3 2 5 4" xfId="7432" xr:uid="{60DAF6CD-126A-4D83-9D46-66E5AAA40EC3}"/>
    <cellStyle name="Zarez 2 3 2 5 4 2" xfId="29330" xr:uid="{236E9351-000A-4CB3-BEAE-7EC10077AD81}"/>
    <cellStyle name="Zarez 2 3 2 5 4 2 2" xfId="47376" xr:uid="{651F9730-968F-4ECE-ACE1-33CECDF80483}"/>
    <cellStyle name="Zarez 2 3 2 5 4 3" xfId="20304" xr:uid="{9CC39CE5-D3A2-4D54-BCD1-273FE266D5D1}"/>
    <cellStyle name="Zarez 2 3 2 5 4 4" xfId="38351" xr:uid="{AB0AA7F9-AFB9-44C8-97F7-21E3ADE9D574}"/>
    <cellStyle name="Zarez 2 3 2 5 5" xfId="8996" xr:uid="{C061D55F-CDED-4065-A3C9-0E2DAC8E3D5F}"/>
    <cellStyle name="Zarez 2 3 2 5 5 2" xfId="30888" xr:uid="{6C2919CB-858B-41D9-8741-7DA318C3B969}"/>
    <cellStyle name="Zarez 2 3 2 5 5 2 2" xfId="48934" xr:uid="{0F70A4A7-A3CF-4A9B-AF83-3F78E20D152E}"/>
    <cellStyle name="Zarez 2 3 2 5 5 3" xfId="21862" xr:uid="{9BEDF2E6-206E-4455-8E2C-6A88D8297C64}"/>
    <cellStyle name="Zarez 2 3 2 5 5 4" xfId="39909" xr:uid="{27C4A613-9622-4C37-A163-010CDD15BD57}"/>
    <cellStyle name="Zarez 2 3 2 5 6" xfId="4298" xr:uid="{A011E3BC-E3BE-4CF5-B5FD-92A05A8267F7}"/>
    <cellStyle name="Zarez 2 3 2 5 6 2" xfId="26222" xr:uid="{F51C2453-F149-4A62-819E-475406E8D7C4}"/>
    <cellStyle name="Zarez 2 3 2 5 6 2 2" xfId="44268" xr:uid="{B1D5E3DF-A72A-4CE3-A382-3B17E4EE4BC8}"/>
    <cellStyle name="Zarez 2 3 2 5 6 3" xfId="17196" xr:uid="{66BF8645-D863-4656-AA70-625FC0916FBB}"/>
    <cellStyle name="Zarez 2 3 2 5 6 4" xfId="35243" xr:uid="{CA09F141-58DC-46D2-B1D7-67D696690D91}"/>
    <cellStyle name="Zarez 2 3 2 5 7" xfId="10021" xr:uid="{DB54266A-A7F5-43A7-B7F4-5E43A315D514}"/>
    <cellStyle name="Zarez 2 3 2 5 7 2" xfId="31913" xr:uid="{06AECA47-24B3-42F4-8425-A3FA5506400F}"/>
    <cellStyle name="Zarez 2 3 2 5 7 2 2" xfId="49959" xr:uid="{A6D08BC8-CF0B-499E-B3A2-C5E3A1CAA970}"/>
    <cellStyle name="Zarez 2 3 2 5 7 3" xfId="22887" xr:uid="{FC308049-17FB-422E-BFBE-DCAFA00AD1C3}"/>
    <cellStyle name="Zarez 2 3 2 5 7 4" xfId="40934" xr:uid="{631FC246-99C1-42FE-81D0-80D8D35EF51D}"/>
    <cellStyle name="Zarez 2 3 2 5 8" xfId="10794" xr:uid="{E914712D-39C8-4C12-B252-489E2BAA7066}"/>
    <cellStyle name="Zarez 2 3 2 5 8 2" xfId="23663" xr:uid="{9D675B41-5F8E-4908-BF02-1C086E517809}"/>
    <cellStyle name="Zarez 2 3 2 5 8 3" xfId="41709" xr:uid="{152C6440-70BA-471E-BCEA-CB3D20C1CE3E}"/>
    <cellStyle name="Zarez 2 3 2 5 9" xfId="14637" xr:uid="{3C9764DC-DCF3-4A3B-B293-4AF7D0CC7B59}"/>
    <cellStyle name="Zarez 2 3 2 6" xfId="1921" xr:uid="{0E32A074-BA1E-40AE-A1B2-1007BA56B5E9}"/>
    <cellStyle name="Zarez 2 3 2 6 2" xfId="2964" xr:uid="{F3D2397C-4EF6-48CD-AFEC-310079B1121A}"/>
    <cellStyle name="Zarez 2 3 2 6 2 2" xfId="6114" xr:uid="{62162D20-C4D6-4358-B8AE-17110B5C80DD}"/>
    <cellStyle name="Zarez 2 3 2 6 2 2 2" xfId="28037" xr:uid="{9FEDA7E6-503D-44A5-9C12-36952FFCBC56}"/>
    <cellStyle name="Zarez 2 3 2 6 2 2 2 2" xfId="46083" xr:uid="{1114FC2A-CD01-45B6-97D9-29C595EFABDC}"/>
    <cellStyle name="Zarez 2 3 2 6 2 2 3" xfId="19011" xr:uid="{5C98BA6E-63D4-417B-9B70-B2027FBD0E99}"/>
    <cellStyle name="Zarez 2 3 2 6 2 2 4" xfId="37058" xr:uid="{B36E5109-B591-402E-912D-6A383ADB146C}"/>
    <cellStyle name="Zarez 2 3 2 6 2 3" xfId="12609" xr:uid="{EAE2BBEC-AAFA-4263-ADFE-12198D28DAA8}"/>
    <cellStyle name="Zarez 2 3 2 6 2 3 2" xfId="24927" xr:uid="{9A17F5A5-509C-4E16-A3CF-D3147A58EFAA}"/>
    <cellStyle name="Zarez 2 3 2 6 2 3 3" xfId="42973" xr:uid="{D5CEA9EF-5E3D-4896-AC60-98B71C712B77}"/>
    <cellStyle name="Zarez 2 3 2 6 2 4" xfId="15901" xr:uid="{9B399960-6789-4633-9D8B-47C0F52355A7}"/>
    <cellStyle name="Zarez 2 3 2 6 2 5" xfId="33948" xr:uid="{7D243564-40D2-40A7-B1C2-86C2CCC63936}"/>
    <cellStyle name="Zarez 2 3 2 6 2 6" xfId="52564" xr:uid="{CE2FA84A-5F88-4F39-AC2F-5C01A8E0D0EA}"/>
    <cellStyle name="Zarez 2 3 2 6 3" xfId="7695" xr:uid="{D4E80D92-8FAD-45D1-9B5F-36189518C647}"/>
    <cellStyle name="Zarez 2 3 2 6 3 2" xfId="29593" xr:uid="{D10AACAB-AEC8-40FF-A50E-5B776AE1AC85}"/>
    <cellStyle name="Zarez 2 3 2 6 3 2 2" xfId="47639" xr:uid="{950F4F83-3663-440B-B1B2-828E61945AD2}"/>
    <cellStyle name="Zarez 2 3 2 6 3 3" xfId="20567" xr:uid="{5B8D3C2E-D8C1-4E6F-BDAC-E7E64FE4355D}"/>
    <cellStyle name="Zarez 2 3 2 6 3 4" xfId="38614" xr:uid="{904405F4-3B07-4985-9F45-6163B6333976}"/>
    <cellStyle name="Zarez 2 3 2 6 4" xfId="9243" xr:uid="{F30EC280-9241-4B75-AB78-1055EE273C6F}"/>
    <cellStyle name="Zarez 2 3 2 6 4 2" xfId="31135" xr:uid="{D911970E-7031-4DE3-A072-29BC87BE1907}"/>
    <cellStyle name="Zarez 2 3 2 6 4 2 2" xfId="49181" xr:uid="{13F19C4E-5EDE-4AD7-A5C6-B86B1077AD03}"/>
    <cellStyle name="Zarez 2 3 2 6 4 3" xfId="22109" xr:uid="{12FF0AE8-5963-4F90-82FF-726BCA28CC7B}"/>
    <cellStyle name="Zarez 2 3 2 6 4 4" xfId="40156" xr:uid="{8AA36614-8788-4DF8-A66D-4A3796F07914}"/>
    <cellStyle name="Zarez 2 3 2 6 5" xfId="4561" xr:uid="{F04CD13B-4586-4E06-9800-B9F1CAA17A10}"/>
    <cellStyle name="Zarez 2 3 2 6 5 2" xfId="26485" xr:uid="{AACDA27E-B2E0-43B9-8F63-CF3484BB7653}"/>
    <cellStyle name="Zarez 2 3 2 6 5 2 2" xfId="44531" xr:uid="{EC3131FE-0C51-483F-9361-1C673D6F3ACD}"/>
    <cellStyle name="Zarez 2 3 2 6 5 3" xfId="17459" xr:uid="{8674093E-926A-4587-A9C8-35B64814A6C4}"/>
    <cellStyle name="Zarez 2 3 2 6 5 4" xfId="35506" xr:uid="{65019A3E-FB7B-45AA-859F-6E8DC63616CA}"/>
    <cellStyle name="Zarez 2 3 2 6 6" xfId="11057" xr:uid="{F6C28AD4-2C21-4273-BE36-04E3D9CAF023}"/>
    <cellStyle name="Zarez 2 3 2 6 6 2" xfId="23911" xr:uid="{B53FDF20-FF5B-4EC2-A1A2-12C74CB27A2C}"/>
    <cellStyle name="Zarez 2 3 2 6 6 3" xfId="41957" xr:uid="{649F67ED-C0BE-4C21-93CE-D7CF4CF83597}"/>
    <cellStyle name="Zarez 2 3 2 6 7" xfId="14885" xr:uid="{012283B7-734E-4CA2-9554-E447C90E90E9}"/>
    <cellStyle name="Zarez 2 3 2 6 8" xfId="32932" xr:uid="{9B2C19F6-E78A-4EF4-B2F6-3F94292AE440}"/>
    <cellStyle name="Zarez 2 3 2 6 9" xfId="51012" xr:uid="{3FFEEC4A-D175-4458-A903-8B9839C4AF1A}"/>
    <cellStyle name="Zarez 2 3 2 7" xfId="2177" xr:uid="{60C41C46-48E2-40DA-BA41-BFE022EAA36F}"/>
    <cellStyle name="Zarez 2 3 2 7 2" xfId="5337" xr:uid="{7E216780-0236-40E7-9915-30B7BDC63527}"/>
    <cellStyle name="Zarez 2 3 2 7 2 2" xfId="27261" xr:uid="{20F2A89C-147D-4C7D-A874-B5AE3F188A32}"/>
    <cellStyle name="Zarez 2 3 2 7 2 2 2" xfId="45307" xr:uid="{E4B8C0CF-11E0-4507-987F-9B41EF6C85D9}"/>
    <cellStyle name="Zarez 2 3 2 7 2 3" xfId="18235" xr:uid="{62DD7BBF-1E19-4CD2-AF70-C847ADAB16A2}"/>
    <cellStyle name="Zarez 2 3 2 7 2 4" xfId="36282" xr:uid="{E1AE552F-5570-4E9A-8FA8-CD9A79B79986}"/>
    <cellStyle name="Zarez 2 3 2 7 3" xfId="11833" xr:uid="{581CA591-1AD3-40E9-9F43-CCB90F74F84A}"/>
    <cellStyle name="Zarez 2 3 2 7 3 2" xfId="24151" xr:uid="{65C49A57-8A72-4A49-847E-A3DF904E6687}"/>
    <cellStyle name="Zarez 2 3 2 7 3 3" xfId="42197" xr:uid="{17606CF2-7ADD-4CCC-A075-DDC111CC009C}"/>
    <cellStyle name="Zarez 2 3 2 7 4" xfId="15125" xr:uid="{732ED2D4-8BB3-494B-80F1-4C79B59D143D}"/>
    <cellStyle name="Zarez 2 3 2 7 5" xfId="33172" xr:uid="{B8FDCA66-4964-4C09-944C-2D3EBF4DD9CC}"/>
    <cellStyle name="Zarez 2 3 2 7 6" xfId="51788" xr:uid="{D7D2C0BC-9623-479B-9C0F-40276C8816AD}"/>
    <cellStyle name="Zarez 2 3 2 8" xfId="6919" xr:uid="{7F19F010-8BBE-4E8D-A9AB-AE11F02F75A1}"/>
    <cellStyle name="Zarez 2 3 2 8 2" xfId="13393" xr:uid="{5749E9BD-D00B-44E1-8D12-EFD174629218}"/>
    <cellStyle name="Zarez 2 3 2 8 2 2" xfId="28817" xr:uid="{04B259FB-B306-4AD6-B66D-1B0412B6C039}"/>
    <cellStyle name="Zarez 2 3 2 8 2 3" xfId="46863" xr:uid="{143A7D8A-4AE9-4471-8CE3-41BAB287DBD4}"/>
    <cellStyle name="Zarez 2 3 2 8 3" xfId="19791" xr:uid="{932D39B3-199D-4E36-AEFE-D265B5C410F5}"/>
    <cellStyle name="Zarez 2 3 2 8 4" xfId="37838" xr:uid="{32C8D461-F328-454A-865E-BDF913A699AF}"/>
    <cellStyle name="Zarez 2 3 2 8 5" xfId="53348" xr:uid="{51AAA6BF-815D-4638-AF3F-DBBAE3A094A1}"/>
    <cellStyle name="Zarez 2 3 2 9" xfId="8483" xr:uid="{2F3E0E86-4BD3-46BA-8359-F6A291B72E50}"/>
    <cellStyle name="Zarez 2 3 2 9 2" xfId="13636" xr:uid="{338B5CA4-CCD0-4836-9A4D-2A566B5E264F}"/>
    <cellStyle name="Zarez 2 3 2 9 2 2" xfId="30375" xr:uid="{6F335C42-CABC-4F9C-96F1-58009E0E37F6}"/>
    <cellStyle name="Zarez 2 3 2 9 2 3" xfId="48421" xr:uid="{BC3D9E2C-D95C-473E-AB4C-CA242F108653}"/>
    <cellStyle name="Zarez 2 3 2 9 3" xfId="21349" xr:uid="{31789E8C-B181-4971-929C-42BD045E1CAE}"/>
    <cellStyle name="Zarez 2 3 2 9 4" xfId="39396" xr:uid="{5C5012A7-D684-48EB-BA9D-2D8396E5C5EE}"/>
    <cellStyle name="Zarez 2 3 2 9 5" xfId="53590" xr:uid="{9C650B92-D387-4DAD-B43C-B3C9D50A996D}"/>
    <cellStyle name="Zarez 2 3 20" xfId="54098" xr:uid="{B6662005-D413-42A1-977E-25118BC764EB}"/>
    <cellStyle name="Zarez 2 3 3" xfId="169" xr:uid="{00000000-0005-0000-0000-0000DD010000}"/>
    <cellStyle name="Zarez 2 3 3 10" xfId="9511" xr:uid="{E4B0BD81-AE5A-4F38-AE78-A114FA6182EF}"/>
    <cellStyle name="Zarez 2 3 3 10 2" xfId="31403" xr:uid="{0D4A752D-2C4B-4359-B528-985B39B6F0B1}"/>
    <cellStyle name="Zarez 2 3 3 10 2 2" xfId="49449" xr:uid="{0E4A71DF-83EB-4A4D-BD27-04CAC3D004C8}"/>
    <cellStyle name="Zarez 2 3 3 10 3" xfId="22377" xr:uid="{04873A3C-3EC4-44F9-B1D8-14EB3F0E2C50}"/>
    <cellStyle name="Zarez 2 3 3 10 4" xfId="40424" xr:uid="{C40AB916-D0F8-4A1F-B848-D20CC4210A8E}"/>
    <cellStyle name="Zarez 2 3 3 11" xfId="10285" xr:uid="{1AB2D30E-8EA9-4A1D-A853-CA3EBA64F094}"/>
    <cellStyle name="Zarez 2 3 3 11 2" xfId="23154" xr:uid="{D08D2D52-A31E-489F-9A6F-6677941E9D7D}"/>
    <cellStyle name="Zarez 2 3 3 11 3" xfId="41200" xr:uid="{1719D0CD-92B4-41D0-8661-C51229257C1C}"/>
    <cellStyle name="Zarez 2 3 3 12" xfId="14128" xr:uid="{6E2B6CAD-EDC3-4C04-B122-872412D67160}"/>
    <cellStyle name="Zarez 2 3 3 13" xfId="32175" xr:uid="{CE78B948-5A44-4920-9B1E-58B614F37DFB}"/>
    <cellStyle name="Zarez 2 3 3 14" xfId="50240" xr:uid="{32694467-F031-413B-B3EE-27B361839C11}"/>
    <cellStyle name="Zarez 2 3 3 15" xfId="1045" xr:uid="{5AEB4B9B-ED6F-48BA-AEAC-2770DA353D0C}"/>
    <cellStyle name="Zarez 2 3 3 16" xfId="54103" xr:uid="{D7E16FE4-FFAC-4942-8B52-FBEEA7DC7C0E}"/>
    <cellStyle name="Zarez 2 3 3 2" xfId="170" xr:uid="{00000000-0005-0000-0000-0000DE010000}"/>
    <cellStyle name="Zarez 2 3 3 2 10" xfId="10286" xr:uid="{E14A950F-980C-4F37-90EC-5717397D9BE0}"/>
    <cellStyle name="Zarez 2 3 3 2 10 2" xfId="23155" xr:uid="{562F8215-FAC2-4571-B7CD-8904CEDAD55C}"/>
    <cellStyle name="Zarez 2 3 3 2 10 3" xfId="41201" xr:uid="{B588D4D5-0D41-4208-B118-4798DF63F310}"/>
    <cellStyle name="Zarez 2 3 3 2 11" xfId="14129" xr:uid="{51489D38-3BDC-42B6-B7CB-9C65C0318FF6}"/>
    <cellStyle name="Zarez 2 3 3 2 12" xfId="32176" xr:uid="{15D98DFC-71D3-453B-A706-0318C28A5D87}"/>
    <cellStyle name="Zarez 2 3 3 2 13" xfId="50241" xr:uid="{98407AAB-6E1F-4A4D-A798-24A5363A72FD}"/>
    <cellStyle name="Zarez 2 3 3 2 14" xfId="1046" xr:uid="{3769E1EE-A803-4C95-B79A-4ED28ABFFC5B}"/>
    <cellStyle name="Zarez 2 3 3 2 15" xfId="54104" xr:uid="{2CBBA113-C095-4FB0-A98C-EB07832FAF56}"/>
    <cellStyle name="Zarez 2 3 3 2 2" xfId="563" xr:uid="{00000000-0005-0000-0000-0000DF010000}"/>
    <cellStyle name="Zarez 2 3 3 2 2 10" xfId="32448" xr:uid="{82EEDF8A-8349-4FA6-B7D8-19099E355E24}"/>
    <cellStyle name="Zarez 2 3 3 2 2 11" xfId="50513" xr:uid="{1365C4DA-DD00-4556-9D70-208B1F04AB4D}"/>
    <cellStyle name="Zarez 2 3 3 2 2 12" xfId="1318" xr:uid="{A079E999-7BE9-4115-B372-49C7FE4FCA44}"/>
    <cellStyle name="Zarez 2 3 3 2 2 13" xfId="54376" xr:uid="{F47A58A7-66EC-4394-BC20-748F46A6F3E1}"/>
    <cellStyle name="Zarez 2 3 3 2 2 2" xfId="3241" xr:uid="{F0F0C241-2378-44E8-9A03-02B7B9430045}"/>
    <cellStyle name="Zarez 2 3 3 2 2 2 2" xfId="6391" xr:uid="{A560A7B5-E134-4CEE-9120-B1FF3806DF23}"/>
    <cellStyle name="Zarez 2 3 3 2 2 2 2 2" xfId="12886" xr:uid="{4344978C-70DB-4C12-9735-B33C94189C81}"/>
    <cellStyle name="Zarez 2 3 3 2 2 2 2 2 2" xfId="28314" xr:uid="{D0551C38-FB2D-47D1-A03B-8F5D9E978353}"/>
    <cellStyle name="Zarez 2 3 3 2 2 2 2 2 3" xfId="46360" xr:uid="{33B02031-9FFF-4E8E-A018-1355D2F7B0FA}"/>
    <cellStyle name="Zarez 2 3 3 2 2 2 2 3" xfId="19288" xr:uid="{0CF5F3C6-C53A-491D-9BBB-16D3AB14F127}"/>
    <cellStyle name="Zarez 2 3 3 2 2 2 2 4" xfId="37335" xr:uid="{54FC194F-A3B5-4B04-A295-E4873AF51E2A}"/>
    <cellStyle name="Zarez 2 3 3 2 2 2 2 5" xfId="52841" xr:uid="{7812C643-B112-476C-BA13-F4E07044D1DA}"/>
    <cellStyle name="Zarez 2 3 3 2 2 2 3" xfId="7972" xr:uid="{19D1788A-BF5B-460C-B10D-201DF92A0D71}"/>
    <cellStyle name="Zarez 2 3 3 2 2 2 3 2" xfId="29870" xr:uid="{23E10F2E-53E8-4459-B08F-524FC81E2605}"/>
    <cellStyle name="Zarez 2 3 3 2 2 2 3 2 2" xfId="47916" xr:uid="{B14EF52D-8B64-49D7-9774-BEA0D6B97802}"/>
    <cellStyle name="Zarez 2 3 3 2 2 2 3 3" xfId="20844" xr:uid="{5C8F6D27-877C-4315-828F-EB5A9C6DC6BB}"/>
    <cellStyle name="Zarez 2 3 3 2 2 2 3 4" xfId="38891" xr:uid="{F2560EBC-392D-4423-82BD-A010EE0B9B7D}"/>
    <cellStyle name="Zarez 2 3 3 2 2 2 4" xfId="4838" xr:uid="{3B738774-9F9D-45D5-8A94-AB92B2190F43}"/>
    <cellStyle name="Zarez 2 3 3 2 2 2 4 2" xfId="26762" xr:uid="{4EFCAE7C-797C-46BE-9D6F-74197BAAE6C5}"/>
    <cellStyle name="Zarez 2 3 3 2 2 2 4 2 2" xfId="44808" xr:uid="{3EDB1715-73B9-47E3-A63E-1D9D2CBC09E4}"/>
    <cellStyle name="Zarez 2 3 3 2 2 2 4 3" xfId="17736" xr:uid="{8AF3F8BC-9AC7-45A5-B3D5-68F73335055C}"/>
    <cellStyle name="Zarez 2 3 3 2 2 2 4 4" xfId="35783" xr:uid="{E51F4F3D-1BB2-401E-82EC-8731F0F6EA59}"/>
    <cellStyle name="Zarez 2 3 3 2 2 2 5" xfId="11334" xr:uid="{2B990E9E-E1F4-4953-94AC-83EF61A52F92}"/>
    <cellStyle name="Zarez 2 3 3 2 2 2 5 2" xfId="25204" xr:uid="{035668D6-30ED-40BC-B873-B5A5E35130DB}"/>
    <cellStyle name="Zarez 2 3 3 2 2 2 5 3" xfId="43250" xr:uid="{56A60844-A16F-49B5-8965-4E541A84BDA7}"/>
    <cellStyle name="Zarez 2 3 3 2 2 2 6" xfId="16178" xr:uid="{76181BAE-5743-4D3E-82D2-B0B6F2BB1FD4}"/>
    <cellStyle name="Zarez 2 3 3 2 2 2 7" xfId="34225" xr:uid="{235865E9-C636-4613-9098-230C74EC7C58}"/>
    <cellStyle name="Zarez 2 3 3 2 2 2 8" xfId="51289" xr:uid="{07AB6347-F5DC-4D6D-A931-95297BDBEE8A}"/>
    <cellStyle name="Zarez 2 3 3 2 2 3" xfId="2455" xr:uid="{40D5E302-E117-4C0E-BA3D-72D31F06BDFD}"/>
    <cellStyle name="Zarez 2 3 3 2 2 3 2" xfId="5614" xr:uid="{A1190BEB-86B5-4318-8B06-3E21343EA623}"/>
    <cellStyle name="Zarez 2 3 3 2 2 3 2 2" xfId="27538" xr:uid="{9D8FD7C0-B717-4CCB-BFA5-C071EE7EC42A}"/>
    <cellStyle name="Zarez 2 3 3 2 2 3 2 2 2" xfId="45584" xr:uid="{F26DE715-D012-4C00-B127-90D9D323AD34}"/>
    <cellStyle name="Zarez 2 3 3 2 2 3 2 3" xfId="18512" xr:uid="{EC732964-87EF-4942-B044-592A836DF4C2}"/>
    <cellStyle name="Zarez 2 3 3 2 2 3 2 4" xfId="36559" xr:uid="{68005086-0F27-439C-8F53-A724C33A26C0}"/>
    <cellStyle name="Zarez 2 3 3 2 2 3 3" xfId="12110" xr:uid="{153D840C-67A5-43B4-B21C-0B31BD1D8971}"/>
    <cellStyle name="Zarez 2 3 3 2 2 3 3 2" xfId="24428" xr:uid="{7649ABDF-A4D4-41ED-BEE6-56D41433BFFE}"/>
    <cellStyle name="Zarez 2 3 3 2 2 3 3 3" xfId="42474" xr:uid="{CD4D8BF4-B3BA-486A-B88F-A11508FF88C4}"/>
    <cellStyle name="Zarez 2 3 3 2 2 3 4" xfId="15402" xr:uid="{45DCE3BE-D07A-4FFD-BA5A-FEBC35708BEE}"/>
    <cellStyle name="Zarez 2 3 3 2 2 3 5" xfId="33449" xr:uid="{8DFA37D3-93C4-4EFA-988B-DC389E6B5D0A}"/>
    <cellStyle name="Zarez 2 3 3 2 2 3 6" xfId="52065" xr:uid="{9D68DD49-1697-48A5-BABB-D4C60A2E093B}"/>
    <cellStyle name="Zarez 2 3 3 2 2 4" xfId="7196" xr:uid="{4B7F4156-0B23-44BE-BD68-D939E7D07EA9}"/>
    <cellStyle name="Zarez 2 3 3 2 2 4 2" xfId="29094" xr:uid="{8DE5B905-B472-4BC0-8D42-270EED9DC617}"/>
    <cellStyle name="Zarez 2 3 3 2 2 4 2 2" xfId="47140" xr:uid="{79C0CD6E-B9E4-4A69-915F-9E9879095BA6}"/>
    <cellStyle name="Zarez 2 3 3 2 2 4 3" xfId="20068" xr:uid="{2977CAC2-DE3B-4176-88C9-DBA8CC45ADDD}"/>
    <cellStyle name="Zarez 2 3 3 2 2 4 4" xfId="38115" xr:uid="{D15424A2-9508-42B1-A3B1-FD080FA4D683}"/>
    <cellStyle name="Zarez 2 3 3 2 2 5" xfId="8760" xr:uid="{A9DEBC7A-6CEA-491A-A96D-60849C42676F}"/>
    <cellStyle name="Zarez 2 3 3 2 2 5 2" xfId="30652" xr:uid="{E672EC14-8D3C-42A8-B6F9-A6FF52B939DE}"/>
    <cellStyle name="Zarez 2 3 3 2 2 5 2 2" xfId="48698" xr:uid="{7C06C6C8-E9F9-4C3F-94B7-904079A48CBB}"/>
    <cellStyle name="Zarez 2 3 3 2 2 5 3" xfId="21626" xr:uid="{FD5ED2FA-9BB0-4D47-8B2B-A645A0999BF8}"/>
    <cellStyle name="Zarez 2 3 3 2 2 5 4" xfId="39673" xr:uid="{B54BD803-44B4-40D8-8C12-5E9C0A72C96E}"/>
    <cellStyle name="Zarez 2 3 3 2 2 6" xfId="4062" xr:uid="{8FA803F6-5BD6-4912-A344-3D2F5AC499A8}"/>
    <cellStyle name="Zarez 2 3 3 2 2 6 2" xfId="25986" xr:uid="{5DCCB3D5-6D59-43DD-991A-B2B65F4CA17C}"/>
    <cellStyle name="Zarez 2 3 3 2 2 6 2 2" xfId="44032" xr:uid="{D8421CCA-9B25-459F-BD64-8CB3EC32577B}"/>
    <cellStyle name="Zarez 2 3 3 2 2 6 3" xfId="16960" xr:uid="{F734D402-417D-4CB5-A969-698BE50EA4BA}"/>
    <cellStyle name="Zarez 2 3 3 2 2 6 4" xfId="35007" xr:uid="{77563524-A7E0-4F40-BB36-B867B6D93647}"/>
    <cellStyle name="Zarez 2 3 3 2 2 7" xfId="9785" xr:uid="{A98A5F88-FC41-44C2-8B0D-0E7733749799}"/>
    <cellStyle name="Zarez 2 3 3 2 2 7 2" xfId="31677" xr:uid="{0476F497-CA67-4600-B18C-1ED560131986}"/>
    <cellStyle name="Zarez 2 3 3 2 2 7 2 2" xfId="49723" xr:uid="{C47733D4-7C7A-4823-9D73-7DA524E2D748}"/>
    <cellStyle name="Zarez 2 3 3 2 2 7 3" xfId="22651" xr:uid="{532E023B-9F3A-4F84-83CD-71C63D8E3186}"/>
    <cellStyle name="Zarez 2 3 3 2 2 7 4" xfId="40698" xr:uid="{FCB25C0B-0C3B-4C39-955F-6B99EA24CC15}"/>
    <cellStyle name="Zarez 2 3 3 2 2 8" xfId="10558" xr:uid="{83E989A7-021F-4815-8EAF-DE3216AACC98}"/>
    <cellStyle name="Zarez 2 3 3 2 2 8 2" xfId="23427" xr:uid="{E0387603-0F9A-40E5-92D8-299696BE3A63}"/>
    <cellStyle name="Zarez 2 3 3 2 2 8 3" xfId="41473" xr:uid="{32F00C44-162F-4C8F-A910-B175B7D5DD52}"/>
    <cellStyle name="Zarez 2 3 3 2 2 9" xfId="14401" xr:uid="{67FEADB0-46A7-427A-ADE4-A5B550D8427A}"/>
    <cellStyle name="Zarez 2 3 3 2 3" xfId="806" xr:uid="{6FF12E71-6130-4CF5-9D44-8F7E91D1CB6B}"/>
    <cellStyle name="Zarez 2 3 3 2 3 10" xfId="32689" xr:uid="{AC14A04C-E2C9-40CB-A325-2146582FAD8E}"/>
    <cellStyle name="Zarez 2 3 3 2 3 11" xfId="50754" xr:uid="{61B239F6-745D-4662-8BB7-6999FE75F25B}"/>
    <cellStyle name="Zarez 2 3 3 2 3 12" xfId="1560" xr:uid="{FDB64E51-38BB-43E4-B3B7-6B79430D7D06}"/>
    <cellStyle name="Zarez 2 3 3 2 3 13" xfId="54617" xr:uid="{88566BC6-DD79-4DB4-9D98-36C8AB3287E2}"/>
    <cellStyle name="Zarez 2 3 3 2 3 2" xfId="3482" xr:uid="{B45219A3-90D6-4D80-80C4-0B7389E9D490}"/>
    <cellStyle name="Zarez 2 3 3 2 3 2 2" xfId="6632" xr:uid="{BDC4A837-5168-4051-83AB-1F70EAA3E8B9}"/>
    <cellStyle name="Zarez 2 3 3 2 3 2 2 2" xfId="13127" xr:uid="{9F207ECA-CDCB-4717-BCA4-92ACF042306C}"/>
    <cellStyle name="Zarez 2 3 3 2 3 2 2 2 2" xfId="28555" xr:uid="{D8C512C5-B8F4-47E3-B748-64C7BD8D3CED}"/>
    <cellStyle name="Zarez 2 3 3 2 3 2 2 2 3" xfId="46601" xr:uid="{D88F81FF-18B8-4449-8F20-6AE1173E2AA4}"/>
    <cellStyle name="Zarez 2 3 3 2 3 2 2 3" xfId="19529" xr:uid="{C9ECF440-B89B-4DF5-9D74-70DAA1CBF48D}"/>
    <cellStyle name="Zarez 2 3 3 2 3 2 2 4" xfId="37576" xr:uid="{B0F6D45B-47BE-47E5-B303-418EC208910E}"/>
    <cellStyle name="Zarez 2 3 3 2 3 2 2 5" xfId="53082" xr:uid="{02924248-C2ED-47FD-A5F9-0BA64C63A649}"/>
    <cellStyle name="Zarez 2 3 3 2 3 2 3" xfId="8213" xr:uid="{58B23E8E-105D-4445-84C9-191548AED5B3}"/>
    <cellStyle name="Zarez 2 3 3 2 3 2 3 2" xfId="30111" xr:uid="{F5D7AEEA-4C55-46C1-AF7A-5FEB9EE057A4}"/>
    <cellStyle name="Zarez 2 3 3 2 3 2 3 2 2" xfId="48157" xr:uid="{181132C7-E419-4904-A125-2659C0091F9E}"/>
    <cellStyle name="Zarez 2 3 3 2 3 2 3 3" xfId="21085" xr:uid="{7C267CBA-AAFF-43B3-8D5A-146C98E993D5}"/>
    <cellStyle name="Zarez 2 3 3 2 3 2 3 4" xfId="39132" xr:uid="{1BB18CF7-526E-4D1D-B662-4F1479A2FA5E}"/>
    <cellStyle name="Zarez 2 3 3 2 3 2 4" xfId="5079" xr:uid="{563AEEFF-7C2C-48EB-AF83-4102B4F74C4C}"/>
    <cellStyle name="Zarez 2 3 3 2 3 2 4 2" xfId="27003" xr:uid="{1E55D4DE-7BE9-4890-A80E-E68D309A4770}"/>
    <cellStyle name="Zarez 2 3 3 2 3 2 4 2 2" xfId="45049" xr:uid="{562F966D-4328-49DB-927D-9AC48F0D5F05}"/>
    <cellStyle name="Zarez 2 3 3 2 3 2 4 3" xfId="17977" xr:uid="{2E1F160D-C8B8-4E78-BF91-89752BA19801}"/>
    <cellStyle name="Zarez 2 3 3 2 3 2 4 4" xfId="36024" xr:uid="{5BDC9914-DB1A-4323-BBF2-D20FF9EDFC4C}"/>
    <cellStyle name="Zarez 2 3 3 2 3 2 5" xfId="11575" xr:uid="{CBE29DDF-B00A-4073-9FC0-AA7075114E6B}"/>
    <cellStyle name="Zarez 2 3 3 2 3 2 5 2" xfId="25445" xr:uid="{14749583-5973-47D1-8869-B92E76F0C1C0}"/>
    <cellStyle name="Zarez 2 3 3 2 3 2 5 3" xfId="43491" xr:uid="{AD005027-81F9-4617-9BD2-5D7CFD1A96C7}"/>
    <cellStyle name="Zarez 2 3 3 2 3 2 6" xfId="16419" xr:uid="{4401A413-06F8-4E27-AD25-DFBB814CA113}"/>
    <cellStyle name="Zarez 2 3 3 2 3 2 7" xfId="34466" xr:uid="{0C5B8048-3756-4DBE-BC57-B3C3F52D7C68}"/>
    <cellStyle name="Zarez 2 3 3 2 3 2 8" xfId="51530" xr:uid="{508DC7EE-3B41-469A-9DC9-04818E0B0323}"/>
    <cellStyle name="Zarez 2 3 3 2 3 3" xfId="2696" xr:uid="{3E43EF4B-4755-464C-8CF1-2CD6820D886F}"/>
    <cellStyle name="Zarez 2 3 3 2 3 3 2" xfId="5855" xr:uid="{3E18735B-5976-4121-BE46-51454F2DE505}"/>
    <cellStyle name="Zarez 2 3 3 2 3 3 2 2" xfId="27779" xr:uid="{7459CDB2-9484-42DF-A15F-688B8A1E48C6}"/>
    <cellStyle name="Zarez 2 3 3 2 3 3 2 2 2" xfId="45825" xr:uid="{081F2FF5-917C-428C-861F-F925E7F2CFD2}"/>
    <cellStyle name="Zarez 2 3 3 2 3 3 2 3" xfId="18753" xr:uid="{3FB46087-3C4D-4FF1-A7DB-6AC23DFB11BF}"/>
    <cellStyle name="Zarez 2 3 3 2 3 3 2 4" xfId="36800" xr:uid="{D5250E97-BF67-4240-B0F6-4B1B896D55DF}"/>
    <cellStyle name="Zarez 2 3 3 2 3 3 3" xfId="12351" xr:uid="{B43C8320-8209-4A99-AC95-3FAFC5503D59}"/>
    <cellStyle name="Zarez 2 3 3 2 3 3 3 2" xfId="24669" xr:uid="{68346BE7-31E3-492C-AE2C-24AFEE5C987C}"/>
    <cellStyle name="Zarez 2 3 3 2 3 3 3 3" xfId="42715" xr:uid="{6C60F4D4-DA34-4C22-877D-38534CCCC301}"/>
    <cellStyle name="Zarez 2 3 3 2 3 3 4" xfId="15643" xr:uid="{B9D61DD7-5B5B-48D7-8D1F-FD15DF205126}"/>
    <cellStyle name="Zarez 2 3 3 2 3 3 5" xfId="33690" xr:uid="{17A8E8C9-D0C8-44A0-B7AC-C0346EE3B321}"/>
    <cellStyle name="Zarez 2 3 3 2 3 3 6" xfId="52306" xr:uid="{BC1B15E1-1FB0-43D6-92EB-646E174DBD86}"/>
    <cellStyle name="Zarez 2 3 3 2 3 4" xfId="7437" xr:uid="{40DF21E3-185D-49C8-8760-D62E95DCC6EE}"/>
    <cellStyle name="Zarez 2 3 3 2 3 4 2" xfId="29335" xr:uid="{3261BE97-0881-47D4-9844-60A4EBCE31BA}"/>
    <cellStyle name="Zarez 2 3 3 2 3 4 2 2" xfId="47381" xr:uid="{D85A6603-6598-4709-915B-64E458C34AE6}"/>
    <cellStyle name="Zarez 2 3 3 2 3 4 3" xfId="20309" xr:uid="{5DE084F1-5769-4781-BC73-8AA12A1958E4}"/>
    <cellStyle name="Zarez 2 3 3 2 3 4 4" xfId="38356" xr:uid="{64A85371-C459-4A24-B0BC-B15DD5BCFFD3}"/>
    <cellStyle name="Zarez 2 3 3 2 3 5" xfId="9001" xr:uid="{01578EAF-CCC4-40E0-A0E2-65BDD27FA881}"/>
    <cellStyle name="Zarez 2 3 3 2 3 5 2" xfId="30893" xr:uid="{7331AC3D-6788-4AA5-97A2-DACD20809CB6}"/>
    <cellStyle name="Zarez 2 3 3 2 3 5 2 2" xfId="48939" xr:uid="{5D943FDE-8677-4071-967C-45D5178F04B4}"/>
    <cellStyle name="Zarez 2 3 3 2 3 5 3" xfId="21867" xr:uid="{00E262B2-88FF-4A72-905C-04ADA3B83308}"/>
    <cellStyle name="Zarez 2 3 3 2 3 5 4" xfId="39914" xr:uid="{74C4D83E-BFEF-45E1-86AF-C0E895A170CB}"/>
    <cellStyle name="Zarez 2 3 3 2 3 6" xfId="4303" xr:uid="{82B772BF-D16F-4484-8812-24F0E7A7CFA9}"/>
    <cellStyle name="Zarez 2 3 3 2 3 6 2" xfId="26227" xr:uid="{057CBA13-2CC9-4498-9387-0DDA2314453D}"/>
    <cellStyle name="Zarez 2 3 3 2 3 6 2 2" xfId="44273" xr:uid="{828F02DC-2B0A-4001-BA88-2CF7327467BB}"/>
    <cellStyle name="Zarez 2 3 3 2 3 6 3" xfId="17201" xr:uid="{B0660589-4EAD-46B7-ADD5-44CAAEC75204}"/>
    <cellStyle name="Zarez 2 3 3 2 3 6 4" xfId="35248" xr:uid="{B77B6DB6-0E8F-4767-B67F-03872D487B1B}"/>
    <cellStyle name="Zarez 2 3 3 2 3 7" xfId="10026" xr:uid="{2B5AC474-07F0-44F1-8D11-6F0D08BC7E7C}"/>
    <cellStyle name="Zarez 2 3 3 2 3 7 2" xfId="31918" xr:uid="{4548191E-9DF5-4CC3-AD73-1B225B7DC9E0}"/>
    <cellStyle name="Zarez 2 3 3 2 3 7 2 2" xfId="49964" xr:uid="{AB3BFCBE-B6D8-468A-A8FC-D60BC3A16FE6}"/>
    <cellStyle name="Zarez 2 3 3 2 3 7 3" xfId="22892" xr:uid="{889E04C2-3926-44D1-B305-92D91D71C888}"/>
    <cellStyle name="Zarez 2 3 3 2 3 7 4" xfId="40939" xr:uid="{F1654C03-C803-4419-997D-5FB02DD8E526}"/>
    <cellStyle name="Zarez 2 3 3 2 3 8" xfId="10799" xr:uid="{71999C66-A4BC-4AD1-93AC-F1675255261C}"/>
    <cellStyle name="Zarez 2 3 3 2 3 8 2" xfId="23668" xr:uid="{3C6B53A8-CA06-4015-A9FB-056DBEE5B1C9}"/>
    <cellStyle name="Zarez 2 3 3 2 3 8 3" xfId="41714" xr:uid="{467D6532-7103-4C93-80F8-000C39A52A8C}"/>
    <cellStyle name="Zarez 2 3 3 2 3 9" xfId="14642" xr:uid="{4D1A4E54-BAF4-4EBF-8267-9284BE0E8A2D}"/>
    <cellStyle name="Zarez 2 3 3 2 4" xfId="1926" xr:uid="{A337FE06-C87B-48B9-9AB6-961FE731BCB8}"/>
    <cellStyle name="Zarez 2 3 3 2 4 2" xfId="2969" xr:uid="{2CEC84C2-A3F3-40DF-80F7-B2BEA29491CE}"/>
    <cellStyle name="Zarez 2 3 3 2 4 2 2" xfId="6119" xr:uid="{144D6502-ED31-458B-95A5-35057F3D357A}"/>
    <cellStyle name="Zarez 2 3 3 2 4 2 2 2" xfId="28042" xr:uid="{BF200F01-DD70-46EF-83A5-F17066488128}"/>
    <cellStyle name="Zarez 2 3 3 2 4 2 2 2 2" xfId="46088" xr:uid="{89504926-3E8A-4D89-93D8-319F5CEE47E8}"/>
    <cellStyle name="Zarez 2 3 3 2 4 2 2 3" xfId="19016" xr:uid="{3346D4B2-361A-4212-8B15-70F536164954}"/>
    <cellStyle name="Zarez 2 3 3 2 4 2 2 4" xfId="37063" xr:uid="{A9A1F8A7-EDB6-4EBB-81C5-AC5243706190}"/>
    <cellStyle name="Zarez 2 3 3 2 4 2 3" xfId="12614" xr:uid="{D3F1AA08-C145-42D7-A0C1-7EF8BAD822E9}"/>
    <cellStyle name="Zarez 2 3 3 2 4 2 3 2" xfId="24932" xr:uid="{D76339C4-D510-4A54-A69E-E1AD78343F6B}"/>
    <cellStyle name="Zarez 2 3 3 2 4 2 3 3" xfId="42978" xr:uid="{DAF41EFA-EC8E-48A4-85D7-7121C1988655}"/>
    <cellStyle name="Zarez 2 3 3 2 4 2 4" xfId="15906" xr:uid="{6A02E892-283E-4813-AA7B-71CD5D8E1F4D}"/>
    <cellStyle name="Zarez 2 3 3 2 4 2 5" xfId="33953" xr:uid="{F71ADE71-BD7C-4575-A1B8-1FA22CBA060B}"/>
    <cellStyle name="Zarez 2 3 3 2 4 2 6" xfId="52569" xr:uid="{E4E9FE97-0A3A-455A-A3A0-A2B1EB203B6C}"/>
    <cellStyle name="Zarez 2 3 3 2 4 3" xfId="7700" xr:uid="{091144E9-908B-46F3-9D31-7FB7DBABD496}"/>
    <cellStyle name="Zarez 2 3 3 2 4 3 2" xfId="29598" xr:uid="{914AD0E9-4A77-4171-A765-A750EC099DBA}"/>
    <cellStyle name="Zarez 2 3 3 2 4 3 2 2" xfId="47644" xr:uid="{18209C42-29DB-4AB8-97EB-2FFF80146779}"/>
    <cellStyle name="Zarez 2 3 3 2 4 3 3" xfId="20572" xr:uid="{CBBA5837-3D02-451B-B69C-985A9A83C396}"/>
    <cellStyle name="Zarez 2 3 3 2 4 3 4" xfId="38619" xr:uid="{28328BF8-1FA3-4567-BD74-6D4524C377F9}"/>
    <cellStyle name="Zarez 2 3 3 2 4 4" xfId="9248" xr:uid="{66CB2E2A-7911-4EC0-97FC-D8AE62E3C878}"/>
    <cellStyle name="Zarez 2 3 3 2 4 4 2" xfId="31140" xr:uid="{9F5A5ABB-1593-4CA5-B429-2D99B1A91F33}"/>
    <cellStyle name="Zarez 2 3 3 2 4 4 2 2" xfId="49186" xr:uid="{CA3044F9-B375-449A-80EC-86F9F1513244}"/>
    <cellStyle name="Zarez 2 3 3 2 4 4 3" xfId="22114" xr:uid="{9176A750-76BB-4A31-82CB-EF4F42820660}"/>
    <cellStyle name="Zarez 2 3 3 2 4 4 4" xfId="40161" xr:uid="{9817E941-5107-4C60-91D3-61D11455EFF7}"/>
    <cellStyle name="Zarez 2 3 3 2 4 5" xfId="4566" xr:uid="{BDBD45C0-67C6-4B23-944C-399131ED3837}"/>
    <cellStyle name="Zarez 2 3 3 2 4 5 2" xfId="26490" xr:uid="{1C2D2F78-A71B-4005-88E5-3C55421C0694}"/>
    <cellStyle name="Zarez 2 3 3 2 4 5 2 2" xfId="44536" xr:uid="{D030584A-CCF6-4F40-AC35-9B3690CFCA05}"/>
    <cellStyle name="Zarez 2 3 3 2 4 5 3" xfId="17464" xr:uid="{8139F679-A4EB-4658-A63C-7B8DF9476D3F}"/>
    <cellStyle name="Zarez 2 3 3 2 4 5 4" xfId="35511" xr:uid="{965EC44F-E8C0-4B88-86E6-62D81F3DD6B8}"/>
    <cellStyle name="Zarez 2 3 3 2 4 6" xfId="11062" xr:uid="{21A77A0F-7338-4E8F-81D7-02F7810E5D02}"/>
    <cellStyle name="Zarez 2 3 3 2 4 6 2" xfId="23916" xr:uid="{E7514598-ECEA-462C-8545-F8F12BF0D097}"/>
    <cellStyle name="Zarez 2 3 3 2 4 6 3" xfId="41962" xr:uid="{7B13439D-0686-4EEA-909E-C8D7D8F8A22A}"/>
    <cellStyle name="Zarez 2 3 3 2 4 7" xfId="14890" xr:uid="{1B9824AC-DC27-4A67-88F8-6AC65D738F59}"/>
    <cellStyle name="Zarez 2 3 3 2 4 8" xfId="32937" xr:uid="{59D99C50-3B41-4BD2-A2F5-1AD982B4C02B}"/>
    <cellStyle name="Zarez 2 3 3 2 4 9" xfId="51017" xr:uid="{C2CF4B95-2D2E-4489-8E13-8088649BF37A}"/>
    <cellStyle name="Zarez 2 3 3 2 5" xfId="2182" xr:uid="{6A7B190F-6898-4F6C-A557-3D2DD3590E79}"/>
    <cellStyle name="Zarez 2 3 3 2 5 2" xfId="5342" xr:uid="{BB26F2C3-BF71-4688-8705-FB46AB597C6B}"/>
    <cellStyle name="Zarez 2 3 3 2 5 2 2" xfId="27266" xr:uid="{2A67E28E-0ED0-4087-BC57-B2634C733F7D}"/>
    <cellStyle name="Zarez 2 3 3 2 5 2 2 2" xfId="45312" xr:uid="{00FBB9FF-D18C-43BD-967D-C4D7693EDD33}"/>
    <cellStyle name="Zarez 2 3 3 2 5 2 3" xfId="18240" xr:uid="{E48186C7-6D4E-4BD5-B098-BC8928D16872}"/>
    <cellStyle name="Zarez 2 3 3 2 5 2 4" xfId="36287" xr:uid="{EE6AA5B3-928E-4097-AB59-4AE9F46C20F4}"/>
    <cellStyle name="Zarez 2 3 3 2 5 3" xfId="11838" xr:uid="{544553D3-0D4C-465D-BCA5-73CEAF2E9E5D}"/>
    <cellStyle name="Zarez 2 3 3 2 5 3 2" xfId="24156" xr:uid="{5D629832-B9C9-4328-9583-886C8C3548F4}"/>
    <cellStyle name="Zarez 2 3 3 2 5 3 3" xfId="42202" xr:uid="{6EDF97D2-3766-4D69-9039-CEB39909F56B}"/>
    <cellStyle name="Zarez 2 3 3 2 5 4" xfId="15130" xr:uid="{A14D500C-0858-4C25-BC52-A1237CF8DAF9}"/>
    <cellStyle name="Zarez 2 3 3 2 5 5" xfId="33177" xr:uid="{71AEC727-DB46-4097-8467-1E0C74E03223}"/>
    <cellStyle name="Zarez 2 3 3 2 5 6" xfId="51793" xr:uid="{A854F979-1F0F-4034-87C8-63BC9DAD07EF}"/>
    <cellStyle name="Zarez 2 3 3 2 6" xfId="6924" xr:uid="{77489972-E7F0-4B03-8DE1-5CFD0319F477}"/>
    <cellStyle name="Zarez 2 3 3 2 6 2" xfId="13398" xr:uid="{0696F9C1-6FA2-433E-B31A-8131477AB968}"/>
    <cellStyle name="Zarez 2 3 3 2 6 2 2" xfId="28822" xr:uid="{70C7BCCA-0484-49B0-8613-0BDDC2CCBCD9}"/>
    <cellStyle name="Zarez 2 3 3 2 6 2 3" xfId="46868" xr:uid="{80C99E13-E828-4DE9-91BF-A01A13F469A9}"/>
    <cellStyle name="Zarez 2 3 3 2 6 3" xfId="19796" xr:uid="{6B8FCD4E-61F0-40AA-90F7-D2BEC09C8E74}"/>
    <cellStyle name="Zarez 2 3 3 2 6 4" xfId="37843" xr:uid="{2A52E835-DFF3-403C-9C1C-E730B54A8A89}"/>
    <cellStyle name="Zarez 2 3 3 2 6 5" xfId="53353" xr:uid="{9A911EDF-A65D-4F4F-BF75-ED607932A36D}"/>
    <cellStyle name="Zarez 2 3 3 2 7" xfId="8488" xr:uid="{B3B0FD15-2A03-436B-B304-79C37D36D175}"/>
    <cellStyle name="Zarez 2 3 3 2 7 2" xfId="13641" xr:uid="{53CEAF68-3681-4F8A-ADF2-23B1A4ED0F68}"/>
    <cellStyle name="Zarez 2 3 3 2 7 2 2" xfId="30380" xr:uid="{53C98322-F222-4457-A924-3B29D5972812}"/>
    <cellStyle name="Zarez 2 3 3 2 7 2 3" xfId="48426" xr:uid="{244A5DC8-969E-4CCF-A65C-8C484D7A4CA7}"/>
    <cellStyle name="Zarez 2 3 3 2 7 3" xfId="21354" xr:uid="{4CC247FF-B106-4F89-B50D-45C9A6CB32A5}"/>
    <cellStyle name="Zarez 2 3 3 2 7 4" xfId="39401" xr:uid="{503FD781-644B-42DC-9F86-AE14E6BC5118}"/>
    <cellStyle name="Zarez 2 3 3 2 7 5" xfId="53595" xr:uid="{55DDB01B-A264-4D90-8ADE-B7CA56FE655B}"/>
    <cellStyle name="Zarez 2 3 3 2 8" xfId="3790" xr:uid="{09F32D7A-F97D-4F22-AD9E-AAB590C88C0E}"/>
    <cellStyle name="Zarez 2 3 3 2 8 2" xfId="13880" xr:uid="{932BDB74-239F-4157-8731-ED0F14CBFFD1}"/>
    <cellStyle name="Zarez 2 3 3 2 8 2 2" xfId="25714" xr:uid="{4722A844-361B-4C1D-8FE3-C043DE324D22}"/>
    <cellStyle name="Zarez 2 3 3 2 8 2 3" xfId="43760" xr:uid="{AF8A569A-71F9-4606-9DAA-81325CE0A63D}"/>
    <cellStyle name="Zarez 2 3 3 2 8 3" xfId="16688" xr:uid="{A2DC3119-ACED-4679-BC8A-6D8F2E62723A}"/>
    <cellStyle name="Zarez 2 3 3 2 8 4" xfId="34735" xr:uid="{A255AD13-FF4B-430B-930D-E0FA34412E7F}"/>
    <cellStyle name="Zarez 2 3 3 2 8 5" xfId="53834" xr:uid="{736614D7-761E-4655-A87C-3435568ED001}"/>
    <cellStyle name="Zarez 2 3 3 2 9" xfId="9512" xr:uid="{3EA1A339-E3E2-46E7-88F6-23CA7DE55569}"/>
    <cellStyle name="Zarez 2 3 3 2 9 2" xfId="31404" xr:uid="{A0FC94DD-6E57-4E5B-9F92-0752C25C486D}"/>
    <cellStyle name="Zarez 2 3 3 2 9 2 2" xfId="49450" xr:uid="{A775684D-DE7C-40E8-80D9-AA40825188B6}"/>
    <cellStyle name="Zarez 2 3 3 2 9 3" xfId="22378" xr:uid="{D2CFB091-B7B2-451F-9274-90EABA78F002}"/>
    <cellStyle name="Zarez 2 3 3 2 9 4" xfId="40425" xr:uid="{3D85D504-B84B-450D-AB33-8F383589A769}"/>
    <cellStyle name="Zarez 2 3 3 3" xfId="562" xr:uid="{00000000-0005-0000-0000-0000E0010000}"/>
    <cellStyle name="Zarez 2 3 3 3 10" xfId="32447" xr:uid="{170D4300-A699-406E-9024-645367F781E0}"/>
    <cellStyle name="Zarez 2 3 3 3 11" xfId="50512" xr:uid="{18FDFF57-220A-4131-8127-7327CBB45222}"/>
    <cellStyle name="Zarez 2 3 3 3 12" xfId="1317" xr:uid="{B225E49A-5F53-473D-B249-A09C946D5E60}"/>
    <cellStyle name="Zarez 2 3 3 3 13" xfId="54375" xr:uid="{94948332-4A99-4BBF-A026-0D0758FAC714}"/>
    <cellStyle name="Zarez 2 3 3 3 2" xfId="3240" xr:uid="{585BF6C9-20F0-41D9-9821-6ABE5C3A2FCF}"/>
    <cellStyle name="Zarez 2 3 3 3 2 2" xfId="6390" xr:uid="{596E5F64-EE09-44A0-9CB3-2772CD9FF161}"/>
    <cellStyle name="Zarez 2 3 3 3 2 2 2" xfId="12885" xr:uid="{1B094EDE-100F-42EC-943A-B21C27EF492C}"/>
    <cellStyle name="Zarez 2 3 3 3 2 2 2 2" xfId="28313" xr:uid="{CCCAFBF1-FA27-4BF6-B293-74B6DAAF0714}"/>
    <cellStyle name="Zarez 2 3 3 3 2 2 2 3" xfId="46359" xr:uid="{D1931104-26F2-4BF7-BDE5-495F2D506247}"/>
    <cellStyle name="Zarez 2 3 3 3 2 2 3" xfId="19287" xr:uid="{249E6C3C-68B9-4A22-90C7-E6676FB42B95}"/>
    <cellStyle name="Zarez 2 3 3 3 2 2 4" xfId="37334" xr:uid="{BAC1D13A-53F7-4191-8209-05C420BB8ED9}"/>
    <cellStyle name="Zarez 2 3 3 3 2 2 5" xfId="52840" xr:uid="{50186E23-923A-41B8-BF95-92CD6C18793D}"/>
    <cellStyle name="Zarez 2 3 3 3 2 3" xfId="7971" xr:uid="{81AC3FB8-5BB1-4B26-B408-C8EC00115BBF}"/>
    <cellStyle name="Zarez 2 3 3 3 2 3 2" xfId="29869" xr:uid="{62041815-E6D5-46A0-A552-81BF555C4B1A}"/>
    <cellStyle name="Zarez 2 3 3 3 2 3 2 2" xfId="47915" xr:uid="{D60FD0BE-3DB9-43E0-8AE2-331EBEE9286D}"/>
    <cellStyle name="Zarez 2 3 3 3 2 3 3" xfId="20843" xr:uid="{166F3B1A-E42F-4766-A2DE-84284B3CC9DE}"/>
    <cellStyle name="Zarez 2 3 3 3 2 3 4" xfId="38890" xr:uid="{3B45FCF6-3790-4CA9-BC45-4B3DA3237CAD}"/>
    <cellStyle name="Zarez 2 3 3 3 2 4" xfId="4837" xr:uid="{B05134BC-0955-40DA-957F-2C60D90C4D01}"/>
    <cellStyle name="Zarez 2 3 3 3 2 4 2" xfId="26761" xr:uid="{421D9111-382F-44B2-8A25-ABA3B4E98873}"/>
    <cellStyle name="Zarez 2 3 3 3 2 4 2 2" xfId="44807" xr:uid="{CB4A1474-91BE-4E56-8ACC-303D0B688243}"/>
    <cellStyle name="Zarez 2 3 3 3 2 4 3" xfId="17735" xr:uid="{2F3886EF-6EF9-44FF-9E44-7697AF767E32}"/>
    <cellStyle name="Zarez 2 3 3 3 2 4 4" xfId="35782" xr:uid="{0BBD12EA-16D5-43BE-87DB-90C63D981554}"/>
    <cellStyle name="Zarez 2 3 3 3 2 5" xfId="11333" xr:uid="{FC5E3A3A-46F0-47C7-ACF0-7BDAD686E23D}"/>
    <cellStyle name="Zarez 2 3 3 3 2 5 2" xfId="25203" xr:uid="{C05A66D3-6AA1-493D-BB81-7A9ED0E25B4D}"/>
    <cellStyle name="Zarez 2 3 3 3 2 5 3" xfId="43249" xr:uid="{F75D32E4-B176-411F-BCCB-D2C730CD7582}"/>
    <cellStyle name="Zarez 2 3 3 3 2 6" xfId="16177" xr:uid="{6DF66059-5A6E-46A5-8592-78792C802FFD}"/>
    <cellStyle name="Zarez 2 3 3 3 2 7" xfId="34224" xr:uid="{82E0962E-B5FB-4D23-B91E-B35D673EEF01}"/>
    <cellStyle name="Zarez 2 3 3 3 2 8" xfId="51288" xr:uid="{6239CFA9-C565-43C7-8D5B-89B882CB2C53}"/>
    <cellStyle name="Zarez 2 3 3 3 3" xfId="2454" xr:uid="{80D28CD5-4DF4-492E-8BFA-22A0F2BE1D75}"/>
    <cellStyle name="Zarez 2 3 3 3 3 2" xfId="5613" xr:uid="{2DF8DD42-6AE7-468E-BB55-C4A8FD5B2EBD}"/>
    <cellStyle name="Zarez 2 3 3 3 3 2 2" xfId="27537" xr:uid="{F17E1935-2C21-49CC-89DC-C4A8526D6BD1}"/>
    <cellStyle name="Zarez 2 3 3 3 3 2 2 2" xfId="45583" xr:uid="{E19A45BD-47EB-40A4-AE1C-75072D8A6D5B}"/>
    <cellStyle name="Zarez 2 3 3 3 3 2 3" xfId="18511" xr:uid="{5C45DC01-A29B-40F4-AE64-BA28AF24BB37}"/>
    <cellStyle name="Zarez 2 3 3 3 3 2 4" xfId="36558" xr:uid="{12724E37-BDB8-4B9A-9C50-7F4A60D7FD32}"/>
    <cellStyle name="Zarez 2 3 3 3 3 3" xfId="12109" xr:uid="{92FA594D-5ECE-4D54-9058-1EA9EE40AB98}"/>
    <cellStyle name="Zarez 2 3 3 3 3 3 2" xfId="24427" xr:uid="{A494A055-32AE-4F21-9593-F7EA1D6D47EC}"/>
    <cellStyle name="Zarez 2 3 3 3 3 3 3" xfId="42473" xr:uid="{54B710FC-72C6-4A18-A6D8-014F505E8857}"/>
    <cellStyle name="Zarez 2 3 3 3 3 4" xfId="15401" xr:uid="{DF56B104-5B19-4EBC-B378-40FF6C230374}"/>
    <cellStyle name="Zarez 2 3 3 3 3 5" xfId="33448" xr:uid="{BE5C596C-25D3-4DD8-BC6F-17601EF4B94A}"/>
    <cellStyle name="Zarez 2 3 3 3 3 6" xfId="52064" xr:uid="{811F0ED0-8E27-49A8-9235-77FAEB11D269}"/>
    <cellStyle name="Zarez 2 3 3 3 4" xfId="7195" xr:uid="{AB5F6024-FE7A-4D09-84E6-09D996964F79}"/>
    <cellStyle name="Zarez 2 3 3 3 4 2" xfId="29093" xr:uid="{7D3453AE-5F39-44A6-BF0D-6610ACE5BB0B}"/>
    <cellStyle name="Zarez 2 3 3 3 4 2 2" xfId="47139" xr:uid="{C6B9C1CD-E6A3-4398-87A6-459EAE9316B2}"/>
    <cellStyle name="Zarez 2 3 3 3 4 3" xfId="20067" xr:uid="{BF6CA032-8A13-4D1F-AB21-28B5505E86FC}"/>
    <cellStyle name="Zarez 2 3 3 3 4 4" xfId="38114" xr:uid="{2A7DF3FE-8642-4253-8DD8-6E39CA95188E}"/>
    <cellStyle name="Zarez 2 3 3 3 5" xfId="8759" xr:uid="{CCBCBAE8-A50F-4CD6-9FEC-ECFCCC9F7EC0}"/>
    <cellStyle name="Zarez 2 3 3 3 5 2" xfId="30651" xr:uid="{0F7183BB-D012-499D-8C5B-9AEC00FA8CD9}"/>
    <cellStyle name="Zarez 2 3 3 3 5 2 2" xfId="48697" xr:uid="{45E61A6C-901A-4C96-BF68-84CD6F96D3CF}"/>
    <cellStyle name="Zarez 2 3 3 3 5 3" xfId="21625" xr:uid="{53C7F326-9450-48C4-85DB-30E6F2EA3870}"/>
    <cellStyle name="Zarez 2 3 3 3 5 4" xfId="39672" xr:uid="{FB7328BB-B494-4743-8A72-FF065728237F}"/>
    <cellStyle name="Zarez 2 3 3 3 6" xfId="4061" xr:uid="{4E622878-D7E6-44A9-BE9B-F4FC0C57B62E}"/>
    <cellStyle name="Zarez 2 3 3 3 6 2" xfId="25985" xr:uid="{F15AF976-EFA6-487C-8A71-5AAE098976F2}"/>
    <cellStyle name="Zarez 2 3 3 3 6 2 2" xfId="44031" xr:uid="{1394CE2B-DA11-441A-BEB0-52FC0C7E3FBF}"/>
    <cellStyle name="Zarez 2 3 3 3 6 3" xfId="16959" xr:uid="{0C92FEB8-BD57-4C74-9E29-CBD755A65A9B}"/>
    <cellStyle name="Zarez 2 3 3 3 6 4" xfId="35006" xr:uid="{E8819752-0F78-45FA-9F19-6E8B08674EF4}"/>
    <cellStyle name="Zarez 2 3 3 3 7" xfId="9784" xr:uid="{F0E9ADFB-6D58-4529-983C-57ACFBA777AB}"/>
    <cellStyle name="Zarez 2 3 3 3 7 2" xfId="31676" xr:uid="{F99268FE-C270-4A04-985B-478C4783F61C}"/>
    <cellStyle name="Zarez 2 3 3 3 7 2 2" xfId="49722" xr:uid="{6261EEEB-703C-4B74-8CAD-8A8051F9C829}"/>
    <cellStyle name="Zarez 2 3 3 3 7 3" xfId="22650" xr:uid="{0B812094-98E2-4092-A169-5C8C807ED445}"/>
    <cellStyle name="Zarez 2 3 3 3 7 4" xfId="40697" xr:uid="{2332F9D9-04D9-493E-BBF9-4467751CE85B}"/>
    <cellStyle name="Zarez 2 3 3 3 8" xfId="10557" xr:uid="{9E92908E-BF4E-4E52-9731-52B9B9C07F16}"/>
    <cellStyle name="Zarez 2 3 3 3 8 2" xfId="23426" xr:uid="{795FD2DF-AED1-4F76-99EF-74F9FDDB3E4F}"/>
    <cellStyle name="Zarez 2 3 3 3 8 3" xfId="41472" xr:uid="{12109143-F5CA-49B8-8F17-26E8827BF15D}"/>
    <cellStyle name="Zarez 2 3 3 3 9" xfId="14400" xr:uid="{85DFBCC3-C343-4C8D-8B8A-8D2EA73A6BEB}"/>
    <cellStyle name="Zarez 2 3 3 4" xfId="805" xr:uid="{CF53953E-E06C-4D8F-AA70-1F052A5A3A42}"/>
    <cellStyle name="Zarez 2 3 3 4 10" xfId="32688" xr:uid="{FA9E39B4-657B-48AA-8AC6-F27A957B1479}"/>
    <cellStyle name="Zarez 2 3 3 4 11" xfId="50753" xr:uid="{8A30EF9D-3066-4669-BF9D-01C5AD27EF90}"/>
    <cellStyle name="Zarez 2 3 3 4 12" xfId="1559" xr:uid="{41EEBA3F-DE9D-4134-BE08-09B66C676F26}"/>
    <cellStyle name="Zarez 2 3 3 4 13" xfId="54616" xr:uid="{A79A20F2-0C53-4CCE-8229-EAEC0F518656}"/>
    <cellStyle name="Zarez 2 3 3 4 2" xfId="3481" xr:uid="{ED2B815B-D6F8-434B-A934-14A961BBDB71}"/>
    <cellStyle name="Zarez 2 3 3 4 2 2" xfId="6631" xr:uid="{28B3FAE1-43B7-47CC-8919-D6E57EC226EC}"/>
    <cellStyle name="Zarez 2 3 3 4 2 2 2" xfId="13126" xr:uid="{43852C23-B599-42A6-9AA9-198BD6A626B9}"/>
    <cellStyle name="Zarez 2 3 3 4 2 2 2 2" xfId="28554" xr:uid="{A4B90C53-E201-4C01-99D8-437EFD7D7372}"/>
    <cellStyle name="Zarez 2 3 3 4 2 2 2 3" xfId="46600" xr:uid="{698FC37C-8005-43C3-A458-9BF74AA52B89}"/>
    <cellStyle name="Zarez 2 3 3 4 2 2 3" xfId="19528" xr:uid="{47ED5D74-F001-4AD4-95CC-45C137A627F4}"/>
    <cellStyle name="Zarez 2 3 3 4 2 2 4" xfId="37575" xr:uid="{2007D4AE-CEA6-4E13-8FB8-CB79BFA844E6}"/>
    <cellStyle name="Zarez 2 3 3 4 2 2 5" xfId="53081" xr:uid="{47E581D0-3886-449C-8111-7CD9E591D64C}"/>
    <cellStyle name="Zarez 2 3 3 4 2 3" xfId="8212" xr:uid="{4B5AFB0F-658F-4A3B-952A-313DCC560692}"/>
    <cellStyle name="Zarez 2 3 3 4 2 3 2" xfId="30110" xr:uid="{FCC6AC20-FE87-46B5-B109-83B9A10BA877}"/>
    <cellStyle name="Zarez 2 3 3 4 2 3 2 2" xfId="48156" xr:uid="{3A0A9BA8-D505-4C77-9CA5-20131EC739DF}"/>
    <cellStyle name="Zarez 2 3 3 4 2 3 3" xfId="21084" xr:uid="{2A279AF4-C19A-4469-90E9-F15BB2B8D954}"/>
    <cellStyle name="Zarez 2 3 3 4 2 3 4" xfId="39131" xr:uid="{A7B4834E-C97C-4AA9-B059-50ACD94E3A67}"/>
    <cellStyle name="Zarez 2 3 3 4 2 4" xfId="5078" xr:uid="{705DBD44-E328-44AF-B0F3-7E84609AA57A}"/>
    <cellStyle name="Zarez 2 3 3 4 2 4 2" xfId="27002" xr:uid="{1D9DFF75-A42B-4FE1-ABC5-576A72F814A2}"/>
    <cellStyle name="Zarez 2 3 3 4 2 4 2 2" xfId="45048" xr:uid="{A224A2EE-CADA-45B0-AC14-7D2A3FD32977}"/>
    <cellStyle name="Zarez 2 3 3 4 2 4 3" xfId="17976" xr:uid="{05310B3D-E13D-4DD8-A86A-DDED533B7B61}"/>
    <cellStyle name="Zarez 2 3 3 4 2 4 4" xfId="36023" xr:uid="{E5831CE7-2CC7-4EE3-A671-108D81734AFE}"/>
    <cellStyle name="Zarez 2 3 3 4 2 5" xfId="11574" xr:uid="{5DAB8AA5-45C1-4CFE-A660-C369A62CCF03}"/>
    <cellStyle name="Zarez 2 3 3 4 2 5 2" xfId="25444" xr:uid="{7F0C6562-185D-4177-9152-F8ECAAA3687A}"/>
    <cellStyle name="Zarez 2 3 3 4 2 5 3" xfId="43490" xr:uid="{EAE2DBE1-7D9C-4BA1-9717-721F35F3B73C}"/>
    <cellStyle name="Zarez 2 3 3 4 2 6" xfId="16418" xr:uid="{41BE0AC0-9392-4FBD-B8AE-A592C8F5A46C}"/>
    <cellStyle name="Zarez 2 3 3 4 2 7" xfId="34465" xr:uid="{F5BC6E57-E3C9-4D39-849A-DD67BCD34356}"/>
    <cellStyle name="Zarez 2 3 3 4 2 8" xfId="51529" xr:uid="{3F3B8681-0CDA-4048-A261-5E3B83205D98}"/>
    <cellStyle name="Zarez 2 3 3 4 3" xfId="2695" xr:uid="{6A0ECA24-8301-416D-88FD-051C004451DA}"/>
    <cellStyle name="Zarez 2 3 3 4 3 2" xfId="5854" xr:uid="{7AA459B2-D2D3-4BE5-8AAA-65BFFFEB233C}"/>
    <cellStyle name="Zarez 2 3 3 4 3 2 2" xfId="27778" xr:uid="{85ED7A83-4BA2-4C2A-87AE-C507DE780819}"/>
    <cellStyle name="Zarez 2 3 3 4 3 2 2 2" xfId="45824" xr:uid="{5B9AC720-AE56-4813-82A6-5F5349FDC344}"/>
    <cellStyle name="Zarez 2 3 3 4 3 2 3" xfId="18752" xr:uid="{BB25298F-31FB-4BB2-BF5C-5E136D28393F}"/>
    <cellStyle name="Zarez 2 3 3 4 3 2 4" xfId="36799" xr:uid="{D3D96EEF-41A2-469C-B2B3-5CD679286C9D}"/>
    <cellStyle name="Zarez 2 3 3 4 3 3" xfId="12350" xr:uid="{78442E1C-FC33-41F2-905C-8907EBBE58AB}"/>
    <cellStyle name="Zarez 2 3 3 4 3 3 2" xfId="24668" xr:uid="{99E2ACE8-B9A5-4A5D-AC18-EAEBD9D33695}"/>
    <cellStyle name="Zarez 2 3 3 4 3 3 3" xfId="42714" xr:uid="{C6C0A0BA-287E-48F3-B598-B1A225B046BF}"/>
    <cellStyle name="Zarez 2 3 3 4 3 4" xfId="15642" xr:uid="{D5B426C6-36C3-4BF2-A2A8-1D657EB68F18}"/>
    <cellStyle name="Zarez 2 3 3 4 3 5" xfId="33689" xr:uid="{DD6BD8EF-5CD6-4AB7-9E2C-B944B3076E3F}"/>
    <cellStyle name="Zarez 2 3 3 4 3 6" xfId="52305" xr:uid="{4ADE270C-B6A3-4439-8828-33D27B635126}"/>
    <cellStyle name="Zarez 2 3 3 4 4" xfId="7436" xr:uid="{2B575C07-8066-42C7-AB87-D46B3958738C}"/>
    <cellStyle name="Zarez 2 3 3 4 4 2" xfId="29334" xr:uid="{6287BB5D-F411-4DFA-BAE8-1AD191ABFAAE}"/>
    <cellStyle name="Zarez 2 3 3 4 4 2 2" xfId="47380" xr:uid="{FB66B78F-F8F0-462F-9F70-2100F6CC7815}"/>
    <cellStyle name="Zarez 2 3 3 4 4 3" xfId="20308" xr:uid="{11BDD2C8-6CA1-4025-AA14-9DC90E6F94F9}"/>
    <cellStyle name="Zarez 2 3 3 4 4 4" xfId="38355" xr:uid="{2612682A-F57A-4E55-97AE-D0745E5622EF}"/>
    <cellStyle name="Zarez 2 3 3 4 5" xfId="9000" xr:uid="{674E73E4-A3A5-4BA1-9B0A-46A13F38ABFD}"/>
    <cellStyle name="Zarez 2 3 3 4 5 2" xfId="30892" xr:uid="{A27428C2-D659-4C87-9FE4-6BFA9F720579}"/>
    <cellStyle name="Zarez 2 3 3 4 5 2 2" xfId="48938" xr:uid="{36BC1755-175B-4098-B16F-578FDD3CE807}"/>
    <cellStyle name="Zarez 2 3 3 4 5 3" xfId="21866" xr:uid="{8E51A589-2A03-470B-9F91-6CF042B16144}"/>
    <cellStyle name="Zarez 2 3 3 4 5 4" xfId="39913" xr:uid="{C7305AE6-FD35-40FC-831C-8A8D1A0C99BD}"/>
    <cellStyle name="Zarez 2 3 3 4 6" xfId="4302" xr:uid="{3FF5B749-B42E-4EF6-8BBA-F9D0FFEC17ED}"/>
    <cellStyle name="Zarez 2 3 3 4 6 2" xfId="26226" xr:uid="{D57B87B2-B359-4958-B0B7-F9399024FE30}"/>
    <cellStyle name="Zarez 2 3 3 4 6 2 2" xfId="44272" xr:uid="{5BD55B7D-F6CF-4651-9D97-AA47A6393ECE}"/>
    <cellStyle name="Zarez 2 3 3 4 6 3" xfId="17200" xr:uid="{F0B8D991-E5D5-4EF4-A3F8-45D1E912CF82}"/>
    <cellStyle name="Zarez 2 3 3 4 6 4" xfId="35247" xr:uid="{4CC72F4C-21F7-41C9-86DC-8F747454CCF2}"/>
    <cellStyle name="Zarez 2 3 3 4 7" xfId="10025" xr:uid="{0FA07875-90E9-4FDC-AA77-C38F2728523B}"/>
    <cellStyle name="Zarez 2 3 3 4 7 2" xfId="31917" xr:uid="{E325ACBA-773F-4EBC-9D92-04F0E1E16B01}"/>
    <cellStyle name="Zarez 2 3 3 4 7 2 2" xfId="49963" xr:uid="{992CBE40-D59F-4E4D-B17D-95A53A9063BF}"/>
    <cellStyle name="Zarez 2 3 3 4 7 3" xfId="22891" xr:uid="{BE43EE90-3468-465C-8DE9-EC6C840C1FE7}"/>
    <cellStyle name="Zarez 2 3 3 4 7 4" xfId="40938" xr:uid="{7C2D474A-0FA8-4058-937D-48DCC2F6F425}"/>
    <cellStyle name="Zarez 2 3 3 4 8" xfId="10798" xr:uid="{14555E74-ECDE-436D-8017-0AB495682CB8}"/>
    <cellStyle name="Zarez 2 3 3 4 8 2" xfId="23667" xr:uid="{0FDAB3DB-3DD7-4F3F-BD64-4D5863B25F57}"/>
    <cellStyle name="Zarez 2 3 3 4 8 3" xfId="41713" xr:uid="{C8496B7D-BF87-4273-9C50-2211A83ED127}"/>
    <cellStyle name="Zarez 2 3 3 4 9" xfId="14641" xr:uid="{DA7E5765-58C0-41CC-87AC-9BC0D09FFE41}"/>
    <cellStyle name="Zarez 2 3 3 5" xfId="1925" xr:uid="{C029D0F4-FDCA-460D-817C-8BB587091A7D}"/>
    <cellStyle name="Zarez 2 3 3 5 2" xfId="2968" xr:uid="{9B08A875-D5D1-4BEA-8669-C825953C93F5}"/>
    <cellStyle name="Zarez 2 3 3 5 2 2" xfId="6118" xr:uid="{5F029F61-F6F8-4FEF-91F7-06E1627134F0}"/>
    <cellStyle name="Zarez 2 3 3 5 2 2 2" xfId="28041" xr:uid="{5D7A91F3-D781-4BF4-B57E-53A9457F3679}"/>
    <cellStyle name="Zarez 2 3 3 5 2 2 2 2" xfId="46087" xr:uid="{DF31721C-A4B1-4095-9A92-7EB58D1DB92C}"/>
    <cellStyle name="Zarez 2 3 3 5 2 2 3" xfId="19015" xr:uid="{3F3DDA13-7727-4B05-986B-9B6638445B68}"/>
    <cellStyle name="Zarez 2 3 3 5 2 2 4" xfId="37062" xr:uid="{6DB64321-C698-49E5-8FC7-2A38EE273564}"/>
    <cellStyle name="Zarez 2 3 3 5 2 3" xfId="12613" xr:uid="{6FF752BB-049D-4DAD-8A0E-B5FA14AD1B3A}"/>
    <cellStyle name="Zarez 2 3 3 5 2 3 2" xfId="24931" xr:uid="{6529FC46-3965-4A62-9775-B121510F66C5}"/>
    <cellStyle name="Zarez 2 3 3 5 2 3 3" xfId="42977" xr:uid="{B2A4FAEE-66C8-4FF3-8CD3-10046009CA6A}"/>
    <cellStyle name="Zarez 2 3 3 5 2 4" xfId="15905" xr:uid="{3D1777FA-4665-43D4-A393-8F72C503437A}"/>
    <cellStyle name="Zarez 2 3 3 5 2 5" xfId="33952" xr:uid="{EC4C7C24-F0E7-4864-BA45-8AC69A3F517A}"/>
    <cellStyle name="Zarez 2 3 3 5 2 6" xfId="52568" xr:uid="{891BFFB8-8165-440F-B7BA-5E83F923FC2B}"/>
    <cellStyle name="Zarez 2 3 3 5 3" xfId="7699" xr:uid="{2DE19DD6-9E3C-40EE-8D3D-C68B4AF1CCB8}"/>
    <cellStyle name="Zarez 2 3 3 5 3 2" xfId="29597" xr:uid="{B53C830B-02F7-4DBB-B73A-EDB53BCFC4C5}"/>
    <cellStyle name="Zarez 2 3 3 5 3 2 2" xfId="47643" xr:uid="{A7711409-E83B-49A7-B9CC-111167D144E0}"/>
    <cellStyle name="Zarez 2 3 3 5 3 3" xfId="20571" xr:uid="{0ADAAFE1-6D9A-4D75-9204-6F3005CE2471}"/>
    <cellStyle name="Zarez 2 3 3 5 3 4" xfId="38618" xr:uid="{11E0F0CB-3EFA-4626-9AA4-FEFDC952D063}"/>
    <cellStyle name="Zarez 2 3 3 5 4" xfId="9247" xr:uid="{D700F3D8-44A3-4107-B6C6-7F15AF3BBEB7}"/>
    <cellStyle name="Zarez 2 3 3 5 4 2" xfId="31139" xr:uid="{5DD98423-7404-4798-A8F5-E76FC36F4823}"/>
    <cellStyle name="Zarez 2 3 3 5 4 2 2" xfId="49185" xr:uid="{F484935C-0A82-4443-9F30-D32EFB8A46DC}"/>
    <cellStyle name="Zarez 2 3 3 5 4 3" xfId="22113" xr:uid="{4D276DFB-7F28-4823-A268-75446511F882}"/>
    <cellStyle name="Zarez 2 3 3 5 4 4" xfId="40160" xr:uid="{9235194A-91AE-411F-975A-7C47B1AFC960}"/>
    <cellStyle name="Zarez 2 3 3 5 5" xfId="4565" xr:uid="{4B496F5D-F57A-44E2-BF4C-52CF808CC456}"/>
    <cellStyle name="Zarez 2 3 3 5 5 2" xfId="26489" xr:uid="{C43C2FFB-40DF-42F4-8CDE-0DB9D0D4841A}"/>
    <cellStyle name="Zarez 2 3 3 5 5 2 2" xfId="44535" xr:uid="{E3298F96-B858-424B-94A4-CC1E381056DC}"/>
    <cellStyle name="Zarez 2 3 3 5 5 3" xfId="17463" xr:uid="{57CDE7D7-1EDC-4024-8171-A8B67EE7C7A9}"/>
    <cellStyle name="Zarez 2 3 3 5 5 4" xfId="35510" xr:uid="{6CDDCC87-ABAF-4D1F-818A-92EE7151F464}"/>
    <cellStyle name="Zarez 2 3 3 5 6" xfId="11061" xr:uid="{071350D8-3357-47B4-83DB-A7224DDE5625}"/>
    <cellStyle name="Zarez 2 3 3 5 6 2" xfId="23915" xr:uid="{3B669E63-94FE-480B-AB51-52C81EC4B366}"/>
    <cellStyle name="Zarez 2 3 3 5 6 3" xfId="41961" xr:uid="{51A9B71E-5B0C-407D-B24B-092DD386C41A}"/>
    <cellStyle name="Zarez 2 3 3 5 7" xfId="14889" xr:uid="{D4AD88AB-4433-48B1-815F-22C595DCB1C1}"/>
    <cellStyle name="Zarez 2 3 3 5 8" xfId="32936" xr:uid="{5517BA2C-831B-4D1E-AB27-4D5DA098DE26}"/>
    <cellStyle name="Zarez 2 3 3 5 9" xfId="51016" xr:uid="{1F5F964E-B692-477D-AC58-899274B908D1}"/>
    <cellStyle name="Zarez 2 3 3 6" xfId="2181" xr:uid="{AE7CB857-4B33-4ED2-A8C5-1F8D67C9414D}"/>
    <cellStyle name="Zarez 2 3 3 6 2" xfId="5341" xr:uid="{E3674D6A-66CF-481B-A5E5-FD32AE1EC7B6}"/>
    <cellStyle name="Zarez 2 3 3 6 2 2" xfId="27265" xr:uid="{9F81D904-049F-47B6-B2AA-CCF2B8FEB10E}"/>
    <cellStyle name="Zarez 2 3 3 6 2 2 2" xfId="45311" xr:uid="{2B168783-BC82-4BF1-BC50-5D6D91188B49}"/>
    <cellStyle name="Zarez 2 3 3 6 2 3" xfId="18239" xr:uid="{3C34AABB-6FF8-4812-8637-0939A62682D9}"/>
    <cellStyle name="Zarez 2 3 3 6 2 4" xfId="36286" xr:uid="{2D39B80A-3E2A-4E5D-8821-2E8C6740F739}"/>
    <cellStyle name="Zarez 2 3 3 6 3" xfId="11837" xr:uid="{A013F8B3-99F7-4A96-A74D-6EB761F7CC4A}"/>
    <cellStyle name="Zarez 2 3 3 6 3 2" xfId="24155" xr:uid="{9DEFFD2C-FA46-4B9F-93AF-964FC4585D3F}"/>
    <cellStyle name="Zarez 2 3 3 6 3 3" xfId="42201" xr:uid="{4182AC0E-C23C-4A2C-BE86-412B2BE5E06A}"/>
    <cellStyle name="Zarez 2 3 3 6 4" xfId="15129" xr:uid="{39C53771-589D-454F-83C7-39FF1B077B79}"/>
    <cellStyle name="Zarez 2 3 3 6 5" xfId="33176" xr:uid="{45D7ABC0-808A-4F32-95E7-1D421874D726}"/>
    <cellStyle name="Zarez 2 3 3 6 6" xfId="51792" xr:uid="{4276E634-EF33-4C1C-A979-B04A8E0A3F2F}"/>
    <cellStyle name="Zarez 2 3 3 7" xfId="6923" xr:uid="{8653A74C-54A9-4701-BC00-59DFEA7BAEFE}"/>
    <cellStyle name="Zarez 2 3 3 7 2" xfId="13397" xr:uid="{5DAF3B91-2231-4966-9DE3-C48F34E76C56}"/>
    <cellStyle name="Zarez 2 3 3 7 2 2" xfId="28821" xr:uid="{A310F274-545B-42DC-8EE2-0C321AE6E494}"/>
    <cellStyle name="Zarez 2 3 3 7 2 3" xfId="46867" xr:uid="{F90885DF-C9A8-40C5-BEB4-DDCFA4145F0A}"/>
    <cellStyle name="Zarez 2 3 3 7 3" xfId="19795" xr:uid="{C21556B9-3F23-46EC-9758-9759DA71E5C3}"/>
    <cellStyle name="Zarez 2 3 3 7 4" xfId="37842" xr:uid="{008923AD-8030-4276-BE15-0E23F832F8EB}"/>
    <cellStyle name="Zarez 2 3 3 7 5" xfId="53352" xr:uid="{E785B68F-9413-4D6F-93CA-F5C6C1284B19}"/>
    <cellStyle name="Zarez 2 3 3 8" xfId="8487" xr:uid="{C1B12CFB-257F-498D-AFB8-558E76DD7E2A}"/>
    <cellStyle name="Zarez 2 3 3 8 2" xfId="13640" xr:uid="{0FDA8B34-FA19-41BA-B16C-D06DB9009F07}"/>
    <cellStyle name="Zarez 2 3 3 8 2 2" xfId="30379" xr:uid="{E0D081F4-5A79-45FC-B83A-46E6C48A290B}"/>
    <cellStyle name="Zarez 2 3 3 8 2 3" xfId="48425" xr:uid="{84EF2A15-546C-4DCA-A49D-31A670910D90}"/>
    <cellStyle name="Zarez 2 3 3 8 3" xfId="21353" xr:uid="{9D24A38C-6F02-4C03-B62F-031BE0E0050F}"/>
    <cellStyle name="Zarez 2 3 3 8 4" xfId="39400" xr:uid="{C9C7A444-56CA-4000-9D23-48D8CE1700D2}"/>
    <cellStyle name="Zarez 2 3 3 8 5" xfId="53594" xr:uid="{6039D0DE-ED39-48C3-9F5A-4006F7D9C7F1}"/>
    <cellStyle name="Zarez 2 3 3 9" xfId="3789" xr:uid="{C06CCE40-661E-438B-8508-011E33EFA5CC}"/>
    <cellStyle name="Zarez 2 3 3 9 2" xfId="13879" xr:uid="{5599A7B2-4E9B-4E1F-BAAD-3126A1A270DB}"/>
    <cellStyle name="Zarez 2 3 3 9 2 2" xfId="25713" xr:uid="{4293C0C9-1975-46A6-8802-B6E0188DEAA9}"/>
    <cellStyle name="Zarez 2 3 3 9 2 3" xfId="43759" xr:uid="{39F3B3C5-A934-436B-8A9E-286343E3DE33}"/>
    <cellStyle name="Zarez 2 3 3 9 3" xfId="16687" xr:uid="{A90D77DC-0611-4BEA-80D9-095127747764}"/>
    <cellStyle name="Zarez 2 3 3 9 4" xfId="34734" xr:uid="{04551FB5-56FF-4598-B4AD-A7FABECAD1ED}"/>
    <cellStyle name="Zarez 2 3 3 9 5" xfId="53833" xr:uid="{40CBE9A7-7AE2-4C82-B8F6-18B056675856}"/>
    <cellStyle name="Zarez 2 3 4" xfId="171" xr:uid="{00000000-0005-0000-0000-0000E1010000}"/>
    <cellStyle name="Zarez 2 3 4 10" xfId="10287" xr:uid="{F0074960-3326-4D85-8B03-A434DF8576E5}"/>
    <cellStyle name="Zarez 2 3 4 10 2" xfId="23156" xr:uid="{AC30CD7C-F3EF-4D65-8CB3-1EC7564CB5B9}"/>
    <cellStyle name="Zarez 2 3 4 10 3" xfId="41202" xr:uid="{14DC7DFC-DBB0-46D7-9233-F74E5C595E91}"/>
    <cellStyle name="Zarez 2 3 4 11" xfId="14130" xr:uid="{B8ECE192-CE5B-483A-BF76-2585968A8315}"/>
    <cellStyle name="Zarez 2 3 4 12" xfId="32177" xr:uid="{1614C545-01F6-47D3-B406-AE023F2D7FEB}"/>
    <cellStyle name="Zarez 2 3 4 13" xfId="50242" xr:uid="{16AF4B0A-27B5-4DA8-AD27-1B6B046E2113}"/>
    <cellStyle name="Zarez 2 3 4 14" xfId="1047" xr:uid="{EF0360F6-DCEC-4830-95A2-2609C6D4D257}"/>
    <cellStyle name="Zarez 2 3 4 15" xfId="54105" xr:uid="{DDDA5FDA-508E-49A0-8BED-210CC9C2FF1D}"/>
    <cellStyle name="Zarez 2 3 4 2" xfId="564" xr:uid="{00000000-0005-0000-0000-0000E2010000}"/>
    <cellStyle name="Zarez 2 3 4 2 10" xfId="32449" xr:uid="{15CDDA8F-8276-4233-B602-EF5D9A364084}"/>
    <cellStyle name="Zarez 2 3 4 2 11" xfId="50514" xr:uid="{8BFA0B11-7FB1-4C0F-9119-43D5215C7501}"/>
    <cellStyle name="Zarez 2 3 4 2 12" xfId="1319" xr:uid="{9291F6E5-9E3A-482C-8D27-4C6AA772C7E5}"/>
    <cellStyle name="Zarez 2 3 4 2 13" xfId="54377" xr:uid="{E783A0E9-3126-49D4-8619-E1AE4CECBD10}"/>
    <cellStyle name="Zarez 2 3 4 2 2" xfId="3242" xr:uid="{977569DF-E7B9-4B41-8495-38EFE274CD6C}"/>
    <cellStyle name="Zarez 2 3 4 2 2 2" xfId="6392" xr:uid="{F79E3EB6-AB40-406F-8A12-D9B2F52BAEC6}"/>
    <cellStyle name="Zarez 2 3 4 2 2 2 2" xfId="12887" xr:uid="{DD176CAD-DCB5-4EA0-9BC1-CA942D9A20EE}"/>
    <cellStyle name="Zarez 2 3 4 2 2 2 2 2" xfId="28315" xr:uid="{A460577E-87C1-4853-8630-280B5D6AA47F}"/>
    <cellStyle name="Zarez 2 3 4 2 2 2 2 3" xfId="46361" xr:uid="{0324B480-2419-42BE-86D0-CD0F13509CD1}"/>
    <cellStyle name="Zarez 2 3 4 2 2 2 3" xfId="19289" xr:uid="{6C4B4B30-3A1D-491F-95DB-361BB6B28237}"/>
    <cellStyle name="Zarez 2 3 4 2 2 2 4" xfId="37336" xr:uid="{EAF324FB-1DE2-483E-A945-F90943D51DFD}"/>
    <cellStyle name="Zarez 2 3 4 2 2 2 5" xfId="52842" xr:uid="{85B21767-56FB-4ADC-B190-54D13D3E6305}"/>
    <cellStyle name="Zarez 2 3 4 2 2 3" xfId="7973" xr:uid="{3186DA4A-0709-424B-953F-0D55703481B0}"/>
    <cellStyle name="Zarez 2 3 4 2 2 3 2" xfId="29871" xr:uid="{44822BA8-8068-4727-B01B-6F2468661E56}"/>
    <cellStyle name="Zarez 2 3 4 2 2 3 2 2" xfId="47917" xr:uid="{9DC13BAE-04FC-4268-B20F-81DE6FBA79D9}"/>
    <cellStyle name="Zarez 2 3 4 2 2 3 3" xfId="20845" xr:uid="{0983857F-088E-44D6-84A7-0E4CFE4DAAF5}"/>
    <cellStyle name="Zarez 2 3 4 2 2 3 4" xfId="38892" xr:uid="{DB27F45D-0AE0-42F0-9A54-644B413840D8}"/>
    <cellStyle name="Zarez 2 3 4 2 2 4" xfId="4839" xr:uid="{D1B77167-0412-42C6-9E09-BDFB4F103C44}"/>
    <cellStyle name="Zarez 2 3 4 2 2 4 2" xfId="26763" xr:uid="{5B0BFD5B-9143-4974-8A14-2482F3A4CD0F}"/>
    <cellStyle name="Zarez 2 3 4 2 2 4 2 2" xfId="44809" xr:uid="{55B831AA-ACFA-48C5-B6E6-B8BB9A6F738C}"/>
    <cellStyle name="Zarez 2 3 4 2 2 4 3" xfId="17737" xr:uid="{E5042F22-7A6B-4CCF-9AF9-41D8C2A40D3A}"/>
    <cellStyle name="Zarez 2 3 4 2 2 4 4" xfId="35784" xr:uid="{9E9F27F8-9552-424D-B150-761E05BC799D}"/>
    <cellStyle name="Zarez 2 3 4 2 2 5" xfId="11335" xr:uid="{F7D0D0FE-9F31-474E-AE5A-189514A79AF9}"/>
    <cellStyle name="Zarez 2 3 4 2 2 5 2" xfId="25205" xr:uid="{20966628-8F86-4EFA-9A67-FF1064F4A9EB}"/>
    <cellStyle name="Zarez 2 3 4 2 2 5 3" xfId="43251" xr:uid="{C99A7223-3096-438D-A936-55DB586538CD}"/>
    <cellStyle name="Zarez 2 3 4 2 2 6" xfId="16179" xr:uid="{D7B61884-B791-4A55-ADE4-DC07BDA6FA3E}"/>
    <cellStyle name="Zarez 2 3 4 2 2 7" xfId="34226" xr:uid="{AE54C4F1-A476-4B64-905E-22D044A9B6CA}"/>
    <cellStyle name="Zarez 2 3 4 2 2 8" xfId="51290" xr:uid="{2A6282A3-E62E-4EB6-96D4-9D27D67CAA73}"/>
    <cellStyle name="Zarez 2 3 4 2 3" xfId="2456" xr:uid="{342E1D65-B30C-46B7-9D5C-D12CDE4FB434}"/>
    <cellStyle name="Zarez 2 3 4 2 3 2" xfId="5615" xr:uid="{1AA803D6-2A77-4A67-90BC-0A7DBC973AEB}"/>
    <cellStyle name="Zarez 2 3 4 2 3 2 2" xfId="27539" xr:uid="{DBDE21EB-3BA6-4299-85B4-83CFA51EE1DE}"/>
    <cellStyle name="Zarez 2 3 4 2 3 2 2 2" xfId="45585" xr:uid="{193D5164-75F9-4DA9-87F3-1D6A6F4E9857}"/>
    <cellStyle name="Zarez 2 3 4 2 3 2 3" xfId="18513" xr:uid="{109A2B8A-A6A9-41A3-B56F-6678BAF04B22}"/>
    <cellStyle name="Zarez 2 3 4 2 3 2 4" xfId="36560" xr:uid="{A24FADBA-9611-485F-82CD-BA2E085303D2}"/>
    <cellStyle name="Zarez 2 3 4 2 3 3" xfId="12111" xr:uid="{30C97B1D-45F9-4DA5-B5D0-E28D239A2B91}"/>
    <cellStyle name="Zarez 2 3 4 2 3 3 2" xfId="24429" xr:uid="{69DA63B2-D816-44AB-8103-019DDDD050D9}"/>
    <cellStyle name="Zarez 2 3 4 2 3 3 3" xfId="42475" xr:uid="{F534F452-0B28-4FC9-9CC9-BCEEA0C4B915}"/>
    <cellStyle name="Zarez 2 3 4 2 3 4" xfId="15403" xr:uid="{910B3DE0-4377-4BAB-AF51-D13414409D77}"/>
    <cellStyle name="Zarez 2 3 4 2 3 5" xfId="33450" xr:uid="{5872A390-0994-40F1-8E08-B04D19752309}"/>
    <cellStyle name="Zarez 2 3 4 2 3 6" xfId="52066" xr:uid="{876E526D-F720-451C-900B-7F2C6B3C6971}"/>
    <cellStyle name="Zarez 2 3 4 2 4" xfId="7197" xr:uid="{E85170D3-F5A4-4562-A1F6-3B0BA2F52D90}"/>
    <cellStyle name="Zarez 2 3 4 2 4 2" xfId="29095" xr:uid="{F2793F28-37F0-4CCC-A957-298D21BA80E2}"/>
    <cellStyle name="Zarez 2 3 4 2 4 2 2" xfId="47141" xr:uid="{879C8E28-859F-4004-948B-033FC61FC34C}"/>
    <cellStyle name="Zarez 2 3 4 2 4 3" xfId="20069" xr:uid="{42713D82-77EB-41DC-A085-58FEC6CA95C5}"/>
    <cellStyle name="Zarez 2 3 4 2 4 4" xfId="38116" xr:uid="{99C41BA8-1C69-4565-A6C0-52C987D26691}"/>
    <cellStyle name="Zarez 2 3 4 2 5" xfId="8761" xr:uid="{CA5793DB-D0FA-4621-91B7-A9A442513FBD}"/>
    <cellStyle name="Zarez 2 3 4 2 5 2" xfId="30653" xr:uid="{1856E9CF-FCAD-404A-B998-5B4D230D2D79}"/>
    <cellStyle name="Zarez 2 3 4 2 5 2 2" xfId="48699" xr:uid="{EDB10A33-1BF7-4EB4-8068-DD8B4909A97F}"/>
    <cellStyle name="Zarez 2 3 4 2 5 3" xfId="21627" xr:uid="{F2B07BD6-38DB-401E-BAAC-7B6E59A0C3BD}"/>
    <cellStyle name="Zarez 2 3 4 2 5 4" xfId="39674" xr:uid="{81B65800-1FF3-4153-B33A-BB9CBB70FBB5}"/>
    <cellStyle name="Zarez 2 3 4 2 6" xfId="4063" xr:uid="{47E3FADF-6A62-4B7F-8F35-1E7308688D3A}"/>
    <cellStyle name="Zarez 2 3 4 2 6 2" xfId="25987" xr:uid="{6E06E6B0-0034-43C6-A8D8-3F553132C89D}"/>
    <cellStyle name="Zarez 2 3 4 2 6 2 2" xfId="44033" xr:uid="{5A1B5C45-29BA-4497-B18A-936E67B11E65}"/>
    <cellStyle name="Zarez 2 3 4 2 6 3" xfId="16961" xr:uid="{74184F8E-0CB9-4E8A-8ECB-C415D1963F7D}"/>
    <cellStyle name="Zarez 2 3 4 2 6 4" xfId="35008" xr:uid="{2393DEDF-0887-47FE-899F-ABA73B025D89}"/>
    <cellStyle name="Zarez 2 3 4 2 7" xfId="9786" xr:uid="{46736E63-ADC8-41A6-8E7F-6161BF997782}"/>
    <cellStyle name="Zarez 2 3 4 2 7 2" xfId="31678" xr:uid="{7C7DB519-EC54-48F2-8B2F-21AC2E4C3F05}"/>
    <cellStyle name="Zarez 2 3 4 2 7 2 2" xfId="49724" xr:uid="{175D1C78-5C1F-4C86-AD30-854E03286D6C}"/>
    <cellStyle name="Zarez 2 3 4 2 7 3" xfId="22652" xr:uid="{2E8104BE-A754-4C5A-9E41-8E81B405F774}"/>
    <cellStyle name="Zarez 2 3 4 2 7 4" xfId="40699" xr:uid="{8ADD5AE6-347A-4191-B491-DF3CA4DD9999}"/>
    <cellStyle name="Zarez 2 3 4 2 8" xfId="10559" xr:uid="{686589B7-E6EF-46F5-BCB0-AF598BA42CDC}"/>
    <cellStyle name="Zarez 2 3 4 2 8 2" xfId="23428" xr:uid="{24B23DE7-DB04-41B7-A56B-FEF41FD8447F}"/>
    <cellStyle name="Zarez 2 3 4 2 8 3" xfId="41474" xr:uid="{430A27E3-8F6A-44C8-A88A-FDC946D18725}"/>
    <cellStyle name="Zarez 2 3 4 2 9" xfId="14402" xr:uid="{65784322-6394-4DAF-8BFF-D320D6370FED}"/>
    <cellStyle name="Zarez 2 3 4 3" xfId="807" xr:uid="{62284D15-BD1B-425A-B3A9-BE9A6E600AFC}"/>
    <cellStyle name="Zarez 2 3 4 3 10" xfId="32690" xr:uid="{54555BED-D9EF-466B-B565-B2F9ABB203B5}"/>
    <cellStyle name="Zarez 2 3 4 3 11" xfId="50755" xr:uid="{8C0265C9-8C76-42AB-958F-0722F555FB91}"/>
    <cellStyle name="Zarez 2 3 4 3 12" xfId="1561" xr:uid="{D91C675B-F180-4925-B0CE-A35EF3B92B9C}"/>
    <cellStyle name="Zarez 2 3 4 3 13" xfId="54618" xr:uid="{EB57801F-DEA2-437B-8BED-5A6926F213AF}"/>
    <cellStyle name="Zarez 2 3 4 3 2" xfId="3483" xr:uid="{84DFA000-41BA-4467-BE7F-0A979381EC89}"/>
    <cellStyle name="Zarez 2 3 4 3 2 2" xfId="6633" xr:uid="{9D92E36C-ECF0-4F46-A8A7-2EA692037040}"/>
    <cellStyle name="Zarez 2 3 4 3 2 2 2" xfId="13128" xr:uid="{A51DCF73-60CF-433C-8BA3-BF210A0CC125}"/>
    <cellStyle name="Zarez 2 3 4 3 2 2 2 2" xfId="28556" xr:uid="{A8C7FD1F-1909-4357-9F4D-9FF3013C1420}"/>
    <cellStyle name="Zarez 2 3 4 3 2 2 2 3" xfId="46602" xr:uid="{559C1283-4408-49F4-A1EE-E8043798C407}"/>
    <cellStyle name="Zarez 2 3 4 3 2 2 3" xfId="19530" xr:uid="{145D2E8E-2B21-46D4-9276-AD4DD09B28A2}"/>
    <cellStyle name="Zarez 2 3 4 3 2 2 4" xfId="37577" xr:uid="{981745AD-CAC9-4096-90F9-0708899F2F13}"/>
    <cellStyle name="Zarez 2 3 4 3 2 2 5" xfId="53083" xr:uid="{94437D9A-E265-43C2-9EC8-27BFA75BD8F7}"/>
    <cellStyle name="Zarez 2 3 4 3 2 3" xfId="8214" xr:uid="{2AD99166-2381-4FC8-AB78-7B28A1E2DDAB}"/>
    <cellStyle name="Zarez 2 3 4 3 2 3 2" xfId="30112" xr:uid="{A8A22A00-2DCA-439D-B922-EA02C098F7E0}"/>
    <cellStyle name="Zarez 2 3 4 3 2 3 2 2" xfId="48158" xr:uid="{5E66DF62-954D-4B52-8C35-86B4310BA659}"/>
    <cellStyle name="Zarez 2 3 4 3 2 3 3" xfId="21086" xr:uid="{75714E63-5498-482C-9C72-EC74E323667B}"/>
    <cellStyle name="Zarez 2 3 4 3 2 3 4" xfId="39133" xr:uid="{275F6A06-4067-44C2-82B1-A44FAD0FE541}"/>
    <cellStyle name="Zarez 2 3 4 3 2 4" xfId="5080" xr:uid="{B822B035-98E6-48CB-83BA-AFBEF4389D82}"/>
    <cellStyle name="Zarez 2 3 4 3 2 4 2" xfId="27004" xr:uid="{A25A9A5D-18CE-4B88-9619-E3C02F9C1DA1}"/>
    <cellStyle name="Zarez 2 3 4 3 2 4 2 2" xfId="45050" xr:uid="{C6B825CD-809D-492C-807B-41FB5B7C9E37}"/>
    <cellStyle name="Zarez 2 3 4 3 2 4 3" xfId="17978" xr:uid="{8216E858-DD45-43FD-838A-2EFB4D9C64C9}"/>
    <cellStyle name="Zarez 2 3 4 3 2 4 4" xfId="36025" xr:uid="{417A8256-359E-4002-BFED-1BE14136160D}"/>
    <cellStyle name="Zarez 2 3 4 3 2 5" xfId="11576" xr:uid="{619745BA-E82B-4DB6-BE8E-3F4B9DAFCE2B}"/>
    <cellStyle name="Zarez 2 3 4 3 2 5 2" xfId="25446" xr:uid="{6FBCF150-4B22-446E-9F30-0A12277C6835}"/>
    <cellStyle name="Zarez 2 3 4 3 2 5 3" xfId="43492" xr:uid="{A2FD9C15-0107-4578-A5F4-DB56C7C62314}"/>
    <cellStyle name="Zarez 2 3 4 3 2 6" xfId="16420" xr:uid="{DF360DFF-376A-47C1-9B5D-D3214D58CB3B}"/>
    <cellStyle name="Zarez 2 3 4 3 2 7" xfId="34467" xr:uid="{003C6747-AF55-4BAD-9D36-4888E2D54307}"/>
    <cellStyle name="Zarez 2 3 4 3 2 8" xfId="51531" xr:uid="{C2D10DAB-88B9-4D6F-8612-C1EA3DD43654}"/>
    <cellStyle name="Zarez 2 3 4 3 3" xfId="2697" xr:uid="{85FD2937-119D-4351-AAFF-150008739EC7}"/>
    <cellStyle name="Zarez 2 3 4 3 3 2" xfId="5856" xr:uid="{3A112380-470F-4B46-99F1-C3F53A5D646B}"/>
    <cellStyle name="Zarez 2 3 4 3 3 2 2" xfId="27780" xr:uid="{FEEE25B9-8ED9-4CF8-98C9-A0D94F6DDD04}"/>
    <cellStyle name="Zarez 2 3 4 3 3 2 2 2" xfId="45826" xr:uid="{9CE30516-B510-4A1F-9374-0EC9455DF194}"/>
    <cellStyle name="Zarez 2 3 4 3 3 2 3" xfId="18754" xr:uid="{F147037C-8FED-4314-BD21-CE9CC00E79BE}"/>
    <cellStyle name="Zarez 2 3 4 3 3 2 4" xfId="36801" xr:uid="{DB66802D-D1AA-4F03-B747-7E4E9FA4C54B}"/>
    <cellStyle name="Zarez 2 3 4 3 3 3" xfId="12352" xr:uid="{E4095520-8766-4B94-AB9D-6E008FE8E1AD}"/>
    <cellStyle name="Zarez 2 3 4 3 3 3 2" xfId="24670" xr:uid="{6795B795-60C7-4ECB-AE73-C1AAE5DC29FD}"/>
    <cellStyle name="Zarez 2 3 4 3 3 3 3" xfId="42716" xr:uid="{2EBC85D9-CB1F-48C2-B620-8DF085A92164}"/>
    <cellStyle name="Zarez 2 3 4 3 3 4" xfId="15644" xr:uid="{1718D293-F5E1-48FE-AA13-0CE8D72F316D}"/>
    <cellStyle name="Zarez 2 3 4 3 3 5" xfId="33691" xr:uid="{AD9CA013-7A43-4483-B1B5-F7F684B7C483}"/>
    <cellStyle name="Zarez 2 3 4 3 3 6" xfId="52307" xr:uid="{5F7E8CB5-AB01-45D5-A782-E1FF7F7CADD1}"/>
    <cellStyle name="Zarez 2 3 4 3 4" xfId="7438" xr:uid="{2493286F-D192-4CEE-AD8D-F5D3322C9FBE}"/>
    <cellStyle name="Zarez 2 3 4 3 4 2" xfId="29336" xr:uid="{08360BB1-AA11-446E-B7B3-04D724E3A882}"/>
    <cellStyle name="Zarez 2 3 4 3 4 2 2" xfId="47382" xr:uid="{A561BE26-9A4D-41AB-9606-8A5277E2971D}"/>
    <cellStyle name="Zarez 2 3 4 3 4 3" xfId="20310" xr:uid="{BE6A81AE-2C69-4F04-B856-913A36166772}"/>
    <cellStyle name="Zarez 2 3 4 3 4 4" xfId="38357" xr:uid="{2DDE46B2-9596-41A2-A98A-4909BA521902}"/>
    <cellStyle name="Zarez 2 3 4 3 5" xfId="9002" xr:uid="{C240F130-718A-4139-8034-918A674751C3}"/>
    <cellStyle name="Zarez 2 3 4 3 5 2" xfId="30894" xr:uid="{963BAB6C-A3DA-42E2-900C-F88F2FD7688B}"/>
    <cellStyle name="Zarez 2 3 4 3 5 2 2" xfId="48940" xr:uid="{1E9FFAAC-E0DA-48ED-84CA-6BB5035BAB79}"/>
    <cellStyle name="Zarez 2 3 4 3 5 3" xfId="21868" xr:uid="{A5F8AADE-56BB-4A4D-9EF3-17C98E226829}"/>
    <cellStyle name="Zarez 2 3 4 3 5 4" xfId="39915" xr:uid="{50C2D64D-A53B-4253-A143-C0C9B4546036}"/>
    <cellStyle name="Zarez 2 3 4 3 6" xfId="4304" xr:uid="{32D5C114-6D5B-43EB-84EB-52B7E53F3529}"/>
    <cellStyle name="Zarez 2 3 4 3 6 2" xfId="26228" xr:uid="{CC33315D-C90B-4D94-904C-B3114534BFC8}"/>
    <cellStyle name="Zarez 2 3 4 3 6 2 2" xfId="44274" xr:uid="{F0B46314-CB44-4DB7-971F-B63625C0D694}"/>
    <cellStyle name="Zarez 2 3 4 3 6 3" xfId="17202" xr:uid="{B02210CC-C830-4DA2-8AE9-ABF7E41A30AA}"/>
    <cellStyle name="Zarez 2 3 4 3 6 4" xfId="35249" xr:uid="{636C97E5-33E5-4D9C-BEE6-619EA76B6AB9}"/>
    <cellStyle name="Zarez 2 3 4 3 7" xfId="10027" xr:uid="{BED864AF-D596-4EC5-8AA6-6EAB5C54AAA6}"/>
    <cellStyle name="Zarez 2 3 4 3 7 2" xfId="31919" xr:uid="{2960A648-776F-4789-8A1F-EC0CC60E7BA6}"/>
    <cellStyle name="Zarez 2 3 4 3 7 2 2" xfId="49965" xr:uid="{AD458F01-DD47-44CF-8FCD-8210C6957A27}"/>
    <cellStyle name="Zarez 2 3 4 3 7 3" xfId="22893" xr:uid="{E6516E8A-7922-43AB-9BD1-B64396CAE380}"/>
    <cellStyle name="Zarez 2 3 4 3 7 4" xfId="40940" xr:uid="{25A5FB2E-0C11-48E5-8E3A-B37AB613E3F7}"/>
    <cellStyle name="Zarez 2 3 4 3 8" xfId="10800" xr:uid="{A0871547-6B6C-4DB7-ADF3-CE44FF96DDEA}"/>
    <cellStyle name="Zarez 2 3 4 3 8 2" xfId="23669" xr:uid="{B0BCFA6D-AC05-4BFB-A49A-DC95095C789A}"/>
    <cellStyle name="Zarez 2 3 4 3 8 3" xfId="41715" xr:uid="{B7F4BC4D-34EB-435B-A895-6F0EEB8848F0}"/>
    <cellStyle name="Zarez 2 3 4 3 9" xfId="14643" xr:uid="{376D5B05-F82A-4C31-9208-9D1E8FC625EB}"/>
    <cellStyle name="Zarez 2 3 4 4" xfId="1927" xr:uid="{5CEAC431-CC8B-4EF6-B423-9D26452D178F}"/>
    <cellStyle name="Zarez 2 3 4 4 2" xfId="2970" xr:uid="{EA45C1E2-8789-473C-BC6E-F4AFF09DB26C}"/>
    <cellStyle name="Zarez 2 3 4 4 2 2" xfId="6120" xr:uid="{C8FAAAA1-E90F-4355-9767-4BB7D3208BC6}"/>
    <cellStyle name="Zarez 2 3 4 4 2 2 2" xfId="28043" xr:uid="{44F38015-5EBE-4B9B-B6A1-419C224247F0}"/>
    <cellStyle name="Zarez 2 3 4 4 2 2 2 2" xfId="46089" xr:uid="{2967314D-4BB0-476A-9F89-A30BCF29800B}"/>
    <cellStyle name="Zarez 2 3 4 4 2 2 3" xfId="19017" xr:uid="{42B03404-798A-4ADF-9C3E-94C2C60B7239}"/>
    <cellStyle name="Zarez 2 3 4 4 2 2 4" xfId="37064" xr:uid="{BEDF5165-70CB-4479-AE90-D96A30E1FC22}"/>
    <cellStyle name="Zarez 2 3 4 4 2 3" xfId="12615" xr:uid="{CC072E34-60E2-4607-BA0A-4572431E1982}"/>
    <cellStyle name="Zarez 2 3 4 4 2 3 2" xfId="24933" xr:uid="{B5B330B8-EBDD-4B25-A84C-CE1516DA38F7}"/>
    <cellStyle name="Zarez 2 3 4 4 2 3 3" xfId="42979" xr:uid="{D542094A-55E3-4124-ADDA-EB66AB42734A}"/>
    <cellStyle name="Zarez 2 3 4 4 2 4" xfId="15907" xr:uid="{A5653290-3457-43BF-8238-375F4496B2D4}"/>
    <cellStyle name="Zarez 2 3 4 4 2 5" xfId="33954" xr:uid="{9D546E9F-162B-4805-8678-1DE470133ECC}"/>
    <cellStyle name="Zarez 2 3 4 4 2 6" xfId="52570" xr:uid="{78CA7FB4-91FA-4751-8A76-6781F453DA9F}"/>
    <cellStyle name="Zarez 2 3 4 4 3" xfId="7701" xr:uid="{4921ED49-E591-45C2-A98E-1278077902EC}"/>
    <cellStyle name="Zarez 2 3 4 4 3 2" xfId="29599" xr:uid="{3476BF76-4BF6-4BBB-816E-0152F6EFAB2A}"/>
    <cellStyle name="Zarez 2 3 4 4 3 2 2" xfId="47645" xr:uid="{BFB33071-001F-45CF-930D-1FF0F12F9AA2}"/>
    <cellStyle name="Zarez 2 3 4 4 3 3" xfId="20573" xr:uid="{D2411C12-2530-438A-B0F7-082A4FBA4DB6}"/>
    <cellStyle name="Zarez 2 3 4 4 3 4" xfId="38620" xr:uid="{5EC8309D-F1B9-4700-B154-59BF6CD5F50C}"/>
    <cellStyle name="Zarez 2 3 4 4 4" xfId="9249" xr:uid="{D3EA50E5-8202-4A0A-84B4-29A88FA0E919}"/>
    <cellStyle name="Zarez 2 3 4 4 4 2" xfId="31141" xr:uid="{6E61D23A-418C-4FC3-9049-06C87EC0C399}"/>
    <cellStyle name="Zarez 2 3 4 4 4 2 2" xfId="49187" xr:uid="{C8E37403-C5DB-44B4-8485-78E056967030}"/>
    <cellStyle name="Zarez 2 3 4 4 4 3" xfId="22115" xr:uid="{5944ECCC-7365-46EA-81DB-52F5C8145DFF}"/>
    <cellStyle name="Zarez 2 3 4 4 4 4" xfId="40162" xr:uid="{B5A0CE87-F0F2-495E-A52D-DE0DBF7F1DC5}"/>
    <cellStyle name="Zarez 2 3 4 4 5" xfId="4567" xr:uid="{141D5032-D138-4721-AEEC-616B3EFA1A30}"/>
    <cellStyle name="Zarez 2 3 4 4 5 2" xfId="26491" xr:uid="{EC4CAEB0-7776-49C1-94C3-E6F50130B4F2}"/>
    <cellStyle name="Zarez 2 3 4 4 5 2 2" xfId="44537" xr:uid="{D828D726-B052-4DF4-8577-FEFF83FBAD9E}"/>
    <cellStyle name="Zarez 2 3 4 4 5 3" xfId="17465" xr:uid="{801D07D4-C6BE-4959-9A19-C4E37E986D8D}"/>
    <cellStyle name="Zarez 2 3 4 4 5 4" xfId="35512" xr:uid="{C1482789-75D4-474B-A9A0-F663B8A88497}"/>
    <cellStyle name="Zarez 2 3 4 4 6" xfId="11063" xr:uid="{CB20A5CB-70F2-410A-BAE2-A3C1026A76C1}"/>
    <cellStyle name="Zarez 2 3 4 4 6 2" xfId="23917" xr:uid="{E46420A1-A6AB-402E-865E-F6340E364463}"/>
    <cellStyle name="Zarez 2 3 4 4 6 3" xfId="41963" xr:uid="{752351F7-983F-4BBB-B33F-6874BBC9F8BC}"/>
    <cellStyle name="Zarez 2 3 4 4 7" xfId="14891" xr:uid="{52C29D9D-9E2C-4F11-8E42-660BC935780E}"/>
    <cellStyle name="Zarez 2 3 4 4 8" xfId="32938" xr:uid="{53D5E87E-C321-492A-83D1-504EDB87EC98}"/>
    <cellStyle name="Zarez 2 3 4 4 9" xfId="51018" xr:uid="{00D4D9D7-D4C6-4807-83D4-86D7A2F0B825}"/>
    <cellStyle name="Zarez 2 3 4 5" xfId="2183" xr:uid="{E9E5FFBA-C3C0-45D0-9511-559112A6C6B1}"/>
    <cellStyle name="Zarez 2 3 4 5 2" xfId="5343" xr:uid="{55BEC9C4-EFD7-4FE2-A509-6A70EEA4E799}"/>
    <cellStyle name="Zarez 2 3 4 5 2 2" xfId="27267" xr:uid="{39810BCD-0091-40F2-9514-A476A76C8B8F}"/>
    <cellStyle name="Zarez 2 3 4 5 2 2 2" xfId="45313" xr:uid="{9D0ED71E-95E0-44A8-BF9B-488E284A9DDD}"/>
    <cellStyle name="Zarez 2 3 4 5 2 3" xfId="18241" xr:uid="{CCC52525-8C9A-4D24-9C7C-4116ABA6D49E}"/>
    <cellStyle name="Zarez 2 3 4 5 2 4" xfId="36288" xr:uid="{0FC4B5C7-36B5-47AD-8FC3-BCBC8889858A}"/>
    <cellStyle name="Zarez 2 3 4 5 3" xfId="11839" xr:uid="{8D3C4898-B4C0-4DFA-BD07-6C9132F42AE2}"/>
    <cellStyle name="Zarez 2 3 4 5 3 2" xfId="24157" xr:uid="{107C30AE-C123-4FA2-8974-093DBC1990C4}"/>
    <cellStyle name="Zarez 2 3 4 5 3 3" xfId="42203" xr:uid="{3B1E7407-2CA5-4085-AE3E-3D5C5844F862}"/>
    <cellStyle name="Zarez 2 3 4 5 4" xfId="15131" xr:uid="{36DE40AE-A9C3-4240-AC14-A1F973A38BC8}"/>
    <cellStyle name="Zarez 2 3 4 5 5" xfId="33178" xr:uid="{77591DA9-38FF-4515-A5B9-AD92185A18C8}"/>
    <cellStyle name="Zarez 2 3 4 5 6" xfId="51794" xr:uid="{7C11A50B-E905-409E-BAB6-3A36E83D4851}"/>
    <cellStyle name="Zarez 2 3 4 6" xfId="6925" xr:uid="{C4E1B1E6-D11F-4927-945E-595835AD8551}"/>
    <cellStyle name="Zarez 2 3 4 6 2" xfId="13399" xr:uid="{F0966207-9C9A-468B-8373-188B3F602F2D}"/>
    <cellStyle name="Zarez 2 3 4 6 2 2" xfId="28823" xr:uid="{AA06F4C2-0942-444A-8570-86E0D73C69A1}"/>
    <cellStyle name="Zarez 2 3 4 6 2 3" xfId="46869" xr:uid="{5A88E52D-D476-4174-93D8-D2AE724AB6EE}"/>
    <cellStyle name="Zarez 2 3 4 6 3" xfId="19797" xr:uid="{0084E67C-B0AB-4036-BE6B-E0682EDE8963}"/>
    <cellStyle name="Zarez 2 3 4 6 4" xfId="37844" xr:uid="{980C39CE-2699-4E01-AAFF-DAF4B1E56787}"/>
    <cellStyle name="Zarez 2 3 4 6 5" xfId="53354" xr:uid="{2BBE024F-6994-4A40-97A4-B38E1542CE69}"/>
    <cellStyle name="Zarez 2 3 4 7" xfId="8489" xr:uid="{B0CEBA52-487E-406C-9CE1-22E1CB3DB540}"/>
    <cellStyle name="Zarez 2 3 4 7 2" xfId="13642" xr:uid="{834A6674-F16C-44D2-B92C-87DB57694507}"/>
    <cellStyle name="Zarez 2 3 4 7 2 2" xfId="30381" xr:uid="{C123C768-0ED7-444D-979D-ABD77C0933A0}"/>
    <cellStyle name="Zarez 2 3 4 7 2 3" xfId="48427" xr:uid="{B665C1C3-2DE1-42DB-91C5-396AD2D0DDAB}"/>
    <cellStyle name="Zarez 2 3 4 7 3" xfId="21355" xr:uid="{B4619911-0428-451B-95BF-2AF3B368D613}"/>
    <cellStyle name="Zarez 2 3 4 7 4" xfId="39402" xr:uid="{3E33B234-EA07-4964-AEC5-9CEC118A30DA}"/>
    <cellStyle name="Zarez 2 3 4 7 5" xfId="53596" xr:uid="{AF89A5A7-E4D5-4B05-85D9-FC8503304492}"/>
    <cellStyle name="Zarez 2 3 4 8" xfId="3791" xr:uid="{5852407F-68D9-44E9-8C48-EE5B779E23A2}"/>
    <cellStyle name="Zarez 2 3 4 8 2" xfId="13881" xr:uid="{ECBC0173-9D2F-4277-914E-C046A7D3327F}"/>
    <cellStyle name="Zarez 2 3 4 8 2 2" xfId="25715" xr:uid="{919F50C6-F090-468F-9DAF-94200FB7C8A3}"/>
    <cellStyle name="Zarez 2 3 4 8 2 3" xfId="43761" xr:uid="{A7ED5AEA-69DD-48BC-8442-D64A76D81953}"/>
    <cellStyle name="Zarez 2 3 4 8 3" xfId="16689" xr:uid="{BE84E750-88D9-4BE2-898A-127FE50E2444}"/>
    <cellStyle name="Zarez 2 3 4 8 4" xfId="34736" xr:uid="{CB5338D1-F59E-4A19-AE85-11B34A516C25}"/>
    <cellStyle name="Zarez 2 3 4 8 5" xfId="53835" xr:uid="{76F3587E-0161-4055-A93A-BF7A88FC77DD}"/>
    <cellStyle name="Zarez 2 3 4 9" xfId="9513" xr:uid="{345FFDD4-0B03-4A65-A41F-A9E0B784F22D}"/>
    <cellStyle name="Zarez 2 3 4 9 2" xfId="31405" xr:uid="{CF0A16FA-7540-4B7D-96DA-86C8BCC2C03E}"/>
    <cellStyle name="Zarez 2 3 4 9 2 2" xfId="49451" xr:uid="{4D983EC9-043E-415B-8222-2940ADDDB211}"/>
    <cellStyle name="Zarez 2 3 4 9 3" xfId="22379" xr:uid="{45D2037F-D597-44E7-9D16-2B77B1CE702F}"/>
    <cellStyle name="Zarez 2 3 4 9 4" xfId="40426" xr:uid="{95F9640A-B338-4F15-A851-1FFB2749620A}"/>
    <cellStyle name="Zarez 2 3 5" xfId="378" xr:uid="{00000000-0005-0000-0000-0000E3010000}"/>
    <cellStyle name="Zarez 2 3 5 10" xfId="32302" xr:uid="{0E655E82-6244-4CFB-8DF3-56FDA021E520}"/>
    <cellStyle name="Zarez 2 3 5 11" xfId="50367" xr:uid="{7406C8B6-C2A8-4641-BE3B-7C36C0964CA2}"/>
    <cellStyle name="Zarez 2 3 5 12" xfId="1172" xr:uid="{05298DE8-8C59-4AF6-A98B-4F84E97D4D1E}"/>
    <cellStyle name="Zarez 2 3 5 13" xfId="54230" xr:uid="{FD0EFA6E-11AE-4212-B6BE-46AB93B00DAD}"/>
    <cellStyle name="Zarez 2 3 5 2" xfId="3095" xr:uid="{887FA8F4-A0EF-451A-9B25-989D41184436}"/>
    <cellStyle name="Zarez 2 3 5 2 2" xfId="6245" xr:uid="{70BE5D2A-7966-4BF6-A49E-9CB75D9F8116}"/>
    <cellStyle name="Zarez 2 3 5 2 2 2" xfId="12740" xr:uid="{2893E431-DC96-4A5A-B791-257F8ACA0645}"/>
    <cellStyle name="Zarez 2 3 5 2 2 2 2" xfId="28168" xr:uid="{AEFDDC5B-F377-4147-909D-B016D0E8A7A1}"/>
    <cellStyle name="Zarez 2 3 5 2 2 2 3" xfId="46214" xr:uid="{D8455287-DED8-4FB6-83B7-B0408AB883BD}"/>
    <cellStyle name="Zarez 2 3 5 2 2 3" xfId="19142" xr:uid="{41091E21-6FAE-49FC-9EFE-4FB2AB2008A2}"/>
    <cellStyle name="Zarez 2 3 5 2 2 4" xfId="37189" xr:uid="{2F6CB356-476A-4432-983D-1CDDEB9DA4D9}"/>
    <cellStyle name="Zarez 2 3 5 2 2 5" xfId="52695" xr:uid="{DEA630FC-2C0A-4B19-82E6-A1CCD5B43715}"/>
    <cellStyle name="Zarez 2 3 5 2 3" xfId="7826" xr:uid="{A0B5F7A1-5D76-49A4-AE59-F3C6439DBFFC}"/>
    <cellStyle name="Zarez 2 3 5 2 3 2" xfId="29724" xr:uid="{EF958A6E-9D43-4687-BEAE-E6A9C92118A3}"/>
    <cellStyle name="Zarez 2 3 5 2 3 2 2" xfId="47770" xr:uid="{2D3DC724-B21A-448F-B653-5559E4DBAE11}"/>
    <cellStyle name="Zarez 2 3 5 2 3 3" xfId="20698" xr:uid="{A5D1C180-E5D9-4D12-9514-ADA3299DD44F}"/>
    <cellStyle name="Zarez 2 3 5 2 3 4" xfId="38745" xr:uid="{0D5FD69B-0C72-4C66-AB8D-9A6FE396C5BA}"/>
    <cellStyle name="Zarez 2 3 5 2 4" xfId="4692" xr:uid="{74064E7C-DC98-4DC1-BC16-2E7AEC62C1E2}"/>
    <cellStyle name="Zarez 2 3 5 2 4 2" xfId="26616" xr:uid="{279BCB04-7E4C-468A-A785-65D56196A1F6}"/>
    <cellStyle name="Zarez 2 3 5 2 4 2 2" xfId="44662" xr:uid="{F7117B62-AECB-4D3B-A724-6EC5FFF53F99}"/>
    <cellStyle name="Zarez 2 3 5 2 4 3" xfId="17590" xr:uid="{19B10189-85D1-49C0-99DB-EA37B0818530}"/>
    <cellStyle name="Zarez 2 3 5 2 4 4" xfId="35637" xr:uid="{EA4B170F-2DDD-4112-A418-75A6F83C7303}"/>
    <cellStyle name="Zarez 2 3 5 2 5" xfId="11188" xr:uid="{C6B2DFF0-5356-439B-84AD-A1AC13F29387}"/>
    <cellStyle name="Zarez 2 3 5 2 5 2" xfId="25058" xr:uid="{32F87B9D-E5F2-4279-90A8-E52943CA7C93}"/>
    <cellStyle name="Zarez 2 3 5 2 5 3" xfId="43104" xr:uid="{CA5DEBA2-9D48-4238-8951-ECA2E4C935D5}"/>
    <cellStyle name="Zarez 2 3 5 2 6" xfId="16032" xr:uid="{57C04EA9-5AC1-4375-A3B3-8606A2A64969}"/>
    <cellStyle name="Zarez 2 3 5 2 7" xfId="34079" xr:uid="{227D4461-4422-4602-AE7D-11F812AA7B82}"/>
    <cellStyle name="Zarez 2 3 5 2 8" xfId="51143" xr:uid="{AFEAA638-4620-430A-B2F5-F7E106A557B9}"/>
    <cellStyle name="Zarez 2 3 5 3" xfId="2309" xr:uid="{A176AC8C-8840-4302-8F9D-8DD81F159F31}"/>
    <cellStyle name="Zarez 2 3 5 3 2" xfId="5468" xr:uid="{D1FFC377-CB1A-492F-9589-E6F1E2339869}"/>
    <cellStyle name="Zarez 2 3 5 3 2 2" xfId="27392" xr:uid="{79A0E5E0-A58E-4793-AD67-1E780BFB4412}"/>
    <cellStyle name="Zarez 2 3 5 3 2 2 2" xfId="45438" xr:uid="{46853EAF-D543-42F2-B329-23184C175276}"/>
    <cellStyle name="Zarez 2 3 5 3 2 3" xfId="18366" xr:uid="{C1DFD1F4-A42A-40F2-92A3-09D332A4449B}"/>
    <cellStyle name="Zarez 2 3 5 3 2 4" xfId="36413" xr:uid="{82280F87-7405-4415-B210-AE034E49E02F}"/>
    <cellStyle name="Zarez 2 3 5 3 3" xfId="11964" xr:uid="{EFF5F0E8-5E2A-4AC7-9009-4DC6CA0F9BA5}"/>
    <cellStyle name="Zarez 2 3 5 3 3 2" xfId="24282" xr:uid="{51A8BA6E-C35D-4EA8-B82E-FE24CB373208}"/>
    <cellStyle name="Zarez 2 3 5 3 3 3" xfId="42328" xr:uid="{1DF85816-4494-4982-9EFB-C282C6DF09DD}"/>
    <cellStyle name="Zarez 2 3 5 3 4" xfId="15256" xr:uid="{6EFCF93C-B9D5-423B-9B36-A96CE943E51C}"/>
    <cellStyle name="Zarez 2 3 5 3 5" xfId="33303" xr:uid="{7F954942-BE41-4161-8DDD-3B08DA81EF1F}"/>
    <cellStyle name="Zarez 2 3 5 3 6" xfId="51919" xr:uid="{E591DA7F-5617-4CBC-BBA9-00E1BA9191A9}"/>
    <cellStyle name="Zarez 2 3 5 4" xfId="7050" xr:uid="{BB77CBC8-8D2C-4DA8-B121-688A7F928DE0}"/>
    <cellStyle name="Zarez 2 3 5 4 2" xfId="28948" xr:uid="{0070F015-B8EA-49F3-94A8-09772C19CAC0}"/>
    <cellStyle name="Zarez 2 3 5 4 2 2" xfId="46994" xr:uid="{12F03E52-2E46-4138-9E46-3B7E902AA68A}"/>
    <cellStyle name="Zarez 2 3 5 4 3" xfId="19922" xr:uid="{74ECBA50-A8A3-4B4D-9852-B750046E078E}"/>
    <cellStyle name="Zarez 2 3 5 4 4" xfId="37969" xr:uid="{5B2E2D6A-0AD0-4C3C-A5B7-D3FE03FA72C9}"/>
    <cellStyle name="Zarez 2 3 5 5" xfId="8614" xr:uid="{8260E300-ED64-4D5E-9930-FE304F03CFDB}"/>
    <cellStyle name="Zarez 2 3 5 5 2" xfId="30506" xr:uid="{27D181A6-1D68-42A7-BF7A-FE3D7CC0B6CA}"/>
    <cellStyle name="Zarez 2 3 5 5 2 2" xfId="48552" xr:uid="{E1CD8A5F-9E1A-4BB2-B8F2-74947E6D87C5}"/>
    <cellStyle name="Zarez 2 3 5 5 3" xfId="21480" xr:uid="{02AC9C33-8915-4837-AE06-85854A3610AB}"/>
    <cellStyle name="Zarez 2 3 5 5 4" xfId="39527" xr:uid="{15E721DB-1E90-400E-AB47-EAA204930F91}"/>
    <cellStyle name="Zarez 2 3 5 6" xfId="3916" xr:uid="{C45FC6EA-AD5B-4E56-8C28-5679D6A3DA26}"/>
    <cellStyle name="Zarez 2 3 5 6 2" xfId="25840" xr:uid="{7784F64B-E708-4493-83C0-D4CC2469A81B}"/>
    <cellStyle name="Zarez 2 3 5 6 2 2" xfId="43886" xr:uid="{F7F085BC-9D31-455F-8AA2-3038EC59BE69}"/>
    <cellStyle name="Zarez 2 3 5 6 3" xfId="16814" xr:uid="{B9983691-1EF4-49DA-85CA-FC34DC92C912}"/>
    <cellStyle name="Zarez 2 3 5 6 4" xfId="34861" xr:uid="{1596BB8A-0498-4FFD-B42F-9589A2823F68}"/>
    <cellStyle name="Zarez 2 3 5 7" xfId="9639" xr:uid="{6AD22D71-7862-4B5A-A42F-E26CBD61663A}"/>
    <cellStyle name="Zarez 2 3 5 7 2" xfId="31531" xr:uid="{99927783-3B02-4BA3-B276-3E9277CB8DC2}"/>
    <cellStyle name="Zarez 2 3 5 7 2 2" xfId="49577" xr:uid="{1FCF0451-A507-40FA-A4C8-0F83AB5F629B}"/>
    <cellStyle name="Zarez 2 3 5 7 3" xfId="22505" xr:uid="{453CF1F6-265B-4052-8673-F33E2346359C}"/>
    <cellStyle name="Zarez 2 3 5 7 4" xfId="40552" xr:uid="{E00408AC-61F8-4E06-B2C1-D56F243F68D0}"/>
    <cellStyle name="Zarez 2 3 5 8" xfId="10412" xr:uid="{1AFAB516-6A1B-4C93-9981-B4DAE7B330C8}"/>
    <cellStyle name="Zarez 2 3 5 8 2" xfId="23281" xr:uid="{E6A58869-676D-43EF-8DB8-628AEFF4A6B0}"/>
    <cellStyle name="Zarez 2 3 5 8 3" xfId="41327" xr:uid="{8491BF99-1E7D-4A10-9529-AC1999AF2CB5}"/>
    <cellStyle name="Zarez 2 3 5 9" xfId="14255" xr:uid="{C54C67A8-D192-446D-9115-9B04717C1184}"/>
    <cellStyle name="Zarez 2 3 6" xfId="450" xr:uid="{00000000-0005-0000-0000-0000E4010000}"/>
    <cellStyle name="Zarez 2 3 6 10" xfId="32335" xr:uid="{D015157B-4A84-40C0-9D80-B8B65BFC6E62}"/>
    <cellStyle name="Zarez 2 3 6 11" xfId="50400" xr:uid="{E96398DD-E11C-4EC8-8F8A-03FB452BB48F}"/>
    <cellStyle name="Zarez 2 3 6 12" xfId="1205" xr:uid="{D2685C44-502F-4069-8F53-506D92010E10}"/>
    <cellStyle name="Zarez 2 3 6 13" xfId="54263" xr:uid="{39D2648E-287E-40C3-A6B8-C2C5F7E3346C}"/>
    <cellStyle name="Zarez 2 3 6 2" xfId="3128" xr:uid="{A3AEE8C8-ECFD-49A3-9DF9-D88C83FF177E}"/>
    <cellStyle name="Zarez 2 3 6 2 2" xfId="6278" xr:uid="{FEA09687-145F-4E11-8E71-DF4040A9B468}"/>
    <cellStyle name="Zarez 2 3 6 2 2 2" xfId="12773" xr:uid="{E79B58A5-A435-4969-9B55-86F652FC9EFB}"/>
    <cellStyle name="Zarez 2 3 6 2 2 2 2" xfId="28201" xr:uid="{C82F19A0-F9CF-4837-9767-31126685517E}"/>
    <cellStyle name="Zarez 2 3 6 2 2 2 3" xfId="46247" xr:uid="{5D9AD4B5-97EE-4FC9-85A2-FB909C76C7E2}"/>
    <cellStyle name="Zarez 2 3 6 2 2 3" xfId="19175" xr:uid="{7671BA43-8C47-4A94-83DD-F2089227FCD9}"/>
    <cellStyle name="Zarez 2 3 6 2 2 4" xfId="37222" xr:uid="{DBDF99C5-5738-449D-B4F6-2CA7CC490AD2}"/>
    <cellStyle name="Zarez 2 3 6 2 2 5" xfId="52728" xr:uid="{59E5D136-1938-4F4A-A539-57D260CA7D5E}"/>
    <cellStyle name="Zarez 2 3 6 2 3" xfId="7859" xr:uid="{129D4981-4D0F-43EA-A88A-091FB29459CC}"/>
    <cellStyle name="Zarez 2 3 6 2 3 2" xfId="29757" xr:uid="{75F6B60B-3CDA-4B2A-BAE9-35A7EC7885F1}"/>
    <cellStyle name="Zarez 2 3 6 2 3 2 2" xfId="47803" xr:uid="{CC9076FD-8173-4D20-9CD7-7B561C275B6C}"/>
    <cellStyle name="Zarez 2 3 6 2 3 3" xfId="20731" xr:uid="{1684C925-1105-4D0B-BD4F-B01CF497B802}"/>
    <cellStyle name="Zarez 2 3 6 2 3 4" xfId="38778" xr:uid="{05202AA8-5F35-45ED-AD6E-9B6FCFA6B4C7}"/>
    <cellStyle name="Zarez 2 3 6 2 4" xfId="4725" xr:uid="{4ECFDF8F-DFCD-411A-A6B0-DEB8E650E231}"/>
    <cellStyle name="Zarez 2 3 6 2 4 2" xfId="26649" xr:uid="{54FB39E0-756B-4DD3-92CD-A5064AC58BCD}"/>
    <cellStyle name="Zarez 2 3 6 2 4 2 2" xfId="44695" xr:uid="{023BAAFA-0984-41C4-AFB4-A58218817481}"/>
    <cellStyle name="Zarez 2 3 6 2 4 3" xfId="17623" xr:uid="{D6DCC4A1-09CC-4FAE-969B-565D2EF8A6C4}"/>
    <cellStyle name="Zarez 2 3 6 2 4 4" xfId="35670" xr:uid="{F7AE9F3A-DB22-4F86-920D-3557181D4560}"/>
    <cellStyle name="Zarez 2 3 6 2 5" xfId="11221" xr:uid="{7B553023-1891-487A-BF86-CBE653F9B64C}"/>
    <cellStyle name="Zarez 2 3 6 2 5 2" xfId="25091" xr:uid="{33E805DF-B64B-4C29-BEEC-1DD77B953779}"/>
    <cellStyle name="Zarez 2 3 6 2 5 3" xfId="43137" xr:uid="{6E1C7388-F1F2-4EE9-BD25-9534E1D998E8}"/>
    <cellStyle name="Zarez 2 3 6 2 6" xfId="16065" xr:uid="{9157BD2F-D08A-413B-A7FC-2BF227C0EC8B}"/>
    <cellStyle name="Zarez 2 3 6 2 7" xfId="34112" xr:uid="{BA98A0CC-1F98-4F0D-B572-7192012CBCBB}"/>
    <cellStyle name="Zarez 2 3 6 2 8" xfId="51176" xr:uid="{18E55AA2-F6AD-44EC-AA03-9343C1F19EA9}"/>
    <cellStyle name="Zarez 2 3 6 3" xfId="2342" xr:uid="{BB486237-AC03-4E4A-B23D-F91859D3E97C}"/>
    <cellStyle name="Zarez 2 3 6 3 2" xfId="5501" xr:uid="{5193DC6B-D52B-4D31-B780-878E5044CF06}"/>
    <cellStyle name="Zarez 2 3 6 3 2 2" xfId="27425" xr:uid="{441D8805-C95F-4280-AD95-227D0D4068F5}"/>
    <cellStyle name="Zarez 2 3 6 3 2 2 2" xfId="45471" xr:uid="{53BD9A68-B1BC-4D6D-98CC-C751344F43EE}"/>
    <cellStyle name="Zarez 2 3 6 3 2 3" xfId="18399" xr:uid="{48D44CCF-E898-4AFD-823D-8CDD7BC7EF8C}"/>
    <cellStyle name="Zarez 2 3 6 3 2 4" xfId="36446" xr:uid="{D4B35F74-F060-4EC7-9F77-E794AB470295}"/>
    <cellStyle name="Zarez 2 3 6 3 3" xfId="11997" xr:uid="{1F304942-618B-4F2A-84C1-0DC944BD4B08}"/>
    <cellStyle name="Zarez 2 3 6 3 3 2" xfId="24315" xr:uid="{FF8E547F-FFB3-4C1D-96D2-321BC85DE830}"/>
    <cellStyle name="Zarez 2 3 6 3 3 3" xfId="42361" xr:uid="{D5E8AEA5-0CC2-4127-A108-C601958CD9E5}"/>
    <cellStyle name="Zarez 2 3 6 3 4" xfId="15289" xr:uid="{F2787141-D99E-473B-A987-4D47B881D5A5}"/>
    <cellStyle name="Zarez 2 3 6 3 5" xfId="33336" xr:uid="{9F1FAC57-A9E3-4460-8A84-84D12876CFDF}"/>
    <cellStyle name="Zarez 2 3 6 3 6" xfId="51952" xr:uid="{371EBF4D-85A1-4B0B-B785-2C47568BB1C4}"/>
    <cellStyle name="Zarez 2 3 6 4" xfId="7083" xr:uid="{24F53A0B-3C00-4AE3-AB34-2F58F1A8DA19}"/>
    <cellStyle name="Zarez 2 3 6 4 2" xfId="28981" xr:uid="{AC90AE88-304C-4820-A931-6CEC72F306D0}"/>
    <cellStyle name="Zarez 2 3 6 4 2 2" xfId="47027" xr:uid="{88B09942-9629-46A6-A9D4-482ACE1A7F2D}"/>
    <cellStyle name="Zarez 2 3 6 4 3" xfId="19955" xr:uid="{7061983D-3961-41BD-9CEA-70C3AED8FC05}"/>
    <cellStyle name="Zarez 2 3 6 4 4" xfId="38002" xr:uid="{0435DB1A-CBAC-4D9C-9E79-61747FA3107F}"/>
    <cellStyle name="Zarez 2 3 6 5" xfId="8647" xr:uid="{5B3DE1F1-84CF-4685-97CB-134B2D3F1D42}"/>
    <cellStyle name="Zarez 2 3 6 5 2" xfId="30539" xr:uid="{498FF0D1-1341-4827-AB9A-1E862B078542}"/>
    <cellStyle name="Zarez 2 3 6 5 2 2" xfId="48585" xr:uid="{75457292-5A4F-4EC3-9D17-985C9FB9E88D}"/>
    <cellStyle name="Zarez 2 3 6 5 3" xfId="21513" xr:uid="{3806C647-D7CC-4370-88EA-7D906C07281A}"/>
    <cellStyle name="Zarez 2 3 6 5 4" xfId="39560" xr:uid="{326AD727-BA47-4987-BD6D-1731B52E104F}"/>
    <cellStyle name="Zarez 2 3 6 6" xfId="3949" xr:uid="{5F23822D-7D8C-413A-9B6B-D47ABFD5ED2D}"/>
    <cellStyle name="Zarez 2 3 6 6 2" xfId="25873" xr:uid="{492C1DEB-03C6-44F4-9BD9-0458A74B21DB}"/>
    <cellStyle name="Zarez 2 3 6 6 2 2" xfId="43919" xr:uid="{C721646D-710D-491E-A39D-37BED1874B1F}"/>
    <cellStyle name="Zarez 2 3 6 6 3" xfId="16847" xr:uid="{2767E938-9DD8-4575-8B66-B1638BD378C3}"/>
    <cellStyle name="Zarez 2 3 6 6 4" xfId="34894" xr:uid="{6FB09253-6895-4C4C-95C1-DBC619CE702E}"/>
    <cellStyle name="Zarez 2 3 6 7" xfId="9672" xr:uid="{944E49DF-2AD5-4866-B019-4CE94DFF9AF2}"/>
    <cellStyle name="Zarez 2 3 6 7 2" xfId="31564" xr:uid="{A539EC30-3623-4790-B28E-F20BA3EF34E7}"/>
    <cellStyle name="Zarez 2 3 6 7 2 2" xfId="49610" xr:uid="{85757230-6DEA-4FB4-857C-68C47AFA6C3C}"/>
    <cellStyle name="Zarez 2 3 6 7 3" xfId="22538" xr:uid="{DBB9236D-4585-484C-B365-31DA7D7C0A05}"/>
    <cellStyle name="Zarez 2 3 6 7 4" xfId="40585" xr:uid="{58FE642F-5D53-407F-AD2D-83FB3167259C}"/>
    <cellStyle name="Zarez 2 3 6 8" xfId="10445" xr:uid="{E848D7C5-95D4-4156-AFAC-8C30573EE3F8}"/>
    <cellStyle name="Zarez 2 3 6 8 2" xfId="23314" xr:uid="{20DA377B-58C2-4BE5-9C77-B17BC96D9104}"/>
    <cellStyle name="Zarez 2 3 6 8 3" xfId="41360" xr:uid="{1217C116-AF38-48BB-94E1-318E68E0EA64}"/>
    <cellStyle name="Zarez 2 3 6 9" xfId="14288" xr:uid="{A660598E-2430-464E-9F92-5F6A8A52D737}"/>
    <cellStyle name="Zarez 2 3 7" xfId="800" xr:uid="{D2591381-8387-4E54-95C1-BAEE972E0F0B}"/>
    <cellStyle name="Zarez 2 3 7 10" xfId="32683" xr:uid="{EE14A0FB-EC16-4AE6-8FAC-1C71FAA8F17B}"/>
    <cellStyle name="Zarez 2 3 7 11" xfId="50748" xr:uid="{6AE2CEE7-5A69-4CEA-BBF9-7B01FF4EC016}"/>
    <cellStyle name="Zarez 2 3 7 12" xfId="1554" xr:uid="{D871C492-7C76-44CE-8887-3FE47DE36C5F}"/>
    <cellStyle name="Zarez 2 3 7 13" xfId="54611" xr:uid="{E306F7EB-18AA-4138-A22F-5C2C124B7975}"/>
    <cellStyle name="Zarez 2 3 7 2" xfId="3476" xr:uid="{FFA0023E-4CEC-4DBA-BBB4-7A16CD5BA6A7}"/>
    <cellStyle name="Zarez 2 3 7 2 2" xfId="6626" xr:uid="{B34AC8EA-6998-4EB3-B329-9E862954DD6A}"/>
    <cellStyle name="Zarez 2 3 7 2 2 2" xfId="13121" xr:uid="{4252FE04-1DDB-4877-9FA4-CD9A29CD2F83}"/>
    <cellStyle name="Zarez 2 3 7 2 2 2 2" xfId="28549" xr:uid="{83BF2755-F321-4DFC-94CD-192A5B28829C}"/>
    <cellStyle name="Zarez 2 3 7 2 2 2 3" xfId="46595" xr:uid="{99FFE1CD-BAE1-44B1-8C22-85F4D935822C}"/>
    <cellStyle name="Zarez 2 3 7 2 2 3" xfId="19523" xr:uid="{04621B87-C5E8-4697-9897-6A9A420022D7}"/>
    <cellStyle name="Zarez 2 3 7 2 2 4" xfId="37570" xr:uid="{6A88DE4B-E2F7-47BE-9E86-6E627EC20B31}"/>
    <cellStyle name="Zarez 2 3 7 2 2 5" xfId="53076" xr:uid="{12903084-9D09-4DFA-9DCC-7D91F7D1FE08}"/>
    <cellStyle name="Zarez 2 3 7 2 3" xfId="8207" xr:uid="{D0D9BECF-550B-46BE-B77B-BB5F1454A207}"/>
    <cellStyle name="Zarez 2 3 7 2 3 2" xfId="30105" xr:uid="{A36ABBC5-BF19-46CD-878D-F835513C3CBD}"/>
    <cellStyle name="Zarez 2 3 7 2 3 2 2" xfId="48151" xr:uid="{62338979-7698-42A6-8BB4-D20FBD61D990}"/>
    <cellStyle name="Zarez 2 3 7 2 3 3" xfId="21079" xr:uid="{2C050C6E-61C0-42A0-AAC7-EC5AF82CDAF9}"/>
    <cellStyle name="Zarez 2 3 7 2 3 4" xfId="39126" xr:uid="{9CEB846F-DA6E-4092-93EC-28BC5761DF94}"/>
    <cellStyle name="Zarez 2 3 7 2 4" xfId="5073" xr:uid="{943B6EA2-A4D5-4D3E-8C96-DBFEF352D9A1}"/>
    <cellStyle name="Zarez 2 3 7 2 4 2" xfId="26997" xr:uid="{EEACCB2E-66F3-4021-8696-B61178A35967}"/>
    <cellStyle name="Zarez 2 3 7 2 4 2 2" xfId="45043" xr:uid="{73FED40B-AC4B-4CD5-8574-8223D5EA2222}"/>
    <cellStyle name="Zarez 2 3 7 2 4 3" xfId="17971" xr:uid="{9A42BBFD-4ECA-437F-8B8D-8396E5604792}"/>
    <cellStyle name="Zarez 2 3 7 2 4 4" xfId="36018" xr:uid="{D8C7CE50-DAD3-4149-961D-2E1860EADE70}"/>
    <cellStyle name="Zarez 2 3 7 2 5" xfId="11569" xr:uid="{F11F2882-AC87-4B55-A9A1-C6D7DCDEA438}"/>
    <cellStyle name="Zarez 2 3 7 2 5 2" xfId="25439" xr:uid="{DF64BD06-1638-4AE5-8DD6-2B42E33CB3CE}"/>
    <cellStyle name="Zarez 2 3 7 2 5 3" xfId="43485" xr:uid="{1183AA90-4A6A-496E-8E5F-8F426B089AC3}"/>
    <cellStyle name="Zarez 2 3 7 2 6" xfId="16413" xr:uid="{A8B807FD-44E4-44A3-8A80-1E63799CA352}"/>
    <cellStyle name="Zarez 2 3 7 2 7" xfId="34460" xr:uid="{BEB23D29-BEF6-4B37-9FC1-1DD0175B6DAB}"/>
    <cellStyle name="Zarez 2 3 7 2 8" xfId="51524" xr:uid="{DDA8D60F-CC4F-4EFF-9B44-013F467A4ABA}"/>
    <cellStyle name="Zarez 2 3 7 3" xfId="2690" xr:uid="{BEF4213E-A713-4837-8D3C-F992FC1D9548}"/>
    <cellStyle name="Zarez 2 3 7 3 2" xfId="5849" xr:uid="{B957C7AE-E669-4477-AD20-EF255796DE69}"/>
    <cellStyle name="Zarez 2 3 7 3 2 2" xfId="27773" xr:uid="{C17FC053-B337-4681-B79A-0DEF5ADBDB1E}"/>
    <cellStyle name="Zarez 2 3 7 3 2 2 2" xfId="45819" xr:uid="{49003FF8-7CEE-4C82-B9F5-B7E6D2DF3B0B}"/>
    <cellStyle name="Zarez 2 3 7 3 2 3" xfId="18747" xr:uid="{DCEEE7D5-0C2C-4215-98C8-EE04B599423A}"/>
    <cellStyle name="Zarez 2 3 7 3 2 4" xfId="36794" xr:uid="{AF822120-B8C7-44E0-BB2F-13345C5F1755}"/>
    <cellStyle name="Zarez 2 3 7 3 3" xfId="12345" xr:uid="{5FADDD5B-2AAD-4363-A440-49A108E9558E}"/>
    <cellStyle name="Zarez 2 3 7 3 3 2" xfId="24663" xr:uid="{C297900C-C9F5-4550-95B6-ED0246D19449}"/>
    <cellStyle name="Zarez 2 3 7 3 3 3" xfId="42709" xr:uid="{F32E26CB-CC8B-4E49-9290-A82656490923}"/>
    <cellStyle name="Zarez 2 3 7 3 4" xfId="15637" xr:uid="{FD0AD636-AF06-4BA3-877B-9A5F8A257861}"/>
    <cellStyle name="Zarez 2 3 7 3 5" xfId="33684" xr:uid="{AF275A3F-3D75-44B2-8A5C-18242635A765}"/>
    <cellStyle name="Zarez 2 3 7 3 6" xfId="52300" xr:uid="{BA5501C9-ED7A-45CA-962C-FA4572A582BC}"/>
    <cellStyle name="Zarez 2 3 7 4" xfId="7431" xr:uid="{4A4BCC74-207D-4427-AF20-BBE462F1352F}"/>
    <cellStyle name="Zarez 2 3 7 4 2" xfId="29329" xr:uid="{C9395F2D-B548-4295-A9C5-813D0CD6FF83}"/>
    <cellStyle name="Zarez 2 3 7 4 2 2" xfId="47375" xr:uid="{5B76DD8D-11FA-4F23-BC67-7DDF72E5DB8E}"/>
    <cellStyle name="Zarez 2 3 7 4 3" xfId="20303" xr:uid="{7A59A11E-672B-4D43-AD45-BCED8DF739A5}"/>
    <cellStyle name="Zarez 2 3 7 4 4" xfId="38350" xr:uid="{7920E417-BB21-49DB-8877-4E5DAE834B74}"/>
    <cellStyle name="Zarez 2 3 7 5" xfId="8995" xr:uid="{EA6909ED-DE8C-4FE0-B6B0-98B2F6202EEE}"/>
    <cellStyle name="Zarez 2 3 7 5 2" xfId="30887" xr:uid="{416A8D19-9D0D-462A-A683-BE4929F824D9}"/>
    <cellStyle name="Zarez 2 3 7 5 2 2" xfId="48933" xr:uid="{20B85E88-CFA5-49F9-AB9F-AD51CE64737C}"/>
    <cellStyle name="Zarez 2 3 7 5 3" xfId="21861" xr:uid="{3A725159-7B12-46AF-88AB-E3A655BD1513}"/>
    <cellStyle name="Zarez 2 3 7 5 4" xfId="39908" xr:uid="{F824EF6A-88E6-41D0-AF93-2262329DC502}"/>
    <cellStyle name="Zarez 2 3 7 6" xfId="4297" xr:uid="{2CDC7D27-222C-44F9-9980-A216C60B2724}"/>
    <cellStyle name="Zarez 2 3 7 6 2" xfId="26221" xr:uid="{246DEEAC-8B70-43DB-9B32-4DF9589F7977}"/>
    <cellStyle name="Zarez 2 3 7 6 2 2" xfId="44267" xr:uid="{A1146D24-9FA7-4F97-8342-7793358360C4}"/>
    <cellStyle name="Zarez 2 3 7 6 3" xfId="17195" xr:uid="{99EC10E5-19B0-4B0D-B58F-70F6688F7DA4}"/>
    <cellStyle name="Zarez 2 3 7 6 4" xfId="35242" xr:uid="{94DB024B-7212-464F-AC70-393E7CD0EE7E}"/>
    <cellStyle name="Zarez 2 3 7 7" xfId="10020" xr:uid="{7645392B-76F7-42F3-BCDD-122C016E20BA}"/>
    <cellStyle name="Zarez 2 3 7 7 2" xfId="31912" xr:uid="{11E42BAC-AA0F-4CD6-9B49-FBAD7011EBFA}"/>
    <cellStyle name="Zarez 2 3 7 7 2 2" xfId="49958" xr:uid="{B86011F4-F19C-495A-9499-9982464BC273}"/>
    <cellStyle name="Zarez 2 3 7 7 3" xfId="22886" xr:uid="{B9D15802-25B5-4D95-8BD0-A91393B2CDFC}"/>
    <cellStyle name="Zarez 2 3 7 7 4" xfId="40933" xr:uid="{51DE0030-3714-441F-B1C2-C187B3132755}"/>
    <cellStyle name="Zarez 2 3 7 8" xfId="10793" xr:uid="{23F1AA7B-A501-43C7-B80E-04935585515E}"/>
    <cellStyle name="Zarez 2 3 7 8 2" xfId="23662" xr:uid="{63DB09D1-D252-47EA-9655-08BBBB487F16}"/>
    <cellStyle name="Zarez 2 3 7 8 3" xfId="41708" xr:uid="{0B45F6DC-75B4-4FAB-81E9-6C72673F56ED}"/>
    <cellStyle name="Zarez 2 3 7 9" xfId="14636" xr:uid="{587D48C6-FD5D-436C-BCED-CC263FF5C37E}"/>
    <cellStyle name="Zarez 2 3 8" xfId="1780" xr:uid="{65DF9C5A-4AF6-4740-BD9C-3DE4AD752B53}"/>
    <cellStyle name="Zarez 2 3 9" xfId="1920" xr:uid="{C0C9AE0B-73C0-410B-B899-B0BD5AAA33B6}"/>
    <cellStyle name="Zarez 2 3 9 2" xfId="2963" xr:uid="{ED0D8C67-7D7A-4D32-8E89-BE5B0092A270}"/>
    <cellStyle name="Zarez 2 3 9 2 2" xfId="6113" xr:uid="{6F22BC61-94EE-4CED-8FB1-3BF19CE6E928}"/>
    <cellStyle name="Zarez 2 3 9 2 2 2" xfId="28036" xr:uid="{66FC9F2A-89BC-44DC-B0C0-40D572543A19}"/>
    <cellStyle name="Zarez 2 3 9 2 2 2 2" xfId="46082" xr:uid="{03C5C5A0-F5F5-49FA-8CB1-E3C5A3165B65}"/>
    <cellStyle name="Zarez 2 3 9 2 2 3" xfId="19010" xr:uid="{6DC361E4-619B-44D5-8BD2-D9FCD1A15A2D}"/>
    <cellStyle name="Zarez 2 3 9 2 2 4" xfId="37057" xr:uid="{CEC06620-E590-4B68-BCA5-9D55D5EDC9E6}"/>
    <cellStyle name="Zarez 2 3 9 2 3" xfId="12608" xr:uid="{12BDB49C-C888-4A9B-846D-F85CF0DCD92B}"/>
    <cellStyle name="Zarez 2 3 9 2 3 2" xfId="24926" xr:uid="{1075C84D-D8C0-496B-AF39-D1C3F8B00E1F}"/>
    <cellStyle name="Zarez 2 3 9 2 3 3" xfId="42972" xr:uid="{E6B327F2-5048-4310-B6F4-382B04B48EB8}"/>
    <cellStyle name="Zarez 2 3 9 2 4" xfId="15900" xr:uid="{3FE0EE36-116A-4BF0-8B37-E2670A9AD6D9}"/>
    <cellStyle name="Zarez 2 3 9 2 5" xfId="33947" xr:uid="{77D4DD73-7B25-43A0-B7A0-D1744C150D83}"/>
    <cellStyle name="Zarez 2 3 9 2 6" xfId="52563" xr:uid="{5C8EC155-3723-4F67-867A-052534AE0330}"/>
    <cellStyle name="Zarez 2 3 9 3" xfId="7694" xr:uid="{127A828E-BDAF-45F3-8BE3-A25B1B67BCB1}"/>
    <cellStyle name="Zarez 2 3 9 3 2" xfId="29592" xr:uid="{7FA9A8B0-15BD-48AC-8711-9FF7120EE110}"/>
    <cellStyle name="Zarez 2 3 9 3 2 2" xfId="47638" xr:uid="{09071D7F-ED59-4B01-A6AC-80769C4B1B0A}"/>
    <cellStyle name="Zarez 2 3 9 3 3" xfId="20566" xr:uid="{9476BF9D-44D1-4F3E-A573-10BAF940F89A}"/>
    <cellStyle name="Zarez 2 3 9 3 4" xfId="38613" xr:uid="{569AC6CB-7C3D-423E-9E8C-615AAC0F80B4}"/>
    <cellStyle name="Zarez 2 3 9 4" xfId="9242" xr:uid="{9EA099DA-43F4-42A0-A12A-24EAFF6053E0}"/>
    <cellStyle name="Zarez 2 3 9 4 2" xfId="31134" xr:uid="{C46B2BC8-BCB0-4EA5-86F3-7D4F748B7E61}"/>
    <cellStyle name="Zarez 2 3 9 4 2 2" xfId="49180" xr:uid="{9D6FD346-E605-4706-ACBB-BE865C33ED3F}"/>
    <cellStyle name="Zarez 2 3 9 4 3" xfId="22108" xr:uid="{2F0C58E5-F674-4F34-A7FD-4DC34F3036D8}"/>
    <cellStyle name="Zarez 2 3 9 4 4" xfId="40155" xr:uid="{0CBC9D13-1E12-4819-87D8-22E696C69285}"/>
    <cellStyle name="Zarez 2 3 9 5" xfId="4560" xr:uid="{537CA3DC-2092-4488-BA6A-02FCD8A2660D}"/>
    <cellStyle name="Zarez 2 3 9 5 2" xfId="26484" xr:uid="{388ED748-1D34-4FA2-A433-CE95CD3C8E0D}"/>
    <cellStyle name="Zarez 2 3 9 5 2 2" xfId="44530" xr:uid="{C727CBB7-C044-473A-842C-1347A603006B}"/>
    <cellStyle name="Zarez 2 3 9 5 3" xfId="17458" xr:uid="{4D5D444B-649D-459A-9FB5-8A680C015C90}"/>
    <cellStyle name="Zarez 2 3 9 5 4" xfId="35505" xr:uid="{2D2ED343-2B00-46CC-A818-16CC498D3CC3}"/>
    <cellStyle name="Zarez 2 3 9 6" xfId="11056" xr:uid="{2B2894E0-070F-4A13-B330-47DE866C5E77}"/>
    <cellStyle name="Zarez 2 3 9 6 2" xfId="23910" xr:uid="{89265ECD-C78C-4249-B05A-07E5E75E216D}"/>
    <cellStyle name="Zarez 2 3 9 6 3" xfId="41956" xr:uid="{A3994CAC-2BB3-4A73-A1A3-6E36990A3D20}"/>
    <cellStyle name="Zarez 2 3 9 7" xfId="14884" xr:uid="{422D699C-780E-4B88-B470-9BCD81994551}"/>
    <cellStyle name="Zarez 2 3 9 8" xfId="32931" xr:uid="{1EDEA56D-04FA-462B-98E2-846B582D4A61}"/>
    <cellStyle name="Zarez 2 3 9 9" xfId="51011" xr:uid="{BDD9095E-06CC-47A9-B274-CAEA192DCC2A}"/>
    <cellStyle name="Zarez 2 4" xfId="172" xr:uid="{00000000-0005-0000-0000-0000E5010000}"/>
    <cellStyle name="Zarez 2 4 10" xfId="3792" xr:uid="{E27C45A0-DA84-4B72-B386-991EB6D7B5A6}"/>
    <cellStyle name="Zarez 2 4 10 2" xfId="13882" xr:uid="{2D1A00A5-2468-4154-9800-238154362413}"/>
    <cellStyle name="Zarez 2 4 10 2 2" xfId="25716" xr:uid="{5A52AA18-B813-457D-8DEA-E294316D1673}"/>
    <cellStyle name="Zarez 2 4 10 2 3" xfId="43762" xr:uid="{D33DF870-6EA8-452E-A8D4-2678C07839D2}"/>
    <cellStyle name="Zarez 2 4 10 3" xfId="16690" xr:uid="{3ED06C44-E229-4171-B493-225ADD63C0AB}"/>
    <cellStyle name="Zarez 2 4 10 4" xfId="34737" xr:uid="{74F26E48-91FD-4124-A932-4F65E97F110E}"/>
    <cellStyle name="Zarez 2 4 10 5" xfId="53836" xr:uid="{AD922D87-EA97-435A-8F5A-0D90140C2AD5}"/>
    <cellStyle name="Zarez 2 4 11" xfId="9514" xr:uid="{F642F4D7-C07F-4A0B-BD7E-E9614FDA471C}"/>
    <cellStyle name="Zarez 2 4 11 2" xfId="31406" xr:uid="{35563C45-D182-4E23-9486-6786CDAC21F8}"/>
    <cellStyle name="Zarez 2 4 11 2 2" xfId="49452" xr:uid="{3F1FBD53-C994-441D-9F70-9A69F602D372}"/>
    <cellStyle name="Zarez 2 4 11 3" xfId="22380" xr:uid="{6A5693CD-954E-496C-8ABC-46060527955F}"/>
    <cellStyle name="Zarez 2 4 11 4" xfId="40427" xr:uid="{A846B7A9-CCA4-4C7A-8507-3A6F77105EF9}"/>
    <cellStyle name="Zarez 2 4 12" xfId="10288" xr:uid="{1ACFFBA6-8224-4CB7-B002-D797E0733FE5}"/>
    <cellStyle name="Zarez 2 4 12 2" xfId="23157" xr:uid="{BDFE81C9-74BB-41DF-92E9-6F76BE159661}"/>
    <cellStyle name="Zarez 2 4 12 3" xfId="41203" xr:uid="{79FA9CB3-1417-40D5-BDEF-0DC3C681ECD8}"/>
    <cellStyle name="Zarez 2 4 13" xfId="14131" xr:uid="{8303EADC-C10C-448A-9D29-BF471645E4A8}"/>
    <cellStyle name="Zarez 2 4 14" xfId="32178" xr:uid="{1626BEC2-8A6F-485A-942F-42BD28E90626}"/>
    <cellStyle name="Zarez 2 4 15" xfId="50243" xr:uid="{7817B54C-2521-4B3C-B874-64ECE8CEE144}"/>
    <cellStyle name="Zarez 2 4 16" xfId="1048" xr:uid="{47B3A6CD-54C3-419E-BC44-85E8DCC55983}"/>
    <cellStyle name="Zarez 2 4 17" xfId="54106" xr:uid="{44AF0259-CC48-45C7-A14A-2FA38E1721DB}"/>
    <cellStyle name="Zarez 2 4 2" xfId="173" xr:uid="{00000000-0005-0000-0000-0000E6010000}"/>
    <cellStyle name="Zarez 2 4 2 10" xfId="9515" xr:uid="{8D75F801-11A4-4EC9-8B2A-F3EBD3818DD0}"/>
    <cellStyle name="Zarez 2 4 2 10 2" xfId="31407" xr:uid="{99936865-D0BA-48FE-A062-2A8952ED4357}"/>
    <cellStyle name="Zarez 2 4 2 10 2 2" xfId="49453" xr:uid="{32D7855A-7315-44B7-A6E9-01062E3F608B}"/>
    <cellStyle name="Zarez 2 4 2 10 3" xfId="22381" xr:uid="{423AFBB0-6820-412B-ADEA-C8941E056325}"/>
    <cellStyle name="Zarez 2 4 2 10 4" xfId="40428" xr:uid="{60761B18-AF9E-4A98-9A02-68836B02638A}"/>
    <cellStyle name="Zarez 2 4 2 11" xfId="10289" xr:uid="{AAE7E524-0D12-403C-A50F-2D9A04D7B9EC}"/>
    <cellStyle name="Zarez 2 4 2 11 2" xfId="23158" xr:uid="{16936540-B6B4-416B-ADC7-5443BD809EAB}"/>
    <cellStyle name="Zarez 2 4 2 11 3" xfId="41204" xr:uid="{C8376C8E-6BDA-452E-BF4E-644435191E77}"/>
    <cellStyle name="Zarez 2 4 2 12" xfId="14132" xr:uid="{A56D8364-889F-4318-BA3D-256245272CF4}"/>
    <cellStyle name="Zarez 2 4 2 13" xfId="32179" xr:uid="{EA1A95CF-8FF2-4B41-96BA-B6859D23E4AA}"/>
    <cellStyle name="Zarez 2 4 2 14" xfId="50244" xr:uid="{1130C991-DFAC-4D40-9105-7BE1EE9558EB}"/>
    <cellStyle name="Zarez 2 4 2 15" xfId="1049" xr:uid="{33FFAE2F-1952-46F4-B1AB-264C7D5F724A}"/>
    <cellStyle name="Zarez 2 4 2 16" xfId="54107" xr:uid="{8D6FB85E-BFC7-4BCB-9BF2-B47658CCDCB8}"/>
    <cellStyle name="Zarez 2 4 2 2" xfId="174" xr:uid="{00000000-0005-0000-0000-0000E7010000}"/>
    <cellStyle name="Zarez 2 4 2 2 10" xfId="10290" xr:uid="{4F47772B-2615-4892-A39E-83B0DFDCCD62}"/>
    <cellStyle name="Zarez 2 4 2 2 10 2" xfId="23159" xr:uid="{6B01EFF1-9D12-4A8D-AF28-46B6525129DC}"/>
    <cellStyle name="Zarez 2 4 2 2 10 3" xfId="41205" xr:uid="{38E63D6B-0A2E-4F9B-8913-0A0EA23F7C69}"/>
    <cellStyle name="Zarez 2 4 2 2 11" xfId="14133" xr:uid="{457F832B-7ED2-4011-9389-217BAD3406C5}"/>
    <cellStyle name="Zarez 2 4 2 2 12" xfId="32180" xr:uid="{F9315492-B09F-4F2C-AD11-846BD2DD0109}"/>
    <cellStyle name="Zarez 2 4 2 2 13" xfId="50245" xr:uid="{84D32390-B15F-457D-B948-D37C7C0509FD}"/>
    <cellStyle name="Zarez 2 4 2 2 14" xfId="1050" xr:uid="{FB61C762-089E-4CBB-BB49-7CC7BF096737}"/>
    <cellStyle name="Zarez 2 4 2 2 15" xfId="54108" xr:uid="{4C945558-82A5-40C5-A616-3F7B55FF570C}"/>
    <cellStyle name="Zarez 2 4 2 2 2" xfId="567" xr:uid="{00000000-0005-0000-0000-0000E8010000}"/>
    <cellStyle name="Zarez 2 4 2 2 2 10" xfId="32452" xr:uid="{F485D1C9-6853-4AC5-A120-AC6C7FDF4292}"/>
    <cellStyle name="Zarez 2 4 2 2 2 11" xfId="50517" xr:uid="{2EC9A190-95E9-4050-A4D1-849DBB8EBE91}"/>
    <cellStyle name="Zarez 2 4 2 2 2 12" xfId="1322" xr:uid="{DAEF3BA9-07D6-487C-8085-CB9AAB789197}"/>
    <cellStyle name="Zarez 2 4 2 2 2 13" xfId="54380" xr:uid="{00B49DCC-7F8B-4B05-9F96-D38AEB28C245}"/>
    <cellStyle name="Zarez 2 4 2 2 2 2" xfId="3245" xr:uid="{AC8AE921-ABCA-40BF-8132-1C3E241A50C1}"/>
    <cellStyle name="Zarez 2 4 2 2 2 2 2" xfId="6395" xr:uid="{D8B200C0-C47B-405A-A92E-1AF75EE35090}"/>
    <cellStyle name="Zarez 2 4 2 2 2 2 2 2" xfId="12890" xr:uid="{AB1ED03A-12E7-4708-871B-1E62E7AD1066}"/>
    <cellStyle name="Zarez 2 4 2 2 2 2 2 2 2" xfId="28318" xr:uid="{4839AADF-17BC-4505-BA4E-F7E0EEADB845}"/>
    <cellStyle name="Zarez 2 4 2 2 2 2 2 2 3" xfId="46364" xr:uid="{E32A4418-9F7B-4B39-AC85-37F6E3821217}"/>
    <cellStyle name="Zarez 2 4 2 2 2 2 2 3" xfId="19292" xr:uid="{2BEDD430-47E7-44BA-B606-88AF50E7710F}"/>
    <cellStyle name="Zarez 2 4 2 2 2 2 2 4" xfId="37339" xr:uid="{E3040CD1-5D44-4C6F-A5C7-2FABC0AC1B14}"/>
    <cellStyle name="Zarez 2 4 2 2 2 2 2 5" xfId="52845" xr:uid="{8333EE9F-9561-44D7-8348-BE5C2581B04A}"/>
    <cellStyle name="Zarez 2 4 2 2 2 2 3" xfId="7976" xr:uid="{5A90D4FD-6742-440F-A7EF-E9F9C396E200}"/>
    <cellStyle name="Zarez 2 4 2 2 2 2 3 2" xfId="29874" xr:uid="{D47D9BD9-3232-4421-B24F-3EC0AB241799}"/>
    <cellStyle name="Zarez 2 4 2 2 2 2 3 2 2" xfId="47920" xr:uid="{BF93117F-D70D-4CE8-AF7C-B2912094D4CE}"/>
    <cellStyle name="Zarez 2 4 2 2 2 2 3 3" xfId="20848" xr:uid="{5D002CAE-0097-4791-9EEA-B3FF32870E3F}"/>
    <cellStyle name="Zarez 2 4 2 2 2 2 3 4" xfId="38895" xr:uid="{5320AD18-7554-4A9C-8951-55A07FAFA404}"/>
    <cellStyle name="Zarez 2 4 2 2 2 2 4" xfId="4842" xr:uid="{DE7DFFD5-A5A2-4487-B89B-FBA0F163F625}"/>
    <cellStyle name="Zarez 2 4 2 2 2 2 4 2" xfId="26766" xr:uid="{3BD8BD17-A9AD-4291-AEE3-EBFF7941F0E7}"/>
    <cellStyle name="Zarez 2 4 2 2 2 2 4 2 2" xfId="44812" xr:uid="{340AFDB0-8928-466F-8212-00F1B9D75C76}"/>
    <cellStyle name="Zarez 2 4 2 2 2 2 4 3" xfId="17740" xr:uid="{B2BF1AED-4303-4A8D-900C-844F2243CFFA}"/>
    <cellStyle name="Zarez 2 4 2 2 2 2 4 4" xfId="35787" xr:uid="{8DAA175C-C839-46E4-9685-6816E46AA952}"/>
    <cellStyle name="Zarez 2 4 2 2 2 2 5" xfId="11338" xr:uid="{65FDE971-A746-4CEA-B95C-526C048387B5}"/>
    <cellStyle name="Zarez 2 4 2 2 2 2 5 2" xfId="25208" xr:uid="{DE8F1CD0-3ED6-4EFD-BCB8-43DB52BFB1BC}"/>
    <cellStyle name="Zarez 2 4 2 2 2 2 5 3" xfId="43254" xr:uid="{D8223BB8-A853-4B34-905E-EE29C3587501}"/>
    <cellStyle name="Zarez 2 4 2 2 2 2 6" xfId="16182" xr:uid="{A5F49DF4-7EFF-43CC-B0DF-D66CF6CA6DFE}"/>
    <cellStyle name="Zarez 2 4 2 2 2 2 7" xfId="34229" xr:uid="{4ADAB780-10F0-415E-8753-6B285DFB5B70}"/>
    <cellStyle name="Zarez 2 4 2 2 2 2 8" xfId="51293" xr:uid="{ABA42637-C2CA-4C9B-AFBA-E4351CDCA475}"/>
    <cellStyle name="Zarez 2 4 2 2 2 3" xfId="2459" xr:uid="{E627E60E-6841-4A53-A77E-B1CE2B7BD50E}"/>
    <cellStyle name="Zarez 2 4 2 2 2 3 2" xfId="5618" xr:uid="{406B1C2F-42F7-464C-994D-2ED16DC5A174}"/>
    <cellStyle name="Zarez 2 4 2 2 2 3 2 2" xfId="27542" xr:uid="{3E403998-39B4-4361-879F-4F4B85512568}"/>
    <cellStyle name="Zarez 2 4 2 2 2 3 2 2 2" xfId="45588" xr:uid="{31F0F467-7461-4E3F-B286-BEDDB7DCA421}"/>
    <cellStyle name="Zarez 2 4 2 2 2 3 2 3" xfId="18516" xr:uid="{9071A1F6-AEE6-4741-9DC8-B958D6A3481D}"/>
    <cellStyle name="Zarez 2 4 2 2 2 3 2 4" xfId="36563" xr:uid="{3A02D811-9C19-4FA4-B816-BBF5535F70E8}"/>
    <cellStyle name="Zarez 2 4 2 2 2 3 3" xfId="12114" xr:uid="{7E7F4B7C-7411-41DB-8A62-754FBD70044D}"/>
    <cellStyle name="Zarez 2 4 2 2 2 3 3 2" xfId="24432" xr:uid="{61664E3D-35B4-42AF-A258-A0C0B03683D7}"/>
    <cellStyle name="Zarez 2 4 2 2 2 3 3 3" xfId="42478" xr:uid="{1D624D47-F8F1-49BB-875B-E13961FAF1AF}"/>
    <cellStyle name="Zarez 2 4 2 2 2 3 4" xfId="15406" xr:uid="{5BF51114-CAF3-4E47-83C0-01A12ABA896B}"/>
    <cellStyle name="Zarez 2 4 2 2 2 3 5" xfId="33453" xr:uid="{FEF22A25-A959-4E20-A1E7-2D0A3FFB0D63}"/>
    <cellStyle name="Zarez 2 4 2 2 2 3 6" xfId="52069" xr:uid="{32BE1ADE-3EFA-485A-B4C4-E6D39A482848}"/>
    <cellStyle name="Zarez 2 4 2 2 2 4" xfId="7200" xr:uid="{43525AF9-6289-42EE-8C22-C52B7388DC92}"/>
    <cellStyle name="Zarez 2 4 2 2 2 4 2" xfId="29098" xr:uid="{57954EC8-E027-4589-95C9-1D0556545CF5}"/>
    <cellStyle name="Zarez 2 4 2 2 2 4 2 2" xfId="47144" xr:uid="{2BC34B38-B8A4-4924-B852-BC75D496619D}"/>
    <cellStyle name="Zarez 2 4 2 2 2 4 3" xfId="20072" xr:uid="{5D822C89-3135-4EC0-9437-6415E57DEB69}"/>
    <cellStyle name="Zarez 2 4 2 2 2 4 4" xfId="38119" xr:uid="{5329593B-C02D-4F3C-8A3C-7BBFD08CB952}"/>
    <cellStyle name="Zarez 2 4 2 2 2 5" xfId="8764" xr:uid="{8A2C0145-B1FE-4820-962F-E3A8669CD9D5}"/>
    <cellStyle name="Zarez 2 4 2 2 2 5 2" xfId="30656" xr:uid="{F255764D-C41C-46AD-9FD7-7E4EB931AC50}"/>
    <cellStyle name="Zarez 2 4 2 2 2 5 2 2" xfId="48702" xr:uid="{3785C62F-74AD-49AD-8C50-B74A19B3D6A5}"/>
    <cellStyle name="Zarez 2 4 2 2 2 5 3" xfId="21630" xr:uid="{F29E460A-3D6A-4388-B39F-7494B2801775}"/>
    <cellStyle name="Zarez 2 4 2 2 2 5 4" xfId="39677" xr:uid="{075FE907-1463-4448-ACE1-BD10D4AAB2A5}"/>
    <cellStyle name="Zarez 2 4 2 2 2 6" xfId="4066" xr:uid="{ABA82F43-69E7-4B15-BAC0-CEAD2F367362}"/>
    <cellStyle name="Zarez 2 4 2 2 2 6 2" xfId="25990" xr:uid="{35A76A8C-D60E-4691-8A1E-665B93735577}"/>
    <cellStyle name="Zarez 2 4 2 2 2 6 2 2" xfId="44036" xr:uid="{092A4229-0F74-4B50-B31B-F79A935A49FB}"/>
    <cellStyle name="Zarez 2 4 2 2 2 6 3" xfId="16964" xr:uid="{9C157655-FB5D-45D9-8314-A9EB1FF9B22C}"/>
    <cellStyle name="Zarez 2 4 2 2 2 6 4" xfId="35011" xr:uid="{3C61B211-2C13-4238-8ECD-8A9854BE9599}"/>
    <cellStyle name="Zarez 2 4 2 2 2 7" xfId="9789" xr:uid="{EE1644E6-71CF-4707-844E-B3DB6945A7B2}"/>
    <cellStyle name="Zarez 2 4 2 2 2 7 2" xfId="31681" xr:uid="{55CC1AA0-8A4C-4052-9ED4-CEA9F0658D8D}"/>
    <cellStyle name="Zarez 2 4 2 2 2 7 2 2" xfId="49727" xr:uid="{9CE2BF92-83EE-45F5-BF4F-0C418B41D61B}"/>
    <cellStyle name="Zarez 2 4 2 2 2 7 3" xfId="22655" xr:uid="{1187D81F-10EE-4F08-BE14-3846AA4A436C}"/>
    <cellStyle name="Zarez 2 4 2 2 2 7 4" xfId="40702" xr:uid="{10E0C685-1F04-485B-A26D-168FF84CA7E6}"/>
    <cellStyle name="Zarez 2 4 2 2 2 8" xfId="10562" xr:uid="{83AC1C2F-1884-4FC3-8CA8-B199514D30C0}"/>
    <cellStyle name="Zarez 2 4 2 2 2 8 2" xfId="23431" xr:uid="{8601EFEB-C209-4842-923B-A6C2CA7C9B0F}"/>
    <cellStyle name="Zarez 2 4 2 2 2 8 3" xfId="41477" xr:uid="{7758D99D-AFBF-4572-B3F9-3A582F6191AF}"/>
    <cellStyle name="Zarez 2 4 2 2 2 9" xfId="14405" xr:uid="{315F2AEE-5806-44F9-B7C8-70EA25F17D0E}"/>
    <cellStyle name="Zarez 2 4 2 2 3" xfId="810" xr:uid="{299657D8-DB7F-4470-9ABA-84B625E4AA2C}"/>
    <cellStyle name="Zarez 2 4 2 2 3 10" xfId="32693" xr:uid="{A5A88973-7867-46E4-A54A-6D03865D1470}"/>
    <cellStyle name="Zarez 2 4 2 2 3 11" xfId="50758" xr:uid="{4391FA0C-732B-42C7-94D8-E25358764C86}"/>
    <cellStyle name="Zarez 2 4 2 2 3 12" xfId="1564" xr:uid="{1E9C99C3-9975-48EB-9A34-BB0AB0DBBB64}"/>
    <cellStyle name="Zarez 2 4 2 2 3 13" xfId="54621" xr:uid="{22247EBC-2372-47B8-9AC3-889B6A64A019}"/>
    <cellStyle name="Zarez 2 4 2 2 3 2" xfId="3486" xr:uid="{78EB31BF-D31E-4494-B94E-AE9CBEE9500A}"/>
    <cellStyle name="Zarez 2 4 2 2 3 2 2" xfId="6636" xr:uid="{24332B0D-737D-4AEE-8E01-BA6A59282168}"/>
    <cellStyle name="Zarez 2 4 2 2 3 2 2 2" xfId="13131" xr:uid="{3E8E629F-E385-46AE-BD45-3467C267626D}"/>
    <cellStyle name="Zarez 2 4 2 2 3 2 2 2 2" xfId="28559" xr:uid="{822F67F0-2F19-4586-83B0-AF3DF3CB9A23}"/>
    <cellStyle name="Zarez 2 4 2 2 3 2 2 2 3" xfId="46605" xr:uid="{90D063A0-360B-4764-918C-2FE4DB1B64AD}"/>
    <cellStyle name="Zarez 2 4 2 2 3 2 2 3" xfId="19533" xr:uid="{C6018406-634D-48EC-98F2-0E60E4BE9D1D}"/>
    <cellStyle name="Zarez 2 4 2 2 3 2 2 4" xfId="37580" xr:uid="{5B411A5E-3259-40B2-8A15-F8A35E944D6C}"/>
    <cellStyle name="Zarez 2 4 2 2 3 2 2 5" xfId="53086" xr:uid="{E66ED336-326A-429A-B3C0-2EC348D39CF1}"/>
    <cellStyle name="Zarez 2 4 2 2 3 2 3" xfId="8217" xr:uid="{E861FFDC-9187-4500-B637-16C15ADC26C2}"/>
    <cellStyle name="Zarez 2 4 2 2 3 2 3 2" xfId="30115" xr:uid="{C3585B2D-4000-4ABA-8088-E9DB6F0EA839}"/>
    <cellStyle name="Zarez 2 4 2 2 3 2 3 2 2" xfId="48161" xr:uid="{7184B810-3435-4EF9-AB39-11D6FC793B55}"/>
    <cellStyle name="Zarez 2 4 2 2 3 2 3 3" xfId="21089" xr:uid="{247FC47C-A64B-4455-B523-405DD179B97F}"/>
    <cellStyle name="Zarez 2 4 2 2 3 2 3 4" xfId="39136" xr:uid="{8AF9A4BC-CB34-4B18-A755-572111630F4F}"/>
    <cellStyle name="Zarez 2 4 2 2 3 2 4" xfId="5083" xr:uid="{20AE5CEE-A955-4D69-9284-ECCD3F893B69}"/>
    <cellStyle name="Zarez 2 4 2 2 3 2 4 2" xfId="27007" xr:uid="{37EBBFDE-2E01-4853-BA94-65ACC5C55A53}"/>
    <cellStyle name="Zarez 2 4 2 2 3 2 4 2 2" xfId="45053" xr:uid="{9FFB0F7C-78CC-46F9-B775-CDF97FF23A39}"/>
    <cellStyle name="Zarez 2 4 2 2 3 2 4 3" xfId="17981" xr:uid="{0C7ABD49-4FFA-4F68-8A2E-F59682E33956}"/>
    <cellStyle name="Zarez 2 4 2 2 3 2 4 4" xfId="36028" xr:uid="{2CF13FEB-6AC2-4109-A727-550363145A3F}"/>
    <cellStyle name="Zarez 2 4 2 2 3 2 5" xfId="11579" xr:uid="{048D8DC4-365E-4B5C-839E-36918FBAF919}"/>
    <cellStyle name="Zarez 2 4 2 2 3 2 5 2" xfId="25449" xr:uid="{01C1DA02-636B-4DD0-964C-38984475F3CA}"/>
    <cellStyle name="Zarez 2 4 2 2 3 2 5 3" xfId="43495" xr:uid="{F15D7589-2E5C-4591-A0B8-1CCAF5DE57B4}"/>
    <cellStyle name="Zarez 2 4 2 2 3 2 6" xfId="16423" xr:uid="{22CE3495-B9F9-4962-BC5D-1AAE8B90CCCA}"/>
    <cellStyle name="Zarez 2 4 2 2 3 2 7" xfId="34470" xr:uid="{0FFE6556-140A-45E7-9E04-83D314544017}"/>
    <cellStyle name="Zarez 2 4 2 2 3 2 8" xfId="51534" xr:uid="{A409369D-A9F4-439B-904F-AFAE0E984324}"/>
    <cellStyle name="Zarez 2 4 2 2 3 3" xfId="2700" xr:uid="{948A3820-5E24-49F6-8836-8F2C822041C6}"/>
    <cellStyle name="Zarez 2 4 2 2 3 3 2" xfId="5859" xr:uid="{5BADBDC9-07D6-47DE-9341-70DA20269182}"/>
    <cellStyle name="Zarez 2 4 2 2 3 3 2 2" xfId="27783" xr:uid="{399186D1-BB98-4CE8-B9AA-65AF6475461E}"/>
    <cellStyle name="Zarez 2 4 2 2 3 3 2 2 2" xfId="45829" xr:uid="{AA0650D4-CDB8-4E5E-B69E-DDA840F85DA7}"/>
    <cellStyle name="Zarez 2 4 2 2 3 3 2 3" xfId="18757" xr:uid="{6D8962BA-EA7D-4E3F-92C7-D0AA0AB4C26A}"/>
    <cellStyle name="Zarez 2 4 2 2 3 3 2 4" xfId="36804" xr:uid="{61BB7BA5-57BA-432B-8699-AC5AA78F54F1}"/>
    <cellStyle name="Zarez 2 4 2 2 3 3 3" xfId="12355" xr:uid="{3BEA87F1-5F8A-4392-9060-AFA89A3144AD}"/>
    <cellStyle name="Zarez 2 4 2 2 3 3 3 2" xfId="24673" xr:uid="{FC8BE56E-7C21-4EB1-A13A-35C70F74DEED}"/>
    <cellStyle name="Zarez 2 4 2 2 3 3 3 3" xfId="42719" xr:uid="{0F28D866-56CD-4FF0-8F36-256E19EE8AAC}"/>
    <cellStyle name="Zarez 2 4 2 2 3 3 4" xfId="15647" xr:uid="{BE39F4DF-6161-4B6B-9F6F-945672C58A98}"/>
    <cellStyle name="Zarez 2 4 2 2 3 3 5" xfId="33694" xr:uid="{1EE6F04C-3FE2-415F-952E-96FA87C68D15}"/>
    <cellStyle name="Zarez 2 4 2 2 3 3 6" xfId="52310" xr:uid="{75E60961-AA4C-489D-94D7-44AE0CC9202A}"/>
    <cellStyle name="Zarez 2 4 2 2 3 4" xfId="7441" xr:uid="{4291007F-57DB-4DFB-B12F-A36A95413102}"/>
    <cellStyle name="Zarez 2 4 2 2 3 4 2" xfId="29339" xr:uid="{817E370A-29E2-4E40-9525-3362337E6955}"/>
    <cellStyle name="Zarez 2 4 2 2 3 4 2 2" xfId="47385" xr:uid="{F0379115-21BB-4B85-BD81-F0C8EDB0B92B}"/>
    <cellStyle name="Zarez 2 4 2 2 3 4 3" xfId="20313" xr:uid="{37B64707-B7DD-4F61-96FB-00BB1DAE530B}"/>
    <cellStyle name="Zarez 2 4 2 2 3 4 4" xfId="38360" xr:uid="{E25C9597-EF80-4EAF-B716-1FD44E508F0E}"/>
    <cellStyle name="Zarez 2 4 2 2 3 5" xfId="9005" xr:uid="{BB1E26EB-9FB8-438E-A8AC-7D488A331FD6}"/>
    <cellStyle name="Zarez 2 4 2 2 3 5 2" xfId="30897" xr:uid="{BF4B0530-43B0-4702-9954-E677C15A88CD}"/>
    <cellStyle name="Zarez 2 4 2 2 3 5 2 2" xfId="48943" xr:uid="{4957797F-E9F0-4533-9315-2622A3905426}"/>
    <cellStyle name="Zarez 2 4 2 2 3 5 3" xfId="21871" xr:uid="{1B58D027-7F8F-44EA-A8B1-B18608837BF2}"/>
    <cellStyle name="Zarez 2 4 2 2 3 5 4" xfId="39918" xr:uid="{056CF1C6-A5CD-4517-BB9F-D8C342CDABE0}"/>
    <cellStyle name="Zarez 2 4 2 2 3 6" xfId="4307" xr:uid="{A7FF1288-47E7-4017-BE1D-EF2D18E0B275}"/>
    <cellStyle name="Zarez 2 4 2 2 3 6 2" xfId="26231" xr:uid="{32BF7D03-925B-4880-A30D-0373E8131609}"/>
    <cellStyle name="Zarez 2 4 2 2 3 6 2 2" xfId="44277" xr:uid="{F3AA3025-C0F8-4CF6-A99A-9DC841EAB982}"/>
    <cellStyle name="Zarez 2 4 2 2 3 6 3" xfId="17205" xr:uid="{17DBB8DA-EA53-4481-B43C-C0D2F6688C85}"/>
    <cellStyle name="Zarez 2 4 2 2 3 6 4" xfId="35252" xr:uid="{54AE85FE-E351-4D09-8D1B-B4C69617C7F5}"/>
    <cellStyle name="Zarez 2 4 2 2 3 7" xfId="10030" xr:uid="{4ABCDCDA-8635-4512-A836-D51471A39BD6}"/>
    <cellStyle name="Zarez 2 4 2 2 3 7 2" xfId="31922" xr:uid="{1D989EE3-8C55-4666-B645-44AE9E583472}"/>
    <cellStyle name="Zarez 2 4 2 2 3 7 2 2" xfId="49968" xr:uid="{A6A29B9B-4F88-4A2D-8BA2-B163A0E526C6}"/>
    <cellStyle name="Zarez 2 4 2 2 3 7 3" xfId="22896" xr:uid="{5332D6D1-95CE-434E-A695-4BCAAADAE191}"/>
    <cellStyle name="Zarez 2 4 2 2 3 7 4" xfId="40943" xr:uid="{B0DDD39F-490E-4182-81BA-BF4C8E2C8E40}"/>
    <cellStyle name="Zarez 2 4 2 2 3 8" xfId="10803" xr:uid="{27BFA12F-7B04-4179-8280-B10CC7E0CBDF}"/>
    <cellStyle name="Zarez 2 4 2 2 3 8 2" xfId="23672" xr:uid="{20360487-7354-422F-9B79-E26FFB7E1A49}"/>
    <cellStyle name="Zarez 2 4 2 2 3 8 3" xfId="41718" xr:uid="{F2F512BF-0338-4947-ACA8-8DE9E65EDC69}"/>
    <cellStyle name="Zarez 2 4 2 2 3 9" xfId="14646" xr:uid="{FAAF54F9-2F80-43FF-9158-E517E1404406}"/>
    <cellStyle name="Zarez 2 4 2 2 4" xfId="1930" xr:uid="{456A3F19-805C-43F7-8527-F043201E3AE6}"/>
    <cellStyle name="Zarez 2 4 2 2 4 2" xfId="2973" xr:uid="{6D2D8626-559D-4550-B745-BFD92747026D}"/>
    <cellStyle name="Zarez 2 4 2 2 4 2 2" xfId="6123" xr:uid="{55C3F3E7-D8CF-4EEA-8AA8-CF37749A4FE7}"/>
    <cellStyle name="Zarez 2 4 2 2 4 2 2 2" xfId="28046" xr:uid="{CC9B37CD-D781-45A7-BCF6-F0F9C243D2BF}"/>
    <cellStyle name="Zarez 2 4 2 2 4 2 2 2 2" xfId="46092" xr:uid="{D8FA9230-A90D-4AAF-9681-BB1018A1E0B2}"/>
    <cellStyle name="Zarez 2 4 2 2 4 2 2 3" xfId="19020" xr:uid="{C7BACBF0-8AF2-40EE-A179-4F1176EE4EB9}"/>
    <cellStyle name="Zarez 2 4 2 2 4 2 2 4" xfId="37067" xr:uid="{D607132C-8A90-4905-94A8-8CF98C05C7AD}"/>
    <cellStyle name="Zarez 2 4 2 2 4 2 3" xfId="12618" xr:uid="{B7DBF020-5125-4D47-9BD1-BB7834807CAF}"/>
    <cellStyle name="Zarez 2 4 2 2 4 2 3 2" xfId="24936" xr:uid="{52152365-95C4-41CD-8C24-31E8BDD89AC9}"/>
    <cellStyle name="Zarez 2 4 2 2 4 2 3 3" xfId="42982" xr:uid="{913DA150-4A05-4D90-B9C9-B3E8B84E3DBB}"/>
    <cellStyle name="Zarez 2 4 2 2 4 2 4" xfId="15910" xr:uid="{11713A21-B5E1-4466-8756-5F5F99676775}"/>
    <cellStyle name="Zarez 2 4 2 2 4 2 5" xfId="33957" xr:uid="{BF548972-BFDE-4F78-81FE-3C5FD27ED9EA}"/>
    <cellStyle name="Zarez 2 4 2 2 4 2 6" xfId="52573" xr:uid="{27FA84E2-AFE3-4A8C-B5A0-031B3372BC81}"/>
    <cellStyle name="Zarez 2 4 2 2 4 3" xfId="7704" xr:uid="{46D10A4B-B932-4316-9ED7-8DA1557BFEC8}"/>
    <cellStyle name="Zarez 2 4 2 2 4 3 2" xfId="29602" xr:uid="{F782A7D6-1659-4B38-862B-29D8C37028EF}"/>
    <cellStyle name="Zarez 2 4 2 2 4 3 2 2" xfId="47648" xr:uid="{68242AA5-27A8-4DBB-9F3B-699FFEDC3328}"/>
    <cellStyle name="Zarez 2 4 2 2 4 3 3" xfId="20576" xr:uid="{15279C86-38F4-4BB4-AEB5-509A9FCFF308}"/>
    <cellStyle name="Zarez 2 4 2 2 4 3 4" xfId="38623" xr:uid="{C01B7597-6B45-4A77-906D-42A559723655}"/>
    <cellStyle name="Zarez 2 4 2 2 4 4" xfId="9252" xr:uid="{C5CF3B1B-1E2D-493A-906E-B44F51F24D00}"/>
    <cellStyle name="Zarez 2 4 2 2 4 4 2" xfId="31144" xr:uid="{C70D462A-5263-4E8E-8179-D230BD11B693}"/>
    <cellStyle name="Zarez 2 4 2 2 4 4 2 2" xfId="49190" xr:uid="{7F2D29FF-3B12-405D-BB41-BB2F0C21AD8F}"/>
    <cellStyle name="Zarez 2 4 2 2 4 4 3" xfId="22118" xr:uid="{27835FDC-77F0-4422-86E1-08F22C441390}"/>
    <cellStyle name="Zarez 2 4 2 2 4 4 4" xfId="40165" xr:uid="{B259BD0E-0A1B-4471-8778-7769F30DF791}"/>
    <cellStyle name="Zarez 2 4 2 2 4 5" xfId="4570" xr:uid="{228BF751-1F37-47F3-9212-B1223FB18D00}"/>
    <cellStyle name="Zarez 2 4 2 2 4 5 2" xfId="26494" xr:uid="{3403E919-D8FE-4CC4-9D15-77A12249CE32}"/>
    <cellStyle name="Zarez 2 4 2 2 4 5 2 2" xfId="44540" xr:uid="{48B37F11-8851-4D36-AFAC-76160B30D83F}"/>
    <cellStyle name="Zarez 2 4 2 2 4 5 3" xfId="17468" xr:uid="{00FB3DB3-750B-4DD5-A099-E59C03C0DC95}"/>
    <cellStyle name="Zarez 2 4 2 2 4 5 4" xfId="35515" xr:uid="{A9B9159C-1E31-4BE6-8DEC-FF1938D3A9D7}"/>
    <cellStyle name="Zarez 2 4 2 2 4 6" xfId="11066" xr:uid="{D98DB127-E9FD-4DCF-82A9-9ED54E0DD108}"/>
    <cellStyle name="Zarez 2 4 2 2 4 6 2" xfId="23920" xr:uid="{63231466-9F3C-4FFB-BE16-C0CC5DB4FE82}"/>
    <cellStyle name="Zarez 2 4 2 2 4 6 3" xfId="41966" xr:uid="{D47EB779-1515-4FDB-83AA-B508B35EF7A0}"/>
    <cellStyle name="Zarez 2 4 2 2 4 7" xfId="14894" xr:uid="{662C904D-64E3-48A9-A451-D0A2C7F2225B}"/>
    <cellStyle name="Zarez 2 4 2 2 4 8" xfId="32941" xr:uid="{756D801D-985A-412A-AA5E-B000585F218D}"/>
    <cellStyle name="Zarez 2 4 2 2 4 9" xfId="51021" xr:uid="{2A1EE0F2-DAA0-423E-9CF9-798BC9DBBCDC}"/>
    <cellStyle name="Zarez 2 4 2 2 5" xfId="2186" xr:uid="{CFAE7F4F-0F37-4F11-A3E6-46F2E42A7AA0}"/>
    <cellStyle name="Zarez 2 4 2 2 5 2" xfId="5346" xr:uid="{EE85048E-67C1-4ED4-9B91-3CE9F4911DBD}"/>
    <cellStyle name="Zarez 2 4 2 2 5 2 2" xfId="27270" xr:uid="{82992B2E-0264-4297-B409-A10DB68069F2}"/>
    <cellStyle name="Zarez 2 4 2 2 5 2 2 2" xfId="45316" xr:uid="{1CC3D1C7-AE6C-416D-A765-DB0ED553B3E5}"/>
    <cellStyle name="Zarez 2 4 2 2 5 2 3" xfId="18244" xr:uid="{A7B96A1F-0E63-4BB9-A230-82A21684C709}"/>
    <cellStyle name="Zarez 2 4 2 2 5 2 4" xfId="36291" xr:uid="{2B78C307-EB8F-41FA-882F-F38BD94BF65D}"/>
    <cellStyle name="Zarez 2 4 2 2 5 3" xfId="11842" xr:uid="{50B56C55-B81D-4050-ABE1-654D68A3C1E3}"/>
    <cellStyle name="Zarez 2 4 2 2 5 3 2" xfId="24160" xr:uid="{A210B629-D53E-4150-AC9D-BCCBF866E94F}"/>
    <cellStyle name="Zarez 2 4 2 2 5 3 3" xfId="42206" xr:uid="{ECB29D96-E912-4238-9CA8-CF7BFFFD7FDB}"/>
    <cellStyle name="Zarez 2 4 2 2 5 4" xfId="15134" xr:uid="{D1256126-9F1A-4628-9FB4-DDB37E53B1E0}"/>
    <cellStyle name="Zarez 2 4 2 2 5 5" xfId="33181" xr:uid="{E40C1216-F6EF-4600-85C3-F2DD7C0838A1}"/>
    <cellStyle name="Zarez 2 4 2 2 5 6" xfId="51797" xr:uid="{F46E7A9A-656C-4236-8E4C-4998B3C5BEE3}"/>
    <cellStyle name="Zarez 2 4 2 2 6" xfId="6928" xr:uid="{2DA2402D-B515-4D67-92DE-EB42C0EE5DAE}"/>
    <cellStyle name="Zarez 2 4 2 2 6 2" xfId="13402" xr:uid="{C4361697-9B0D-488D-89E6-1E3CDB9538DF}"/>
    <cellStyle name="Zarez 2 4 2 2 6 2 2" xfId="28826" xr:uid="{7E6B561F-47A1-49A8-8F63-7B39BFFA5C0E}"/>
    <cellStyle name="Zarez 2 4 2 2 6 2 3" xfId="46872" xr:uid="{008AFF75-4788-495F-A915-DA0871B5894D}"/>
    <cellStyle name="Zarez 2 4 2 2 6 3" xfId="19800" xr:uid="{CF778552-E5D1-45FC-B8B9-EBE21A1F8204}"/>
    <cellStyle name="Zarez 2 4 2 2 6 4" xfId="37847" xr:uid="{9A57ECA3-2372-48AC-AE24-BB8CC796DC21}"/>
    <cellStyle name="Zarez 2 4 2 2 6 5" xfId="53357" xr:uid="{E139B033-878A-40C2-823F-ED5FF052320E}"/>
    <cellStyle name="Zarez 2 4 2 2 7" xfId="8492" xr:uid="{68BC7A70-C562-4E44-9FE1-0D73C759FFE2}"/>
    <cellStyle name="Zarez 2 4 2 2 7 2" xfId="13645" xr:uid="{D4E96C96-77A4-4586-97A2-DA168A000BB9}"/>
    <cellStyle name="Zarez 2 4 2 2 7 2 2" xfId="30384" xr:uid="{74577A89-C3DC-4C02-B018-83A3B9712B56}"/>
    <cellStyle name="Zarez 2 4 2 2 7 2 3" xfId="48430" xr:uid="{F313E231-6271-40F0-A0F3-3BBBEC8C2F76}"/>
    <cellStyle name="Zarez 2 4 2 2 7 3" xfId="21358" xr:uid="{D8A00BD4-991E-4075-87CA-C0A778D96796}"/>
    <cellStyle name="Zarez 2 4 2 2 7 4" xfId="39405" xr:uid="{BAC1B3CB-0727-4AA7-B28B-EEC42356D2E0}"/>
    <cellStyle name="Zarez 2 4 2 2 7 5" xfId="53599" xr:uid="{4115B41F-3813-4072-A32A-3DB90EAE24B6}"/>
    <cellStyle name="Zarez 2 4 2 2 8" xfId="3794" xr:uid="{29DD313E-3EE0-4F44-A66B-C611B1D5AC16}"/>
    <cellStyle name="Zarez 2 4 2 2 8 2" xfId="13884" xr:uid="{F89D2C5C-994D-4467-8C9A-CEA1F1C0AFEF}"/>
    <cellStyle name="Zarez 2 4 2 2 8 2 2" xfId="25718" xr:uid="{41E5F3E5-E383-4325-8416-56B95CE3A080}"/>
    <cellStyle name="Zarez 2 4 2 2 8 2 3" xfId="43764" xr:uid="{716E4D60-2319-4BA7-BF3E-846BBC9B2F21}"/>
    <cellStyle name="Zarez 2 4 2 2 8 3" xfId="16692" xr:uid="{F9C02D8C-C7FB-4DDB-B385-6E47693FD849}"/>
    <cellStyle name="Zarez 2 4 2 2 8 4" xfId="34739" xr:uid="{D58BD796-68E9-45DB-8983-9977A8EE91F5}"/>
    <cellStyle name="Zarez 2 4 2 2 8 5" xfId="53838" xr:uid="{EC27C6D8-5FB5-4184-85FA-B7F2F0BF9426}"/>
    <cellStyle name="Zarez 2 4 2 2 9" xfId="9516" xr:uid="{3D46A9E8-F75E-49BD-8B8C-1E4EABE992D4}"/>
    <cellStyle name="Zarez 2 4 2 2 9 2" xfId="31408" xr:uid="{9E5D3F11-5BAA-4C76-8647-13BAB7866AF2}"/>
    <cellStyle name="Zarez 2 4 2 2 9 2 2" xfId="49454" xr:uid="{2E313CBF-A6EE-4169-A228-7AB554164449}"/>
    <cellStyle name="Zarez 2 4 2 2 9 3" xfId="22382" xr:uid="{11556A74-CADB-49AF-9E10-AA155C21647B}"/>
    <cellStyle name="Zarez 2 4 2 2 9 4" xfId="40429" xr:uid="{9595F83C-5524-451E-BB3E-B75ED5AD2466}"/>
    <cellStyle name="Zarez 2 4 2 3" xfId="566" xr:uid="{00000000-0005-0000-0000-0000E9010000}"/>
    <cellStyle name="Zarez 2 4 2 3 10" xfId="32451" xr:uid="{07B47E9E-13FF-4EE2-9A60-ED6C9DA4679E}"/>
    <cellStyle name="Zarez 2 4 2 3 11" xfId="50516" xr:uid="{967D41BC-9744-4B3F-ABBF-63E286727941}"/>
    <cellStyle name="Zarez 2 4 2 3 12" xfId="1321" xr:uid="{34E4D34B-1D14-4974-96FD-FBBFCD769745}"/>
    <cellStyle name="Zarez 2 4 2 3 13" xfId="54379" xr:uid="{506B4EDC-89C9-4B95-934B-F07C5BAB6899}"/>
    <cellStyle name="Zarez 2 4 2 3 2" xfId="3244" xr:uid="{79C13114-B7DF-4CAA-B74E-5D83812C9557}"/>
    <cellStyle name="Zarez 2 4 2 3 2 2" xfId="6394" xr:uid="{BEFF7A8A-F372-499E-9644-58013815C67E}"/>
    <cellStyle name="Zarez 2 4 2 3 2 2 2" xfId="12889" xr:uid="{D8F4B3AC-8A66-45D6-A45D-4201DAF4EC3F}"/>
    <cellStyle name="Zarez 2 4 2 3 2 2 2 2" xfId="28317" xr:uid="{49C2B63C-9266-4BE2-9253-15C6F0155880}"/>
    <cellStyle name="Zarez 2 4 2 3 2 2 2 3" xfId="46363" xr:uid="{640411DC-F102-4EB8-8F74-C0666241A4B5}"/>
    <cellStyle name="Zarez 2 4 2 3 2 2 3" xfId="19291" xr:uid="{420B9E47-2C0B-4133-A9CD-1D11BED877B0}"/>
    <cellStyle name="Zarez 2 4 2 3 2 2 4" xfId="37338" xr:uid="{7B716C28-820D-4001-919E-C5F1340EBB0C}"/>
    <cellStyle name="Zarez 2 4 2 3 2 2 5" xfId="52844" xr:uid="{EDD8BFF6-E7AA-4585-BF23-A719B2784909}"/>
    <cellStyle name="Zarez 2 4 2 3 2 3" xfId="7975" xr:uid="{3E10451C-4BF5-4767-BBD5-F90EB4240423}"/>
    <cellStyle name="Zarez 2 4 2 3 2 3 2" xfId="29873" xr:uid="{A19B657D-933A-42FB-B650-671A85AED1F2}"/>
    <cellStyle name="Zarez 2 4 2 3 2 3 2 2" xfId="47919" xr:uid="{90945CAE-7162-4EE2-BD25-F8342183665B}"/>
    <cellStyle name="Zarez 2 4 2 3 2 3 3" xfId="20847" xr:uid="{69FC2D2B-CAA2-471C-9B8D-7EDAE78629F1}"/>
    <cellStyle name="Zarez 2 4 2 3 2 3 4" xfId="38894" xr:uid="{B43C6F51-A247-411C-85D9-E622EE6F0F62}"/>
    <cellStyle name="Zarez 2 4 2 3 2 4" xfId="4841" xr:uid="{8159F824-032A-419B-B424-D029656BA516}"/>
    <cellStyle name="Zarez 2 4 2 3 2 4 2" xfId="26765" xr:uid="{DBF36480-3959-4E10-A7AF-D47425DBBC1E}"/>
    <cellStyle name="Zarez 2 4 2 3 2 4 2 2" xfId="44811" xr:uid="{A847B92D-277F-4509-B46D-B499E28F9D8F}"/>
    <cellStyle name="Zarez 2 4 2 3 2 4 3" xfId="17739" xr:uid="{BE6EF50A-11E6-4DD1-AB87-8738FBC1F541}"/>
    <cellStyle name="Zarez 2 4 2 3 2 4 4" xfId="35786" xr:uid="{0D15E774-81FB-4CC8-949C-EF0E078A6BA5}"/>
    <cellStyle name="Zarez 2 4 2 3 2 5" xfId="11337" xr:uid="{F6AC5A45-7CC5-4BF1-8E5B-9CE068A225C8}"/>
    <cellStyle name="Zarez 2 4 2 3 2 5 2" xfId="25207" xr:uid="{F1387013-4435-4956-99F9-4F0B97D67F29}"/>
    <cellStyle name="Zarez 2 4 2 3 2 5 3" xfId="43253" xr:uid="{DE3008E4-BA2E-4169-8761-6B2EED329183}"/>
    <cellStyle name="Zarez 2 4 2 3 2 6" xfId="16181" xr:uid="{D1C895A9-69A1-437F-B80B-9A286018C376}"/>
    <cellStyle name="Zarez 2 4 2 3 2 7" xfId="34228" xr:uid="{E9EF5BE7-3FD5-4FDF-AF38-992007F63226}"/>
    <cellStyle name="Zarez 2 4 2 3 2 8" xfId="51292" xr:uid="{BC5E6F26-9D90-4103-A921-4AB0FAA43D4C}"/>
    <cellStyle name="Zarez 2 4 2 3 3" xfId="2458" xr:uid="{815F0C37-FC73-4308-9997-09A3FF8ABC11}"/>
    <cellStyle name="Zarez 2 4 2 3 3 2" xfId="5617" xr:uid="{217AD279-F4D8-4F7E-BCD4-E1CBA652AAB3}"/>
    <cellStyle name="Zarez 2 4 2 3 3 2 2" xfId="27541" xr:uid="{77B08500-8132-402B-B659-3482E80E01DF}"/>
    <cellStyle name="Zarez 2 4 2 3 3 2 2 2" xfId="45587" xr:uid="{C273F4A5-647F-432E-BAC0-810899F3F8DA}"/>
    <cellStyle name="Zarez 2 4 2 3 3 2 3" xfId="18515" xr:uid="{D0697A47-7D66-4DB6-9CFB-3FF900BF32CD}"/>
    <cellStyle name="Zarez 2 4 2 3 3 2 4" xfId="36562" xr:uid="{914D4BB6-7200-438C-8E96-899C130CA62D}"/>
    <cellStyle name="Zarez 2 4 2 3 3 3" xfId="12113" xr:uid="{A81E4AEA-132D-4B83-B888-08A3C6FB0396}"/>
    <cellStyle name="Zarez 2 4 2 3 3 3 2" xfId="24431" xr:uid="{24C5DEA3-419B-4C23-BB63-E3E3BE5372CE}"/>
    <cellStyle name="Zarez 2 4 2 3 3 3 3" xfId="42477" xr:uid="{F1C332B8-1FCB-474F-A599-2707DE72B39B}"/>
    <cellStyle name="Zarez 2 4 2 3 3 4" xfId="15405" xr:uid="{7B43A28D-398B-4259-A140-0A6379EF198F}"/>
    <cellStyle name="Zarez 2 4 2 3 3 5" xfId="33452" xr:uid="{D60FDC87-087E-4DBC-9B9C-256CBFD34CA2}"/>
    <cellStyle name="Zarez 2 4 2 3 3 6" xfId="52068" xr:uid="{C732CED5-2617-457D-A775-2FAC23F229E5}"/>
    <cellStyle name="Zarez 2 4 2 3 4" xfId="7199" xr:uid="{9BD72272-8E7F-4827-B3D7-5EE8F2209272}"/>
    <cellStyle name="Zarez 2 4 2 3 4 2" xfId="29097" xr:uid="{9A57815F-F698-42E6-AE85-2B46128EA88F}"/>
    <cellStyle name="Zarez 2 4 2 3 4 2 2" xfId="47143" xr:uid="{AF8FF103-8714-48B1-A833-ECADC30680E5}"/>
    <cellStyle name="Zarez 2 4 2 3 4 3" xfId="20071" xr:uid="{2C770F61-9A83-46F0-869F-32E765C66080}"/>
    <cellStyle name="Zarez 2 4 2 3 4 4" xfId="38118" xr:uid="{39FD2A18-59D1-4EF0-AA60-D98860F59762}"/>
    <cellStyle name="Zarez 2 4 2 3 5" xfId="8763" xr:uid="{498050F5-F75F-40FB-BFD1-02D6220E4AB5}"/>
    <cellStyle name="Zarez 2 4 2 3 5 2" xfId="30655" xr:uid="{41398814-5B1D-4B57-952E-4B2B1C683ED6}"/>
    <cellStyle name="Zarez 2 4 2 3 5 2 2" xfId="48701" xr:uid="{EA4EF787-E482-40AF-A306-CB8031BC4DB5}"/>
    <cellStyle name="Zarez 2 4 2 3 5 3" xfId="21629" xr:uid="{C4822035-4E08-4D33-AE6A-7497FF1AE23C}"/>
    <cellStyle name="Zarez 2 4 2 3 5 4" xfId="39676" xr:uid="{90D609DD-B91D-42CA-8301-07C0CD83BB7F}"/>
    <cellStyle name="Zarez 2 4 2 3 6" xfId="4065" xr:uid="{790E8B52-5A0E-49A4-90BB-6E3DFD523BA5}"/>
    <cellStyle name="Zarez 2 4 2 3 6 2" xfId="25989" xr:uid="{5E7BD107-0A23-4492-8AE6-F9CB17E34D0A}"/>
    <cellStyle name="Zarez 2 4 2 3 6 2 2" xfId="44035" xr:uid="{86EF15FF-4231-42CC-A824-80865F867BA3}"/>
    <cellStyle name="Zarez 2 4 2 3 6 3" xfId="16963" xr:uid="{A52A2EFA-F70F-4B98-BB2C-CC3F880CB365}"/>
    <cellStyle name="Zarez 2 4 2 3 6 4" xfId="35010" xr:uid="{E7244AE3-EA5F-4FC6-A929-AAA0C66E7C80}"/>
    <cellStyle name="Zarez 2 4 2 3 7" xfId="9788" xr:uid="{A4B4BCAF-3686-4AFE-AE09-A0D6FE9EE843}"/>
    <cellStyle name="Zarez 2 4 2 3 7 2" xfId="31680" xr:uid="{432620BA-9D53-4825-ADB8-B740C8719DEB}"/>
    <cellStyle name="Zarez 2 4 2 3 7 2 2" xfId="49726" xr:uid="{83E8CF5E-9E90-4DEB-B93F-856A2D378085}"/>
    <cellStyle name="Zarez 2 4 2 3 7 3" xfId="22654" xr:uid="{FD048B09-96CB-4EE9-8E7E-566790527F19}"/>
    <cellStyle name="Zarez 2 4 2 3 7 4" xfId="40701" xr:uid="{D40A4B84-F862-4250-8ED5-31C985DEA4BF}"/>
    <cellStyle name="Zarez 2 4 2 3 8" xfId="10561" xr:uid="{A8753F7D-AE64-4385-9F85-B8B4EBC2844D}"/>
    <cellStyle name="Zarez 2 4 2 3 8 2" xfId="23430" xr:uid="{82448D48-A583-441B-941E-D87317072282}"/>
    <cellStyle name="Zarez 2 4 2 3 8 3" xfId="41476" xr:uid="{E9309398-4B85-4653-8A6F-DC9D13D2A39B}"/>
    <cellStyle name="Zarez 2 4 2 3 9" xfId="14404" xr:uid="{ACEBFAEB-04BE-49DD-A4BA-4E217907AA43}"/>
    <cellStyle name="Zarez 2 4 2 4" xfId="809" xr:uid="{E24322DD-1336-4A26-9DD3-0DF039A31494}"/>
    <cellStyle name="Zarez 2 4 2 4 10" xfId="32692" xr:uid="{990056C6-C827-436C-8C7B-D7A8B131A4D8}"/>
    <cellStyle name="Zarez 2 4 2 4 11" xfId="50757" xr:uid="{CC26CD5F-ACF4-4FED-A105-EDA85BC3BC2B}"/>
    <cellStyle name="Zarez 2 4 2 4 12" xfId="1563" xr:uid="{D00584FB-7BDC-40FE-99B4-9035B81CC77E}"/>
    <cellStyle name="Zarez 2 4 2 4 13" xfId="54620" xr:uid="{D79358CA-9A8E-482F-BDBF-E53E2578D7F5}"/>
    <cellStyle name="Zarez 2 4 2 4 2" xfId="3485" xr:uid="{4E3A7F17-2EA1-4A68-8BED-B17A1512400E}"/>
    <cellStyle name="Zarez 2 4 2 4 2 2" xfId="6635" xr:uid="{69C1BFF2-5D19-412B-90A7-89C9756EB00E}"/>
    <cellStyle name="Zarez 2 4 2 4 2 2 2" xfId="13130" xr:uid="{C7FFCF28-2168-404A-8EA7-BC4FDD35D1F8}"/>
    <cellStyle name="Zarez 2 4 2 4 2 2 2 2" xfId="28558" xr:uid="{140F6AAC-3635-4273-88A6-189C7AFA6C24}"/>
    <cellStyle name="Zarez 2 4 2 4 2 2 2 3" xfId="46604" xr:uid="{0DE4242C-1A0D-44EA-A5E2-CAEB6EE08661}"/>
    <cellStyle name="Zarez 2 4 2 4 2 2 3" xfId="19532" xr:uid="{46C4F0DB-6CB2-426A-AB7E-82F8A24EFB94}"/>
    <cellStyle name="Zarez 2 4 2 4 2 2 4" xfId="37579" xr:uid="{CB197830-C533-4B3F-BC54-DADAB25E902A}"/>
    <cellStyle name="Zarez 2 4 2 4 2 2 5" xfId="53085" xr:uid="{44AAB3B6-8BC0-4978-A695-0BA246C60993}"/>
    <cellStyle name="Zarez 2 4 2 4 2 3" xfId="8216" xr:uid="{89EC05E0-C8F8-4FC1-84CA-2465A5C07CE7}"/>
    <cellStyle name="Zarez 2 4 2 4 2 3 2" xfId="30114" xr:uid="{8DEB0C50-3D72-4FD6-9738-7AE447054749}"/>
    <cellStyle name="Zarez 2 4 2 4 2 3 2 2" xfId="48160" xr:uid="{38AF1AE4-D20D-488B-B699-348C2D6E7EFF}"/>
    <cellStyle name="Zarez 2 4 2 4 2 3 3" xfId="21088" xr:uid="{A238D311-76DE-4FEB-B196-A048EC949505}"/>
    <cellStyle name="Zarez 2 4 2 4 2 3 4" xfId="39135" xr:uid="{863E09FF-ABC1-41C8-9AA6-80DAA91CD2A0}"/>
    <cellStyle name="Zarez 2 4 2 4 2 4" xfId="5082" xr:uid="{CEF4D6A0-7BF5-4843-BA73-9FE83FF21943}"/>
    <cellStyle name="Zarez 2 4 2 4 2 4 2" xfId="27006" xr:uid="{99E839A7-56B3-413C-A486-211A5143B8CA}"/>
    <cellStyle name="Zarez 2 4 2 4 2 4 2 2" xfId="45052" xr:uid="{B2DA8145-0D59-4A88-863F-FC6314A504F0}"/>
    <cellStyle name="Zarez 2 4 2 4 2 4 3" xfId="17980" xr:uid="{4CE9FF1C-4AD2-45FD-8516-9C04C9A6BE69}"/>
    <cellStyle name="Zarez 2 4 2 4 2 4 4" xfId="36027" xr:uid="{A9BDCB87-46FD-4923-84BE-7E9BBEFC6B39}"/>
    <cellStyle name="Zarez 2 4 2 4 2 5" xfId="11578" xr:uid="{E9CEB57E-F5B6-4948-8C43-528C4D07955F}"/>
    <cellStyle name="Zarez 2 4 2 4 2 5 2" xfId="25448" xr:uid="{DC34C476-D9A6-4F1B-A629-1D64387DF6C1}"/>
    <cellStyle name="Zarez 2 4 2 4 2 5 3" xfId="43494" xr:uid="{FE49E6E2-2F3F-4F60-8063-0722881937BD}"/>
    <cellStyle name="Zarez 2 4 2 4 2 6" xfId="16422" xr:uid="{49E9A5B3-E068-4FE0-8DBC-04134ACBB5EF}"/>
    <cellStyle name="Zarez 2 4 2 4 2 7" xfId="34469" xr:uid="{FC0E1A68-8D55-46D0-88ED-C3F3361B4C9C}"/>
    <cellStyle name="Zarez 2 4 2 4 2 8" xfId="51533" xr:uid="{9F8BA022-27D3-4482-8088-ADB51205BDD5}"/>
    <cellStyle name="Zarez 2 4 2 4 3" xfId="2699" xr:uid="{E4955A49-0B1A-47AF-A6D5-3F35EBC96B0F}"/>
    <cellStyle name="Zarez 2 4 2 4 3 2" xfId="5858" xr:uid="{9AE55269-C8B6-4764-8DBF-7D070B5D0342}"/>
    <cellStyle name="Zarez 2 4 2 4 3 2 2" xfId="27782" xr:uid="{1C95861C-B535-44D6-9DDF-CCB212B476CE}"/>
    <cellStyle name="Zarez 2 4 2 4 3 2 2 2" xfId="45828" xr:uid="{1C5F975E-D0A1-4F0F-B15C-AFB2412D9D5A}"/>
    <cellStyle name="Zarez 2 4 2 4 3 2 3" xfId="18756" xr:uid="{917A527A-4E90-4614-9A9B-6E9B5B594F74}"/>
    <cellStyle name="Zarez 2 4 2 4 3 2 4" xfId="36803" xr:uid="{CD0082C5-9A14-4B47-B797-4DB21D48FE57}"/>
    <cellStyle name="Zarez 2 4 2 4 3 3" xfId="12354" xr:uid="{6A51A4CE-8832-4DE1-B898-836BB32E25E8}"/>
    <cellStyle name="Zarez 2 4 2 4 3 3 2" xfId="24672" xr:uid="{1F4BDCCB-6F7C-4A6D-8C27-BBA1C67BE8E9}"/>
    <cellStyle name="Zarez 2 4 2 4 3 3 3" xfId="42718" xr:uid="{86E25A9A-7D5F-4FCA-90A9-EACBF44536CC}"/>
    <cellStyle name="Zarez 2 4 2 4 3 4" xfId="15646" xr:uid="{093E34BF-1DCA-4B2C-9700-5E05C280AA9B}"/>
    <cellStyle name="Zarez 2 4 2 4 3 5" xfId="33693" xr:uid="{17526FBB-1247-454C-816A-00484DC509ED}"/>
    <cellStyle name="Zarez 2 4 2 4 3 6" xfId="52309" xr:uid="{88581655-6FAC-4018-96DC-3DF3D3804949}"/>
    <cellStyle name="Zarez 2 4 2 4 4" xfId="7440" xr:uid="{0D5815DA-33F4-42B5-B54E-0360307B96C0}"/>
    <cellStyle name="Zarez 2 4 2 4 4 2" xfId="29338" xr:uid="{FC4F58C2-E558-4063-ADBF-B177B7DADA66}"/>
    <cellStyle name="Zarez 2 4 2 4 4 2 2" xfId="47384" xr:uid="{FD2B2566-FFA5-42EB-A102-328EB16AE98A}"/>
    <cellStyle name="Zarez 2 4 2 4 4 3" xfId="20312" xr:uid="{30BF9F7B-4DA1-4731-A4A7-653E0EA67599}"/>
    <cellStyle name="Zarez 2 4 2 4 4 4" xfId="38359" xr:uid="{6C65C33A-2162-4F73-ACDF-B0FE5AA0A3E5}"/>
    <cellStyle name="Zarez 2 4 2 4 5" xfId="9004" xr:uid="{99E87A8F-72D4-4565-B7DC-16CE4FC3B45A}"/>
    <cellStyle name="Zarez 2 4 2 4 5 2" xfId="30896" xr:uid="{14C66248-1228-4AA2-B3F7-723E569850BF}"/>
    <cellStyle name="Zarez 2 4 2 4 5 2 2" xfId="48942" xr:uid="{7E68B3EC-FE6A-4F4C-962A-DBBFF6938B4D}"/>
    <cellStyle name="Zarez 2 4 2 4 5 3" xfId="21870" xr:uid="{92EA63DE-8F60-48D3-A189-1383C2C3EF59}"/>
    <cellStyle name="Zarez 2 4 2 4 5 4" xfId="39917" xr:uid="{3501C712-908F-489D-B84D-A24C93F0F820}"/>
    <cellStyle name="Zarez 2 4 2 4 6" xfId="4306" xr:uid="{65C1A52B-A7A0-4C77-88A5-2589A9710F55}"/>
    <cellStyle name="Zarez 2 4 2 4 6 2" xfId="26230" xr:uid="{09BAAE61-9C3B-4F61-A07E-9F7EFAFCDFE5}"/>
    <cellStyle name="Zarez 2 4 2 4 6 2 2" xfId="44276" xr:uid="{B015A974-2E3F-46E1-BEBF-A11F83600C8A}"/>
    <cellStyle name="Zarez 2 4 2 4 6 3" xfId="17204" xr:uid="{F0299791-5E4D-439D-8F90-738FE6D18DBB}"/>
    <cellStyle name="Zarez 2 4 2 4 6 4" xfId="35251" xr:uid="{9DEB1276-04F6-44C6-BDE6-FA8960C8C679}"/>
    <cellStyle name="Zarez 2 4 2 4 7" xfId="10029" xr:uid="{15454033-F50F-413C-B117-11274CEEFE5C}"/>
    <cellStyle name="Zarez 2 4 2 4 7 2" xfId="31921" xr:uid="{1AE26159-D0F8-4401-AEF0-19CA1E05BDDB}"/>
    <cellStyle name="Zarez 2 4 2 4 7 2 2" xfId="49967" xr:uid="{E5F837CF-479A-4438-B87D-D4C25D410A4A}"/>
    <cellStyle name="Zarez 2 4 2 4 7 3" xfId="22895" xr:uid="{E045045C-C838-4F1B-8639-81FDB9A1ADE3}"/>
    <cellStyle name="Zarez 2 4 2 4 7 4" xfId="40942" xr:uid="{12AE8B56-DBDE-4045-BD9E-E3CFBE0AF53B}"/>
    <cellStyle name="Zarez 2 4 2 4 8" xfId="10802" xr:uid="{A2CE9833-6AD8-4ABB-8F86-0B7BCD0120B7}"/>
    <cellStyle name="Zarez 2 4 2 4 8 2" xfId="23671" xr:uid="{EFE809C4-8AEA-4927-9746-994614B96BCA}"/>
    <cellStyle name="Zarez 2 4 2 4 8 3" xfId="41717" xr:uid="{761C9FD0-CEEF-47DE-AA5C-D3AE41B4257F}"/>
    <cellStyle name="Zarez 2 4 2 4 9" xfId="14645" xr:uid="{CE2B038F-9697-4784-B5FD-D1FBDB9175AB}"/>
    <cellStyle name="Zarez 2 4 2 5" xfId="1929" xr:uid="{50429421-82DD-483F-8F7F-77D0FC132418}"/>
    <cellStyle name="Zarez 2 4 2 5 2" xfId="2972" xr:uid="{1C877DEB-33AE-4BF9-ABC1-C422EE4AED84}"/>
    <cellStyle name="Zarez 2 4 2 5 2 2" xfId="6122" xr:uid="{844BB8AA-78F8-4439-9D2A-A9D2B49AACA8}"/>
    <cellStyle name="Zarez 2 4 2 5 2 2 2" xfId="28045" xr:uid="{E2030355-7C0E-43CD-B94A-EB60C6DFF249}"/>
    <cellStyle name="Zarez 2 4 2 5 2 2 2 2" xfId="46091" xr:uid="{13F417A4-9978-4F06-9D6F-EEE724C3A1FF}"/>
    <cellStyle name="Zarez 2 4 2 5 2 2 3" xfId="19019" xr:uid="{BBE8FBB0-65EB-4353-860B-4EE2FAC3FE1F}"/>
    <cellStyle name="Zarez 2 4 2 5 2 2 4" xfId="37066" xr:uid="{B3DC60E5-41E1-448C-8C0B-85E027F53D01}"/>
    <cellStyle name="Zarez 2 4 2 5 2 3" xfId="12617" xr:uid="{9A31BD10-A3AC-46A7-BF49-C09B047C9E02}"/>
    <cellStyle name="Zarez 2 4 2 5 2 3 2" xfId="24935" xr:uid="{B939EB71-5566-4EF9-A7AD-A273499534EB}"/>
    <cellStyle name="Zarez 2 4 2 5 2 3 3" xfId="42981" xr:uid="{4A305E7A-74B7-4FC7-A449-92DF3639AD97}"/>
    <cellStyle name="Zarez 2 4 2 5 2 4" xfId="15909" xr:uid="{ADB2B4CF-9467-4F7C-B371-296FE1469C52}"/>
    <cellStyle name="Zarez 2 4 2 5 2 5" xfId="33956" xr:uid="{A958F3D5-9E5B-4467-BAB1-EBE43706F86A}"/>
    <cellStyle name="Zarez 2 4 2 5 2 6" xfId="52572" xr:uid="{AD500332-E899-4D5E-9028-E4E41183AFFE}"/>
    <cellStyle name="Zarez 2 4 2 5 3" xfId="7703" xr:uid="{B5412CD4-D66E-4DED-AAF6-7A57BAAAF79F}"/>
    <cellStyle name="Zarez 2 4 2 5 3 2" xfId="29601" xr:uid="{BF06BE64-E436-4248-9D9D-7C0294CAB3CA}"/>
    <cellStyle name="Zarez 2 4 2 5 3 2 2" xfId="47647" xr:uid="{D3BAAE69-8059-4AFF-BDB4-36A09DED3621}"/>
    <cellStyle name="Zarez 2 4 2 5 3 3" xfId="20575" xr:uid="{4630F8F5-C41B-462E-9DF1-57CAFF6053D5}"/>
    <cellStyle name="Zarez 2 4 2 5 3 4" xfId="38622" xr:uid="{481079DA-7A64-488C-878B-5435A3F39375}"/>
    <cellStyle name="Zarez 2 4 2 5 4" xfId="9251" xr:uid="{C3302342-7B8E-4731-9F8B-15B35738ADF3}"/>
    <cellStyle name="Zarez 2 4 2 5 4 2" xfId="31143" xr:uid="{8E67D66F-6362-406C-9527-924764040805}"/>
    <cellStyle name="Zarez 2 4 2 5 4 2 2" xfId="49189" xr:uid="{929C1683-528D-4546-B77C-AE5E9A55CBCB}"/>
    <cellStyle name="Zarez 2 4 2 5 4 3" xfId="22117" xr:uid="{482328ED-D692-4803-8FF4-E7F54D7CD714}"/>
    <cellStyle name="Zarez 2 4 2 5 4 4" xfId="40164" xr:uid="{35D826C0-C761-41A0-AA0E-C7E3148ADA7C}"/>
    <cellStyle name="Zarez 2 4 2 5 5" xfId="4569" xr:uid="{3A5E99EA-A02F-45F8-B71F-67307D4ABDBE}"/>
    <cellStyle name="Zarez 2 4 2 5 5 2" xfId="26493" xr:uid="{391DA25B-ECC4-40C6-A41D-D5636309C85D}"/>
    <cellStyle name="Zarez 2 4 2 5 5 2 2" xfId="44539" xr:uid="{BD4864D3-528B-464C-9F8A-87E957701FE6}"/>
    <cellStyle name="Zarez 2 4 2 5 5 3" xfId="17467" xr:uid="{F16CD3DA-60CD-4062-BC7A-7E705B2DA1B5}"/>
    <cellStyle name="Zarez 2 4 2 5 5 4" xfId="35514" xr:uid="{DC6B080C-67DE-46B8-9FF8-B6C68B782678}"/>
    <cellStyle name="Zarez 2 4 2 5 6" xfId="11065" xr:uid="{5D87556F-F481-46FF-BD6A-60BB49E569B2}"/>
    <cellStyle name="Zarez 2 4 2 5 6 2" xfId="23919" xr:uid="{5E7E82C1-50BB-41CA-8B68-F30BD5DBE764}"/>
    <cellStyle name="Zarez 2 4 2 5 6 3" xfId="41965" xr:uid="{CCDF130F-1A17-43E2-B221-AACF03E26779}"/>
    <cellStyle name="Zarez 2 4 2 5 7" xfId="14893" xr:uid="{B7E82001-F0DC-42CE-9201-A1C52C394BAA}"/>
    <cellStyle name="Zarez 2 4 2 5 8" xfId="32940" xr:uid="{CCB6EDCB-451D-4CD7-80F1-FCBB26267E30}"/>
    <cellStyle name="Zarez 2 4 2 5 9" xfId="51020" xr:uid="{26919996-096C-433C-B76B-231806E9B1B9}"/>
    <cellStyle name="Zarez 2 4 2 6" xfId="2185" xr:uid="{568141D3-3B25-4817-8212-8840C0CD4B98}"/>
    <cellStyle name="Zarez 2 4 2 6 2" xfId="5345" xr:uid="{8CBF4D7A-E1B5-4333-BB4B-FB5CBCB10336}"/>
    <cellStyle name="Zarez 2 4 2 6 2 2" xfId="27269" xr:uid="{AF900D80-01CC-474E-B8DB-A81EE5BA7274}"/>
    <cellStyle name="Zarez 2 4 2 6 2 2 2" xfId="45315" xr:uid="{63F600AC-8ABD-48C4-A322-1D9A343CD7EB}"/>
    <cellStyle name="Zarez 2 4 2 6 2 3" xfId="18243" xr:uid="{7C512258-85EC-4C5A-B756-3873A708CA2D}"/>
    <cellStyle name="Zarez 2 4 2 6 2 4" xfId="36290" xr:uid="{B9FCAC20-B49F-40BC-AB9E-156CD02055F7}"/>
    <cellStyle name="Zarez 2 4 2 6 3" xfId="11841" xr:uid="{624796B8-F29F-4B30-BD38-5391B4CDAF02}"/>
    <cellStyle name="Zarez 2 4 2 6 3 2" xfId="24159" xr:uid="{24A75C7B-F22C-4D89-936A-4054519C506C}"/>
    <cellStyle name="Zarez 2 4 2 6 3 3" xfId="42205" xr:uid="{9654D594-FD74-4BCF-B58D-94B4F82DD0E6}"/>
    <cellStyle name="Zarez 2 4 2 6 4" xfId="15133" xr:uid="{69C307B9-F8D5-4EAC-A1B8-2456B9E9C82D}"/>
    <cellStyle name="Zarez 2 4 2 6 5" xfId="33180" xr:uid="{DE19C396-781C-4C23-83D7-422CBE37D3AF}"/>
    <cellStyle name="Zarez 2 4 2 6 6" xfId="51796" xr:uid="{33A2562B-070E-4635-9186-836B5D5C6516}"/>
    <cellStyle name="Zarez 2 4 2 7" xfId="6927" xr:uid="{7A0897AD-19C7-4456-8B06-727CE4F004EA}"/>
    <cellStyle name="Zarez 2 4 2 7 2" xfId="13401" xr:uid="{5DF95746-B5FC-41DB-80F3-9F37631BBB62}"/>
    <cellStyle name="Zarez 2 4 2 7 2 2" xfId="28825" xr:uid="{25538347-653E-41C4-9D57-557C6214514B}"/>
    <cellStyle name="Zarez 2 4 2 7 2 3" xfId="46871" xr:uid="{0769CBDC-84CC-497F-BF3F-80A0984D0D6F}"/>
    <cellStyle name="Zarez 2 4 2 7 3" xfId="19799" xr:uid="{97A91400-5A33-42B9-9FB4-062968DE6160}"/>
    <cellStyle name="Zarez 2 4 2 7 4" xfId="37846" xr:uid="{79B167C7-6F1E-45FD-920B-58628FC673C5}"/>
    <cellStyle name="Zarez 2 4 2 7 5" xfId="53356" xr:uid="{6D471A30-CD5D-4D46-BBDE-245C877F0341}"/>
    <cellStyle name="Zarez 2 4 2 8" xfId="8491" xr:uid="{BB5D675A-8329-4B78-8460-A8E8A54ED817}"/>
    <cellStyle name="Zarez 2 4 2 8 2" xfId="13644" xr:uid="{042926F8-F925-470F-AC0A-6C90B61DBA85}"/>
    <cellStyle name="Zarez 2 4 2 8 2 2" xfId="30383" xr:uid="{9565C870-EC6A-41FC-A466-6325F2A48D80}"/>
    <cellStyle name="Zarez 2 4 2 8 2 3" xfId="48429" xr:uid="{D829DE86-2A96-4D4F-B99A-F6587820C296}"/>
    <cellStyle name="Zarez 2 4 2 8 3" xfId="21357" xr:uid="{D4F41A82-3B4F-4016-8579-52FCA6F52B77}"/>
    <cellStyle name="Zarez 2 4 2 8 4" xfId="39404" xr:uid="{C18AFAC0-21DD-4B0D-86F6-8AD791372753}"/>
    <cellStyle name="Zarez 2 4 2 8 5" xfId="53598" xr:uid="{382A4631-2785-42E5-A15C-7F22BD9DD203}"/>
    <cellStyle name="Zarez 2 4 2 9" xfId="3793" xr:uid="{302F9013-DB54-42B4-ACCD-0D8FD841774B}"/>
    <cellStyle name="Zarez 2 4 2 9 2" xfId="13883" xr:uid="{3A6BC663-D19C-4C0E-A7C4-786F0771F2FA}"/>
    <cellStyle name="Zarez 2 4 2 9 2 2" xfId="25717" xr:uid="{D055E82D-B285-46E6-AC91-E2FE0D711483}"/>
    <cellStyle name="Zarez 2 4 2 9 2 3" xfId="43763" xr:uid="{6ECD0892-A9B8-4916-A448-D55019BE522B}"/>
    <cellStyle name="Zarez 2 4 2 9 3" xfId="16691" xr:uid="{847F162F-67A9-43C5-806A-B45DAFBA47C4}"/>
    <cellStyle name="Zarez 2 4 2 9 4" xfId="34738" xr:uid="{2CA97C14-2CB4-48D0-BE13-5B7A7D17DA2D}"/>
    <cellStyle name="Zarez 2 4 2 9 5" xfId="53837" xr:uid="{4A5EA146-DF0D-421D-BF76-C81FFEC04DC0}"/>
    <cellStyle name="Zarez 2 4 3" xfId="175" xr:uid="{00000000-0005-0000-0000-0000EA010000}"/>
    <cellStyle name="Zarez 2 4 3 10" xfId="10291" xr:uid="{A61E1556-B828-4E8D-BF22-C609B7A905D3}"/>
    <cellStyle name="Zarez 2 4 3 10 2" xfId="23160" xr:uid="{892DFE74-002C-4064-90F9-B10D67FB4FF0}"/>
    <cellStyle name="Zarez 2 4 3 10 3" xfId="41206" xr:uid="{CC9B2B2B-D255-4069-B47C-79865D7E859C}"/>
    <cellStyle name="Zarez 2 4 3 11" xfId="14134" xr:uid="{C0FC9F3E-0062-4AE7-A12F-FBE67A05F231}"/>
    <cellStyle name="Zarez 2 4 3 12" xfId="32181" xr:uid="{E14C0A70-EA86-4905-8F99-B577B0D84831}"/>
    <cellStyle name="Zarez 2 4 3 13" xfId="50246" xr:uid="{879B9A05-E6B0-41B5-849D-C9B1F19B1B8F}"/>
    <cellStyle name="Zarez 2 4 3 14" xfId="1051" xr:uid="{FB1A2C3B-5F65-46D7-8B7D-B911206BC352}"/>
    <cellStyle name="Zarez 2 4 3 15" xfId="54109" xr:uid="{1DCC0AC9-2461-41E4-BC48-C2FA750CC34D}"/>
    <cellStyle name="Zarez 2 4 3 2" xfId="568" xr:uid="{00000000-0005-0000-0000-0000EB010000}"/>
    <cellStyle name="Zarez 2 4 3 2 10" xfId="32453" xr:uid="{062B4AF3-1113-4753-B4D2-203BB5A546B4}"/>
    <cellStyle name="Zarez 2 4 3 2 11" xfId="50518" xr:uid="{C1543622-4522-4B3E-B7E5-FBF10CCE74CC}"/>
    <cellStyle name="Zarez 2 4 3 2 12" xfId="1323" xr:uid="{388FB6CD-81BD-4DCB-A6F5-20127B255B36}"/>
    <cellStyle name="Zarez 2 4 3 2 13" xfId="54381" xr:uid="{BB09B9DD-1277-4E19-B5F4-43D9D7A032F6}"/>
    <cellStyle name="Zarez 2 4 3 2 2" xfId="3246" xr:uid="{3F0A3104-A5A5-463D-A0A2-ED88678C2B67}"/>
    <cellStyle name="Zarez 2 4 3 2 2 2" xfId="6396" xr:uid="{89CFFB09-3344-45CC-88FB-81365C301C0A}"/>
    <cellStyle name="Zarez 2 4 3 2 2 2 2" xfId="12891" xr:uid="{C4009F1E-812B-4C38-896E-C9427F340356}"/>
    <cellStyle name="Zarez 2 4 3 2 2 2 2 2" xfId="28319" xr:uid="{F50CE444-FE91-419E-8A3F-BE2C6BB256EC}"/>
    <cellStyle name="Zarez 2 4 3 2 2 2 2 3" xfId="46365" xr:uid="{5A418C69-39D2-45EB-96E5-E3D42D6ED352}"/>
    <cellStyle name="Zarez 2 4 3 2 2 2 3" xfId="19293" xr:uid="{D5A37DBC-EB34-43B6-BFA5-31551CB2D79A}"/>
    <cellStyle name="Zarez 2 4 3 2 2 2 4" xfId="37340" xr:uid="{5342B97D-734A-4472-B2E4-F679B7C8957F}"/>
    <cellStyle name="Zarez 2 4 3 2 2 2 5" xfId="52846" xr:uid="{80188EAF-D43C-4B88-BCA3-2E3DFE92E1C4}"/>
    <cellStyle name="Zarez 2 4 3 2 2 3" xfId="7977" xr:uid="{3443995B-2323-4538-9BDA-C603EAE175C2}"/>
    <cellStyle name="Zarez 2 4 3 2 2 3 2" xfId="29875" xr:uid="{97DF5821-8BE3-4882-A65D-21E2472AFEB4}"/>
    <cellStyle name="Zarez 2 4 3 2 2 3 2 2" xfId="47921" xr:uid="{4E845C94-6BED-41DD-BF82-3C1D486F6F62}"/>
    <cellStyle name="Zarez 2 4 3 2 2 3 3" xfId="20849" xr:uid="{8C22EAFB-2072-440F-9A0A-5E8E30A74AB9}"/>
    <cellStyle name="Zarez 2 4 3 2 2 3 4" xfId="38896" xr:uid="{A7FFFB22-AE24-4C8A-9516-A544E67F28DB}"/>
    <cellStyle name="Zarez 2 4 3 2 2 4" xfId="4843" xr:uid="{1BE6C4C1-7F55-4545-80E7-7751CFA29F35}"/>
    <cellStyle name="Zarez 2 4 3 2 2 4 2" xfId="26767" xr:uid="{837A1989-221C-4F0A-8849-05467A3013E1}"/>
    <cellStyle name="Zarez 2 4 3 2 2 4 2 2" xfId="44813" xr:uid="{98B6ABD1-0A6E-4AA6-AFA0-469947AE89FE}"/>
    <cellStyle name="Zarez 2 4 3 2 2 4 3" xfId="17741" xr:uid="{1DBD85CE-DE62-4753-B800-D6620768A755}"/>
    <cellStyle name="Zarez 2 4 3 2 2 4 4" xfId="35788" xr:uid="{8D794402-2FD5-43B8-A1F5-AF9588139380}"/>
    <cellStyle name="Zarez 2 4 3 2 2 5" xfId="11339" xr:uid="{9839DDD3-0071-4673-8B36-33A282EDF72E}"/>
    <cellStyle name="Zarez 2 4 3 2 2 5 2" xfId="25209" xr:uid="{B91E4A60-33B9-47E1-BE96-63B528AECFA4}"/>
    <cellStyle name="Zarez 2 4 3 2 2 5 3" xfId="43255" xr:uid="{DDD2F7B6-0DD6-47A2-AF8A-8E015BC25F70}"/>
    <cellStyle name="Zarez 2 4 3 2 2 6" xfId="16183" xr:uid="{D52383B9-0615-4B25-838B-9F0259BD5ED0}"/>
    <cellStyle name="Zarez 2 4 3 2 2 7" xfId="34230" xr:uid="{8D7B2A12-76CE-4E05-805C-CA9F7E807788}"/>
    <cellStyle name="Zarez 2 4 3 2 2 8" xfId="51294" xr:uid="{00D18B69-4CA9-4999-80A1-D8A64B482A46}"/>
    <cellStyle name="Zarez 2 4 3 2 3" xfId="2460" xr:uid="{54A86771-39FC-42DF-9A3A-7B7016D07C80}"/>
    <cellStyle name="Zarez 2 4 3 2 3 2" xfId="5619" xr:uid="{1F6FF6EA-D973-40D9-BD7E-EEDA87D1AAD1}"/>
    <cellStyle name="Zarez 2 4 3 2 3 2 2" xfId="27543" xr:uid="{DBC88077-FCA5-4C77-9307-4E038025C7FC}"/>
    <cellStyle name="Zarez 2 4 3 2 3 2 2 2" xfId="45589" xr:uid="{86F776C7-D648-48D9-94A8-7B2F528BAF24}"/>
    <cellStyle name="Zarez 2 4 3 2 3 2 3" xfId="18517" xr:uid="{68986A29-CEAB-4217-8D1D-DD4329A5B6C5}"/>
    <cellStyle name="Zarez 2 4 3 2 3 2 4" xfId="36564" xr:uid="{C9F7E8E0-D0A9-41CE-B26C-6C9E780197F6}"/>
    <cellStyle name="Zarez 2 4 3 2 3 3" xfId="12115" xr:uid="{A3A1D53B-830B-416B-B7CF-5D62B5E01C1F}"/>
    <cellStyle name="Zarez 2 4 3 2 3 3 2" xfId="24433" xr:uid="{0C62D362-1F4E-49B1-B97C-AC43AE6C2580}"/>
    <cellStyle name="Zarez 2 4 3 2 3 3 3" xfId="42479" xr:uid="{F609B80C-2B14-47DD-8F3F-35C95843AF74}"/>
    <cellStyle name="Zarez 2 4 3 2 3 4" xfId="15407" xr:uid="{E60D3257-B328-4F1A-9FC1-15BF075DB10B}"/>
    <cellStyle name="Zarez 2 4 3 2 3 5" xfId="33454" xr:uid="{6653D3C1-5F18-47AA-B85D-A416337DD8CC}"/>
    <cellStyle name="Zarez 2 4 3 2 3 6" xfId="52070" xr:uid="{9F02A458-7170-4D54-9D74-CDC6B46ADD9D}"/>
    <cellStyle name="Zarez 2 4 3 2 4" xfId="7201" xr:uid="{A6F83D09-F951-469B-8EDA-F0AE3D9AA5AF}"/>
    <cellStyle name="Zarez 2 4 3 2 4 2" xfId="29099" xr:uid="{B44D076E-1E5F-473C-B4F4-2F7C5876385F}"/>
    <cellStyle name="Zarez 2 4 3 2 4 2 2" xfId="47145" xr:uid="{877AF920-F233-40CD-8742-DA1A6CCBE81C}"/>
    <cellStyle name="Zarez 2 4 3 2 4 3" xfId="20073" xr:uid="{373AF113-88D1-4AA0-BFC3-46613E09B957}"/>
    <cellStyle name="Zarez 2 4 3 2 4 4" xfId="38120" xr:uid="{D6AE26A3-4872-488E-8310-C6EC77034EC4}"/>
    <cellStyle name="Zarez 2 4 3 2 5" xfId="8765" xr:uid="{9DCCC529-2B1F-49BC-B447-9A34FE85B49A}"/>
    <cellStyle name="Zarez 2 4 3 2 5 2" xfId="30657" xr:uid="{7DC7CF72-33AB-4FCC-A166-E477B0A24353}"/>
    <cellStyle name="Zarez 2 4 3 2 5 2 2" xfId="48703" xr:uid="{854C6E75-DCA1-4E82-9241-91CF09E09F5D}"/>
    <cellStyle name="Zarez 2 4 3 2 5 3" xfId="21631" xr:uid="{EE8E1352-42CD-4575-BDFC-1557D061F036}"/>
    <cellStyle name="Zarez 2 4 3 2 5 4" xfId="39678" xr:uid="{CB0D869D-AAC5-447A-8E21-3DB31DB31C76}"/>
    <cellStyle name="Zarez 2 4 3 2 6" xfId="4067" xr:uid="{BA718F25-5DAE-48A9-8887-42CAF3817353}"/>
    <cellStyle name="Zarez 2 4 3 2 6 2" xfId="25991" xr:uid="{471929AB-76E3-426D-A58F-D827460744A0}"/>
    <cellStyle name="Zarez 2 4 3 2 6 2 2" xfId="44037" xr:uid="{3A820355-EA62-40F9-A4D5-F78D1259EEF9}"/>
    <cellStyle name="Zarez 2 4 3 2 6 3" xfId="16965" xr:uid="{E9EC769B-08E5-47A0-9E5D-A07EDE71940D}"/>
    <cellStyle name="Zarez 2 4 3 2 6 4" xfId="35012" xr:uid="{84FFA8B1-4DD1-4D58-A40C-021D405DD7C0}"/>
    <cellStyle name="Zarez 2 4 3 2 7" xfId="9790" xr:uid="{5E9ABBA5-4B24-4713-8311-D19D69FCCEA5}"/>
    <cellStyle name="Zarez 2 4 3 2 7 2" xfId="31682" xr:uid="{40E265FB-AB71-4925-810C-4B7EF92428B6}"/>
    <cellStyle name="Zarez 2 4 3 2 7 2 2" xfId="49728" xr:uid="{5816A211-3435-4DD7-9E79-C8044268DC08}"/>
    <cellStyle name="Zarez 2 4 3 2 7 3" xfId="22656" xr:uid="{8BBCBF51-98A6-4BEF-8AA8-0F946F3B1B79}"/>
    <cellStyle name="Zarez 2 4 3 2 7 4" xfId="40703" xr:uid="{D1BC6F28-DBD7-4CE4-A7B4-4FEF9C171B69}"/>
    <cellStyle name="Zarez 2 4 3 2 8" xfId="10563" xr:uid="{0470AD67-6558-4B0B-8688-AB7A31367367}"/>
    <cellStyle name="Zarez 2 4 3 2 8 2" xfId="23432" xr:uid="{84AF3075-25AB-491F-B014-412C409D9F8D}"/>
    <cellStyle name="Zarez 2 4 3 2 8 3" xfId="41478" xr:uid="{B335F18C-C1C1-4775-B501-89F5673602B3}"/>
    <cellStyle name="Zarez 2 4 3 2 9" xfId="14406" xr:uid="{1C0FF449-D201-4E6E-9DCB-E723E5E65777}"/>
    <cellStyle name="Zarez 2 4 3 3" xfId="811" xr:uid="{B01787B7-7922-453B-BA89-C8B8804235C5}"/>
    <cellStyle name="Zarez 2 4 3 3 10" xfId="32694" xr:uid="{E4E0AE55-16E8-4CED-882C-8E0B143150AB}"/>
    <cellStyle name="Zarez 2 4 3 3 11" xfId="50759" xr:uid="{B335AA57-67CB-4976-8FD6-2D6C428A724D}"/>
    <cellStyle name="Zarez 2 4 3 3 12" xfId="1565" xr:uid="{DC09B0BD-8885-4476-8715-E3E000B443C3}"/>
    <cellStyle name="Zarez 2 4 3 3 13" xfId="54622" xr:uid="{89619E08-CA67-4090-8C5E-719856636B50}"/>
    <cellStyle name="Zarez 2 4 3 3 2" xfId="3487" xr:uid="{5DDF417D-B72A-4425-8894-0343FA5E3174}"/>
    <cellStyle name="Zarez 2 4 3 3 2 2" xfId="6637" xr:uid="{DD634DEE-989B-48EA-8A10-DECE39770E0E}"/>
    <cellStyle name="Zarez 2 4 3 3 2 2 2" xfId="13132" xr:uid="{874FB87B-9DDC-4B43-8A20-A88ACCB29228}"/>
    <cellStyle name="Zarez 2 4 3 3 2 2 2 2" xfId="28560" xr:uid="{68D22D71-5A1A-41B1-A035-C0FAB8F56BAD}"/>
    <cellStyle name="Zarez 2 4 3 3 2 2 2 3" xfId="46606" xr:uid="{20792E91-AD04-46DD-B3AC-1E1AB6CAEC55}"/>
    <cellStyle name="Zarez 2 4 3 3 2 2 3" xfId="19534" xr:uid="{AA7CCE7D-DDD3-4BBE-9E72-1B1549AF11FD}"/>
    <cellStyle name="Zarez 2 4 3 3 2 2 4" xfId="37581" xr:uid="{3B6E3570-852E-4DBE-A97F-416C4930A575}"/>
    <cellStyle name="Zarez 2 4 3 3 2 2 5" xfId="53087" xr:uid="{CEF600CF-77AE-42B6-9B0B-E2FD0AFB2AD0}"/>
    <cellStyle name="Zarez 2 4 3 3 2 3" xfId="8218" xr:uid="{28369055-743E-44BC-B3B9-92B8533A7900}"/>
    <cellStyle name="Zarez 2 4 3 3 2 3 2" xfId="30116" xr:uid="{B4C99175-1D12-4BDD-98FD-39DDCC82A64C}"/>
    <cellStyle name="Zarez 2 4 3 3 2 3 2 2" xfId="48162" xr:uid="{3E0FF969-7F79-48F5-A4DA-EBCB4F893F79}"/>
    <cellStyle name="Zarez 2 4 3 3 2 3 3" xfId="21090" xr:uid="{2C58F04E-C2DE-4BF1-8C70-6A45D6E567CE}"/>
    <cellStyle name="Zarez 2 4 3 3 2 3 4" xfId="39137" xr:uid="{756D1E51-6A0E-4B6F-8F18-A95751B68F91}"/>
    <cellStyle name="Zarez 2 4 3 3 2 4" xfId="5084" xr:uid="{269E8329-CA3C-48ED-AEB5-1A3EAE7B1196}"/>
    <cellStyle name="Zarez 2 4 3 3 2 4 2" xfId="27008" xr:uid="{B31AC696-CE16-43D5-84A4-75EDD01B3959}"/>
    <cellStyle name="Zarez 2 4 3 3 2 4 2 2" xfId="45054" xr:uid="{DC8AEF8E-1798-4070-BE35-1C5B0D3B5D6E}"/>
    <cellStyle name="Zarez 2 4 3 3 2 4 3" xfId="17982" xr:uid="{53B78358-D56F-4CA0-89FC-D0626E38BB13}"/>
    <cellStyle name="Zarez 2 4 3 3 2 4 4" xfId="36029" xr:uid="{E275A514-FD2C-4BD4-BA04-21253307F6AF}"/>
    <cellStyle name="Zarez 2 4 3 3 2 5" xfId="11580" xr:uid="{A6ED734B-1EEA-4ED5-B736-F3D82F64E509}"/>
    <cellStyle name="Zarez 2 4 3 3 2 5 2" xfId="25450" xr:uid="{86574AB0-C4FD-45FC-A95E-FD9ED5CFFB74}"/>
    <cellStyle name="Zarez 2 4 3 3 2 5 3" xfId="43496" xr:uid="{70699C2A-6979-4E35-BF33-1437F2B943CE}"/>
    <cellStyle name="Zarez 2 4 3 3 2 6" xfId="16424" xr:uid="{9FC2D800-D193-44A9-B93C-5ED8CB4A77CF}"/>
    <cellStyle name="Zarez 2 4 3 3 2 7" xfId="34471" xr:uid="{AD5FC3C6-F354-45A0-8792-4C848D90A0EF}"/>
    <cellStyle name="Zarez 2 4 3 3 2 8" xfId="51535" xr:uid="{08423DE4-5A9E-4487-ADC1-B658CB0F1C4D}"/>
    <cellStyle name="Zarez 2 4 3 3 3" xfId="2701" xr:uid="{D59EE9F0-2A8B-40DD-8727-4131703F1427}"/>
    <cellStyle name="Zarez 2 4 3 3 3 2" xfId="5860" xr:uid="{3E8F2368-7896-43A5-9733-D510E8834D99}"/>
    <cellStyle name="Zarez 2 4 3 3 3 2 2" xfId="27784" xr:uid="{113E0A96-3CAE-4274-8E80-3ED5B642CA80}"/>
    <cellStyle name="Zarez 2 4 3 3 3 2 2 2" xfId="45830" xr:uid="{A70F6195-E6EE-40FB-8369-84F701B255E3}"/>
    <cellStyle name="Zarez 2 4 3 3 3 2 3" xfId="18758" xr:uid="{BF20F1BB-E4E6-44A7-8BD3-22F8CFF7A7D4}"/>
    <cellStyle name="Zarez 2 4 3 3 3 2 4" xfId="36805" xr:uid="{B44AE758-66E0-415E-BC87-25C3A607E697}"/>
    <cellStyle name="Zarez 2 4 3 3 3 3" xfId="12356" xr:uid="{D6C41B8D-2CD4-44D0-AA46-B5170BA71860}"/>
    <cellStyle name="Zarez 2 4 3 3 3 3 2" xfId="24674" xr:uid="{3FED4EBB-4999-4FE0-9496-DC2DEA63FBAA}"/>
    <cellStyle name="Zarez 2 4 3 3 3 3 3" xfId="42720" xr:uid="{B75B20B5-5D02-4D57-AAD4-C76B564D80FD}"/>
    <cellStyle name="Zarez 2 4 3 3 3 4" xfId="15648" xr:uid="{220D3C56-D8C9-4E18-B2A9-967AA8E55160}"/>
    <cellStyle name="Zarez 2 4 3 3 3 5" xfId="33695" xr:uid="{4CD3FC33-2846-4DAF-8F24-8EEA2D104CDC}"/>
    <cellStyle name="Zarez 2 4 3 3 3 6" xfId="52311" xr:uid="{7447D678-4872-4C00-93C4-17D32A76D461}"/>
    <cellStyle name="Zarez 2 4 3 3 4" xfId="7442" xr:uid="{17BF75AF-5B8A-41E6-AD13-40CC488DFC47}"/>
    <cellStyle name="Zarez 2 4 3 3 4 2" xfId="29340" xr:uid="{C0A5467B-F806-492C-8E7D-633CFFEDEB97}"/>
    <cellStyle name="Zarez 2 4 3 3 4 2 2" xfId="47386" xr:uid="{3247E23A-6038-42B9-BF5D-31B771E61442}"/>
    <cellStyle name="Zarez 2 4 3 3 4 3" xfId="20314" xr:uid="{7FD9F48C-B37A-4658-8A8F-43CE374B0179}"/>
    <cellStyle name="Zarez 2 4 3 3 4 4" xfId="38361" xr:uid="{4E0C226D-7EEA-44D6-8105-FD32D3BD813A}"/>
    <cellStyle name="Zarez 2 4 3 3 5" xfId="9006" xr:uid="{6BE87553-7369-475E-8962-D5501C37745F}"/>
    <cellStyle name="Zarez 2 4 3 3 5 2" xfId="30898" xr:uid="{D0BC59FF-F827-4F7A-B60B-858A46CEC2D2}"/>
    <cellStyle name="Zarez 2 4 3 3 5 2 2" xfId="48944" xr:uid="{4B425E71-F427-434B-8F47-30EE20F601DF}"/>
    <cellStyle name="Zarez 2 4 3 3 5 3" xfId="21872" xr:uid="{4A49C5BF-40E4-4FFB-B984-3FDE424CD5FE}"/>
    <cellStyle name="Zarez 2 4 3 3 5 4" xfId="39919" xr:uid="{91A13EE9-64F3-448E-B8B7-34A9E7CEA8F4}"/>
    <cellStyle name="Zarez 2 4 3 3 6" xfId="4308" xr:uid="{2CC5699E-4207-4B67-999D-C113AD33CDCE}"/>
    <cellStyle name="Zarez 2 4 3 3 6 2" xfId="26232" xr:uid="{6E5B05C1-2A41-40B5-8EB6-BB8CF6E8B5DE}"/>
    <cellStyle name="Zarez 2 4 3 3 6 2 2" xfId="44278" xr:uid="{C73872E5-CC51-46F0-A8CC-DB3632F4DFD8}"/>
    <cellStyle name="Zarez 2 4 3 3 6 3" xfId="17206" xr:uid="{38C1F4A8-66CC-4FAB-A62C-0243167EA3F3}"/>
    <cellStyle name="Zarez 2 4 3 3 6 4" xfId="35253" xr:uid="{0D208DD9-3A45-40F3-94C6-7E658C1BC5C6}"/>
    <cellStyle name="Zarez 2 4 3 3 7" xfId="10031" xr:uid="{2EB3E448-5726-4B9C-B6A9-EC585A30D4F0}"/>
    <cellStyle name="Zarez 2 4 3 3 7 2" xfId="31923" xr:uid="{DCBBFA52-318A-433B-A960-DB35B919EB91}"/>
    <cellStyle name="Zarez 2 4 3 3 7 2 2" xfId="49969" xr:uid="{FAD88B5B-83C2-48F3-952D-AB8834E16B0C}"/>
    <cellStyle name="Zarez 2 4 3 3 7 3" xfId="22897" xr:uid="{DF85A30C-EBC4-4AD6-9D87-717181E71287}"/>
    <cellStyle name="Zarez 2 4 3 3 7 4" xfId="40944" xr:uid="{D179F28F-32A5-48E9-8300-B2D1E67ACE06}"/>
    <cellStyle name="Zarez 2 4 3 3 8" xfId="10804" xr:uid="{0B62629D-FA66-4F6D-8928-022F7B5E0A6D}"/>
    <cellStyle name="Zarez 2 4 3 3 8 2" xfId="23673" xr:uid="{EAF833CB-EBF4-4ECB-A079-4E82F50125E4}"/>
    <cellStyle name="Zarez 2 4 3 3 8 3" xfId="41719" xr:uid="{39AD8450-B763-4EA7-9CC3-CA4753A03CF1}"/>
    <cellStyle name="Zarez 2 4 3 3 9" xfId="14647" xr:uid="{2D11A614-94B2-473A-8272-E4D599AE82AA}"/>
    <cellStyle name="Zarez 2 4 3 4" xfId="1931" xr:uid="{CCC4E778-0F53-458C-B4EB-71808C48D40E}"/>
    <cellStyle name="Zarez 2 4 3 4 2" xfId="2974" xr:uid="{5B3A1A8F-DAD4-45C5-AE6F-88B503EBB2A5}"/>
    <cellStyle name="Zarez 2 4 3 4 2 2" xfId="6124" xr:uid="{663FCD7F-8D02-4E18-A83D-D558558B8964}"/>
    <cellStyle name="Zarez 2 4 3 4 2 2 2" xfId="28047" xr:uid="{E956EA2F-347D-49F9-97FD-6060EC1D3B8B}"/>
    <cellStyle name="Zarez 2 4 3 4 2 2 2 2" xfId="46093" xr:uid="{68EA1CFE-AACD-4F06-8794-F89928FFD0AB}"/>
    <cellStyle name="Zarez 2 4 3 4 2 2 3" xfId="19021" xr:uid="{6494899E-DC29-4821-9A41-6BAD2985E258}"/>
    <cellStyle name="Zarez 2 4 3 4 2 2 4" xfId="37068" xr:uid="{CFB23D91-1F42-42FA-BF43-26BEDDB7D4B6}"/>
    <cellStyle name="Zarez 2 4 3 4 2 3" xfId="12619" xr:uid="{C078F80D-DF7E-4EA9-B551-C41A187D5E59}"/>
    <cellStyle name="Zarez 2 4 3 4 2 3 2" xfId="24937" xr:uid="{1F832EC8-AC58-40DE-A575-0024FB9E61F0}"/>
    <cellStyle name="Zarez 2 4 3 4 2 3 3" xfId="42983" xr:uid="{3B3D2204-229C-43EE-AF69-112EB6170736}"/>
    <cellStyle name="Zarez 2 4 3 4 2 4" xfId="15911" xr:uid="{BEAFD6D8-2C01-46BA-B9FB-0A9F02A36D5E}"/>
    <cellStyle name="Zarez 2 4 3 4 2 5" xfId="33958" xr:uid="{D4AD7C85-DB29-4F25-91E7-73C735F3A69C}"/>
    <cellStyle name="Zarez 2 4 3 4 2 6" xfId="52574" xr:uid="{76682054-7A0C-43B3-8C97-ED61DC12C9CC}"/>
    <cellStyle name="Zarez 2 4 3 4 3" xfId="7705" xr:uid="{F7BDB5AE-7EFB-4347-8FF2-28CCD084AA79}"/>
    <cellStyle name="Zarez 2 4 3 4 3 2" xfId="29603" xr:uid="{D1A38400-73C6-480E-A2E5-3DB4D31A86B8}"/>
    <cellStyle name="Zarez 2 4 3 4 3 2 2" xfId="47649" xr:uid="{F23E958F-29D9-48C2-9C6D-F822C2F14958}"/>
    <cellStyle name="Zarez 2 4 3 4 3 3" xfId="20577" xr:uid="{7742C0F4-BEFC-4B5A-BD28-FC0FF0C0B5CB}"/>
    <cellStyle name="Zarez 2 4 3 4 3 4" xfId="38624" xr:uid="{0EDE76F1-4E43-45F0-90F9-EA639F4AAB43}"/>
    <cellStyle name="Zarez 2 4 3 4 4" xfId="9253" xr:uid="{2088519F-1CA0-47F9-92BD-376F24DA4EBA}"/>
    <cellStyle name="Zarez 2 4 3 4 4 2" xfId="31145" xr:uid="{C4D9EA27-82F9-471B-A0F4-A27FB9B56C03}"/>
    <cellStyle name="Zarez 2 4 3 4 4 2 2" xfId="49191" xr:uid="{BDCFAD70-93F8-4C22-B79F-560AB1A40057}"/>
    <cellStyle name="Zarez 2 4 3 4 4 3" xfId="22119" xr:uid="{A7544FEB-A84B-4805-B474-7F8D7D87D8F0}"/>
    <cellStyle name="Zarez 2 4 3 4 4 4" xfId="40166" xr:uid="{3A8C8DBB-E09F-4E94-ACDB-A938A0105EB1}"/>
    <cellStyle name="Zarez 2 4 3 4 5" xfId="4571" xr:uid="{3A486088-AACB-494F-84A8-E76B88817124}"/>
    <cellStyle name="Zarez 2 4 3 4 5 2" xfId="26495" xr:uid="{0705B65A-CCD0-4236-BADD-03D6B1206A2A}"/>
    <cellStyle name="Zarez 2 4 3 4 5 2 2" xfId="44541" xr:uid="{60AF7601-0765-4F4C-938D-F4F516E57134}"/>
    <cellStyle name="Zarez 2 4 3 4 5 3" xfId="17469" xr:uid="{D556D5A5-EE44-480F-9587-56723BA7D406}"/>
    <cellStyle name="Zarez 2 4 3 4 5 4" xfId="35516" xr:uid="{4CF4C232-9C99-4D02-951A-FE1D63172C0E}"/>
    <cellStyle name="Zarez 2 4 3 4 6" xfId="11067" xr:uid="{4FC631C7-A26F-4EFD-AEEA-BF7DB9DF74B0}"/>
    <cellStyle name="Zarez 2 4 3 4 6 2" xfId="23921" xr:uid="{370E646C-AB3E-41FE-A0E4-D930D6075EFF}"/>
    <cellStyle name="Zarez 2 4 3 4 6 3" xfId="41967" xr:uid="{2FAC98B6-A3A2-48DF-B210-893CB7FE0AA4}"/>
    <cellStyle name="Zarez 2 4 3 4 7" xfId="14895" xr:uid="{355DBFF0-D800-4DA3-B604-54A6CE008374}"/>
    <cellStyle name="Zarez 2 4 3 4 8" xfId="32942" xr:uid="{EB91796B-B1D9-4EC2-B73D-4C64FC221EFD}"/>
    <cellStyle name="Zarez 2 4 3 4 9" xfId="51022" xr:uid="{CBC7E989-A511-4B49-AC8D-9DFA33029FE3}"/>
    <cellStyle name="Zarez 2 4 3 5" xfId="2187" xr:uid="{946A85FF-C854-4648-B090-FF4B03355FF4}"/>
    <cellStyle name="Zarez 2 4 3 5 2" xfId="5347" xr:uid="{E1AC3BD3-C391-4051-AADB-0C13584CB312}"/>
    <cellStyle name="Zarez 2 4 3 5 2 2" xfId="27271" xr:uid="{CA6536AA-8F99-4C43-93B9-5CA6F34BBC88}"/>
    <cellStyle name="Zarez 2 4 3 5 2 2 2" xfId="45317" xr:uid="{9A45F972-F8F2-4AE8-A29B-59A00DE13B55}"/>
    <cellStyle name="Zarez 2 4 3 5 2 3" xfId="18245" xr:uid="{36BAF5E8-05A4-40C6-A3CF-CBDAA40EB5F9}"/>
    <cellStyle name="Zarez 2 4 3 5 2 4" xfId="36292" xr:uid="{5C2E3E51-BDEA-440F-9A10-117612F52A90}"/>
    <cellStyle name="Zarez 2 4 3 5 3" xfId="11843" xr:uid="{E990419D-EEFE-4155-A220-863CAEE30615}"/>
    <cellStyle name="Zarez 2 4 3 5 3 2" xfId="24161" xr:uid="{BC80A2DD-F1A8-44DC-B5BA-F8A28F115B8A}"/>
    <cellStyle name="Zarez 2 4 3 5 3 3" xfId="42207" xr:uid="{2601BDFA-8471-4B2B-8EB9-1D00515F4384}"/>
    <cellStyle name="Zarez 2 4 3 5 4" xfId="15135" xr:uid="{D00F6C55-A94D-478A-8143-45FBB0468956}"/>
    <cellStyle name="Zarez 2 4 3 5 5" xfId="33182" xr:uid="{75E62E08-6467-4756-B91F-25794F0E1944}"/>
    <cellStyle name="Zarez 2 4 3 5 6" xfId="51798" xr:uid="{D383E61E-3B93-4F6A-A151-254A31864A61}"/>
    <cellStyle name="Zarez 2 4 3 6" xfId="6929" xr:uid="{7CFD8168-C2F0-4E63-97A1-F4B21A16DE3F}"/>
    <cellStyle name="Zarez 2 4 3 6 2" xfId="13403" xr:uid="{46682DA3-C3CD-4F7B-944D-D1567B27426E}"/>
    <cellStyle name="Zarez 2 4 3 6 2 2" xfId="28827" xr:uid="{C4B47ED7-3E5D-44B8-8E95-171B93717B57}"/>
    <cellStyle name="Zarez 2 4 3 6 2 3" xfId="46873" xr:uid="{358F77BF-74EF-4418-BBB6-8BF95FA01D9F}"/>
    <cellStyle name="Zarez 2 4 3 6 3" xfId="19801" xr:uid="{2E2FFA34-C3A9-4656-9436-DB255C879790}"/>
    <cellStyle name="Zarez 2 4 3 6 4" xfId="37848" xr:uid="{597DD281-1C7A-4CA0-BD84-DE6CC786483E}"/>
    <cellStyle name="Zarez 2 4 3 6 5" xfId="53358" xr:uid="{2B122838-966C-4850-ABA6-E1D02CE4248C}"/>
    <cellStyle name="Zarez 2 4 3 7" xfId="8493" xr:uid="{35E68E36-D04F-4775-A59B-D0DCA766228E}"/>
    <cellStyle name="Zarez 2 4 3 7 2" xfId="13646" xr:uid="{14A276E3-44B3-4996-ABE0-BDEE7BCEA12E}"/>
    <cellStyle name="Zarez 2 4 3 7 2 2" xfId="30385" xr:uid="{8F975C82-581B-4A67-B941-9B6BD70E1831}"/>
    <cellStyle name="Zarez 2 4 3 7 2 3" xfId="48431" xr:uid="{F8744465-9A54-4231-B649-370A8B03714B}"/>
    <cellStyle name="Zarez 2 4 3 7 3" xfId="21359" xr:uid="{606839CD-5B28-4ACD-98DA-5F391D4DC4C2}"/>
    <cellStyle name="Zarez 2 4 3 7 4" xfId="39406" xr:uid="{C288664A-23C9-4EBA-AEEE-DCDAD91515D9}"/>
    <cellStyle name="Zarez 2 4 3 7 5" xfId="53600" xr:uid="{1C9EB457-E464-4F2D-A49D-D6DEB6554A04}"/>
    <cellStyle name="Zarez 2 4 3 8" xfId="3795" xr:uid="{5E196048-8D8F-4A01-9DDA-63649E902504}"/>
    <cellStyle name="Zarez 2 4 3 8 2" xfId="13885" xr:uid="{0A320B67-2E66-4A72-B26E-C7B801E3EF00}"/>
    <cellStyle name="Zarez 2 4 3 8 2 2" xfId="25719" xr:uid="{B0B28E14-9832-4396-85A5-539DB14DBB87}"/>
    <cellStyle name="Zarez 2 4 3 8 2 3" xfId="43765" xr:uid="{D4742154-42AC-4A2F-8EE7-809D4DB8B7C5}"/>
    <cellStyle name="Zarez 2 4 3 8 3" xfId="16693" xr:uid="{94910EEB-DC34-4CAA-A284-88CEB5C3C482}"/>
    <cellStyle name="Zarez 2 4 3 8 4" xfId="34740" xr:uid="{954E6FCF-9D4F-4F12-BC72-6FCF3CADC92E}"/>
    <cellStyle name="Zarez 2 4 3 8 5" xfId="53839" xr:uid="{BB136C59-0992-409D-8D77-C1FFA9DFDBDC}"/>
    <cellStyle name="Zarez 2 4 3 9" xfId="9517" xr:uid="{C8576E04-0D0D-4723-A6B0-F74DC59E501B}"/>
    <cellStyle name="Zarez 2 4 3 9 2" xfId="31409" xr:uid="{89FDEAEF-E265-48F6-836A-6D7911B7B2B6}"/>
    <cellStyle name="Zarez 2 4 3 9 2 2" xfId="49455" xr:uid="{FE1EDEFC-EC33-4741-88D2-E49269EC1D10}"/>
    <cellStyle name="Zarez 2 4 3 9 3" xfId="22383" xr:uid="{0011AEC4-EA2D-45A6-B54C-BAE00D1F0BC0}"/>
    <cellStyle name="Zarez 2 4 3 9 4" xfId="40430" xr:uid="{537455DE-7A0D-4A88-93EE-4AA0F4054A86}"/>
    <cellStyle name="Zarez 2 4 4" xfId="565" xr:uid="{00000000-0005-0000-0000-0000EC010000}"/>
    <cellStyle name="Zarez 2 4 4 10" xfId="32450" xr:uid="{47C3E324-74C7-48AC-BF6D-324BADD5A93E}"/>
    <cellStyle name="Zarez 2 4 4 11" xfId="50515" xr:uid="{193544FE-1EC4-4216-9847-B0EA2F7A1670}"/>
    <cellStyle name="Zarez 2 4 4 12" xfId="1320" xr:uid="{DC1E9FEC-5017-4CFC-B667-2653FA091E26}"/>
    <cellStyle name="Zarez 2 4 4 13" xfId="54378" xr:uid="{BF969539-CC32-4934-98E4-72599FA39BEB}"/>
    <cellStyle name="Zarez 2 4 4 2" xfId="3243" xr:uid="{590701F6-3559-456E-98EF-2569303AC054}"/>
    <cellStyle name="Zarez 2 4 4 2 2" xfId="6393" xr:uid="{3F0976D1-D72D-4162-9464-4B683C9BF26A}"/>
    <cellStyle name="Zarez 2 4 4 2 2 2" xfId="12888" xr:uid="{F05E397E-9421-4B73-AB96-D95E8D5589EE}"/>
    <cellStyle name="Zarez 2 4 4 2 2 2 2" xfId="28316" xr:uid="{1A9A3E17-2700-443B-AFC6-A8BC928FDCE7}"/>
    <cellStyle name="Zarez 2 4 4 2 2 2 3" xfId="46362" xr:uid="{1ED68B3B-2DDE-4A4A-9E80-D6B849561598}"/>
    <cellStyle name="Zarez 2 4 4 2 2 3" xfId="19290" xr:uid="{10881D2A-F736-4DAA-B12C-8346C82D064C}"/>
    <cellStyle name="Zarez 2 4 4 2 2 4" xfId="37337" xr:uid="{5BCADBCD-8477-4DFC-ABC8-6314F1E31AF8}"/>
    <cellStyle name="Zarez 2 4 4 2 2 5" xfId="52843" xr:uid="{C75826B8-93D3-45E7-9AC9-973CFE6B20DA}"/>
    <cellStyle name="Zarez 2 4 4 2 3" xfId="7974" xr:uid="{7AF616C5-24A5-417D-B1CA-408900B6E0C9}"/>
    <cellStyle name="Zarez 2 4 4 2 3 2" xfId="29872" xr:uid="{29169D22-115E-441F-8055-FAFE7360ED40}"/>
    <cellStyle name="Zarez 2 4 4 2 3 2 2" xfId="47918" xr:uid="{752DF41A-C647-4CD7-80F0-481235725F10}"/>
    <cellStyle name="Zarez 2 4 4 2 3 3" xfId="20846" xr:uid="{BD9A638C-BBB4-4AD0-9A88-A57E9194A23A}"/>
    <cellStyle name="Zarez 2 4 4 2 3 4" xfId="38893" xr:uid="{6CE07ECC-CF97-4A58-8951-C56B2093350A}"/>
    <cellStyle name="Zarez 2 4 4 2 4" xfId="4840" xr:uid="{22390306-475C-4532-B2F9-3ECD29294B6B}"/>
    <cellStyle name="Zarez 2 4 4 2 4 2" xfId="26764" xr:uid="{9490270A-ABA5-42D0-95BC-D32D48B8DA8C}"/>
    <cellStyle name="Zarez 2 4 4 2 4 2 2" xfId="44810" xr:uid="{5608EE54-910A-4DA9-90EB-03825C6F95DA}"/>
    <cellStyle name="Zarez 2 4 4 2 4 3" xfId="17738" xr:uid="{189FCC5D-B069-4AE5-A4E4-C5F4949939FC}"/>
    <cellStyle name="Zarez 2 4 4 2 4 4" xfId="35785" xr:uid="{9454013F-D98E-4845-9A25-FD619A9F31A5}"/>
    <cellStyle name="Zarez 2 4 4 2 5" xfId="11336" xr:uid="{AD92975E-02AA-4CD3-9E46-E231262C4D7B}"/>
    <cellStyle name="Zarez 2 4 4 2 5 2" xfId="25206" xr:uid="{B4427E8E-64DD-4260-878C-C6CD7C19C31E}"/>
    <cellStyle name="Zarez 2 4 4 2 5 3" xfId="43252" xr:uid="{A15D8254-31F2-4569-8316-6D6D430EE2ED}"/>
    <cellStyle name="Zarez 2 4 4 2 6" xfId="16180" xr:uid="{6067E059-38FB-404B-B85A-346EA288061C}"/>
    <cellStyle name="Zarez 2 4 4 2 7" xfId="34227" xr:uid="{547FD417-846C-4C89-8EDE-01D19BB0C544}"/>
    <cellStyle name="Zarez 2 4 4 2 8" xfId="51291" xr:uid="{5683D735-B6EF-411B-8A32-7B10C204C842}"/>
    <cellStyle name="Zarez 2 4 4 3" xfId="2457" xr:uid="{64BD4F2A-4380-4328-A754-A190FDB4A6F2}"/>
    <cellStyle name="Zarez 2 4 4 3 2" xfId="5616" xr:uid="{7DE72254-5DED-438C-870D-DF6F3DB51AFA}"/>
    <cellStyle name="Zarez 2 4 4 3 2 2" xfId="27540" xr:uid="{5AE20FA6-D9E8-4D0F-BD1B-FDCD62BECD3F}"/>
    <cellStyle name="Zarez 2 4 4 3 2 2 2" xfId="45586" xr:uid="{67E0A2B3-5DD9-4DE9-BA24-763D2EFEF619}"/>
    <cellStyle name="Zarez 2 4 4 3 2 3" xfId="18514" xr:uid="{46785DDA-3ACA-45B5-9139-E5B285EC7021}"/>
    <cellStyle name="Zarez 2 4 4 3 2 4" xfId="36561" xr:uid="{189952D1-237D-45A5-AFD8-9E7C3EB10A98}"/>
    <cellStyle name="Zarez 2 4 4 3 3" xfId="12112" xr:uid="{DBB87D16-7C54-4F08-99FC-0F9215DDB079}"/>
    <cellStyle name="Zarez 2 4 4 3 3 2" xfId="24430" xr:uid="{F5C76011-E4E0-4842-AC03-57C43F06416C}"/>
    <cellStyle name="Zarez 2 4 4 3 3 3" xfId="42476" xr:uid="{469A091E-05D6-44C2-8C35-F6A776883B49}"/>
    <cellStyle name="Zarez 2 4 4 3 4" xfId="15404" xr:uid="{59AB9303-805A-4424-884A-741026C01FB7}"/>
    <cellStyle name="Zarez 2 4 4 3 5" xfId="33451" xr:uid="{9E4882CE-C7DC-4FE0-B850-6516F3B499E1}"/>
    <cellStyle name="Zarez 2 4 4 3 6" xfId="52067" xr:uid="{A9DB9740-CF11-43E8-AE10-B6924F337CAD}"/>
    <cellStyle name="Zarez 2 4 4 4" xfId="7198" xr:uid="{6D9EAC39-A41E-44D5-9E76-35995DA06EE1}"/>
    <cellStyle name="Zarez 2 4 4 4 2" xfId="29096" xr:uid="{9AFE1956-B33E-47B3-93B5-1F95752635B2}"/>
    <cellStyle name="Zarez 2 4 4 4 2 2" xfId="47142" xr:uid="{9825156E-B0BD-4B9C-AEEC-8706C99270E9}"/>
    <cellStyle name="Zarez 2 4 4 4 3" xfId="20070" xr:uid="{0D12BD15-AF91-443E-9FBA-5FA46274E47E}"/>
    <cellStyle name="Zarez 2 4 4 4 4" xfId="38117" xr:uid="{5918B13B-9847-45F9-854A-7318FB0838E7}"/>
    <cellStyle name="Zarez 2 4 4 5" xfId="8762" xr:uid="{B7DC5C8A-35AE-477F-84D0-A403B8EECA36}"/>
    <cellStyle name="Zarez 2 4 4 5 2" xfId="30654" xr:uid="{8E96C252-14A5-4856-B7A1-E6E488DADB0E}"/>
    <cellStyle name="Zarez 2 4 4 5 2 2" xfId="48700" xr:uid="{61D9FD24-6167-4761-9E00-4A507F276AA5}"/>
    <cellStyle name="Zarez 2 4 4 5 3" xfId="21628" xr:uid="{0A41F187-4CF6-4095-8376-FCA3DC95767B}"/>
    <cellStyle name="Zarez 2 4 4 5 4" xfId="39675" xr:uid="{1A3D5FF6-B2D5-40DE-8798-75F70639E8C4}"/>
    <cellStyle name="Zarez 2 4 4 6" xfId="4064" xr:uid="{1F6A06D7-6BD5-495F-9D7A-0B91ABC9867D}"/>
    <cellStyle name="Zarez 2 4 4 6 2" xfId="25988" xr:uid="{4004C465-38F7-4F39-82A4-16905B73A0E8}"/>
    <cellStyle name="Zarez 2 4 4 6 2 2" xfId="44034" xr:uid="{F9882BA4-1E42-43C2-87A5-D3C8A76C6391}"/>
    <cellStyle name="Zarez 2 4 4 6 3" xfId="16962" xr:uid="{BAEF414D-9D14-418D-8B52-15FC1573EE69}"/>
    <cellStyle name="Zarez 2 4 4 6 4" xfId="35009" xr:uid="{BA4ADCBE-DCA6-42D0-8CC2-17B01D341061}"/>
    <cellStyle name="Zarez 2 4 4 7" xfId="9787" xr:uid="{5B418694-F173-4B98-B2BA-62EBDFD459EC}"/>
    <cellStyle name="Zarez 2 4 4 7 2" xfId="31679" xr:uid="{ED4D0CC2-7D52-4C23-A38D-5379B5268886}"/>
    <cellStyle name="Zarez 2 4 4 7 2 2" xfId="49725" xr:uid="{F5DC219D-440C-44C3-AF3E-5C0095168B9E}"/>
    <cellStyle name="Zarez 2 4 4 7 3" xfId="22653" xr:uid="{58079012-5D1E-40D5-8C73-B06AFE02739C}"/>
    <cellStyle name="Zarez 2 4 4 7 4" xfId="40700" xr:uid="{D6C239F4-2949-469E-AAD0-6418C68BA0D9}"/>
    <cellStyle name="Zarez 2 4 4 8" xfId="10560" xr:uid="{0AF21897-30F5-4C1B-AA07-0685D3BF386B}"/>
    <cellStyle name="Zarez 2 4 4 8 2" xfId="23429" xr:uid="{F4A6D145-9381-4319-B793-30080EB6AC52}"/>
    <cellStyle name="Zarez 2 4 4 8 3" xfId="41475" xr:uid="{BDC4870C-1D23-4891-9B94-FC63CE94EB03}"/>
    <cellStyle name="Zarez 2 4 4 9" xfId="14403" xr:uid="{0FE77146-D377-4DD4-AE17-080F0910D0E8}"/>
    <cellStyle name="Zarez 2 4 5" xfId="808" xr:uid="{23CDC98F-6BEA-4667-AD89-B61E2561BE6D}"/>
    <cellStyle name="Zarez 2 4 5 10" xfId="32691" xr:uid="{BDB3259E-A389-49A4-BD65-6C1E1AF3A61D}"/>
    <cellStyle name="Zarez 2 4 5 11" xfId="50756" xr:uid="{D1788740-A1D9-4306-910A-893FBB6DDD9D}"/>
    <cellStyle name="Zarez 2 4 5 12" xfId="1562" xr:uid="{EC72C2A6-825E-417A-960A-123D080D7426}"/>
    <cellStyle name="Zarez 2 4 5 13" xfId="54619" xr:uid="{89074A39-083E-44FC-8B95-BF25C9D248CB}"/>
    <cellStyle name="Zarez 2 4 5 2" xfId="3484" xr:uid="{FFA6C7ED-B679-4A02-8484-9DEED76C70E0}"/>
    <cellStyle name="Zarez 2 4 5 2 2" xfId="6634" xr:uid="{6556EF43-DBB4-4407-948A-BF2C6BD7E52A}"/>
    <cellStyle name="Zarez 2 4 5 2 2 2" xfId="13129" xr:uid="{BC112212-E89E-469D-A42D-4E449B7559D5}"/>
    <cellStyle name="Zarez 2 4 5 2 2 2 2" xfId="28557" xr:uid="{7EF7AD91-1DA3-49FB-AAAF-7DD714C56D77}"/>
    <cellStyle name="Zarez 2 4 5 2 2 2 3" xfId="46603" xr:uid="{3E0948A7-3164-4F89-A42F-06030ECD494C}"/>
    <cellStyle name="Zarez 2 4 5 2 2 3" xfId="19531" xr:uid="{B6F7E2AB-0A3B-4E4E-9C00-57A67D8A6D81}"/>
    <cellStyle name="Zarez 2 4 5 2 2 4" xfId="37578" xr:uid="{11BA634D-7CDA-4AAB-A4AF-68B9A1C9A1F4}"/>
    <cellStyle name="Zarez 2 4 5 2 2 5" xfId="53084" xr:uid="{7D927EFD-9560-4B0A-85B9-A9765AB14092}"/>
    <cellStyle name="Zarez 2 4 5 2 3" xfId="8215" xr:uid="{F7C4368C-9CFA-43A3-8F3D-0D3FACE41C6E}"/>
    <cellStyle name="Zarez 2 4 5 2 3 2" xfId="30113" xr:uid="{1981EDAA-0EF3-46B3-901F-E0F6DB3BA2ED}"/>
    <cellStyle name="Zarez 2 4 5 2 3 2 2" xfId="48159" xr:uid="{DEEBA07C-A814-45D9-AEDE-7A9A740E696C}"/>
    <cellStyle name="Zarez 2 4 5 2 3 3" xfId="21087" xr:uid="{25EE2D74-BC08-4E44-B8DF-99003F9721CB}"/>
    <cellStyle name="Zarez 2 4 5 2 3 4" xfId="39134" xr:uid="{92CB8C24-2C92-47D7-88C8-2B809C75FD33}"/>
    <cellStyle name="Zarez 2 4 5 2 4" xfId="5081" xr:uid="{D47184AD-462C-44BE-8268-0F1C64B26DD1}"/>
    <cellStyle name="Zarez 2 4 5 2 4 2" xfId="27005" xr:uid="{F5D512FC-CE50-4E29-99D9-A65D662B01CC}"/>
    <cellStyle name="Zarez 2 4 5 2 4 2 2" xfId="45051" xr:uid="{47A30BD5-0BD5-477E-8298-69418895835F}"/>
    <cellStyle name="Zarez 2 4 5 2 4 3" xfId="17979" xr:uid="{FECE93A9-54E0-4632-B7EA-C65B19B73C9B}"/>
    <cellStyle name="Zarez 2 4 5 2 4 4" xfId="36026" xr:uid="{43F83D4D-8E8D-49F0-8AF1-6436205E15DD}"/>
    <cellStyle name="Zarez 2 4 5 2 5" xfId="11577" xr:uid="{82F6F7D6-11ED-494D-90BA-CB78B65EFF00}"/>
    <cellStyle name="Zarez 2 4 5 2 5 2" xfId="25447" xr:uid="{93EA5D1F-B37C-44CF-91E5-83EFA92E2BB1}"/>
    <cellStyle name="Zarez 2 4 5 2 5 3" xfId="43493" xr:uid="{61BA2A3A-3424-4BF9-B16D-53B15634A0FD}"/>
    <cellStyle name="Zarez 2 4 5 2 6" xfId="16421" xr:uid="{1578ECE6-FE55-4A6C-A7C6-194C6E5EE96D}"/>
    <cellStyle name="Zarez 2 4 5 2 7" xfId="34468" xr:uid="{CC287446-E091-4632-88A3-86F22AE47076}"/>
    <cellStyle name="Zarez 2 4 5 2 8" xfId="51532" xr:uid="{2CFCE7BC-E482-4CF2-9AA8-E992C824C8E2}"/>
    <cellStyle name="Zarez 2 4 5 3" xfId="2698" xr:uid="{55A2C382-18F6-4DC5-90FE-AFAC5E90D523}"/>
    <cellStyle name="Zarez 2 4 5 3 2" xfId="5857" xr:uid="{9F876F1A-702A-4CFF-8B22-C477CCD838EE}"/>
    <cellStyle name="Zarez 2 4 5 3 2 2" xfId="27781" xr:uid="{5F7B0B1B-09C7-4E37-B1D2-864285485077}"/>
    <cellStyle name="Zarez 2 4 5 3 2 2 2" xfId="45827" xr:uid="{2D134881-77E5-41D4-9DA4-F3112E57002C}"/>
    <cellStyle name="Zarez 2 4 5 3 2 3" xfId="18755" xr:uid="{54DD388C-6A1B-4C2B-B56D-AEDBD02B28F7}"/>
    <cellStyle name="Zarez 2 4 5 3 2 4" xfId="36802" xr:uid="{7EC0B77C-297C-4AB3-B4B2-D1BF59136335}"/>
    <cellStyle name="Zarez 2 4 5 3 3" xfId="12353" xr:uid="{EB428DE9-E8E3-4DBA-A304-5545AACCCFC4}"/>
    <cellStyle name="Zarez 2 4 5 3 3 2" xfId="24671" xr:uid="{DF0FF7EE-7A55-49EB-B54A-402190F85B3D}"/>
    <cellStyle name="Zarez 2 4 5 3 3 3" xfId="42717" xr:uid="{52814053-4AE3-4C97-B140-D5F1E6E74BAC}"/>
    <cellStyle name="Zarez 2 4 5 3 4" xfId="15645" xr:uid="{F9791FB3-83F5-43C0-B433-23364E55EA14}"/>
    <cellStyle name="Zarez 2 4 5 3 5" xfId="33692" xr:uid="{85CD77EA-FAB9-4A4B-84B0-2A9EF3EFD49B}"/>
    <cellStyle name="Zarez 2 4 5 3 6" xfId="52308" xr:uid="{002A2D6B-E8C5-49AE-951C-FAABB359789A}"/>
    <cellStyle name="Zarez 2 4 5 4" xfId="7439" xr:uid="{6BA33C7A-3E12-4538-9F71-C2C353008DD2}"/>
    <cellStyle name="Zarez 2 4 5 4 2" xfId="29337" xr:uid="{05401F76-E5D0-436D-B246-289DA62119F8}"/>
    <cellStyle name="Zarez 2 4 5 4 2 2" xfId="47383" xr:uid="{92BDC5D9-4587-43F4-B00E-23B212462EB8}"/>
    <cellStyle name="Zarez 2 4 5 4 3" xfId="20311" xr:uid="{3C7BE862-F1E1-4B8F-ABC4-8B64984CC8B1}"/>
    <cellStyle name="Zarez 2 4 5 4 4" xfId="38358" xr:uid="{6179DF96-B9FA-472B-96E7-D9869D8F9654}"/>
    <cellStyle name="Zarez 2 4 5 5" xfId="9003" xr:uid="{ECA4BABC-577E-4165-B689-0827F1D36963}"/>
    <cellStyle name="Zarez 2 4 5 5 2" xfId="30895" xr:uid="{B1502DDE-1ECF-4B4B-A6EF-30A653B684D9}"/>
    <cellStyle name="Zarez 2 4 5 5 2 2" xfId="48941" xr:uid="{4A5EC18C-71F7-4558-8002-F978289CA57B}"/>
    <cellStyle name="Zarez 2 4 5 5 3" xfId="21869" xr:uid="{62EC8583-B7D2-4389-A9A7-B8984DD265F1}"/>
    <cellStyle name="Zarez 2 4 5 5 4" xfId="39916" xr:uid="{F0D6B665-2368-491D-9414-46CEAD55847A}"/>
    <cellStyle name="Zarez 2 4 5 6" xfId="4305" xr:uid="{3CABBAE0-F97E-4900-94EF-DF4356FA7E4B}"/>
    <cellStyle name="Zarez 2 4 5 6 2" xfId="26229" xr:uid="{A29561B5-F85C-4D1B-B585-3DDB7A695499}"/>
    <cellStyle name="Zarez 2 4 5 6 2 2" xfId="44275" xr:uid="{2950399F-4584-43DD-8814-4D4AC7C0CD96}"/>
    <cellStyle name="Zarez 2 4 5 6 3" xfId="17203" xr:uid="{32FF59A2-BC01-4500-88FF-E899CB95EAFD}"/>
    <cellStyle name="Zarez 2 4 5 6 4" xfId="35250" xr:uid="{D572CB7C-B4A8-49D7-A207-620072E4DD1C}"/>
    <cellStyle name="Zarez 2 4 5 7" xfId="10028" xr:uid="{557345CD-2894-42F7-8026-7B6C556BB58E}"/>
    <cellStyle name="Zarez 2 4 5 7 2" xfId="31920" xr:uid="{107A1A32-5EB2-4B76-916C-8E5AD2C38D77}"/>
    <cellStyle name="Zarez 2 4 5 7 2 2" xfId="49966" xr:uid="{F6A503C0-909B-4102-B3CC-8DDB1B2EF191}"/>
    <cellStyle name="Zarez 2 4 5 7 3" xfId="22894" xr:uid="{9555FD9E-5D87-438F-BEE7-28510E6CB9A2}"/>
    <cellStyle name="Zarez 2 4 5 7 4" xfId="40941" xr:uid="{D1AD976A-5FE9-4F51-B3E4-C1516DAF9B4E}"/>
    <cellStyle name="Zarez 2 4 5 8" xfId="10801" xr:uid="{49ACDB52-9A8F-42F9-A979-63883BE8F1E3}"/>
    <cellStyle name="Zarez 2 4 5 8 2" xfId="23670" xr:uid="{9757FBB5-5D87-4019-8CFD-1AEB1E7B04E6}"/>
    <cellStyle name="Zarez 2 4 5 8 3" xfId="41716" xr:uid="{B26737E7-A8C6-4248-ACB3-43916B2EDD7B}"/>
    <cellStyle name="Zarez 2 4 5 9" xfId="14644" xr:uid="{70A8EBC9-9D46-46E9-9D67-CF345753C62D}"/>
    <cellStyle name="Zarez 2 4 6" xfId="1928" xr:uid="{D3D7BD27-EA4F-431F-BE4E-75324B77C0A6}"/>
    <cellStyle name="Zarez 2 4 6 2" xfId="2971" xr:uid="{237CDED3-AE38-4AC4-AD35-1CFDDC9C9914}"/>
    <cellStyle name="Zarez 2 4 6 2 2" xfId="6121" xr:uid="{33E64612-44AE-4AA1-AC54-599B739B8FE3}"/>
    <cellStyle name="Zarez 2 4 6 2 2 2" xfId="28044" xr:uid="{D6AD797B-A4AB-4F98-BDA5-F82E914F95F5}"/>
    <cellStyle name="Zarez 2 4 6 2 2 2 2" xfId="46090" xr:uid="{F32198EB-17BA-4E7D-9EA0-E638CE14B680}"/>
    <cellStyle name="Zarez 2 4 6 2 2 3" xfId="19018" xr:uid="{23546EFB-2E53-44F2-8859-5050BE5DF297}"/>
    <cellStyle name="Zarez 2 4 6 2 2 4" xfId="37065" xr:uid="{9B3D401E-EF04-41D4-B722-D72F294F6190}"/>
    <cellStyle name="Zarez 2 4 6 2 3" xfId="12616" xr:uid="{3BB044F6-076A-4030-BE54-758B561D7438}"/>
    <cellStyle name="Zarez 2 4 6 2 3 2" xfId="24934" xr:uid="{D0DE6E8D-FBDB-40F4-ABE6-C28966D18BF5}"/>
    <cellStyle name="Zarez 2 4 6 2 3 3" xfId="42980" xr:uid="{1C01AD93-E3A0-4B44-84C3-E51E64B31303}"/>
    <cellStyle name="Zarez 2 4 6 2 4" xfId="15908" xr:uid="{4F2B978A-DF47-4CE0-8DE4-58D61E49DDF6}"/>
    <cellStyle name="Zarez 2 4 6 2 5" xfId="33955" xr:uid="{D78A6124-7F48-4FB5-9CD8-2B0B7E78A3D0}"/>
    <cellStyle name="Zarez 2 4 6 2 6" xfId="52571" xr:uid="{534D8DED-D36D-48C3-9C40-92713E357BDE}"/>
    <cellStyle name="Zarez 2 4 6 3" xfId="7702" xr:uid="{5C3D7226-4412-4BFB-A727-CCD9C965251E}"/>
    <cellStyle name="Zarez 2 4 6 3 2" xfId="29600" xr:uid="{EB066E6D-2AB4-4905-92A8-81AC61DC9967}"/>
    <cellStyle name="Zarez 2 4 6 3 2 2" xfId="47646" xr:uid="{EE6BDA96-D6AB-4285-AF2D-66D87D41C93E}"/>
    <cellStyle name="Zarez 2 4 6 3 3" xfId="20574" xr:uid="{B890FEF2-FB1C-4704-9521-81EE1C2E516F}"/>
    <cellStyle name="Zarez 2 4 6 3 4" xfId="38621" xr:uid="{228CA2DC-8F5D-4AB7-85DA-207E7C873B58}"/>
    <cellStyle name="Zarez 2 4 6 4" xfId="9250" xr:uid="{8BBD7EBB-80FC-4F68-9BA6-62B51923CC69}"/>
    <cellStyle name="Zarez 2 4 6 4 2" xfId="31142" xr:uid="{A2DB92A1-C6D9-4A93-A223-D44FBF5AD5C7}"/>
    <cellStyle name="Zarez 2 4 6 4 2 2" xfId="49188" xr:uid="{E86D970F-58DF-48BF-944E-ADFC12F01A1E}"/>
    <cellStyle name="Zarez 2 4 6 4 3" xfId="22116" xr:uid="{B6DC7566-5A7D-4DA5-8FF3-6BCDDFFF2B5B}"/>
    <cellStyle name="Zarez 2 4 6 4 4" xfId="40163" xr:uid="{B731712E-D1A6-415E-AF48-1EC2182258E2}"/>
    <cellStyle name="Zarez 2 4 6 5" xfId="4568" xr:uid="{15202E51-7B98-49B0-A7E7-EC817EE630C3}"/>
    <cellStyle name="Zarez 2 4 6 5 2" xfId="26492" xr:uid="{07C852D1-333E-4EAF-B484-BFA2F7303EBE}"/>
    <cellStyle name="Zarez 2 4 6 5 2 2" xfId="44538" xr:uid="{0AB147D9-C461-4A24-ACD4-13857E8F9481}"/>
    <cellStyle name="Zarez 2 4 6 5 3" xfId="17466" xr:uid="{704ADD1A-4098-43A8-BBB5-80BE80342C8B}"/>
    <cellStyle name="Zarez 2 4 6 5 4" xfId="35513" xr:uid="{1AAB7A3B-6B6A-4841-B531-62B849B97B32}"/>
    <cellStyle name="Zarez 2 4 6 6" xfId="11064" xr:uid="{318F115E-24D7-47FB-84B4-483003F466AC}"/>
    <cellStyle name="Zarez 2 4 6 6 2" xfId="23918" xr:uid="{3E44274F-80D4-4C60-8C55-B9CB0923EDE6}"/>
    <cellStyle name="Zarez 2 4 6 6 3" xfId="41964" xr:uid="{16B10E65-3A10-4B14-B2B9-8C9953301123}"/>
    <cellStyle name="Zarez 2 4 6 7" xfId="14892" xr:uid="{B00963BE-6ACD-435E-8079-1113075881D7}"/>
    <cellStyle name="Zarez 2 4 6 8" xfId="32939" xr:uid="{C0F42680-3778-4175-A1A5-B08877445757}"/>
    <cellStyle name="Zarez 2 4 6 9" xfId="51019" xr:uid="{73E4BC1B-D635-4A54-8B07-18875FA11F5E}"/>
    <cellStyle name="Zarez 2 4 7" xfId="2184" xr:uid="{8735021F-38C7-4AEE-8421-E68AFA5755AB}"/>
    <cellStyle name="Zarez 2 4 7 2" xfId="5344" xr:uid="{93AE3E22-DDC2-46B1-8D35-155C9989E14F}"/>
    <cellStyle name="Zarez 2 4 7 2 2" xfId="27268" xr:uid="{D9BF3C72-0898-4E01-B280-2AD2D43E5A3B}"/>
    <cellStyle name="Zarez 2 4 7 2 2 2" xfId="45314" xr:uid="{8AC15235-DCE0-4FBA-9FC2-DDBF70C63808}"/>
    <cellStyle name="Zarez 2 4 7 2 3" xfId="18242" xr:uid="{B8A1B2FE-D225-44D1-B762-C6F34375B388}"/>
    <cellStyle name="Zarez 2 4 7 2 4" xfId="36289" xr:uid="{D154A063-9D44-4004-88FE-03AF7F5C257F}"/>
    <cellStyle name="Zarez 2 4 7 3" xfId="11840" xr:uid="{E67B1A67-D499-4237-B737-1ABEE4344C76}"/>
    <cellStyle name="Zarez 2 4 7 3 2" xfId="24158" xr:uid="{867994FD-3AAB-47D6-A350-1265C746F712}"/>
    <cellStyle name="Zarez 2 4 7 3 3" xfId="42204" xr:uid="{7D820E6E-63A7-47AA-838A-FF4E149514DA}"/>
    <cellStyle name="Zarez 2 4 7 4" xfId="15132" xr:uid="{06F7F02A-9A16-4046-B952-DBA70C65879F}"/>
    <cellStyle name="Zarez 2 4 7 5" xfId="33179" xr:uid="{C7F52F6D-6606-47CF-8218-9B2A7E6AC22C}"/>
    <cellStyle name="Zarez 2 4 7 6" xfId="51795" xr:uid="{0EDA209C-1A8C-4510-A06A-1BF90AD8EA30}"/>
    <cellStyle name="Zarez 2 4 8" xfId="6926" xr:uid="{7AE672A8-EC0F-4BEC-AD2A-D5BFF5D6C66B}"/>
    <cellStyle name="Zarez 2 4 8 2" xfId="13400" xr:uid="{28855104-E51C-44EC-BDA2-7BC74617372B}"/>
    <cellStyle name="Zarez 2 4 8 2 2" xfId="28824" xr:uid="{BA285B2C-7BCA-48BF-A1CD-5206722A50C6}"/>
    <cellStyle name="Zarez 2 4 8 2 3" xfId="46870" xr:uid="{42AC6E96-082B-462F-99E1-44E6B2BDFDF2}"/>
    <cellStyle name="Zarez 2 4 8 3" xfId="19798" xr:uid="{8356E880-2C00-46D0-8075-D7C0F5E4A689}"/>
    <cellStyle name="Zarez 2 4 8 4" xfId="37845" xr:uid="{C5CC19B3-CE4E-48EC-8A3B-EC73A924FD6E}"/>
    <cellStyle name="Zarez 2 4 8 5" xfId="53355" xr:uid="{5096A916-D611-4EB9-9B8F-27447B92FB82}"/>
    <cellStyle name="Zarez 2 4 9" xfId="8490" xr:uid="{F6E7ACF9-347C-4B4D-BB0D-392432A15B07}"/>
    <cellStyle name="Zarez 2 4 9 2" xfId="13643" xr:uid="{896C30A4-4280-4194-AE64-D65981C386BD}"/>
    <cellStyle name="Zarez 2 4 9 2 2" xfId="30382" xr:uid="{2A35A106-9D5D-453C-B51B-57820A78FF38}"/>
    <cellStyle name="Zarez 2 4 9 2 3" xfId="48428" xr:uid="{40957FCB-1D5B-4A88-A322-A8BEAF7216B5}"/>
    <cellStyle name="Zarez 2 4 9 3" xfId="21356" xr:uid="{E5EF847C-C1C0-416F-B640-BD1572FC7C28}"/>
    <cellStyle name="Zarez 2 4 9 4" xfId="39403" xr:uid="{FC827EF9-D104-42CB-A63B-4FDBF0409124}"/>
    <cellStyle name="Zarez 2 4 9 5" xfId="53597" xr:uid="{31E75922-F93C-4B7A-BB59-FCC3DA3D52C8}"/>
    <cellStyle name="Zarez 2 5" xfId="176" xr:uid="{00000000-0005-0000-0000-0000ED010000}"/>
    <cellStyle name="Zarez 2 5 10" xfId="3796" xr:uid="{C682547D-4C7C-487A-85F0-C1BC3F57043E}"/>
    <cellStyle name="Zarez 2 5 10 2" xfId="13886" xr:uid="{71B5C010-5A18-444C-B1A8-4A51885ACAA8}"/>
    <cellStyle name="Zarez 2 5 10 2 2" xfId="25720" xr:uid="{BBF174A7-97CA-406E-88AC-172416C45184}"/>
    <cellStyle name="Zarez 2 5 10 2 3" xfId="43766" xr:uid="{9445E1E9-0BC5-4166-98C6-5D332545AF1E}"/>
    <cellStyle name="Zarez 2 5 10 3" xfId="16694" xr:uid="{6DD9B838-C90C-4667-A8F7-D6936DA9CA6B}"/>
    <cellStyle name="Zarez 2 5 10 4" xfId="34741" xr:uid="{C9172C37-0645-4646-AD6E-B36F4EE78F43}"/>
    <cellStyle name="Zarez 2 5 10 5" xfId="53840" xr:uid="{1BF60510-762C-4A51-BDFD-2098D557AE9F}"/>
    <cellStyle name="Zarez 2 5 11" xfId="9518" xr:uid="{C6E583F3-0866-4DCA-A6ED-87C8CF495973}"/>
    <cellStyle name="Zarez 2 5 11 2" xfId="31410" xr:uid="{E86F0CD6-5CA2-4167-A1F5-61D67AB61E32}"/>
    <cellStyle name="Zarez 2 5 11 2 2" xfId="49456" xr:uid="{8A1C78B9-C99F-4AD5-B193-5A9FEDA95FF1}"/>
    <cellStyle name="Zarez 2 5 11 3" xfId="22384" xr:uid="{51F603CE-8A9C-43A4-91AC-B5C236AC2AEB}"/>
    <cellStyle name="Zarez 2 5 11 4" xfId="40431" xr:uid="{DF4B0C28-13B5-4396-BA16-2D3CA782958E}"/>
    <cellStyle name="Zarez 2 5 12" xfId="10292" xr:uid="{DDB5C3FA-97E0-4E24-8954-E21CF1BE908F}"/>
    <cellStyle name="Zarez 2 5 12 2" xfId="23161" xr:uid="{3C16CAFA-6884-4250-B847-68DD103505C4}"/>
    <cellStyle name="Zarez 2 5 12 3" xfId="41207" xr:uid="{DCA994FA-4ACF-4932-B917-9E56771F212E}"/>
    <cellStyle name="Zarez 2 5 13" xfId="14135" xr:uid="{CCDE9691-FE7E-4309-9DEB-3B751C776AD7}"/>
    <cellStyle name="Zarez 2 5 14" xfId="32182" xr:uid="{95BA3991-5C69-46A3-9A9C-9EF1FEBB850C}"/>
    <cellStyle name="Zarez 2 5 15" xfId="50247" xr:uid="{5DC4B846-82DA-41C1-96CB-4601A9AE1E38}"/>
    <cellStyle name="Zarez 2 5 16" xfId="1052" xr:uid="{8201688A-626A-4F05-9FDE-80B7396CE608}"/>
    <cellStyle name="Zarez 2 5 17" xfId="54110" xr:uid="{1DE0E19D-D0D8-47E0-994C-E78411024827}"/>
    <cellStyle name="Zarez 2 5 2" xfId="177" xr:uid="{00000000-0005-0000-0000-0000EE010000}"/>
    <cellStyle name="Zarez 2 5 2 10" xfId="9519" xr:uid="{027E1F42-48F2-4AB4-8981-99697C44859D}"/>
    <cellStyle name="Zarez 2 5 2 10 2" xfId="31411" xr:uid="{DF2D5273-63EA-42D1-9BA5-8FD36189A537}"/>
    <cellStyle name="Zarez 2 5 2 10 2 2" xfId="49457" xr:uid="{1003F453-184C-4954-9723-CFABFB30175F}"/>
    <cellStyle name="Zarez 2 5 2 10 3" xfId="22385" xr:uid="{823BC0EA-1FDE-45DB-B2F7-2FB39C6EAF61}"/>
    <cellStyle name="Zarez 2 5 2 10 4" xfId="40432" xr:uid="{2B4E77D8-50EF-408F-A474-7BEFC7FF8469}"/>
    <cellStyle name="Zarez 2 5 2 11" xfId="10293" xr:uid="{7EA1BE91-C9DD-452B-9E47-0015E90C03BC}"/>
    <cellStyle name="Zarez 2 5 2 11 2" xfId="23162" xr:uid="{F3ACF57E-E921-48A4-889F-46721CF6EE9C}"/>
    <cellStyle name="Zarez 2 5 2 11 3" xfId="41208" xr:uid="{D164F59E-E796-4891-BABC-5C9046BB3365}"/>
    <cellStyle name="Zarez 2 5 2 12" xfId="14136" xr:uid="{43F47E2C-9BE9-4620-97B0-26E61B70435F}"/>
    <cellStyle name="Zarez 2 5 2 13" xfId="32183" xr:uid="{B2D2F207-1248-45BE-9B2E-DECDFF25F035}"/>
    <cellStyle name="Zarez 2 5 2 14" xfId="50248" xr:uid="{ABFC69B0-B8B8-4CCF-9744-C1AE5A4B8B7B}"/>
    <cellStyle name="Zarez 2 5 2 15" xfId="1053" xr:uid="{A8840C08-B670-4B58-8894-93D94AE8DB7F}"/>
    <cellStyle name="Zarez 2 5 2 16" xfId="54111" xr:uid="{AA92F515-E9E4-47C7-9766-61B8E4167563}"/>
    <cellStyle name="Zarez 2 5 2 2" xfId="178" xr:uid="{00000000-0005-0000-0000-0000EF010000}"/>
    <cellStyle name="Zarez 2 5 2 2 10" xfId="10294" xr:uid="{1C727B0D-B03D-4FD5-9DE6-4F8DBCD96525}"/>
    <cellStyle name="Zarez 2 5 2 2 10 2" xfId="23163" xr:uid="{87C5B8EE-E2B2-451E-9F6D-1F2FCBC3C7B8}"/>
    <cellStyle name="Zarez 2 5 2 2 10 3" xfId="41209" xr:uid="{5831ED30-6036-464F-8CE6-D043FC5925A2}"/>
    <cellStyle name="Zarez 2 5 2 2 11" xfId="14137" xr:uid="{D91E112C-89ED-4597-BC26-C5549D61B3B1}"/>
    <cellStyle name="Zarez 2 5 2 2 12" xfId="32184" xr:uid="{9407AE25-7F9A-4F32-BFAA-921BA7489318}"/>
    <cellStyle name="Zarez 2 5 2 2 13" xfId="50249" xr:uid="{D736DE60-3085-4192-B4E8-A04A00094DB4}"/>
    <cellStyle name="Zarez 2 5 2 2 14" xfId="1054" xr:uid="{7503725E-FC9F-4BEE-AC9C-CB328D2C6E06}"/>
    <cellStyle name="Zarez 2 5 2 2 15" xfId="54112" xr:uid="{7BEAA6C2-342F-4EA1-8300-D78FA0F5C7CF}"/>
    <cellStyle name="Zarez 2 5 2 2 2" xfId="571" xr:uid="{00000000-0005-0000-0000-0000F0010000}"/>
    <cellStyle name="Zarez 2 5 2 2 2 10" xfId="32456" xr:uid="{55A63CAC-EC7A-4BF5-AF54-6AC7AEA4029A}"/>
    <cellStyle name="Zarez 2 5 2 2 2 11" xfId="50521" xr:uid="{DD418DA8-71F0-48CB-BDDD-FAC3F7B1E7CB}"/>
    <cellStyle name="Zarez 2 5 2 2 2 12" xfId="1326" xr:uid="{92D726CB-D2F5-4C1A-95B7-7314AFE4FF36}"/>
    <cellStyle name="Zarez 2 5 2 2 2 13" xfId="54384" xr:uid="{B79C198B-10BA-40A2-874D-F97FEA6F0F53}"/>
    <cellStyle name="Zarez 2 5 2 2 2 2" xfId="3249" xr:uid="{FACC7240-0A84-45CB-A029-31ABC7397BF4}"/>
    <cellStyle name="Zarez 2 5 2 2 2 2 2" xfId="6399" xr:uid="{017A0D8B-F1BC-4A3D-AD8F-DBFAF5508CDD}"/>
    <cellStyle name="Zarez 2 5 2 2 2 2 2 2" xfId="12894" xr:uid="{D24B0B39-3322-48B1-97CA-63DB74E5E076}"/>
    <cellStyle name="Zarez 2 5 2 2 2 2 2 2 2" xfId="28322" xr:uid="{6BC19B9F-971C-4A23-9AF7-71CA8A6112FE}"/>
    <cellStyle name="Zarez 2 5 2 2 2 2 2 2 3" xfId="46368" xr:uid="{37BF96C6-B496-44ED-BD7F-10CD54034EEF}"/>
    <cellStyle name="Zarez 2 5 2 2 2 2 2 3" xfId="19296" xr:uid="{7EFEFD8F-992B-4CD2-B3D4-0F71D4DF805F}"/>
    <cellStyle name="Zarez 2 5 2 2 2 2 2 4" xfId="37343" xr:uid="{4591AC37-A092-40DE-9365-6F5267000E7B}"/>
    <cellStyle name="Zarez 2 5 2 2 2 2 2 5" xfId="52849" xr:uid="{532C2042-B7C5-480A-A7D5-88A8C2BD9793}"/>
    <cellStyle name="Zarez 2 5 2 2 2 2 3" xfId="7980" xr:uid="{DC19EECE-15F3-43FC-BE6D-6F3D2AE3FF17}"/>
    <cellStyle name="Zarez 2 5 2 2 2 2 3 2" xfId="29878" xr:uid="{4024070B-58A2-423C-97E7-DF5ADBEE5A8A}"/>
    <cellStyle name="Zarez 2 5 2 2 2 2 3 2 2" xfId="47924" xr:uid="{CC844CE3-5B21-42EB-9AF6-7BA662562510}"/>
    <cellStyle name="Zarez 2 5 2 2 2 2 3 3" xfId="20852" xr:uid="{7CB41BE8-5105-4967-AB17-0886628017DA}"/>
    <cellStyle name="Zarez 2 5 2 2 2 2 3 4" xfId="38899" xr:uid="{C163642D-CEE9-414C-B55A-D524BBBAC165}"/>
    <cellStyle name="Zarez 2 5 2 2 2 2 4" xfId="4846" xr:uid="{19BB077C-298B-4056-9E66-BB735879DE00}"/>
    <cellStyle name="Zarez 2 5 2 2 2 2 4 2" xfId="26770" xr:uid="{1176A53E-FE73-478D-8D82-0E40778DE982}"/>
    <cellStyle name="Zarez 2 5 2 2 2 2 4 2 2" xfId="44816" xr:uid="{C73F0BA4-3F3A-43AE-A00A-98E4FBAA6FF6}"/>
    <cellStyle name="Zarez 2 5 2 2 2 2 4 3" xfId="17744" xr:uid="{5D506DFF-5B9C-4694-A0B1-D46CC61D2A7C}"/>
    <cellStyle name="Zarez 2 5 2 2 2 2 4 4" xfId="35791" xr:uid="{E4D998DE-88E2-4296-90F1-E95C065AFF01}"/>
    <cellStyle name="Zarez 2 5 2 2 2 2 5" xfId="11342" xr:uid="{89482D5F-3FB6-46B5-8C8F-1B2B35EB9768}"/>
    <cellStyle name="Zarez 2 5 2 2 2 2 5 2" xfId="25212" xr:uid="{5A91D4CC-709C-43E4-A356-D8E4F186AD00}"/>
    <cellStyle name="Zarez 2 5 2 2 2 2 5 3" xfId="43258" xr:uid="{7E48C68F-A1D8-48CB-9304-9E0A5104CF8B}"/>
    <cellStyle name="Zarez 2 5 2 2 2 2 6" xfId="16186" xr:uid="{DFA99CF3-2910-49E0-8E27-1727ACA5EE06}"/>
    <cellStyle name="Zarez 2 5 2 2 2 2 7" xfId="34233" xr:uid="{A6045075-4061-40D1-ABF1-57D6BDACC4FC}"/>
    <cellStyle name="Zarez 2 5 2 2 2 2 8" xfId="51297" xr:uid="{F2A818E4-AFE0-4872-9F55-B2579A1D833F}"/>
    <cellStyle name="Zarez 2 5 2 2 2 3" xfId="2463" xr:uid="{26029135-6DF9-438F-8502-051EFC6DE970}"/>
    <cellStyle name="Zarez 2 5 2 2 2 3 2" xfId="5622" xr:uid="{F3122143-DEB9-40F5-8C52-3D0ACBD0206E}"/>
    <cellStyle name="Zarez 2 5 2 2 2 3 2 2" xfId="27546" xr:uid="{36464DC5-833F-434E-8B4B-E3FB658EA9FE}"/>
    <cellStyle name="Zarez 2 5 2 2 2 3 2 2 2" xfId="45592" xr:uid="{A391778A-CF65-44EF-AEA8-FFE9B4FD5E07}"/>
    <cellStyle name="Zarez 2 5 2 2 2 3 2 3" xfId="18520" xr:uid="{A94A862B-3FE2-44D2-8528-FD90BB346E2C}"/>
    <cellStyle name="Zarez 2 5 2 2 2 3 2 4" xfId="36567" xr:uid="{E3329917-B709-440B-87D5-E19D2136C3F6}"/>
    <cellStyle name="Zarez 2 5 2 2 2 3 3" xfId="12118" xr:uid="{2684FE4A-38C2-4FFD-BD65-524B688D64EE}"/>
    <cellStyle name="Zarez 2 5 2 2 2 3 3 2" xfId="24436" xr:uid="{2C727D0D-2F32-4BAA-A78D-E89F8931DB74}"/>
    <cellStyle name="Zarez 2 5 2 2 2 3 3 3" xfId="42482" xr:uid="{EE3D3B58-5CFD-4DF5-8A55-B3B2243F9BB7}"/>
    <cellStyle name="Zarez 2 5 2 2 2 3 4" xfId="15410" xr:uid="{68859474-B1AC-4902-BA1F-0967CAE4CDDB}"/>
    <cellStyle name="Zarez 2 5 2 2 2 3 5" xfId="33457" xr:uid="{A0D46DD6-6C3C-4918-8EB5-537D63B595F3}"/>
    <cellStyle name="Zarez 2 5 2 2 2 3 6" xfId="52073" xr:uid="{DD0D8918-32A8-49AB-945C-8102C815E5DD}"/>
    <cellStyle name="Zarez 2 5 2 2 2 4" xfId="7204" xr:uid="{F2B0D093-FF2A-4F6A-91E5-AD66F4ECCD12}"/>
    <cellStyle name="Zarez 2 5 2 2 2 4 2" xfId="29102" xr:uid="{E721D5BD-9128-4A75-895F-AA1DF09FA4D9}"/>
    <cellStyle name="Zarez 2 5 2 2 2 4 2 2" xfId="47148" xr:uid="{BAA311F0-B53D-4FD9-8DF7-C73704D2B9D1}"/>
    <cellStyle name="Zarez 2 5 2 2 2 4 3" xfId="20076" xr:uid="{E2D5EA48-F206-4D63-9362-9927E5E3F3C4}"/>
    <cellStyle name="Zarez 2 5 2 2 2 4 4" xfId="38123" xr:uid="{EF74A1E7-BC44-4C6C-848C-C707944F7C02}"/>
    <cellStyle name="Zarez 2 5 2 2 2 5" xfId="8768" xr:uid="{F70134DF-633C-4C91-833C-4FFFE86F9BF1}"/>
    <cellStyle name="Zarez 2 5 2 2 2 5 2" xfId="30660" xr:uid="{E2A111F4-EEC1-4C1E-817F-D5C870866BB3}"/>
    <cellStyle name="Zarez 2 5 2 2 2 5 2 2" xfId="48706" xr:uid="{3BD52212-71DC-404A-B3AF-0B83785BA15E}"/>
    <cellStyle name="Zarez 2 5 2 2 2 5 3" xfId="21634" xr:uid="{EDC2F2BA-2D01-4286-BA3C-BBC3AB599D3F}"/>
    <cellStyle name="Zarez 2 5 2 2 2 5 4" xfId="39681" xr:uid="{54D22C2A-56ED-4584-87D9-1E75558CB4FF}"/>
    <cellStyle name="Zarez 2 5 2 2 2 6" xfId="4070" xr:uid="{1DB44B9A-FE37-474A-B243-9A36E44F4B57}"/>
    <cellStyle name="Zarez 2 5 2 2 2 6 2" xfId="25994" xr:uid="{1CFC8D9F-1CE7-4A3A-8934-4596FDDC6F09}"/>
    <cellStyle name="Zarez 2 5 2 2 2 6 2 2" xfId="44040" xr:uid="{1820FA14-7896-4BD3-8596-212DE0A9A4C4}"/>
    <cellStyle name="Zarez 2 5 2 2 2 6 3" xfId="16968" xr:uid="{A29D9B07-B185-4841-A67C-E2E5E52636AB}"/>
    <cellStyle name="Zarez 2 5 2 2 2 6 4" xfId="35015" xr:uid="{945326E7-491E-4265-ABD3-C4910CDA41EB}"/>
    <cellStyle name="Zarez 2 5 2 2 2 7" xfId="9793" xr:uid="{6095370C-C964-4FED-BAA7-768BBF7EF032}"/>
    <cellStyle name="Zarez 2 5 2 2 2 7 2" xfId="31685" xr:uid="{4FE3793E-6CAD-45FE-903B-06E88729B264}"/>
    <cellStyle name="Zarez 2 5 2 2 2 7 2 2" xfId="49731" xr:uid="{1F2E1958-2369-4F73-95A4-A839550190D3}"/>
    <cellStyle name="Zarez 2 5 2 2 2 7 3" xfId="22659" xr:uid="{220B81C6-D3A7-490C-8D37-D92AC7C6E044}"/>
    <cellStyle name="Zarez 2 5 2 2 2 7 4" xfId="40706" xr:uid="{F537DD01-2D55-4539-A2D6-D2216E5BDB87}"/>
    <cellStyle name="Zarez 2 5 2 2 2 8" xfId="10566" xr:uid="{4B80769B-05C9-4F7B-AB79-2ADA0B384284}"/>
    <cellStyle name="Zarez 2 5 2 2 2 8 2" xfId="23435" xr:uid="{7CACFCBA-D180-442F-8F14-B3F7C10933A4}"/>
    <cellStyle name="Zarez 2 5 2 2 2 8 3" xfId="41481" xr:uid="{A3086A83-91B1-4FEC-8E28-757E035B6938}"/>
    <cellStyle name="Zarez 2 5 2 2 2 9" xfId="14409" xr:uid="{D9DBDCF1-9E9A-432F-A179-6295B36F6A10}"/>
    <cellStyle name="Zarez 2 5 2 2 3" xfId="814" xr:uid="{25845CED-8BC6-4946-BD5B-7C95B709FB3E}"/>
    <cellStyle name="Zarez 2 5 2 2 3 10" xfId="32697" xr:uid="{E8801C08-7FE6-49AB-9F1A-A3D2E6E51304}"/>
    <cellStyle name="Zarez 2 5 2 2 3 11" xfId="50762" xr:uid="{9684416F-028A-4257-9711-D78DED764244}"/>
    <cellStyle name="Zarez 2 5 2 2 3 12" xfId="1568" xr:uid="{6CC8AA26-9ACF-43A7-9E74-779720872F11}"/>
    <cellStyle name="Zarez 2 5 2 2 3 13" xfId="54625" xr:uid="{B4F5E2FE-3D38-43EF-9513-7DAA5B21B57D}"/>
    <cellStyle name="Zarez 2 5 2 2 3 2" xfId="3490" xr:uid="{92B842A8-F648-48F3-9B29-DE0628AF3BA5}"/>
    <cellStyle name="Zarez 2 5 2 2 3 2 2" xfId="6640" xr:uid="{97FE96AC-CED0-4BAF-946A-00CF3E95D34A}"/>
    <cellStyle name="Zarez 2 5 2 2 3 2 2 2" xfId="13135" xr:uid="{1CC4641C-04D0-4F36-AC93-7D6598267E40}"/>
    <cellStyle name="Zarez 2 5 2 2 3 2 2 2 2" xfId="28563" xr:uid="{8853DE82-EEC0-4690-B047-099BB16AB5A3}"/>
    <cellStyle name="Zarez 2 5 2 2 3 2 2 2 3" xfId="46609" xr:uid="{2D0CFE0E-EDEB-413F-8C21-FBF532E145AF}"/>
    <cellStyle name="Zarez 2 5 2 2 3 2 2 3" xfId="19537" xr:uid="{244888E6-253F-4EA8-9F2B-9F09BE90A863}"/>
    <cellStyle name="Zarez 2 5 2 2 3 2 2 4" xfId="37584" xr:uid="{62DD1AC5-E1C2-4C09-AB1F-A7857855AB0B}"/>
    <cellStyle name="Zarez 2 5 2 2 3 2 2 5" xfId="53090" xr:uid="{8F4777C9-BE02-413C-A4ED-3F930602A793}"/>
    <cellStyle name="Zarez 2 5 2 2 3 2 3" xfId="8221" xr:uid="{CD839DD6-E097-46EE-BC9A-392A41D4A9D6}"/>
    <cellStyle name="Zarez 2 5 2 2 3 2 3 2" xfId="30119" xr:uid="{D64C1B02-1285-459E-AD8B-EA5D2FA5D221}"/>
    <cellStyle name="Zarez 2 5 2 2 3 2 3 2 2" xfId="48165" xr:uid="{6EC5A6FF-7D20-4F57-B44D-E1833622D853}"/>
    <cellStyle name="Zarez 2 5 2 2 3 2 3 3" xfId="21093" xr:uid="{F1781C82-4546-4F21-814E-1600CA1D780C}"/>
    <cellStyle name="Zarez 2 5 2 2 3 2 3 4" xfId="39140" xr:uid="{DA373A93-E08A-4CD1-A510-7FA197C6DF22}"/>
    <cellStyle name="Zarez 2 5 2 2 3 2 4" xfId="5087" xr:uid="{B41460CF-7853-4E37-99F4-069534842001}"/>
    <cellStyle name="Zarez 2 5 2 2 3 2 4 2" xfId="27011" xr:uid="{98C1A39E-E535-44BC-889D-BFD47C8D1128}"/>
    <cellStyle name="Zarez 2 5 2 2 3 2 4 2 2" xfId="45057" xr:uid="{5DCC7CC7-254D-4E9C-82A4-049CCD4090B0}"/>
    <cellStyle name="Zarez 2 5 2 2 3 2 4 3" xfId="17985" xr:uid="{15A1378F-88E5-435A-B87E-3DF4D1185096}"/>
    <cellStyle name="Zarez 2 5 2 2 3 2 4 4" xfId="36032" xr:uid="{1ED7FF0A-4344-4CFF-B0D7-E0583430AD09}"/>
    <cellStyle name="Zarez 2 5 2 2 3 2 5" xfId="11583" xr:uid="{F02491E2-967C-4156-9F48-6072D4655A54}"/>
    <cellStyle name="Zarez 2 5 2 2 3 2 5 2" xfId="25453" xr:uid="{43C45774-F1BD-4154-9B0C-04B13CE81F50}"/>
    <cellStyle name="Zarez 2 5 2 2 3 2 5 3" xfId="43499" xr:uid="{1D5B5A86-09F8-404B-A17A-A32C7BCB8C6D}"/>
    <cellStyle name="Zarez 2 5 2 2 3 2 6" xfId="16427" xr:uid="{F273A765-9275-4915-A5FB-5F9945D27B0A}"/>
    <cellStyle name="Zarez 2 5 2 2 3 2 7" xfId="34474" xr:uid="{8156E1EF-2864-43D6-B38A-F6351696B369}"/>
    <cellStyle name="Zarez 2 5 2 2 3 2 8" xfId="51538" xr:uid="{1BFA8E56-03A1-47C1-9661-29A08BB774DD}"/>
    <cellStyle name="Zarez 2 5 2 2 3 3" xfId="2704" xr:uid="{16AE425F-2107-4AC5-9E25-A1AEFAFA543A}"/>
    <cellStyle name="Zarez 2 5 2 2 3 3 2" xfId="5863" xr:uid="{8B167151-AD7E-4F76-B867-866145304D7B}"/>
    <cellStyle name="Zarez 2 5 2 2 3 3 2 2" xfId="27787" xr:uid="{FADB09E5-26C1-43B1-B4DD-F5526212CDF8}"/>
    <cellStyle name="Zarez 2 5 2 2 3 3 2 2 2" xfId="45833" xr:uid="{BF57E642-E40E-409F-A623-8819734F8265}"/>
    <cellStyle name="Zarez 2 5 2 2 3 3 2 3" xfId="18761" xr:uid="{B50529C5-BA94-418B-A398-FEA735C58C26}"/>
    <cellStyle name="Zarez 2 5 2 2 3 3 2 4" xfId="36808" xr:uid="{FB94AAD8-407F-4E6B-9D99-344602C9D595}"/>
    <cellStyle name="Zarez 2 5 2 2 3 3 3" xfId="12359" xr:uid="{013D0747-AB59-4802-9B8B-49264758E1E0}"/>
    <cellStyle name="Zarez 2 5 2 2 3 3 3 2" xfId="24677" xr:uid="{019E11B5-5216-48F7-96F1-018A1CD6730E}"/>
    <cellStyle name="Zarez 2 5 2 2 3 3 3 3" xfId="42723" xr:uid="{95A7CC6D-1540-4727-B541-6225D4E9E076}"/>
    <cellStyle name="Zarez 2 5 2 2 3 3 4" xfId="15651" xr:uid="{8AC5A2BB-57BC-4B4A-83C4-3D9DEE579497}"/>
    <cellStyle name="Zarez 2 5 2 2 3 3 5" xfId="33698" xr:uid="{059A9F12-195B-42C3-ACCE-F7B8BAC0238A}"/>
    <cellStyle name="Zarez 2 5 2 2 3 3 6" xfId="52314" xr:uid="{BA9D6E4D-E230-47E1-B298-ADE4BF051193}"/>
    <cellStyle name="Zarez 2 5 2 2 3 4" xfId="7445" xr:uid="{5983CF72-B379-44F9-BFAD-3EF19EA68516}"/>
    <cellStyle name="Zarez 2 5 2 2 3 4 2" xfId="29343" xr:uid="{D892B0F8-DCE9-42FA-BAAC-647D889FE593}"/>
    <cellStyle name="Zarez 2 5 2 2 3 4 2 2" xfId="47389" xr:uid="{DE9732F4-978D-49BA-9D16-578CFD984727}"/>
    <cellStyle name="Zarez 2 5 2 2 3 4 3" xfId="20317" xr:uid="{7348EEEB-6CC5-4252-8E46-7BE534954BDB}"/>
    <cellStyle name="Zarez 2 5 2 2 3 4 4" xfId="38364" xr:uid="{4F20E218-895B-49C8-86E5-F9A939AC4C10}"/>
    <cellStyle name="Zarez 2 5 2 2 3 5" xfId="9009" xr:uid="{318BDE8F-2D34-42E0-84EF-CFBC59E6B528}"/>
    <cellStyle name="Zarez 2 5 2 2 3 5 2" xfId="30901" xr:uid="{491F961D-2B07-44BA-B848-81FDB0CC6CC0}"/>
    <cellStyle name="Zarez 2 5 2 2 3 5 2 2" xfId="48947" xr:uid="{930C4825-47B2-4801-BC0F-720A4BB108E0}"/>
    <cellStyle name="Zarez 2 5 2 2 3 5 3" xfId="21875" xr:uid="{10F7CE07-F125-4A4C-889A-BA8DB60EE7C8}"/>
    <cellStyle name="Zarez 2 5 2 2 3 5 4" xfId="39922" xr:uid="{5C1C5222-630E-4D66-9D4E-54495ED70D7C}"/>
    <cellStyle name="Zarez 2 5 2 2 3 6" xfId="4311" xr:uid="{16F3010C-4D66-46DA-AA04-5CA8BF33B998}"/>
    <cellStyle name="Zarez 2 5 2 2 3 6 2" xfId="26235" xr:uid="{D1D9814D-0A5A-4DFB-90EF-17310B01C5D0}"/>
    <cellStyle name="Zarez 2 5 2 2 3 6 2 2" xfId="44281" xr:uid="{DA74FDA3-95A4-41A4-9487-6AF6C61A4A0F}"/>
    <cellStyle name="Zarez 2 5 2 2 3 6 3" xfId="17209" xr:uid="{4C651AB0-A833-4190-8FC0-3A6C49D2B98E}"/>
    <cellStyle name="Zarez 2 5 2 2 3 6 4" xfId="35256" xr:uid="{ADC5C00E-D118-4BEE-AA6C-1072B716A50A}"/>
    <cellStyle name="Zarez 2 5 2 2 3 7" xfId="10034" xr:uid="{40611152-C15B-4CDA-9740-A7ECB6047721}"/>
    <cellStyle name="Zarez 2 5 2 2 3 7 2" xfId="31926" xr:uid="{2C4AC86C-C2A2-4113-8F43-29DD46496D47}"/>
    <cellStyle name="Zarez 2 5 2 2 3 7 2 2" xfId="49972" xr:uid="{80EF7D30-B136-42D3-9F80-ADB6229DB6A3}"/>
    <cellStyle name="Zarez 2 5 2 2 3 7 3" xfId="22900" xr:uid="{37293840-428D-4949-85E7-4F00AC762D23}"/>
    <cellStyle name="Zarez 2 5 2 2 3 7 4" xfId="40947" xr:uid="{68CCD260-0E41-4292-A66F-FC5C31FAC64B}"/>
    <cellStyle name="Zarez 2 5 2 2 3 8" xfId="10807" xr:uid="{F78F076D-DB65-45FF-BCF3-9940C54C317E}"/>
    <cellStyle name="Zarez 2 5 2 2 3 8 2" xfId="23676" xr:uid="{E0792138-CB26-457E-B7F6-2B3A19FE6024}"/>
    <cellStyle name="Zarez 2 5 2 2 3 8 3" xfId="41722" xr:uid="{5E7AE90F-8715-4E94-8523-35D0A2044EB0}"/>
    <cellStyle name="Zarez 2 5 2 2 3 9" xfId="14650" xr:uid="{3DB1442D-1B21-4349-8FBE-A8A33CAE6A84}"/>
    <cellStyle name="Zarez 2 5 2 2 4" xfId="1934" xr:uid="{279ED4CA-5B29-490A-97AB-34CBAACC5642}"/>
    <cellStyle name="Zarez 2 5 2 2 4 2" xfId="2977" xr:uid="{A368E24D-A296-4729-BEEA-80489BD70278}"/>
    <cellStyle name="Zarez 2 5 2 2 4 2 2" xfId="6127" xr:uid="{45AAECAB-E60B-4D87-9661-B6A07235A1ED}"/>
    <cellStyle name="Zarez 2 5 2 2 4 2 2 2" xfId="28050" xr:uid="{067CE259-4621-48E3-95CB-8D47FC4A0C72}"/>
    <cellStyle name="Zarez 2 5 2 2 4 2 2 2 2" xfId="46096" xr:uid="{DBBE7F23-9607-4C43-A57C-6C1BFAC56171}"/>
    <cellStyle name="Zarez 2 5 2 2 4 2 2 3" xfId="19024" xr:uid="{4CEED0D4-07F2-410E-A5AC-EFE480CD8C0F}"/>
    <cellStyle name="Zarez 2 5 2 2 4 2 2 4" xfId="37071" xr:uid="{7143F3EE-08C2-4C31-B38B-6B71EE82CAA1}"/>
    <cellStyle name="Zarez 2 5 2 2 4 2 3" xfId="12622" xr:uid="{0C89AABF-FB1A-449A-8D98-F7685D9916A9}"/>
    <cellStyle name="Zarez 2 5 2 2 4 2 3 2" xfId="24940" xr:uid="{DA1E30A9-B08F-4190-9432-9200D03E34A2}"/>
    <cellStyle name="Zarez 2 5 2 2 4 2 3 3" xfId="42986" xr:uid="{CCEE392C-B95F-4AAC-AC0E-5029CE177476}"/>
    <cellStyle name="Zarez 2 5 2 2 4 2 4" xfId="15914" xr:uid="{021B5F57-7E41-47E6-B64C-2A66CA414AA2}"/>
    <cellStyle name="Zarez 2 5 2 2 4 2 5" xfId="33961" xr:uid="{E9D00B3A-B04E-4BB6-8DD2-68968F745F3E}"/>
    <cellStyle name="Zarez 2 5 2 2 4 2 6" xfId="52577" xr:uid="{56BFDC0C-4147-450C-ADF2-56775BAE0813}"/>
    <cellStyle name="Zarez 2 5 2 2 4 3" xfId="7708" xr:uid="{2D43E12C-33A3-4886-A295-6AF58CE4F1BC}"/>
    <cellStyle name="Zarez 2 5 2 2 4 3 2" xfId="29606" xr:uid="{2F2EF5B6-1865-44FE-9A0F-69D0B669971E}"/>
    <cellStyle name="Zarez 2 5 2 2 4 3 2 2" xfId="47652" xr:uid="{06210B5B-F048-4F38-AD22-B52459B0C5B1}"/>
    <cellStyle name="Zarez 2 5 2 2 4 3 3" xfId="20580" xr:uid="{333511DD-3E8C-44C0-BE6C-304FC8FA696A}"/>
    <cellStyle name="Zarez 2 5 2 2 4 3 4" xfId="38627" xr:uid="{31002138-DB24-426E-B509-0996FE8E70A6}"/>
    <cellStyle name="Zarez 2 5 2 2 4 4" xfId="9256" xr:uid="{00777BC4-2D10-423A-A321-F5E806587249}"/>
    <cellStyle name="Zarez 2 5 2 2 4 4 2" xfId="31148" xr:uid="{9826A964-4048-4F16-AF3D-71DA23B29072}"/>
    <cellStyle name="Zarez 2 5 2 2 4 4 2 2" xfId="49194" xr:uid="{46790D56-4428-421B-AC96-93859D3BD2B8}"/>
    <cellStyle name="Zarez 2 5 2 2 4 4 3" xfId="22122" xr:uid="{E66000D9-47E3-415A-B304-7AD812112F4E}"/>
    <cellStyle name="Zarez 2 5 2 2 4 4 4" xfId="40169" xr:uid="{2150D9F3-CFE5-4C65-A549-E1DD2E509E40}"/>
    <cellStyle name="Zarez 2 5 2 2 4 5" xfId="4574" xr:uid="{C0004642-0F42-4ECE-BD2B-2E66F074A1BF}"/>
    <cellStyle name="Zarez 2 5 2 2 4 5 2" xfId="26498" xr:uid="{ED044BCE-F73B-43A9-BC25-CB677A7FDAE5}"/>
    <cellStyle name="Zarez 2 5 2 2 4 5 2 2" xfId="44544" xr:uid="{26248A1A-226B-4DFF-A89B-DF47CAF243D7}"/>
    <cellStyle name="Zarez 2 5 2 2 4 5 3" xfId="17472" xr:uid="{C3443B1F-31D8-46E9-9388-CF3B5842FDA2}"/>
    <cellStyle name="Zarez 2 5 2 2 4 5 4" xfId="35519" xr:uid="{6C5278D1-1077-413D-9A19-415F6AC772A3}"/>
    <cellStyle name="Zarez 2 5 2 2 4 6" xfId="11070" xr:uid="{3E4DA5D2-F16A-4DB4-B3D3-E7B82D9CD05A}"/>
    <cellStyle name="Zarez 2 5 2 2 4 6 2" xfId="23924" xr:uid="{0B8B4E55-CDE3-4FFA-90EB-69BA84833C03}"/>
    <cellStyle name="Zarez 2 5 2 2 4 6 3" xfId="41970" xr:uid="{B96BA2A8-0A9D-4BA2-9BC5-739664B23BE2}"/>
    <cellStyle name="Zarez 2 5 2 2 4 7" xfId="14898" xr:uid="{472C2150-1D2C-4F2B-B091-BFDB09AA510B}"/>
    <cellStyle name="Zarez 2 5 2 2 4 8" xfId="32945" xr:uid="{698BDF8F-C2F0-4038-A6CF-A3B6447DDC5D}"/>
    <cellStyle name="Zarez 2 5 2 2 4 9" xfId="51025" xr:uid="{A8CC08D8-B30F-4AC7-A4DF-F8E41E0AF51E}"/>
    <cellStyle name="Zarez 2 5 2 2 5" xfId="2190" xr:uid="{2BC9BFE2-FF87-4C6E-901E-7A5B2A45EE22}"/>
    <cellStyle name="Zarez 2 5 2 2 5 2" xfId="5350" xr:uid="{3813179E-1F18-469C-9ABA-8BF33AF2DD84}"/>
    <cellStyle name="Zarez 2 5 2 2 5 2 2" xfId="27274" xr:uid="{A21E9319-8EA9-4FAB-9361-C729C62A55C7}"/>
    <cellStyle name="Zarez 2 5 2 2 5 2 2 2" xfId="45320" xr:uid="{88574A70-FE65-4199-80E8-7C2B14D80310}"/>
    <cellStyle name="Zarez 2 5 2 2 5 2 3" xfId="18248" xr:uid="{9BBD121C-12A5-4EC1-9912-BEEE528C49F4}"/>
    <cellStyle name="Zarez 2 5 2 2 5 2 4" xfId="36295" xr:uid="{AC861372-C4FE-43CA-85A2-517D60213D1A}"/>
    <cellStyle name="Zarez 2 5 2 2 5 3" xfId="11846" xr:uid="{674036B9-5FF3-4997-AB18-FC9F82875BA2}"/>
    <cellStyle name="Zarez 2 5 2 2 5 3 2" xfId="24164" xr:uid="{F86D09B8-8E23-445D-9A1B-2E6C2AFF6F28}"/>
    <cellStyle name="Zarez 2 5 2 2 5 3 3" xfId="42210" xr:uid="{74AF1D66-C93D-4FC4-A9B1-20FA7EA0C14E}"/>
    <cellStyle name="Zarez 2 5 2 2 5 4" xfId="15138" xr:uid="{C2657B1C-92B6-49C3-BEEB-B1551B88E13A}"/>
    <cellStyle name="Zarez 2 5 2 2 5 5" xfId="33185" xr:uid="{61C6DB10-83C1-4114-86FF-7C824E12CAA5}"/>
    <cellStyle name="Zarez 2 5 2 2 5 6" xfId="51801" xr:uid="{583041A6-96D1-4D93-834B-5521F30BF234}"/>
    <cellStyle name="Zarez 2 5 2 2 6" xfId="6932" xr:uid="{76AAE5C8-BFB0-41BC-B2F1-5D2E209E04C6}"/>
    <cellStyle name="Zarez 2 5 2 2 6 2" xfId="13406" xr:uid="{F52EF615-1089-41C9-9A3B-91A6A3F5593B}"/>
    <cellStyle name="Zarez 2 5 2 2 6 2 2" xfId="28830" xr:uid="{2D1F6E30-FB20-449E-9DE9-8A5182E2A5DC}"/>
    <cellStyle name="Zarez 2 5 2 2 6 2 3" xfId="46876" xr:uid="{F2993212-2E66-474A-81F5-EC3147021194}"/>
    <cellStyle name="Zarez 2 5 2 2 6 3" xfId="19804" xr:uid="{518BC376-B6A4-4EB0-84C7-3875ACAD4F0E}"/>
    <cellStyle name="Zarez 2 5 2 2 6 4" xfId="37851" xr:uid="{75F4BC53-6462-4EC7-97D8-62C91DCCEBE5}"/>
    <cellStyle name="Zarez 2 5 2 2 6 5" xfId="53361" xr:uid="{80952C72-34D6-4BD8-A520-904E3DDB4FC2}"/>
    <cellStyle name="Zarez 2 5 2 2 7" xfId="8496" xr:uid="{586CCF6C-A3B1-4039-BF31-B49BB9085B37}"/>
    <cellStyle name="Zarez 2 5 2 2 7 2" xfId="13649" xr:uid="{C6E16755-261C-4724-A764-E84F29D59F8E}"/>
    <cellStyle name="Zarez 2 5 2 2 7 2 2" xfId="30388" xr:uid="{29283706-8C04-4E52-B60D-F563929707C5}"/>
    <cellStyle name="Zarez 2 5 2 2 7 2 3" xfId="48434" xr:uid="{7B90FF45-A725-492D-B1F3-0C51F14AAA61}"/>
    <cellStyle name="Zarez 2 5 2 2 7 3" xfId="21362" xr:uid="{4593670E-D3E6-4037-972C-0A0E5F88E79D}"/>
    <cellStyle name="Zarez 2 5 2 2 7 4" xfId="39409" xr:uid="{5596DD0E-B2C9-48ED-A980-863A0EA13C0F}"/>
    <cellStyle name="Zarez 2 5 2 2 7 5" xfId="53603" xr:uid="{095A718D-0C24-4628-AA3F-597C2314D14B}"/>
    <cellStyle name="Zarez 2 5 2 2 8" xfId="3798" xr:uid="{C86C9BB5-FF6F-47C1-8163-A832BC5EB8B0}"/>
    <cellStyle name="Zarez 2 5 2 2 8 2" xfId="13888" xr:uid="{20C226D2-FD18-4CAC-AC6C-9D9F2A84DB40}"/>
    <cellStyle name="Zarez 2 5 2 2 8 2 2" xfId="25722" xr:uid="{BC2A8BEE-E980-4E46-8638-B97E965F4F5C}"/>
    <cellStyle name="Zarez 2 5 2 2 8 2 3" xfId="43768" xr:uid="{7E413B38-FD4A-461B-A0A3-FECDA14CFEB6}"/>
    <cellStyle name="Zarez 2 5 2 2 8 3" xfId="16696" xr:uid="{4B962B0A-0CF8-4515-8033-00C93BFFEA02}"/>
    <cellStyle name="Zarez 2 5 2 2 8 4" xfId="34743" xr:uid="{12CB5E2F-7A57-4618-A896-BB5487BD11AA}"/>
    <cellStyle name="Zarez 2 5 2 2 8 5" xfId="53842" xr:uid="{1F2CF76A-48C4-4477-9560-F5B800DEFB1F}"/>
    <cellStyle name="Zarez 2 5 2 2 9" xfId="9520" xr:uid="{118AD1A3-F546-4B6B-BEAE-241FAFC3BD7F}"/>
    <cellStyle name="Zarez 2 5 2 2 9 2" xfId="31412" xr:uid="{92B494D2-969B-425B-A3C1-CC5411E853A9}"/>
    <cellStyle name="Zarez 2 5 2 2 9 2 2" xfId="49458" xr:uid="{8D8729A1-A620-4943-BE10-3D34D9A3E6C6}"/>
    <cellStyle name="Zarez 2 5 2 2 9 3" xfId="22386" xr:uid="{0F35B722-89AB-48CF-A31E-C045F0510D3A}"/>
    <cellStyle name="Zarez 2 5 2 2 9 4" xfId="40433" xr:uid="{DC8B5A38-9EEC-4D81-8400-22A7A6A4C930}"/>
    <cellStyle name="Zarez 2 5 2 3" xfId="570" xr:uid="{00000000-0005-0000-0000-0000F1010000}"/>
    <cellStyle name="Zarez 2 5 2 3 10" xfId="32455" xr:uid="{2BAADE6E-D012-4F68-95CA-176D9DEA5799}"/>
    <cellStyle name="Zarez 2 5 2 3 11" xfId="50520" xr:uid="{1C00D3C5-83ED-483A-88F0-DA550AEA83E3}"/>
    <cellStyle name="Zarez 2 5 2 3 12" xfId="1325" xr:uid="{B40670C5-919C-4409-9F21-E11A2C74887E}"/>
    <cellStyle name="Zarez 2 5 2 3 13" xfId="54383" xr:uid="{37E23378-3D7D-4949-88F1-C2E1A7F48001}"/>
    <cellStyle name="Zarez 2 5 2 3 2" xfId="3248" xr:uid="{F0A759EB-EF35-492D-9E89-EEC41FB16040}"/>
    <cellStyle name="Zarez 2 5 2 3 2 2" xfId="6398" xr:uid="{8A470AAE-8D41-499A-A94B-58E3F823A9E8}"/>
    <cellStyle name="Zarez 2 5 2 3 2 2 2" xfId="12893" xr:uid="{1F795465-0287-4C92-BCFA-EC5D91A343C0}"/>
    <cellStyle name="Zarez 2 5 2 3 2 2 2 2" xfId="28321" xr:uid="{880E6C57-3C57-4168-9379-170517844FD3}"/>
    <cellStyle name="Zarez 2 5 2 3 2 2 2 3" xfId="46367" xr:uid="{A7BAE769-B03A-4D3F-BEA0-F968D921D0D9}"/>
    <cellStyle name="Zarez 2 5 2 3 2 2 3" xfId="19295" xr:uid="{E0C14DA2-B264-4A72-B377-179CE8960234}"/>
    <cellStyle name="Zarez 2 5 2 3 2 2 4" xfId="37342" xr:uid="{B456EE19-9ACE-4A1E-9B74-DB84615AE786}"/>
    <cellStyle name="Zarez 2 5 2 3 2 2 5" xfId="52848" xr:uid="{3D29E26C-86D9-4637-B779-155F37981179}"/>
    <cellStyle name="Zarez 2 5 2 3 2 3" xfId="7979" xr:uid="{339DE15F-F97D-44CB-A792-49D0F7E4B67B}"/>
    <cellStyle name="Zarez 2 5 2 3 2 3 2" xfId="29877" xr:uid="{F781E28B-CD4D-4824-BE67-F9A6564B8639}"/>
    <cellStyle name="Zarez 2 5 2 3 2 3 2 2" xfId="47923" xr:uid="{8F2D2B28-5859-44D3-94D6-39F2CBF71AE2}"/>
    <cellStyle name="Zarez 2 5 2 3 2 3 3" xfId="20851" xr:uid="{0F947357-8885-4F3E-845A-FEA2FA9D4712}"/>
    <cellStyle name="Zarez 2 5 2 3 2 3 4" xfId="38898" xr:uid="{64A53108-9E38-43B0-B7FD-6247850B6D23}"/>
    <cellStyle name="Zarez 2 5 2 3 2 4" xfId="4845" xr:uid="{0E242FE8-2113-41D1-AADE-826FE679A921}"/>
    <cellStyle name="Zarez 2 5 2 3 2 4 2" xfId="26769" xr:uid="{0AAEA8A6-EE7E-4814-B176-4C495E4D4C0A}"/>
    <cellStyle name="Zarez 2 5 2 3 2 4 2 2" xfId="44815" xr:uid="{EE24899F-B5E5-4A92-8D2E-FC53C57D1521}"/>
    <cellStyle name="Zarez 2 5 2 3 2 4 3" xfId="17743" xr:uid="{F7647412-D473-46BE-9822-6693FF34D6C9}"/>
    <cellStyle name="Zarez 2 5 2 3 2 4 4" xfId="35790" xr:uid="{CD5A3C34-81EE-4EB2-99A7-8BA41B02F377}"/>
    <cellStyle name="Zarez 2 5 2 3 2 5" xfId="11341" xr:uid="{6454589F-FC21-4A32-86CA-BA0D3674E0D7}"/>
    <cellStyle name="Zarez 2 5 2 3 2 5 2" xfId="25211" xr:uid="{A63BD0D2-AE10-4216-9D19-3BAC641EC77A}"/>
    <cellStyle name="Zarez 2 5 2 3 2 5 3" xfId="43257" xr:uid="{BD9D1619-087A-48FD-8DB0-66228BBA5523}"/>
    <cellStyle name="Zarez 2 5 2 3 2 6" xfId="16185" xr:uid="{49A8DD10-39C1-44CB-9CB7-7937B63CB920}"/>
    <cellStyle name="Zarez 2 5 2 3 2 7" xfId="34232" xr:uid="{490CEE33-1B43-46AB-8F0A-B6CC1C122876}"/>
    <cellStyle name="Zarez 2 5 2 3 2 8" xfId="51296" xr:uid="{8D85283C-E692-48CB-9A59-2AEE7FAD2E36}"/>
    <cellStyle name="Zarez 2 5 2 3 3" xfId="2462" xr:uid="{A7F4058D-5796-46C8-BA80-F5FD6F0ACB43}"/>
    <cellStyle name="Zarez 2 5 2 3 3 2" xfId="5621" xr:uid="{9643B3C4-1EEA-47B4-A8A4-7348490B53D0}"/>
    <cellStyle name="Zarez 2 5 2 3 3 2 2" xfId="27545" xr:uid="{2EA0B060-60EA-4312-A4BB-430387C8CB47}"/>
    <cellStyle name="Zarez 2 5 2 3 3 2 2 2" xfId="45591" xr:uid="{54AB12F2-144D-433B-915D-3D828DC1C009}"/>
    <cellStyle name="Zarez 2 5 2 3 3 2 3" xfId="18519" xr:uid="{850FECB2-F06C-46A6-A1C6-CE6397A996D3}"/>
    <cellStyle name="Zarez 2 5 2 3 3 2 4" xfId="36566" xr:uid="{00ABB08F-8A77-4D2E-B280-8F523090AE0B}"/>
    <cellStyle name="Zarez 2 5 2 3 3 3" xfId="12117" xr:uid="{C0F97031-B356-4564-B259-DE31F27E20FD}"/>
    <cellStyle name="Zarez 2 5 2 3 3 3 2" xfId="24435" xr:uid="{157382AC-6444-4F3F-9C64-DFA74DD06967}"/>
    <cellStyle name="Zarez 2 5 2 3 3 3 3" xfId="42481" xr:uid="{A2D629C3-0626-46E2-96AF-5CDED1121AF7}"/>
    <cellStyle name="Zarez 2 5 2 3 3 4" xfId="15409" xr:uid="{73AC2D47-6374-48AB-B9B7-4FEDA7B0E38E}"/>
    <cellStyle name="Zarez 2 5 2 3 3 5" xfId="33456" xr:uid="{4465C1AF-A699-4DF7-9B01-CCB5395D964D}"/>
    <cellStyle name="Zarez 2 5 2 3 3 6" xfId="52072" xr:uid="{E7EA49E0-C3CC-4675-B986-967B8A021AFC}"/>
    <cellStyle name="Zarez 2 5 2 3 4" xfId="7203" xr:uid="{17E41651-6996-470D-BD83-4B5DA919688E}"/>
    <cellStyle name="Zarez 2 5 2 3 4 2" xfId="29101" xr:uid="{BA7DF095-E39F-4809-AAE2-F0AE52BB54E4}"/>
    <cellStyle name="Zarez 2 5 2 3 4 2 2" xfId="47147" xr:uid="{5DAC979D-FB9D-4246-BAB0-111C6F9D9E59}"/>
    <cellStyle name="Zarez 2 5 2 3 4 3" xfId="20075" xr:uid="{8C4FF91C-6C28-48DA-BBDA-6F9C7CF9E961}"/>
    <cellStyle name="Zarez 2 5 2 3 4 4" xfId="38122" xr:uid="{19500CF8-1465-46B0-9C56-457FB0D21CA9}"/>
    <cellStyle name="Zarez 2 5 2 3 5" xfId="8767" xr:uid="{C24F657B-DB66-4EAE-B2D0-63DFF1F07A76}"/>
    <cellStyle name="Zarez 2 5 2 3 5 2" xfId="30659" xr:uid="{96384076-4B9E-4081-90D5-EC792EF8DE38}"/>
    <cellStyle name="Zarez 2 5 2 3 5 2 2" xfId="48705" xr:uid="{8DB04702-FDBC-4B53-A6A2-0254EB015F33}"/>
    <cellStyle name="Zarez 2 5 2 3 5 3" xfId="21633" xr:uid="{30B66AE8-6C4A-436E-A0B2-1D354EE81AA2}"/>
    <cellStyle name="Zarez 2 5 2 3 5 4" xfId="39680" xr:uid="{FC9719A4-134A-4259-8FB2-56AB39D9541E}"/>
    <cellStyle name="Zarez 2 5 2 3 6" xfId="4069" xr:uid="{CDD70827-2B6A-4C55-A601-F81F42305749}"/>
    <cellStyle name="Zarez 2 5 2 3 6 2" xfId="25993" xr:uid="{B3DF8248-EC73-40E4-A286-27AD3740B1AE}"/>
    <cellStyle name="Zarez 2 5 2 3 6 2 2" xfId="44039" xr:uid="{1123F58C-5858-47BB-8222-43C8B90CAD19}"/>
    <cellStyle name="Zarez 2 5 2 3 6 3" xfId="16967" xr:uid="{AE7F495D-41EE-4C32-A8CE-1BF1517D1A6A}"/>
    <cellStyle name="Zarez 2 5 2 3 6 4" xfId="35014" xr:uid="{A9623D6D-597D-48FB-B52B-267276E8FB69}"/>
    <cellStyle name="Zarez 2 5 2 3 7" xfId="9792" xr:uid="{961F05BF-4887-4B72-AAC7-C93E106FE3FE}"/>
    <cellStyle name="Zarez 2 5 2 3 7 2" xfId="31684" xr:uid="{4978AF38-D438-4249-A735-9B2DD2DE621A}"/>
    <cellStyle name="Zarez 2 5 2 3 7 2 2" xfId="49730" xr:uid="{50FF0957-C024-4C56-BA16-EAC3C34648E8}"/>
    <cellStyle name="Zarez 2 5 2 3 7 3" xfId="22658" xr:uid="{3CA3A84D-6B13-4AE6-9840-0E51693C35BA}"/>
    <cellStyle name="Zarez 2 5 2 3 7 4" xfId="40705" xr:uid="{9623F35D-ACDB-4C56-860F-3A5E36D7F313}"/>
    <cellStyle name="Zarez 2 5 2 3 8" xfId="10565" xr:uid="{775971CC-BA2B-41CA-B0EB-812FC2ACC43E}"/>
    <cellStyle name="Zarez 2 5 2 3 8 2" xfId="23434" xr:uid="{172051EB-B3FB-4199-A10A-A8B314976B5D}"/>
    <cellStyle name="Zarez 2 5 2 3 8 3" xfId="41480" xr:uid="{AB4A5663-BCEB-462E-ADBF-9CECFE20842C}"/>
    <cellStyle name="Zarez 2 5 2 3 9" xfId="14408" xr:uid="{F19EE864-17A5-4F32-B8F5-A63AA0313F76}"/>
    <cellStyle name="Zarez 2 5 2 4" xfId="813" xr:uid="{6F4A4743-37EE-4CCA-B0B3-572DB216E448}"/>
    <cellStyle name="Zarez 2 5 2 4 10" xfId="32696" xr:uid="{A4741274-C823-4718-A4DB-DF99E2AFA964}"/>
    <cellStyle name="Zarez 2 5 2 4 11" xfId="50761" xr:uid="{1C22F991-5FE8-464D-BF79-B6FE3081156E}"/>
    <cellStyle name="Zarez 2 5 2 4 12" xfId="1567" xr:uid="{8C43791E-75A7-4C0B-8D47-95B08B1636E1}"/>
    <cellStyle name="Zarez 2 5 2 4 13" xfId="54624" xr:uid="{0CF7D86F-2256-490B-A88E-B082F6555AD2}"/>
    <cellStyle name="Zarez 2 5 2 4 2" xfId="3489" xr:uid="{9BF548D5-2838-4652-A5C5-BA102C325293}"/>
    <cellStyle name="Zarez 2 5 2 4 2 2" xfId="6639" xr:uid="{92BD4483-1A20-4C6E-8614-75F86DE396FE}"/>
    <cellStyle name="Zarez 2 5 2 4 2 2 2" xfId="13134" xr:uid="{50961EF5-BEFD-4742-B84C-212C9BB0C50C}"/>
    <cellStyle name="Zarez 2 5 2 4 2 2 2 2" xfId="28562" xr:uid="{438BA38B-BBE5-4FEB-8DE2-1AC969A3C72F}"/>
    <cellStyle name="Zarez 2 5 2 4 2 2 2 3" xfId="46608" xr:uid="{521E4567-3171-40A8-A026-E75F15AC5D72}"/>
    <cellStyle name="Zarez 2 5 2 4 2 2 3" xfId="19536" xr:uid="{684D3D1F-2C7D-4154-986D-20E039D752F0}"/>
    <cellStyle name="Zarez 2 5 2 4 2 2 4" xfId="37583" xr:uid="{0039C7D2-6CE4-472D-9D4D-C37B72421D40}"/>
    <cellStyle name="Zarez 2 5 2 4 2 2 5" xfId="53089" xr:uid="{5792E09F-82D1-4DB6-BBC3-9761BBEF5617}"/>
    <cellStyle name="Zarez 2 5 2 4 2 3" xfId="8220" xr:uid="{6EDAA86C-3759-450A-88C2-00F21CF44D8E}"/>
    <cellStyle name="Zarez 2 5 2 4 2 3 2" xfId="30118" xr:uid="{CA19BAC8-FC50-4750-AA62-C649C3ED9018}"/>
    <cellStyle name="Zarez 2 5 2 4 2 3 2 2" xfId="48164" xr:uid="{01AC0072-38EA-493E-AE8E-5A448FD6C0B4}"/>
    <cellStyle name="Zarez 2 5 2 4 2 3 3" xfId="21092" xr:uid="{3F3AC145-0AFC-4619-A062-A7A16DF1469C}"/>
    <cellStyle name="Zarez 2 5 2 4 2 3 4" xfId="39139" xr:uid="{F3BEAB81-6945-4193-B74C-2A37C66308E1}"/>
    <cellStyle name="Zarez 2 5 2 4 2 4" xfId="5086" xr:uid="{CF9D3431-706A-4DA4-835C-D8D30D6F5F82}"/>
    <cellStyle name="Zarez 2 5 2 4 2 4 2" xfId="27010" xr:uid="{23784E65-C472-423E-A735-867AE9D95C0E}"/>
    <cellStyle name="Zarez 2 5 2 4 2 4 2 2" xfId="45056" xr:uid="{45FCB315-EF62-4FAE-B100-C30EDDFBB21B}"/>
    <cellStyle name="Zarez 2 5 2 4 2 4 3" xfId="17984" xr:uid="{703D73B5-16CD-4B99-BDEF-FEC763F99642}"/>
    <cellStyle name="Zarez 2 5 2 4 2 4 4" xfId="36031" xr:uid="{CF15E8DD-4F8F-49D4-B4F7-3832F1EDBEBA}"/>
    <cellStyle name="Zarez 2 5 2 4 2 5" xfId="11582" xr:uid="{BCEB3357-9AF4-481F-AC49-8366C0A5C4E6}"/>
    <cellStyle name="Zarez 2 5 2 4 2 5 2" xfId="25452" xr:uid="{AC450594-7F48-478B-9EC9-E37813589ACB}"/>
    <cellStyle name="Zarez 2 5 2 4 2 5 3" xfId="43498" xr:uid="{C1FB0C55-B4E5-48C1-A399-B19B7DE3CB92}"/>
    <cellStyle name="Zarez 2 5 2 4 2 6" xfId="16426" xr:uid="{E6400006-0D9A-48AF-B42D-19417A464EBA}"/>
    <cellStyle name="Zarez 2 5 2 4 2 7" xfId="34473" xr:uid="{F02F2847-461A-4128-BE01-51077809F342}"/>
    <cellStyle name="Zarez 2 5 2 4 2 8" xfId="51537" xr:uid="{CD6DD375-CF10-472D-BFD1-EFCE105F08AC}"/>
    <cellStyle name="Zarez 2 5 2 4 3" xfId="2703" xr:uid="{2BFC1A18-B588-4DE7-902F-6568039B6071}"/>
    <cellStyle name="Zarez 2 5 2 4 3 2" xfId="5862" xr:uid="{888F8B82-F028-4AC6-B75C-8D2A1665325B}"/>
    <cellStyle name="Zarez 2 5 2 4 3 2 2" xfId="27786" xr:uid="{88347ADA-85CC-493C-98C4-A6045B1570E9}"/>
    <cellStyle name="Zarez 2 5 2 4 3 2 2 2" xfId="45832" xr:uid="{4D50C3E5-F4E7-47DA-BF62-125578160919}"/>
    <cellStyle name="Zarez 2 5 2 4 3 2 3" xfId="18760" xr:uid="{30194B70-03A0-4FCD-9EC4-38C754CB9DF7}"/>
    <cellStyle name="Zarez 2 5 2 4 3 2 4" xfId="36807" xr:uid="{EAC2639C-3C19-424C-88DA-0E513F3DC260}"/>
    <cellStyle name="Zarez 2 5 2 4 3 3" xfId="12358" xr:uid="{C22C27AF-A6A5-4713-A5F2-448CDFC1A83E}"/>
    <cellStyle name="Zarez 2 5 2 4 3 3 2" xfId="24676" xr:uid="{ED2344A7-EC77-41CC-9B7E-3625511AA9D0}"/>
    <cellStyle name="Zarez 2 5 2 4 3 3 3" xfId="42722" xr:uid="{00107EA3-D9D8-42F9-88F9-F527AF239537}"/>
    <cellStyle name="Zarez 2 5 2 4 3 4" xfId="15650" xr:uid="{D7126060-7177-435F-A9E2-F4C7E580BFF6}"/>
    <cellStyle name="Zarez 2 5 2 4 3 5" xfId="33697" xr:uid="{2A862973-EE0A-4368-A7B9-1E900226E6C1}"/>
    <cellStyle name="Zarez 2 5 2 4 3 6" xfId="52313" xr:uid="{A3DA1555-8F4B-4FA9-9739-0B4843DF1CAD}"/>
    <cellStyle name="Zarez 2 5 2 4 4" xfId="7444" xr:uid="{62C3ABB9-AD94-44EF-927A-CFCA43A445BC}"/>
    <cellStyle name="Zarez 2 5 2 4 4 2" xfId="29342" xr:uid="{2C1EC25F-16FC-4E7B-846A-A9230CBC8ED7}"/>
    <cellStyle name="Zarez 2 5 2 4 4 2 2" xfId="47388" xr:uid="{98ACDEF1-34B5-4385-9884-E5798A6B4F68}"/>
    <cellStyle name="Zarez 2 5 2 4 4 3" xfId="20316" xr:uid="{0819CEAE-7772-4B9B-A264-B66BC0E52A00}"/>
    <cellStyle name="Zarez 2 5 2 4 4 4" xfId="38363" xr:uid="{AD85A6B3-9EDA-4CEE-B9E7-783694D2F7E4}"/>
    <cellStyle name="Zarez 2 5 2 4 5" xfId="9008" xr:uid="{3FD42DE6-517D-482F-9CDE-8D4FD8795011}"/>
    <cellStyle name="Zarez 2 5 2 4 5 2" xfId="30900" xr:uid="{3011EAF0-06D3-4B55-A6E2-1B13560EABD7}"/>
    <cellStyle name="Zarez 2 5 2 4 5 2 2" xfId="48946" xr:uid="{B0DCE8F1-F8B5-42A1-B71B-DB2BC7E7467E}"/>
    <cellStyle name="Zarez 2 5 2 4 5 3" xfId="21874" xr:uid="{9ADAD108-381B-42CE-9229-76D4A613A249}"/>
    <cellStyle name="Zarez 2 5 2 4 5 4" xfId="39921" xr:uid="{F7DAF55C-F7A2-4720-A3BC-C9140507491B}"/>
    <cellStyle name="Zarez 2 5 2 4 6" xfId="4310" xr:uid="{FF720BDA-127A-4CF8-BDE7-A01BECFD920D}"/>
    <cellStyle name="Zarez 2 5 2 4 6 2" xfId="26234" xr:uid="{2400F596-3D54-467A-87EE-0CDD894E5A2D}"/>
    <cellStyle name="Zarez 2 5 2 4 6 2 2" xfId="44280" xr:uid="{A8C73591-0B15-45B0-96D6-094D808A001E}"/>
    <cellStyle name="Zarez 2 5 2 4 6 3" xfId="17208" xr:uid="{E2B029CF-705B-4885-BCE3-C5623613CD6C}"/>
    <cellStyle name="Zarez 2 5 2 4 6 4" xfId="35255" xr:uid="{D76FE529-4576-4E12-91E8-1271F16AA798}"/>
    <cellStyle name="Zarez 2 5 2 4 7" xfId="10033" xr:uid="{775B5EE5-7575-4DAB-93CC-65B389D692DF}"/>
    <cellStyle name="Zarez 2 5 2 4 7 2" xfId="31925" xr:uid="{69EF69FF-529D-49BD-B8A0-FEC7DB9E5ECB}"/>
    <cellStyle name="Zarez 2 5 2 4 7 2 2" xfId="49971" xr:uid="{61273D53-D3DD-4B39-92B3-DB95C93DC414}"/>
    <cellStyle name="Zarez 2 5 2 4 7 3" xfId="22899" xr:uid="{4C85BAE5-334D-4A06-8665-754AA62BAC49}"/>
    <cellStyle name="Zarez 2 5 2 4 7 4" xfId="40946" xr:uid="{FB1ED14D-931E-4619-80C3-A0C0AB84EBD1}"/>
    <cellStyle name="Zarez 2 5 2 4 8" xfId="10806" xr:uid="{7FF380C1-E87F-4F6E-B8E9-8794A156BB15}"/>
    <cellStyle name="Zarez 2 5 2 4 8 2" xfId="23675" xr:uid="{6E081D25-9C49-4C4B-A588-CBF20AB82307}"/>
    <cellStyle name="Zarez 2 5 2 4 8 3" xfId="41721" xr:uid="{8B635A8A-48EC-4A34-816D-EBD9991F909A}"/>
    <cellStyle name="Zarez 2 5 2 4 9" xfId="14649" xr:uid="{111718F9-2E6C-43A5-845C-5846B3C1A905}"/>
    <cellStyle name="Zarez 2 5 2 5" xfId="1933" xr:uid="{D8D14791-9701-4F0B-BFE9-D337F9C37B67}"/>
    <cellStyle name="Zarez 2 5 2 5 2" xfId="2976" xr:uid="{9CB18AD1-8F99-4DC2-938E-E2AD3EA2BACF}"/>
    <cellStyle name="Zarez 2 5 2 5 2 2" xfId="6126" xr:uid="{E5F8FECF-C64B-44BC-87CA-FEEB576FE17E}"/>
    <cellStyle name="Zarez 2 5 2 5 2 2 2" xfId="28049" xr:uid="{101F2147-372A-4CC2-98DF-4195B618E7F6}"/>
    <cellStyle name="Zarez 2 5 2 5 2 2 2 2" xfId="46095" xr:uid="{5A16B488-1EF6-4C06-A6FD-DFF5CADA3994}"/>
    <cellStyle name="Zarez 2 5 2 5 2 2 3" xfId="19023" xr:uid="{E7342DA2-4E43-4455-9974-99EFA3422558}"/>
    <cellStyle name="Zarez 2 5 2 5 2 2 4" xfId="37070" xr:uid="{3AF2778B-B880-466B-89E6-46B8FF2504CB}"/>
    <cellStyle name="Zarez 2 5 2 5 2 3" xfId="12621" xr:uid="{46BB6012-C2D2-4424-88CA-5175BB27B1C3}"/>
    <cellStyle name="Zarez 2 5 2 5 2 3 2" xfId="24939" xr:uid="{5ABD4242-7DA2-4B76-B313-517DA00F32D9}"/>
    <cellStyle name="Zarez 2 5 2 5 2 3 3" xfId="42985" xr:uid="{6DFDD2B8-3E94-48B4-A962-1334267F5798}"/>
    <cellStyle name="Zarez 2 5 2 5 2 4" xfId="15913" xr:uid="{A485E69A-BACB-4EE1-9281-F26C5E0B3DE0}"/>
    <cellStyle name="Zarez 2 5 2 5 2 5" xfId="33960" xr:uid="{0EFA4F0C-F458-41C2-8D21-DCF78B6F8FCF}"/>
    <cellStyle name="Zarez 2 5 2 5 2 6" xfId="52576" xr:uid="{BA3C5C72-B33B-4B2F-B7A7-69205F25257B}"/>
    <cellStyle name="Zarez 2 5 2 5 3" xfId="7707" xr:uid="{FAB28284-F740-492B-9034-CD35760C1245}"/>
    <cellStyle name="Zarez 2 5 2 5 3 2" xfId="29605" xr:uid="{88B0B5CC-05AE-40B0-878C-844028BA6F81}"/>
    <cellStyle name="Zarez 2 5 2 5 3 2 2" xfId="47651" xr:uid="{35322DB8-6A11-4D9B-A3EC-3589473BBBC2}"/>
    <cellStyle name="Zarez 2 5 2 5 3 3" xfId="20579" xr:uid="{E0B9C632-BDED-418D-AB98-F765C2319C81}"/>
    <cellStyle name="Zarez 2 5 2 5 3 4" xfId="38626" xr:uid="{EA265CA6-368D-4442-A3B5-59112AC78865}"/>
    <cellStyle name="Zarez 2 5 2 5 4" xfId="9255" xr:uid="{5EA4C981-59C5-4A40-8709-221BFEC05E7D}"/>
    <cellStyle name="Zarez 2 5 2 5 4 2" xfId="31147" xr:uid="{D642EE73-2D03-4AF3-B12E-DC6126EADBD0}"/>
    <cellStyle name="Zarez 2 5 2 5 4 2 2" xfId="49193" xr:uid="{CCAFF0B4-44C4-417D-B9E4-339DDB391CFB}"/>
    <cellStyle name="Zarez 2 5 2 5 4 3" xfId="22121" xr:uid="{DE8CB621-AD90-40A3-9BBC-00568BEE6074}"/>
    <cellStyle name="Zarez 2 5 2 5 4 4" xfId="40168" xr:uid="{9B452235-D5B0-4243-AF95-C3D34607E804}"/>
    <cellStyle name="Zarez 2 5 2 5 5" xfId="4573" xr:uid="{E772EADE-AC3F-4F92-BB2A-9C21B3FCC4BF}"/>
    <cellStyle name="Zarez 2 5 2 5 5 2" xfId="26497" xr:uid="{6DA7A7C4-4801-4AE9-AECE-3BA17008A4C3}"/>
    <cellStyle name="Zarez 2 5 2 5 5 2 2" xfId="44543" xr:uid="{AF32FA0B-6A0C-4C97-81D7-1E95D76A3331}"/>
    <cellStyle name="Zarez 2 5 2 5 5 3" xfId="17471" xr:uid="{5B8855F7-9FF2-49F0-B643-FBE18C76B1A4}"/>
    <cellStyle name="Zarez 2 5 2 5 5 4" xfId="35518" xr:uid="{9E210A93-42D8-4639-8CEB-C386AAE3E739}"/>
    <cellStyle name="Zarez 2 5 2 5 6" xfId="11069" xr:uid="{427FB209-A08F-46BF-BA15-758CE77C6025}"/>
    <cellStyle name="Zarez 2 5 2 5 6 2" xfId="23923" xr:uid="{D0B50CE2-AC28-4652-93D1-7A67B75007E0}"/>
    <cellStyle name="Zarez 2 5 2 5 6 3" xfId="41969" xr:uid="{815A73AE-1031-4BD0-A37C-51375BD903B1}"/>
    <cellStyle name="Zarez 2 5 2 5 7" xfId="14897" xr:uid="{B9E5874C-6187-41D3-80C1-7DCFC310C33D}"/>
    <cellStyle name="Zarez 2 5 2 5 8" xfId="32944" xr:uid="{CB59D112-71A6-4F77-9D96-AF8AD71EBF69}"/>
    <cellStyle name="Zarez 2 5 2 5 9" xfId="51024" xr:uid="{430A5880-ED84-4605-897A-7BE46A74D361}"/>
    <cellStyle name="Zarez 2 5 2 6" xfId="2189" xr:uid="{D21A823B-49F1-4F03-90A9-9831DA5C1534}"/>
    <cellStyle name="Zarez 2 5 2 6 2" xfId="5349" xr:uid="{505FA36A-EBED-4E57-B108-34F47631AE0D}"/>
    <cellStyle name="Zarez 2 5 2 6 2 2" xfId="27273" xr:uid="{CBC76D10-7463-45D1-A619-F729040ED502}"/>
    <cellStyle name="Zarez 2 5 2 6 2 2 2" xfId="45319" xr:uid="{09DE7979-31E6-4EE1-9DFF-980623300B09}"/>
    <cellStyle name="Zarez 2 5 2 6 2 3" xfId="18247" xr:uid="{0E1A6D92-873C-4F17-9087-25A2A7B409B0}"/>
    <cellStyle name="Zarez 2 5 2 6 2 4" xfId="36294" xr:uid="{D4F0CFD8-33FC-47D1-8F1D-116DED9CF51E}"/>
    <cellStyle name="Zarez 2 5 2 6 3" xfId="11845" xr:uid="{E4ADA5A4-96F7-4236-ADE0-1C77394B8AB0}"/>
    <cellStyle name="Zarez 2 5 2 6 3 2" xfId="24163" xr:uid="{E63FFAFD-39EF-4C86-AF5B-E93F2153E4BB}"/>
    <cellStyle name="Zarez 2 5 2 6 3 3" xfId="42209" xr:uid="{E9F854FF-DA44-4E6F-90BC-9FA6D471AC09}"/>
    <cellStyle name="Zarez 2 5 2 6 4" xfId="15137" xr:uid="{D2312A97-1DA5-4A8E-84CA-36A13E06BAC1}"/>
    <cellStyle name="Zarez 2 5 2 6 5" xfId="33184" xr:uid="{EF0129D3-E9AF-4548-ACC3-0DD7A37399C0}"/>
    <cellStyle name="Zarez 2 5 2 6 6" xfId="51800" xr:uid="{E25F2300-4815-4AB5-A02F-E20C4956B48C}"/>
    <cellStyle name="Zarez 2 5 2 7" xfId="6931" xr:uid="{2D6A2712-CB77-4800-86C6-AC7C483DEBF2}"/>
    <cellStyle name="Zarez 2 5 2 7 2" xfId="13405" xr:uid="{395262D0-5BF2-4D8E-93C5-A8754BC2F1D8}"/>
    <cellStyle name="Zarez 2 5 2 7 2 2" xfId="28829" xr:uid="{9BBF39FD-11BC-468B-B263-1146B5EB80FC}"/>
    <cellStyle name="Zarez 2 5 2 7 2 3" xfId="46875" xr:uid="{7AB89FD7-2A7D-4430-A74C-CE072949B95A}"/>
    <cellStyle name="Zarez 2 5 2 7 3" xfId="19803" xr:uid="{2A2550F1-9F77-4820-A8D0-B23023E2B2B5}"/>
    <cellStyle name="Zarez 2 5 2 7 4" xfId="37850" xr:uid="{C2E828C4-03EF-49EE-881A-A549B38671C1}"/>
    <cellStyle name="Zarez 2 5 2 7 5" xfId="53360" xr:uid="{2B38199F-D8FC-4F7B-94AB-D35CA4BF2994}"/>
    <cellStyle name="Zarez 2 5 2 8" xfId="8495" xr:uid="{050E36BE-71F6-43F7-BBA4-76FFF915B731}"/>
    <cellStyle name="Zarez 2 5 2 8 2" xfId="13648" xr:uid="{E4D0CC9B-D4B1-43DB-A70B-DB06A4819620}"/>
    <cellStyle name="Zarez 2 5 2 8 2 2" xfId="30387" xr:uid="{95EE5AAE-F170-4C42-B307-B106F5CB80A9}"/>
    <cellStyle name="Zarez 2 5 2 8 2 3" xfId="48433" xr:uid="{C279E47B-5CF8-4FFE-8E25-C01F1217F807}"/>
    <cellStyle name="Zarez 2 5 2 8 3" xfId="21361" xr:uid="{3FDDBFFA-DC7B-40F8-8649-2F1EDE16D99D}"/>
    <cellStyle name="Zarez 2 5 2 8 4" xfId="39408" xr:uid="{091E5303-035C-493A-91EE-B9802BD43513}"/>
    <cellStyle name="Zarez 2 5 2 8 5" xfId="53602" xr:uid="{B7D19AD3-F1C1-4DA1-85C7-BC384A51B5BA}"/>
    <cellStyle name="Zarez 2 5 2 9" xfId="3797" xr:uid="{4FBB548D-86A5-4B3C-AAFC-87FB68A253DF}"/>
    <cellStyle name="Zarez 2 5 2 9 2" xfId="13887" xr:uid="{E5161B8F-14BF-4E42-8079-657C65C2AA62}"/>
    <cellStyle name="Zarez 2 5 2 9 2 2" xfId="25721" xr:uid="{286E2CA3-6166-45D2-BB9D-F2F8260735B8}"/>
    <cellStyle name="Zarez 2 5 2 9 2 3" xfId="43767" xr:uid="{193C56AA-5D2D-4EAF-9048-703278349625}"/>
    <cellStyle name="Zarez 2 5 2 9 3" xfId="16695" xr:uid="{64DA3C89-BD86-42FB-8346-F061285BB1E8}"/>
    <cellStyle name="Zarez 2 5 2 9 4" xfId="34742" xr:uid="{C7529DE8-D130-4CB2-BD87-859564775F8A}"/>
    <cellStyle name="Zarez 2 5 2 9 5" xfId="53841" xr:uid="{E7FC46ED-F158-44BA-951E-3ADEE15DC392}"/>
    <cellStyle name="Zarez 2 5 3" xfId="179" xr:uid="{00000000-0005-0000-0000-0000F2010000}"/>
    <cellStyle name="Zarez 2 5 3 10" xfId="10295" xr:uid="{39245163-46D1-42FF-8700-F605CE42790A}"/>
    <cellStyle name="Zarez 2 5 3 10 2" xfId="23164" xr:uid="{D21065F9-CD72-40E9-9DEB-C7705D2F3CE9}"/>
    <cellStyle name="Zarez 2 5 3 10 3" xfId="41210" xr:uid="{B73C86A5-0FDA-4839-BFEF-CDF2484C4A9A}"/>
    <cellStyle name="Zarez 2 5 3 11" xfId="14138" xr:uid="{0CD24AC8-7BEC-4C12-8E3A-4D59416CFF7C}"/>
    <cellStyle name="Zarez 2 5 3 12" xfId="32185" xr:uid="{E02AFA0A-0DB4-4256-B0B4-E5180B95F736}"/>
    <cellStyle name="Zarez 2 5 3 13" xfId="50250" xr:uid="{2EE6C6B0-E381-4CE7-A576-4BCB8B498404}"/>
    <cellStyle name="Zarez 2 5 3 14" xfId="1055" xr:uid="{DDC8D41B-56EB-4249-9787-DF81B75BA865}"/>
    <cellStyle name="Zarez 2 5 3 15" xfId="54113" xr:uid="{4FF2E433-AADE-4B13-8665-1AE674F65DF9}"/>
    <cellStyle name="Zarez 2 5 3 2" xfId="572" xr:uid="{00000000-0005-0000-0000-0000F3010000}"/>
    <cellStyle name="Zarez 2 5 3 2 10" xfId="32457" xr:uid="{856B8C7F-035E-4483-83D6-E331E86D99F6}"/>
    <cellStyle name="Zarez 2 5 3 2 11" xfId="50522" xr:uid="{E68FA433-B8A9-4B48-982A-DC5AB7107F39}"/>
    <cellStyle name="Zarez 2 5 3 2 12" xfId="1327" xr:uid="{CDA8360B-91CD-45D2-92F9-C915A5F35F2B}"/>
    <cellStyle name="Zarez 2 5 3 2 13" xfId="54385" xr:uid="{3E0E477F-02B6-417A-AD67-E41E7E320590}"/>
    <cellStyle name="Zarez 2 5 3 2 2" xfId="3250" xr:uid="{29E118D9-3340-42A7-AD95-42B73465E4DF}"/>
    <cellStyle name="Zarez 2 5 3 2 2 2" xfId="6400" xr:uid="{46C7D735-8DA8-496C-933B-4F204BB17A65}"/>
    <cellStyle name="Zarez 2 5 3 2 2 2 2" xfId="12895" xr:uid="{33A0753D-64F4-4C0A-8CA8-5625F7552FC1}"/>
    <cellStyle name="Zarez 2 5 3 2 2 2 2 2" xfId="28323" xr:uid="{512ED6EE-73E5-43A5-89EE-2D34C343F566}"/>
    <cellStyle name="Zarez 2 5 3 2 2 2 2 3" xfId="46369" xr:uid="{3B1ACA34-476E-4A11-A678-94E117DFC30B}"/>
    <cellStyle name="Zarez 2 5 3 2 2 2 3" xfId="19297" xr:uid="{E9766764-F715-4199-BF29-54E1B3820860}"/>
    <cellStyle name="Zarez 2 5 3 2 2 2 4" xfId="37344" xr:uid="{2AAFED9A-444D-42E6-9CEC-09D2F22DE4FB}"/>
    <cellStyle name="Zarez 2 5 3 2 2 2 5" xfId="52850" xr:uid="{1E9E079A-3886-4003-A798-D56B844AFD7A}"/>
    <cellStyle name="Zarez 2 5 3 2 2 3" xfId="7981" xr:uid="{94D8B11C-4893-4312-9D6B-7F1A17FE7D61}"/>
    <cellStyle name="Zarez 2 5 3 2 2 3 2" xfId="29879" xr:uid="{27D5F408-0E52-49B4-B4F5-F93C7AF953CF}"/>
    <cellStyle name="Zarez 2 5 3 2 2 3 2 2" xfId="47925" xr:uid="{683D7160-8B96-4563-B555-3D0C37EE4370}"/>
    <cellStyle name="Zarez 2 5 3 2 2 3 3" xfId="20853" xr:uid="{EDBEA9F0-213E-4A26-BD6A-BB21DDBBB6B5}"/>
    <cellStyle name="Zarez 2 5 3 2 2 3 4" xfId="38900" xr:uid="{DB24B504-A706-40CA-930C-FD79C514DA71}"/>
    <cellStyle name="Zarez 2 5 3 2 2 4" xfId="4847" xr:uid="{4E62FD38-0785-4D69-9A3D-C728E8D6EED3}"/>
    <cellStyle name="Zarez 2 5 3 2 2 4 2" xfId="26771" xr:uid="{7D993069-D234-4BAA-8CAD-09238270CA94}"/>
    <cellStyle name="Zarez 2 5 3 2 2 4 2 2" xfId="44817" xr:uid="{E62FC9B0-22DC-4B77-BA78-02B5513BD765}"/>
    <cellStyle name="Zarez 2 5 3 2 2 4 3" xfId="17745" xr:uid="{68FF6EC7-FCA9-4138-A8B7-05A9D0BBF627}"/>
    <cellStyle name="Zarez 2 5 3 2 2 4 4" xfId="35792" xr:uid="{21C4D77B-0B66-4E3D-80FF-DF96F27627D2}"/>
    <cellStyle name="Zarez 2 5 3 2 2 5" xfId="11343" xr:uid="{85B7B5BA-E444-400C-83AA-16DCFACA9294}"/>
    <cellStyle name="Zarez 2 5 3 2 2 5 2" xfId="25213" xr:uid="{35BE6093-8F21-45F3-BE2D-1F7D522B705A}"/>
    <cellStyle name="Zarez 2 5 3 2 2 5 3" xfId="43259" xr:uid="{9BBF5910-0318-4B8A-9100-125DE94C2BED}"/>
    <cellStyle name="Zarez 2 5 3 2 2 6" xfId="16187" xr:uid="{B259B584-92F7-450D-B5D3-5DD58A21DEA2}"/>
    <cellStyle name="Zarez 2 5 3 2 2 7" xfId="34234" xr:uid="{917DE4E7-7048-47BD-BC42-0D01F7B0BED5}"/>
    <cellStyle name="Zarez 2 5 3 2 2 8" xfId="51298" xr:uid="{A54BF746-0CFD-4C22-AEE3-8FABCA87899A}"/>
    <cellStyle name="Zarez 2 5 3 2 3" xfId="2464" xr:uid="{6343CD0D-C98B-4B31-A6C3-A9B3E0740312}"/>
    <cellStyle name="Zarez 2 5 3 2 3 2" xfId="5623" xr:uid="{89DF824A-42D7-4898-9719-B52F1893CB4A}"/>
    <cellStyle name="Zarez 2 5 3 2 3 2 2" xfId="27547" xr:uid="{73A44F4F-9375-42A8-A4AD-B7028B8D95E3}"/>
    <cellStyle name="Zarez 2 5 3 2 3 2 2 2" xfId="45593" xr:uid="{43AEF568-4164-4C8E-94D8-63A84DDDAF52}"/>
    <cellStyle name="Zarez 2 5 3 2 3 2 3" xfId="18521" xr:uid="{E7D97866-2DA5-456F-BE59-368AC1B87D43}"/>
    <cellStyle name="Zarez 2 5 3 2 3 2 4" xfId="36568" xr:uid="{E2AF4E7A-1E9F-4656-83C9-8F6C083621F4}"/>
    <cellStyle name="Zarez 2 5 3 2 3 3" xfId="12119" xr:uid="{C47F2E7E-DC32-4D6A-B0A3-CB65A5327CE9}"/>
    <cellStyle name="Zarez 2 5 3 2 3 3 2" xfId="24437" xr:uid="{9D0A1774-7D35-44AF-A8F2-9D9EB1608600}"/>
    <cellStyle name="Zarez 2 5 3 2 3 3 3" xfId="42483" xr:uid="{B9F46931-FCE8-4454-B36E-D0F1E2E3281B}"/>
    <cellStyle name="Zarez 2 5 3 2 3 4" xfId="15411" xr:uid="{A31792E6-4693-4CB0-A0E9-65F063DA2964}"/>
    <cellStyle name="Zarez 2 5 3 2 3 5" xfId="33458" xr:uid="{F497357B-E831-4CEC-8EE8-745B017C7D7E}"/>
    <cellStyle name="Zarez 2 5 3 2 3 6" xfId="52074" xr:uid="{C3BCC4E9-46A5-47FA-8BCB-79B990E384EB}"/>
    <cellStyle name="Zarez 2 5 3 2 4" xfId="7205" xr:uid="{8847EBD8-9D32-490F-890F-2BF7D1D5D022}"/>
    <cellStyle name="Zarez 2 5 3 2 4 2" xfId="29103" xr:uid="{DE4BCCAC-D2E2-4D3B-AEA5-0F6388D31D68}"/>
    <cellStyle name="Zarez 2 5 3 2 4 2 2" xfId="47149" xr:uid="{0BAF730C-B449-4806-97AB-24D76C72FBD9}"/>
    <cellStyle name="Zarez 2 5 3 2 4 3" xfId="20077" xr:uid="{C2217E3F-C914-4A74-B001-6844ADBFC10F}"/>
    <cellStyle name="Zarez 2 5 3 2 4 4" xfId="38124" xr:uid="{ED19A37A-5DA0-4E40-A668-EFFB6C54ED4A}"/>
    <cellStyle name="Zarez 2 5 3 2 5" xfId="8769" xr:uid="{550E60B1-A6A6-4630-89D5-0809C0F0B168}"/>
    <cellStyle name="Zarez 2 5 3 2 5 2" xfId="30661" xr:uid="{2AC39354-663B-4E70-A017-7CA8399889A6}"/>
    <cellStyle name="Zarez 2 5 3 2 5 2 2" xfId="48707" xr:uid="{6E810312-BA48-43A0-9913-D6CFD8586922}"/>
    <cellStyle name="Zarez 2 5 3 2 5 3" xfId="21635" xr:uid="{E0125844-7296-407B-B8A1-000EE61C37D7}"/>
    <cellStyle name="Zarez 2 5 3 2 5 4" xfId="39682" xr:uid="{68D16641-E8C2-4CF4-8AAD-B036B5FC4879}"/>
    <cellStyle name="Zarez 2 5 3 2 6" xfId="4071" xr:uid="{E0FE1FD7-CCAB-4A21-9D19-FCB60B4B3D9D}"/>
    <cellStyle name="Zarez 2 5 3 2 6 2" xfId="25995" xr:uid="{28E1D9A4-67B5-4EC4-A530-F2BB6A09532C}"/>
    <cellStyle name="Zarez 2 5 3 2 6 2 2" xfId="44041" xr:uid="{FAE029BA-22C2-4FA4-B344-61644A34C09E}"/>
    <cellStyle name="Zarez 2 5 3 2 6 3" xfId="16969" xr:uid="{72ABC813-26D1-4408-805A-6D97456B3E26}"/>
    <cellStyle name="Zarez 2 5 3 2 6 4" xfId="35016" xr:uid="{66EF9E36-AB8D-4D37-9EF7-A81BB153DB4D}"/>
    <cellStyle name="Zarez 2 5 3 2 7" xfId="9794" xr:uid="{735084EE-7CDF-42B0-B099-DBEA6AEBEFB9}"/>
    <cellStyle name="Zarez 2 5 3 2 7 2" xfId="31686" xr:uid="{89C00D0B-B782-48C4-A3A2-E24BA86EB9DF}"/>
    <cellStyle name="Zarez 2 5 3 2 7 2 2" xfId="49732" xr:uid="{F5A704A3-DB11-4DDB-B46A-D20AE7BA26FA}"/>
    <cellStyle name="Zarez 2 5 3 2 7 3" xfId="22660" xr:uid="{D3F32E70-871C-4D77-A08F-19049536BA26}"/>
    <cellStyle name="Zarez 2 5 3 2 7 4" xfId="40707" xr:uid="{E51EF72D-1FC7-4469-A5C4-30D4F51D9AE2}"/>
    <cellStyle name="Zarez 2 5 3 2 8" xfId="10567" xr:uid="{13F2F43A-6F7D-458E-8E04-E7DC441A2478}"/>
    <cellStyle name="Zarez 2 5 3 2 8 2" xfId="23436" xr:uid="{EDFE5B47-E07E-40BE-BF0D-6D2A9D43AC1C}"/>
    <cellStyle name="Zarez 2 5 3 2 8 3" xfId="41482" xr:uid="{59F7C089-A93D-4982-86E6-2CDA50C56276}"/>
    <cellStyle name="Zarez 2 5 3 2 9" xfId="14410" xr:uid="{809F1CA5-6C1C-4AEB-954F-9F7DC741FCEB}"/>
    <cellStyle name="Zarez 2 5 3 3" xfId="815" xr:uid="{9A375A5C-8EF0-4F9B-B679-3C99E2B9AEB2}"/>
    <cellStyle name="Zarez 2 5 3 3 10" xfId="32698" xr:uid="{A512957A-E8E5-44AA-859B-F9E90FE1CBEA}"/>
    <cellStyle name="Zarez 2 5 3 3 11" xfId="50763" xr:uid="{0F4E872E-3CC5-4E94-A556-ABBCACB87A07}"/>
    <cellStyle name="Zarez 2 5 3 3 12" xfId="1569" xr:uid="{28151858-C51D-4A17-BC5C-8B5068B58063}"/>
    <cellStyle name="Zarez 2 5 3 3 13" xfId="54626" xr:uid="{D99D709E-87CE-4170-9803-2957B26B06CC}"/>
    <cellStyle name="Zarez 2 5 3 3 2" xfId="3491" xr:uid="{3B08211E-126B-495A-AC9C-7B8C2E505AD8}"/>
    <cellStyle name="Zarez 2 5 3 3 2 2" xfId="6641" xr:uid="{9DD103D8-E8D6-4D5D-8E7E-2D8E4A4D6288}"/>
    <cellStyle name="Zarez 2 5 3 3 2 2 2" xfId="13136" xr:uid="{C3F8763B-CFE2-4C5B-82E0-9D35FAD557B0}"/>
    <cellStyle name="Zarez 2 5 3 3 2 2 2 2" xfId="28564" xr:uid="{428ED4B3-27E0-4E77-8F31-3C2D3E995C4E}"/>
    <cellStyle name="Zarez 2 5 3 3 2 2 2 3" xfId="46610" xr:uid="{C278AEEA-C036-45A9-9B7A-E79C4DB13746}"/>
    <cellStyle name="Zarez 2 5 3 3 2 2 3" xfId="19538" xr:uid="{104F01B1-6BD3-4B9C-964F-1EE08D82B2F7}"/>
    <cellStyle name="Zarez 2 5 3 3 2 2 4" xfId="37585" xr:uid="{485CF662-A717-4BC4-8271-6321DC99F942}"/>
    <cellStyle name="Zarez 2 5 3 3 2 2 5" xfId="53091" xr:uid="{E2C55291-1C74-42A1-9313-13132952D035}"/>
    <cellStyle name="Zarez 2 5 3 3 2 3" xfId="8222" xr:uid="{CD771D14-CF5A-41DC-A2DF-DA452A534636}"/>
    <cellStyle name="Zarez 2 5 3 3 2 3 2" xfId="30120" xr:uid="{BAA9977E-6723-4E92-B7C1-CD3DC8D49647}"/>
    <cellStyle name="Zarez 2 5 3 3 2 3 2 2" xfId="48166" xr:uid="{D7C49F34-4902-4283-ABEF-5F4660A3DFD4}"/>
    <cellStyle name="Zarez 2 5 3 3 2 3 3" xfId="21094" xr:uid="{F29F3C1B-5B43-447A-A7EC-88F3ADA413E3}"/>
    <cellStyle name="Zarez 2 5 3 3 2 3 4" xfId="39141" xr:uid="{29AAF869-56EE-4581-8C30-AF80103F1F92}"/>
    <cellStyle name="Zarez 2 5 3 3 2 4" xfId="5088" xr:uid="{D59E7559-6B77-4911-A50D-21CA5E73EF58}"/>
    <cellStyle name="Zarez 2 5 3 3 2 4 2" xfId="27012" xr:uid="{D2FC030E-BCA2-425F-A2FB-8AF4C522AF14}"/>
    <cellStyle name="Zarez 2 5 3 3 2 4 2 2" xfId="45058" xr:uid="{46DC3660-7000-401B-A635-70E46EBCE438}"/>
    <cellStyle name="Zarez 2 5 3 3 2 4 3" xfId="17986" xr:uid="{02C63245-B8FB-497E-972F-26CA73223761}"/>
    <cellStyle name="Zarez 2 5 3 3 2 4 4" xfId="36033" xr:uid="{5F1EC14A-44E7-4A5C-A0B8-946AFC2DA0C6}"/>
    <cellStyle name="Zarez 2 5 3 3 2 5" xfId="11584" xr:uid="{E1250BE6-237C-49C6-870C-BFBB2D1236F9}"/>
    <cellStyle name="Zarez 2 5 3 3 2 5 2" xfId="25454" xr:uid="{4359A8BC-8DD0-47FF-BF76-7C757836B114}"/>
    <cellStyle name="Zarez 2 5 3 3 2 5 3" xfId="43500" xr:uid="{BA09F815-7267-4227-98F0-670EFAA66CD5}"/>
    <cellStyle name="Zarez 2 5 3 3 2 6" xfId="16428" xr:uid="{042DC8D3-DD58-4231-B406-756A3266A612}"/>
    <cellStyle name="Zarez 2 5 3 3 2 7" xfId="34475" xr:uid="{7327A6C5-B9B7-409C-86A9-CE1C1536B2BE}"/>
    <cellStyle name="Zarez 2 5 3 3 2 8" xfId="51539" xr:uid="{3628489B-C96E-458A-BDF4-0843841B7031}"/>
    <cellStyle name="Zarez 2 5 3 3 3" xfId="2705" xr:uid="{6134BD38-75F9-4E9B-8088-1A3093312E54}"/>
    <cellStyle name="Zarez 2 5 3 3 3 2" xfId="5864" xr:uid="{AB77CC20-DD0C-433B-B871-319926976427}"/>
    <cellStyle name="Zarez 2 5 3 3 3 2 2" xfId="27788" xr:uid="{AFB7C442-BC51-412E-B73D-89F37AB2BED2}"/>
    <cellStyle name="Zarez 2 5 3 3 3 2 2 2" xfId="45834" xr:uid="{7E2D7E3A-BAE5-4912-A838-CBBA69141A5F}"/>
    <cellStyle name="Zarez 2 5 3 3 3 2 3" xfId="18762" xr:uid="{56BA373A-E7B7-45CF-8B0B-D5490EC75EE9}"/>
    <cellStyle name="Zarez 2 5 3 3 3 2 4" xfId="36809" xr:uid="{024584EE-4487-4ACF-9E73-6ABD55CE10B0}"/>
    <cellStyle name="Zarez 2 5 3 3 3 3" xfId="12360" xr:uid="{6638B986-750D-4E08-9757-EA56D0A2FFA5}"/>
    <cellStyle name="Zarez 2 5 3 3 3 3 2" xfId="24678" xr:uid="{A24AA12B-C56F-445C-8576-C7DE27A79E67}"/>
    <cellStyle name="Zarez 2 5 3 3 3 3 3" xfId="42724" xr:uid="{2467509D-6A09-4C73-BDB0-1724653DF4FE}"/>
    <cellStyle name="Zarez 2 5 3 3 3 4" xfId="15652" xr:uid="{DA002C1C-483D-404C-AF58-36ECF7235E80}"/>
    <cellStyle name="Zarez 2 5 3 3 3 5" xfId="33699" xr:uid="{172576D6-79FC-4175-9042-9FA6E0531AAB}"/>
    <cellStyle name="Zarez 2 5 3 3 3 6" xfId="52315" xr:uid="{FC356B74-BC62-4FBD-9853-D01AD1C60320}"/>
    <cellStyle name="Zarez 2 5 3 3 4" xfId="7446" xr:uid="{665F1455-4A26-4531-B547-76B6A6B350AE}"/>
    <cellStyle name="Zarez 2 5 3 3 4 2" xfId="29344" xr:uid="{28FF9C0E-713E-4F89-82D1-41D135B244AC}"/>
    <cellStyle name="Zarez 2 5 3 3 4 2 2" xfId="47390" xr:uid="{1C54FE43-FE69-4DE1-B893-9387F688027C}"/>
    <cellStyle name="Zarez 2 5 3 3 4 3" xfId="20318" xr:uid="{883964A3-3F1A-4F05-8666-5E5022B51F2B}"/>
    <cellStyle name="Zarez 2 5 3 3 4 4" xfId="38365" xr:uid="{3258EB1A-7451-43E4-9325-707DE2B72939}"/>
    <cellStyle name="Zarez 2 5 3 3 5" xfId="9010" xr:uid="{E04C7FCB-1F11-479A-8C68-FB2F07C8A97F}"/>
    <cellStyle name="Zarez 2 5 3 3 5 2" xfId="30902" xr:uid="{066CBAC4-C8D7-44AE-93FC-35AF39A40C1F}"/>
    <cellStyle name="Zarez 2 5 3 3 5 2 2" xfId="48948" xr:uid="{89AFC329-5015-476A-9C41-28A69E85402C}"/>
    <cellStyle name="Zarez 2 5 3 3 5 3" xfId="21876" xr:uid="{089E2C5A-4A15-40AD-89CB-7EF5355D03C5}"/>
    <cellStyle name="Zarez 2 5 3 3 5 4" xfId="39923" xr:uid="{CC45E225-C59C-4F93-B84C-E5601060994E}"/>
    <cellStyle name="Zarez 2 5 3 3 6" xfId="4312" xr:uid="{F035B345-8F44-4EFA-82EF-565BFED497E1}"/>
    <cellStyle name="Zarez 2 5 3 3 6 2" xfId="26236" xr:uid="{2D00D68A-9BE0-4656-AE55-07D4A6909B5D}"/>
    <cellStyle name="Zarez 2 5 3 3 6 2 2" xfId="44282" xr:uid="{FECF8B33-6C19-4284-936A-968D4187BE6F}"/>
    <cellStyle name="Zarez 2 5 3 3 6 3" xfId="17210" xr:uid="{A856A436-8299-465A-93EF-3C6BDBFB13FF}"/>
    <cellStyle name="Zarez 2 5 3 3 6 4" xfId="35257" xr:uid="{A6EC5D06-D3CE-442F-AAEF-E0FBA0F1E909}"/>
    <cellStyle name="Zarez 2 5 3 3 7" xfId="10035" xr:uid="{B0F2A125-1DE9-4106-8B02-311AD987FAA0}"/>
    <cellStyle name="Zarez 2 5 3 3 7 2" xfId="31927" xr:uid="{389DF27A-2AD8-4E3A-AFF8-CA215CCDE29A}"/>
    <cellStyle name="Zarez 2 5 3 3 7 2 2" xfId="49973" xr:uid="{115D6C66-5BF6-49B7-BAC6-4B01BD38E84E}"/>
    <cellStyle name="Zarez 2 5 3 3 7 3" xfId="22901" xr:uid="{8EC0DEED-3420-4E7D-8313-A7A3910CA0F0}"/>
    <cellStyle name="Zarez 2 5 3 3 7 4" xfId="40948" xr:uid="{7AC5624D-E820-421F-97B5-A86BBF91F54A}"/>
    <cellStyle name="Zarez 2 5 3 3 8" xfId="10808" xr:uid="{F14CF775-3144-4BDA-BB4D-A00427D55DF4}"/>
    <cellStyle name="Zarez 2 5 3 3 8 2" xfId="23677" xr:uid="{78D47E01-910C-4EDE-9B6E-EDFE5C518CA1}"/>
    <cellStyle name="Zarez 2 5 3 3 8 3" xfId="41723" xr:uid="{B59A2053-6110-4931-ADD9-41E6920604DC}"/>
    <cellStyle name="Zarez 2 5 3 3 9" xfId="14651" xr:uid="{CC967933-8CD2-4850-9F38-8C682D9C112D}"/>
    <cellStyle name="Zarez 2 5 3 4" xfId="1935" xr:uid="{B310EB94-D756-474C-9474-A6A3E5EFDC51}"/>
    <cellStyle name="Zarez 2 5 3 4 2" xfId="2978" xr:uid="{FAC8231E-1F25-41E1-95C7-B901C274DDB5}"/>
    <cellStyle name="Zarez 2 5 3 4 2 2" xfId="6128" xr:uid="{39823F9E-25D2-4DFF-8F08-86F0F7BB2E89}"/>
    <cellStyle name="Zarez 2 5 3 4 2 2 2" xfId="28051" xr:uid="{2CD14734-E1BD-482A-8B03-C57453BC8196}"/>
    <cellStyle name="Zarez 2 5 3 4 2 2 2 2" xfId="46097" xr:uid="{6300213A-9EA3-44E5-A363-E8C36410B462}"/>
    <cellStyle name="Zarez 2 5 3 4 2 2 3" xfId="19025" xr:uid="{DCAE5A7B-1A1F-48EB-A015-27A3A1C7F474}"/>
    <cellStyle name="Zarez 2 5 3 4 2 2 4" xfId="37072" xr:uid="{27F5C623-4D7D-4E55-ADCA-47BA0337CB56}"/>
    <cellStyle name="Zarez 2 5 3 4 2 3" xfId="12623" xr:uid="{7113C44A-65D9-4B8C-88F6-F16A49C145A2}"/>
    <cellStyle name="Zarez 2 5 3 4 2 3 2" xfId="24941" xr:uid="{E87F5CD4-E41E-41D3-B476-A5E7DB31B414}"/>
    <cellStyle name="Zarez 2 5 3 4 2 3 3" xfId="42987" xr:uid="{F0A08168-1346-4D19-9A64-5593E31E1409}"/>
    <cellStyle name="Zarez 2 5 3 4 2 4" xfId="15915" xr:uid="{F06A40AC-5072-4E2B-96DD-3E70E2482CF4}"/>
    <cellStyle name="Zarez 2 5 3 4 2 5" xfId="33962" xr:uid="{352F2A42-1943-483F-909B-FF4719B11BAB}"/>
    <cellStyle name="Zarez 2 5 3 4 2 6" xfId="52578" xr:uid="{0F85EF61-C519-43EC-8ED4-7FF4507441E8}"/>
    <cellStyle name="Zarez 2 5 3 4 3" xfId="7709" xr:uid="{3AE28E2C-91BB-4E68-97C3-ED44AC36B22D}"/>
    <cellStyle name="Zarez 2 5 3 4 3 2" xfId="29607" xr:uid="{34EA05FD-1975-4A76-A5D2-47E820C124AA}"/>
    <cellStyle name="Zarez 2 5 3 4 3 2 2" xfId="47653" xr:uid="{A154AF15-9F10-4C6E-A6A2-43776AC850E7}"/>
    <cellStyle name="Zarez 2 5 3 4 3 3" xfId="20581" xr:uid="{D7D6AA67-B43A-4AE9-82C7-77F91E3FB103}"/>
    <cellStyle name="Zarez 2 5 3 4 3 4" xfId="38628" xr:uid="{5DCA5537-A8E5-432A-A3BE-E61C055AC371}"/>
    <cellStyle name="Zarez 2 5 3 4 4" xfId="9257" xr:uid="{289CDFA4-E0BE-44EE-918B-563E956D761B}"/>
    <cellStyle name="Zarez 2 5 3 4 4 2" xfId="31149" xr:uid="{3CFE6AF6-8432-4CA2-8532-97D95EF2F84F}"/>
    <cellStyle name="Zarez 2 5 3 4 4 2 2" xfId="49195" xr:uid="{CE417C27-DA61-46AE-8677-13A5B10087C7}"/>
    <cellStyle name="Zarez 2 5 3 4 4 3" xfId="22123" xr:uid="{251470EC-D0AB-4BD2-ACC1-A30A0AA83164}"/>
    <cellStyle name="Zarez 2 5 3 4 4 4" xfId="40170" xr:uid="{D7B493A5-9D6C-44EB-A125-4C2C8360A931}"/>
    <cellStyle name="Zarez 2 5 3 4 5" xfId="4575" xr:uid="{A9A230B7-A9EC-4B1C-A8AE-7140D2F12015}"/>
    <cellStyle name="Zarez 2 5 3 4 5 2" xfId="26499" xr:uid="{7E236F76-C4A0-4750-A8E8-01E7383AA296}"/>
    <cellStyle name="Zarez 2 5 3 4 5 2 2" xfId="44545" xr:uid="{CE7BFBC1-8775-4FF8-ACB8-98745FBA8B26}"/>
    <cellStyle name="Zarez 2 5 3 4 5 3" xfId="17473" xr:uid="{BDD5C0DD-65F0-4DF4-92B1-1EEABDFF21AC}"/>
    <cellStyle name="Zarez 2 5 3 4 5 4" xfId="35520" xr:uid="{A8CC9DB0-EE56-4EE1-BB0C-165CFA99BB96}"/>
    <cellStyle name="Zarez 2 5 3 4 6" xfId="11071" xr:uid="{F6E7E279-F794-4FC3-9347-E668FE373389}"/>
    <cellStyle name="Zarez 2 5 3 4 6 2" xfId="23925" xr:uid="{A244D09A-7E0A-45D6-A6D7-78F1F71BE0C9}"/>
    <cellStyle name="Zarez 2 5 3 4 6 3" xfId="41971" xr:uid="{ED0846FF-B90E-40C6-8F06-BFBD3C43B052}"/>
    <cellStyle name="Zarez 2 5 3 4 7" xfId="14899" xr:uid="{7F03AADD-5705-49F2-BA76-4E5592989F9B}"/>
    <cellStyle name="Zarez 2 5 3 4 8" xfId="32946" xr:uid="{250A834B-C09D-4D2A-9CE1-0A773E68B135}"/>
    <cellStyle name="Zarez 2 5 3 4 9" xfId="51026" xr:uid="{F93F8D70-0322-4946-B18F-95B365CF612F}"/>
    <cellStyle name="Zarez 2 5 3 5" xfId="2191" xr:uid="{04417E06-5061-46E6-97CD-906B6C39283A}"/>
    <cellStyle name="Zarez 2 5 3 5 2" xfId="5351" xr:uid="{8799502A-C854-4FFA-A912-5FAB0FB7BB5D}"/>
    <cellStyle name="Zarez 2 5 3 5 2 2" xfId="27275" xr:uid="{C171A8AA-EA6C-4742-B510-51D0B0219E96}"/>
    <cellStyle name="Zarez 2 5 3 5 2 2 2" xfId="45321" xr:uid="{2BB4DB95-CB28-4B78-9388-7F32BE1FF2E8}"/>
    <cellStyle name="Zarez 2 5 3 5 2 3" xfId="18249" xr:uid="{B04105CE-4DAF-44CE-BCE8-12545D1AAC04}"/>
    <cellStyle name="Zarez 2 5 3 5 2 4" xfId="36296" xr:uid="{C3D943A9-FA4B-4E40-8514-C0FBA9B21429}"/>
    <cellStyle name="Zarez 2 5 3 5 3" xfId="11847" xr:uid="{30A465AB-F253-4FDF-AE37-53BEDCE7AD10}"/>
    <cellStyle name="Zarez 2 5 3 5 3 2" xfId="24165" xr:uid="{20ADDDA2-C6C0-4960-94A9-E5AABCE29C8A}"/>
    <cellStyle name="Zarez 2 5 3 5 3 3" xfId="42211" xr:uid="{2662C891-54C4-4A18-BAE4-C66BC635B1AD}"/>
    <cellStyle name="Zarez 2 5 3 5 4" xfId="15139" xr:uid="{7BB9A1A3-FA5B-4A9A-A91C-170FA3BB4BE5}"/>
    <cellStyle name="Zarez 2 5 3 5 5" xfId="33186" xr:uid="{AF8C1AF1-D071-47A1-94D0-BDB9E7394E09}"/>
    <cellStyle name="Zarez 2 5 3 5 6" xfId="51802" xr:uid="{5DCAB804-F50D-46F4-B21E-8BDE4F42809C}"/>
    <cellStyle name="Zarez 2 5 3 6" xfId="6933" xr:uid="{E4DBF0CA-B5A5-4ABF-BE64-DF447187C65E}"/>
    <cellStyle name="Zarez 2 5 3 6 2" xfId="13407" xr:uid="{9A585812-CD1F-492E-85DE-C99ADBA88AD4}"/>
    <cellStyle name="Zarez 2 5 3 6 2 2" xfId="28831" xr:uid="{1580E0CF-DC46-441A-A7D5-4440ECBC0423}"/>
    <cellStyle name="Zarez 2 5 3 6 2 3" xfId="46877" xr:uid="{DB4E6925-C1FD-4991-927F-CD5DD4AF878D}"/>
    <cellStyle name="Zarez 2 5 3 6 3" xfId="19805" xr:uid="{899710BD-FDC9-469C-BE8A-7855AEFEFFA1}"/>
    <cellStyle name="Zarez 2 5 3 6 4" xfId="37852" xr:uid="{A921CF93-2DA2-4C35-9CC6-B4E886C1D6A8}"/>
    <cellStyle name="Zarez 2 5 3 6 5" xfId="53362" xr:uid="{AAF41DCF-BBBD-47F6-AA85-7D46CBCB8B7D}"/>
    <cellStyle name="Zarez 2 5 3 7" xfId="8497" xr:uid="{A585759C-6E03-462E-AAA5-00F51068C4E2}"/>
    <cellStyle name="Zarez 2 5 3 7 2" xfId="13650" xr:uid="{D34C12E1-53A4-4788-A335-37C12F3DECA4}"/>
    <cellStyle name="Zarez 2 5 3 7 2 2" xfId="30389" xr:uid="{546935F1-E589-4A8C-A689-95BF095BF411}"/>
    <cellStyle name="Zarez 2 5 3 7 2 3" xfId="48435" xr:uid="{886F45DC-77A8-4933-822F-0F85D1517286}"/>
    <cellStyle name="Zarez 2 5 3 7 3" xfId="21363" xr:uid="{F3AEECC7-388A-4ED9-98BA-4668F3FA48FA}"/>
    <cellStyle name="Zarez 2 5 3 7 4" xfId="39410" xr:uid="{0571FD82-228F-4FAF-BB22-8411BFB7E3DF}"/>
    <cellStyle name="Zarez 2 5 3 7 5" xfId="53604" xr:uid="{6C4E4E9D-C140-4AD9-BD18-86C09ED4B857}"/>
    <cellStyle name="Zarez 2 5 3 8" xfId="3799" xr:uid="{638C3BA9-FC46-41AE-A4CA-6C90D928D49A}"/>
    <cellStyle name="Zarez 2 5 3 8 2" xfId="13889" xr:uid="{DD32CDC2-4167-4460-A737-8D345105C1BD}"/>
    <cellStyle name="Zarez 2 5 3 8 2 2" xfId="25723" xr:uid="{4DE9CCB8-8BC2-4F26-84A1-A37F6EE1742C}"/>
    <cellStyle name="Zarez 2 5 3 8 2 3" xfId="43769" xr:uid="{BBDD11A2-E850-4751-BB2E-35CB2920E6E7}"/>
    <cellStyle name="Zarez 2 5 3 8 3" xfId="16697" xr:uid="{F14529AF-AA13-4367-A35D-D2887E83D873}"/>
    <cellStyle name="Zarez 2 5 3 8 4" xfId="34744" xr:uid="{5960B3DA-DD6A-4071-86C1-9A781FE92E8E}"/>
    <cellStyle name="Zarez 2 5 3 8 5" xfId="53843" xr:uid="{04DC36C5-AFDD-4857-873B-D8550B2BE9B6}"/>
    <cellStyle name="Zarez 2 5 3 9" xfId="9521" xr:uid="{DBC7E5FF-3FDB-4C2E-B850-412260381952}"/>
    <cellStyle name="Zarez 2 5 3 9 2" xfId="31413" xr:uid="{68A5D019-F5AF-431D-A92A-F4B8D51F1B11}"/>
    <cellStyle name="Zarez 2 5 3 9 2 2" xfId="49459" xr:uid="{505A5551-939E-4883-8EE4-9BE7E389F4AC}"/>
    <cellStyle name="Zarez 2 5 3 9 3" xfId="22387" xr:uid="{7C3689F3-33F1-4E35-AA0F-A698C58E61FB}"/>
    <cellStyle name="Zarez 2 5 3 9 4" xfId="40434" xr:uid="{66B52B12-0D22-4D4B-BB43-AC9E01063483}"/>
    <cellStyle name="Zarez 2 5 4" xfId="569" xr:uid="{00000000-0005-0000-0000-0000F4010000}"/>
    <cellStyle name="Zarez 2 5 4 10" xfId="32454" xr:uid="{63BD4AF7-C551-4EAD-BCE0-3F87E64B924A}"/>
    <cellStyle name="Zarez 2 5 4 11" xfId="50519" xr:uid="{DCE364A1-4998-4210-B4C7-39B42E0DAA1C}"/>
    <cellStyle name="Zarez 2 5 4 12" xfId="1324" xr:uid="{6E20FB21-5D67-4667-BE99-C930A4328568}"/>
    <cellStyle name="Zarez 2 5 4 13" xfId="54382" xr:uid="{84ECF086-D909-4764-A6AD-458A1B8DA7EF}"/>
    <cellStyle name="Zarez 2 5 4 2" xfId="3247" xr:uid="{B2053CB4-DB52-4D50-8317-7C2B91BF9EE7}"/>
    <cellStyle name="Zarez 2 5 4 2 2" xfId="6397" xr:uid="{E12CDAEC-3A82-4D60-B959-7EFF48F1F5EF}"/>
    <cellStyle name="Zarez 2 5 4 2 2 2" xfId="12892" xr:uid="{FCECE753-5F54-449C-9323-28C1D178601C}"/>
    <cellStyle name="Zarez 2 5 4 2 2 2 2" xfId="28320" xr:uid="{635E9E26-B8B0-4B35-B69B-8F0A26088A79}"/>
    <cellStyle name="Zarez 2 5 4 2 2 2 3" xfId="46366" xr:uid="{7364835A-B65E-424B-A585-84AB46AC5CD4}"/>
    <cellStyle name="Zarez 2 5 4 2 2 3" xfId="19294" xr:uid="{20E90E22-4154-481D-A053-E7830E16B889}"/>
    <cellStyle name="Zarez 2 5 4 2 2 4" xfId="37341" xr:uid="{1106334A-0673-46DE-944A-E913F59D7DBF}"/>
    <cellStyle name="Zarez 2 5 4 2 2 5" xfId="52847" xr:uid="{BC0BCB84-1D40-48DE-8AAA-FB7B105D3D7D}"/>
    <cellStyle name="Zarez 2 5 4 2 3" xfId="7978" xr:uid="{161F0F36-8C09-4C17-B4D7-C87DFC7CADC5}"/>
    <cellStyle name="Zarez 2 5 4 2 3 2" xfId="29876" xr:uid="{174BEC5D-76FE-4E12-9DBD-B5ACD1CFF68E}"/>
    <cellStyle name="Zarez 2 5 4 2 3 2 2" xfId="47922" xr:uid="{4331D448-F5CC-45AA-8158-F35C15A4CE3F}"/>
    <cellStyle name="Zarez 2 5 4 2 3 3" xfId="20850" xr:uid="{CF572E8F-EA7C-408F-B6D4-00AA2BB2C422}"/>
    <cellStyle name="Zarez 2 5 4 2 3 4" xfId="38897" xr:uid="{662AEBBF-0909-4EFC-9A1C-2E026A278B0F}"/>
    <cellStyle name="Zarez 2 5 4 2 4" xfId="4844" xr:uid="{CAAF3513-C3F7-4EF9-9715-372AA250ACC3}"/>
    <cellStyle name="Zarez 2 5 4 2 4 2" xfId="26768" xr:uid="{8B123A9F-E646-4D8F-9565-EC1BF1622F6A}"/>
    <cellStyle name="Zarez 2 5 4 2 4 2 2" xfId="44814" xr:uid="{77C6CA59-344E-4D6E-AD7A-28B16A3E1A18}"/>
    <cellStyle name="Zarez 2 5 4 2 4 3" xfId="17742" xr:uid="{4591081B-73D5-40AF-83E7-9861B33F4123}"/>
    <cellStyle name="Zarez 2 5 4 2 4 4" xfId="35789" xr:uid="{73DFBDFA-5990-4FFE-882F-E50D9A3D34ED}"/>
    <cellStyle name="Zarez 2 5 4 2 5" xfId="11340" xr:uid="{28D96914-7246-48C0-8F3A-19894A60A062}"/>
    <cellStyle name="Zarez 2 5 4 2 5 2" xfId="25210" xr:uid="{BC367815-014C-4560-A72A-57B4B3604232}"/>
    <cellStyle name="Zarez 2 5 4 2 5 3" xfId="43256" xr:uid="{1B8C854E-7B31-4595-B207-8F7A67058FD9}"/>
    <cellStyle name="Zarez 2 5 4 2 6" xfId="16184" xr:uid="{3BD9319C-AA02-40BC-B610-4182955E8E1F}"/>
    <cellStyle name="Zarez 2 5 4 2 7" xfId="34231" xr:uid="{11211507-5E27-414C-A787-1E08A41F5B60}"/>
    <cellStyle name="Zarez 2 5 4 2 8" xfId="51295" xr:uid="{D68212F0-26B9-499F-9BB2-47ADDB1B7913}"/>
    <cellStyle name="Zarez 2 5 4 3" xfId="2461" xr:uid="{4F607842-E65B-4FCB-9AFF-95E78E80B5D6}"/>
    <cellStyle name="Zarez 2 5 4 3 2" xfId="5620" xr:uid="{E120F6F5-0FB8-4F6F-8D1C-1EBC39DC419E}"/>
    <cellStyle name="Zarez 2 5 4 3 2 2" xfId="27544" xr:uid="{7BFA7AF4-2F7D-4E7A-8EFF-0B7C7D4CD96F}"/>
    <cellStyle name="Zarez 2 5 4 3 2 2 2" xfId="45590" xr:uid="{7C6BBB9C-DCFF-42E2-BCE1-60BBE1A9A759}"/>
    <cellStyle name="Zarez 2 5 4 3 2 3" xfId="18518" xr:uid="{7F9C2ED2-C28C-42CA-9CAE-AEA9EAE4DAF7}"/>
    <cellStyle name="Zarez 2 5 4 3 2 4" xfId="36565" xr:uid="{38B20D67-7521-4D26-9EAD-86A864B7295A}"/>
    <cellStyle name="Zarez 2 5 4 3 3" xfId="12116" xr:uid="{B77775A0-BFE6-4D82-AFF5-52FBD70F9773}"/>
    <cellStyle name="Zarez 2 5 4 3 3 2" xfId="24434" xr:uid="{30D250C5-709C-4986-82F0-45F9FE7C7354}"/>
    <cellStyle name="Zarez 2 5 4 3 3 3" xfId="42480" xr:uid="{A72F0712-29A5-4C5A-A499-71989DC4A339}"/>
    <cellStyle name="Zarez 2 5 4 3 4" xfId="15408" xr:uid="{20D1641D-5E60-4D13-8C2A-F4593E7CC8F7}"/>
    <cellStyle name="Zarez 2 5 4 3 5" xfId="33455" xr:uid="{E5F25974-617B-4278-9F34-3ED3ED79A4CB}"/>
    <cellStyle name="Zarez 2 5 4 3 6" xfId="52071" xr:uid="{E99B97FB-CE78-45A2-8D9D-45D1D42AF993}"/>
    <cellStyle name="Zarez 2 5 4 4" xfId="7202" xr:uid="{8BDFC44D-DC06-4012-B2AE-2AABBB36372B}"/>
    <cellStyle name="Zarez 2 5 4 4 2" xfId="29100" xr:uid="{1D7CB575-85C7-441C-AE62-534853DF9B8C}"/>
    <cellStyle name="Zarez 2 5 4 4 2 2" xfId="47146" xr:uid="{A75CD018-80B7-4E5D-A99B-9B06BA83660D}"/>
    <cellStyle name="Zarez 2 5 4 4 3" xfId="20074" xr:uid="{904E180D-CA9F-4316-9D08-D961CB607B54}"/>
    <cellStyle name="Zarez 2 5 4 4 4" xfId="38121" xr:uid="{98EE1BC2-C51C-46F7-B6D2-EFC55BD901C2}"/>
    <cellStyle name="Zarez 2 5 4 5" xfId="8766" xr:uid="{02F68FAF-6E48-49A8-8B23-21E35D255C04}"/>
    <cellStyle name="Zarez 2 5 4 5 2" xfId="30658" xr:uid="{B6505E66-E0B4-4180-9988-651988FEAFAD}"/>
    <cellStyle name="Zarez 2 5 4 5 2 2" xfId="48704" xr:uid="{99C241D9-66C8-498A-99D7-D659F7BDDE7F}"/>
    <cellStyle name="Zarez 2 5 4 5 3" xfId="21632" xr:uid="{65DC6F1D-3B93-4752-ADC7-C24D93C5971D}"/>
    <cellStyle name="Zarez 2 5 4 5 4" xfId="39679" xr:uid="{B90449D5-6C9B-4637-94BA-1A9DD8C7E9BD}"/>
    <cellStyle name="Zarez 2 5 4 6" xfId="4068" xr:uid="{F7B820AA-C2C9-4860-BD05-4AFFBFCA0C90}"/>
    <cellStyle name="Zarez 2 5 4 6 2" xfId="25992" xr:uid="{142B81B7-C10D-4024-A957-5C8DB6716564}"/>
    <cellStyle name="Zarez 2 5 4 6 2 2" xfId="44038" xr:uid="{52F6CACE-5F5B-49AB-81D1-9AE00A727853}"/>
    <cellStyle name="Zarez 2 5 4 6 3" xfId="16966" xr:uid="{F365142E-5D19-4548-B97E-06B8622CF8D1}"/>
    <cellStyle name="Zarez 2 5 4 6 4" xfId="35013" xr:uid="{4D3205D0-F1A9-491F-917A-AC499D7B4147}"/>
    <cellStyle name="Zarez 2 5 4 7" xfId="9791" xr:uid="{425FD6BD-E89E-4285-9192-C2802725E9F9}"/>
    <cellStyle name="Zarez 2 5 4 7 2" xfId="31683" xr:uid="{7CE1CBBF-3D8D-4C44-86CC-6A746541287F}"/>
    <cellStyle name="Zarez 2 5 4 7 2 2" xfId="49729" xr:uid="{4D7A49BC-2213-46A6-810A-BE8CA7556A72}"/>
    <cellStyle name="Zarez 2 5 4 7 3" xfId="22657" xr:uid="{F2F66655-2DFF-4054-9F55-54DC7CEA8336}"/>
    <cellStyle name="Zarez 2 5 4 7 4" xfId="40704" xr:uid="{8C178E0F-7580-4FFE-9883-4CD74FD41D67}"/>
    <cellStyle name="Zarez 2 5 4 8" xfId="10564" xr:uid="{F55B9C85-1234-4FC1-9505-B26FA87445FF}"/>
    <cellStyle name="Zarez 2 5 4 8 2" xfId="23433" xr:uid="{EB776329-A6FD-480F-8C2A-0A04501A1BBB}"/>
    <cellStyle name="Zarez 2 5 4 8 3" xfId="41479" xr:uid="{EBE48F40-EC3D-4C0D-BD4C-CE8061CCE568}"/>
    <cellStyle name="Zarez 2 5 4 9" xfId="14407" xr:uid="{DA37D3D2-C434-4E29-9CB9-98C67E9DCDD3}"/>
    <cellStyle name="Zarez 2 5 5" xfId="812" xr:uid="{1519EE8F-1EEF-4FDF-91D8-7412CD5BDC83}"/>
    <cellStyle name="Zarez 2 5 5 10" xfId="32695" xr:uid="{2BDD43B5-3E66-40CC-BBC4-82901F7BB464}"/>
    <cellStyle name="Zarez 2 5 5 11" xfId="50760" xr:uid="{9EC0E32F-2492-4F2C-97B8-94B4B025E87F}"/>
    <cellStyle name="Zarez 2 5 5 12" xfId="1566" xr:uid="{57B2C0C9-D91C-4A0A-8D75-A878867E094F}"/>
    <cellStyle name="Zarez 2 5 5 13" xfId="54623" xr:uid="{C1B6B938-EA1B-4C24-BD49-4F3C7D2A83E9}"/>
    <cellStyle name="Zarez 2 5 5 2" xfId="3488" xr:uid="{4C59903F-568E-44A7-AC0B-8D52AE916EFD}"/>
    <cellStyle name="Zarez 2 5 5 2 2" xfId="6638" xr:uid="{A3BF42A9-B9E9-4144-9160-FF1AA6502C8D}"/>
    <cellStyle name="Zarez 2 5 5 2 2 2" xfId="13133" xr:uid="{7A34C39C-F3D2-4733-9F05-50AB64FDB2CB}"/>
    <cellStyle name="Zarez 2 5 5 2 2 2 2" xfId="28561" xr:uid="{FF76B650-7EB2-4459-BC90-CEA91CDB6953}"/>
    <cellStyle name="Zarez 2 5 5 2 2 2 3" xfId="46607" xr:uid="{551159B7-5B44-4EE2-8AA7-E7328A22171C}"/>
    <cellStyle name="Zarez 2 5 5 2 2 3" xfId="19535" xr:uid="{4335B426-2509-49CE-8CBF-32CCC2930FB4}"/>
    <cellStyle name="Zarez 2 5 5 2 2 4" xfId="37582" xr:uid="{4CDE9F51-96A8-4F13-8C68-4F9022F129D6}"/>
    <cellStyle name="Zarez 2 5 5 2 2 5" xfId="53088" xr:uid="{3FF91FE7-6E09-4D93-9F07-D59CDA40062E}"/>
    <cellStyle name="Zarez 2 5 5 2 3" xfId="8219" xr:uid="{D8FF60CB-37CE-4F49-B08C-491919F32C7F}"/>
    <cellStyle name="Zarez 2 5 5 2 3 2" xfId="30117" xr:uid="{98D00CB6-E064-4D80-AABE-F2CD881C33BE}"/>
    <cellStyle name="Zarez 2 5 5 2 3 2 2" xfId="48163" xr:uid="{E55BE521-6ABC-4F2F-8FC2-3F8502935F02}"/>
    <cellStyle name="Zarez 2 5 5 2 3 3" xfId="21091" xr:uid="{5A54711F-D59C-48D1-8B48-2FE804DDB524}"/>
    <cellStyle name="Zarez 2 5 5 2 3 4" xfId="39138" xr:uid="{1C4C8609-F13F-4816-B3F0-55D7BE1A25C3}"/>
    <cellStyle name="Zarez 2 5 5 2 4" xfId="5085" xr:uid="{2BFE3974-6D00-44C0-8BB3-B0993FB96C92}"/>
    <cellStyle name="Zarez 2 5 5 2 4 2" xfId="27009" xr:uid="{408E2566-663A-4C44-969D-627A747BFBF2}"/>
    <cellStyle name="Zarez 2 5 5 2 4 2 2" xfId="45055" xr:uid="{C450532B-BE70-44D9-9187-11C7C71C1092}"/>
    <cellStyle name="Zarez 2 5 5 2 4 3" xfId="17983" xr:uid="{EDAEA82B-191D-471F-A81E-D88BC3C3FA3C}"/>
    <cellStyle name="Zarez 2 5 5 2 4 4" xfId="36030" xr:uid="{EC8B1E8E-473C-4DC9-A565-4322B6AA640B}"/>
    <cellStyle name="Zarez 2 5 5 2 5" xfId="11581" xr:uid="{027DDC1C-7162-4400-9737-494CF4B79EBA}"/>
    <cellStyle name="Zarez 2 5 5 2 5 2" xfId="25451" xr:uid="{E37153B7-CB7B-4AC5-A017-59CADBDCDF2D}"/>
    <cellStyle name="Zarez 2 5 5 2 5 3" xfId="43497" xr:uid="{11283B8D-5E1C-4B20-B3A5-A9334E5AB199}"/>
    <cellStyle name="Zarez 2 5 5 2 6" xfId="16425" xr:uid="{5F3F9845-F986-4C0A-99DF-D3A2E82D1FD3}"/>
    <cellStyle name="Zarez 2 5 5 2 7" xfId="34472" xr:uid="{723C770D-B916-43B2-B414-C91A71AEE08C}"/>
    <cellStyle name="Zarez 2 5 5 2 8" xfId="51536" xr:uid="{B679ED3F-8B2B-43AC-977C-795364072748}"/>
    <cellStyle name="Zarez 2 5 5 3" xfId="2702" xr:uid="{DB8D8C54-BEBC-49FE-A2AB-6052EE2D37ED}"/>
    <cellStyle name="Zarez 2 5 5 3 2" xfId="5861" xr:uid="{D1019763-5822-47D0-B7DF-7CF2555BB0CB}"/>
    <cellStyle name="Zarez 2 5 5 3 2 2" xfId="27785" xr:uid="{B94DFDE9-71AF-4994-92F6-96E81CC57F95}"/>
    <cellStyle name="Zarez 2 5 5 3 2 2 2" xfId="45831" xr:uid="{CBB01D62-773B-46EC-9DF0-088DFA86CEEA}"/>
    <cellStyle name="Zarez 2 5 5 3 2 3" xfId="18759" xr:uid="{3E2BDA18-58F3-426B-A9D9-9EC82E56C8ED}"/>
    <cellStyle name="Zarez 2 5 5 3 2 4" xfId="36806" xr:uid="{1D713E54-0662-4059-A800-107F721075FD}"/>
    <cellStyle name="Zarez 2 5 5 3 3" xfId="12357" xr:uid="{0F8A66C4-6647-4C44-938D-7B4CD2A013BE}"/>
    <cellStyle name="Zarez 2 5 5 3 3 2" xfId="24675" xr:uid="{6E99C802-011A-4CB1-843C-1109860A51B8}"/>
    <cellStyle name="Zarez 2 5 5 3 3 3" xfId="42721" xr:uid="{7F393140-502E-4A1D-887F-E3663542F0F6}"/>
    <cellStyle name="Zarez 2 5 5 3 4" xfId="15649" xr:uid="{CA38638B-FCD6-40B8-893A-8D3BC6F296E3}"/>
    <cellStyle name="Zarez 2 5 5 3 5" xfId="33696" xr:uid="{BDEE634F-7DD1-4D9D-8394-05CC840DF51E}"/>
    <cellStyle name="Zarez 2 5 5 3 6" xfId="52312" xr:uid="{E9A48232-3C59-457D-BF7D-AA8BC590FA43}"/>
    <cellStyle name="Zarez 2 5 5 4" xfId="7443" xr:uid="{77C08392-17EC-41A8-A5C0-CE781A57ECA7}"/>
    <cellStyle name="Zarez 2 5 5 4 2" xfId="29341" xr:uid="{DCD27D4A-85EB-41B4-A75C-762EFAC91A24}"/>
    <cellStyle name="Zarez 2 5 5 4 2 2" xfId="47387" xr:uid="{BFA8EFE6-06F1-446D-9BD5-2296EDFBC889}"/>
    <cellStyle name="Zarez 2 5 5 4 3" xfId="20315" xr:uid="{095FEDE6-1492-413A-B0E4-C451058C56D0}"/>
    <cellStyle name="Zarez 2 5 5 4 4" xfId="38362" xr:uid="{630F8887-D4BC-4183-ADC0-F3A9FC9F8603}"/>
    <cellStyle name="Zarez 2 5 5 5" xfId="9007" xr:uid="{D8CE7B6A-B33E-4BA5-80FA-61EE7469F494}"/>
    <cellStyle name="Zarez 2 5 5 5 2" xfId="30899" xr:uid="{1074840A-DA95-4ADD-B536-1C4EBCD69E60}"/>
    <cellStyle name="Zarez 2 5 5 5 2 2" xfId="48945" xr:uid="{6EB9895B-E507-4D4F-8BB6-60D6B6DF582C}"/>
    <cellStyle name="Zarez 2 5 5 5 3" xfId="21873" xr:uid="{158EFEBA-9D56-462E-B753-CF08CFC2BAFA}"/>
    <cellStyle name="Zarez 2 5 5 5 4" xfId="39920" xr:uid="{306012D6-79AD-4FAC-AA82-1A406A922EC1}"/>
    <cellStyle name="Zarez 2 5 5 6" xfId="4309" xr:uid="{9A74F0AB-2CE0-45C6-8965-04F37BB96E55}"/>
    <cellStyle name="Zarez 2 5 5 6 2" xfId="26233" xr:uid="{CDA8096B-C447-4808-9728-BDD7B707439E}"/>
    <cellStyle name="Zarez 2 5 5 6 2 2" xfId="44279" xr:uid="{024AC00B-14D8-4AE3-B7D1-B1810475FA85}"/>
    <cellStyle name="Zarez 2 5 5 6 3" xfId="17207" xr:uid="{5D12FE4F-61C4-4A78-A49A-4B32DBC70F99}"/>
    <cellStyle name="Zarez 2 5 5 6 4" xfId="35254" xr:uid="{B27BCE76-87D7-4E85-B6B0-00FB76807A89}"/>
    <cellStyle name="Zarez 2 5 5 7" xfId="10032" xr:uid="{27AFDCF8-FC80-40E6-902E-FCDD7755BAD1}"/>
    <cellStyle name="Zarez 2 5 5 7 2" xfId="31924" xr:uid="{6EBDD7BF-8735-44CE-9E0C-C3CB1C508779}"/>
    <cellStyle name="Zarez 2 5 5 7 2 2" xfId="49970" xr:uid="{DE20C3F2-6C7A-4DF9-8473-EFCD2FA3D548}"/>
    <cellStyle name="Zarez 2 5 5 7 3" xfId="22898" xr:uid="{44C77909-7C05-4F80-8C60-5F5BF96291B6}"/>
    <cellStyle name="Zarez 2 5 5 7 4" xfId="40945" xr:uid="{83DEEF75-E753-4FDA-BAC0-3ECF7E6AB7B0}"/>
    <cellStyle name="Zarez 2 5 5 8" xfId="10805" xr:uid="{CFB6022B-1DF8-4E58-B6C3-C2648EECA51F}"/>
    <cellStyle name="Zarez 2 5 5 8 2" xfId="23674" xr:uid="{D46C6C21-C342-4924-853C-7D81ECF12513}"/>
    <cellStyle name="Zarez 2 5 5 8 3" xfId="41720" xr:uid="{61A4E143-D53B-4139-8D61-BA0A0FB3493F}"/>
    <cellStyle name="Zarez 2 5 5 9" xfId="14648" xr:uid="{BC492B34-3D57-4A0D-AD86-51648F95131B}"/>
    <cellStyle name="Zarez 2 5 6" xfId="1932" xr:uid="{EDF9D8AA-E422-4568-90C4-A1D17E0625E2}"/>
    <cellStyle name="Zarez 2 5 6 2" xfId="2975" xr:uid="{081990BB-9DF8-49CE-A2ED-A38E6A2CE161}"/>
    <cellStyle name="Zarez 2 5 6 2 2" xfId="6125" xr:uid="{9D185580-058E-4E5A-9000-2E67200F1DBD}"/>
    <cellStyle name="Zarez 2 5 6 2 2 2" xfId="28048" xr:uid="{212B6DDC-ED05-4CFC-A1E0-A28B615EF41E}"/>
    <cellStyle name="Zarez 2 5 6 2 2 2 2" xfId="46094" xr:uid="{BB96B5CF-5518-496C-A6D6-32E4A2FD9831}"/>
    <cellStyle name="Zarez 2 5 6 2 2 3" xfId="19022" xr:uid="{F5E124E7-7C5F-4F71-8EB4-93AE4F325346}"/>
    <cellStyle name="Zarez 2 5 6 2 2 4" xfId="37069" xr:uid="{DD903A27-FAC6-45F7-888F-DEFE5A2186B9}"/>
    <cellStyle name="Zarez 2 5 6 2 3" xfId="12620" xr:uid="{7749841A-CF9B-40C2-A48A-1848C1354DB6}"/>
    <cellStyle name="Zarez 2 5 6 2 3 2" xfId="24938" xr:uid="{75496E4F-4F40-46CF-AE47-97DCC4AA3221}"/>
    <cellStyle name="Zarez 2 5 6 2 3 3" xfId="42984" xr:uid="{8F01C166-2652-4E3E-9D4C-A88819200EB3}"/>
    <cellStyle name="Zarez 2 5 6 2 4" xfId="15912" xr:uid="{D708A5B8-B587-4D52-A0A2-AD3BCD798B59}"/>
    <cellStyle name="Zarez 2 5 6 2 5" xfId="33959" xr:uid="{60EB537C-2F17-464C-98E2-04BE75771AB2}"/>
    <cellStyle name="Zarez 2 5 6 2 6" xfId="52575" xr:uid="{396BB275-4F25-4647-A133-1BA226C2B5A5}"/>
    <cellStyle name="Zarez 2 5 6 3" xfId="7706" xr:uid="{C693F413-A8E9-4C57-8A57-E682C9AA0B26}"/>
    <cellStyle name="Zarez 2 5 6 3 2" xfId="29604" xr:uid="{3F7EB315-F509-4EBF-B722-A25C07676F3A}"/>
    <cellStyle name="Zarez 2 5 6 3 2 2" xfId="47650" xr:uid="{1DAA38A0-6B55-494A-A41C-7169DA1864CF}"/>
    <cellStyle name="Zarez 2 5 6 3 3" xfId="20578" xr:uid="{A9DB071B-A5B6-4D75-ABF2-9B4CB96B2111}"/>
    <cellStyle name="Zarez 2 5 6 3 4" xfId="38625" xr:uid="{8CB8AC20-F202-4826-8E0B-0E3D18585DDA}"/>
    <cellStyle name="Zarez 2 5 6 4" xfId="9254" xr:uid="{1A4217BD-9D0B-4408-942B-43A32046D460}"/>
    <cellStyle name="Zarez 2 5 6 4 2" xfId="31146" xr:uid="{26E84295-E691-4F70-9E1B-B11D804850D8}"/>
    <cellStyle name="Zarez 2 5 6 4 2 2" xfId="49192" xr:uid="{E077114F-9402-4383-A903-A9236B883A0F}"/>
    <cellStyle name="Zarez 2 5 6 4 3" xfId="22120" xr:uid="{D4310E6E-A280-49BF-8B26-A3ED73ADDC90}"/>
    <cellStyle name="Zarez 2 5 6 4 4" xfId="40167" xr:uid="{51E4DB64-B4F4-49E8-A4F5-A258C93471A6}"/>
    <cellStyle name="Zarez 2 5 6 5" xfId="4572" xr:uid="{8364DE08-37B1-48EC-AD4B-ADCCEF451498}"/>
    <cellStyle name="Zarez 2 5 6 5 2" xfId="26496" xr:uid="{9A977C38-7601-4D4F-BB4B-1C68CD891EDF}"/>
    <cellStyle name="Zarez 2 5 6 5 2 2" xfId="44542" xr:uid="{A0DCD9DE-AC4F-4001-B6FA-E8A565893EE9}"/>
    <cellStyle name="Zarez 2 5 6 5 3" xfId="17470" xr:uid="{98503571-BE9B-4106-89F3-A294C08CEFB5}"/>
    <cellStyle name="Zarez 2 5 6 5 4" xfId="35517" xr:uid="{72C43980-472F-45BB-A871-F29848FDBC9D}"/>
    <cellStyle name="Zarez 2 5 6 6" xfId="11068" xr:uid="{0B04494C-CAA8-4DED-B1F3-0CB252B7726C}"/>
    <cellStyle name="Zarez 2 5 6 6 2" xfId="23922" xr:uid="{5D1EF14F-33AC-4F93-A787-8F39C115C707}"/>
    <cellStyle name="Zarez 2 5 6 6 3" xfId="41968" xr:uid="{7660019C-7301-43A9-A912-D1DF99DC1B55}"/>
    <cellStyle name="Zarez 2 5 6 7" xfId="14896" xr:uid="{0F1D8A0D-3978-42FA-99D2-A47FE141632F}"/>
    <cellStyle name="Zarez 2 5 6 8" xfId="32943" xr:uid="{59100F6C-682D-416A-960D-752CE494B9B7}"/>
    <cellStyle name="Zarez 2 5 6 9" xfId="51023" xr:uid="{B11E191C-495E-4A9E-A4F2-2FDFC2654518}"/>
    <cellStyle name="Zarez 2 5 7" xfId="2188" xr:uid="{1985541B-9C25-4534-890F-7DA4338DF62E}"/>
    <cellStyle name="Zarez 2 5 7 2" xfId="5348" xr:uid="{11F4643E-FBEC-4259-9E3C-55700F79A0D3}"/>
    <cellStyle name="Zarez 2 5 7 2 2" xfId="27272" xr:uid="{502E5451-4871-46F5-AAA8-3AE197E6396D}"/>
    <cellStyle name="Zarez 2 5 7 2 2 2" xfId="45318" xr:uid="{5610EBC6-BC31-47EB-BD06-827C52F59281}"/>
    <cellStyle name="Zarez 2 5 7 2 3" xfId="18246" xr:uid="{910D60E2-3743-423E-9FAA-5B21A4367A5C}"/>
    <cellStyle name="Zarez 2 5 7 2 4" xfId="36293" xr:uid="{89EEC2D8-C336-4481-ABDC-9EC3607E59EB}"/>
    <cellStyle name="Zarez 2 5 7 3" xfId="11844" xr:uid="{4FCF09F6-5203-46A7-BE06-AE90E83D66AC}"/>
    <cellStyle name="Zarez 2 5 7 3 2" xfId="24162" xr:uid="{229B9BE5-B915-4366-9564-C1A7AF030290}"/>
    <cellStyle name="Zarez 2 5 7 3 3" xfId="42208" xr:uid="{CE32DEB4-7ABD-4993-8B9B-907FAF71718C}"/>
    <cellStyle name="Zarez 2 5 7 4" xfId="15136" xr:uid="{EEC93CD5-17EA-47AA-A1B1-D624E3937E9C}"/>
    <cellStyle name="Zarez 2 5 7 5" xfId="33183" xr:uid="{CF685708-C962-450D-8302-B5FBFA6EDD4A}"/>
    <cellStyle name="Zarez 2 5 7 6" xfId="51799" xr:uid="{16247EBF-1646-4DD8-830C-766BE4B03B1F}"/>
    <cellStyle name="Zarez 2 5 8" xfId="6930" xr:uid="{7ADCCA48-4395-45E5-900F-A30D16E268A1}"/>
    <cellStyle name="Zarez 2 5 8 2" xfId="13404" xr:uid="{98E8768E-9F5D-4AAB-895E-5BC4C754A2BF}"/>
    <cellStyle name="Zarez 2 5 8 2 2" xfId="28828" xr:uid="{47912B45-478E-4225-BA39-E578A4A64C67}"/>
    <cellStyle name="Zarez 2 5 8 2 3" xfId="46874" xr:uid="{22A632AE-401C-4F27-B12F-0A42411E2892}"/>
    <cellStyle name="Zarez 2 5 8 3" xfId="19802" xr:uid="{B1FACEB7-15D5-4C0F-B747-BEC95BD242AE}"/>
    <cellStyle name="Zarez 2 5 8 4" xfId="37849" xr:uid="{692527CE-508D-4D76-8DA0-C63D3D903D9E}"/>
    <cellStyle name="Zarez 2 5 8 5" xfId="53359" xr:uid="{FDC65F10-FFD9-41E0-AB2B-6E3957E493D4}"/>
    <cellStyle name="Zarez 2 5 9" xfId="8494" xr:uid="{A0583943-6EA2-421F-8FF3-623250CEA304}"/>
    <cellStyle name="Zarez 2 5 9 2" xfId="13647" xr:uid="{776D81E2-1E93-422A-932A-77CEDC3BE351}"/>
    <cellStyle name="Zarez 2 5 9 2 2" xfId="30386" xr:uid="{013367B4-2D5F-4882-BC60-165B3402CCA1}"/>
    <cellStyle name="Zarez 2 5 9 2 3" xfId="48432" xr:uid="{24C7ECF8-813E-4385-A41E-F355B69788C5}"/>
    <cellStyle name="Zarez 2 5 9 3" xfId="21360" xr:uid="{35194637-7C74-4388-BE52-035E5421DB49}"/>
    <cellStyle name="Zarez 2 5 9 4" xfId="39407" xr:uid="{4D76A1DC-4372-49AB-BBCA-88E5808AC15C}"/>
    <cellStyle name="Zarez 2 5 9 5" xfId="53601" xr:uid="{94F9475E-90CE-40FA-9FA4-C5BF89744FAD}"/>
    <cellStyle name="Zarez 2 6" xfId="180" xr:uid="{00000000-0005-0000-0000-0000F5010000}"/>
    <cellStyle name="Zarez 2 6 10" xfId="9522" xr:uid="{43CB00F5-2542-4291-87A1-57902FB032E0}"/>
    <cellStyle name="Zarez 2 6 10 2" xfId="31414" xr:uid="{1728B301-BCB1-4A18-8D60-FD70D3D05D07}"/>
    <cellStyle name="Zarez 2 6 10 2 2" xfId="49460" xr:uid="{FB683A6E-575C-4DCF-B568-59BF8D96B5B6}"/>
    <cellStyle name="Zarez 2 6 10 3" xfId="22388" xr:uid="{4744FFE6-3D5B-453A-BAF4-B5575151958D}"/>
    <cellStyle name="Zarez 2 6 10 4" xfId="40435" xr:uid="{6AC59F2D-1AC8-45FF-90F1-8586EAC09770}"/>
    <cellStyle name="Zarez 2 6 11" xfId="10296" xr:uid="{EB29A05D-782F-4C5F-8108-EFDCE5B9A463}"/>
    <cellStyle name="Zarez 2 6 11 2" xfId="23165" xr:uid="{58ECFE8C-3A01-4937-9315-8C4EE448F0E8}"/>
    <cellStyle name="Zarez 2 6 11 3" xfId="41211" xr:uid="{EE0E6829-8679-4CDE-9ECA-EC907CA36B2E}"/>
    <cellStyle name="Zarez 2 6 12" xfId="14139" xr:uid="{EFF6509F-20C8-465C-8AA1-E1EF652224A0}"/>
    <cellStyle name="Zarez 2 6 13" xfId="32186" xr:uid="{60032538-BDA0-4877-B833-6B28550A0501}"/>
    <cellStyle name="Zarez 2 6 14" xfId="50251" xr:uid="{EF6D8BF2-961C-44A1-99A7-212D1C6AABC9}"/>
    <cellStyle name="Zarez 2 6 15" xfId="1056" xr:uid="{269B31BE-CA1C-4C6F-95CD-82A3F2BEA827}"/>
    <cellStyle name="Zarez 2 6 16" xfId="54114" xr:uid="{57ABD568-C946-436D-83D1-F64D58779B67}"/>
    <cellStyle name="Zarez 2 6 2" xfId="181" xr:uid="{00000000-0005-0000-0000-0000F6010000}"/>
    <cellStyle name="Zarez 2 6 2 10" xfId="10297" xr:uid="{F4A17E3E-EF87-4465-9554-62FEE511C6FA}"/>
    <cellStyle name="Zarez 2 6 2 10 2" xfId="23166" xr:uid="{ED069469-B21B-4F71-8A93-0C5EDA58279D}"/>
    <cellStyle name="Zarez 2 6 2 10 3" xfId="41212" xr:uid="{878F2381-A064-48CB-8BE4-6844FCFDD1D5}"/>
    <cellStyle name="Zarez 2 6 2 11" xfId="14140" xr:uid="{C4654CF8-A4BB-46A5-B799-B04D268549C5}"/>
    <cellStyle name="Zarez 2 6 2 12" xfId="32187" xr:uid="{13948245-22B2-432D-A227-2C9FF20E208F}"/>
    <cellStyle name="Zarez 2 6 2 13" xfId="50252" xr:uid="{54825E9E-258D-44BE-808A-50B7DFD8E976}"/>
    <cellStyle name="Zarez 2 6 2 14" xfId="1057" xr:uid="{BE9D520D-0D3C-495D-B7CE-8F064E212717}"/>
    <cellStyle name="Zarez 2 6 2 15" xfId="54115" xr:uid="{712B6D8B-F2D9-4AC5-92FC-A0BEAA687B78}"/>
    <cellStyle name="Zarez 2 6 2 2" xfId="574" xr:uid="{00000000-0005-0000-0000-0000F7010000}"/>
    <cellStyle name="Zarez 2 6 2 2 10" xfId="32459" xr:uid="{DF464CAB-9D70-44E4-81FD-35059C04C7C1}"/>
    <cellStyle name="Zarez 2 6 2 2 11" xfId="50524" xr:uid="{8EFAE30D-3D0B-421D-9892-577EA324FDF9}"/>
    <cellStyle name="Zarez 2 6 2 2 12" xfId="1329" xr:uid="{5F508F79-8F1C-4096-B6CB-B30160C9DFF8}"/>
    <cellStyle name="Zarez 2 6 2 2 13" xfId="54387" xr:uid="{95A06C1A-1589-4B3D-B78B-3A5B6C13BEF5}"/>
    <cellStyle name="Zarez 2 6 2 2 2" xfId="3252" xr:uid="{55A25EA3-AB9A-4BF3-AE22-ABB4FD234767}"/>
    <cellStyle name="Zarez 2 6 2 2 2 2" xfId="6402" xr:uid="{D6A122D5-0EC9-4F59-BE45-56CC5EB7E8E8}"/>
    <cellStyle name="Zarez 2 6 2 2 2 2 2" xfId="12897" xr:uid="{2E9005CD-8B37-45EC-A709-45FD3F0EF073}"/>
    <cellStyle name="Zarez 2 6 2 2 2 2 2 2" xfId="28325" xr:uid="{2E6802E9-0E28-404E-83A9-C6B374D5C191}"/>
    <cellStyle name="Zarez 2 6 2 2 2 2 2 3" xfId="46371" xr:uid="{349193CE-3148-42CE-984A-B4F4E1FE1D79}"/>
    <cellStyle name="Zarez 2 6 2 2 2 2 3" xfId="19299" xr:uid="{35A5CA86-8390-42C0-9F20-BD6F8283C2C6}"/>
    <cellStyle name="Zarez 2 6 2 2 2 2 4" xfId="37346" xr:uid="{96FFAB9F-DD21-43F2-800F-875E55EBA384}"/>
    <cellStyle name="Zarez 2 6 2 2 2 2 5" xfId="52852" xr:uid="{AC24BEE0-15F6-42FA-A7FA-8DA07BEF3B1D}"/>
    <cellStyle name="Zarez 2 6 2 2 2 3" xfId="7983" xr:uid="{088F4325-22B2-44C9-8C27-C652B6EF4208}"/>
    <cellStyle name="Zarez 2 6 2 2 2 3 2" xfId="29881" xr:uid="{812843C3-A7BB-44FA-AFBE-6764D6AB273B}"/>
    <cellStyle name="Zarez 2 6 2 2 2 3 2 2" xfId="47927" xr:uid="{A862715B-D233-420A-BD5B-EBA077DBE732}"/>
    <cellStyle name="Zarez 2 6 2 2 2 3 3" xfId="20855" xr:uid="{9E3618EE-6C59-4698-B6FB-B2EB16920B25}"/>
    <cellStyle name="Zarez 2 6 2 2 2 3 4" xfId="38902" xr:uid="{1BC333F3-329B-432C-96EB-04E471A693D8}"/>
    <cellStyle name="Zarez 2 6 2 2 2 4" xfId="4849" xr:uid="{6F20072B-0894-479B-AEB4-2EAE5D5DA6DB}"/>
    <cellStyle name="Zarez 2 6 2 2 2 4 2" xfId="26773" xr:uid="{CE51C195-9F93-468D-8C45-60198809AE14}"/>
    <cellStyle name="Zarez 2 6 2 2 2 4 2 2" xfId="44819" xr:uid="{F82F4FEE-9030-48EA-B0B7-4D27E114AC21}"/>
    <cellStyle name="Zarez 2 6 2 2 2 4 3" xfId="17747" xr:uid="{7EE55349-A95B-462B-B01D-F8A23AEA5C07}"/>
    <cellStyle name="Zarez 2 6 2 2 2 4 4" xfId="35794" xr:uid="{28733045-0511-4986-96C6-EE2888F7188E}"/>
    <cellStyle name="Zarez 2 6 2 2 2 5" xfId="11345" xr:uid="{4BAECE70-5D85-4E2E-944B-15F8F81A0AB5}"/>
    <cellStyle name="Zarez 2 6 2 2 2 5 2" xfId="25215" xr:uid="{414170FD-F205-4858-8163-943C120728EF}"/>
    <cellStyle name="Zarez 2 6 2 2 2 5 3" xfId="43261" xr:uid="{6F2F0562-6BCA-498F-9610-CFA4B1FFF84B}"/>
    <cellStyle name="Zarez 2 6 2 2 2 6" xfId="16189" xr:uid="{27BA1DA1-EC35-4233-8B10-C53519C2F212}"/>
    <cellStyle name="Zarez 2 6 2 2 2 7" xfId="34236" xr:uid="{BD5204DB-DCCA-4F85-8F32-59C66C778AED}"/>
    <cellStyle name="Zarez 2 6 2 2 2 8" xfId="51300" xr:uid="{88B24327-1837-4039-94F8-689E6575F513}"/>
    <cellStyle name="Zarez 2 6 2 2 3" xfId="2466" xr:uid="{44E10040-CCC3-4351-9EBC-51E54D7B0387}"/>
    <cellStyle name="Zarez 2 6 2 2 3 2" xfId="5625" xr:uid="{C5824E86-4F5E-4B43-A343-D6FF0B789712}"/>
    <cellStyle name="Zarez 2 6 2 2 3 2 2" xfId="27549" xr:uid="{6528F878-C245-42F8-8996-38CA92A81CAD}"/>
    <cellStyle name="Zarez 2 6 2 2 3 2 2 2" xfId="45595" xr:uid="{D20860D0-BF1C-4160-978D-8623546ADFB9}"/>
    <cellStyle name="Zarez 2 6 2 2 3 2 3" xfId="18523" xr:uid="{EB65A8E0-3CAD-4E2F-912A-5B8ACB249E6F}"/>
    <cellStyle name="Zarez 2 6 2 2 3 2 4" xfId="36570" xr:uid="{857BD44C-905C-4934-BF85-D5EF257F4E59}"/>
    <cellStyle name="Zarez 2 6 2 2 3 3" xfId="12121" xr:uid="{9F942C78-1A88-4285-9160-3EA48C6DD170}"/>
    <cellStyle name="Zarez 2 6 2 2 3 3 2" xfId="24439" xr:uid="{C97D8F39-142C-4647-B9B7-B66426FC2404}"/>
    <cellStyle name="Zarez 2 6 2 2 3 3 3" xfId="42485" xr:uid="{395AB67E-7EC9-411F-BC78-1DDAC4599771}"/>
    <cellStyle name="Zarez 2 6 2 2 3 4" xfId="15413" xr:uid="{E4635AFE-7876-4F78-B164-31B36D24FDED}"/>
    <cellStyle name="Zarez 2 6 2 2 3 5" xfId="33460" xr:uid="{69516CB4-628B-4114-BC33-7EB20811F749}"/>
    <cellStyle name="Zarez 2 6 2 2 3 6" xfId="52076" xr:uid="{21D796FB-9ADB-40F9-8081-67AC597524A0}"/>
    <cellStyle name="Zarez 2 6 2 2 4" xfId="7207" xr:uid="{5139FB41-EA44-48C0-9CE0-87E998827C8C}"/>
    <cellStyle name="Zarez 2 6 2 2 4 2" xfId="29105" xr:uid="{EB27E462-1C90-40AB-B956-9E307BB60904}"/>
    <cellStyle name="Zarez 2 6 2 2 4 2 2" xfId="47151" xr:uid="{0EA5D62F-1115-497C-AF65-23D404CDCE5E}"/>
    <cellStyle name="Zarez 2 6 2 2 4 3" xfId="20079" xr:uid="{64DA60E7-BFE6-458F-A7AE-4D13B32C2261}"/>
    <cellStyle name="Zarez 2 6 2 2 4 4" xfId="38126" xr:uid="{A9DEEAC4-802F-4891-83F4-F973812BECF4}"/>
    <cellStyle name="Zarez 2 6 2 2 5" xfId="8771" xr:uid="{63A419A5-CBA4-4582-8D92-2A0AE88291BA}"/>
    <cellStyle name="Zarez 2 6 2 2 5 2" xfId="30663" xr:uid="{9B56E2AE-880D-4C59-8835-621C85A8308C}"/>
    <cellStyle name="Zarez 2 6 2 2 5 2 2" xfId="48709" xr:uid="{FBA8F6EF-A763-4D63-AFA8-CF0F3BCFF1CC}"/>
    <cellStyle name="Zarez 2 6 2 2 5 3" xfId="21637" xr:uid="{B36CFFA5-443F-4CC1-9BAE-5D0CC9781BE7}"/>
    <cellStyle name="Zarez 2 6 2 2 5 4" xfId="39684" xr:uid="{F880A268-46A5-4BAC-BB97-F8762B63F919}"/>
    <cellStyle name="Zarez 2 6 2 2 6" xfId="4073" xr:uid="{63638FA1-6E1F-4C4F-9244-E762144493AE}"/>
    <cellStyle name="Zarez 2 6 2 2 6 2" xfId="25997" xr:uid="{7C4D6E30-79CE-4E35-A88B-DA1808732C55}"/>
    <cellStyle name="Zarez 2 6 2 2 6 2 2" xfId="44043" xr:uid="{CD7561CD-E663-4E6C-8256-9D7698BAA547}"/>
    <cellStyle name="Zarez 2 6 2 2 6 3" xfId="16971" xr:uid="{1E74467C-77E7-4A34-B07B-FB1A299A5067}"/>
    <cellStyle name="Zarez 2 6 2 2 6 4" xfId="35018" xr:uid="{E9419BED-1910-4355-869E-27DE2848F648}"/>
    <cellStyle name="Zarez 2 6 2 2 7" xfId="9796" xr:uid="{F95F8DF4-612A-4313-908D-A5E4CFB2F644}"/>
    <cellStyle name="Zarez 2 6 2 2 7 2" xfId="31688" xr:uid="{0FC0A03E-0451-4DD0-B733-582BE5AED8A4}"/>
    <cellStyle name="Zarez 2 6 2 2 7 2 2" xfId="49734" xr:uid="{8BD45B2F-530E-4809-A56D-AF97E8F9CD17}"/>
    <cellStyle name="Zarez 2 6 2 2 7 3" xfId="22662" xr:uid="{A6EB5447-7725-4884-B4EC-68B7601D3AFD}"/>
    <cellStyle name="Zarez 2 6 2 2 7 4" xfId="40709" xr:uid="{A67FF4CE-3713-44D2-B682-3EC0D4ACB590}"/>
    <cellStyle name="Zarez 2 6 2 2 8" xfId="10569" xr:uid="{AB7D6EB0-E21B-4D7C-B822-25D6ED5A4D7C}"/>
    <cellStyle name="Zarez 2 6 2 2 8 2" xfId="23438" xr:uid="{689617EB-2B25-4320-BBC1-CADED0074572}"/>
    <cellStyle name="Zarez 2 6 2 2 8 3" xfId="41484" xr:uid="{B4F47398-F1B7-49C3-B64B-0E8C1A092739}"/>
    <cellStyle name="Zarez 2 6 2 2 9" xfId="14412" xr:uid="{C8E1E901-AB7D-47BE-8DCF-63187A531641}"/>
    <cellStyle name="Zarez 2 6 2 3" xfId="817" xr:uid="{FED16FB7-7D71-49D6-B9AD-3AD593D05277}"/>
    <cellStyle name="Zarez 2 6 2 3 10" xfId="32700" xr:uid="{DF2A7FA5-4534-43BF-BC77-5805A004D57D}"/>
    <cellStyle name="Zarez 2 6 2 3 11" xfId="50765" xr:uid="{5E576EF2-92B3-4846-87BD-837EDB5FAD0A}"/>
    <cellStyle name="Zarez 2 6 2 3 12" xfId="1571" xr:uid="{8D08374F-6DF1-4A16-93F7-0A6D35EE58BD}"/>
    <cellStyle name="Zarez 2 6 2 3 13" xfId="54628" xr:uid="{94FB109E-4F66-4DD0-9301-4ED535499413}"/>
    <cellStyle name="Zarez 2 6 2 3 2" xfId="3493" xr:uid="{6A83E05B-A464-4B0E-8B52-2EA96F4ECF42}"/>
    <cellStyle name="Zarez 2 6 2 3 2 2" xfId="6643" xr:uid="{52F4E50D-82BB-4DCD-8C37-71D864976E04}"/>
    <cellStyle name="Zarez 2 6 2 3 2 2 2" xfId="13138" xr:uid="{99EF904A-D4C0-4BD4-8A90-EA653FD716A3}"/>
    <cellStyle name="Zarez 2 6 2 3 2 2 2 2" xfId="28566" xr:uid="{ABF48CE0-7A2D-49DC-A829-6F5DCD235A28}"/>
    <cellStyle name="Zarez 2 6 2 3 2 2 2 3" xfId="46612" xr:uid="{3F956E64-4229-4F3D-882E-47636A614B70}"/>
    <cellStyle name="Zarez 2 6 2 3 2 2 3" xfId="19540" xr:uid="{F196C245-37F1-453A-AA1A-0677346F58E3}"/>
    <cellStyle name="Zarez 2 6 2 3 2 2 4" xfId="37587" xr:uid="{EFE92F86-0B29-471E-A4A7-BB8DDA0DCBEE}"/>
    <cellStyle name="Zarez 2 6 2 3 2 2 5" xfId="53093" xr:uid="{B670EDFC-E827-48C3-9E74-7739A9E7D518}"/>
    <cellStyle name="Zarez 2 6 2 3 2 3" xfId="8224" xr:uid="{5A67E0DC-E5AC-4DD4-9720-F271A30F9330}"/>
    <cellStyle name="Zarez 2 6 2 3 2 3 2" xfId="30122" xr:uid="{20D4FFA9-F87E-4C2D-BC1F-89CF85873078}"/>
    <cellStyle name="Zarez 2 6 2 3 2 3 2 2" xfId="48168" xr:uid="{46020C7A-9669-4C1B-BEC4-EA64E1C8CB25}"/>
    <cellStyle name="Zarez 2 6 2 3 2 3 3" xfId="21096" xr:uid="{659B40AF-EA37-4272-BDEA-145B3A86E4B5}"/>
    <cellStyle name="Zarez 2 6 2 3 2 3 4" xfId="39143" xr:uid="{1E3796CB-C3AE-4396-8BB8-DC415FCF5F09}"/>
    <cellStyle name="Zarez 2 6 2 3 2 4" xfId="5090" xr:uid="{18172D56-656E-4323-91A2-88BB8EC649E5}"/>
    <cellStyle name="Zarez 2 6 2 3 2 4 2" xfId="27014" xr:uid="{68912EF7-2F91-469C-9A38-953A6024CD73}"/>
    <cellStyle name="Zarez 2 6 2 3 2 4 2 2" xfId="45060" xr:uid="{BEF42109-16A6-4BF4-8C17-B09F8E83119C}"/>
    <cellStyle name="Zarez 2 6 2 3 2 4 3" xfId="17988" xr:uid="{63B28A02-BF97-4EB0-BF89-100418D493E1}"/>
    <cellStyle name="Zarez 2 6 2 3 2 4 4" xfId="36035" xr:uid="{AC531601-EB52-434D-AD19-64FACEDEC392}"/>
    <cellStyle name="Zarez 2 6 2 3 2 5" xfId="11586" xr:uid="{A9FDC54D-FF4D-43DD-9B74-4F897D94CC9C}"/>
    <cellStyle name="Zarez 2 6 2 3 2 5 2" xfId="25456" xr:uid="{FAD6C4A1-3BF7-4768-9595-B59AF2D74087}"/>
    <cellStyle name="Zarez 2 6 2 3 2 5 3" xfId="43502" xr:uid="{D70872D1-07EB-4E42-B020-3A6DE6406C33}"/>
    <cellStyle name="Zarez 2 6 2 3 2 6" xfId="16430" xr:uid="{667160DE-3016-420F-80A4-A629260298BA}"/>
    <cellStyle name="Zarez 2 6 2 3 2 7" xfId="34477" xr:uid="{6A4BDA80-02B6-4F1C-B56E-2E2AEB34AA2E}"/>
    <cellStyle name="Zarez 2 6 2 3 2 8" xfId="51541" xr:uid="{413F5611-A98C-4AA8-884D-A51BF9834458}"/>
    <cellStyle name="Zarez 2 6 2 3 3" xfId="2707" xr:uid="{798A9925-1B12-42FB-B43D-1B27CE346397}"/>
    <cellStyle name="Zarez 2 6 2 3 3 2" xfId="5866" xr:uid="{451D5655-25A4-4C4E-B28E-84D44EE4E619}"/>
    <cellStyle name="Zarez 2 6 2 3 3 2 2" xfId="27790" xr:uid="{D68FB8AE-1711-4F66-819F-CBE5B305901F}"/>
    <cellStyle name="Zarez 2 6 2 3 3 2 2 2" xfId="45836" xr:uid="{4A1917CC-B4CB-468B-9DCF-5D9DBE5C5A75}"/>
    <cellStyle name="Zarez 2 6 2 3 3 2 3" xfId="18764" xr:uid="{399D0E8C-A931-4EB3-86AB-0069E1CB3264}"/>
    <cellStyle name="Zarez 2 6 2 3 3 2 4" xfId="36811" xr:uid="{908021CB-6431-42AC-BF9D-475FDAA87B00}"/>
    <cellStyle name="Zarez 2 6 2 3 3 3" xfId="12362" xr:uid="{9E5FF44C-3D8F-4334-9D59-4F6EDFEF070F}"/>
    <cellStyle name="Zarez 2 6 2 3 3 3 2" xfId="24680" xr:uid="{C7091983-8ED3-4A8D-9FAC-CA717D3E1E2E}"/>
    <cellStyle name="Zarez 2 6 2 3 3 3 3" xfId="42726" xr:uid="{A3E77E94-5692-407C-96DA-BE9F5E6399E4}"/>
    <cellStyle name="Zarez 2 6 2 3 3 4" xfId="15654" xr:uid="{2DFA596F-A940-4AF6-A95E-75C1974E5297}"/>
    <cellStyle name="Zarez 2 6 2 3 3 5" xfId="33701" xr:uid="{3023C335-39B5-4BF3-8F4B-3455F1565019}"/>
    <cellStyle name="Zarez 2 6 2 3 3 6" xfId="52317" xr:uid="{8CCBA9CB-6081-4EB6-9211-0802B4ADDE8A}"/>
    <cellStyle name="Zarez 2 6 2 3 4" xfId="7448" xr:uid="{6546777F-378C-4B0D-934B-FFF06D7658CB}"/>
    <cellStyle name="Zarez 2 6 2 3 4 2" xfId="29346" xr:uid="{F3186D8A-5F14-4764-ABE4-72BDAA64F599}"/>
    <cellStyle name="Zarez 2 6 2 3 4 2 2" xfId="47392" xr:uid="{0E9133C9-BB1C-46B2-80A3-C80A3892CFBB}"/>
    <cellStyle name="Zarez 2 6 2 3 4 3" xfId="20320" xr:uid="{5CE9856A-23EA-414C-8A78-EB358518710A}"/>
    <cellStyle name="Zarez 2 6 2 3 4 4" xfId="38367" xr:uid="{E2FC865F-BC8D-40A6-9C3D-4E048F682BB1}"/>
    <cellStyle name="Zarez 2 6 2 3 5" xfId="9012" xr:uid="{DD4D1BFA-9AAB-4587-A895-E2DD89A816F7}"/>
    <cellStyle name="Zarez 2 6 2 3 5 2" xfId="30904" xr:uid="{E3C403A0-E5B8-4661-9C17-A8B33B713A46}"/>
    <cellStyle name="Zarez 2 6 2 3 5 2 2" xfId="48950" xr:uid="{EC9FA4F4-0AD7-46C4-863C-B85D913EC138}"/>
    <cellStyle name="Zarez 2 6 2 3 5 3" xfId="21878" xr:uid="{1E17257B-CE29-4EBE-8918-8F1374579481}"/>
    <cellStyle name="Zarez 2 6 2 3 5 4" xfId="39925" xr:uid="{477F22DA-5522-4B37-88C2-0B1A16E82587}"/>
    <cellStyle name="Zarez 2 6 2 3 6" xfId="4314" xr:uid="{2DD32995-C239-4693-B4BE-CE267A7A2249}"/>
    <cellStyle name="Zarez 2 6 2 3 6 2" xfId="26238" xr:uid="{8D7CE5A3-6DF7-4ED6-8346-FCAD496F9829}"/>
    <cellStyle name="Zarez 2 6 2 3 6 2 2" xfId="44284" xr:uid="{00EA161A-3D7E-4863-A561-F894253AD96D}"/>
    <cellStyle name="Zarez 2 6 2 3 6 3" xfId="17212" xr:uid="{391E97F9-D340-434B-9030-6FE37090B5B9}"/>
    <cellStyle name="Zarez 2 6 2 3 6 4" xfId="35259" xr:uid="{3F8A848D-4240-4E2D-A507-E6C0F095A79A}"/>
    <cellStyle name="Zarez 2 6 2 3 7" xfId="10037" xr:uid="{C6B93FAC-01E6-4C4D-8E73-88C09AEE7DAF}"/>
    <cellStyle name="Zarez 2 6 2 3 7 2" xfId="31929" xr:uid="{B8B8A2C5-C663-4405-A6A0-8AB4999774E5}"/>
    <cellStyle name="Zarez 2 6 2 3 7 2 2" xfId="49975" xr:uid="{50706EEE-8F16-4C90-A206-43A9A106D447}"/>
    <cellStyle name="Zarez 2 6 2 3 7 3" xfId="22903" xr:uid="{D078F388-8D14-4B84-8DDD-2013B6ABA3A3}"/>
    <cellStyle name="Zarez 2 6 2 3 7 4" xfId="40950" xr:uid="{FDD184B5-EBED-42C7-8ADF-6C3189618EA1}"/>
    <cellStyle name="Zarez 2 6 2 3 8" xfId="10810" xr:uid="{1523912C-6925-40E6-AD4D-BEB69BC73125}"/>
    <cellStyle name="Zarez 2 6 2 3 8 2" xfId="23679" xr:uid="{24C0369C-7E88-4B94-B1DC-2A9FE307E120}"/>
    <cellStyle name="Zarez 2 6 2 3 8 3" xfId="41725" xr:uid="{4CF4DE1B-49C6-49AE-A6EA-1205AA1ACCBA}"/>
    <cellStyle name="Zarez 2 6 2 3 9" xfId="14653" xr:uid="{4BD21909-48DA-4DFC-91DE-865BD5994666}"/>
    <cellStyle name="Zarez 2 6 2 4" xfId="1937" xr:uid="{E75A2C4B-F0AC-441E-B546-FB868660EDF5}"/>
    <cellStyle name="Zarez 2 6 2 4 2" xfId="2980" xr:uid="{3E07FA6A-97E6-4CC3-9E85-86EE5C0650DA}"/>
    <cellStyle name="Zarez 2 6 2 4 2 2" xfId="6130" xr:uid="{92CB8B22-86A9-4203-B883-9AF1EF59500E}"/>
    <cellStyle name="Zarez 2 6 2 4 2 2 2" xfId="28053" xr:uid="{9CDF82E9-7072-4234-8D4D-3DFF11B6E9D5}"/>
    <cellStyle name="Zarez 2 6 2 4 2 2 2 2" xfId="46099" xr:uid="{70F479BA-D271-453A-9541-E1ECA477D132}"/>
    <cellStyle name="Zarez 2 6 2 4 2 2 3" xfId="19027" xr:uid="{8B233EE2-BC55-49A2-B1F3-E8E9AB4F8678}"/>
    <cellStyle name="Zarez 2 6 2 4 2 2 4" xfId="37074" xr:uid="{5BDBF781-8353-4698-8461-4FAE87D6421C}"/>
    <cellStyle name="Zarez 2 6 2 4 2 3" xfId="12625" xr:uid="{58F5DD2A-9F29-48E7-9A38-98B3BD117218}"/>
    <cellStyle name="Zarez 2 6 2 4 2 3 2" xfId="24943" xr:uid="{F2E6A0A7-59B0-459A-AB92-36E164A1CD9C}"/>
    <cellStyle name="Zarez 2 6 2 4 2 3 3" xfId="42989" xr:uid="{C57393CB-1756-4ED1-96F3-99C15F440068}"/>
    <cellStyle name="Zarez 2 6 2 4 2 4" xfId="15917" xr:uid="{56EBA85E-EDCF-4EEB-82B1-A0AA79CDEC3A}"/>
    <cellStyle name="Zarez 2 6 2 4 2 5" xfId="33964" xr:uid="{09D3D322-6487-4BCA-AD31-43A5FC8F07AD}"/>
    <cellStyle name="Zarez 2 6 2 4 2 6" xfId="52580" xr:uid="{81F6912A-6943-4585-AF48-168F8065F8CD}"/>
    <cellStyle name="Zarez 2 6 2 4 3" xfId="7711" xr:uid="{D902C40F-E5C2-4819-B5A1-33532A821479}"/>
    <cellStyle name="Zarez 2 6 2 4 3 2" xfId="29609" xr:uid="{8945DA20-F171-4A25-B227-80B15E35B1AC}"/>
    <cellStyle name="Zarez 2 6 2 4 3 2 2" xfId="47655" xr:uid="{839E385B-F5CB-452E-88C0-B98A8D8C8A78}"/>
    <cellStyle name="Zarez 2 6 2 4 3 3" xfId="20583" xr:uid="{EBA872E2-8F35-4538-810E-2A2869DE5CAE}"/>
    <cellStyle name="Zarez 2 6 2 4 3 4" xfId="38630" xr:uid="{70D6F395-4A80-4E17-A058-A1C778BBD98C}"/>
    <cellStyle name="Zarez 2 6 2 4 4" xfId="9259" xr:uid="{E9A54991-8A78-4490-AE9C-E5D0AF893840}"/>
    <cellStyle name="Zarez 2 6 2 4 4 2" xfId="31151" xr:uid="{C786E9AB-487C-489B-948C-75435D69F52F}"/>
    <cellStyle name="Zarez 2 6 2 4 4 2 2" xfId="49197" xr:uid="{C2219070-E55D-4548-872E-3CC8EBC9B040}"/>
    <cellStyle name="Zarez 2 6 2 4 4 3" xfId="22125" xr:uid="{F9984C0F-0713-44A7-86DC-C3866270797F}"/>
    <cellStyle name="Zarez 2 6 2 4 4 4" xfId="40172" xr:uid="{DC93BC01-B2E3-4430-91C6-05DBDAF65CFC}"/>
    <cellStyle name="Zarez 2 6 2 4 5" xfId="4577" xr:uid="{9F4AFA0E-4CBA-4FBB-904E-2F07276AA375}"/>
    <cellStyle name="Zarez 2 6 2 4 5 2" xfId="26501" xr:uid="{DE8A91F9-E868-4BCC-A405-DF12CDED8FF2}"/>
    <cellStyle name="Zarez 2 6 2 4 5 2 2" xfId="44547" xr:uid="{4498D8C4-DEAB-457D-A937-2A01181749EC}"/>
    <cellStyle name="Zarez 2 6 2 4 5 3" xfId="17475" xr:uid="{B704A648-BDC8-4E71-82CA-95AD99D6F016}"/>
    <cellStyle name="Zarez 2 6 2 4 5 4" xfId="35522" xr:uid="{3E3F48D6-6D60-47D6-8DDB-3F904104CC50}"/>
    <cellStyle name="Zarez 2 6 2 4 6" xfId="11073" xr:uid="{49AEC451-1F0E-46A8-BA13-8BD3CB113C0E}"/>
    <cellStyle name="Zarez 2 6 2 4 6 2" xfId="23927" xr:uid="{C5613A52-0C82-4924-B0FE-0581EC90A5BD}"/>
    <cellStyle name="Zarez 2 6 2 4 6 3" xfId="41973" xr:uid="{AFE84A08-54CE-4232-ACD8-90B546A88323}"/>
    <cellStyle name="Zarez 2 6 2 4 7" xfId="14901" xr:uid="{46AABDE0-C6D5-43F5-943A-981A13DC5BAF}"/>
    <cellStyle name="Zarez 2 6 2 4 8" xfId="32948" xr:uid="{E435778E-FAC5-4114-8D36-77C1CDFF36CB}"/>
    <cellStyle name="Zarez 2 6 2 4 9" xfId="51028" xr:uid="{755F551C-C4B0-46A5-8F47-18C6EDA7B1E0}"/>
    <cellStyle name="Zarez 2 6 2 5" xfId="2193" xr:uid="{95CFEC6B-4714-4BAE-AD2F-0A3A3B88CE39}"/>
    <cellStyle name="Zarez 2 6 2 5 2" xfId="5353" xr:uid="{53355DFE-F493-44CD-B978-A698B640CFE9}"/>
    <cellStyle name="Zarez 2 6 2 5 2 2" xfId="27277" xr:uid="{23D58DCE-9009-4716-89AB-837BA49698E7}"/>
    <cellStyle name="Zarez 2 6 2 5 2 2 2" xfId="45323" xr:uid="{97F31054-ADE3-4CA9-83AE-9F8C26AD7B45}"/>
    <cellStyle name="Zarez 2 6 2 5 2 3" xfId="18251" xr:uid="{748EB1A5-7833-4B26-BEE8-B5780F3472BF}"/>
    <cellStyle name="Zarez 2 6 2 5 2 4" xfId="36298" xr:uid="{FD0886DF-8CCC-4D40-A9D2-DAF9E5F45CE1}"/>
    <cellStyle name="Zarez 2 6 2 5 3" xfId="11849" xr:uid="{97DC93F2-5D96-4CDC-905D-D71E55BC52C3}"/>
    <cellStyle name="Zarez 2 6 2 5 3 2" xfId="24167" xr:uid="{4D1951AC-6AB8-4843-97E9-138B2B56AD23}"/>
    <cellStyle name="Zarez 2 6 2 5 3 3" xfId="42213" xr:uid="{69CB933B-F5D7-4C54-80F6-89DB6EB0958A}"/>
    <cellStyle name="Zarez 2 6 2 5 4" xfId="15141" xr:uid="{637629C2-FE80-4EE1-9B30-02F75DA19B03}"/>
    <cellStyle name="Zarez 2 6 2 5 5" xfId="33188" xr:uid="{B67D05ED-5626-4F84-B406-38F151B5B5FA}"/>
    <cellStyle name="Zarez 2 6 2 5 6" xfId="51804" xr:uid="{3668F92D-6D28-49FC-86C3-07AA67409C76}"/>
    <cellStyle name="Zarez 2 6 2 6" xfId="6935" xr:uid="{01353F6D-2C05-4796-ACBE-909879EFD344}"/>
    <cellStyle name="Zarez 2 6 2 6 2" xfId="13409" xr:uid="{2ED1FA2F-E411-4D4C-891E-853F8659E9FD}"/>
    <cellStyle name="Zarez 2 6 2 6 2 2" xfId="28833" xr:uid="{5DF981AD-E6BB-4580-8A65-99966594C10F}"/>
    <cellStyle name="Zarez 2 6 2 6 2 3" xfId="46879" xr:uid="{844BF5B5-6E65-4F7D-A138-708000C9E521}"/>
    <cellStyle name="Zarez 2 6 2 6 3" xfId="19807" xr:uid="{CF801BFB-97E5-493E-9B5F-6B34E94255B8}"/>
    <cellStyle name="Zarez 2 6 2 6 4" xfId="37854" xr:uid="{B26D4FD4-77CD-4D16-A231-0541934311E8}"/>
    <cellStyle name="Zarez 2 6 2 6 5" xfId="53364" xr:uid="{A3899B4D-D0EE-438A-B6E5-81ECE07E7645}"/>
    <cellStyle name="Zarez 2 6 2 7" xfId="8499" xr:uid="{7A5909F8-8781-4E57-9F51-AD62C80F5982}"/>
    <cellStyle name="Zarez 2 6 2 7 2" xfId="13652" xr:uid="{5E0C6D95-F27F-4B74-930D-EDCA5EDC0405}"/>
    <cellStyle name="Zarez 2 6 2 7 2 2" xfId="30391" xr:uid="{19F07907-AB28-44A6-B104-08279BB61E45}"/>
    <cellStyle name="Zarez 2 6 2 7 2 3" xfId="48437" xr:uid="{D532717E-6D4A-46B6-A43F-84E3E254904B}"/>
    <cellStyle name="Zarez 2 6 2 7 3" xfId="21365" xr:uid="{205A160B-E447-4B22-8264-6C5E0F9FE92E}"/>
    <cellStyle name="Zarez 2 6 2 7 4" xfId="39412" xr:uid="{B7F72087-D33B-4723-B778-B0685872547E}"/>
    <cellStyle name="Zarez 2 6 2 7 5" xfId="53606" xr:uid="{CE78E8BA-CEA5-423A-B699-DBEB7F04523A}"/>
    <cellStyle name="Zarez 2 6 2 8" xfId="3801" xr:uid="{7662A60F-7A14-41E5-8635-30F17EA5CC83}"/>
    <cellStyle name="Zarez 2 6 2 8 2" xfId="13891" xr:uid="{7F5EC910-E67A-44C6-AF76-06C30D0760C9}"/>
    <cellStyle name="Zarez 2 6 2 8 2 2" xfId="25725" xr:uid="{76F35C0D-7426-41D0-989E-F178C3875844}"/>
    <cellStyle name="Zarez 2 6 2 8 2 3" xfId="43771" xr:uid="{A3E72226-DE97-4F94-A450-6E0A1D21C6EE}"/>
    <cellStyle name="Zarez 2 6 2 8 3" xfId="16699" xr:uid="{75507254-1697-4D87-94D8-1268ED6A8757}"/>
    <cellStyle name="Zarez 2 6 2 8 4" xfId="34746" xr:uid="{BD291851-2752-4FE9-94D0-C6133B93432C}"/>
    <cellStyle name="Zarez 2 6 2 8 5" xfId="53845" xr:uid="{95BF7D8F-2928-4209-8DB1-4F12034A244C}"/>
    <cellStyle name="Zarez 2 6 2 9" xfId="9523" xr:uid="{42CF9896-F9BC-47E0-8BC6-E45A60C20014}"/>
    <cellStyle name="Zarez 2 6 2 9 2" xfId="31415" xr:uid="{27EB626B-0DDF-49D5-A387-C4EEF1EEE67D}"/>
    <cellStyle name="Zarez 2 6 2 9 2 2" xfId="49461" xr:uid="{018187DF-E162-4D23-8EEC-B253727EB7E2}"/>
    <cellStyle name="Zarez 2 6 2 9 3" xfId="22389" xr:uid="{5BE48D06-0103-4BB8-B767-E0D1156EA775}"/>
    <cellStyle name="Zarez 2 6 2 9 4" xfId="40436" xr:uid="{976AA8CD-95EF-48B1-988F-273B398B71DA}"/>
    <cellStyle name="Zarez 2 6 3" xfId="573" xr:uid="{00000000-0005-0000-0000-0000F8010000}"/>
    <cellStyle name="Zarez 2 6 3 10" xfId="32458" xr:uid="{D4319E94-B39F-4103-A94A-002EEAB674C8}"/>
    <cellStyle name="Zarez 2 6 3 11" xfId="50523" xr:uid="{2DAF6243-9B2E-4C21-AE87-9C99A61A5F44}"/>
    <cellStyle name="Zarez 2 6 3 12" xfId="1328" xr:uid="{2DC79A76-B4D5-4360-AD4F-10E0726135F1}"/>
    <cellStyle name="Zarez 2 6 3 13" xfId="54386" xr:uid="{112AB899-89A6-4308-9E67-B0C9109789D5}"/>
    <cellStyle name="Zarez 2 6 3 2" xfId="3251" xr:uid="{B18DD665-7FC2-4248-900D-CEEC10B2526D}"/>
    <cellStyle name="Zarez 2 6 3 2 2" xfId="6401" xr:uid="{783A0D3C-871B-4F02-986A-257109601B55}"/>
    <cellStyle name="Zarez 2 6 3 2 2 2" xfId="12896" xr:uid="{C106D3FF-7A80-4C6B-BE09-7874C339EE05}"/>
    <cellStyle name="Zarez 2 6 3 2 2 2 2" xfId="28324" xr:uid="{C49B8CDF-CF67-462C-9A3B-1D854BADF321}"/>
    <cellStyle name="Zarez 2 6 3 2 2 2 3" xfId="46370" xr:uid="{960C00A0-9414-4821-A02B-83524E4F75C9}"/>
    <cellStyle name="Zarez 2 6 3 2 2 3" xfId="19298" xr:uid="{6423D7DB-DF09-4F4A-B91E-1ABB66A28804}"/>
    <cellStyle name="Zarez 2 6 3 2 2 4" xfId="37345" xr:uid="{5AA8B296-529E-4C8E-87D2-6F6FFDBF97BD}"/>
    <cellStyle name="Zarez 2 6 3 2 2 5" xfId="52851" xr:uid="{FAC6932A-2D28-44A8-9751-5F8D0695D9B5}"/>
    <cellStyle name="Zarez 2 6 3 2 3" xfId="7982" xr:uid="{C8E4654E-58B9-41A9-9553-08754698161A}"/>
    <cellStyle name="Zarez 2 6 3 2 3 2" xfId="29880" xr:uid="{8D3DD1BF-48D4-4B1C-9F17-38ADB5407F34}"/>
    <cellStyle name="Zarez 2 6 3 2 3 2 2" xfId="47926" xr:uid="{E0888001-E2AD-48EC-A9EF-6E234BCA0795}"/>
    <cellStyle name="Zarez 2 6 3 2 3 3" xfId="20854" xr:uid="{72F70398-3F17-4D3D-B57D-D3AAEF5395D9}"/>
    <cellStyle name="Zarez 2 6 3 2 3 4" xfId="38901" xr:uid="{60E05A89-566E-4C34-8690-8479F09AB199}"/>
    <cellStyle name="Zarez 2 6 3 2 4" xfId="4848" xr:uid="{A0EFED52-F297-4E21-9BED-F51BCC4073CF}"/>
    <cellStyle name="Zarez 2 6 3 2 4 2" xfId="26772" xr:uid="{64D89111-809F-4B1B-A380-DD8C5CDB5169}"/>
    <cellStyle name="Zarez 2 6 3 2 4 2 2" xfId="44818" xr:uid="{BDF22A14-33D6-42FB-BE45-3292EE2D1A74}"/>
    <cellStyle name="Zarez 2 6 3 2 4 3" xfId="17746" xr:uid="{DAAAB657-F5B0-4D53-AF02-57D61CAC8C3C}"/>
    <cellStyle name="Zarez 2 6 3 2 4 4" xfId="35793" xr:uid="{82A2D073-A6B6-4652-9C83-F82F09CCC590}"/>
    <cellStyle name="Zarez 2 6 3 2 5" xfId="11344" xr:uid="{CF5BD483-5C40-435F-AC58-B792C5E6783F}"/>
    <cellStyle name="Zarez 2 6 3 2 5 2" xfId="25214" xr:uid="{27A855B7-78F1-4828-9059-0459E94CB8ED}"/>
    <cellStyle name="Zarez 2 6 3 2 5 3" xfId="43260" xr:uid="{74859FD4-7766-4E71-AB11-0BB01F6BC4CF}"/>
    <cellStyle name="Zarez 2 6 3 2 6" xfId="16188" xr:uid="{5F64062A-CE5B-48FC-BAE3-891A275EA9F1}"/>
    <cellStyle name="Zarez 2 6 3 2 7" xfId="34235" xr:uid="{186CDF7E-CC9A-4997-89B9-0D96EEBD358D}"/>
    <cellStyle name="Zarez 2 6 3 2 8" xfId="51299" xr:uid="{D1288822-5069-498E-8DBF-7B6E51BD469A}"/>
    <cellStyle name="Zarez 2 6 3 3" xfId="2465" xr:uid="{5013C003-863C-4F47-AA81-BE56F1BA949C}"/>
    <cellStyle name="Zarez 2 6 3 3 2" xfId="5624" xr:uid="{3AAD9B78-C19E-4158-85EE-706EFD03C5D7}"/>
    <cellStyle name="Zarez 2 6 3 3 2 2" xfId="27548" xr:uid="{9E09265C-2A82-4D3F-8652-BB0A90B3F2D3}"/>
    <cellStyle name="Zarez 2 6 3 3 2 2 2" xfId="45594" xr:uid="{80EFD5E7-5F01-4D59-BC71-04A38E97E200}"/>
    <cellStyle name="Zarez 2 6 3 3 2 3" xfId="18522" xr:uid="{A8AB093A-B936-452B-9BBA-679CE654107A}"/>
    <cellStyle name="Zarez 2 6 3 3 2 4" xfId="36569" xr:uid="{81D2607C-774B-4763-B577-EED29BE1FC49}"/>
    <cellStyle name="Zarez 2 6 3 3 3" xfId="12120" xr:uid="{ACE7A7A3-2936-4D79-9AF7-0979A3C49713}"/>
    <cellStyle name="Zarez 2 6 3 3 3 2" xfId="24438" xr:uid="{CCFDAD67-9554-4CDF-8185-58947E310E25}"/>
    <cellStyle name="Zarez 2 6 3 3 3 3" xfId="42484" xr:uid="{7DAE8E12-C904-461D-93CD-E1BF4350A536}"/>
    <cellStyle name="Zarez 2 6 3 3 4" xfId="15412" xr:uid="{1C7D0FB6-97AF-4673-AFB7-1DE5E1AE61EB}"/>
    <cellStyle name="Zarez 2 6 3 3 5" xfId="33459" xr:uid="{3A4ED1DE-1C07-441B-B550-D4D69CD3A3D9}"/>
    <cellStyle name="Zarez 2 6 3 3 6" xfId="52075" xr:uid="{31FC040E-1170-4142-923D-96F80D607733}"/>
    <cellStyle name="Zarez 2 6 3 4" xfId="7206" xr:uid="{B0163214-60B2-4F58-87FF-CA6209DED89D}"/>
    <cellStyle name="Zarez 2 6 3 4 2" xfId="29104" xr:uid="{1B1C242E-8F66-4E46-A755-9A2F5934970F}"/>
    <cellStyle name="Zarez 2 6 3 4 2 2" xfId="47150" xr:uid="{A31ED7BD-3F04-470D-94B3-EC2E1B9F8A62}"/>
    <cellStyle name="Zarez 2 6 3 4 3" xfId="20078" xr:uid="{438CA5CF-313E-43D3-97E8-484DD370D61C}"/>
    <cellStyle name="Zarez 2 6 3 4 4" xfId="38125" xr:uid="{38D58290-D9EF-48E4-B23B-3A1A6A570FC1}"/>
    <cellStyle name="Zarez 2 6 3 5" xfId="8770" xr:uid="{6F6298C8-6CA1-4712-8C83-0D538A51E670}"/>
    <cellStyle name="Zarez 2 6 3 5 2" xfId="30662" xr:uid="{4DB9A05B-BEBE-4A8D-A07F-FC585F83975D}"/>
    <cellStyle name="Zarez 2 6 3 5 2 2" xfId="48708" xr:uid="{82D69CDF-FB13-4077-8A8B-51FF4E357689}"/>
    <cellStyle name="Zarez 2 6 3 5 3" xfId="21636" xr:uid="{9F8C4072-17DD-4423-983A-4F9C30994395}"/>
    <cellStyle name="Zarez 2 6 3 5 4" xfId="39683" xr:uid="{66C35E2D-7534-4B28-9EBD-1C387505688A}"/>
    <cellStyle name="Zarez 2 6 3 6" xfId="4072" xr:uid="{05F0D607-CFEB-4F2C-9890-0D7392839637}"/>
    <cellStyle name="Zarez 2 6 3 6 2" xfId="25996" xr:uid="{FA16D1D0-D910-41BE-87F6-64E2ABF80BCE}"/>
    <cellStyle name="Zarez 2 6 3 6 2 2" xfId="44042" xr:uid="{AF1E011D-57F7-4C92-9F72-00F33F057ACF}"/>
    <cellStyle name="Zarez 2 6 3 6 3" xfId="16970" xr:uid="{852DF69F-1527-4401-BA39-DF572D27FD83}"/>
    <cellStyle name="Zarez 2 6 3 6 4" xfId="35017" xr:uid="{41565060-4EA1-43FE-B894-EDA69E0D3577}"/>
    <cellStyle name="Zarez 2 6 3 7" xfId="9795" xr:uid="{D084FAB4-8266-4008-9BC9-BBEA6820292E}"/>
    <cellStyle name="Zarez 2 6 3 7 2" xfId="31687" xr:uid="{4177FE72-5ADB-444A-8DEE-BF7461F7340C}"/>
    <cellStyle name="Zarez 2 6 3 7 2 2" xfId="49733" xr:uid="{52BD3088-3CD3-4624-86E3-33A0B998DE73}"/>
    <cellStyle name="Zarez 2 6 3 7 3" xfId="22661" xr:uid="{BEF4580E-46D7-4FCA-87EF-2D0AD8210BC2}"/>
    <cellStyle name="Zarez 2 6 3 7 4" xfId="40708" xr:uid="{A3B6D17C-1C25-41B9-A680-30992C456065}"/>
    <cellStyle name="Zarez 2 6 3 8" xfId="10568" xr:uid="{D9010D01-D2B7-4A8D-BE9B-19CDB71DAD56}"/>
    <cellStyle name="Zarez 2 6 3 8 2" xfId="23437" xr:uid="{8C2FD5E9-15C6-4ED7-8E83-F058B315E044}"/>
    <cellStyle name="Zarez 2 6 3 8 3" xfId="41483" xr:uid="{31EE6816-85A1-498B-B775-67B9D47A7761}"/>
    <cellStyle name="Zarez 2 6 3 9" xfId="14411" xr:uid="{F59034AC-E4BF-4A7D-9E80-51C3607BFBAB}"/>
    <cellStyle name="Zarez 2 6 4" xfId="816" xr:uid="{56FAAA90-473D-42B6-A63B-BC901146CABF}"/>
    <cellStyle name="Zarez 2 6 4 10" xfId="32699" xr:uid="{3D2D2382-89E9-468D-8949-C1A23F787C30}"/>
    <cellStyle name="Zarez 2 6 4 11" xfId="50764" xr:uid="{61920B6B-8A5D-46EA-9A34-32BD323132B2}"/>
    <cellStyle name="Zarez 2 6 4 12" xfId="1570" xr:uid="{8F8FDBF5-66B0-43D0-BC13-D5E970CA4F19}"/>
    <cellStyle name="Zarez 2 6 4 13" xfId="54627" xr:uid="{6754CAC5-0EC7-4709-820B-294A9A5255CE}"/>
    <cellStyle name="Zarez 2 6 4 2" xfId="3492" xr:uid="{3E79470C-460C-4EA6-9FF4-7ABFF555A321}"/>
    <cellStyle name="Zarez 2 6 4 2 2" xfId="6642" xr:uid="{0E47EBF9-B632-499A-94E1-42AA3C2A51E5}"/>
    <cellStyle name="Zarez 2 6 4 2 2 2" xfId="13137" xr:uid="{98F18B62-BE80-4826-929B-C57ECB5C7B73}"/>
    <cellStyle name="Zarez 2 6 4 2 2 2 2" xfId="28565" xr:uid="{1C038AC1-EFA6-42A1-B962-1072921B5DE9}"/>
    <cellStyle name="Zarez 2 6 4 2 2 2 3" xfId="46611" xr:uid="{610890C6-FF49-42A1-AE6F-FCDBA2437CF8}"/>
    <cellStyle name="Zarez 2 6 4 2 2 3" xfId="19539" xr:uid="{FD5E4FC5-0A20-48ED-85C7-6D011361CD92}"/>
    <cellStyle name="Zarez 2 6 4 2 2 4" xfId="37586" xr:uid="{B7D5A2A8-D335-42CD-BDD2-83E6B6FA3AA2}"/>
    <cellStyle name="Zarez 2 6 4 2 2 5" xfId="53092" xr:uid="{D32F7F12-4FC2-4B54-9231-454592F6F354}"/>
    <cellStyle name="Zarez 2 6 4 2 3" xfId="8223" xr:uid="{11E66502-6AD4-4B35-81CB-87030D3B500F}"/>
    <cellStyle name="Zarez 2 6 4 2 3 2" xfId="30121" xr:uid="{B7880AC6-8915-49A0-BB89-B2BB88FFF4EE}"/>
    <cellStyle name="Zarez 2 6 4 2 3 2 2" xfId="48167" xr:uid="{24305419-AA95-4C2C-A986-BB71D6F06971}"/>
    <cellStyle name="Zarez 2 6 4 2 3 3" xfId="21095" xr:uid="{A4F1789A-B765-418D-B8B7-9C1FA2DB594C}"/>
    <cellStyle name="Zarez 2 6 4 2 3 4" xfId="39142" xr:uid="{CB11F055-F8AA-453D-8B6A-D7D8DAB463F0}"/>
    <cellStyle name="Zarez 2 6 4 2 4" xfId="5089" xr:uid="{325493F2-9333-4DDE-9912-54FEC84E8C9E}"/>
    <cellStyle name="Zarez 2 6 4 2 4 2" xfId="27013" xr:uid="{C82BFA29-5F3E-4ED0-B7CE-D80EC58D60A7}"/>
    <cellStyle name="Zarez 2 6 4 2 4 2 2" xfId="45059" xr:uid="{BC4614EB-1959-425F-95B2-56162D896055}"/>
    <cellStyle name="Zarez 2 6 4 2 4 3" xfId="17987" xr:uid="{5DC83D06-07ED-4D40-AB4A-BC7B0A1C8C67}"/>
    <cellStyle name="Zarez 2 6 4 2 4 4" xfId="36034" xr:uid="{5E18DE06-DE86-4481-BC63-2C3A3991DD35}"/>
    <cellStyle name="Zarez 2 6 4 2 5" xfId="11585" xr:uid="{B287F584-358E-4007-86B6-86B3DEDFF6FD}"/>
    <cellStyle name="Zarez 2 6 4 2 5 2" xfId="25455" xr:uid="{30D1E04D-04A3-41AE-9741-879040FCF019}"/>
    <cellStyle name="Zarez 2 6 4 2 5 3" xfId="43501" xr:uid="{6FA304D4-225C-42B0-A80A-73CE71ADB78E}"/>
    <cellStyle name="Zarez 2 6 4 2 6" xfId="16429" xr:uid="{95110772-B707-489B-A088-D60901579B92}"/>
    <cellStyle name="Zarez 2 6 4 2 7" xfId="34476" xr:uid="{AADC99E1-794C-4F49-B02A-1A0023550838}"/>
    <cellStyle name="Zarez 2 6 4 2 8" xfId="51540" xr:uid="{F20A68A8-6917-48B6-91F2-72D0687F5170}"/>
    <cellStyle name="Zarez 2 6 4 3" xfId="2706" xr:uid="{33EC302A-2FDA-437E-AB18-3EAEE9883C7D}"/>
    <cellStyle name="Zarez 2 6 4 3 2" xfId="5865" xr:uid="{1BA157BE-F313-41DF-AF37-61FACEF9B6A2}"/>
    <cellStyle name="Zarez 2 6 4 3 2 2" xfId="27789" xr:uid="{87C5F11D-1469-4792-8E33-FFCB0EFE4E42}"/>
    <cellStyle name="Zarez 2 6 4 3 2 2 2" xfId="45835" xr:uid="{199A7297-178B-4D6F-BF9B-41F24BE4A316}"/>
    <cellStyle name="Zarez 2 6 4 3 2 3" xfId="18763" xr:uid="{09B994F8-A7FD-464D-81B5-B1315888EEA3}"/>
    <cellStyle name="Zarez 2 6 4 3 2 4" xfId="36810" xr:uid="{67D7493E-191F-4CF7-8207-F46563D9C6AE}"/>
    <cellStyle name="Zarez 2 6 4 3 3" xfId="12361" xr:uid="{FBBD99E8-ACA3-460D-8984-BA7CD7653E9E}"/>
    <cellStyle name="Zarez 2 6 4 3 3 2" xfId="24679" xr:uid="{133AF838-C8B7-415D-80F0-6DFAC9C39C27}"/>
    <cellStyle name="Zarez 2 6 4 3 3 3" xfId="42725" xr:uid="{ECBD6F7F-D20C-4B20-B818-E8E40910D407}"/>
    <cellStyle name="Zarez 2 6 4 3 4" xfId="15653" xr:uid="{07E1A6E0-0117-4C04-BEB6-B82F47CE3E94}"/>
    <cellStyle name="Zarez 2 6 4 3 5" xfId="33700" xr:uid="{80DFD02C-A3BE-4143-A03A-AAB3F7CD8AE5}"/>
    <cellStyle name="Zarez 2 6 4 3 6" xfId="52316" xr:uid="{62F5885E-1467-4CF2-ADB1-7DC21127053D}"/>
    <cellStyle name="Zarez 2 6 4 4" xfId="7447" xr:uid="{DF706181-1B17-46EF-AF73-B2CE0BDC660C}"/>
    <cellStyle name="Zarez 2 6 4 4 2" xfId="29345" xr:uid="{0170217E-A2CA-4D1A-A335-5A8D913C0875}"/>
    <cellStyle name="Zarez 2 6 4 4 2 2" xfId="47391" xr:uid="{2D2A43E7-F425-4519-BD97-84F44046F3CB}"/>
    <cellStyle name="Zarez 2 6 4 4 3" xfId="20319" xr:uid="{825886BC-B6D8-4F7C-980B-E1F38ECF0C07}"/>
    <cellStyle name="Zarez 2 6 4 4 4" xfId="38366" xr:uid="{DC3E738C-74C6-4841-8541-99382C46D794}"/>
    <cellStyle name="Zarez 2 6 4 5" xfId="9011" xr:uid="{65436E10-3D9E-4F33-B21F-FC2F8AD4F1FE}"/>
    <cellStyle name="Zarez 2 6 4 5 2" xfId="30903" xr:uid="{8D34F19E-75FC-4B1C-AA48-DF0B70EB5616}"/>
    <cellStyle name="Zarez 2 6 4 5 2 2" xfId="48949" xr:uid="{0E32DE80-0FB6-4CD0-80C4-1FE59FACB899}"/>
    <cellStyle name="Zarez 2 6 4 5 3" xfId="21877" xr:uid="{AA52BD50-C77F-4B89-9A74-7CF40A107AD3}"/>
    <cellStyle name="Zarez 2 6 4 5 4" xfId="39924" xr:uid="{B3A1E890-8C7A-4AE9-A091-1C3473561695}"/>
    <cellStyle name="Zarez 2 6 4 6" xfId="4313" xr:uid="{7F6918BF-0F9E-4EB0-A1CC-9E1E60E5A558}"/>
    <cellStyle name="Zarez 2 6 4 6 2" xfId="26237" xr:uid="{C909DEB7-027D-406F-8469-7822E823121B}"/>
    <cellStyle name="Zarez 2 6 4 6 2 2" xfId="44283" xr:uid="{EC61DB7C-FC93-4E49-97FF-F9A16D7A17DB}"/>
    <cellStyle name="Zarez 2 6 4 6 3" xfId="17211" xr:uid="{EC7B9AB4-00D1-4983-8212-609ED23BCFDE}"/>
    <cellStyle name="Zarez 2 6 4 6 4" xfId="35258" xr:uid="{BEFFD8C0-D91E-488C-9DAE-6FD211F16A72}"/>
    <cellStyle name="Zarez 2 6 4 7" xfId="10036" xr:uid="{C6022678-BC2C-4E14-8DBF-D9362B3ADF03}"/>
    <cellStyle name="Zarez 2 6 4 7 2" xfId="31928" xr:uid="{BB235421-992A-41EE-94DD-AC31AD21B752}"/>
    <cellStyle name="Zarez 2 6 4 7 2 2" xfId="49974" xr:uid="{08D2273B-BB4C-4767-8BEE-4995836E47BA}"/>
    <cellStyle name="Zarez 2 6 4 7 3" xfId="22902" xr:uid="{343793C2-D4C3-466A-8249-E62149B08D33}"/>
    <cellStyle name="Zarez 2 6 4 7 4" xfId="40949" xr:uid="{A4A757AA-DACE-409C-9DF5-097CD9DD9565}"/>
    <cellStyle name="Zarez 2 6 4 8" xfId="10809" xr:uid="{C85044FF-287F-4884-8DAD-E40978050949}"/>
    <cellStyle name="Zarez 2 6 4 8 2" xfId="23678" xr:uid="{9110CC24-8628-4660-8EA5-4A0FCDBC5D40}"/>
    <cellStyle name="Zarez 2 6 4 8 3" xfId="41724" xr:uid="{ACFD05B6-50D3-4C52-BC47-06323951418A}"/>
    <cellStyle name="Zarez 2 6 4 9" xfId="14652" xr:uid="{4930D040-ECA4-4B15-8310-5AE9A32453B6}"/>
    <cellStyle name="Zarez 2 6 5" xfId="1936" xr:uid="{821E42ED-B440-456B-A2EF-E534C57ABB2B}"/>
    <cellStyle name="Zarez 2 6 5 2" xfId="2979" xr:uid="{147DCEF7-0759-4800-8C30-6D6229773097}"/>
    <cellStyle name="Zarez 2 6 5 2 2" xfId="6129" xr:uid="{2A2878DE-085D-46F3-9B9F-26166BC1D7B3}"/>
    <cellStyle name="Zarez 2 6 5 2 2 2" xfId="28052" xr:uid="{0A36DC75-CB10-4CA8-89E2-C106CB49C05C}"/>
    <cellStyle name="Zarez 2 6 5 2 2 2 2" xfId="46098" xr:uid="{D3F6DD3F-85EF-4A1F-A1F1-918723A474B3}"/>
    <cellStyle name="Zarez 2 6 5 2 2 3" xfId="19026" xr:uid="{22DCC173-9608-4613-8AEF-100DE84CECAF}"/>
    <cellStyle name="Zarez 2 6 5 2 2 4" xfId="37073" xr:uid="{9B8138DE-895C-443C-A37E-D80B1B5417B2}"/>
    <cellStyle name="Zarez 2 6 5 2 3" xfId="12624" xr:uid="{B61CD45C-2F17-4647-A854-3D66ABE356C6}"/>
    <cellStyle name="Zarez 2 6 5 2 3 2" xfId="24942" xr:uid="{6A320DB5-451B-495F-9299-C4B908315C68}"/>
    <cellStyle name="Zarez 2 6 5 2 3 3" xfId="42988" xr:uid="{7279D456-4AC0-4E5F-8B8C-10E455511390}"/>
    <cellStyle name="Zarez 2 6 5 2 4" xfId="15916" xr:uid="{687572E5-78B2-4688-B85E-27032F8845E6}"/>
    <cellStyle name="Zarez 2 6 5 2 5" xfId="33963" xr:uid="{D39F5866-9B97-4726-9A54-5DAD06BC39C2}"/>
    <cellStyle name="Zarez 2 6 5 2 6" xfId="52579" xr:uid="{D004D53B-A173-4B6E-B6FF-D26CD2E21C4E}"/>
    <cellStyle name="Zarez 2 6 5 3" xfId="7710" xr:uid="{C76185BB-97B6-4EF5-A03B-85CB48FA8D75}"/>
    <cellStyle name="Zarez 2 6 5 3 2" xfId="29608" xr:uid="{F7795FC1-57F8-413B-B9DF-7B92EB87345B}"/>
    <cellStyle name="Zarez 2 6 5 3 2 2" xfId="47654" xr:uid="{3B29B5FB-8B15-4D23-8848-8C2CC3BCABDC}"/>
    <cellStyle name="Zarez 2 6 5 3 3" xfId="20582" xr:uid="{47F48BC3-9024-4C68-957D-54B73EBE54EB}"/>
    <cellStyle name="Zarez 2 6 5 3 4" xfId="38629" xr:uid="{7660E4AE-BF7E-4B25-9577-DFAF9BA66189}"/>
    <cellStyle name="Zarez 2 6 5 4" xfId="9258" xr:uid="{5909CC53-948A-4A3C-9E13-4D60B3486A1A}"/>
    <cellStyle name="Zarez 2 6 5 4 2" xfId="31150" xr:uid="{3FEA77D4-119C-4EDA-9268-F76F09F11DF6}"/>
    <cellStyle name="Zarez 2 6 5 4 2 2" xfId="49196" xr:uid="{B6BCDADB-B037-40FA-86E9-C595376ED055}"/>
    <cellStyle name="Zarez 2 6 5 4 3" xfId="22124" xr:uid="{60D03888-A51F-4EF5-AF9C-DABB9DBFE3DF}"/>
    <cellStyle name="Zarez 2 6 5 4 4" xfId="40171" xr:uid="{5122D1CE-D4B5-44FD-9C93-74F370EA53B8}"/>
    <cellStyle name="Zarez 2 6 5 5" xfId="4576" xr:uid="{8AD0A03F-201D-496A-9933-588463DBEA0E}"/>
    <cellStyle name="Zarez 2 6 5 5 2" xfId="26500" xr:uid="{BAA2589A-CF94-4858-8B3F-AE0C995B6303}"/>
    <cellStyle name="Zarez 2 6 5 5 2 2" xfId="44546" xr:uid="{A48B3744-58E5-4D0A-AACB-6EF4EBC22AE0}"/>
    <cellStyle name="Zarez 2 6 5 5 3" xfId="17474" xr:uid="{E2371BFC-5C5F-4B2B-B2F7-93F6B4567D06}"/>
    <cellStyle name="Zarez 2 6 5 5 4" xfId="35521" xr:uid="{6F0F016E-769E-41FE-89A0-357FABEA4E1B}"/>
    <cellStyle name="Zarez 2 6 5 6" xfId="11072" xr:uid="{2D271251-DA16-4F4E-BE6D-0F10D6382F05}"/>
    <cellStyle name="Zarez 2 6 5 6 2" xfId="23926" xr:uid="{A718558D-6585-42D8-9E4B-AB3F228CE6B4}"/>
    <cellStyle name="Zarez 2 6 5 6 3" xfId="41972" xr:uid="{3D724B1B-73E8-4AC9-BA39-4212C3827B25}"/>
    <cellStyle name="Zarez 2 6 5 7" xfId="14900" xr:uid="{6FA4C9BB-B1FD-4688-8BD6-85CCAE4E1DB3}"/>
    <cellStyle name="Zarez 2 6 5 8" xfId="32947" xr:uid="{2EAB754E-466A-46B3-9C1A-D2C56653C68A}"/>
    <cellStyle name="Zarez 2 6 5 9" xfId="51027" xr:uid="{58231423-39D2-47DE-BD85-95F5F7B70D02}"/>
    <cellStyle name="Zarez 2 6 6" xfId="2192" xr:uid="{4A2289A3-67C8-4A79-BF1A-31325FCA9189}"/>
    <cellStyle name="Zarez 2 6 6 2" xfId="5352" xr:uid="{73B00B4B-050E-48F3-888C-B7BD417C13A7}"/>
    <cellStyle name="Zarez 2 6 6 2 2" xfId="27276" xr:uid="{D61EC006-A77D-4506-B845-D387404761CD}"/>
    <cellStyle name="Zarez 2 6 6 2 2 2" xfId="45322" xr:uid="{F90E89D2-75E9-4A96-A585-2252B20B42E9}"/>
    <cellStyle name="Zarez 2 6 6 2 3" xfId="18250" xr:uid="{92E057E9-B509-49AB-AFD5-7B22B078DCC2}"/>
    <cellStyle name="Zarez 2 6 6 2 4" xfId="36297" xr:uid="{5E8E48EE-95F8-41E0-9992-921F7BE9E808}"/>
    <cellStyle name="Zarez 2 6 6 3" xfId="11848" xr:uid="{C0CA425D-7A3A-43BF-9429-F6FAAC44F7E2}"/>
    <cellStyle name="Zarez 2 6 6 3 2" xfId="24166" xr:uid="{AD3114AB-6D3F-4CA8-8519-E378BE668BD3}"/>
    <cellStyle name="Zarez 2 6 6 3 3" xfId="42212" xr:uid="{7E530D2D-70B4-442F-805B-E0917D13BEA9}"/>
    <cellStyle name="Zarez 2 6 6 4" xfId="15140" xr:uid="{51FD15AD-96ED-481C-BD17-C6B819C307BC}"/>
    <cellStyle name="Zarez 2 6 6 5" xfId="33187" xr:uid="{4244B91D-966A-48C0-8E80-2D14FD1773AB}"/>
    <cellStyle name="Zarez 2 6 6 6" xfId="51803" xr:uid="{EEC339E4-FA3E-4370-9A54-C3BD79FB30A0}"/>
    <cellStyle name="Zarez 2 6 7" xfId="6934" xr:uid="{E83C9229-3A45-4CD5-B8D2-B6E727D9F043}"/>
    <cellStyle name="Zarez 2 6 7 2" xfId="13408" xr:uid="{8A005101-5FE4-4DB3-B41A-1D5DE628930F}"/>
    <cellStyle name="Zarez 2 6 7 2 2" xfId="28832" xr:uid="{EC172730-3D6F-4E5A-84A9-C6921989B8BD}"/>
    <cellStyle name="Zarez 2 6 7 2 3" xfId="46878" xr:uid="{AB15D944-67CC-42EE-A87F-65239A4D5C49}"/>
    <cellStyle name="Zarez 2 6 7 3" xfId="19806" xr:uid="{22FB44CE-6B1D-4246-9C80-2DDA7B1973BB}"/>
    <cellStyle name="Zarez 2 6 7 4" xfId="37853" xr:uid="{435C5CDF-00F0-48D5-9B86-CC91F991F1CC}"/>
    <cellStyle name="Zarez 2 6 7 5" xfId="53363" xr:uid="{2D3BE617-D4DD-456A-ACE4-80B0DCE7A878}"/>
    <cellStyle name="Zarez 2 6 8" xfId="8498" xr:uid="{DC7BF71D-4DED-4B03-B897-53EE2469E83F}"/>
    <cellStyle name="Zarez 2 6 8 2" xfId="13651" xr:uid="{2BF5829B-479E-476D-ACF1-FAF78C5FC56E}"/>
    <cellStyle name="Zarez 2 6 8 2 2" xfId="30390" xr:uid="{64B4C9B9-54C7-40A2-9ACF-25E9F50B092F}"/>
    <cellStyle name="Zarez 2 6 8 2 3" xfId="48436" xr:uid="{F3F7AEDC-08E0-41DB-B286-AAF551ACE40E}"/>
    <cellStyle name="Zarez 2 6 8 3" xfId="21364" xr:uid="{C58CAE61-6F58-44B0-A7DA-E3671B2A1124}"/>
    <cellStyle name="Zarez 2 6 8 4" xfId="39411" xr:uid="{C50D01B5-F5F2-4AA7-8FB5-5DE0DC864AD4}"/>
    <cellStyle name="Zarez 2 6 8 5" xfId="53605" xr:uid="{5EFC07E9-C488-41FE-8345-F68A9AF0F372}"/>
    <cellStyle name="Zarez 2 6 9" xfId="3800" xr:uid="{A19DA188-6D7D-4869-98F7-B67ECD613C16}"/>
    <cellStyle name="Zarez 2 6 9 2" xfId="13890" xr:uid="{3E8F851E-3104-4EB8-9CF8-8D63300DDCFE}"/>
    <cellStyle name="Zarez 2 6 9 2 2" xfId="25724" xr:uid="{6399B585-A60B-462F-83B1-2E5EDDA654C5}"/>
    <cellStyle name="Zarez 2 6 9 2 3" xfId="43770" xr:uid="{BD092EED-C445-4A8E-8718-A8C02014B3E5}"/>
    <cellStyle name="Zarez 2 6 9 3" xfId="16698" xr:uid="{BECEAF54-FA43-4AB6-AE04-FA4A9295DCFE}"/>
    <cellStyle name="Zarez 2 6 9 4" xfId="34745" xr:uid="{39A1F35A-786D-416D-9508-D8BABDF964E5}"/>
    <cellStyle name="Zarez 2 6 9 5" xfId="53844" xr:uid="{67F019AF-EFF0-43B8-BE2B-5DD6E6AB500A}"/>
    <cellStyle name="Zarez 2 7" xfId="182" xr:uid="{00000000-0005-0000-0000-0000F9010000}"/>
    <cellStyle name="Zarez 2 7 10" xfId="9524" xr:uid="{E014E787-48D2-4DE2-A1DA-826AA8B00863}"/>
    <cellStyle name="Zarez 2 7 10 2" xfId="31416" xr:uid="{01015D06-736B-4924-880A-C2D247B97740}"/>
    <cellStyle name="Zarez 2 7 10 2 2" xfId="49462" xr:uid="{E7E1B1F9-F08E-4071-97DA-E297F732B032}"/>
    <cellStyle name="Zarez 2 7 10 3" xfId="22390" xr:uid="{000CF6E2-C760-43A4-8890-6E6DB7DC3AD5}"/>
    <cellStyle name="Zarez 2 7 10 4" xfId="40437" xr:uid="{3DF1B57C-E6DB-4033-AB3C-109331BB257A}"/>
    <cellStyle name="Zarez 2 7 11" xfId="10298" xr:uid="{C3A86376-4275-446E-B887-529D1D2F874D}"/>
    <cellStyle name="Zarez 2 7 11 2" xfId="23167" xr:uid="{EA022BF6-710D-498A-903A-0DFB092A51E2}"/>
    <cellStyle name="Zarez 2 7 11 3" xfId="41213" xr:uid="{475A7EE6-A9BB-4ABD-A14C-2A3CC34255EC}"/>
    <cellStyle name="Zarez 2 7 12" xfId="14141" xr:uid="{C02EEC63-272D-4296-A778-43D9147281C6}"/>
    <cellStyle name="Zarez 2 7 13" xfId="32188" xr:uid="{51B063BA-D343-42C5-A1BB-A4BC65925E7B}"/>
    <cellStyle name="Zarez 2 7 14" xfId="50253" xr:uid="{A4ECA374-D411-4100-9CB2-A04C00B2DF88}"/>
    <cellStyle name="Zarez 2 7 15" xfId="1058" xr:uid="{A3E781F2-7588-4421-98C9-EAF0DDD35176}"/>
    <cellStyle name="Zarez 2 7 16" xfId="54116" xr:uid="{392903BD-2135-4BF0-98CC-05BD65D89FEA}"/>
    <cellStyle name="Zarez 2 7 2" xfId="183" xr:uid="{00000000-0005-0000-0000-0000FA010000}"/>
    <cellStyle name="Zarez 2 7 2 10" xfId="10299" xr:uid="{B120A8DC-9CBE-4BEE-AE31-FAD0772CF43C}"/>
    <cellStyle name="Zarez 2 7 2 10 2" xfId="23168" xr:uid="{972A3BD8-5C8B-4EE8-A4A6-9B8D33C6BAD5}"/>
    <cellStyle name="Zarez 2 7 2 10 3" xfId="41214" xr:uid="{8CBFFAE0-1704-4E94-86F4-A938123BE39E}"/>
    <cellStyle name="Zarez 2 7 2 11" xfId="14142" xr:uid="{065C8BAC-9FEF-4D1D-826E-026D7DA86404}"/>
    <cellStyle name="Zarez 2 7 2 12" xfId="32189" xr:uid="{387B9949-34F1-4F3A-B46F-AA85783BA435}"/>
    <cellStyle name="Zarez 2 7 2 13" xfId="50254" xr:uid="{6AF8CCDE-DE17-41AB-AE16-08B957589F9D}"/>
    <cellStyle name="Zarez 2 7 2 14" xfId="1059" xr:uid="{B0ED58E5-2344-438A-9170-3048C2217932}"/>
    <cellStyle name="Zarez 2 7 2 15" xfId="54117" xr:uid="{7444E2F4-3B50-4691-8672-FF933D6DF718}"/>
    <cellStyle name="Zarez 2 7 2 2" xfId="576" xr:uid="{00000000-0005-0000-0000-0000FB010000}"/>
    <cellStyle name="Zarez 2 7 2 2 10" xfId="32461" xr:uid="{6517649C-2B4E-4A91-92DB-AFB2F638A186}"/>
    <cellStyle name="Zarez 2 7 2 2 11" xfId="50526" xr:uid="{22A62337-4ED1-4232-A556-0813D8087C92}"/>
    <cellStyle name="Zarez 2 7 2 2 12" xfId="1331" xr:uid="{21D19B5B-9B45-4BDE-8538-458ADADACEC9}"/>
    <cellStyle name="Zarez 2 7 2 2 13" xfId="54389" xr:uid="{8FB6E5B1-44B7-47D5-90D5-28184FFFACBA}"/>
    <cellStyle name="Zarez 2 7 2 2 2" xfId="3254" xr:uid="{72E7C646-D561-4FEF-9EDE-6FCE6BAD90BC}"/>
    <cellStyle name="Zarez 2 7 2 2 2 2" xfId="6404" xr:uid="{5807FCD6-E621-4B8F-9F3B-F8CD14ED89A0}"/>
    <cellStyle name="Zarez 2 7 2 2 2 2 2" xfId="12899" xr:uid="{2623326C-252B-462B-B8D8-E45B4F65B4BA}"/>
    <cellStyle name="Zarez 2 7 2 2 2 2 2 2" xfId="28327" xr:uid="{2A933E7A-6EC1-46B3-A403-5EF5632036B1}"/>
    <cellStyle name="Zarez 2 7 2 2 2 2 2 3" xfId="46373" xr:uid="{4EAAF104-D07C-430A-851B-A4B5D88B377E}"/>
    <cellStyle name="Zarez 2 7 2 2 2 2 3" xfId="19301" xr:uid="{259EE622-FE58-4C3F-B569-1AE91A27CB1D}"/>
    <cellStyle name="Zarez 2 7 2 2 2 2 4" xfId="37348" xr:uid="{50E39CF3-0245-4B9D-A3EB-7E0E9466AC4B}"/>
    <cellStyle name="Zarez 2 7 2 2 2 2 5" xfId="52854" xr:uid="{41FE4583-0042-409E-A53C-D6BCEFB87D29}"/>
    <cellStyle name="Zarez 2 7 2 2 2 3" xfId="7985" xr:uid="{9012A397-E6DF-41DB-8D40-666B3A56B588}"/>
    <cellStyle name="Zarez 2 7 2 2 2 3 2" xfId="29883" xr:uid="{62344D0F-633A-4D8D-B09A-55FFFCD91FB4}"/>
    <cellStyle name="Zarez 2 7 2 2 2 3 2 2" xfId="47929" xr:uid="{107DE796-6D99-459F-98B5-7AE9D0BAB5E2}"/>
    <cellStyle name="Zarez 2 7 2 2 2 3 3" xfId="20857" xr:uid="{1275AD1C-E92D-4D32-8D0B-C5FFD94A96A7}"/>
    <cellStyle name="Zarez 2 7 2 2 2 3 4" xfId="38904" xr:uid="{78705E16-428A-44DE-96DC-931315CABA95}"/>
    <cellStyle name="Zarez 2 7 2 2 2 4" xfId="4851" xr:uid="{64AD0EAB-5711-44DA-B766-0885D8BD480C}"/>
    <cellStyle name="Zarez 2 7 2 2 2 4 2" xfId="26775" xr:uid="{74704071-25CF-4A2F-93FA-3DAF3A89FB7E}"/>
    <cellStyle name="Zarez 2 7 2 2 2 4 2 2" xfId="44821" xr:uid="{1430AE70-55C1-4070-9EA1-13F946B39ECD}"/>
    <cellStyle name="Zarez 2 7 2 2 2 4 3" xfId="17749" xr:uid="{6C274C34-9212-49B9-86D8-C4E5189CC6EF}"/>
    <cellStyle name="Zarez 2 7 2 2 2 4 4" xfId="35796" xr:uid="{EBE944E0-D9D8-4E06-8AFE-F44CD569030B}"/>
    <cellStyle name="Zarez 2 7 2 2 2 5" xfId="11347" xr:uid="{4FAE135C-A948-44AD-BC1A-05A410717A94}"/>
    <cellStyle name="Zarez 2 7 2 2 2 5 2" xfId="25217" xr:uid="{FD06A584-7EC7-433E-B53B-84F63A6B7190}"/>
    <cellStyle name="Zarez 2 7 2 2 2 5 3" xfId="43263" xr:uid="{46D78AA7-4B0D-47BD-9464-B6C1E67516A6}"/>
    <cellStyle name="Zarez 2 7 2 2 2 6" xfId="16191" xr:uid="{D8232088-35B6-4ECC-84FC-176858C96EC6}"/>
    <cellStyle name="Zarez 2 7 2 2 2 7" xfId="34238" xr:uid="{314D615F-B2ED-4CDB-B9E8-600321DCAA30}"/>
    <cellStyle name="Zarez 2 7 2 2 2 8" xfId="51302" xr:uid="{71C8E549-3181-45E0-8A64-FB929872613B}"/>
    <cellStyle name="Zarez 2 7 2 2 3" xfId="2468" xr:uid="{A4A0D7DE-C2B0-4E65-96CA-F325F90D602F}"/>
    <cellStyle name="Zarez 2 7 2 2 3 2" xfId="5627" xr:uid="{1DF19910-16AC-4512-973D-DDA30E130A5B}"/>
    <cellStyle name="Zarez 2 7 2 2 3 2 2" xfId="27551" xr:uid="{4D46B9D2-9EE3-414E-9DDC-85DC2B4CAFB1}"/>
    <cellStyle name="Zarez 2 7 2 2 3 2 2 2" xfId="45597" xr:uid="{66A57BA6-1E4F-48FC-BEFA-39ACAFEEA093}"/>
    <cellStyle name="Zarez 2 7 2 2 3 2 3" xfId="18525" xr:uid="{B15898A1-B756-485F-8E67-2C22AA8307B4}"/>
    <cellStyle name="Zarez 2 7 2 2 3 2 4" xfId="36572" xr:uid="{F555EA02-36DD-4A03-ADDA-C5FF260163F2}"/>
    <cellStyle name="Zarez 2 7 2 2 3 3" xfId="12123" xr:uid="{D8C2D461-B166-4FAB-9CF6-F4BBF30CF2DF}"/>
    <cellStyle name="Zarez 2 7 2 2 3 3 2" xfId="24441" xr:uid="{4D8C02B2-BFF5-458A-8DC7-1AF85963F897}"/>
    <cellStyle name="Zarez 2 7 2 2 3 3 3" xfId="42487" xr:uid="{D39A5DA8-4146-48E6-8171-5295E5F83623}"/>
    <cellStyle name="Zarez 2 7 2 2 3 4" xfId="15415" xr:uid="{85B762CB-C9A7-4CB9-9317-831E7AD0FDEA}"/>
    <cellStyle name="Zarez 2 7 2 2 3 5" xfId="33462" xr:uid="{5818AB91-0CBB-4843-8671-521BDB2FC351}"/>
    <cellStyle name="Zarez 2 7 2 2 3 6" xfId="52078" xr:uid="{CA4E196B-9515-4BD1-B942-1BC676799C75}"/>
    <cellStyle name="Zarez 2 7 2 2 4" xfId="7209" xr:uid="{EC6011DC-1B2E-4A9F-9CFE-039FB8A0EF04}"/>
    <cellStyle name="Zarez 2 7 2 2 4 2" xfId="29107" xr:uid="{E85454A8-A3AD-42DF-AD8F-661DA53F4D71}"/>
    <cellStyle name="Zarez 2 7 2 2 4 2 2" xfId="47153" xr:uid="{7E8165E1-8F39-4F19-A84D-33248E878DBC}"/>
    <cellStyle name="Zarez 2 7 2 2 4 3" xfId="20081" xr:uid="{612CC47C-CBD5-4681-92B2-CA89F76560B8}"/>
    <cellStyle name="Zarez 2 7 2 2 4 4" xfId="38128" xr:uid="{29E6A68C-FFC7-43CA-9747-D66B774C8754}"/>
    <cellStyle name="Zarez 2 7 2 2 5" xfId="8773" xr:uid="{B3720CFA-1F04-4F72-81DF-45039AE60F2C}"/>
    <cellStyle name="Zarez 2 7 2 2 5 2" xfId="30665" xr:uid="{E3290BCE-6B07-4CA3-8CB3-B03710C9A629}"/>
    <cellStyle name="Zarez 2 7 2 2 5 2 2" xfId="48711" xr:uid="{14FE752C-F015-4FEF-A124-3E8FBDDEF30C}"/>
    <cellStyle name="Zarez 2 7 2 2 5 3" xfId="21639" xr:uid="{B424472F-C215-4353-A0B9-D576796FEEC4}"/>
    <cellStyle name="Zarez 2 7 2 2 5 4" xfId="39686" xr:uid="{033390E3-553F-4DB5-86BB-1F406A603F26}"/>
    <cellStyle name="Zarez 2 7 2 2 6" xfId="4075" xr:uid="{761FE348-823D-4661-9071-3FF730529614}"/>
    <cellStyle name="Zarez 2 7 2 2 6 2" xfId="25999" xr:uid="{A2F9D836-C636-4681-85F0-E5A31F69DE00}"/>
    <cellStyle name="Zarez 2 7 2 2 6 2 2" xfId="44045" xr:uid="{C72B35ED-857C-43FC-8476-1A614F2DF0E6}"/>
    <cellStyle name="Zarez 2 7 2 2 6 3" xfId="16973" xr:uid="{208E2C8F-C9E1-4F83-8285-9F902CA969D9}"/>
    <cellStyle name="Zarez 2 7 2 2 6 4" xfId="35020" xr:uid="{55A42DF2-099B-45AF-9189-E37CCA658F06}"/>
    <cellStyle name="Zarez 2 7 2 2 7" xfId="9798" xr:uid="{19A22276-B36A-4FAC-B6DF-C195E531AFE3}"/>
    <cellStyle name="Zarez 2 7 2 2 7 2" xfId="31690" xr:uid="{37EA78DC-46EA-4368-86C6-39890A1A4029}"/>
    <cellStyle name="Zarez 2 7 2 2 7 2 2" xfId="49736" xr:uid="{D638D4DD-9D13-4DF5-AAEF-D043421ECCBA}"/>
    <cellStyle name="Zarez 2 7 2 2 7 3" xfId="22664" xr:uid="{4773C371-9544-40C4-B91C-6C9F42291780}"/>
    <cellStyle name="Zarez 2 7 2 2 7 4" xfId="40711" xr:uid="{B01B6D3B-4CFE-4982-857F-7D8B56CA18EB}"/>
    <cellStyle name="Zarez 2 7 2 2 8" xfId="10571" xr:uid="{CE98CCEE-8BC6-48E8-BD8C-9E7D5EE08B13}"/>
    <cellStyle name="Zarez 2 7 2 2 8 2" xfId="23440" xr:uid="{1DACC155-61CF-47F6-873B-D9EF2908714F}"/>
    <cellStyle name="Zarez 2 7 2 2 8 3" xfId="41486" xr:uid="{D6B5801F-AA19-4037-B3FA-A440F50401B8}"/>
    <cellStyle name="Zarez 2 7 2 2 9" xfId="14414" xr:uid="{A2582D1A-1370-406A-AC34-773039B0CCE4}"/>
    <cellStyle name="Zarez 2 7 2 3" xfId="819" xr:uid="{FA1083C4-CE6E-4CEC-BA6F-45201F1D4B9C}"/>
    <cellStyle name="Zarez 2 7 2 3 10" xfId="32702" xr:uid="{0A546104-6701-4780-B137-0910E2A6ABBA}"/>
    <cellStyle name="Zarez 2 7 2 3 11" xfId="50767" xr:uid="{95FD545D-1593-436F-A832-49BB8BCFF64B}"/>
    <cellStyle name="Zarez 2 7 2 3 12" xfId="1573" xr:uid="{EB8D9011-57AF-4655-9620-D8F749E2ECA0}"/>
    <cellStyle name="Zarez 2 7 2 3 13" xfId="54630" xr:uid="{14B322AC-9599-45C4-8226-34656370C404}"/>
    <cellStyle name="Zarez 2 7 2 3 2" xfId="3495" xr:uid="{E25B0A05-8371-4093-8BB3-7605FFFD6F43}"/>
    <cellStyle name="Zarez 2 7 2 3 2 2" xfId="6645" xr:uid="{35AD19CA-8BDC-424A-B666-A94251292DED}"/>
    <cellStyle name="Zarez 2 7 2 3 2 2 2" xfId="13140" xr:uid="{FBACE631-A6CB-4116-8F7F-297FC09B0F97}"/>
    <cellStyle name="Zarez 2 7 2 3 2 2 2 2" xfId="28568" xr:uid="{5ABA99EB-A9C4-4B83-80EA-3A3A03137E03}"/>
    <cellStyle name="Zarez 2 7 2 3 2 2 2 3" xfId="46614" xr:uid="{3E61BBC0-FA2E-4720-B5CD-29C02E98BB48}"/>
    <cellStyle name="Zarez 2 7 2 3 2 2 3" xfId="19542" xr:uid="{7BA758F3-31E9-4E99-991A-F7A6B5BED910}"/>
    <cellStyle name="Zarez 2 7 2 3 2 2 4" xfId="37589" xr:uid="{03103A44-4EAB-4AC8-BE2B-22C82A1C9271}"/>
    <cellStyle name="Zarez 2 7 2 3 2 2 5" xfId="53095" xr:uid="{81C5C06B-04CD-47BE-A9E1-11F02B804A15}"/>
    <cellStyle name="Zarez 2 7 2 3 2 3" xfId="8226" xr:uid="{15713502-A92E-4170-8333-4A61BF5C4FF2}"/>
    <cellStyle name="Zarez 2 7 2 3 2 3 2" xfId="30124" xr:uid="{9796F89A-D5DC-4EC5-B306-4313527C74D5}"/>
    <cellStyle name="Zarez 2 7 2 3 2 3 2 2" xfId="48170" xr:uid="{492F2308-495E-49F5-A676-D417400AA35E}"/>
    <cellStyle name="Zarez 2 7 2 3 2 3 3" xfId="21098" xr:uid="{DF968DDA-7B2A-46EA-8D8F-BBA07CECC031}"/>
    <cellStyle name="Zarez 2 7 2 3 2 3 4" xfId="39145" xr:uid="{5EF45944-8D55-4D73-9083-CF6DB5B55479}"/>
    <cellStyle name="Zarez 2 7 2 3 2 4" xfId="5092" xr:uid="{9F6EE03C-C531-4A7D-8252-4AFC124E6642}"/>
    <cellStyle name="Zarez 2 7 2 3 2 4 2" xfId="27016" xr:uid="{4B80CA44-AAA2-4BC4-8165-FEF670C13C85}"/>
    <cellStyle name="Zarez 2 7 2 3 2 4 2 2" xfId="45062" xr:uid="{1224BC8D-DA9D-4529-B63A-1BDCE64D7516}"/>
    <cellStyle name="Zarez 2 7 2 3 2 4 3" xfId="17990" xr:uid="{DF3935B1-9EC4-4133-9B10-D95620FD2903}"/>
    <cellStyle name="Zarez 2 7 2 3 2 4 4" xfId="36037" xr:uid="{2924A81C-01BE-4A35-BD6A-1DF761AED184}"/>
    <cellStyle name="Zarez 2 7 2 3 2 5" xfId="11588" xr:uid="{824610D0-9A80-4E5C-95CB-C0B25CCCE655}"/>
    <cellStyle name="Zarez 2 7 2 3 2 5 2" xfId="25458" xr:uid="{CCC44312-3A54-4C28-A4D3-0D8ED3509C55}"/>
    <cellStyle name="Zarez 2 7 2 3 2 5 3" xfId="43504" xr:uid="{ADD0AA77-AA8D-4FA1-850F-30578B592A3C}"/>
    <cellStyle name="Zarez 2 7 2 3 2 6" xfId="16432" xr:uid="{8B443629-F894-40D4-991D-3C82DC75851F}"/>
    <cellStyle name="Zarez 2 7 2 3 2 7" xfId="34479" xr:uid="{ED407D51-EC2B-4065-94E1-D97A3AAE161F}"/>
    <cellStyle name="Zarez 2 7 2 3 2 8" xfId="51543" xr:uid="{60301506-92DF-4C6D-879F-1B9CB92ED9C3}"/>
    <cellStyle name="Zarez 2 7 2 3 3" xfId="2709" xr:uid="{17E2945E-D6E3-4363-B0D3-80265F2B7D02}"/>
    <cellStyle name="Zarez 2 7 2 3 3 2" xfId="5868" xr:uid="{1013E0EA-228D-450B-8456-B3714B852AE2}"/>
    <cellStyle name="Zarez 2 7 2 3 3 2 2" xfId="27792" xr:uid="{64ADFD27-FA78-4295-940E-B9060B15F0A7}"/>
    <cellStyle name="Zarez 2 7 2 3 3 2 2 2" xfId="45838" xr:uid="{256B7BFB-DB31-498A-913F-ECAE4BDECF30}"/>
    <cellStyle name="Zarez 2 7 2 3 3 2 3" xfId="18766" xr:uid="{DCC2B785-6A20-46CF-A5D7-770593912A7A}"/>
    <cellStyle name="Zarez 2 7 2 3 3 2 4" xfId="36813" xr:uid="{11F6C44B-A804-4959-B3EB-BD583FE1DF58}"/>
    <cellStyle name="Zarez 2 7 2 3 3 3" xfId="12364" xr:uid="{A7413721-4AB1-4A2A-9FA4-197BD60DD019}"/>
    <cellStyle name="Zarez 2 7 2 3 3 3 2" xfId="24682" xr:uid="{DF87BDA5-0971-4CB5-9DC1-FC8180240D48}"/>
    <cellStyle name="Zarez 2 7 2 3 3 3 3" xfId="42728" xr:uid="{47458F69-3793-4A28-839D-F753138057FC}"/>
    <cellStyle name="Zarez 2 7 2 3 3 4" xfId="15656" xr:uid="{ED9C27B7-093D-4279-8E2B-ADC7B593A7BA}"/>
    <cellStyle name="Zarez 2 7 2 3 3 5" xfId="33703" xr:uid="{7BC2E87B-EC6A-4D18-A025-5909DA26B14B}"/>
    <cellStyle name="Zarez 2 7 2 3 3 6" xfId="52319" xr:uid="{DDA34C5E-3877-4F81-8F70-742A08B9B807}"/>
    <cellStyle name="Zarez 2 7 2 3 4" xfId="7450" xr:uid="{B551FAE6-3966-41FD-9C22-90DFC7416410}"/>
    <cellStyle name="Zarez 2 7 2 3 4 2" xfId="29348" xr:uid="{912F0187-0423-4A35-8829-0527BF166694}"/>
    <cellStyle name="Zarez 2 7 2 3 4 2 2" xfId="47394" xr:uid="{8C2F803D-8CBB-4A44-94D1-C900CCB54735}"/>
    <cellStyle name="Zarez 2 7 2 3 4 3" xfId="20322" xr:uid="{8C5D8059-727C-48EA-AFF9-93287A87F761}"/>
    <cellStyle name="Zarez 2 7 2 3 4 4" xfId="38369" xr:uid="{6B628403-9415-4290-A1C1-47D71ACE50C4}"/>
    <cellStyle name="Zarez 2 7 2 3 5" xfId="9014" xr:uid="{F2515109-64ED-4EB0-8235-8F764F9AA40C}"/>
    <cellStyle name="Zarez 2 7 2 3 5 2" xfId="30906" xr:uid="{CFE6630B-9C9C-4744-A00D-BDCD5BCF79FC}"/>
    <cellStyle name="Zarez 2 7 2 3 5 2 2" xfId="48952" xr:uid="{1EA451E1-343C-4D58-B252-BFB5A5860D7B}"/>
    <cellStyle name="Zarez 2 7 2 3 5 3" xfId="21880" xr:uid="{05E86A39-C7AA-46A9-BF17-0820AA291EB0}"/>
    <cellStyle name="Zarez 2 7 2 3 5 4" xfId="39927" xr:uid="{C69CC739-F13A-49BA-BB28-8311137AFF9A}"/>
    <cellStyle name="Zarez 2 7 2 3 6" xfId="4316" xr:uid="{56B4D3B0-9C85-43E8-BD2A-3E75220D9A2C}"/>
    <cellStyle name="Zarez 2 7 2 3 6 2" xfId="26240" xr:uid="{01D3096F-5B77-4E94-969A-B666A9D8D61C}"/>
    <cellStyle name="Zarez 2 7 2 3 6 2 2" xfId="44286" xr:uid="{FA522654-B665-4AA2-8F8A-2C6062FCFAD2}"/>
    <cellStyle name="Zarez 2 7 2 3 6 3" xfId="17214" xr:uid="{741F8B69-9459-4EB4-931C-9FB26E030AA6}"/>
    <cellStyle name="Zarez 2 7 2 3 6 4" xfId="35261" xr:uid="{03463E94-80CD-45A8-B4BE-F853A624099A}"/>
    <cellStyle name="Zarez 2 7 2 3 7" xfId="10039" xr:uid="{86C63F55-571F-47EF-884B-C218A5854550}"/>
    <cellStyle name="Zarez 2 7 2 3 7 2" xfId="31931" xr:uid="{57CBFC0D-F95B-4D58-8201-82CBE7460092}"/>
    <cellStyle name="Zarez 2 7 2 3 7 2 2" xfId="49977" xr:uid="{3773833D-9F4A-4854-BD3D-03BE78A9B488}"/>
    <cellStyle name="Zarez 2 7 2 3 7 3" xfId="22905" xr:uid="{85B2C673-F334-46F6-9283-AEB468AC36F7}"/>
    <cellStyle name="Zarez 2 7 2 3 7 4" xfId="40952" xr:uid="{D8BA8A70-2DC3-4CDB-876F-BC4E1B879658}"/>
    <cellStyle name="Zarez 2 7 2 3 8" xfId="10812" xr:uid="{75AEFEEB-7035-46C3-A3B0-FFD9808DF610}"/>
    <cellStyle name="Zarez 2 7 2 3 8 2" xfId="23681" xr:uid="{08CFD8A2-57D5-4975-96B1-F9962FD35070}"/>
    <cellStyle name="Zarez 2 7 2 3 8 3" xfId="41727" xr:uid="{D80BE7EB-A420-4485-B48C-9DEA16E1BF00}"/>
    <cellStyle name="Zarez 2 7 2 3 9" xfId="14655" xr:uid="{6BAADFE6-3D19-4E00-8BBE-BDEB532BC5E5}"/>
    <cellStyle name="Zarez 2 7 2 4" xfId="1939" xr:uid="{D82D3D0D-3A4F-49AC-83A6-7641327729E7}"/>
    <cellStyle name="Zarez 2 7 2 4 2" xfId="2982" xr:uid="{CC24DF4A-249A-4F0A-BE2F-AF062E70E7EA}"/>
    <cellStyle name="Zarez 2 7 2 4 2 2" xfId="6132" xr:uid="{19A55B16-D401-43F0-8934-7EF0B7305BD3}"/>
    <cellStyle name="Zarez 2 7 2 4 2 2 2" xfId="28055" xr:uid="{C0F1D798-04D0-45E1-98BF-0B1D74126665}"/>
    <cellStyle name="Zarez 2 7 2 4 2 2 2 2" xfId="46101" xr:uid="{AF4FB102-2B23-4CF9-BDFA-C61915CB0DF4}"/>
    <cellStyle name="Zarez 2 7 2 4 2 2 3" xfId="19029" xr:uid="{B3637782-0EE0-47D1-93B2-0D6B376E9E11}"/>
    <cellStyle name="Zarez 2 7 2 4 2 2 4" xfId="37076" xr:uid="{47C749C7-AB67-45BB-9AF9-D4EA6C1CFE38}"/>
    <cellStyle name="Zarez 2 7 2 4 2 3" xfId="12627" xr:uid="{83417E90-C810-41B2-8C27-BB2FED6A6842}"/>
    <cellStyle name="Zarez 2 7 2 4 2 3 2" xfId="24945" xr:uid="{8B1558CB-1939-421C-8819-DE3816B1880B}"/>
    <cellStyle name="Zarez 2 7 2 4 2 3 3" xfId="42991" xr:uid="{A5FE5874-186A-43DF-8F80-6C12339FD954}"/>
    <cellStyle name="Zarez 2 7 2 4 2 4" xfId="15919" xr:uid="{5D846556-1011-4440-99A2-F8275F6D0C53}"/>
    <cellStyle name="Zarez 2 7 2 4 2 5" xfId="33966" xr:uid="{8539CCE6-5A7B-40A8-AF59-D6758545AE85}"/>
    <cellStyle name="Zarez 2 7 2 4 2 6" xfId="52582" xr:uid="{7EE21037-3CE7-4DA5-8D40-AFCE1C887962}"/>
    <cellStyle name="Zarez 2 7 2 4 3" xfId="7713" xr:uid="{FA51C065-7842-43BD-B860-631ED1B74999}"/>
    <cellStyle name="Zarez 2 7 2 4 3 2" xfId="29611" xr:uid="{14AD55B8-1AB4-4ED0-B344-B61388DA46EE}"/>
    <cellStyle name="Zarez 2 7 2 4 3 2 2" xfId="47657" xr:uid="{D574E859-B354-4F5C-A22C-CC4387BC6C6C}"/>
    <cellStyle name="Zarez 2 7 2 4 3 3" xfId="20585" xr:uid="{33A3A934-8295-4027-B1DC-1F15CB7DA3EB}"/>
    <cellStyle name="Zarez 2 7 2 4 3 4" xfId="38632" xr:uid="{E91E667E-4758-47D4-963E-44BD2EA2E5AB}"/>
    <cellStyle name="Zarez 2 7 2 4 4" xfId="9261" xr:uid="{8487DF2E-5C70-44F5-8756-D2AC715BF5A1}"/>
    <cellStyle name="Zarez 2 7 2 4 4 2" xfId="31153" xr:uid="{D4F37833-5DD2-4B18-8E17-5E815AA5F3B6}"/>
    <cellStyle name="Zarez 2 7 2 4 4 2 2" xfId="49199" xr:uid="{2A4EA119-F423-4A46-B15F-AE1B9B1F4AA0}"/>
    <cellStyle name="Zarez 2 7 2 4 4 3" xfId="22127" xr:uid="{0AF82156-EE4B-4E02-A7F6-3D650F3F00EB}"/>
    <cellStyle name="Zarez 2 7 2 4 4 4" xfId="40174" xr:uid="{6DC37B33-63B8-4C61-A3A0-0193A342BECD}"/>
    <cellStyle name="Zarez 2 7 2 4 5" xfId="4579" xr:uid="{E7FD0AAE-EB33-4F7F-8CC4-53191D29F05E}"/>
    <cellStyle name="Zarez 2 7 2 4 5 2" xfId="26503" xr:uid="{0A4C4866-AE26-44A6-8625-B17F82A18CD5}"/>
    <cellStyle name="Zarez 2 7 2 4 5 2 2" xfId="44549" xr:uid="{790AE084-A255-47F4-9E89-74BB04624864}"/>
    <cellStyle name="Zarez 2 7 2 4 5 3" xfId="17477" xr:uid="{EAA04DC1-8883-4DE8-BE77-D158F63779D2}"/>
    <cellStyle name="Zarez 2 7 2 4 5 4" xfId="35524" xr:uid="{93DB72EC-B488-4CE6-A014-3852F261945D}"/>
    <cellStyle name="Zarez 2 7 2 4 6" xfId="11075" xr:uid="{E467E450-C571-4920-9F8B-AFA62A34A183}"/>
    <cellStyle name="Zarez 2 7 2 4 6 2" xfId="23929" xr:uid="{2F625025-4BE8-4938-933A-D1E13350879F}"/>
    <cellStyle name="Zarez 2 7 2 4 6 3" xfId="41975" xr:uid="{C1A4FD8A-61B4-4AAD-86BF-8C68ABEB9818}"/>
    <cellStyle name="Zarez 2 7 2 4 7" xfId="14903" xr:uid="{15D07C97-FEA0-4233-ABC7-C1FCDE0ABEF2}"/>
    <cellStyle name="Zarez 2 7 2 4 8" xfId="32950" xr:uid="{0D38E0A0-5779-4CB1-916B-961CD13E4AF9}"/>
    <cellStyle name="Zarez 2 7 2 4 9" xfId="51030" xr:uid="{2FC379AB-C7E1-4597-8142-571EF07EC124}"/>
    <cellStyle name="Zarez 2 7 2 5" xfId="2195" xr:uid="{062DB440-AB1A-4EF9-99D9-579105109382}"/>
    <cellStyle name="Zarez 2 7 2 5 2" xfId="5355" xr:uid="{377D558D-8C9B-4AE5-99E2-CAAC347353A0}"/>
    <cellStyle name="Zarez 2 7 2 5 2 2" xfId="27279" xr:uid="{E0B79103-6C82-48A6-B34F-0DC1B4AD2B7F}"/>
    <cellStyle name="Zarez 2 7 2 5 2 2 2" xfId="45325" xr:uid="{A5E795D4-56A7-4612-BC42-95CD0493514C}"/>
    <cellStyle name="Zarez 2 7 2 5 2 3" xfId="18253" xr:uid="{4F14D3DD-B2F8-45F5-B81C-88E4CE91395D}"/>
    <cellStyle name="Zarez 2 7 2 5 2 4" xfId="36300" xr:uid="{035DD4C8-5A0F-4F06-81B3-E52C20D04156}"/>
    <cellStyle name="Zarez 2 7 2 5 3" xfId="11851" xr:uid="{E04A4224-2732-4C13-B2BE-66E4AE5E27FA}"/>
    <cellStyle name="Zarez 2 7 2 5 3 2" xfId="24169" xr:uid="{540CBE60-D86F-4FB3-91FA-956325CDF1D9}"/>
    <cellStyle name="Zarez 2 7 2 5 3 3" xfId="42215" xr:uid="{7BBE69EA-14FA-4474-84F8-A7AE745D8AFA}"/>
    <cellStyle name="Zarez 2 7 2 5 4" xfId="15143" xr:uid="{15B51570-7980-439C-8807-1AB587438BDA}"/>
    <cellStyle name="Zarez 2 7 2 5 5" xfId="33190" xr:uid="{2E053D0D-B4F3-4214-B20E-8F2286B9F461}"/>
    <cellStyle name="Zarez 2 7 2 5 6" xfId="51806" xr:uid="{5E37D5FC-3C5D-4AA7-81C7-5A3887A265E2}"/>
    <cellStyle name="Zarez 2 7 2 6" xfId="6937" xr:uid="{11BB85CB-A6CA-48B8-B086-9EF93B05ABA0}"/>
    <cellStyle name="Zarez 2 7 2 6 2" xfId="13411" xr:uid="{2D346869-FEED-4999-80BD-53D3E58EAA9F}"/>
    <cellStyle name="Zarez 2 7 2 6 2 2" xfId="28835" xr:uid="{AEFF471F-9DB4-423B-BB0D-CC181E89954F}"/>
    <cellStyle name="Zarez 2 7 2 6 2 3" xfId="46881" xr:uid="{8372B7B8-1CEC-4317-969B-85742D0BF9A0}"/>
    <cellStyle name="Zarez 2 7 2 6 3" xfId="19809" xr:uid="{8CFC6E6A-410A-481C-BB4D-DB38E5E8191F}"/>
    <cellStyle name="Zarez 2 7 2 6 4" xfId="37856" xr:uid="{6FD96360-9199-4B13-8AF6-DBC12C0D0032}"/>
    <cellStyle name="Zarez 2 7 2 6 5" xfId="53366" xr:uid="{741AFDD5-A327-4F24-8470-2AD66E84D77F}"/>
    <cellStyle name="Zarez 2 7 2 7" xfId="8501" xr:uid="{7205CEF8-1D3F-46F6-857D-8569A09EDB49}"/>
    <cellStyle name="Zarez 2 7 2 7 2" xfId="13654" xr:uid="{62D52C1D-D517-4A46-97A7-47A845BB8A78}"/>
    <cellStyle name="Zarez 2 7 2 7 2 2" xfId="30393" xr:uid="{A887FA77-5DC6-4D52-A0E9-B9B1D6556108}"/>
    <cellStyle name="Zarez 2 7 2 7 2 3" xfId="48439" xr:uid="{2418A773-1265-4797-91CB-0A9E530848EB}"/>
    <cellStyle name="Zarez 2 7 2 7 3" xfId="21367" xr:uid="{953116A3-5879-4426-8CCE-BE31AF265308}"/>
    <cellStyle name="Zarez 2 7 2 7 4" xfId="39414" xr:uid="{F81B312B-9359-4EBD-901D-96132830D284}"/>
    <cellStyle name="Zarez 2 7 2 7 5" xfId="53608" xr:uid="{BDA2DA24-34C1-464E-AF84-7F23AA49CF6B}"/>
    <cellStyle name="Zarez 2 7 2 8" xfId="3803" xr:uid="{51546000-CDD8-441D-8AF6-8E8287B7DE0F}"/>
    <cellStyle name="Zarez 2 7 2 8 2" xfId="13893" xr:uid="{1797850D-81A4-4E77-95BA-00D4E6372C49}"/>
    <cellStyle name="Zarez 2 7 2 8 2 2" xfId="25727" xr:uid="{C5D5E401-2B85-46F4-BD90-004FA5283413}"/>
    <cellStyle name="Zarez 2 7 2 8 2 3" xfId="43773" xr:uid="{0A746876-8B45-4BF0-A863-4342F4B3534D}"/>
    <cellStyle name="Zarez 2 7 2 8 3" xfId="16701" xr:uid="{BDCDAE95-DA68-4A07-B53E-B69611AA62C3}"/>
    <cellStyle name="Zarez 2 7 2 8 4" xfId="34748" xr:uid="{4066F12A-CDCD-4A94-BBE2-832EE72FFE70}"/>
    <cellStyle name="Zarez 2 7 2 8 5" xfId="53847" xr:uid="{21EF5972-5198-480F-9399-8669F0F33764}"/>
    <cellStyle name="Zarez 2 7 2 9" xfId="9525" xr:uid="{D307D858-688F-4897-A426-945A8ED40D7C}"/>
    <cellStyle name="Zarez 2 7 2 9 2" xfId="31417" xr:uid="{65F74DFA-A5AD-4C40-BEBF-4C9321CC4F74}"/>
    <cellStyle name="Zarez 2 7 2 9 2 2" xfId="49463" xr:uid="{B558B50B-DB95-4FB3-B6EA-83DDD5E96046}"/>
    <cellStyle name="Zarez 2 7 2 9 3" xfId="22391" xr:uid="{AF6B2170-16E5-4069-8B74-09298C1A4E13}"/>
    <cellStyle name="Zarez 2 7 2 9 4" xfId="40438" xr:uid="{6400BE31-546B-44A5-AFBE-61F68F3CF00E}"/>
    <cellStyle name="Zarez 2 7 3" xfId="575" xr:uid="{00000000-0005-0000-0000-0000FC010000}"/>
    <cellStyle name="Zarez 2 7 3 10" xfId="32460" xr:uid="{9E0BEE0B-DFC2-4E41-A3BB-57989EE38F45}"/>
    <cellStyle name="Zarez 2 7 3 11" xfId="50525" xr:uid="{3ADC475A-DF0D-44DC-B82E-E79DA151120B}"/>
    <cellStyle name="Zarez 2 7 3 12" xfId="1330" xr:uid="{6CE21B62-5C01-4BEB-866E-4CA0E1657259}"/>
    <cellStyle name="Zarez 2 7 3 13" xfId="54388" xr:uid="{CB161ED4-2DFA-4962-B5EB-87F2E6AB6292}"/>
    <cellStyle name="Zarez 2 7 3 2" xfId="3253" xr:uid="{BF059706-2AF7-430B-A270-6DE370478592}"/>
    <cellStyle name="Zarez 2 7 3 2 2" xfId="6403" xr:uid="{515162A8-31B3-491A-A884-2F3906862A32}"/>
    <cellStyle name="Zarez 2 7 3 2 2 2" xfId="12898" xr:uid="{2008FCDA-85E5-4521-B35F-9111ECD290A2}"/>
    <cellStyle name="Zarez 2 7 3 2 2 2 2" xfId="28326" xr:uid="{BBA2225C-8546-409F-842E-1DE6709CF1E6}"/>
    <cellStyle name="Zarez 2 7 3 2 2 2 3" xfId="46372" xr:uid="{77BB920A-E54D-4D44-92B3-1F5087C10F70}"/>
    <cellStyle name="Zarez 2 7 3 2 2 3" xfId="19300" xr:uid="{E305256C-220E-4125-BA0A-AB3072F09CF8}"/>
    <cellStyle name="Zarez 2 7 3 2 2 4" xfId="37347" xr:uid="{386D161B-7AC1-4976-BD9F-9CBB2A5D5F56}"/>
    <cellStyle name="Zarez 2 7 3 2 2 5" xfId="52853" xr:uid="{D41541A4-E3EF-4B92-81AC-BFEEEF99DAC5}"/>
    <cellStyle name="Zarez 2 7 3 2 3" xfId="7984" xr:uid="{90B1B294-8C7C-461B-9701-9F84291A1E1B}"/>
    <cellStyle name="Zarez 2 7 3 2 3 2" xfId="29882" xr:uid="{49504E1A-5A8F-41CA-9C57-D6D380AF67BB}"/>
    <cellStyle name="Zarez 2 7 3 2 3 2 2" xfId="47928" xr:uid="{ACD69BA0-2A69-4BBF-9D51-6EBC39DD07E2}"/>
    <cellStyle name="Zarez 2 7 3 2 3 3" xfId="20856" xr:uid="{FFC572D5-1D5D-434E-A0A7-833106417004}"/>
    <cellStyle name="Zarez 2 7 3 2 3 4" xfId="38903" xr:uid="{2D5359EF-04BE-4412-B274-ECC6A2F23C16}"/>
    <cellStyle name="Zarez 2 7 3 2 4" xfId="4850" xr:uid="{24661E5E-6324-4BE9-A482-6DE707BF1C28}"/>
    <cellStyle name="Zarez 2 7 3 2 4 2" xfId="26774" xr:uid="{491318C6-D58C-4716-93AA-58F0E5422E1A}"/>
    <cellStyle name="Zarez 2 7 3 2 4 2 2" xfId="44820" xr:uid="{55DAFFF8-D705-4D82-95B7-4E872D6E495C}"/>
    <cellStyle name="Zarez 2 7 3 2 4 3" xfId="17748" xr:uid="{D87D0321-A533-4134-B129-8CA4C2A944E6}"/>
    <cellStyle name="Zarez 2 7 3 2 4 4" xfId="35795" xr:uid="{7126E6D5-A4C9-48A5-9E1E-1ADA46E08CC6}"/>
    <cellStyle name="Zarez 2 7 3 2 5" xfId="11346" xr:uid="{3E4D28CA-E10D-49FA-B84C-C3E45BA33C01}"/>
    <cellStyle name="Zarez 2 7 3 2 5 2" xfId="25216" xr:uid="{15FF9C72-50A7-4B5F-803F-8AB0F053C9DF}"/>
    <cellStyle name="Zarez 2 7 3 2 5 3" xfId="43262" xr:uid="{ECEF532E-44F0-4D88-B531-50164FFA1344}"/>
    <cellStyle name="Zarez 2 7 3 2 6" xfId="16190" xr:uid="{BC370AE2-51F1-402F-989E-1086A4205BC5}"/>
    <cellStyle name="Zarez 2 7 3 2 7" xfId="34237" xr:uid="{D86D75CD-852B-47CC-93C3-C7F2EB5024FA}"/>
    <cellStyle name="Zarez 2 7 3 2 8" xfId="51301" xr:uid="{AD2CE9B1-A129-48BA-91F2-1C0DA9C240DE}"/>
    <cellStyle name="Zarez 2 7 3 3" xfId="2467" xr:uid="{D87DE160-32F2-4102-AEC2-0EF6EE3AC9FE}"/>
    <cellStyle name="Zarez 2 7 3 3 2" xfId="5626" xr:uid="{A9B67199-7597-4E1B-826F-991CF5B01D46}"/>
    <cellStyle name="Zarez 2 7 3 3 2 2" xfId="27550" xr:uid="{0D1D082A-6224-462F-9B25-21EDF66C5813}"/>
    <cellStyle name="Zarez 2 7 3 3 2 2 2" xfId="45596" xr:uid="{647CF97B-56F4-4BAD-A145-3AE74241A023}"/>
    <cellStyle name="Zarez 2 7 3 3 2 3" xfId="18524" xr:uid="{02CDCA42-CA9C-4FB9-90C8-F0B1C80937DC}"/>
    <cellStyle name="Zarez 2 7 3 3 2 4" xfId="36571" xr:uid="{0D8C838E-98BB-4F08-866F-A9AAF4904EBF}"/>
    <cellStyle name="Zarez 2 7 3 3 3" xfId="12122" xr:uid="{CA7FE3AB-A17E-42D8-BCD4-D004EBF9C4FA}"/>
    <cellStyle name="Zarez 2 7 3 3 3 2" xfId="24440" xr:uid="{AC98F29A-609F-47BC-84AF-B548D7F8184E}"/>
    <cellStyle name="Zarez 2 7 3 3 3 3" xfId="42486" xr:uid="{9D1CACF6-130D-47E7-9370-5E78BB3D2EE2}"/>
    <cellStyle name="Zarez 2 7 3 3 4" xfId="15414" xr:uid="{DF559276-3AD0-450A-AC45-D6DA11C6018C}"/>
    <cellStyle name="Zarez 2 7 3 3 5" xfId="33461" xr:uid="{E62C924A-FEDA-4C16-B484-B7AECCC967AE}"/>
    <cellStyle name="Zarez 2 7 3 3 6" xfId="52077" xr:uid="{68A68CF0-FB22-4DE0-B49F-02DD4E105CF7}"/>
    <cellStyle name="Zarez 2 7 3 4" xfId="7208" xr:uid="{81A440DB-4018-40EB-8BEE-EABFDD2878BB}"/>
    <cellStyle name="Zarez 2 7 3 4 2" xfId="29106" xr:uid="{C6593A18-000C-4A73-BCC7-89151BE3C413}"/>
    <cellStyle name="Zarez 2 7 3 4 2 2" xfId="47152" xr:uid="{B5BE9796-F59F-4273-82FA-BBC6C4A7370E}"/>
    <cellStyle name="Zarez 2 7 3 4 3" xfId="20080" xr:uid="{D729740E-F601-472A-B831-FCA062196711}"/>
    <cellStyle name="Zarez 2 7 3 4 4" xfId="38127" xr:uid="{CAF09EB9-DEC5-4838-9148-80E7C9D7F6DB}"/>
    <cellStyle name="Zarez 2 7 3 5" xfId="8772" xr:uid="{50C105BA-A13D-4A2A-8AFF-7B8CB44939B9}"/>
    <cellStyle name="Zarez 2 7 3 5 2" xfId="30664" xr:uid="{8BFE6D60-7C2C-4208-A182-04462592BD86}"/>
    <cellStyle name="Zarez 2 7 3 5 2 2" xfId="48710" xr:uid="{844DA6E3-C161-4496-86EA-273C0E341997}"/>
    <cellStyle name="Zarez 2 7 3 5 3" xfId="21638" xr:uid="{31113EFE-67C8-4052-9327-6A00066FC67B}"/>
    <cellStyle name="Zarez 2 7 3 5 4" xfId="39685" xr:uid="{592B7293-A24E-4451-BC43-B02AE3487E7F}"/>
    <cellStyle name="Zarez 2 7 3 6" xfId="4074" xr:uid="{507B45CB-55A3-4C3A-A691-2611AA3AEF11}"/>
    <cellStyle name="Zarez 2 7 3 6 2" xfId="25998" xr:uid="{6DBB2824-69CF-4DD7-B4A1-9A9874306794}"/>
    <cellStyle name="Zarez 2 7 3 6 2 2" xfId="44044" xr:uid="{DE29F039-DA35-4DAA-BDC1-393207CCA7A0}"/>
    <cellStyle name="Zarez 2 7 3 6 3" xfId="16972" xr:uid="{0013DB8B-2DF3-4D44-9229-E82C149CC02A}"/>
    <cellStyle name="Zarez 2 7 3 6 4" xfId="35019" xr:uid="{611DB1BF-1E8F-4247-AE64-913AA3215C22}"/>
    <cellStyle name="Zarez 2 7 3 7" xfId="9797" xr:uid="{0A9A7F12-553F-4A3F-A2B9-FC7C3E563FE5}"/>
    <cellStyle name="Zarez 2 7 3 7 2" xfId="31689" xr:uid="{E40B74D8-A6F9-43CA-A3EC-C902D476DB27}"/>
    <cellStyle name="Zarez 2 7 3 7 2 2" xfId="49735" xr:uid="{D504C23B-E644-4D6B-A965-B55E1D38D7D3}"/>
    <cellStyle name="Zarez 2 7 3 7 3" xfId="22663" xr:uid="{B3EAEB3A-2233-476E-8DD5-09220F399F4B}"/>
    <cellStyle name="Zarez 2 7 3 7 4" xfId="40710" xr:uid="{30C8331A-036F-4ACD-9099-A597DCE33E75}"/>
    <cellStyle name="Zarez 2 7 3 8" xfId="10570" xr:uid="{8CC9C015-8236-49F2-B18A-A9DAB0ACC56B}"/>
    <cellStyle name="Zarez 2 7 3 8 2" xfId="23439" xr:uid="{AEF53B15-E961-4F4C-9BB6-75B0930FF4B4}"/>
    <cellStyle name="Zarez 2 7 3 8 3" xfId="41485" xr:uid="{F0E4A4A7-E794-4699-9EB8-C1B4F5751AB5}"/>
    <cellStyle name="Zarez 2 7 3 9" xfId="14413" xr:uid="{295CBDE2-9ACA-4AD5-A103-A60C4BD76B00}"/>
    <cellStyle name="Zarez 2 7 4" xfId="818" xr:uid="{97FCDEAB-9319-4EFB-A4C7-7F3BC49E329A}"/>
    <cellStyle name="Zarez 2 7 4 10" xfId="32701" xr:uid="{E2D1E014-F0F6-4E35-8CF3-C171DCC91264}"/>
    <cellStyle name="Zarez 2 7 4 11" xfId="50766" xr:uid="{7C57EC10-0E6E-4C6E-8910-48BC5534007D}"/>
    <cellStyle name="Zarez 2 7 4 12" xfId="1572" xr:uid="{1E99ED55-F5E5-4D97-AAAF-B3EA4AE692B7}"/>
    <cellStyle name="Zarez 2 7 4 13" xfId="54629" xr:uid="{43E66D42-C675-4936-BE85-BE248D9BDEC8}"/>
    <cellStyle name="Zarez 2 7 4 2" xfId="3494" xr:uid="{318FDDFC-8986-42CC-AA73-E94FEDB9162B}"/>
    <cellStyle name="Zarez 2 7 4 2 2" xfId="6644" xr:uid="{356311EC-E580-411A-92CA-77992A547698}"/>
    <cellStyle name="Zarez 2 7 4 2 2 2" xfId="13139" xr:uid="{B6C91287-E5A1-4E2D-85EA-D60BB2DBD013}"/>
    <cellStyle name="Zarez 2 7 4 2 2 2 2" xfId="28567" xr:uid="{1F6BB2E9-E731-4C46-B97C-A7E9F92447CA}"/>
    <cellStyle name="Zarez 2 7 4 2 2 2 3" xfId="46613" xr:uid="{44F9AE20-67FD-4F5F-8DCE-2984B311199F}"/>
    <cellStyle name="Zarez 2 7 4 2 2 3" xfId="19541" xr:uid="{D5DED9F0-57FC-4860-9F98-38F59CE9A36B}"/>
    <cellStyle name="Zarez 2 7 4 2 2 4" xfId="37588" xr:uid="{7862A69D-1E16-48A5-9D3B-0DCD7A25D741}"/>
    <cellStyle name="Zarez 2 7 4 2 2 5" xfId="53094" xr:uid="{672E409A-3996-4FCA-8F15-1CB311171D65}"/>
    <cellStyle name="Zarez 2 7 4 2 3" xfId="8225" xr:uid="{AC90EC61-A7A5-4A21-8E63-9D0CA0A14550}"/>
    <cellStyle name="Zarez 2 7 4 2 3 2" xfId="30123" xr:uid="{F6E90CA3-C032-4B4F-A064-F809B596F617}"/>
    <cellStyle name="Zarez 2 7 4 2 3 2 2" xfId="48169" xr:uid="{C33C18D7-DF2C-4668-9AB3-3F809896C8F6}"/>
    <cellStyle name="Zarez 2 7 4 2 3 3" xfId="21097" xr:uid="{38FBDEBE-4C2C-4967-9D4C-A176EFD5B8ED}"/>
    <cellStyle name="Zarez 2 7 4 2 3 4" xfId="39144" xr:uid="{26945D6C-685B-4A0F-AAB9-FF3653E569B4}"/>
    <cellStyle name="Zarez 2 7 4 2 4" xfId="5091" xr:uid="{A20C872C-541F-4A3F-9875-33FF0B050DDE}"/>
    <cellStyle name="Zarez 2 7 4 2 4 2" xfId="27015" xr:uid="{C9F944ED-A61A-448F-BBAD-9316DE6532B3}"/>
    <cellStyle name="Zarez 2 7 4 2 4 2 2" xfId="45061" xr:uid="{358116B6-34E0-4A9F-A414-E2533D2BBAED}"/>
    <cellStyle name="Zarez 2 7 4 2 4 3" xfId="17989" xr:uid="{2E55E757-A50B-4B8F-BCD5-AB93EF0147C3}"/>
    <cellStyle name="Zarez 2 7 4 2 4 4" xfId="36036" xr:uid="{F0D091B2-9351-4231-907A-352213FC7EA0}"/>
    <cellStyle name="Zarez 2 7 4 2 5" xfId="11587" xr:uid="{67814000-4B04-4E92-8178-28CF5A1E7992}"/>
    <cellStyle name="Zarez 2 7 4 2 5 2" xfId="25457" xr:uid="{70D93F26-470D-4E94-BC43-40C9922CD554}"/>
    <cellStyle name="Zarez 2 7 4 2 5 3" xfId="43503" xr:uid="{55AC3DEB-E9E4-41D1-8424-F528204F23C2}"/>
    <cellStyle name="Zarez 2 7 4 2 6" xfId="16431" xr:uid="{D7A386F8-ED46-45ED-BFDC-2BA681A5AD1F}"/>
    <cellStyle name="Zarez 2 7 4 2 7" xfId="34478" xr:uid="{3EAA8E26-BC86-428B-A96E-2551E0DAEAD7}"/>
    <cellStyle name="Zarez 2 7 4 2 8" xfId="51542" xr:uid="{1DB6B093-5BE7-426D-9593-880298692FD9}"/>
    <cellStyle name="Zarez 2 7 4 3" xfId="2708" xr:uid="{E70EE4DA-BB34-4787-B45B-9F30303899D7}"/>
    <cellStyle name="Zarez 2 7 4 3 2" xfId="5867" xr:uid="{890BE725-B548-4C5C-84E8-36D9A97FF792}"/>
    <cellStyle name="Zarez 2 7 4 3 2 2" xfId="27791" xr:uid="{E9FA61AC-8C3B-4F89-928B-1570D7848362}"/>
    <cellStyle name="Zarez 2 7 4 3 2 2 2" xfId="45837" xr:uid="{0E565B16-C047-4BCF-BDE7-B3B1C9EC0A71}"/>
    <cellStyle name="Zarez 2 7 4 3 2 3" xfId="18765" xr:uid="{AEE4CDC1-0EEB-44EE-A145-6D595F7816F4}"/>
    <cellStyle name="Zarez 2 7 4 3 2 4" xfId="36812" xr:uid="{9E2AFA52-D640-4E6E-B64A-C5486436E837}"/>
    <cellStyle name="Zarez 2 7 4 3 3" xfId="12363" xr:uid="{993018CB-74D2-4F7C-9D36-ED3FD427E451}"/>
    <cellStyle name="Zarez 2 7 4 3 3 2" xfId="24681" xr:uid="{667E4B8D-1E64-42AF-9142-79B613E4829D}"/>
    <cellStyle name="Zarez 2 7 4 3 3 3" xfId="42727" xr:uid="{0091932C-57A3-4030-AAF7-0933C177E12F}"/>
    <cellStyle name="Zarez 2 7 4 3 4" xfId="15655" xr:uid="{1513220A-A623-4C1E-B443-F28F00C71CA6}"/>
    <cellStyle name="Zarez 2 7 4 3 5" xfId="33702" xr:uid="{BA6F47C6-EE9A-4030-8F7B-072BB4330EB3}"/>
    <cellStyle name="Zarez 2 7 4 3 6" xfId="52318" xr:uid="{3764BA01-2B65-477C-B5D9-90B16F74503D}"/>
    <cellStyle name="Zarez 2 7 4 4" xfId="7449" xr:uid="{0C972E7D-C960-4F38-9A7E-4DD673FD443A}"/>
    <cellStyle name="Zarez 2 7 4 4 2" xfId="29347" xr:uid="{63EF8239-B27C-4016-A906-B1FB19193F50}"/>
    <cellStyle name="Zarez 2 7 4 4 2 2" xfId="47393" xr:uid="{35340B86-B1C5-42E5-A3DE-24656EDCC61F}"/>
    <cellStyle name="Zarez 2 7 4 4 3" xfId="20321" xr:uid="{E5F4FA03-2707-4BA7-85F6-67FA370A4092}"/>
    <cellStyle name="Zarez 2 7 4 4 4" xfId="38368" xr:uid="{A43DC586-E6F1-43AA-8A5C-4CD686AABC5E}"/>
    <cellStyle name="Zarez 2 7 4 5" xfId="9013" xr:uid="{7FFFA5E1-5B32-4E34-9325-CF26EECE0516}"/>
    <cellStyle name="Zarez 2 7 4 5 2" xfId="30905" xr:uid="{5B9BD60C-861C-48C7-BBA3-D56E4555D107}"/>
    <cellStyle name="Zarez 2 7 4 5 2 2" xfId="48951" xr:uid="{E8BE6F94-0422-4598-AE67-C182523E3A19}"/>
    <cellStyle name="Zarez 2 7 4 5 3" xfId="21879" xr:uid="{DC4937CF-62C0-41CB-B967-29CFF604BC0A}"/>
    <cellStyle name="Zarez 2 7 4 5 4" xfId="39926" xr:uid="{3913D992-F5FC-464E-ADDB-6DCB8F6E21FD}"/>
    <cellStyle name="Zarez 2 7 4 6" xfId="4315" xr:uid="{B468D615-0F67-44FE-9683-03FD6D47C39D}"/>
    <cellStyle name="Zarez 2 7 4 6 2" xfId="26239" xr:uid="{B55918CF-BF47-4586-AC0C-582130EF4D6F}"/>
    <cellStyle name="Zarez 2 7 4 6 2 2" xfId="44285" xr:uid="{3A6D92C5-4452-4B0E-AD6C-43A7D81F3D63}"/>
    <cellStyle name="Zarez 2 7 4 6 3" xfId="17213" xr:uid="{26CBB766-69FC-46D9-B8E0-FC901DE65697}"/>
    <cellStyle name="Zarez 2 7 4 6 4" xfId="35260" xr:uid="{EFE7FFAA-03E0-453D-9F76-0350927A0B23}"/>
    <cellStyle name="Zarez 2 7 4 7" xfId="10038" xr:uid="{BC6A164F-46FA-49EF-A885-7A9F23304D47}"/>
    <cellStyle name="Zarez 2 7 4 7 2" xfId="31930" xr:uid="{FA382B82-FB3A-4450-8598-153F30BF4517}"/>
    <cellStyle name="Zarez 2 7 4 7 2 2" xfId="49976" xr:uid="{B631CCCD-8571-4023-8689-ED89442A4353}"/>
    <cellStyle name="Zarez 2 7 4 7 3" xfId="22904" xr:uid="{9080C21B-517F-4AFF-82F3-5D96816BCD74}"/>
    <cellStyle name="Zarez 2 7 4 7 4" xfId="40951" xr:uid="{3210695C-6078-4038-B8DB-83C65102F01E}"/>
    <cellStyle name="Zarez 2 7 4 8" xfId="10811" xr:uid="{C73401FA-7E6A-4BD6-B495-F99D9B2762CF}"/>
    <cellStyle name="Zarez 2 7 4 8 2" xfId="23680" xr:uid="{513DF5EA-0DF7-4286-91B3-82282111FCC0}"/>
    <cellStyle name="Zarez 2 7 4 8 3" xfId="41726" xr:uid="{EF746D4D-8C14-4580-8AD2-6A5A160518C6}"/>
    <cellStyle name="Zarez 2 7 4 9" xfId="14654" xr:uid="{A0DB1C80-D045-4371-A734-F96B573A0743}"/>
    <cellStyle name="Zarez 2 7 5" xfId="1938" xr:uid="{58D064A8-6204-4E9B-9F5B-DB4BE88A1175}"/>
    <cellStyle name="Zarez 2 7 5 2" xfId="2981" xr:uid="{79F1A4AE-2EE9-4FF1-867A-BA9B656D4CA9}"/>
    <cellStyle name="Zarez 2 7 5 2 2" xfId="6131" xr:uid="{4363422F-CFD8-4B54-9B7E-F74EF72C06C2}"/>
    <cellStyle name="Zarez 2 7 5 2 2 2" xfId="28054" xr:uid="{94DCFC41-425F-423E-8F8F-CF4EA8702C59}"/>
    <cellStyle name="Zarez 2 7 5 2 2 2 2" xfId="46100" xr:uid="{EDB47DD0-7660-47AA-91F0-63D639CD91BC}"/>
    <cellStyle name="Zarez 2 7 5 2 2 3" xfId="19028" xr:uid="{A0057636-A308-4954-AFFA-5280CDF3FCB4}"/>
    <cellStyle name="Zarez 2 7 5 2 2 4" xfId="37075" xr:uid="{FDC2CB43-1EC5-4595-A516-6299B1DED2A0}"/>
    <cellStyle name="Zarez 2 7 5 2 3" xfId="12626" xr:uid="{6DC23961-BC5F-46AE-9945-E13005717080}"/>
    <cellStyle name="Zarez 2 7 5 2 3 2" xfId="24944" xr:uid="{52346C66-5583-4330-9E83-9FC209741169}"/>
    <cellStyle name="Zarez 2 7 5 2 3 3" xfId="42990" xr:uid="{E0D763D3-A054-46E2-8EE7-19BEAEB2CAEC}"/>
    <cellStyle name="Zarez 2 7 5 2 4" xfId="15918" xr:uid="{8E413ABD-A973-4953-A4E6-48F9100492EC}"/>
    <cellStyle name="Zarez 2 7 5 2 5" xfId="33965" xr:uid="{F0E4C03A-EFB9-404F-A397-CD7B1043B3CB}"/>
    <cellStyle name="Zarez 2 7 5 2 6" xfId="52581" xr:uid="{36EBE5B5-C3D2-45AE-B9D2-146A0226DCF9}"/>
    <cellStyle name="Zarez 2 7 5 3" xfId="7712" xr:uid="{93761557-0C1B-4A7B-84CB-13C060BF148F}"/>
    <cellStyle name="Zarez 2 7 5 3 2" xfId="29610" xr:uid="{CAB8F396-5675-4610-8BC9-BB843ECC0D23}"/>
    <cellStyle name="Zarez 2 7 5 3 2 2" xfId="47656" xr:uid="{C52B7DFE-725A-4D25-8706-9B17FA92139C}"/>
    <cellStyle name="Zarez 2 7 5 3 3" xfId="20584" xr:uid="{4B1CC3D2-1D73-40A4-9916-928621F84927}"/>
    <cellStyle name="Zarez 2 7 5 3 4" xfId="38631" xr:uid="{FF0422AC-9C4A-4496-8769-F4F8C6A820B3}"/>
    <cellStyle name="Zarez 2 7 5 4" xfId="9260" xr:uid="{43CF6847-99E6-42FC-A963-37B3BCF10669}"/>
    <cellStyle name="Zarez 2 7 5 4 2" xfId="31152" xr:uid="{807F62CA-F53E-4380-899C-D10465F165DA}"/>
    <cellStyle name="Zarez 2 7 5 4 2 2" xfId="49198" xr:uid="{DB7C6638-1232-4DCE-BD3B-85D4C41D79D3}"/>
    <cellStyle name="Zarez 2 7 5 4 3" xfId="22126" xr:uid="{17603BF5-0E8F-4754-8692-D4C00250EB52}"/>
    <cellStyle name="Zarez 2 7 5 4 4" xfId="40173" xr:uid="{090BD621-3A9A-4E05-8B36-247D3EE3A838}"/>
    <cellStyle name="Zarez 2 7 5 5" xfId="4578" xr:uid="{41828BC5-C073-44E3-85C6-ADB36EB97968}"/>
    <cellStyle name="Zarez 2 7 5 5 2" xfId="26502" xr:uid="{4CA27D06-284D-4B49-9C4D-3EE6E8DB1CF5}"/>
    <cellStyle name="Zarez 2 7 5 5 2 2" xfId="44548" xr:uid="{C73B8FF2-836D-4330-BDAD-E2DA7B59213D}"/>
    <cellStyle name="Zarez 2 7 5 5 3" xfId="17476" xr:uid="{C653BC3F-D43E-4918-B082-16AAEFE092B2}"/>
    <cellStyle name="Zarez 2 7 5 5 4" xfId="35523" xr:uid="{09AD48F9-1BA0-4203-91A2-05468C79852D}"/>
    <cellStyle name="Zarez 2 7 5 6" xfId="11074" xr:uid="{172769DF-3AE2-41C6-961E-7A4FC2B033A4}"/>
    <cellStyle name="Zarez 2 7 5 6 2" xfId="23928" xr:uid="{3460BB1F-8FB7-423A-9FB1-FC225CBB0369}"/>
    <cellStyle name="Zarez 2 7 5 6 3" xfId="41974" xr:uid="{4EC47E4C-F84F-44C3-9B48-6CD6C31CBF5A}"/>
    <cellStyle name="Zarez 2 7 5 7" xfId="14902" xr:uid="{D3B1B116-AC37-4AAE-B8A4-2F740A9D94AF}"/>
    <cellStyle name="Zarez 2 7 5 8" xfId="32949" xr:uid="{1540DB42-971C-4A78-87F4-6BCAB644DB8D}"/>
    <cellStyle name="Zarez 2 7 5 9" xfId="51029" xr:uid="{ED27369F-237A-4096-B889-DB23F44E4A78}"/>
    <cellStyle name="Zarez 2 7 6" xfId="2194" xr:uid="{EA7E15DD-4B7F-4D8A-A57C-BA0483A1E61C}"/>
    <cellStyle name="Zarez 2 7 6 2" xfId="5354" xr:uid="{BCC99A85-EECD-44BF-B5F6-114DC202080B}"/>
    <cellStyle name="Zarez 2 7 6 2 2" xfId="27278" xr:uid="{986DEDA9-E9DA-4D91-97BF-37F216D70F48}"/>
    <cellStyle name="Zarez 2 7 6 2 2 2" xfId="45324" xr:uid="{1D6F011D-A35C-4244-A73F-2722DCF4C0E8}"/>
    <cellStyle name="Zarez 2 7 6 2 3" xfId="18252" xr:uid="{67813049-9FE3-47D0-9771-41A1E0C121D8}"/>
    <cellStyle name="Zarez 2 7 6 2 4" xfId="36299" xr:uid="{A2AC526F-CDAD-4BB6-91DB-7C7FAAE6B395}"/>
    <cellStyle name="Zarez 2 7 6 3" xfId="11850" xr:uid="{367FE1A0-242F-495A-BD00-26168A2A5028}"/>
    <cellStyle name="Zarez 2 7 6 3 2" xfId="24168" xr:uid="{83F65DB0-C0F1-4FEA-9DDD-3C7046FC57CE}"/>
    <cellStyle name="Zarez 2 7 6 3 3" xfId="42214" xr:uid="{737CD13F-EBCE-471A-9417-FC324F7536A2}"/>
    <cellStyle name="Zarez 2 7 6 4" xfId="15142" xr:uid="{631CA3D2-AA9B-4313-AF5F-D50F154D18A4}"/>
    <cellStyle name="Zarez 2 7 6 5" xfId="33189" xr:uid="{0D1BDA57-CFD9-492D-8D75-D0C600CCC1F6}"/>
    <cellStyle name="Zarez 2 7 6 6" xfId="51805" xr:uid="{C256DA17-04E9-4E3B-B79E-2EE323622457}"/>
    <cellStyle name="Zarez 2 7 7" xfId="6936" xr:uid="{8265CE95-AA1A-43BB-875F-782EE98A9F8E}"/>
    <cellStyle name="Zarez 2 7 7 2" xfId="13410" xr:uid="{A56D6B17-1F05-4741-9C73-FD06ABEE0D29}"/>
    <cellStyle name="Zarez 2 7 7 2 2" xfId="28834" xr:uid="{2A08B837-0D66-498E-A058-98115C848ECB}"/>
    <cellStyle name="Zarez 2 7 7 2 3" xfId="46880" xr:uid="{9DA4CE71-4F73-4664-B43E-AE728AE02989}"/>
    <cellStyle name="Zarez 2 7 7 3" xfId="19808" xr:uid="{85D3FBA3-884C-4F72-950E-E39ADD4BE30B}"/>
    <cellStyle name="Zarez 2 7 7 4" xfId="37855" xr:uid="{00EBDEF5-46E6-40F1-B633-F9434065FCC7}"/>
    <cellStyle name="Zarez 2 7 7 5" xfId="53365" xr:uid="{7B101342-6994-46E1-8F39-ED602045943F}"/>
    <cellStyle name="Zarez 2 7 8" xfId="8500" xr:uid="{1AEB8022-C7B1-41CB-822B-ADC0116232C5}"/>
    <cellStyle name="Zarez 2 7 8 2" xfId="13653" xr:uid="{7D49D1EA-BAC9-4964-A100-8F48BD529452}"/>
    <cellStyle name="Zarez 2 7 8 2 2" xfId="30392" xr:uid="{CCCEFE4F-0037-46BD-AC9D-65A773F63390}"/>
    <cellStyle name="Zarez 2 7 8 2 3" xfId="48438" xr:uid="{4491F860-6CDA-49EF-85A4-12797B00C5E0}"/>
    <cellStyle name="Zarez 2 7 8 3" xfId="21366" xr:uid="{06A350A2-6AE6-465B-8641-5069CFB3104B}"/>
    <cellStyle name="Zarez 2 7 8 4" xfId="39413" xr:uid="{1C9AA6B9-90F8-418A-9B3D-A41C2244A623}"/>
    <cellStyle name="Zarez 2 7 8 5" xfId="53607" xr:uid="{5B8824A7-0D3B-4587-85E7-B870E25F1899}"/>
    <cellStyle name="Zarez 2 7 9" xfId="3802" xr:uid="{FEF4C4E7-B4DC-43CB-B4DD-3C8B7728F1E2}"/>
    <cellStyle name="Zarez 2 7 9 2" xfId="13892" xr:uid="{8853E525-9AB5-4EF6-8AD6-DDF5D7184C66}"/>
    <cellStyle name="Zarez 2 7 9 2 2" xfId="25726" xr:uid="{DB1913EE-7407-45AE-8445-A1F058E0B066}"/>
    <cellStyle name="Zarez 2 7 9 2 3" xfId="43772" xr:uid="{70B44211-3D9B-4E6B-9F4D-BB9E01C2C732}"/>
    <cellStyle name="Zarez 2 7 9 3" xfId="16700" xr:uid="{23F8A3A6-1932-4225-9478-FD1E7C2AF97C}"/>
    <cellStyle name="Zarez 2 7 9 4" xfId="34747" xr:uid="{457D7302-FB70-4516-BD36-F73FC3084F9B}"/>
    <cellStyle name="Zarez 2 7 9 5" xfId="53846" xr:uid="{AC8E7320-E52C-41CB-B87F-4B3358B44FC8}"/>
    <cellStyle name="Zarez 2 8" xfId="184" xr:uid="{00000000-0005-0000-0000-0000FD010000}"/>
    <cellStyle name="Zarez 2 8 10" xfId="10300" xr:uid="{639F8D12-E125-4B6A-88BC-7308393AB4FD}"/>
    <cellStyle name="Zarez 2 8 10 2" xfId="23169" xr:uid="{DF82838B-DFA2-42ED-A4F9-A780FFD5B241}"/>
    <cellStyle name="Zarez 2 8 10 3" xfId="41215" xr:uid="{98033F36-687E-4AA2-A7A0-BC2183987699}"/>
    <cellStyle name="Zarez 2 8 11" xfId="14143" xr:uid="{15C8AC32-C874-4380-9AE3-2EB2DD91A85C}"/>
    <cellStyle name="Zarez 2 8 12" xfId="32190" xr:uid="{ACD15E64-7C41-428E-8C4F-FA7D71E48392}"/>
    <cellStyle name="Zarez 2 8 13" xfId="50255" xr:uid="{A81178C3-20FE-4578-82ED-EBFFFD74B5E4}"/>
    <cellStyle name="Zarez 2 8 14" xfId="1060" xr:uid="{0C0072C5-E446-4009-8C57-5F5FE827E786}"/>
    <cellStyle name="Zarez 2 8 15" xfId="54118" xr:uid="{D7A98473-0264-43AC-9F3D-108C00B962F9}"/>
    <cellStyle name="Zarez 2 8 2" xfId="577" xr:uid="{00000000-0005-0000-0000-0000FE010000}"/>
    <cellStyle name="Zarez 2 8 2 10" xfId="32462" xr:uid="{80F2E867-3A58-4A71-927A-F1B9131F05D2}"/>
    <cellStyle name="Zarez 2 8 2 11" xfId="50527" xr:uid="{80CDCB48-87A6-4076-BB0D-DB28EBC5249F}"/>
    <cellStyle name="Zarez 2 8 2 12" xfId="1332" xr:uid="{1D6ACF67-B12A-4E36-A334-9C7A776658F5}"/>
    <cellStyle name="Zarez 2 8 2 13" xfId="54390" xr:uid="{B65A500F-6C0A-4748-8C72-58C912A1131E}"/>
    <cellStyle name="Zarez 2 8 2 2" xfId="3255" xr:uid="{D6126BA3-79C5-4BDD-9DFC-6E2E5269A121}"/>
    <cellStyle name="Zarez 2 8 2 2 2" xfId="6405" xr:uid="{62B0E40B-E784-43F0-97AA-2D40E3193543}"/>
    <cellStyle name="Zarez 2 8 2 2 2 2" xfId="12900" xr:uid="{2B62ADB7-E729-49A0-ACBD-40AE48C9F108}"/>
    <cellStyle name="Zarez 2 8 2 2 2 2 2" xfId="28328" xr:uid="{D8C4A1C9-17E0-4467-BBC9-19895EFDAC92}"/>
    <cellStyle name="Zarez 2 8 2 2 2 2 3" xfId="46374" xr:uid="{D6FD0D71-935B-4DEE-B95D-7A38589873AB}"/>
    <cellStyle name="Zarez 2 8 2 2 2 3" xfId="19302" xr:uid="{79149B15-300B-4D77-9471-2C12B7728F21}"/>
    <cellStyle name="Zarez 2 8 2 2 2 4" xfId="37349" xr:uid="{341F9354-9728-4422-8D08-C5BD90641542}"/>
    <cellStyle name="Zarez 2 8 2 2 2 5" xfId="52855" xr:uid="{AA37154D-193A-4512-A2EA-A15171B01BD0}"/>
    <cellStyle name="Zarez 2 8 2 2 3" xfId="7986" xr:uid="{89DD3031-5482-4EE1-98F2-7BD1C99E7D23}"/>
    <cellStyle name="Zarez 2 8 2 2 3 2" xfId="29884" xr:uid="{1916519B-ECFE-44D9-8CD0-8F1FC8CD1235}"/>
    <cellStyle name="Zarez 2 8 2 2 3 2 2" xfId="47930" xr:uid="{919983B8-2227-4C7B-8B16-36F58F8A3E55}"/>
    <cellStyle name="Zarez 2 8 2 2 3 3" xfId="20858" xr:uid="{BDF1EB29-7DD5-481A-9FD6-A1AEAF4A91E7}"/>
    <cellStyle name="Zarez 2 8 2 2 3 4" xfId="38905" xr:uid="{87BCD0DE-FD25-4A8B-BBE8-21E725953965}"/>
    <cellStyle name="Zarez 2 8 2 2 4" xfId="4852" xr:uid="{D7D070CC-8BF8-4CC2-A18A-E6DBDC1CD5E6}"/>
    <cellStyle name="Zarez 2 8 2 2 4 2" xfId="26776" xr:uid="{E2247583-15F4-4FE0-995F-8A44D74E059B}"/>
    <cellStyle name="Zarez 2 8 2 2 4 2 2" xfId="44822" xr:uid="{5A4416B9-B12F-425A-8249-1DBAC42B8B57}"/>
    <cellStyle name="Zarez 2 8 2 2 4 3" xfId="17750" xr:uid="{8F6875DA-4DB4-4CB8-8CF1-C1BD717D9C17}"/>
    <cellStyle name="Zarez 2 8 2 2 4 4" xfId="35797" xr:uid="{CBC5B30E-37CE-486A-ABA0-653F1EC98A3B}"/>
    <cellStyle name="Zarez 2 8 2 2 5" xfId="11348" xr:uid="{5C657247-0CDB-4BE4-A980-111B30EE9950}"/>
    <cellStyle name="Zarez 2 8 2 2 5 2" xfId="25218" xr:uid="{7023F510-C123-4470-A157-2184AECBE22C}"/>
    <cellStyle name="Zarez 2 8 2 2 5 3" xfId="43264" xr:uid="{278A29CA-A92A-452E-A4EC-61CEA63A89F5}"/>
    <cellStyle name="Zarez 2 8 2 2 6" xfId="16192" xr:uid="{1353E3E4-1982-4A87-83DF-0F9D4CCAB61A}"/>
    <cellStyle name="Zarez 2 8 2 2 7" xfId="34239" xr:uid="{3F3DCAE7-406B-432A-8CEF-1830BFFEFB83}"/>
    <cellStyle name="Zarez 2 8 2 2 8" xfId="51303" xr:uid="{AD9986F9-BC3E-4154-9AA7-8620D858FCFA}"/>
    <cellStyle name="Zarez 2 8 2 3" xfId="2469" xr:uid="{77C810E2-E35D-407F-BC51-6B3E99777872}"/>
    <cellStyle name="Zarez 2 8 2 3 2" xfId="5628" xr:uid="{B2AC56CF-9A82-46A8-B728-4B7AEACCA31E}"/>
    <cellStyle name="Zarez 2 8 2 3 2 2" xfId="27552" xr:uid="{C8BFC5B0-3165-4776-B6CB-D209B517E840}"/>
    <cellStyle name="Zarez 2 8 2 3 2 2 2" xfId="45598" xr:uid="{FA22A520-32E8-4020-A2E8-115A243DB0BA}"/>
    <cellStyle name="Zarez 2 8 2 3 2 3" xfId="18526" xr:uid="{DF12CA37-9781-450C-804E-46BAE5B28F94}"/>
    <cellStyle name="Zarez 2 8 2 3 2 4" xfId="36573" xr:uid="{746DE4F3-B64E-4CB2-BE51-49922DD0409F}"/>
    <cellStyle name="Zarez 2 8 2 3 3" xfId="12124" xr:uid="{7C120C81-4698-4329-987D-B5B3B817E0CC}"/>
    <cellStyle name="Zarez 2 8 2 3 3 2" xfId="24442" xr:uid="{9E68ABF7-E1D2-47F8-BB1D-9E18606101EC}"/>
    <cellStyle name="Zarez 2 8 2 3 3 3" xfId="42488" xr:uid="{4EEAF867-D44A-4F00-B55A-F7598A024E8B}"/>
    <cellStyle name="Zarez 2 8 2 3 4" xfId="15416" xr:uid="{8A834B04-7840-4B90-B8CE-3F911108E8DA}"/>
    <cellStyle name="Zarez 2 8 2 3 5" xfId="33463" xr:uid="{E5D82781-6331-4DF3-B61D-A6E369624373}"/>
    <cellStyle name="Zarez 2 8 2 3 6" xfId="52079" xr:uid="{DCDEA171-DC72-4E0F-B87F-E5CAE6DD985A}"/>
    <cellStyle name="Zarez 2 8 2 4" xfId="7210" xr:uid="{36FD7437-B124-4FC3-8BEF-A6EECA3FE36F}"/>
    <cellStyle name="Zarez 2 8 2 4 2" xfId="29108" xr:uid="{25E7B515-576A-49A8-92C6-423699ECD1A5}"/>
    <cellStyle name="Zarez 2 8 2 4 2 2" xfId="47154" xr:uid="{46B852FA-9DCB-4B09-B5F5-641E3EEE2A95}"/>
    <cellStyle name="Zarez 2 8 2 4 3" xfId="20082" xr:uid="{5CBE60A6-E8E7-4CA1-AE57-3E85384C5B95}"/>
    <cellStyle name="Zarez 2 8 2 4 4" xfId="38129" xr:uid="{CDAD1765-5D33-4D49-B301-FAD85CF06D84}"/>
    <cellStyle name="Zarez 2 8 2 5" xfId="8774" xr:uid="{0AFAF496-F21B-4D8B-9A81-3A02E0FBFDFC}"/>
    <cellStyle name="Zarez 2 8 2 5 2" xfId="30666" xr:uid="{69A347A8-1C15-4BF2-9D13-F0D3057A1FCD}"/>
    <cellStyle name="Zarez 2 8 2 5 2 2" xfId="48712" xr:uid="{A1C896B0-7CE3-4926-9BA0-39D682978132}"/>
    <cellStyle name="Zarez 2 8 2 5 3" xfId="21640" xr:uid="{DCCCCE42-C3A9-464B-ADC8-31D80F3F5532}"/>
    <cellStyle name="Zarez 2 8 2 5 4" xfId="39687" xr:uid="{1EA55D85-1B0C-4815-89D4-AFFFAC5B522D}"/>
    <cellStyle name="Zarez 2 8 2 6" xfId="4076" xr:uid="{E435C72B-6A6B-4A3E-845B-D7FD4A63B7BB}"/>
    <cellStyle name="Zarez 2 8 2 6 2" xfId="26000" xr:uid="{1AF55C78-196D-494C-9151-690842450AC5}"/>
    <cellStyle name="Zarez 2 8 2 6 2 2" xfId="44046" xr:uid="{A64DF989-A4FC-4642-811E-840444E5447C}"/>
    <cellStyle name="Zarez 2 8 2 6 3" xfId="16974" xr:uid="{7EBD3C38-EF6B-41FF-BD5D-6E0E65205D15}"/>
    <cellStyle name="Zarez 2 8 2 6 4" xfId="35021" xr:uid="{2F3ED263-1025-4066-AB51-A45F827D26D7}"/>
    <cellStyle name="Zarez 2 8 2 7" xfId="9799" xr:uid="{AF8DE657-662F-4E6E-887B-74BDE95214C1}"/>
    <cellStyle name="Zarez 2 8 2 7 2" xfId="31691" xr:uid="{16D9C6DF-01AE-4685-B49F-3FD69FCEDC4F}"/>
    <cellStyle name="Zarez 2 8 2 7 2 2" xfId="49737" xr:uid="{58A51CE2-C5A4-485C-B868-404A73A31631}"/>
    <cellStyle name="Zarez 2 8 2 7 3" xfId="22665" xr:uid="{9BC7387E-BD79-4C9D-AA6B-1E2A760F6A6B}"/>
    <cellStyle name="Zarez 2 8 2 7 4" xfId="40712" xr:uid="{140D56A0-7677-483F-9801-EB26C3ACFA4A}"/>
    <cellStyle name="Zarez 2 8 2 8" xfId="10572" xr:uid="{FC77E350-BA0F-48A4-ACD6-B38F573628D3}"/>
    <cellStyle name="Zarez 2 8 2 8 2" xfId="23441" xr:uid="{41429053-BD2E-44A1-B481-A5635B3C62B1}"/>
    <cellStyle name="Zarez 2 8 2 8 3" xfId="41487" xr:uid="{48CE670B-1AA0-453F-8FD9-128DB19D7891}"/>
    <cellStyle name="Zarez 2 8 2 9" xfId="14415" xr:uid="{2026F468-D05B-4663-B557-B328C33A1FE3}"/>
    <cellStyle name="Zarez 2 8 3" xfId="820" xr:uid="{676A90AE-6669-41B5-80C5-4E653458C45C}"/>
    <cellStyle name="Zarez 2 8 3 10" xfId="32703" xr:uid="{825DEA53-0219-46D4-B9E9-7AFEF7FED864}"/>
    <cellStyle name="Zarez 2 8 3 11" xfId="50768" xr:uid="{CEE8F4F2-85BF-4E5F-86BA-D8C8CCAD1C1A}"/>
    <cellStyle name="Zarez 2 8 3 12" xfId="1574" xr:uid="{F95DF978-5B07-4DCD-A09A-868C901E45C1}"/>
    <cellStyle name="Zarez 2 8 3 13" xfId="54631" xr:uid="{3A65A6E9-E8B9-4131-BAF7-04E389B3869F}"/>
    <cellStyle name="Zarez 2 8 3 2" xfId="3496" xr:uid="{9EF12C85-CF88-4B2A-9914-646FD6B4FB22}"/>
    <cellStyle name="Zarez 2 8 3 2 2" xfId="6646" xr:uid="{9C79C97F-3DC1-4BBB-8FE0-870DE001624A}"/>
    <cellStyle name="Zarez 2 8 3 2 2 2" xfId="13141" xr:uid="{DA654465-2589-4EBF-A5C5-D0BE78A11E4C}"/>
    <cellStyle name="Zarez 2 8 3 2 2 2 2" xfId="28569" xr:uid="{079D42F8-543D-40AB-97E3-3A53DDA0F290}"/>
    <cellStyle name="Zarez 2 8 3 2 2 2 3" xfId="46615" xr:uid="{1A41E48E-A8BF-4816-8B1C-A363BAB0C413}"/>
    <cellStyle name="Zarez 2 8 3 2 2 3" xfId="19543" xr:uid="{7D5EBF3B-26B5-48EB-92BD-F04C8EF780BB}"/>
    <cellStyle name="Zarez 2 8 3 2 2 4" xfId="37590" xr:uid="{FD199549-F7C6-4222-BD6D-F27A5505EC13}"/>
    <cellStyle name="Zarez 2 8 3 2 2 5" xfId="53096" xr:uid="{851170AF-B57C-4EF1-949E-CFD1FA79586A}"/>
    <cellStyle name="Zarez 2 8 3 2 3" xfId="8227" xr:uid="{51DAF093-A56A-41C7-B5AC-6E68A0D5C7DB}"/>
    <cellStyle name="Zarez 2 8 3 2 3 2" xfId="30125" xr:uid="{62C0F6A0-8579-4F00-B62E-C734DE0E98BA}"/>
    <cellStyle name="Zarez 2 8 3 2 3 2 2" xfId="48171" xr:uid="{79001D3E-EA7C-4432-81E5-22084EB7B270}"/>
    <cellStyle name="Zarez 2 8 3 2 3 3" xfId="21099" xr:uid="{678EF580-1273-47FE-A2CD-9B159EF054FB}"/>
    <cellStyle name="Zarez 2 8 3 2 3 4" xfId="39146" xr:uid="{501808F8-5421-40D3-B7BA-339FEF4F0578}"/>
    <cellStyle name="Zarez 2 8 3 2 4" xfId="5093" xr:uid="{DBB60508-66E3-4269-ADC4-5E7914A7BA9E}"/>
    <cellStyle name="Zarez 2 8 3 2 4 2" xfId="27017" xr:uid="{4C0A6ADB-68C8-4CA5-9D75-38BCB2A493AD}"/>
    <cellStyle name="Zarez 2 8 3 2 4 2 2" xfId="45063" xr:uid="{A3EA62B6-8963-4FA3-837A-A2B0E145F440}"/>
    <cellStyle name="Zarez 2 8 3 2 4 3" xfId="17991" xr:uid="{EAF72B15-C452-4E80-B4D9-4C122989DC84}"/>
    <cellStyle name="Zarez 2 8 3 2 4 4" xfId="36038" xr:uid="{F7C7132E-E55E-419E-9956-B9C16040A402}"/>
    <cellStyle name="Zarez 2 8 3 2 5" xfId="11589" xr:uid="{1749C1C2-CDE4-468E-AB8F-54C06F984D90}"/>
    <cellStyle name="Zarez 2 8 3 2 5 2" xfId="25459" xr:uid="{CEBD08E9-BC8E-4DC2-A3C3-9077A7F20B98}"/>
    <cellStyle name="Zarez 2 8 3 2 5 3" xfId="43505" xr:uid="{7207CF68-D099-4EEA-8BC7-D2E5B6FB0AFB}"/>
    <cellStyle name="Zarez 2 8 3 2 6" xfId="16433" xr:uid="{257F163F-1E11-4AC0-B9CD-F320D50F738C}"/>
    <cellStyle name="Zarez 2 8 3 2 7" xfId="34480" xr:uid="{A010C8CE-541E-4631-BF57-0AF5313A5E2F}"/>
    <cellStyle name="Zarez 2 8 3 2 8" xfId="51544" xr:uid="{CBC84125-63D1-4C5B-9982-A1141BE67A73}"/>
    <cellStyle name="Zarez 2 8 3 3" xfId="2710" xr:uid="{9A1E3885-1B24-4590-BCDE-00D23B5419E7}"/>
    <cellStyle name="Zarez 2 8 3 3 2" xfId="5869" xr:uid="{4EEC474B-264E-474B-BC2F-20BFCB064E1E}"/>
    <cellStyle name="Zarez 2 8 3 3 2 2" xfId="27793" xr:uid="{D4B73810-E845-47F9-BFF4-3EC986927999}"/>
    <cellStyle name="Zarez 2 8 3 3 2 2 2" xfId="45839" xr:uid="{462A8174-5C1A-41E1-9407-E822E1194EB0}"/>
    <cellStyle name="Zarez 2 8 3 3 2 3" xfId="18767" xr:uid="{3374F7DB-7719-43C4-8E9F-E548605935C5}"/>
    <cellStyle name="Zarez 2 8 3 3 2 4" xfId="36814" xr:uid="{BE7F8371-A844-47CE-8BD0-4318741640F6}"/>
    <cellStyle name="Zarez 2 8 3 3 3" xfId="12365" xr:uid="{7CFCD426-4F89-4FA7-9733-96DCD79D0F11}"/>
    <cellStyle name="Zarez 2 8 3 3 3 2" xfId="24683" xr:uid="{DA06473E-AA65-48B6-B33B-F27F6900A588}"/>
    <cellStyle name="Zarez 2 8 3 3 3 3" xfId="42729" xr:uid="{1C81054C-F097-4598-831A-5AC076A6A6B6}"/>
    <cellStyle name="Zarez 2 8 3 3 4" xfId="15657" xr:uid="{8C8A03B4-A945-45BD-8B65-144FE2674A05}"/>
    <cellStyle name="Zarez 2 8 3 3 5" xfId="33704" xr:uid="{417C2A9D-7611-496B-81CB-8532B87B7770}"/>
    <cellStyle name="Zarez 2 8 3 3 6" xfId="52320" xr:uid="{575566DE-729C-431E-810E-647B7F5CE521}"/>
    <cellStyle name="Zarez 2 8 3 4" xfId="7451" xr:uid="{D8F95915-6D87-44BB-8F85-A04B2C75ACBF}"/>
    <cellStyle name="Zarez 2 8 3 4 2" xfId="29349" xr:uid="{8EB1EE26-C8CA-4FB5-97C6-E336CCC2C428}"/>
    <cellStyle name="Zarez 2 8 3 4 2 2" xfId="47395" xr:uid="{560BE417-EEC9-4D74-9F87-59569F17EC59}"/>
    <cellStyle name="Zarez 2 8 3 4 3" xfId="20323" xr:uid="{AD4DE1CA-2E1F-4954-9FF1-2ABBC732A5B0}"/>
    <cellStyle name="Zarez 2 8 3 4 4" xfId="38370" xr:uid="{7FB7E334-9142-4F0E-B2D7-3D8C169AA5FE}"/>
    <cellStyle name="Zarez 2 8 3 5" xfId="9015" xr:uid="{9921E301-7ED7-41DE-9DBD-4C2108354A24}"/>
    <cellStyle name="Zarez 2 8 3 5 2" xfId="30907" xr:uid="{0A3810CE-2D05-4173-BA0C-6A62D402990A}"/>
    <cellStyle name="Zarez 2 8 3 5 2 2" xfId="48953" xr:uid="{BBF68347-9334-492C-8CCC-3B0CB9ACA5F1}"/>
    <cellStyle name="Zarez 2 8 3 5 3" xfId="21881" xr:uid="{0F66A133-2C5B-47FC-B12C-56B3E618C08B}"/>
    <cellStyle name="Zarez 2 8 3 5 4" xfId="39928" xr:uid="{50CDE71B-B238-4052-AC02-86C132CD5A67}"/>
    <cellStyle name="Zarez 2 8 3 6" xfId="4317" xr:uid="{275C697F-99AA-41C2-ACCC-30B065AD9421}"/>
    <cellStyle name="Zarez 2 8 3 6 2" xfId="26241" xr:uid="{CE65F8EE-D839-45F2-90AC-B148EEAE3914}"/>
    <cellStyle name="Zarez 2 8 3 6 2 2" xfId="44287" xr:uid="{DBE6F688-762C-424C-8284-5B66DCA0304E}"/>
    <cellStyle name="Zarez 2 8 3 6 3" xfId="17215" xr:uid="{C080F649-4E1F-4644-B930-D37C3B4EF108}"/>
    <cellStyle name="Zarez 2 8 3 6 4" xfId="35262" xr:uid="{2F8EA227-AB22-424D-AE4B-C9D5082E6F8B}"/>
    <cellStyle name="Zarez 2 8 3 7" xfId="10040" xr:uid="{E0170BCE-45DC-428E-B58D-EDC9B85AC25B}"/>
    <cellStyle name="Zarez 2 8 3 7 2" xfId="31932" xr:uid="{4A866D51-4756-4E30-A388-A0C9690C41D9}"/>
    <cellStyle name="Zarez 2 8 3 7 2 2" xfId="49978" xr:uid="{FFC05A79-212B-4966-838A-71EEFB57C1AD}"/>
    <cellStyle name="Zarez 2 8 3 7 3" xfId="22906" xr:uid="{F0BBB627-A8B0-4DD0-A908-8EAEBC31615B}"/>
    <cellStyle name="Zarez 2 8 3 7 4" xfId="40953" xr:uid="{3B2ED1D0-D329-47CC-8DC8-77E84F95070B}"/>
    <cellStyle name="Zarez 2 8 3 8" xfId="10813" xr:uid="{CD0AF4C0-EC05-45ED-8A15-5F39D4D8EA93}"/>
    <cellStyle name="Zarez 2 8 3 8 2" xfId="23682" xr:uid="{C1B88133-F1F7-46F3-9070-DD71AB41AD5F}"/>
    <cellStyle name="Zarez 2 8 3 8 3" xfId="41728" xr:uid="{A5C3A0B0-DD6B-4791-B2EE-6DC7D76CBE9B}"/>
    <cellStyle name="Zarez 2 8 3 9" xfId="14656" xr:uid="{DA8BB887-B243-4DD2-9909-2190E68E5FA7}"/>
    <cellStyle name="Zarez 2 8 4" xfId="1940" xr:uid="{068CF4BB-FB75-4334-AF2C-C8B6FB57ACC9}"/>
    <cellStyle name="Zarez 2 8 4 2" xfId="2983" xr:uid="{9ECC3AFA-F8BC-47DD-9953-251ABD5018AB}"/>
    <cellStyle name="Zarez 2 8 4 2 2" xfId="6133" xr:uid="{B10E12A6-A6D7-422E-85DA-30B489C25F3D}"/>
    <cellStyle name="Zarez 2 8 4 2 2 2" xfId="28056" xr:uid="{8769FD88-CE22-4C3A-B5E7-1D9EAC9B9ADB}"/>
    <cellStyle name="Zarez 2 8 4 2 2 2 2" xfId="46102" xr:uid="{895422F4-F277-4972-B109-7BE485EA4439}"/>
    <cellStyle name="Zarez 2 8 4 2 2 3" xfId="19030" xr:uid="{6D388EDB-3541-4A95-B9AD-DE2155335FB0}"/>
    <cellStyle name="Zarez 2 8 4 2 2 4" xfId="37077" xr:uid="{8BE7DBB4-36E3-4B21-B5F6-294E074EA6B1}"/>
    <cellStyle name="Zarez 2 8 4 2 3" xfId="12628" xr:uid="{CDBD0589-0A93-44EC-8B36-1D61198D8AD3}"/>
    <cellStyle name="Zarez 2 8 4 2 3 2" xfId="24946" xr:uid="{E3CF53D9-FD5B-406E-86DD-2E6E4E5AF664}"/>
    <cellStyle name="Zarez 2 8 4 2 3 3" xfId="42992" xr:uid="{F73A3C74-0326-4EF1-B4F1-633DFEC3F5E9}"/>
    <cellStyle name="Zarez 2 8 4 2 4" xfId="15920" xr:uid="{FD8D9C14-F3CC-4D06-97C4-7C2F3742264D}"/>
    <cellStyle name="Zarez 2 8 4 2 5" xfId="33967" xr:uid="{B55B107A-1DEC-44E8-BAD5-535E62B66C08}"/>
    <cellStyle name="Zarez 2 8 4 2 6" xfId="52583" xr:uid="{82BC3D1F-0A82-4496-BA95-D342DA840D1A}"/>
    <cellStyle name="Zarez 2 8 4 3" xfId="7714" xr:uid="{E3D91650-3B23-4D8A-A98C-2EA7F597C4C6}"/>
    <cellStyle name="Zarez 2 8 4 3 2" xfId="29612" xr:uid="{2FE41739-FCED-417C-BA60-2601045D47FE}"/>
    <cellStyle name="Zarez 2 8 4 3 2 2" xfId="47658" xr:uid="{4ED39BF3-A4E6-4208-8092-E8E1A1AC03B3}"/>
    <cellStyle name="Zarez 2 8 4 3 3" xfId="20586" xr:uid="{B246D1B2-19FE-4573-B589-82BC030869D9}"/>
    <cellStyle name="Zarez 2 8 4 3 4" xfId="38633" xr:uid="{A2DA1A7B-42C2-47FB-AD5A-1EAC94D33355}"/>
    <cellStyle name="Zarez 2 8 4 4" xfId="9262" xr:uid="{2C8B4E1C-152D-4139-9074-162139608CD4}"/>
    <cellStyle name="Zarez 2 8 4 4 2" xfId="31154" xr:uid="{6FCB86F7-F074-4693-AA0D-3D8A92B54E5B}"/>
    <cellStyle name="Zarez 2 8 4 4 2 2" xfId="49200" xr:uid="{4F35E9F3-BFA3-4186-A209-83E128485F96}"/>
    <cellStyle name="Zarez 2 8 4 4 3" xfId="22128" xr:uid="{3F8C85BA-AB88-4814-83B1-79DFEB43CA57}"/>
    <cellStyle name="Zarez 2 8 4 4 4" xfId="40175" xr:uid="{26276636-D0E9-4201-8E71-628DDD79F4CA}"/>
    <cellStyle name="Zarez 2 8 4 5" xfId="4580" xr:uid="{6ED9E439-F18F-4C03-A0C4-764DC08A83FA}"/>
    <cellStyle name="Zarez 2 8 4 5 2" xfId="26504" xr:uid="{ADFEDBC3-3D96-4ECF-9A7C-5A9494899FCE}"/>
    <cellStyle name="Zarez 2 8 4 5 2 2" xfId="44550" xr:uid="{E399AAD7-E609-4D01-BD7E-E60AF0206491}"/>
    <cellStyle name="Zarez 2 8 4 5 3" xfId="17478" xr:uid="{508718B3-43CA-43AF-8148-4A7D3211A697}"/>
    <cellStyle name="Zarez 2 8 4 5 4" xfId="35525" xr:uid="{D37D3A55-62E1-47F3-BCE0-C392CE41BC1D}"/>
    <cellStyle name="Zarez 2 8 4 6" xfId="11076" xr:uid="{B3863E31-EA91-4FF8-B1AD-1E58A4FA161A}"/>
    <cellStyle name="Zarez 2 8 4 6 2" xfId="23930" xr:uid="{2BF79642-0AC0-491F-BB5D-E2A6A5FA7C29}"/>
    <cellStyle name="Zarez 2 8 4 6 3" xfId="41976" xr:uid="{A4B6C802-7D3A-4712-81FA-7AF70BA96D8A}"/>
    <cellStyle name="Zarez 2 8 4 7" xfId="14904" xr:uid="{2C57F014-16E7-4F3D-A2C7-168CA3F394F1}"/>
    <cellStyle name="Zarez 2 8 4 8" xfId="32951" xr:uid="{AFC5FDFD-7BAB-40D3-9D24-C4712D810186}"/>
    <cellStyle name="Zarez 2 8 4 9" xfId="51031" xr:uid="{79A8E6BE-EBC6-43D9-9FF6-B49C771C3CFE}"/>
    <cellStyle name="Zarez 2 8 5" xfId="2196" xr:uid="{ADC20282-B4D2-4214-9E76-B1B633ACE00D}"/>
    <cellStyle name="Zarez 2 8 5 2" xfId="5356" xr:uid="{F50CE97E-EF85-47BA-8DCB-DFCDD5AF297E}"/>
    <cellStyle name="Zarez 2 8 5 2 2" xfId="27280" xr:uid="{03B7BC2B-EB09-4C34-979B-1CA1E2418474}"/>
    <cellStyle name="Zarez 2 8 5 2 2 2" xfId="45326" xr:uid="{C1D35A01-D21A-4063-A9F3-860A0589BEA4}"/>
    <cellStyle name="Zarez 2 8 5 2 3" xfId="18254" xr:uid="{0CCA6D50-3521-426D-AAA3-357201BC2BE5}"/>
    <cellStyle name="Zarez 2 8 5 2 4" xfId="36301" xr:uid="{EED1C98C-0CA5-4F65-AB93-05F4176ADE80}"/>
    <cellStyle name="Zarez 2 8 5 3" xfId="11852" xr:uid="{60D25AA2-D456-45D6-914E-1E79D76409BD}"/>
    <cellStyle name="Zarez 2 8 5 3 2" xfId="24170" xr:uid="{9D45A400-37B3-410F-BB7D-0D3E0CC634A2}"/>
    <cellStyle name="Zarez 2 8 5 3 3" xfId="42216" xr:uid="{7C3C5F26-8D98-4B26-81B0-4FB4549FF92A}"/>
    <cellStyle name="Zarez 2 8 5 4" xfId="15144" xr:uid="{3F5599D5-8C34-4953-9A94-29DCDBA46827}"/>
    <cellStyle name="Zarez 2 8 5 5" xfId="33191" xr:uid="{2D894B3E-CFBF-4687-B061-B83AF7E5BDD6}"/>
    <cellStyle name="Zarez 2 8 5 6" xfId="51807" xr:uid="{B9A8977A-F5CB-48F3-87FD-568DCEB7D4DB}"/>
    <cellStyle name="Zarez 2 8 6" xfId="6938" xr:uid="{64C6EEE5-5711-4048-B62E-81BC145570E5}"/>
    <cellStyle name="Zarez 2 8 6 2" xfId="13412" xr:uid="{CA31AF95-1424-4D01-8D76-5DB16AF8BBED}"/>
    <cellStyle name="Zarez 2 8 6 2 2" xfId="28836" xr:uid="{4ED6FA82-6A52-407E-B27A-D0322BE27624}"/>
    <cellStyle name="Zarez 2 8 6 2 3" xfId="46882" xr:uid="{9C51FC0A-91B9-45BD-B811-03A9CBB083BD}"/>
    <cellStyle name="Zarez 2 8 6 3" xfId="19810" xr:uid="{0A916D0B-0484-40F3-AC83-D44EE57BB7CB}"/>
    <cellStyle name="Zarez 2 8 6 4" xfId="37857" xr:uid="{57F659FD-863F-4D2C-A28A-3451AF3B9BB5}"/>
    <cellStyle name="Zarez 2 8 6 5" xfId="53367" xr:uid="{07C9B5D8-14CF-445C-A9E8-3B382D4D9F01}"/>
    <cellStyle name="Zarez 2 8 7" xfId="8502" xr:uid="{26376901-A98A-427F-AC6A-0D651516B7E0}"/>
    <cellStyle name="Zarez 2 8 7 2" xfId="13655" xr:uid="{7881E92F-6C6A-43AE-B56E-F8595B3F5BA1}"/>
    <cellStyle name="Zarez 2 8 7 2 2" xfId="30394" xr:uid="{DB4092B2-21A5-445A-9745-3266C324578D}"/>
    <cellStyle name="Zarez 2 8 7 2 3" xfId="48440" xr:uid="{72432B2F-27F4-4210-AE7E-18BCF18EC1ED}"/>
    <cellStyle name="Zarez 2 8 7 3" xfId="21368" xr:uid="{FEC0C571-2CF9-4CD3-8BEB-A41D597E2CC1}"/>
    <cellStyle name="Zarez 2 8 7 4" xfId="39415" xr:uid="{FFB739DB-ED65-46B9-ABBE-C30E7A793AF4}"/>
    <cellStyle name="Zarez 2 8 7 5" xfId="53609" xr:uid="{DAB82ED2-A053-4E37-9EDA-0122EA5BCCF4}"/>
    <cellStyle name="Zarez 2 8 8" xfId="3804" xr:uid="{C0482B5C-D427-45E7-9DC2-86D2E8B1348B}"/>
    <cellStyle name="Zarez 2 8 8 2" xfId="13894" xr:uid="{E8DD77BC-EE3E-4EAF-BE86-4E2FDBC417BA}"/>
    <cellStyle name="Zarez 2 8 8 2 2" xfId="25728" xr:uid="{47AA8577-9C7E-4B28-AE16-50E92FA0A5F8}"/>
    <cellStyle name="Zarez 2 8 8 2 3" xfId="43774" xr:uid="{C603C60A-3C54-4B77-9159-F57AD8963153}"/>
    <cellStyle name="Zarez 2 8 8 3" xfId="16702" xr:uid="{38C3B63A-F0E0-4B85-9C68-0C3711AA6B84}"/>
    <cellStyle name="Zarez 2 8 8 4" xfId="34749" xr:uid="{E342F780-47A1-4276-8DCD-C87E950DEBAC}"/>
    <cellStyle name="Zarez 2 8 8 5" xfId="53848" xr:uid="{BC15A572-FAF9-4D3D-84E9-EDBAF58F8077}"/>
    <cellStyle name="Zarez 2 8 9" xfId="9526" xr:uid="{2D318FE4-2013-455B-BC67-0D9BF8F211DC}"/>
    <cellStyle name="Zarez 2 8 9 2" xfId="31418" xr:uid="{949DE7DC-FFD7-4C9A-8CB2-DE350CFFCDBF}"/>
    <cellStyle name="Zarez 2 8 9 2 2" xfId="49464" xr:uid="{22D9D426-544F-430A-8AE9-0209D84C5098}"/>
    <cellStyle name="Zarez 2 8 9 3" xfId="22392" xr:uid="{1B7B99F6-B93E-4BE9-B09C-BB78AAD2057D}"/>
    <cellStyle name="Zarez 2 8 9 4" xfId="40439" xr:uid="{14EA1F33-CF89-42AF-B052-F1D92EA3CECD}"/>
    <cellStyle name="Zarez 2 9" xfId="149" xr:uid="{00000000-0005-0000-0000-0000FF010000}"/>
    <cellStyle name="Zarez 2 9 10" xfId="10265" xr:uid="{51AE17F9-E3CF-46B6-AFE6-8C4DE470303A}"/>
    <cellStyle name="Zarez 2 9 10 2" xfId="23134" xr:uid="{3249DC9E-0F08-4D2A-9922-7BE6E97585C8}"/>
    <cellStyle name="Zarez 2 9 10 3" xfId="41180" xr:uid="{A6841C0B-5AA8-4D40-8D89-2CBA2AB856E0}"/>
    <cellStyle name="Zarez 2 9 11" xfId="14108" xr:uid="{9C2213F0-9C5E-401D-B316-810F3015A30C}"/>
    <cellStyle name="Zarez 2 9 12" xfId="32155" xr:uid="{EA2390A7-672C-4F95-9C86-1B6BC88F2AEF}"/>
    <cellStyle name="Zarez 2 9 13" xfId="50220" xr:uid="{1CBE92DA-85F5-4B0E-9254-897DC59D8BB3}"/>
    <cellStyle name="Zarez 2 9 14" xfId="1025" xr:uid="{EB5A2EF8-E54E-4004-9F4B-235AAF9B1E5E}"/>
    <cellStyle name="Zarez 2 9 15" xfId="54083" xr:uid="{8CEC9BC5-2DB3-4009-BF55-2570FB691203}"/>
    <cellStyle name="Zarez 2 9 2" xfId="546" xr:uid="{00000000-0005-0000-0000-000000020000}"/>
    <cellStyle name="Zarez 2 9 2 10" xfId="32431" xr:uid="{8855973D-FEB7-4261-95B9-F905424B06AF}"/>
    <cellStyle name="Zarez 2 9 2 11" xfId="50496" xr:uid="{583783B4-B5EC-4A9F-8FC3-7E9A703AAABE}"/>
    <cellStyle name="Zarez 2 9 2 12" xfId="1301" xr:uid="{D24F0315-46D8-4834-943A-8C447FB6AC75}"/>
    <cellStyle name="Zarez 2 9 2 13" xfId="54359" xr:uid="{C887EE4A-F3E1-4E37-9419-A4283E6D982F}"/>
    <cellStyle name="Zarez 2 9 2 2" xfId="3224" xr:uid="{6E818D16-780E-4E25-AEF0-BFED5911BB41}"/>
    <cellStyle name="Zarez 2 9 2 2 2" xfId="6374" xr:uid="{EAAB85B4-FC85-4997-B435-1C17B2238949}"/>
    <cellStyle name="Zarez 2 9 2 2 2 2" xfId="12869" xr:uid="{A9FE6219-43E4-4237-8D37-A78E0DC488F8}"/>
    <cellStyle name="Zarez 2 9 2 2 2 2 2" xfId="28297" xr:uid="{38C5BF65-C990-4828-9D48-8FAEEC60769E}"/>
    <cellStyle name="Zarez 2 9 2 2 2 2 3" xfId="46343" xr:uid="{1D7E2E45-3DC2-4B33-9BCB-B99689C77EAB}"/>
    <cellStyle name="Zarez 2 9 2 2 2 3" xfId="19271" xr:uid="{38F96619-639B-4D32-8D95-A0E67B802710}"/>
    <cellStyle name="Zarez 2 9 2 2 2 4" xfId="37318" xr:uid="{129DC79D-63C3-4C91-9F04-B1AE0AFE4C27}"/>
    <cellStyle name="Zarez 2 9 2 2 2 5" xfId="52824" xr:uid="{8B1F589F-1207-4385-8D95-8623F22EE93C}"/>
    <cellStyle name="Zarez 2 9 2 2 3" xfId="7955" xr:uid="{5DBB6B64-8DE8-4466-BAF8-1BA678DC91EE}"/>
    <cellStyle name="Zarez 2 9 2 2 3 2" xfId="29853" xr:uid="{4F433B1E-BA84-40FE-9415-4DCFB092229C}"/>
    <cellStyle name="Zarez 2 9 2 2 3 2 2" xfId="47899" xr:uid="{58657A62-4B03-4525-A4BA-41B63087FEC2}"/>
    <cellStyle name="Zarez 2 9 2 2 3 3" xfId="20827" xr:uid="{59CF9188-30B6-43DC-ABC3-4A19CD02F8C8}"/>
    <cellStyle name="Zarez 2 9 2 2 3 4" xfId="38874" xr:uid="{BC2F6BB3-72D2-40F1-9E83-87A45C41CEE2}"/>
    <cellStyle name="Zarez 2 9 2 2 4" xfId="4821" xr:uid="{9AA12541-B90A-4180-8805-1DC442D059B2}"/>
    <cellStyle name="Zarez 2 9 2 2 4 2" xfId="26745" xr:uid="{952FE88A-E81A-4621-91E9-0241BAC9E281}"/>
    <cellStyle name="Zarez 2 9 2 2 4 2 2" xfId="44791" xr:uid="{AF7CE39F-A36A-43B4-A82F-686F6AC49A8E}"/>
    <cellStyle name="Zarez 2 9 2 2 4 3" xfId="17719" xr:uid="{32B5AB6E-6C29-4910-B988-8EF75D64B120}"/>
    <cellStyle name="Zarez 2 9 2 2 4 4" xfId="35766" xr:uid="{9ABE9F4A-1EAE-46AF-BF79-97A1BFBFBEBC}"/>
    <cellStyle name="Zarez 2 9 2 2 5" xfId="11317" xr:uid="{455DA01E-4940-420E-A3A0-003523268C6E}"/>
    <cellStyle name="Zarez 2 9 2 2 5 2" xfId="25187" xr:uid="{1963F80A-5D0E-443E-B07E-6E12CC1D945E}"/>
    <cellStyle name="Zarez 2 9 2 2 5 3" xfId="43233" xr:uid="{56EC0A5F-D6E1-4FEC-89AB-38077F171E6B}"/>
    <cellStyle name="Zarez 2 9 2 2 6" xfId="16161" xr:uid="{555F108B-1080-4EBD-A196-CFDAF77C8108}"/>
    <cellStyle name="Zarez 2 9 2 2 7" xfId="34208" xr:uid="{CAB47E1F-E1F7-4A3C-908A-D6305B9F9C27}"/>
    <cellStyle name="Zarez 2 9 2 2 8" xfId="51272" xr:uid="{CB870590-3529-4B25-9858-496E19396006}"/>
    <cellStyle name="Zarez 2 9 2 3" xfId="2438" xr:uid="{23964D29-A1C1-4731-822E-E91D4317CE6D}"/>
    <cellStyle name="Zarez 2 9 2 3 2" xfId="5597" xr:uid="{097C3F83-D985-4967-BC2F-874354C09562}"/>
    <cellStyle name="Zarez 2 9 2 3 2 2" xfId="27521" xr:uid="{0F3C91D5-E533-4570-BA5A-CFC4A2719C1B}"/>
    <cellStyle name="Zarez 2 9 2 3 2 2 2" xfId="45567" xr:uid="{62F36576-8533-4E58-9162-E8BB13B71E0E}"/>
    <cellStyle name="Zarez 2 9 2 3 2 3" xfId="18495" xr:uid="{AE443FAE-A38C-4011-9571-04D6C44BF00D}"/>
    <cellStyle name="Zarez 2 9 2 3 2 4" xfId="36542" xr:uid="{21E4BA9A-1F95-4CAE-8BB1-C3F9358DF970}"/>
    <cellStyle name="Zarez 2 9 2 3 3" xfId="12093" xr:uid="{9066FB4D-EBC8-44BC-9CA1-866E866A68F7}"/>
    <cellStyle name="Zarez 2 9 2 3 3 2" xfId="24411" xr:uid="{9CDFCE10-8DEE-4A03-B96C-1D07ED3BADB6}"/>
    <cellStyle name="Zarez 2 9 2 3 3 3" xfId="42457" xr:uid="{5FEDF59F-D592-402A-A62D-574E8E9C9880}"/>
    <cellStyle name="Zarez 2 9 2 3 4" xfId="15385" xr:uid="{FCFB8AD3-BDD6-4669-9B65-267E351541FD}"/>
    <cellStyle name="Zarez 2 9 2 3 5" xfId="33432" xr:uid="{37CCDEF3-00C4-453E-A38E-FBAF0D6C6C0F}"/>
    <cellStyle name="Zarez 2 9 2 3 6" xfId="52048" xr:uid="{54C791D5-4E69-4C19-934F-68E847678D3D}"/>
    <cellStyle name="Zarez 2 9 2 4" xfId="7179" xr:uid="{1375618A-192D-4797-86D6-F9D0FE9ABEFA}"/>
    <cellStyle name="Zarez 2 9 2 4 2" xfId="29077" xr:uid="{DB97972E-E1C7-4B59-8352-0146E1FB3EA3}"/>
    <cellStyle name="Zarez 2 9 2 4 2 2" xfId="47123" xr:uid="{187D9E85-DCDC-4D5F-B330-7CC324DAC97E}"/>
    <cellStyle name="Zarez 2 9 2 4 3" xfId="20051" xr:uid="{8AECFAE7-105D-410B-8969-5BB260563443}"/>
    <cellStyle name="Zarez 2 9 2 4 4" xfId="38098" xr:uid="{FEE9D917-3962-4F64-B694-09F4BD417854}"/>
    <cellStyle name="Zarez 2 9 2 5" xfId="8743" xr:uid="{0977EA48-4C05-40C2-AF5B-3D61B66BC19B}"/>
    <cellStyle name="Zarez 2 9 2 5 2" xfId="30635" xr:uid="{CD655F62-A99C-4D38-A741-EF11ED46AD46}"/>
    <cellStyle name="Zarez 2 9 2 5 2 2" xfId="48681" xr:uid="{73434D61-C489-46A7-B765-5CE96E7BF550}"/>
    <cellStyle name="Zarez 2 9 2 5 3" xfId="21609" xr:uid="{E6861C19-2096-4C53-9EC0-A610172833C7}"/>
    <cellStyle name="Zarez 2 9 2 5 4" xfId="39656" xr:uid="{A76C2FBA-1061-4B68-AD78-D0800E17E9C5}"/>
    <cellStyle name="Zarez 2 9 2 6" xfId="4045" xr:uid="{6AC06121-9D2B-4896-801D-33B048CA2DBA}"/>
    <cellStyle name="Zarez 2 9 2 6 2" xfId="25969" xr:uid="{64EB9DB3-E69C-4D58-AC99-59F759D52BD0}"/>
    <cellStyle name="Zarez 2 9 2 6 2 2" xfId="44015" xr:uid="{108D8F3F-A84E-480E-AF92-03244C94D026}"/>
    <cellStyle name="Zarez 2 9 2 6 3" xfId="16943" xr:uid="{C2FFD626-09AE-4A71-9C33-E0FD37CF646D}"/>
    <cellStyle name="Zarez 2 9 2 6 4" xfId="34990" xr:uid="{899F2CB7-7E91-46F2-A90F-26026CD1B10F}"/>
    <cellStyle name="Zarez 2 9 2 7" xfId="9768" xr:uid="{DFCC203D-D7AC-43A0-A042-99CC75BE7D70}"/>
    <cellStyle name="Zarez 2 9 2 7 2" xfId="31660" xr:uid="{B52A9628-F46C-4A9B-8589-6E76DE54F4AF}"/>
    <cellStyle name="Zarez 2 9 2 7 2 2" xfId="49706" xr:uid="{62E12CE0-D6B5-41FB-8356-8823576504B5}"/>
    <cellStyle name="Zarez 2 9 2 7 3" xfId="22634" xr:uid="{9CEE4D2B-E528-4E01-AB0C-B46B5821C0B6}"/>
    <cellStyle name="Zarez 2 9 2 7 4" xfId="40681" xr:uid="{C834C62C-C8E1-458D-A160-E213294D3B2A}"/>
    <cellStyle name="Zarez 2 9 2 8" xfId="10541" xr:uid="{E565B5FD-C259-491D-BABB-95003C263C1E}"/>
    <cellStyle name="Zarez 2 9 2 8 2" xfId="23410" xr:uid="{DA3C12D9-6C16-4CB6-8EC7-B303712F48E0}"/>
    <cellStyle name="Zarez 2 9 2 8 3" xfId="41456" xr:uid="{969B6634-35C0-477E-9FD9-4B1C3117FFC0}"/>
    <cellStyle name="Zarez 2 9 2 9" xfId="14384" xr:uid="{D5D0CB9E-0210-4723-9F97-EA957817472E}"/>
    <cellStyle name="Zarez 2 9 3" xfId="785" xr:uid="{BEA70547-A446-4FAB-9BF5-4AE331860DB2}"/>
    <cellStyle name="Zarez 2 9 3 10" xfId="32668" xr:uid="{4FDE48D6-0ABA-427F-B379-A42DB7305017}"/>
    <cellStyle name="Zarez 2 9 3 11" xfId="50733" xr:uid="{E63867FD-31FB-4CA5-9556-F4316C5677AF}"/>
    <cellStyle name="Zarez 2 9 3 12" xfId="1539" xr:uid="{65918023-FE45-44AE-A9C8-043BEB4D5A76}"/>
    <cellStyle name="Zarez 2 9 3 13" xfId="54596" xr:uid="{187DD221-378C-4C5F-8746-BED57A800CA5}"/>
    <cellStyle name="Zarez 2 9 3 2" xfId="3461" xr:uid="{EF81AD22-9ECF-422D-AABB-549A478D211A}"/>
    <cellStyle name="Zarez 2 9 3 2 2" xfId="6611" xr:uid="{CB628245-1C97-46DD-8B4D-892FDD09C22F}"/>
    <cellStyle name="Zarez 2 9 3 2 2 2" xfId="13106" xr:uid="{E408C9A7-ECEA-480F-BBCB-421E30C96DEF}"/>
    <cellStyle name="Zarez 2 9 3 2 2 2 2" xfId="28534" xr:uid="{BEF9AA16-5EC5-4917-A900-884E89C8A7DD}"/>
    <cellStyle name="Zarez 2 9 3 2 2 2 3" xfId="46580" xr:uid="{9F6F5D71-9962-48AA-82F5-C6B1C8844484}"/>
    <cellStyle name="Zarez 2 9 3 2 2 3" xfId="19508" xr:uid="{CC298DA1-3829-4786-9066-20BAD9563C2D}"/>
    <cellStyle name="Zarez 2 9 3 2 2 4" xfId="37555" xr:uid="{6D220790-C26F-4AF8-A5FC-7C63AA573EAB}"/>
    <cellStyle name="Zarez 2 9 3 2 2 5" xfId="53061" xr:uid="{1C33B31E-3CC5-480D-B68A-4CF3BA6B8D48}"/>
    <cellStyle name="Zarez 2 9 3 2 3" xfId="8192" xr:uid="{12C8A12C-D793-4614-AA7C-C52AE37D45FC}"/>
    <cellStyle name="Zarez 2 9 3 2 3 2" xfId="30090" xr:uid="{E8ED5344-8CDC-4B46-9530-3FEAC921E5DD}"/>
    <cellStyle name="Zarez 2 9 3 2 3 2 2" xfId="48136" xr:uid="{3F7B6E0F-9814-4704-A32F-173ED5AAD993}"/>
    <cellStyle name="Zarez 2 9 3 2 3 3" xfId="21064" xr:uid="{C94638F7-5BE5-4AEB-9673-9730745E4BB8}"/>
    <cellStyle name="Zarez 2 9 3 2 3 4" xfId="39111" xr:uid="{32C45425-15BA-47FD-8175-2F10589FB991}"/>
    <cellStyle name="Zarez 2 9 3 2 4" xfId="5058" xr:uid="{FD14206A-F5EF-4D21-B94A-FB737A28CCEE}"/>
    <cellStyle name="Zarez 2 9 3 2 4 2" xfId="26982" xr:uid="{BCA9960E-8160-4CAA-A112-3D698882706F}"/>
    <cellStyle name="Zarez 2 9 3 2 4 2 2" xfId="45028" xr:uid="{436BAB52-49C1-4463-B15D-45336B17CBD5}"/>
    <cellStyle name="Zarez 2 9 3 2 4 3" xfId="17956" xr:uid="{4567CB82-FAD8-44B9-B9FF-165EA0458731}"/>
    <cellStyle name="Zarez 2 9 3 2 4 4" xfId="36003" xr:uid="{71FDB003-D854-4AB3-A5B5-F8D2B348D81E}"/>
    <cellStyle name="Zarez 2 9 3 2 5" xfId="11554" xr:uid="{78ADBAE9-F861-4BDC-890D-6E6D770BBF8D}"/>
    <cellStyle name="Zarez 2 9 3 2 5 2" xfId="25424" xr:uid="{CF4DFFEA-7463-4542-B02F-B8AF750A3B90}"/>
    <cellStyle name="Zarez 2 9 3 2 5 3" xfId="43470" xr:uid="{D44A671B-0439-4084-A213-3F7C91C1DFB0}"/>
    <cellStyle name="Zarez 2 9 3 2 6" xfId="16398" xr:uid="{5F2ADA21-199E-4E11-A178-45F8E37D8872}"/>
    <cellStyle name="Zarez 2 9 3 2 7" xfId="34445" xr:uid="{D99C8CAA-F4A0-4289-BD45-2E90EAC70881}"/>
    <cellStyle name="Zarez 2 9 3 2 8" xfId="51509" xr:uid="{1F27589B-B468-49A0-BD39-CF17979E0DA0}"/>
    <cellStyle name="Zarez 2 9 3 3" xfId="2675" xr:uid="{5474E1C9-E108-43B1-8572-2C3B9B4169F1}"/>
    <cellStyle name="Zarez 2 9 3 3 2" xfId="5834" xr:uid="{0FA1194D-60E9-4802-B363-E973F312AD59}"/>
    <cellStyle name="Zarez 2 9 3 3 2 2" xfId="27758" xr:uid="{690F4CD0-7475-4802-9803-CE564640A4BF}"/>
    <cellStyle name="Zarez 2 9 3 3 2 2 2" xfId="45804" xr:uid="{A3167E64-E62F-41DB-A7E0-4DC101B5F172}"/>
    <cellStyle name="Zarez 2 9 3 3 2 3" xfId="18732" xr:uid="{E6C0B18C-2B2F-4835-B1DA-D79445082AF3}"/>
    <cellStyle name="Zarez 2 9 3 3 2 4" xfId="36779" xr:uid="{E9C66470-739E-4A37-BF8F-E9805FB4F271}"/>
    <cellStyle name="Zarez 2 9 3 3 3" xfId="12330" xr:uid="{BB50B460-48A5-48D6-A1FA-CE1B33FFCF26}"/>
    <cellStyle name="Zarez 2 9 3 3 3 2" xfId="24648" xr:uid="{5ACCB952-A016-4435-BD08-70BA0700CE4D}"/>
    <cellStyle name="Zarez 2 9 3 3 3 3" xfId="42694" xr:uid="{ED0C5722-8237-49EB-B682-477B3A783AD7}"/>
    <cellStyle name="Zarez 2 9 3 3 4" xfId="15622" xr:uid="{0231BA39-4C50-45F5-8EF3-937DAA12D9B2}"/>
    <cellStyle name="Zarez 2 9 3 3 5" xfId="33669" xr:uid="{E7A0D3F5-2192-46CD-A1B5-2B1D695D69CB}"/>
    <cellStyle name="Zarez 2 9 3 3 6" xfId="52285" xr:uid="{EABB06C7-7669-4DEF-8E08-2D1673D436C3}"/>
    <cellStyle name="Zarez 2 9 3 4" xfId="7416" xr:uid="{CEE8949E-76CB-485D-AFDE-5413D3483B79}"/>
    <cellStyle name="Zarez 2 9 3 4 2" xfId="29314" xr:uid="{4E08E00B-6F18-4738-913E-1E11F146DB30}"/>
    <cellStyle name="Zarez 2 9 3 4 2 2" xfId="47360" xr:uid="{213F6C12-8F19-47EA-B730-432670B8B437}"/>
    <cellStyle name="Zarez 2 9 3 4 3" xfId="20288" xr:uid="{5CE67004-8D4F-40DF-A477-88EFE03F988C}"/>
    <cellStyle name="Zarez 2 9 3 4 4" xfId="38335" xr:uid="{79EBBA2A-506B-469A-8603-FF5A06C4F112}"/>
    <cellStyle name="Zarez 2 9 3 5" xfId="8980" xr:uid="{AE27AA55-F283-4CB0-A7FC-2F20B613C976}"/>
    <cellStyle name="Zarez 2 9 3 5 2" xfId="30872" xr:uid="{2F78CAEF-EF1B-4CE7-8CDF-1D81DAD8738A}"/>
    <cellStyle name="Zarez 2 9 3 5 2 2" xfId="48918" xr:uid="{94892C08-566A-4851-B449-383ABD47A9BE}"/>
    <cellStyle name="Zarez 2 9 3 5 3" xfId="21846" xr:uid="{22B08F18-B23A-4918-8B0C-F47923E91B98}"/>
    <cellStyle name="Zarez 2 9 3 5 4" xfId="39893" xr:uid="{9D193274-DC23-4E26-AA55-641E02BBF921}"/>
    <cellStyle name="Zarez 2 9 3 6" xfId="4282" xr:uid="{1B929DDC-6EB8-4409-A824-DAFA2ADCDF46}"/>
    <cellStyle name="Zarez 2 9 3 6 2" xfId="26206" xr:uid="{0FD02F39-710E-466A-A06A-A8DB211FD27B}"/>
    <cellStyle name="Zarez 2 9 3 6 2 2" xfId="44252" xr:uid="{B23E56A4-B048-49A0-A8F3-2854FAB5258C}"/>
    <cellStyle name="Zarez 2 9 3 6 3" xfId="17180" xr:uid="{6F03C6FA-01BA-4BDC-BB83-1654782788E0}"/>
    <cellStyle name="Zarez 2 9 3 6 4" xfId="35227" xr:uid="{6516D077-970A-4D65-B8CA-11B56A1662E1}"/>
    <cellStyle name="Zarez 2 9 3 7" xfId="10005" xr:uid="{73BB565F-FD20-47BD-AF2A-607067BF9C84}"/>
    <cellStyle name="Zarez 2 9 3 7 2" xfId="31897" xr:uid="{1D4614DD-8AB8-4856-A9E7-B75F88574E2C}"/>
    <cellStyle name="Zarez 2 9 3 7 2 2" xfId="49943" xr:uid="{338F186E-83E1-4950-8F03-99F31593ADE9}"/>
    <cellStyle name="Zarez 2 9 3 7 3" xfId="22871" xr:uid="{E08C8C5F-0B33-4B0D-9FC8-4310C07010A8}"/>
    <cellStyle name="Zarez 2 9 3 7 4" xfId="40918" xr:uid="{6AC3922D-ADA6-41DE-A39B-0D2C77A52442}"/>
    <cellStyle name="Zarez 2 9 3 8" xfId="10778" xr:uid="{C184D5EA-579E-44C1-9031-75AF5D36ED5C}"/>
    <cellStyle name="Zarez 2 9 3 8 2" xfId="23647" xr:uid="{182D6693-717A-4B15-B0A0-8937D31A82B5}"/>
    <cellStyle name="Zarez 2 9 3 8 3" xfId="41693" xr:uid="{CB2DFAF3-40C1-48C9-AC33-55965EF625A1}"/>
    <cellStyle name="Zarez 2 9 3 9" xfId="14621" xr:uid="{44F05406-9707-4B42-B445-F632220FCF70}"/>
    <cellStyle name="Zarez 2 9 4" xfId="1905" xr:uid="{D231D439-DFCA-463A-A669-B81B70A8D776}"/>
    <cellStyle name="Zarez 2 9 4 2" xfId="2948" xr:uid="{A2A662FB-6DB8-4BF6-A0F2-18DD1823F13E}"/>
    <cellStyle name="Zarez 2 9 4 2 2" xfId="6098" xr:uid="{AAFA5BC0-3BB4-412E-93A1-8527B96B2DE2}"/>
    <cellStyle name="Zarez 2 9 4 2 2 2" xfId="28021" xr:uid="{C503005F-7C63-4739-8DC6-1D0460A939F7}"/>
    <cellStyle name="Zarez 2 9 4 2 2 2 2" xfId="46067" xr:uid="{CB563A68-3065-4E05-8526-36129F2372B3}"/>
    <cellStyle name="Zarez 2 9 4 2 2 3" xfId="18995" xr:uid="{D4582F53-BFFE-4921-A188-1689D5915C76}"/>
    <cellStyle name="Zarez 2 9 4 2 2 4" xfId="37042" xr:uid="{4FF14B2C-A4AF-4889-8819-117CA6B774EE}"/>
    <cellStyle name="Zarez 2 9 4 2 3" xfId="12593" xr:uid="{5C83743B-A5D5-499A-8E3A-6700A186D009}"/>
    <cellStyle name="Zarez 2 9 4 2 3 2" xfId="24911" xr:uid="{D070E442-9714-4A59-B4AB-2E2D713F265C}"/>
    <cellStyle name="Zarez 2 9 4 2 3 3" xfId="42957" xr:uid="{C4B9FCC8-517C-41D8-9463-BABAF1EC9099}"/>
    <cellStyle name="Zarez 2 9 4 2 4" xfId="15885" xr:uid="{7BA159E4-8C4E-4A51-AFB4-5B94A05B4B7B}"/>
    <cellStyle name="Zarez 2 9 4 2 5" xfId="33932" xr:uid="{15A36645-9E09-456F-AA18-71D97230B6E5}"/>
    <cellStyle name="Zarez 2 9 4 2 6" xfId="52548" xr:uid="{F6BC8E72-CDA4-43E7-BB4F-6DC1331EE8ED}"/>
    <cellStyle name="Zarez 2 9 4 3" xfId="7679" xr:uid="{D9438D30-73AF-417B-958F-57C8442BA5FF}"/>
    <cellStyle name="Zarez 2 9 4 3 2" xfId="29577" xr:uid="{48528C31-6362-4F5A-883B-F4577C55AE45}"/>
    <cellStyle name="Zarez 2 9 4 3 2 2" xfId="47623" xr:uid="{ECED4DD9-85FA-45DB-9ACD-4502812FE70B}"/>
    <cellStyle name="Zarez 2 9 4 3 3" xfId="20551" xr:uid="{CB31A588-D292-4B05-B188-F5E79073E9C8}"/>
    <cellStyle name="Zarez 2 9 4 3 4" xfId="38598" xr:uid="{40B6F397-8683-4CCA-B5E1-76BA92B2B1CF}"/>
    <cellStyle name="Zarez 2 9 4 4" xfId="9227" xr:uid="{9A76C2B8-A663-41FE-8DEB-144F98DFEA52}"/>
    <cellStyle name="Zarez 2 9 4 4 2" xfId="31119" xr:uid="{F2A39EA4-8A33-4F82-9677-9D36D1658CEB}"/>
    <cellStyle name="Zarez 2 9 4 4 2 2" xfId="49165" xr:uid="{4A592FBA-B114-414D-8C97-6158A94E01C2}"/>
    <cellStyle name="Zarez 2 9 4 4 3" xfId="22093" xr:uid="{F0A56FC6-C3A7-42C0-851B-80F466CB7ED0}"/>
    <cellStyle name="Zarez 2 9 4 4 4" xfId="40140" xr:uid="{D9BC9DA2-405F-46D4-B7C0-5351526DD3B2}"/>
    <cellStyle name="Zarez 2 9 4 5" xfId="4545" xr:uid="{D343D4E7-78D4-4C9C-B0BA-BDB808262F7A}"/>
    <cellStyle name="Zarez 2 9 4 5 2" xfId="26469" xr:uid="{21792099-ABD5-4D77-BCA7-88D667B03FC6}"/>
    <cellStyle name="Zarez 2 9 4 5 2 2" xfId="44515" xr:uid="{E95A4EF1-336B-4E41-ADA6-6BA724A43D6F}"/>
    <cellStyle name="Zarez 2 9 4 5 3" xfId="17443" xr:uid="{4A672203-E2FD-4BDA-B44C-9A8A5B27E5D5}"/>
    <cellStyle name="Zarez 2 9 4 5 4" xfId="35490" xr:uid="{B90CC075-A0FB-44BE-9AEA-48740A7EF4B1}"/>
    <cellStyle name="Zarez 2 9 4 6" xfId="11041" xr:uid="{5968F352-B1CC-4EC9-8F29-F71BFCB40F5E}"/>
    <cellStyle name="Zarez 2 9 4 6 2" xfId="23895" xr:uid="{8A0290C6-ECA9-4A23-A84E-0DF12004C004}"/>
    <cellStyle name="Zarez 2 9 4 6 3" xfId="41941" xr:uid="{F8E004BF-4E66-4690-8A27-CDA3C2795FD6}"/>
    <cellStyle name="Zarez 2 9 4 7" xfId="14869" xr:uid="{1A34BD2E-4AC4-4894-8D24-CD8D8B2E7DD1}"/>
    <cellStyle name="Zarez 2 9 4 8" xfId="32916" xr:uid="{BBFE02E5-80A8-4156-9386-E0F60846AE6D}"/>
    <cellStyle name="Zarez 2 9 4 9" xfId="50996" xr:uid="{93A932C6-6322-4F84-A8B7-F78EFAF0EF01}"/>
    <cellStyle name="Zarez 2 9 5" xfId="2161" xr:uid="{CA78135A-0137-43BF-BADE-27A5673812F6}"/>
    <cellStyle name="Zarez 2 9 5 2" xfId="5321" xr:uid="{35FF010F-CEDC-454C-83E2-2B408D0677D5}"/>
    <cellStyle name="Zarez 2 9 5 2 2" xfId="27245" xr:uid="{161B5D42-2B03-45A6-96ED-D60F623E9816}"/>
    <cellStyle name="Zarez 2 9 5 2 2 2" xfId="45291" xr:uid="{68E8E42E-6A11-4EA1-93D6-3688B75E9F52}"/>
    <cellStyle name="Zarez 2 9 5 2 3" xfId="18219" xr:uid="{C417AC83-58CE-4357-9894-019AAC1735D7}"/>
    <cellStyle name="Zarez 2 9 5 2 4" xfId="36266" xr:uid="{AD7C0DB4-C53D-488D-97EA-667FE264DF82}"/>
    <cellStyle name="Zarez 2 9 5 3" xfId="11817" xr:uid="{EFA439FA-F8AC-44C0-8800-69A0025C2A4C}"/>
    <cellStyle name="Zarez 2 9 5 3 2" xfId="24135" xr:uid="{DB7E51DD-D32B-4B33-85D7-DDFB16D26741}"/>
    <cellStyle name="Zarez 2 9 5 3 3" xfId="42181" xr:uid="{C2AD1129-3FCF-48F9-9705-49AB7728F6AF}"/>
    <cellStyle name="Zarez 2 9 5 4" xfId="15109" xr:uid="{DA23688C-F3CE-4DB5-BA36-3D54310EFD17}"/>
    <cellStyle name="Zarez 2 9 5 5" xfId="33156" xr:uid="{E9148F9D-A05B-4E16-88E8-65DB262B6C32}"/>
    <cellStyle name="Zarez 2 9 5 6" xfId="51772" xr:uid="{7FA53DC2-A3AA-406D-AE40-839768D9FF32}"/>
    <cellStyle name="Zarez 2 9 6" xfId="6903" xr:uid="{5FF803BA-243E-4242-94F7-100C8A4D25A6}"/>
    <cellStyle name="Zarez 2 9 6 2" xfId="13377" xr:uid="{63B829F6-D4AD-489A-8418-7F4AABEF0B24}"/>
    <cellStyle name="Zarez 2 9 6 2 2" xfId="28801" xr:uid="{4A17D0E7-2CF6-41CD-8272-1A3E26399819}"/>
    <cellStyle name="Zarez 2 9 6 2 3" xfId="46847" xr:uid="{ABCDD454-04DA-4C25-8E4D-C63CCEAF2818}"/>
    <cellStyle name="Zarez 2 9 6 3" xfId="19775" xr:uid="{BDB1A8BA-AF42-40D4-A226-023D09A503A7}"/>
    <cellStyle name="Zarez 2 9 6 4" xfId="37822" xr:uid="{1229024C-0BDD-451A-B631-9B4B1CC87765}"/>
    <cellStyle name="Zarez 2 9 6 5" xfId="53332" xr:uid="{8D817F77-860C-4991-9E4F-C55037523CCC}"/>
    <cellStyle name="Zarez 2 9 7" xfId="8467" xr:uid="{BE85C085-AEF9-4C66-83DD-6D114DA095CE}"/>
    <cellStyle name="Zarez 2 9 7 2" xfId="13620" xr:uid="{275C7C3C-7039-4AB4-B746-8AF1D314DC95}"/>
    <cellStyle name="Zarez 2 9 7 2 2" xfId="30359" xr:uid="{F1BB750B-6B1A-49FD-A6CF-C0D028A5DC91}"/>
    <cellStyle name="Zarez 2 9 7 2 3" xfId="48405" xr:uid="{BF5DADFE-605F-4D86-98A5-7A032660AE59}"/>
    <cellStyle name="Zarez 2 9 7 3" xfId="21333" xr:uid="{F7A8FAAD-92A9-4C1C-8F8A-EEB6A9EB0124}"/>
    <cellStyle name="Zarez 2 9 7 4" xfId="39380" xr:uid="{4AF8CF14-3F17-42E9-8036-8F2A0DC511CD}"/>
    <cellStyle name="Zarez 2 9 7 5" xfId="53574" xr:uid="{469B8578-0CDA-48DB-ABC0-08042BF04015}"/>
    <cellStyle name="Zarez 2 9 8" xfId="3769" xr:uid="{45D0D9E5-CEA9-4E7D-B2FC-20100E51FF1A}"/>
    <cellStyle name="Zarez 2 9 8 2" xfId="13859" xr:uid="{D6D3D685-9FFC-43E7-BE11-F3CC2236F7E7}"/>
    <cellStyle name="Zarez 2 9 8 2 2" xfId="25693" xr:uid="{A47C1061-31E1-4194-A9BE-82F55B9C7C17}"/>
    <cellStyle name="Zarez 2 9 8 2 3" xfId="43739" xr:uid="{E897A5AB-1C0D-4936-8AD3-BFAA9FEB4BA5}"/>
    <cellStyle name="Zarez 2 9 8 3" xfId="16667" xr:uid="{E7351334-3E13-41FA-BE53-84E1121B2D8A}"/>
    <cellStyle name="Zarez 2 9 8 4" xfId="34714" xr:uid="{24CD0CFF-25FD-483D-86CD-2324F805BD38}"/>
    <cellStyle name="Zarez 2 9 8 5" xfId="53813" xr:uid="{8E8C2A32-1B33-4891-ADB5-AA68C79B8FE5}"/>
    <cellStyle name="Zarez 2 9 9" xfId="9491" xr:uid="{0CBF7FC6-3B23-47BD-AD0C-B9DACABAF3F2}"/>
    <cellStyle name="Zarez 2 9 9 2" xfId="31383" xr:uid="{74C35AD6-12BA-4A53-8560-153A6339DE3A}"/>
    <cellStyle name="Zarez 2 9 9 2 2" xfId="49429" xr:uid="{DF2548E5-FB5C-4692-9C53-C3F5440840CC}"/>
    <cellStyle name="Zarez 2 9 9 3" xfId="22357" xr:uid="{9799F910-3339-48CB-8598-B5E5D275D2A7}"/>
    <cellStyle name="Zarez 2 9 9 4" xfId="40404" xr:uid="{49962833-79B7-481C-A86A-648D697F8DE6}"/>
    <cellStyle name="Zarez 20" xfId="666" xr:uid="{00000000-0005-0000-0000-000001020000}"/>
    <cellStyle name="Zarez 20 10" xfId="14503" xr:uid="{6F335744-09D0-438B-B875-B43DD9551703}"/>
    <cellStyle name="Zarez 20 11" xfId="32550" xr:uid="{8F91B59E-B652-435C-ABED-262F94CF7462}"/>
    <cellStyle name="Zarez 20 12" xfId="50615" xr:uid="{CBC14F6A-D747-45C7-B392-8B2AA1BA436F}"/>
    <cellStyle name="Zarez 20 13" xfId="1420" xr:uid="{E56B3AFE-7B16-48CE-A840-1400804B36EF}"/>
    <cellStyle name="Zarez 20 14" xfId="54478" xr:uid="{339B95F8-ECE5-4035-97E3-D9AD532AF38E}"/>
    <cellStyle name="Zarez 20 2" xfId="2032" xr:uid="{D41433CE-C3FD-4ABF-BA97-9BEADCE53556}"/>
    <cellStyle name="Zarez 20 2 10" xfId="33043" xr:uid="{800A891D-8E63-4FE9-B637-72E8040FF147}"/>
    <cellStyle name="Zarez 20 2 11" xfId="50102" xr:uid="{2A13705E-DA55-4AC7-82A4-44C04D4A6C3B}"/>
    <cellStyle name="Zarez 20 2 12" xfId="50875" xr:uid="{BD40F069-2903-4FD2-B9BB-022E257AEE72}"/>
    <cellStyle name="Zarez 20 2 15" xfId="53964" xr:uid="{96CC8842-85C3-4C48-A098-BBBC43B42D47}"/>
    <cellStyle name="Zarez 20 2 2" xfId="3603" xr:uid="{C1FF9CD8-191C-42BD-BBE0-D5F94359D482}"/>
    <cellStyle name="Zarez 20 2 2 2" xfId="6753" xr:uid="{F76EEF40-64C9-4354-90C1-4BFF50FEB736}"/>
    <cellStyle name="Zarez 20 2 2 2 2" xfId="13248" xr:uid="{D4DAAE81-EDCC-4CDA-B53A-1B1BB44B195F}"/>
    <cellStyle name="Zarez 20 2 2 2 2 2" xfId="28676" xr:uid="{6D29040C-6EA7-4BDE-B4E5-83DDC85F718E}"/>
    <cellStyle name="Zarez 20 2 2 2 2 3" xfId="46722" xr:uid="{4A26D08E-9807-49A4-AA7B-7ACF7B1E0E9F}"/>
    <cellStyle name="Zarez 20 2 2 2 3" xfId="19650" xr:uid="{0626300E-4533-4C94-B4AA-01FD53FCE7FD}"/>
    <cellStyle name="Zarez 20 2 2 2 4" xfId="37697" xr:uid="{DE84C7F7-A538-4C67-A922-EC494389F358}"/>
    <cellStyle name="Zarez 20 2 2 2 5" xfId="50104" xr:uid="{B03FA2B5-212B-47B4-B368-30BE3B858B54}"/>
    <cellStyle name="Zarez 20 2 2 2 6" xfId="53203" xr:uid="{E24F6D6F-8AF3-4128-B69D-EC51FD419D07}"/>
    <cellStyle name="Zarez 20 2 2 2 9" xfId="53967" xr:uid="{FCC73D00-14E5-4B47-85E0-BFE1FE4C4620}"/>
    <cellStyle name="Zarez 20 2 2 3" xfId="8334" xr:uid="{8804147C-4A3F-4B2D-9A4C-3E2B4F197CF6}"/>
    <cellStyle name="Zarez 20 2 2 3 2" xfId="30232" xr:uid="{FDBD088B-CE12-46AA-B430-340B3EEA13D0}"/>
    <cellStyle name="Zarez 20 2 2 3 2 2" xfId="48278" xr:uid="{993DFC90-E162-45EB-AA80-76C7A63BD2BB}"/>
    <cellStyle name="Zarez 20 2 2 3 3" xfId="21206" xr:uid="{36FD1EA0-9EEE-4A78-B1A4-CE26D7A5EADD}"/>
    <cellStyle name="Zarez 20 2 2 3 4" xfId="39253" xr:uid="{5336CE96-1CA5-4E41-B085-E3364EA06BDA}"/>
    <cellStyle name="Zarez 20 2 2 4" xfId="5200" xr:uid="{D2168E43-F285-4C7F-B187-CD0A12359306}"/>
    <cellStyle name="Zarez 20 2 2 4 2" xfId="27124" xr:uid="{0E0C6FDB-2A47-45E2-9751-0210E26A93C3}"/>
    <cellStyle name="Zarez 20 2 2 4 2 2" xfId="45170" xr:uid="{51D539E1-2A06-4B0F-B754-24B9EFB133F0}"/>
    <cellStyle name="Zarez 20 2 2 4 3" xfId="18098" xr:uid="{06415EC6-84CC-45F3-8C40-C63F22F05991}"/>
    <cellStyle name="Zarez 20 2 2 4 4" xfId="36145" xr:uid="{8B688BB7-A4AC-4D2D-BB65-DF90A97392F7}"/>
    <cellStyle name="Zarez 20 2 2 5" xfId="11696" xr:uid="{CFE1BA2E-C8E2-4249-9313-E73F50DFB490}"/>
    <cellStyle name="Zarez 20 2 2 5 2" xfId="25566" xr:uid="{AC9EFBCA-C095-474F-8ED4-92EBC54663BA}"/>
    <cellStyle name="Zarez 20 2 2 5 3" xfId="43612" xr:uid="{312C9DD2-0EE9-47DB-983E-92136BA0E1E9}"/>
    <cellStyle name="Zarez 20 2 2 6" xfId="16540" xr:uid="{946B0907-2A9D-42DD-AE11-84C88603DBF1}"/>
    <cellStyle name="Zarez 20 2 2 7" xfId="34587" xr:uid="{6020E17F-397B-461C-B051-110CF02CC555}"/>
    <cellStyle name="Zarez 20 2 2 8" xfId="51651" xr:uid="{3CABE0DB-C140-4B33-B4A4-2C85DDA3558A}"/>
    <cellStyle name="Zarez 20 2 3" xfId="2820" xr:uid="{60AC83DB-C451-47BB-9CFC-6CADDC97E65C}"/>
    <cellStyle name="Zarez 20 2 3 2" xfId="5976" xr:uid="{A45ECDD0-D660-4FB3-83A3-816819DE52AD}"/>
    <cellStyle name="Zarez 20 2 3 2 2" xfId="27900" xr:uid="{4B4CBC06-42F3-4DB2-8FE0-96284FDF5E60}"/>
    <cellStyle name="Zarez 20 2 3 2 2 2" xfId="45946" xr:uid="{0F886AAF-EDE7-4763-A390-20A10B699B8C}"/>
    <cellStyle name="Zarez 20 2 3 2 3" xfId="18874" xr:uid="{29AFAAD7-82D9-4BBA-A81E-B45AA74D2BBD}"/>
    <cellStyle name="Zarez 20 2 3 2 4" xfId="36921" xr:uid="{591F5540-AEE0-4B53-98A0-2C62EE767C32}"/>
    <cellStyle name="Zarez 20 2 3 3" xfId="12472" xr:uid="{FEA63C50-97AB-4E61-8084-14FB3134E434}"/>
    <cellStyle name="Zarez 20 2 3 3 2" xfId="24790" xr:uid="{A5CC47A4-A84F-49C1-A8CC-AFAA9771B301}"/>
    <cellStyle name="Zarez 20 2 3 3 3" xfId="42836" xr:uid="{FA567BC1-258E-4848-AD79-D4714B1F9DF5}"/>
    <cellStyle name="Zarez 20 2 3 4" xfId="15764" xr:uid="{1437A63B-E396-4FB2-B00D-5478DF8E4CCE}"/>
    <cellStyle name="Zarez 20 2 3 5" xfId="33811" xr:uid="{E94DD17C-AFE2-4713-BE27-F55307E6F8B8}"/>
    <cellStyle name="Zarez 20 2 3 6" xfId="52427" xr:uid="{AFCA9CF2-24A3-4C7D-915A-BB7AB46BB546}"/>
    <cellStyle name="Zarez 20 2 4" xfId="7558" xr:uid="{6D1017B9-9374-4A9E-A372-9F1C59FADCB7}"/>
    <cellStyle name="Zarez 20 2 4 2" xfId="29456" xr:uid="{6B2AD0F7-4E8A-40C3-B585-9EC7056056FA}"/>
    <cellStyle name="Zarez 20 2 4 2 2" xfId="47502" xr:uid="{8B149F06-9964-4377-B9DD-1B414114B0C9}"/>
    <cellStyle name="Zarez 20 2 4 3" xfId="20430" xr:uid="{0BCF2B83-DE48-4B86-9987-09722B480C10}"/>
    <cellStyle name="Zarez 20 2 4 4" xfId="38477" xr:uid="{1FC28141-1C97-452B-9A37-F0F36475430E}"/>
    <cellStyle name="Zarez 20 2 5" xfId="9354" xr:uid="{3F0579B7-D7B9-4650-952D-5E9919C9F0F0}"/>
    <cellStyle name="Zarez 20 2 5 2" xfId="31246" xr:uid="{B15C4278-0617-4F21-9DCB-88C3A4CB8319}"/>
    <cellStyle name="Zarez 20 2 5 2 2" xfId="49292" xr:uid="{4B8E0E9E-7065-48B4-99CE-0E3CFA99BCE0}"/>
    <cellStyle name="Zarez 20 2 5 3" xfId="22220" xr:uid="{30D931F2-99A3-48A4-A1A1-00C78EEB8E8A}"/>
    <cellStyle name="Zarez 20 2 5 4" xfId="40267" xr:uid="{C3B503FB-6A6B-45EA-A261-A218972ACCE9}"/>
    <cellStyle name="Zarez 20 2 6" xfId="4424" xr:uid="{A9589938-80B5-4A21-8B89-FF74080BDC42}"/>
    <cellStyle name="Zarez 20 2 6 2" xfId="26348" xr:uid="{563045C5-20B5-4122-B597-728151414718}"/>
    <cellStyle name="Zarez 20 2 6 2 2" xfId="44394" xr:uid="{A026E39E-9072-4F96-9B09-D132FE887ADB}"/>
    <cellStyle name="Zarez 20 2 6 3" xfId="17322" xr:uid="{4617E012-B29D-461A-9BCA-1AF3B17E308B}"/>
    <cellStyle name="Zarez 20 2 6 4" xfId="35369" xr:uid="{3B0E0B92-315A-4CA0-9619-349A443E0F75}"/>
    <cellStyle name="Zarez 20 2 7" xfId="10152" xr:uid="{B0548A52-24C4-4768-A464-C7DDA3CB9379}"/>
    <cellStyle name="Zarez 20 2 7 2" xfId="32044" xr:uid="{245DA41C-4DCB-4CC3-9DE2-883139C0BB7C}"/>
    <cellStyle name="Zarez 20 2 7 2 2" xfId="50090" xr:uid="{4BE65613-DC6C-4B25-A213-AA7DBA4B90FC}"/>
    <cellStyle name="Zarez 20 2 7 3" xfId="23018" xr:uid="{9E0EF9D6-C541-4F71-BC21-8F5E3F269C70}"/>
    <cellStyle name="Zarez 20 2 7 4" xfId="41065" xr:uid="{9E19ECA1-AB1C-45D2-B258-BB03B2D6EB49}"/>
    <cellStyle name="Zarez 20 2 8" xfId="10920" xr:uid="{AE9B7FAE-D5B4-4002-B6E1-BE84123B9739}"/>
    <cellStyle name="Zarez 20 2 8 2" xfId="24022" xr:uid="{FCECB581-F29E-428F-A793-008C809A2E60}"/>
    <cellStyle name="Zarez 20 2 8 3" xfId="42068" xr:uid="{0F140166-6F88-4587-AB30-1EFDB10D128A}"/>
    <cellStyle name="Zarez 20 2 9" xfId="14996" xr:uid="{38F8C869-80D4-4404-9738-479EEF329347}"/>
    <cellStyle name="Zarez 20 3" xfId="3343" xr:uid="{64C6F596-339E-45E9-9F7E-26167918C361}"/>
    <cellStyle name="Zarez 20 3 2" xfId="6493" xr:uid="{49F9AB1B-6447-4B19-AEAC-6F0953F35956}"/>
    <cellStyle name="Zarez 20 3 2 2" xfId="12988" xr:uid="{E6E3468D-E37A-4619-814A-B400902D89A0}"/>
    <cellStyle name="Zarez 20 3 2 2 2" xfId="28416" xr:uid="{62570F4A-DBA8-4E54-9A5E-D9538AADBAC6}"/>
    <cellStyle name="Zarez 20 3 2 2 3" xfId="46462" xr:uid="{A97CAA90-8D8F-4438-B004-E45EB6165F36}"/>
    <cellStyle name="Zarez 20 3 2 3" xfId="19390" xr:uid="{9DE2A479-5025-4AB8-8D6A-BC5D43E477CE}"/>
    <cellStyle name="Zarez 20 3 2 4" xfId="37437" xr:uid="{3EDA94A0-23BE-421E-B54B-317FD371DCD8}"/>
    <cellStyle name="Zarez 20 3 2 5" xfId="52943" xr:uid="{45568B06-4897-4863-8A7F-8E16C58B2EC4}"/>
    <cellStyle name="Zarez 20 3 3" xfId="8074" xr:uid="{22A25267-B8AD-4CD1-8D2D-AD75DB234DE0}"/>
    <cellStyle name="Zarez 20 3 3 2" xfId="29972" xr:uid="{7ECF8A13-EE78-4F2C-A7F0-D88065C6AB2C}"/>
    <cellStyle name="Zarez 20 3 3 2 2" xfId="48018" xr:uid="{924ED08F-74ED-4271-B038-DD20446C02E0}"/>
    <cellStyle name="Zarez 20 3 3 3" xfId="20946" xr:uid="{91D6D7F6-85E1-4BE0-B90B-BEEDF4E4FBBF}"/>
    <cellStyle name="Zarez 20 3 3 4" xfId="38993" xr:uid="{E05496B4-3F49-4BB7-976E-7C0C4CF83D1E}"/>
    <cellStyle name="Zarez 20 3 4" xfId="4940" xr:uid="{96186EF1-D1B3-413C-A017-C9437E2D860C}"/>
    <cellStyle name="Zarez 20 3 4 2" xfId="26864" xr:uid="{C10824A4-5D3D-4461-AFDE-FB01C5D6112F}"/>
    <cellStyle name="Zarez 20 3 4 2 2" xfId="44910" xr:uid="{839BC8E8-1B02-4418-83A6-15E9EE44C86A}"/>
    <cellStyle name="Zarez 20 3 4 3" xfId="17838" xr:uid="{CEFCF354-293D-4AD2-8076-225F919AA736}"/>
    <cellStyle name="Zarez 20 3 4 4" xfId="35885" xr:uid="{329C62EB-E381-4FE9-8E97-B3547660BA80}"/>
    <cellStyle name="Zarez 20 3 5" xfId="11436" xr:uid="{D8A63010-F8C1-4E4A-A4E0-751E35FA0696}"/>
    <cellStyle name="Zarez 20 3 5 2" xfId="25306" xr:uid="{D08E8D1D-E88E-4F25-8E81-8502A94FB3C7}"/>
    <cellStyle name="Zarez 20 3 5 3" xfId="43352" xr:uid="{021D4B03-6FB4-4223-A561-60931099FFF6}"/>
    <cellStyle name="Zarez 20 3 6" xfId="16280" xr:uid="{92375EAE-523B-406A-BA2F-4B3512BE63F2}"/>
    <cellStyle name="Zarez 20 3 7" xfId="34327" xr:uid="{D57F7739-ED2D-4CEF-B57B-5D8437795D42}"/>
    <cellStyle name="Zarez 20 3 8" xfId="51391" xr:uid="{F3ACA31A-E557-4FD2-A510-4B43D20C4675}"/>
    <cellStyle name="Zarez 20 4" xfId="2557" xr:uid="{E4F5604E-4B18-4633-AF3B-C1EE0531BD49}"/>
    <cellStyle name="Zarez 20 4 2" xfId="5716" xr:uid="{8B9C3BFF-7DFF-40BF-881E-D8133F0D9B89}"/>
    <cellStyle name="Zarez 20 4 2 2" xfId="27640" xr:uid="{2DFF380B-03A9-4257-B6CA-769BF65923A8}"/>
    <cellStyle name="Zarez 20 4 2 2 2" xfId="45686" xr:uid="{92FD548D-A197-41C5-8422-50FC6DA708E6}"/>
    <cellStyle name="Zarez 20 4 2 3" xfId="18614" xr:uid="{008522D8-E950-4878-8BEA-6382D86E51D7}"/>
    <cellStyle name="Zarez 20 4 2 4" xfId="36661" xr:uid="{B4716BC3-46D2-4FC6-A97A-8AC6F5823459}"/>
    <cellStyle name="Zarez 20 4 3" xfId="12212" xr:uid="{6150A2DD-5605-4462-AE21-7AF18D946EDA}"/>
    <cellStyle name="Zarez 20 4 3 2" xfId="24530" xr:uid="{AEE8395B-CEDC-4B77-9898-A4D3ADA3473A}"/>
    <cellStyle name="Zarez 20 4 3 3" xfId="42576" xr:uid="{CEE83332-4420-4874-9368-5D1231BBF72C}"/>
    <cellStyle name="Zarez 20 4 4" xfId="15504" xr:uid="{012A732D-18F8-4C9B-AD9E-59F1CA01275B}"/>
    <cellStyle name="Zarez 20 4 5" xfId="33551" xr:uid="{EEBC0C93-801C-4DFC-B04F-2EF60669426E}"/>
    <cellStyle name="Zarez 20 4 6" xfId="52167" xr:uid="{397CB8F0-5620-485A-84B1-92C8876F7C1B}"/>
    <cellStyle name="Zarez 20 5" xfId="7298" xr:uid="{4CACC1A9-AF38-4FC7-ACF3-E6E0BFE24E18}"/>
    <cellStyle name="Zarez 20 5 2" xfId="13505" xr:uid="{F2CA2302-3A7D-4165-B5BD-DCDBF417A590}"/>
    <cellStyle name="Zarez 20 5 2 2" xfId="29196" xr:uid="{381BF1B4-B4D4-4F4E-B184-F728AB866199}"/>
    <cellStyle name="Zarez 20 5 2 3" xfId="47242" xr:uid="{CB4D6D25-6D3A-4139-A106-5F38748A14E6}"/>
    <cellStyle name="Zarez 20 5 3" xfId="20170" xr:uid="{799BCF91-03D0-401D-830A-B243F9854300}"/>
    <cellStyle name="Zarez 20 5 4" xfId="38217" xr:uid="{616757CE-D751-4864-B174-D4563C2E0AD7}"/>
    <cellStyle name="Zarez 20 5 5" xfId="53459" xr:uid="{FD74BCCF-8B1B-42E0-B4C8-A12764477423}"/>
    <cellStyle name="Zarez 20 6" xfId="8862" xr:uid="{5743E008-75FB-4E19-81B5-8046EE23F63B}"/>
    <cellStyle name="Zarez 20 6 2" xfId="13747" xr:uid="{0600EC9B-CED4-4C11-8C74-88EA39BA115A}"/>
    <cellStyle name="Zarez 20 6 2 2" xfId="30754" xr:uid="{C54E5E6B-89D2-4D6E-B34B-82596D46C4A5}"/>
    <cellStyle name="Zarez 20 6 2 3" xfId="48800" xr:uid="{009DB7F3-2DBE-4865-947E-8F3BB174A27E}"/>
    <cellStyle name="Zarez 20 6 3" xfId="21728" xr:uid="{E83BD325-E564-4EAF-950A-8F0FFE84A8E4}"/>
    <cellStyle name="Zarez 20 6 4" xfId="39775" xr:uid="{85CB9ED2-6054-4D04-AC40-AB65FCDA107B}"/>
    <cellStyle name="Zarez 20 6 5" xfId="53701" xr:uid="{C974DDED-DC1A-4152-B426-C0267CC0B4FD}"/>
    <cellStyle name="Zarez 20 7" xfId="4164" xr:uid="{1F71D511-7848-4AE6-9E9F-FF05922A23D1}"/>
    <cellStyle name="Zarez 20 7 2" xfId="13986" xr:uid="{CF5D3383-52F5-4788-9399-D00BD83566F9}"/>
    <cellStyle name="Zarez 20 7 2 2" xfId="26088" xr:uid="{94596D09-D79C-4F71-B57A-C245113A7267}"/>
    <cellStyle name="Zarez 20 7 2 3" xfId="44134" xr:uid="{E72B5C93-2005-40C7-97A2-519B1F063C4E}"/>
    <cellStyle name="Zarez 20 7 3" xfId="17062" xr:uid="{07100A5F-58CD-40BB-A151-5AAB044D8397}"/>
    <cellStyle name="Zarez 20 7 4" xfId="35109" xr:uid="{D8D31DC6-2D10-4644-B4FB-2CA9B5143597}"/>
    <cellStyle name="Zarez 20 7 5" xfId="53940" xr:uid="{68C63A0D-DB10-44AB-9639-A0B34C1CAED5}"/>
    <cellStyle name="Zarez 20 8" xfId="9887" xr:uid="{1FFBCE34-E508-4750-B597-EAC1BA5126E8}"/>
    <cellStyle name="Zarez 20 8 2" xfId="31779" xr:uid="{B53A01CF-EB5B-4955-9632-82A6F4AC9387}"/>
    <cellStyle name="Zarez 20 8 2 2" xfId="49825" xr:uid="{3C28A547-B1FE-461C-91F8-EE7E75ADB2EA}"/>
    <cellStyle name="Zarez 20 8 3" xfId="22753" xr:uid="{0158851B-279A-452F-B5A0-84CA6192775E}"/>
    <cellStyle name="Zarez 20 8 4" xfId="40800" xr:uid="{660DD186-03E1-4FA0-9DAB-C96E5268F892}"/>
    <cellStyle name="Zarez 20 9" xfId="10660" xr:uid="{C6CD15EA-DB8D-41E4-8413-7D735187897F}"/>
    <cellStyle name="Zarez 20 9 2" xfId="23529" xr:uid="{79B9777C-9F2F-4512-A0E1-2480CD3A9561}"/>
    <cellStyle name="Zarez 20 9 3" xfId="41575" xr:uid="{72A5E2F0-D436-405A-8D05-F3DCA833923B}"/>
    <cellStyle name="Zarez 21" xfId="2041" xr:uid="{37986778-8350-420A-923D-91311D23B1FD}"/>
    <cellStyle name="Zarez 21 2" xfId="3631" xr:uid="{5CDFF790-AD72-44FC-B6D8-7883F237DB79}"/>
    <cellStyle name="Zarez 21 2 2" xfId="9358" xr:uid="{31C23E28-96A6-46AA-A76D-622F43EA9D96}"/>
    <cellStyle name="Zarez 21 2 2 2" xfId="31250" xr:uid="{A9FACE73-0BF7-425F-9106-7E6353A85163}"/>
    <cellStyle name="Zarez 21 2 2 2 2" xfId="49296" xr:uid="{7F7F2ECE-5EEB-4C5F-BED2-6CB646522AB7}"/>
    <cellStyle name="Zarez 21 2 2 3" xfId="22224" xr:uid="{7E670124-9857-4EFE-9795-5E8C4E577D56}"/>
    <cellStyle name="Zarez 21 2 2 4" xfId="40271" xr:uid="{EBF4F1C4-F629-481A-83C4-87E73D202B4D}"/>
    <cellStyle name="Zarez 21 2 3" xfId="13509" xr:uid="{A5500ED8-1668-42C3-908B-D489F2A3E9EB}"/>
    <cellStyle name="Zarez 21 2 3 2" xfId="25586" xr:uid="{34CE794A-E8D7-4F75-9FA7-47AF5E3E82E0}"/>
    <cellStyle name="Zarez 21 2 3 3" xfId="43632" xr:uid="{494C652B-C724-4428-BBE0-20B9EE41B3DD}"/>
    <cellStyle name="Zarez 21 2 4" xfId="16560" xr:uid="{0A3C5235-A0E3-438E-9F2E-7520E5390BA8}"/>
    <cellStyle name="Zarez 21 2 5" xfId="34607" xr:uid="{1DB9402E-4C29-4E4D-A312-A04B8DB2A5EC}"/>
    <cellStyle name="Zarez 21 2 6" xfId="53463" xr:uid="{DEBF709B-8874-46EE-A7EB-B5B920E43A5A}"/>
    <cellStyle name="Zarez 21 3" xfId="5216" xr:uid="{7BC33F1C-F52F-4B2F-879E-F1F6594B0FB9}"/>
    <cellStyle name="Zarez 21 3 2" xfId="13751" xr:uid="{F7F241E3-230E-4F03-802C-E7F1406719F5}"/>
    <cellStyle name="Zarez 21 3 2 2" xfId="27140" xr:uid="{4A889E43-5B65-4F7E-969D-7ABD2E1EB897}"/>
    <cellStyle name="Zarez 21 3 2 3" xfId="45186" xr:uid="{742B8477-E9C9-4EDF-961A-B53ECD57CF78}"/>
    <cellStyle name="Zarez 21 3 3" xfId="18114" xr:uid="{B878C88C-38E3-4837-950D-96FA3594569B}"/>
    <cellStyle name="Zarez 21 3 4" xfId="36161" xr:uid="{4224CE6E-20ED-48F6-9712-B26B61BA1885}"/>
    <cellStyle name="Zarez 21 3 5" xfId="53705" xr:uid="{A8A99111-973D-4F94-80AC-3F3752D0255D}"/>
    <cellStyle name="Zarez 21 4" xfId="9386" xr:uid="{DF323E99-C6FB-4C8B-BF2F-DF6990907A09}"/>
    <cellStyle name="Zarez 21 4 2" xfId="13991" xr:uid="{C1499B6B-636A-4A00-A97E-D50925C13092}"/>
    <cellStyle name="Zarez 21 4 2 2" xfId="31278" xr:uid="{9F32C90D-481B-4488-B427-532DBCAB9B92}"/>
    <cellStyle name="Zarez 21 4 2 3" xfId="49324" xr:uid="{7637695A-2B6C-4AE0-8012-D32310E2A2DC}"/>
    <cellStyle name="Zarez 21 4 3" xfId="22252" xr:uid="{79CC39ED-14A8-467F-817C-0629EA99E6AD}"/>
    <cellStyle name="Zarez 21 4 4" xfId="40299" xr:uid="{AC920B98-34B3-445E-B4EA-3A3CCDF4D4DD}"/>
    <cellStyle name="Zarez 21 4 5" xfId="53945" xr:uid="{A92A3569-DD60-4AA0-967A-1D66C13B154C}"/>
    <cellStyle name="Zarez 21 5" xfId="11712" xr:uid="{28F59A84-6456-4EFF-9559-CA46CBA1564F}"/>
    <cellStyle name="Zarez 21 5 2" xfId="24027" xr:uid="{CA2FB91C-6121-4AE4-9415-4ADD70DE4232}"/>
    <cellStyle name="Zarez 21 5 3" xfId="42073" xr:uid="{3D2BA271-99B2-4479-91FD-0D9F32E6ED80}"/>
    <cellStyle name="Zarez 21 6" xfId="15001" xr:uid="{425319A6-FB2C-4B21-BF4D-8F2AC3277274}"/>
    <cellStyle name="Zarez 21 7" xfId="33048" xr:uid="{DBE53942-0EAC-47D2-B2F1-6930ECA6EE57}"/>
    <cellStyle name="Zarez 21 8" xfId="51667" xr:uid="{DD5D50C2-4BDF-4DC3-8284-E502412C67F9}"/>
    <cellStyle name="Zarez 22" xfId="1800" xr:uid="{C7A4CD7C-7485-4036-A5AD-9D197C43C753}"/>
    <cellStyle name="Zarez 22 2" xfId="9122" xr:uid="{2483D98C-8E2E-4043-8901-89EC3F63566C}"/>
    <cellStyle name="Zarez 22 2 2" xfId="31014" xr:uid="{D7F95A70-1292-40F1-883B-D3CAEB1D71A5}"/>
    <cellStyle name="Zarez 22 2 2 2" xfId="49060" xr:uid="{76B28936-75AF-4488-B9C9-F3575A5BD892}"/>
    <cellStyle name="Zarez 22 2 3" xfId="21988" xr:uid="{64940696-E941-476F-817B-45248C83FC3E}"/>
    <cellStyle name="Zarez 22 2 4" xfId="40035" xr:uid="{FCAE0065-D8DB-4E74-8B7F-1EF768161AFE}"/>
    <cellStyle name="Zarez 22 3" xfId="6772" xr:uid="{B8DB9BEE-51D5-483D-92FC-A98C0755C889}"/>
    <cellStyle name="Zarez 22 3 2" xfId="28693" xr:uid="{DD4DA0B8-5CD5-404E-BD56-56A79F121077}"/>
    <cellStyle name="Zarez 22 3 2 2" xfId="46739" xr:uid="{49B56DA9-926F-42FD-BFA1-F416F5B0B2C4}"/>
    <cellStyle name="Zarez 22 3 3" xfId="19667" xr:uid="{C9EA17F0-A0C3-473C-B66C-9DB04C80A4C1}"/>
    <cellStyle name="Zarez 22 3 4" xfId="37714" xr:uid="{5E9CEE48-151C-4C61-8AA6-3A8EBBC4649A}"/>
    <cellStyle name="Zarez 22 4" xfId="13265" xr:uid="{8B5BD1C3-A2D7-4D46-8509-3D5AA60C1A1D}"/>
    <cellStyle name="Zarez 22 4 2" xfId="23790" xr:uid="{93F9CCB5-07B7-42E3-B0FE-99087CD23403}"/>
    <cellStyle name="Zarez 22 4 3" xfId="41836" xr:uid="{DDA14A0F-D6E8-4428-87BE-C53BED90B5C0}"/>
    <cellStyle name="Zarez 22 5" xfId="14764" xr:uid="{A8729474-64AA-484F-A846-7F1067C08561}"/>
    <cellStyle name="Zarez 22 6" xfId="32811" xr:uid="{DAA131F6-15A5-45DF-A148-2D87A4EACAF3}"/>
    <cellStyle name="Zarez 22 7" xfId="53220" xr:uid="{0F24A116-E9AA-400E-9758-A94D7CABF3C7}"/>
    <cellStyle name="Zarez 23" xfId="2052" xr:uid="{15C97F5A-B9EF-4DD1-8E7E-EC9E6FF9EA45}"/>
    <cellStyle name="Zarez 23 2" xfId="13280" xr:uid="{51E8F3AA-3BFB-4FBF-81B7-B53C4AAA312C}"/>
    <cellStyle name="Zarez 23 2 2" xfId="24030" xr:uid="{9559BD45-CCEA-4F48-BAF5-D44DA1E1D43F}"/>
    <cellStyle name="Zarez 23 2 3" xfId="42076" xr:uid="{8F1AAF7C-3B45-489B-A5CA-39837DE3774F}"/>
    <cellStyle name="Zarez 23 3" xfId="15004" xr:uid="{AD136065-2B12-4139-9705-A2A6CEFA8E57}"/>
    <cellStyle name="Zarez 23 4" xfId="33051" xr:uid="{F09E8EAC-8E34-4D0D-B85B-2CB8350129DA}"/>
    <cellStyle name="Zarez 23 5" xfId="53235" xr:uid="{E85215DF-D5AA-4EBD-B246-FA525AE96035}"/>
    <cellStyle name="Zarez 24" xfId="3664" xr:uid="{E4D17F1F-ACB4-4343-ACD2-4627FB53CDD5}"/>
    <cellStyle name="Zarez 24 2" xfId="13523" xr:uid="{6CD4B182-E5FA-4131-9D51-1363D486D5BC}"/>
    <cellStyle name="Zarez 24 2 2" xfId="25588" xr:uid="{5743FC20-801E-467C-A759-9BEAAB93E4AB}"/>
    <cellStyle name="Zarez 24 2 3" xfId="43634" xr:uid="{FAD2E53B-6F2C-44AE-82E5-EC76CE931226}"/>
    <cellStyle name="Zarez 24 3" xfId="16562" xr:uid="{C381C1F7-42E7-4839-B7AE-2FB0CFD18B5D}"/>
    <cellStyle name="Zarez 24 4" xfId="34609" xr:uid="{9362C9CC-E1D5-450D-83AF-515BC813D10D}"/>
    <cellStyle name="Zarez 24 5" xfId="53477" xr:uid="{7F733A61-E502-444B-A4AD-536E2FC43129}"/>
    <cellStyle name="Zarez 25" xfId="9381" xr:uid="{843C84F8-EF9A-4038-8EE8-146D8B87026A}"/>
    <cellStyle name="Zarez 25 2" xfId="13754" xr:uid="{FBF1D076-9594-44ED-9312-A4727E71DA13}"/>
    <cellStyle name="Zarez 25 2 2" xfId="31273" xr:uid="{581A4113-C742-4B5C-9F34-7653E8865532}"/>
    <cellStyle name="Zarez 25 2 3" xfId="49319" xr:uid="{17B66DE3-439F-40A9-BA8E-4A5450407256}"/>
    <cellStyle name="Zarez 25 3" xfId="22247" xr:uid="{E4CDF61B-9678-442B-9E7B-BA8429440567}"/>
    <cellStyle name="Zarez 25 4" xfId="40294" xr:uid="{0C41818B-6B84-4F96-92B9-EB24C3441311}"/>
    <cellStyle name="Zarez 25 5" xfId="53708" xr:uid="{38E02B57-5651-4947-AB29-E11E7DA7CDCA}"/>
    <cellStyle name="Zarez 26" xfId="10149" xr:uid="{07D2B64A-069B-4D71-A19E-B152544C142A}"/>
    <cellStyle name="Zarez 26 2" xfId="32041" xr:uid="{9D11D514-8A58-4791-B76A-BF30CCBE7FB0}"/>
    <cellStyle name="Zarez 26 2 2" xfId="50087" xr:uid="{89E5357F-B252-442B-93DD-807DDF6E6CFB}"/>
    <cellStyle name="Zarez 26 3" xfId="23015" xr:uid="{8AA1EB4D-87B9-42C5-BD8B-F0C1BCE5BC1C}"/>
    <cellStyle name="Zarez 26 4" xfId="41062" xr:uid="{7C16FFB0-C752-488C-B2DB-1F4F075CBF7A}"/>
    <cellStyle name="Zarez 27" xfId="10160" xr:uid="{E1538B9B-C16B-4D7B-8F80-8D5BC100FE51}"/>
    <cellStyle name="Zarez 27 2" xfId="23027" xr:uid="{036044D4-5EDE-4271-9858-7C08C8B41174}"/>
    <cellStyle name="Zarez 27 2 2" xfId="41073" xr:uid="{741144DF-05A0-44F7-B98B-26276727A9C4}"/>
    <cellStyle name="Zarez 27 3" xfId="23024" xr:uid="{621EEA98-7646-4985-ABE0-15C1C94FB97C}"/>
    <cellStyle name="Zarez 27 4" xfId="41070" xr:uid="{767314E9-31E2-4B8F-8E51-26EB0634469D}"/>
    <cellStyle name="Zarez 28" xfId="14000" xr:uid="{4853B253-3AF0-40B0-BBFA-8B22C0FB4D5F}"/>
    <cellStyle name="Zarez 28 2" xfId="23026" xr:uid="{8F1296F1-0E70-4A29-B45F-2750675B47D6}"/>
    <cellStyle name="Zarez 28 3" xfId="41072" xr:uid="{07B176C8-1901-4030-B331-5E5384B0ADFA}"/>
    <cellStyle name="Zarez 29" xfId="23028" xr:uid="{50106180-BA05-4686-8730-CE44C195E6E1}"/>
    <cellStyle name="Zarez 29 2" xfId="41074" xr:uid="{64DF26AA-36F2-4C03-8776-374FE0CF5FC5}"/>
    <cellStyle name="Zarez 3" xfId="32" xr:uid="{00000000-0005-0000-0000-000002020000}"/>
    <cellStyle name="Zarez 3 10" xfId="269" xr:uid="{00000000-0005-0000-0000-000003020000}"/>
    <cellStyle name="Zarez 3 10 10" xfId="9607" xr:uid="{18079103-3DE7-4E1B-A2EC-037632119913}"/>
    <cellStyle name="Zarez 3 10 10 2" xfId="31499" xr:uid="{084B44BD-5800-497C-9E45-89714BF5668E}"/>
    <cellStyle name="Zarez 3 10 10 2 2" xfId="49545" xr:uid="{96232ECE-D61C-414B-88F9-3A91C8ECC8D1}"/>
    <cellStyle name="Zarez 3 10 10 3" xfId="22473" xr:uid="{4C8A19FC-38EC-48BB-9D91-092AB5289023}"/>
    <cellStyle name="Zarez 3 10 10 4" xfId="40520" xr:uid="{7EFDF025-D620-40CD-9493-334675B5EDAD}"/>
    <cellStyle name="Zarez 3 10 11" xfId="10381" xr:uid="{BCEC9E6B-F0A7-4C84-9BA9-E6527C4A505B}"/>
    <cellStyle name="Zarez 3 10 11 2" xfId="23250" xr:uid="{2368175B-C5DE-4F72-850F-A759FA7A4647}"/>
    <cellStyle name="Zarez 3 10 11 3" xfId="41296" xr:uid="{498FEBC1-2331-4238-8CFC-AB57AF579C59}"/>
    <cellStyle name="Zarez 3 10 12" xfId="14224" xr:uid="{664C5E38-333A-4E87-BCE6-FF90EE1634B1}"/>
    <cellStyle name="Zarez 3 10 13" xfId="32271" xr:uid="{CACE92AA-485B-4BED-A4A2-6B0A47ACE6EB}"/>
    <cellStyle name="Zarez 3 10 14" xfId="50336" xr:uid="{AD26C074-CE6D-489C-883F-074335C8D67C}"/>
    <cellStyle name="Zarez 3 10 15" xfId="1141" xr:uid="{A2D85789-9B2E-4923-9F7A-D94A71FEC781}"/>
    <cellStyle name="Zarez 3 10 16" xfId="54199" xr:uid="{B286110E-2646-437B-8F69-72C5FFD8507D}"/>
    <cellStyle name="Zarez 3 10 2" xfId="652" xr:uid="{00000000-0005-0000-0000-000004020000}"/>
    <cellStyle name="Zarez 3 10 2 10" xfId="32537" xr:uid="{59D44D0D-3ABD-4EF4-9E75-6890913CD30D}"/>
    <cellStyle name="Zarez 3 10 2 11" xfId="50602" xr:uid="{3F6487F1-AAA8-46DE-90B9-03B7DD20912D}"/>
    <cellStyle name="Zarez 3 10 2 12" xfId="1407" xr:uid="{3915A999-2689-4C6D-9488-2299AC35DA0A}"/>
    <cellStyle name="Zarez 3 10 2 13" xfId="54465" xr:uid="{10BAF9ED-5ABB-4EF9-8C03-774728CA5606}"/>
    <cellStyle name="Zarez 3 10 2 2" xfId="3330" xr:uid="{84704A0D-5E2C-4909-B49D-4C4D90C2CBAC}"/>
    <cellStyle name="Zarez 3 10 2 2 2" xfId="6480" xr:uid="{395103FA-63FD-4F15-BC5A-7B69913C1BCF}"/>
    <cellStyle name="Zarez 3 10 2 2 2 2" xfId="12975" xr:uid="{F72539A8-9E8C-4646-BF5B-2109830239AA}"/>
    <cellStyle name="Zarez 3 10 2 2 2 2 2" xfId="28403" xr:uid="{7797AF1A-AC39-403A-B60F-610507805EF1}"/>
    <cellStyle name="Zarez 3 10 2 2 2 2 3" xfId="46449" xr:uid="{A729C191-E93C-4817-A394-455F0DA19718}"/>
    <cellStyle name="Zarez 3 10 2 2 2 3" xfId="19377" xr:uid="{2E8CAE85-60AF-4EAB-82AD-676634606DA2}"/>
    <cellStyle name="Zarez 3 10 2 2 2 4" xfId="37424" xr:uid="{AD266ACE-BA75-40CE-8668-72E39FF95E00}"/>
    <cellStyle name="Zarez 3 10 2 2 2 5" xfId="52930" xr:uid="{0E585D40-2A87-422A-B305-BF08F13EF9BD}"/>
    <cellStyle name="Zarez 3 10 2 2 3" xfId="8061" xr:uid="{F4A506F8-2CF7-48DE-9787-EAAFCB094B36}"/>
    <cellStyle name="Zarez 3 10 2 2 3 2" xfId="29959" xr:uid="{8C62A6B0-D32F-490E-A919-921840EFA8CF}"/>
    <cellStyle name="Zarez 3 10 2 2 3 2 2" xfId="48005" xr:uid="{3995AF31-33F0-4AA0-ABCD-9218EDF51267}"/>
    <cellStyle name="Zarez 3 10 2 2 3 3" xfId="20933" xr:uid="{A72E4349-3975-4D82-A6D5-63389B509081}"/>
    <cellStyle name="Zarez 3 10 2 2 3 4" xfId="38980" xr:uid="{213BB9DF-014D-4C10-8E60-9ED1D15F263F}"/>
    <cellStyle name="Zarez 3 10 2 2 4" xfId="4927" xr:uid="{1D08DD6C-82D6-4C58-93E3-CDBFC0306D1D}"/>
    <cellStyle name="Zarez 3 10 2 2 4 2" xfId="26851" xr:uid="{36070658-60B5-4E11-8188-63C78B51C02A}"/>
    <cellStyle name="Zarez 3 10 2 2 4 2 2" xfId="44897" xr:uid="{59C686B4-862F-44D7-859A-1D46D2BBBCB0}"/>
    <cellStyle name="Zarez 3 10 2 2 4 3" xfId="17825" xr:uid="{92685C6F-D385-4062-B89B-C76D1ED39D0C}"/>
    <cellStyle name="Zarez 3 10 2 2 4 4" xfId="35872" xr:uid="{D72BD28E-5ABE-4ACE-90EB-41821D1AE0DF}"/>
    <cellStyle name="Zarez 3 10 2 2 5" xfId="11423" xr:uid="{774C9D9F-2E0B-4FAF-9BC2-6B428BE809D0}"/>
    <cellStyle name="Zarez 3 10 2 2 5 2" xfId="25293" xr:uid="{3BAA3C82-6F50-4ABA-A919-75E909AFD292}"/>
    <cellStyle name="Zarez 3 10 2 2 5 3" xfId="43339" xr:uid="{42B0AFDA-5F29-4265-AE95-03DEF4AAE9A6}"/>
    <cellStyle name="Zarez 3 10 2 2 6" xfId="16267" xr:uid="{FFA1B151-9D91-4D85-B881-96D7E4AB4360}"/>
    <cellStyle name="Zarez 3 10 2 2 7" xfId="34314" xr:uid="{7794766A-4E14-4178-B258-A37EF934E876}"/>
    <cellStyle name="Zarez 3 10 2 2 8" xfId="51378" xr:uid="{ACBE23BF-9700-428F-85AC-565CF9CC74EA}"/>
    <cellStyle name="Zarez 3 10 2 3" xfId="2544" xr:uid="{309EA397-0701-4BE3-B276-891FE81F4DB0}"/>
    <cellStyle name="Zarez 3 10 2 3 2" xfId="5703" xr:uid="{B1985CA4-FE02-41B1-A6E6-DA353F1AD51B}"/>
    <cellStyle name="Zarez 3 10 2 3 2 2" xfId="27627" xr:uid="{F06133AE-339A-48C9-BD3D-40256E5F43BD}"/>
    <cellStyle name="Zarez 3 10 2 3 2 2 2" xfId="45673" xr:uid="{F2C87FAB-9D2B-4BAF-BAC1-96A4EBAEB2C9}"/>
    <cellStyle name="Zarez 3 10 2 3 2 3" xfId="18601" xr:uid="{A1698E86-61F5-48D2-A329-F571C4585953}"/>
    <cellStyle name="Zarez 3 10 2 3 2 4" xfId="36648" xr:uid="{E96B7014-ED63-4058-AD3D-449DF2A5883D}"/>
    <cellStyle name="Zarez 3 10 2 3 3" xfId="12199" xr:uid="{CC434963-927C-408F-8440-26311FDD0831}"/>
    <cellStyle name="Zarez 3 10 2 3 3 2" xfId="24517" xr:uid="{197F38D7-69AE-41FE-94DD-1F558B76A3FE}"/>
    <cellStyle name="Zarez 3 10 2 3 3 3" xfId="42563" xr:uid="{F32BC5F4-AF58-4D80-AC12-03E70C8155AE}"/>
    <cellStyle name="Zarez 3 10 2 3 4" xfId="15491" xr:uid="{36C0DCFB-B7FD-4197-8ACB-490ED375B31D}"/>
    <cellStyle name="Zarez 3 10 2 3 5" xfId="33538" xr:uid="{CCE6F578-9C02-49A5-B367-065949D1EA39}"/>
    <cellStyle name="Zarez 3 10 2 3 6" xfId="52154" xr:uid="{50657B0B-25B2-400C-AB4C-B3FB291CC7F6}"/>
    <cellStyle name="Zarez 3 10 2 4" xfId="7285" xr:uid="{884C00B9-8C49-4C19-A403-749FF56A6A5C}"/>
    <cellStyle name="Zarez 3 10 2 4 2" xfId="29183" xr:uid="{7E839CAC-CBA3-4EDE-BD21-984E33A9F675}"/>
    <cellStyle name="Zarez 3 10 2 4 2 2" xfId="47229" xr:uid="{9A994444-E22B-4C5A-8AF3-39F31E0F19FB}"/>
    <cellStyle name="Zarez 3 10 2 4 3" xfId="20157" xr:uid="{E54502DD-CB8B-48B0-BB7C-96AAE1CF07A0}"/>
    <cellStyle name="Zarez 3 10 2 4 4" xfId="38204" xr:uid="{495C4B41-602B-45F6-A518-C26475D72EA3}"/>
    <cellStyle name="Zarez 3 10 2 5" xfId="8849" xr:uid="{0255F366-EE8A-4A30-BA8F-BA6C822466FA}"/>
    <cellStyle name="Zarez 3 10 2 5 2" xfId="30741" xr:uid="{EC9C4A26-B27F-4606-B390-6D4693C63B33}"/>
    <cellStyle name="Zarez 3 10 2 5 2 2" xfId="48787" xr:uid="{F66BCA28-EDFF-432F-B8E3-DA91935EEA14}"/>
    <cellStyle name="Zarez 3 10 2 5 3" xfId="21715" xr:uid="{B9E83A16-A6B5-4463-AF85-A0047E80711F}"/>
    <cellStyle name="Zarez 3 10 2 5 4" xfId="39762" xr:uid="{787586C4-936C-46F7-B6E9-07E117311DCB}"/>
    <cellStyle name="Zarez 3 10 2 6" xfId="4151" xr:uid="{41A8F8EC-8804-4C39-85DD-3F3E2A70D536}"/>
    <cellStyle name="Zarez 3 10 2 6 2" xfId="26075" xr:uid="{1FE1576C-4E7A-47AC-81E5-E9AA0B88801D}"/>
    <cellStyle name="Zarez 3 10 2 6 2 2" xfId="44121" xr:uid="{0F1DEC9E-7D3F-48DA-BF34-5AB576D43D0E}"/>
    <cellStyle name="Zarez 3 10 2 6 3" xfId="17049" xr:uid="{03551A30-EF7E-4B04-A09B-D3E48173526D}"/>
    <cellStyle name="Zarez 3 10 2 6 4" xfId="35096" xr:uid="{B9F08F79-B0B3-4C54-BDB3-B3746F8709E4}"/>
    <cellStyle name="Zarez 3 10 2 7" xfId="9874" xr:uid="{FE9DFDF7-AC04-4AFF-98E8-207FC5C1C886}"/>
    <cellStyle name="Zarez 3 10 2 7 2" xfId="31766" xr:uid="{69417EF4-85D5-46AB-89A4-701C3153F2E2}"/>
    <cellStyle name="Zarez 3 10 2 7 2 2" xfId="49812" xr:uid="{B058B8DF-90CB-4ABE-B749-3CDB45A2C95E}"/>
    <cellStyle name="Zarez 3 10 2 7 3" xfId="22740" xr:uid="{64792CC4-F740-452E-A44D-105267357C3C}"/>
    <cellStyle name="Zarez 3 10 2 7 4" xfId="40787" xr:uid="{B8AA1E29-6CE5-46D1-803E-0CF1F8700BC6}"/>
    <cellStyle name="Zarez 3 10 2 8" xfId="10647" xr:uid="{ACFC8FA0-BE63-4666-B854-B3C91472B85C}"/>
    <cellStyle name="Zarez 3 10 2 8 2" xfId="23516" xr:uid="{890C10AC-1B5C-4B09-80F9-2581D9BE4B77}"/>
    <cellStyle name="Zarez 3 10 2 8 3" xfId="41562" xr:uid="{512E0D53-C5B2-4893-8C70-2246C19E59BA}"/>
    <cellStyle name="Zarez 3 10 2 9" xfId="14490" xr:uid="{4C31CE58-00F4-4473-A0F2-4A47F4E72224}"/>
    <cellStyle name="Zarez 3 10 3" xfId="673" xr:uid="{00000000-0005-0000-0000-000005020000}"/>
    <cellStyle name="Zarez 3 10 3 10" xfId="14510" xr:uid="{4D66F785-BD9E-4221-82CB-B151AA4D570C}"/>
    <cellStyle name="Zarez 3 10 3 11" xfId="32557" xr:uid="{FF4FA8EB-B1EE-4416-B530-A3D62AD0A70D}"/>
    <cellStyle name="Zarez 3 10 3 12" xfId="50622" xr:uid="{C9C9E1BE-AAAE-4B1A-8910-1AFFEB6C72B8}"/>
    <cellStyle name="Zarez 3 10 3 13" xfId="1427" xr:uid="{5C0686D8-C38D-4E07-A29C-E081D7C5B311}"/>
    <cellStyle name="Zarez 3 10 3 14" xfId="54485" xr:uid="{CEF529D6-829F-4A01-8233-7552F5D2EEC6}"/>
    <cellStyle name="Zarez 3 10 3 2" xfId="2833" xr:uid="{C1305F3D-2117-41F2-BD97-ECE6F44C5A77}"/>
    <cellStyle name="Zarez 3 10 3 2 2" xfId="3610" xr:uid="{735EF10C-5E92-4284-988E-B9FBAB6F4BEE}"/>
    <cellStyle name="Zarez 3 10 3 2 2 2" xfId="6760" xr:uid="{142D1C59-5938-4CE1-9159-E830CF0BCF1C}"/>
    <cellStyle name="Zarez 3 10 3 2 2 2 2" xfId="13255" xr:uid="{63A5DBB3-AA96-47D8-80F2-31F7E5ADB461}"/>
    <cellStyle name="Zarez 3 10 3 2 2 2 2 2" xfId="28683" xr:uid="{A1A19365-CB48-4E30-AAC4-B6C80295F89B}"/>
    <cellStyle name="Zarez 3 10 3 2 2 2 2 3" xfId="46729" xr:uid="{AD71D4C1-FD17-4738-ABE3-8D632311D417}"/>
    <cellStyle name="Zarez 3 10 3 2 2 2 3" xfId="19657" xr:uid="{1FB81D2E-A5CF-48A9-89B9-BBC02F5BBD20}"/>
    <cellStyle name="Zarez 3 10 3 2 2 2 4" xfId="37704" xr:uid="{CEFD272B-97F3-4DB8-9C1E-57CA6F97249C}"/>
    <cellStyle name="Zarez 3 10 3 2 2 2 5" xfId="53210" xr:uid="{1F9F0232-80D9-4A88-857D-59E9DE938417}"/>
    <cellStyle name="Zarez 3 10 3 2 2 3" xfId="8341" xr:uid="{81320456-2A49-401D-A7B5-4896C6CA1864}"/>
    <cellStyle name="Zarez 3 10 3 2 2 3 2" xfId="30239" xr:uid="{C3DD3F4C-5A8A-4F36-A62B-A90D9FB72DF5}"/>
    <cellStyle name="Zarez 3 10 3 2 2 3 2 2" xfId="48285" xr:uid="{1069131A-DEEA-4714-97BD-3D057A9CE4BA}"/>
    <cellStyle name="Zarez 3 10 3 2 2 3 3" xfId="21213" xr:uid="{FC0A278F-B2FE-44B9-8CA4-0EDA07632407}"/>
    <cellStyle name="Zarez 3 10 3 2 2 3 4" xfId="39260" xr:uid="{61861285-0C16-45C9-BB06-3A9DA42FB265}"/>
    <cellStyle name="Zarez 3 10 3 2 2 4" xfId="5207" xr:uid="{F2F30D32-73A2-4546-91EA-C2299441F915}"/>
    <cellStyle name="Zarez 3 10 3 2 2 4 2" xfId="27131" xr:uid="{F9F866DB-8806-45B5-AF54-504DEA3E66C2}"/>
    <cellStyle name="Zarez 3 10 3 2 2 4 2 2" xfId="45177" xr:uid="{C8C82F28-AEB3-4832-97FC-070ED443FBEA}"/>
    <cellStyle name="Zarez 3 10 3 2 2 4 3" xfId="18105" xr:uid="{584A07C1-5DED-413A-8AB7-EBBDD82A3E33}"/>
    <cellStyle name="Zarez 3 10 3 2 2 4 4" xfId="36152" xr:uid="{C0DD93CB-9A2A-424A-A8D7-6944567E8F50}"/>
    <cellStyle name="Zarez 3 10 3 2 2 5" xfId="11703" xr:uid="{E18FF09E-798E-4A2A-9CCE-DB7BEB92AE36}"/>
    <cellStyle name="Zarez 3 10 3 2 2 5 2" xfId="25573" xr:uid="{B9BDF0E0-071C-4C3C-8EF7-BBBE5E7DA121}"/>
    <cellStyle name="Zarez 3 10 3 2 2 5 3" xfId="43619" xr:uid="{858F2C15-96BD-4C4C-A56C-BCECC57D60DC}"/>
    <cellStyle name="Zarez 3 10 3 2 2 6" xfId="16547" xr:uid="{D782A530-63B4-403E-A0F6-71D027D840A2}"/>
    <cellStyle name="Zarez 3 10 3 2 2 7" xfId="34594" xr:uid="{94434B1B-4DE4-4780-80C4-0356E3AE81C7}"/>
    <cellStyle name="Zarez 3 10 3 2 2 8" xfId="51658" xr:uid="{F65AB314-16CF-4671-BAFC-553B39D85EE9}"/>
    <cellStyle name="Zarez 3 10 3 2 3" xfId="5984" xr:uid="{763FD756-B11A-46DC-95CB-2F71279E8194}"/>
    <cellStyle name="Zarez 3 10 3 2 3 2" xfId="12479" xr:uid="{591F51FC-7BA3-4B5C-A21D-34E0FDB55525}"/>
    <cellStyle name="Zarez 3 10 3 2 3 2 2" xfId="27907" xr:uid="{CE59BF0B-73AD-4B9F-8105-A347C1C89651}"/>
    <cellStyle name="Zarez 3 10 3 2 3 2 3" xfId="45953" xr:uid="{1E077D0D-6B41-43F7-B849-2495D3721A83}"/>
    <cellStyle name="Zarez 3 10 3 2 3 3" xfId="18881" xr:uid="{93839E04-3A96-4961-A84B-38D6C10ED31A}"/>
    <cellStyle name="Zarez 3 10 3 2 3 4" xfId="36928" xr:uid="{22A174DF-A0E1-451F-8829-8E7340CE009E}"/>
    <cellStyle name="Zarez 3 10 3 2 3 5" xfId="52434" xr:uid="{07CB6965-D3AB-419F-9785-128F7D9DF1C7}"/>
    <cellStyle name="Zarez 3 10 3 2 4" xfId="7565" xr:uid="{CB9B3134-67BE-4F59-9AB5-4362B4119DF2}"/>
    <cellStyle name="Zarez 3 10 3 2 4 2" xfId="29463" xr:uid="{B9BAF2DF-05E2-46BC-8B64-BE44FBEA41CB}"/>
    <cellStyle name="Zarez 3 10 3 2 4 2 2" xfId="47509" xr:uid="{4D75713C-D80B-4185-AC4D-D3FAA362E31E}"/>
    <cellStyle name="Zarez 3 10 3 2 4 3" xfId="20437" xr:uid="{B17F6F00-8B63-4F9B-950A-C886125A0D92}"/>
    <cellStyle name="Zarez 3 10 3 2 4 4" xfId="38484" xr:uid="{07D7A830-600B-406D-8710-E3A22B0672EF}"/>
    <cellStyle name="Zarez 3 10 3 2 5" xfId="4431" xr:uid="{47A69FBA-E954-4757-8F2E-D75E8379D07F}"/>
    <cellStyle name="Zarez 3 10 3 2 5 2" xfId="26355" xr:uid="{BD9E2E98-B4F3-4467-8866-D89B8E4A9F00}"/>
    <cellStyle name="Zarez 3 10 3 2 5 2 2" xfId="44401" xr:uid="{131A19AB-075C-46B6-9760-27EF610B3668}"/>
    <cellStyle name="Zarez 3 10 3 2 5 3" xfId="17329" xr:uid="{3DF58A3C-2606-4526-A8AF-3D7D8454A566}"/>
    <cellStyle name="Zarez 3 10 3 2 5 4" xfId="35376" xr:uid="{092CA60F-46BF-40FC-A838-D052ACD7CA16}"/>
    <cellStyle name="Zarez 3 10 3 2 6" xfId="10927" xr:uid="{C9653426-ADD5-45BB-939F-CEE98BC4E92B}"/>
    <cellStyle name="Zarez 3 10 3 2 6 2" xfId="24797" xr:uid="{2AB8B5BC-A89C-4BD4-A5BC-2D67298685D8}"/>
    <cellStyle name="Zarez 3 10 3 2 6 3" xfId="42843" xr:uid="{AD16DC49-87F9-4CC4-AFB4-4E1F07169E92}"/>
    <cellStyle name="Zarez 3 10 3 2 7" xfId="15771" xr:uid="{8B4E89CE-3D5E-418F-A7E2-D912F5EDAD2F}"/>
    <cellStyle name="Zarez 3 10 3 2 8" xfId="33818" xr:uid="{3253249B-2B78-4752-AF17-0956C1CD3872}"/>
    <cellStyle name="Zarez 3 10 3 2 9" xfId="50882" xr:uid="{F7B5C269-674B-4B12-A640-E16595FFB20F}"/>
    <cellStyle name="Zarez 3 10 3 3" xfId="3350" xr:uid="{2CA314DD-2FEB-481F-ACF1-CFF0526090EC}"/>
    <cellStyle name="Zarez 3 10 3 3 2" xfId="6500" xr:uid="{CA273B7F-4A20-403C-9E48-47D5C8835F21}"/>
    <cellStyle name="Zarez 3 10 3 3 2 2" xfId="12995" xr:uid="{A66D614A-4204-46E9-ACF6-090A3910DEC2}"/>
    <cellStyle name="Zarez 3 10 3 3 2 2 2" xfId="28423" xr:uid="{42DA851F-761A-4A3B-85D0-64BB7E12BF42}"/>
    <cellStyle name="Zarez 3 10 3 3 2 2 3" xfId="46469" xr:uid="{9522288E-E3FC-470E-87B4-D88CD590EC7B}"/>
    <cellStyle name="Zarez 3 10 3 3 2 3" xfId="19397" xr:uid="{C0D37A3D-49FA-4368-86DC-2C04E7924458}"/>
    <cellStyle name="Zarez 3 10 3 3 2 4" xfId="37444" xr:uid="{D17FE0E3-3BDD-4434-BF42-1AD4FE379CF9}"/>
    <cellStyle name="Zarez 3 10 3 3 2 5" xfId="52950" xr:uid="{1CE7FB70-4F07-4FCD-950D-08868B88B5FD}"/>
    <cellStyle name="Zarez 3 10 3 3 3" xfId="8081" xr:uid="{1808D296-85F2-4B21-AB9F-FCA75558B048}"/>
    <cellStyle name="Zarez 3 10 3 3 3 2" xfId="29979" xr:uid="{ADD49656-CE82-4388-B5FC-5712AFB3BE88}"/>
    <cellStyle name="Zarez 3 10 3 3 3 2 2" xfId="48025" xr:uid="{4BDB7C02-9466-4354-99D1-2E1F7539283C}"/>
    <cellStyle name="Zarez 3 10 3 3 3 3" xfId="20953" xr:uid="{6FA55CA5-8F27-46E3-996C-999FC6103F82}"/>
    <cellStyle name="Zarez 3 10 3 3 3 4" xfId="39000" xr:uid="{05F8D2A6-7B7D-41D1-A8FB-91AEAAAFED8A}"/>
    <cellStyle name="Zarez 3 10 3 3 4" xfId="4947" xr:uid="{718A31A2-9083-4225-98A9-003C77CFC5DB}"/>
    <cellStyle name="Zarez 3 10 3 3 4 2" xfId="26871" xr:uid="{605AD96A-7904-4D0C-A503-E6CD2AF5B47F}"/>
    <cellStyle name="Zarez 3 10 3 3 4 2 2" xfId="44917" xr:uid="{88ADE2C0-9F5F-4E59-8C96-E63F483CE371}"/>
    <cellStyle name="Zarez 3 10 3 3 4 3" xfId="17845" xr:uid="{71214F53-F68C-45FC-9D4B-A6237D3343B5}"/>
    <cellStyle name="Zarez 3 10 3 3 4 4" xfId="35892" xr:uid="{862F15D4-152A-4282-9CAE-E3184965173F}"/>
    <cellStyle name="Zarez 3 10 3 3 5" xfId="11443" xr:uid="{8132207A-BB7A-4E46-A1D7-7B77A0D60799}"/>
    <cellStyle name="Zarez 3 10 3 3 5 2" xfId="25313" xr:uid="{11C31609-9797-488F-9AC1-95DE028BDE14}"/>
    <cellStyle name="Zarez 3 10 3 3 5 3" xfId="43359" xr:uid="{72E7E58F-7E50-4C6A-B9C8-29EB5E328E88}"/>
    <cellStyle name="Zarez 3 10 3 3 6" xfId="16287" xr:uid="{EF4D5D03-306D-47AC-98B4-92CCCBF909CD}"/>
    <cellStyle name="Zarez 3 10 3 3 7" xfId="34334" xr:uid="{F4894B62-5E50-499C-97AD-B4256DC3F46A}"/>
    <cellStyle name="Zarez 3 10 3 3 8" xfId="51398" xr:uid="{ADCC1199-FBED-4947-8BCC-1B4630E6BACD}"/>
    <cellStyle name="Zarez 3 10 3 4" xfId="2564" xr:uid="{84AF797A-CDC6-49A5-9AD0-312780CA6BE8}"/>
    <cellStyle name="Zarez 3 10 3 4 2" xfId="5723" xr:uid="{59CBD3B9-686D-48AD-9332-F9D893D4F78C}"/>
    <cellStyle name="Zarez 3 10 3 4 2 2" xfId="27647" xr:uid="{6C49E2CC-1FE6-4201-B259-EABE80015ABD}"/>
    <cellStyle name="Zarez 3 10 3 4 2 2 2" xfId="45693" xr:uid="{A937E45A-A65E-47D8-91DA-8E7EA8B33203}"/>
    <cellStyle name="Zarez 3 10 3 4 2 3" xfId="18621" xr:uid="{52EA541A-0031-44BA-8108-B04796DACA02}"/>
    <cellStyle name="Zarez 3 10 3 4 2 4" xfId="36668" xr:uid="{D8C942D9-F445-4FD9-A7F2-63494A5E4980}"/>
    <cellStyle name="Zarez 3 10 3 4 3" xfId="12219" xr:uid="{7789335F-0005-4A4E-8693-5CBDFAF9D1C7}"/>
    <cellStyle name="Zarez 3 10 3 4 3 2" xfId="24537" xr:uid="{48C51623-7CD0-4B02-8AF8-2D63142DAD72}"/>
    <cellStyle name="Zarez 3 10 3 4 3 3" xfId="42583" xr:uid="{596F2F5C-BDB5-4364-94CF-19F102B0CBF0}"/>
    <cellStyle name="Zarez 3 10 3 4 4" xfId="15511" xr:uid="{A0C084C0-E786-47C3-93FE-41F767CD47C6}"/>
    <cellStyle name="Zarez 3 10 3 4 5" xfId="33558" xr:uid="{09928301-BA75-4397-96D4-9F586BE85AF0}"/>
    <cellStyle name="Zarez 3 10 3 4 6" xfId="52174" xr:uid="{307F64F7-33FC-4D0E-A062-26F7C3B3BAF5}"/>
    <cellStyle name="Zarez 3 10 3 5" xfId="7305" xr:uid="{0F7E53BD-4241-4E0A-939E-478BE51507AE}"/>
    <cellStyle name="Zarez 3 10 3 5 2" xfId="29203" xr:uid="{D09DFD11-12C7-4CC2-A9E1-5C328D85111B}"/>
    <cellStyle name="Zarez 3 10 3 5 2 2" xfId="47249" xr:uid="{3C63F1B6-A902-41D9-882D-5CE8B659F4C5}"/>
    <cellStyle name="Zarez 3 10 3 5 3" xfId="20177" xr:uid="{4FAE9C13-2510-48A4-9751-694203FB6481}"/>
    <cellStyle name="Zarez 3 10 3 5 4" xfId="38224" xr:uid="{DFC189FA-29FE-4B5B-855D-7B2E11DD117D}"/>
    <cellStyle name="Zarez 3 10 3 6" xfId="8869" xr:uid="{B49D56FA-3157-4BBA-AE2D-9F9042FD5676}"/>
    <cellStyle name="Zarez 3 10 3 6 2" xfId="30761" xr:uid="{427697BD-C9C0-4AB1-B748-BA1951A4BDD8}"/>
    <cellStyle name="Zarez 3 10 3 6 2 2" xfId="48807" xr:uid="{546B4499-0D43-49EB-88E3-54E3645FC136}"/>
    <cellStyle name="Zarez 3 10 3 6 3" xfId="21735" xr:uid="{51780790-EEA0-4FCE-B781-6C460BB67845}"/>
    <cellStyle name="Zarez 3 10 3 6 4" xfId="39782" xr:uid="{440A2B7D-E792-499B-9558-BC7CC9BCF404}"/>
    <cellStyle name="Zarez 3 10 3 7" xfId="4171" xr:uid="{06489609-087B-43FE-A39E-911F6AC73E78}"/>
    <cellStyle name="Zarez 3 10 3 7 2" xfId="26095" xr:uid="{6B763CC3-4035-464E-8DD6-95EF437B5AE6}"/>
    <cellStyle name="Zarez 3 10 3 7 2 2" xfId="44141" xr:uid="{C91E4844-3688-432D-8507-E4A0BC91CAA6}"/>
    <cellStyle name="Zarez 3 10 3 7 3" xfId="17069" xr:uid="{7B1250D8-237F-413B-A50D-253483C39280}"/>
    <cellStyle name="Zarez 3 10 3 7 4" xfId="35116" xr:uid="{CCC004B0-E515-4FCE-94CC-896A57F430E7}"/>
    <cellStyle name="Zarez 3 10 3 8" xfId="9894" xr:uid="{BC90DD57-157A-41CF-9C4A-2E5D2ECCF865}"/>
    <cellStyle name="Zarez 3 10 3 8 2" xfId="31786" xr:uid="{84AE912D-EE31-4C3B-9855-47B0B3A5B2D6}"/>
    <cellStyle name="Zarez 3 10 3 8 2 2" xfId="49832" xr:uid="{A5C5F410-0C87-4A34-8027-AB28DEC1753E}"/>
    <cellStyle name="Zarez 3 10 3 8 3" xfId="22760" xr:uid="{DF722A19-2255-43B8-A62D-91E75C99B696}"/>
    <cellStyle name="Zarez 3 10 3 8 4" xfId="40807" xr:uid="{10EAC2C1-ED80-415F-9C3C-5B729148FF1E}"/>
    <cellStyle name="Zarez 3 10 3 9" xfId="10667" xr:uid="{9D010C38-4471-4110-AC30-6CA13C9E1550}"/>
    <cellStyle name="Zarez 3 10 3 9 2" xfId="23536" xr:uid="{469D3398-BF05-4F4A-9650-5D14B6BB0469}"/>
    <cellStyle name="Zarez 3 10 3 9 3" xfId="41582" xr:uid="{7C30EF2F-2ED0-4D0E-9D7F-FDD0388EFE5F}"/>
    <cellStyle name="Zarez 3 10 4" xfId="901" xr:uid="{473E4B99-D82E-498A-A78C-5E77E72B84DD}"/>
    <cellStyle name="Zarez 3 10 4 10" xfId="32784" xr:uid="{7C33A3CC-4005-4AE8-A2F2-23446B6AAA26}"/>
    <cellStyle name="Zarez 3 10 4 11" xfId="50849" xr:uid="{E3DB194C-E918-4CC8-9936-0CFC2A672CFF}"/>
    <cellStyle name="Zarez 3 10 4 12" xfId="1655" xr:uid="{2169CE61-B535-43F2-A0A9-30D8228CC914}"/>
    <cellStyle name="Zarez 3 10 4 13" xfId="54712" xr:uid="{B86D455D-F576-4EE5-B1F7-802B3933549B}"/>
    <cellStyle name="Zarez 3 10 4 2" xfId="3577" xr:uid="{8E564403-AFAC-4E94-959D-BA7F6E1D930E}"/>
    <cellStyle name="Zarez 3 10 4 2 2" xfId="6727" xr:uid="{2D219EDA-616D-43AE-817F-2AD1B7B6C4FE}"/>
    <cellStyle name="Zarez 3 10 4 2 2 2" xfId="13222" xr:uid="{724D2D20-8742-4A4C-9305-C479F2BCE1E7}"/>
    <cellStyle name="Zarez 3 10 4 2 2 2 2" xfId="28650" xr:uid="{03B19129-E497-46FD-A462-D8DFF0EA1B4F}"/>
    <cellStyle name="Zarez 3 10 4 2 2 2 3" xfId="46696" xr:uid="{D865DA5D-CB04-4D8C-B30B-6EBC74E05CE7}"/>
    <cellStyle name="Zarez 3 10 4 2 2 3" xfId="19624" xr:uid="{37947633-B9CC-41AE-87DE-83C054EAD546}"/>
    <cellStyle name="Zarez 3 10 4 2 2 4" xfId="37671" xr:uid="{D0BF02AB-D491-45B2-A3ED-0F88C6CA8BA2}"/>
    <cellStyle name="Zarez 3 10 4 2 2 5" xfId="53177" xr:uid="{E2E3EBA4-E579-4BF7-AB5F-4BA0FF9A6684}"/>
    <cellStyle name="Zarez 3 10 4 2 3" xfId="8308" xr:uid="{493D2928-ECD1-4D17-95FF-A464F2F58359}"/>
    <cellStyle name="Zarez 3 10 4 2 3 2" xfId="30206" xr:uid="{3B7A88DA-D5EA-465E-8173-5F203D4D7DB8}"/>
    <cellStyle name="Zarez 3 10 4 2 3 2 2" xfId="48252" xr:uid="{772507A2-82EA-47CF-A164-4679CB7315C0}"/>
    <cellStyle name="Zarez 3 10 4 2 3 3" xfId="21180" xr:uid="{081D142F-3762-444A-A57A-75B124089427}"/>
    <cellStyle name="Zarez 3 10 4 2 3 4" xfId="39227" xr:uid="{4952F1FE-9025-4A87-AC40-A852D00BFD41}"/>
    <cellStyle name="Zarez 3 10 4 2 4" xfId="5174" xr:uid="{A26BA63B-1FBF-4CEA-A69C-9187AFD1F8B2}"/>
    <cellStyle name="Zarez 3 10 4 2 4 2" xfId="27098" xr:uid="{F4B50367-FBD7-4E15-BB9F-F1FC2C905CCC}"/>
    <cellStyle name="Zarez 3 10 4 2 4 2 2" xfId="45144" xr:uid="{B2C728A7-2361-4AB9-9A61-5F6F8D902B76}"/>
    <cellStyle name="Zarez 3 10 4 2 4 3" xfId="18072" xr:uid="{B1FEC0D1-C76F-4C00-951D-AB7CD3BAD9DC}"/>
    <cellStyle name="Zarez 3 10 4 2 4 4" xfId="36119" xr:uid="{E5DC2D22-0E95-4773-AB02-E1462AE24671}"/>
    <cellStyle name="Zarez 3 10 4 2 5" xfId="11670" xr:uid="{35ECBE16-91A9-4B76-8AFF-B1D15E3E39D4}"/>
    <cellStyle name="Zarez 3 10 4 2 5 2" xfId="25540" xr:uid="{3E03E53A-BF5B-427F-BEA7-2A4907A7D058}"/>
    <cellStyle name="Zarez 3 10 4 2 5 3" xfId="43586" xr:uid="{6A99D29E-031F-48AD-B427-2D50295ED411}"/>
    <cellStyle name="Zarez 3 10 4 2 6" xfId="16514" xr:uid="{B7284369-4F39-497F-8B9D-D327BC37E1DE}"/>
    <cellStyle name="Zarez 3 10 4 2 7" xfId="34561" xr:uid="{EEA6F840-1B43-4136-8779-081949D5EE51}"/>
    <cellStyle name="Zarez 3 10 4 2 8" xfId="51625" xr:uid="{DC5416BF-812A-4520-AEC0-BE9EE170CE91}"/>
    <cellStyle name="Zarez 3 10 4 3" xfId="2791" xr:uid="{38002F48-C3A6-4125-80B8-8BE4E3F86AAB}"/>
    <cellStyle name="Zarez 3 10 4 3 2" xfId="5950" xr:uid="{04621071-5CB1-44C1-BC1B-35DBF4AE5809}"/>
    <cellStyle name="Zarez 3 10 4 3 2 2" xfId="27874" xr:uid="{2C5C7DBD-F5FA-47EF-92A1-6E05D6C2DFE3}"/>
    <cellStyle name="Zarez 3 10 4 3 2 2 2" xfId="45920" xr:uid="{3B6D542F-F5B4-4C51-94D3-9C4744071EB5}"/>
    <cellStyle name="Zarez 3 10 4 3 2 3" xfId="18848" xr:uid="{59663019-0D2C-4A18-9CDE-A9F0AC1D9678}"/>
    <cellStyle name="Zarez 3 10 4 3 2 4" xfId="36895" xr:uid="{5CDD6CFF-8E22-45BD-AFD7-F89A15B2DED1}"/>
    <cellStyle name="Zarez 3 10 4 3 3" xfId="12446" xr:uid="{5CAE2F65-69A6-4820-BDA3-9E5602382099}"/>
    <cellStyle name="Zarez 3 10 4 3 3 2" xfId="24764" xr:uid="{10783C86-3D17-4741-9736-0231B0E3EA56}"/>
    <cellStyle name="Zarez 3 10 4 3 3 3" xfId="42810" xr:uid="{12692A71-A274-45C5-8CEE-DF9CF604C8F7}"/>
    <cellStyle name="Zarez 3 10 4 3 4" xfId="15738" xr:uid="{D2DC0599-E794-4FA8-9657-A6C871803F9C}"/>
    <cellStyle name="Zarez 3 10 4 3 5" xfId="33785" xr:uid="{E1DA1657-70D0-4702-AF45-4633E0D38B2B}"/>
    <cellStyle name="Zarez 3 10 4 3 6" xfId="52401" xr:uid="{A0759E8D-72C6-4C1F-8179-F01E7EE30BB4}"/>
    <cellStyle name="Zarez 3 10 4 4" xfId="7532" xr:uid="{9DA7DB7D-2733-418A-B26A-6DC06DEF1589}"/>
    <cellStyle name="Zarez 3 10 4 4 2" xfId="29430" xr:uid="{1777AEFD-672E-46E3-BF7D-C7B095ADC2E0}"/>
    <cellStyle name="Zarez 3 10 4 4 2 2" xfId="47476" xr:uid="{0D721FAF-86C7-4CF0-8607-16537DB3D4B9}"/>
    <cellStyle name="Zarez 3 10 4 4 3" xfId="20404" xr:uid="{0410A518-D4D0-40AF-AA73-65FBD210A85E}"/>
    <cellStyle name="Zarez 3 10 4 4 4" xfId="38451" xr:uid="{96F8E3B7-FB78-438F-AF34-A6F51113B9C5}"/>
    <cellStyle name="Zarez 3 10 4 5" xfId="9096" xr:uid="{2E6C6546-A0DE-4D15-8546-38336C088F75}"/>
    <cellStyle name="Zarez 3 10 4 5 2" xfId="30988" xr:uid="{7FC6CC78-F978-41B6-B42A-3098897B0EB9}"/>
    <cellStyle name="Zarez 3 10 4 5 2 2" xfId="49034" xr:uid="{4654B060-865F-439E-A9FD-E88C2E93F366}"/>
    <cellStyle name="Zarez 3 10 4 5 3" xfId="21962" xr:uid="{E0BAB67B-69AE-405F-995E-64F75D627B9F}"/>
    <cellStyle name="Zarez 3 10 4 5 4" xfId="40009" xr:uid="{80E2037F-E5E4-4535-9554-8FC01B1D0368}"/>
    <cellStyle name="Zarez 3 10 4 6" xfId="4398" xr:uid="{739AFCC2-0043-4366-98F8-79496E19DA60}"/>
    <cellStyle name="Zarez 3 10 4 6 2" xfId="26322" xr:uid="{A7432404-0F22-49D5-9AF9-136A731EA9C4}"/>
    <cellStyle name="Zarez 3 10 4 6 2 2" xfId="44368" xr:uid="{2EFE5FA9-2C82-4042-9C79-A7FA6749AEFF}"/>
    <cellStyle name="Zarez 3 10 4 6 3" xfId="17296" xr:uid="{09D90DC8-172D-4D70-9D74-DDEF5275A854}"/>
    <cellStyle name="Zarez 3 10 4 6 4" xfId="35343" xr:uid="{936792A2-AAD2-4E5B-B982-2CE95302F309}"/>
    <cellStyle name="Zarez 3 10 4 7" xfId="10121" xr:uid="{3265B2C3-E618-43C0-A78B-78FB3DF2EE08}"/>
    <cellStyle name="Zarez 3 10 4 7 2" xfId="32013" xr:uid="{9866FB63-961B-42AF-AD65-C6B2509E451E}"/>
    <cellStyle name="Zarez 3 10 4 7 2 2" xfId="50059" xr:uid="{461E4FB5-0869-4F48-9D2E-3C501A200C16}"/>
    <cellStyle name="Zarez 3 10 4 7 3" xfId="22987" xr:uid="{0DF3F534-6DD4-412A-A524-02B227E7AE7E}"/>
    <cellStyle name="Zarez 3 10 4 7 4" xfId="41034" xr:uid="{C1B2EBCD-D876-4B78-9CE8-BDCFC0633CF5}"/>
    <cellStyle name="Zarez 3 10 4 8" xfId="10894" xr:uid="{71434ADF-333B-4534-A506-ED355E608275}"/>
    <cellStyle name="Zarez 3 10 4 8 2" xfId="23763" xr:uid="{EBBDF72C-C8D2-408F-95F9-259F348CA45E}"/>
    <cellStyle name="Zarez 3 10 4 8 3" xfId="41809" xr:uid="{9BE7E23C-C7FE-4A84-A020-4FBB8F7665E1}"/>
    <cellStyle name="Zarez 3 10 4 9" xfId="14737" xr:uid="{EAD87A9C-1827-4025-A4F2-00261F02397F}"/>
    <cellStyle name="Zarez 3 10 5" xfId="2021" xr:uid="{864B7E14-0672-4163-BDAF-BF78D0A069FD}"/>
    <cellStyle name="Zarez 3 10 5 2" xfId="3064" xr:uid="{3FAD18F0-8653-40DE-9988-CF79388193D1}"/>
    <cellStyle name="Zarez 3 10 5 2 2" xfId="6214" xr:uid="{FED9C44B-66F3-439F-9D03-27B0C8977C65}"/>
    <cellStyle name="Zarez 3 10 5 2 2 2" xfId="28137" xr:uid="{64C014CC-4A13-4DF3-98CC-0BE9539A8384}"/>
    <cellStyle name="Zarez 3 10 5 2 2 2 2" xfId="46183" xr:uid="{C061010C-DE7E-4418-9FFC-BC817EE538F4}"/>
    <cellStyle name="Zarez 3 10 5 2 2 3" xfId="19111" xr:uid="{72FE0F68-ECCB-4F42-B161-612A36C3C881}"/>
    <cellStyle name="Zarez 3 10 5 2 2 4" xfId="37158" xr:uid="{42D78838-1009-4BC9-BF0B-C259676C622C}"/>
    <cellStyle name="Zarez 3 10 5 2 3" xfId="12709" xr:uid="{D8EFA856-EF27-41A7-A625-E0CF89A50FE1}"/>
    <cellStyle name="Zarez 3 10 5 2 3 2" xfId="25027" xr:uid="{16503104-67AA-4A8F-B646-661B74C85928}"/>
    <cellStyle name="Zarez 3 10 5 2 3 3" xfId="43073" xr:uid="{28375B11-2FA6-4970-835C-00F717BF3C04}"/>
    <cellStyle name="Zarez 3 10 5 2 4" xfId="16001" xr:uid="{30FCC11C-2C19-4E85-9B15-BFBD7122DA8C}"/>
    <cellStyle name="Zarez 3 10 5 2 5" xfId="34048" xr:uid="{D6F41501-138B-4C0A-9208-C7BE3E8CFD3E}"/>
    <cellStyle name="Zarez 3 10 5 2 6" xfId="52664" xr:uid="{5BA89DFD-D6EF-459D-B2D7-5831D44E82CC}"/>
    <cellStyle name="Zarez 3 10 5 3" xfId="7795" xr:uid="{552037A8-E12E-48D8-B635-DD2E77336406}"/>
    <cellStyle name="Zarez 3 10 5 3 2" xfId="29693" xr:uid="{EF5CB379-12BF-4E7C-8C0A-08C687C24C3E}"/>
    <cellStyle name="Zarez 3 10 5 3 2 2" xfId="47739" xr:uid="{31A42A5C-656C-4BCE-9239-4874AC5933A6}"/>
    <cellStyle name="Zarez 3 10 5 3 3" xfId="20667" xr:uid="{CCF5B55C-D994-4EDA-94F5-66ACB9E127E8}"/>
    <cellStyle name="Zarez 3 10 5 3 4" xfId="38714" xr:uid="{9D8170F2-A34B-4F05-A6AB-296982D00E10}"/>
    <cellStyle name="Zarez 3 10 5 4" xfId="9343" xr:uid="{FA772400-B658-4A40-83E9-095441FE2A2D}"/>
    <cellStyle name="Zarez 3 10 5 4 2" xfId="31235" xr:uid="{3CE74DCF-0CE7-4ED3-9606-F16F304D1FC4}"/>
    <cellStyle name="Zarez 3 10 5 4 2 2" xfId="49281" xr:uid="{B24C2608-BF7C-424A-8ECF-C48BC4C815F5}"/>
    <cellStyle name="Zarez 3 10 5 4 3" xfId="22209" xr:uid="{7658C066-0130-4E91-88AF-54013B8095B8}"/>
    <cellStyle name="Zarez 3 10 5 4 4" xfId="40256" xr:uid="{6CEB3E57-1F6C-4AB1-AC16-3282D715A296}"/>
    <cellStyle name="Zarez 3 10 5 5" xfId="4661" xr:uid="{80374022-6762-4FAB-8960-54397FA2B43F}"/>
    <cellStyle name="Zarez 3 10 5 5 2" xfId="26585" xr:uid="{2D1DC193-A358-4FA5-BD3E-55281861BF0B}"/>
    <cellStyle name="Zarez 3 10 5 5 2 2" xfId="44631" xr:uid="{8A5A47E4-C216-4C7E-9A66-7A0BD35C6286}"/>
    <cellStyle name="Zarez 3 10 5 5 3" xfId="17559" xr:uid="{726259B6-DC34-46D9-B834-D10D276BC2F4}"/>
    <cellStyle name="Zarez 3 10 5 5 4" xfId="35606" xr:uid="{F4FF6F62-D00A-424C-A320-8D1BF0D7A9CE}"/>
    <cellStyle name="Zarez 3 10 5 6" xfId="11157" xr:uid="{80B17D60-742E-494C-AA54-780956A82AE2}"/>
    <cellStyle name="Zarez 3 10 5 6 2" xfId="24011" xr:uid="{19F84595-108B-43DB-A185-AC2E8733EA4F}"/>
    <cellStyle name="Zarez 3 10 5 6 3" xfId="42057" xr:uid="{C197C1AB-946A-4396-8D08-2663A6064D92}"/>
    <cellStyle name="Zarez 3 10 5 7" xfId="14985" xr:uid="{73B945D5-CE17-4F92-A408-4580BD5C29FF}"/>
    <cellStyle name="Zarez 3 10 5 8" xfId="33032" xr:uid="{2A153FD0-193D-4080-AA66-7B76D707D6ED}"/>
    <cellStyle name="Zarez 3 10 5 9" xfId="51112" xr:uid="{DB0928C6-4E27-4B63-8711-EF7F2C59A0AE}"/>
    <cellStyle name="Zarez 3 10 6" xfId="2277" xr:uid="{1BAFBC60-7F38-418B-AA3C-FFF3ADD68AEC}"/>
    <cellStyle name="Zarez 3 10 6 2" xfId="5437" xr:uid="{1AF0D29F-315F-47DD-BD14-4C69468CFEDE}"/>
    <cellStyle name="Zarez 3 10 6 2 2" xfId="27361" xr:uid="{150240AD-DB46-458B-8A91-FCDDEA2D3B85}"/>
    <cellStyle name="Zarez 3 10 6 2 2 2" xfId="45407" xr:uid="{C495165B-630C-4429-B0C4-FE9D6A784C2C}"/>
    <cellStyle name="Zarez 3 10 6 2 3" xfId="18335" xr:uid="{A9006505-D152-4844-A108-96C95756BD0D}"/>
    <cellStyle name="Zarez 3 10 6 2 4" xfId="36382" xr:uid="{A1ABC720-0201-4613-9EB3-85882A5240B4}"/>
    <cellStyle name="Zarez 3 10 6 3" xfId="11933" xr:uid="{4680F40C-4684-45FE-97B7-12C820398527}"/>
    <cellStyle name="Zarez 3 10 6 3 2" xfId="24251" xr:uid="{BC9FEB7F-61B9-4F47-B1F3-A2A87C4C412E}"/>
    <cellStyle name="Zarez 3 10 6 3 3" xfId="42297" xr:uid="{E1B13863-B323-4DFB-BD19-00F91A6CDA3A}"/>
    <cellStyle name="Zarez 3 10 6 4" xfId="15225" xr:uid="{8F9447E0-6C31-4122-BEA6-FAE0BB1FE0D9}"/>
    <cellStyle name="Zarez 3 10 6 5" xfId="33272" xr:uid="{68824C43-5B18-411B-A2D5-DC8C34A9E21D}"/>
    <cellStyle name="Zarez 3 10 6 6" xfId="51888" xr:uid="{333985ED-7017-4310-8EA7-EC2BD10EE4B8}"/>
    <cellStyle name="Zarez 3 10 7" xfId="7019" xr:uid="{CD309194-720A-4D6C-B68B-389D3A14A02D}"/>
    <cellStyle name="Zarez 3 10 7 2" xfId="13493" xr:uid="{37C980D5-C81C-4F2A-B4FF-D46BC353C125}"/>
    <cellStyle name="Zarez 3 10 7 2 2" xfId="28917" xr:uid="{53D70752-6041-47C5-9B4E-CBE02AF13496}"/>
    <cellStyle name="Zarez 3 10 7 2 3" xfId="46963" xr:uid="{22F00C0C-AEED-463F-A49D-D1FAD5F4C2DF}"/>
    <cellStyle name="Zarez 3 10 7 3" xfId="19891" xr:uid="{45B44C36-DA36-4309-8D26-92EFB7A4BEFB}"/>
    <cellStyle name="Zarez 3 10 7 4" xfId="37938" xr:uid="{9F79E345-2778-41DB-8E0F-0FCCAC22E609}"/>
    <cellStyle name="Zarez 3 10 7 5" xfId="53448" xr:uid="{B046AF1F-59F1-428A-903C-5CE299B7D53C}"/>
    <cellStyle name="Zarez 3 10 8" xfId="8583" xr:uid="{27D6AC3D-7B74-4225-BA17-DF6CC2332913}"/>
    <cellStyle name="Zarez 3 10 8 2" xfId="13736" xr:uid="{EF01C54F-6C29-4115-A1E5-54FD612E462E}"/>
    <cellStyle name="Zarez 3 10 8 2 2" xfId="30475" xr:uid="{CBC2A589-392C-401A-A454-CF1901D4E1E4}"/>
    <cellStyle name="Zarez 3 10 8 2 3" xfId="48521" xr:uid="{2B5F4710-75E6-4D02-BF8F-7ADE6D646A2D}"/>
    <cellStyle name="Zarez 3 10 8 3" xfId="21449" xr:uid="{7A7BAAE6-9213-43E0-85F2-914D5F097F79}"/>
    <cellStyle name="Zarez 3 10 8 4" xfId="39496" xr:uid="{B5FB976C-B2AD-48EF-9755-EC983A0E1C1E}"/>
    <cellStyle name="Zarez 3 10 8 5" xfId="53690" xr:uid="{FDEA71CB-017A-4DF9-BCC9-ADFA09ED0DD2}"/>
    <cellStyle name="Zarez 3 10 9" xfId="3885" xr:uid="{5B7F292C-9D15-4751-B898-1AA9A2A29ECA}"/>
    <cellStyle name="Zarez 3 10 9 2" xfId="13975" xr:uid="{6DEF42A3-EAC7-49CC-B2D1-B9294D874481}"/>
    <cellStyle name="Zarez 3 10 9 2 2" xfId="25809" xr:uid="{2B8D814A-1567-4D67-8BE8-CB806A2FABC8}"/>
    <cellStyle name="Zarez 3 10 9 2 3" xfId="43855" xr:uid="{B59F967F-2828-42F4-A7F1-3DC60040AFEB}"/>
    <cellStyle name="Zarez 3 10 9 3" xfId="16783" xr:uid="{40D6075B-AB7D-4ABF-8CFB-7264B4AE543A}"/>
    <cellStyle name="Zarez 3 10 9 4" xfId="34830" xr:uid="{130060A3-E4BA-474F-A3C8-808BAAAC4A52}"/>
    <cellStyle name="Zarez 3 10 9 5" xfId="53929" xr:uid="{692789BF-9DB2-4A49-8285-C53B1DC53B5F}"/>
    <cellStyle name="Zarez 3 11" xfId="288" xr:uid="{00000000-0005-0000-0000-000006020000}"/>
    <cellStyle name="Zarez 3 12" xfId="379" xr:uid="{00000000-0005-0000-0000-000007020000}"/>
    <cellStyle name="Zarez 3 12 10" xfId="32303" xr:uid="{504E52F3-C268-4ED1-9B42-F524B0D8A31F}"/>
    <cellStyle name="Zarez 3 12 11" xfId="50368" xr:uid="{8DABCFB8-559B-469A-AFFE-FCBA8D8D312A}"/>
    <cellStyle name="Zarez 3 12 12" xfId="1173" xr:uid="{64CF9B4B-6EF1-4FBA-B462-FB79064B5B0F}"/>
    <cellStyle name="Zarez 3 12 13" xfId="54231" xr:uid="{CA531D64-E781-495D-BCC7-97E0283468B9}"/>
    <cellStyle name="Zarez 3 12 2" xfId="3096" xr:uid="{53B79B5D-C7F7-4C9C-86CA-536DA7F9FE18}"/>
    <cellStyle name="Zarez 3 12 2 2" xfId="6246" xr:uid="{9516EA01-0E13-43B0-8913-482DC9151ECD}"/>
    <cellStyle name="Zarez 3 12 2 2 2" xfId="12741" xr:uid="{A31B3E96-C8BA-4039-8969-A8E5BCF55367}"/>
    <cellStyle name="Zarez 3 12 2 2 2 2" xfId="28169" xr:uid="{298EF6BF-E186-41F0-91D3-A12033327646}"/>
    <cellStyle name="Zarez 3 12 2 2 2 3" xfId="46215" xr:uid="{EE1D63AE-5CEE-44C1-96D5-DB5F71D44D3D}"/>
    <cellStyle name="Zarez 3 12 2 2 3" xfId="19143" xr:uid="{0B030677-FE65-410E-A0F1-3874F963D521}"/>
    <cellStyle name="Zarez 3 12 2 2 4" xfId="37190" xr:uid="{D9FDF401-C06A-4A99-9821-7684E5B86B61}"/>
    <cellStyle name="Zarez 3 12 2 2 5" xfId="52696" xr:uid="{A64377F6-CABE-472E-B297-06018574865A}"/>
    <cellStyle name="Zarez 3 12 2 3" xfId="7827" xr:uid="{B68F46C9-D26E-4E7C-A9CF-214B8F608827}"/>
    <cellStyle name="Zarez 3 12 2 3 2" xfId="29725" xr:uid="{68AC1695-062B-4973-BC41-ADE9857AA3B6}"/>
    <cellStyle name="Zarez 3 12 2 3 2 2" xfId="47771" xr:uid="{B30FAE4B-8DEE-4565-980E-F318A2143EE2}"/>
    <cellStyle name="Zarez 3 12 2 3 3" xfId="20699" xr:uid="{9E8EC429-AA60-4467-A855-7533F1B79A05}"/>
    <cellStyle name="Zarez 3 12 2 3 4" xfId="38746" xr:uid="{11C9982B-82C8-4CC2-BDB3-906F0D699A22}"/>
    <cellStyle name="Zarez 3 12 2 4" xfId="4693" xr:uid="{A5A716E5-FD19-4D31-8151-39AAFEA45450}"/>
    <cellStyle name="Zarez 3 12 2 4 2" xfId="26617" xr:uid="{C5DC0FF8-6167-4FD3-B882-D9F75B63F12A}"/>
    <cellStyle name="Zarez 3 12 2 4 2 2" xfId="44663" xr:uid="{E20000AE-EDCA-41FA-8564-BA855F60EAF4}"/>
    <cellStyle name="Zarez 3 12 2 4 3" xfId="17591" xr:uid="{371B6259-7222-4E2F-B990-83B1853BCEC0}"/>
    <cellStyle name="Zarez 3 12 2 4 4" xfId="35638" xr:uid="{802CE58E-A08B-464C-9EB6-6FE799DA8D51}"/>
    <cellStyle name="Zarez 3 12 2 5" xfId="11189" xr:uid="{98DE5813-B982-479F-86B8-5F77C685C0E2}"/>
    <cellStyle name="Zarez 3 12 2 5 2" xfId="25059" xr:uid="{4B7885E4-9ECD-477D-BF21-B6B1B019A3D8}"/>
    <cellStyle name="Zarez 3 12 2 5 3" xfId="43105" xr:uid="{4E182E78-B48F-4733-AC32-14140F8FCDD6}"/>
    <cellStyle name="Zarez 3 12 2 6" xfId="16033" xr:uid="{F484A76B-F44C-4190-9545-026FCC0687A1}"/>
    <cellStyle name="Zarez 3 12 2 7" xfId="34080" xr:uid="{D9DAAFC6-EAE1-450A-B61F-ECE196336093}"/>
    <cellStyle name="Zarez 3 12 2 8" xfId="51144" xr:uid="{782C8377-30C2-4C9F-BCFA-F27B2CEFF9F5}"/>
    <cellStyle name="Zarez 3 12 3" xfId="2310" xr:uid="{57FD0592-3CBA-47E4-9357-EC2939DAEAAD}"/>
    <cellStyle name="Zarez 3 12 3 2" xfId="5469" xr:uid="{F27F1BE3-6E5A-430C-B6EB-B9991DD43C39}"/>
    <cellStyle name="Zarez 3 12 3 2 2" xfId="27393" xr:uid="{982C09B8-1A2A-43F2-9ABE-CD656DC82350}"/>
    <cellStyle name="Zarez 3 12 3 2 2 2" xfId="45439" xr:uid="{1E5D4152-3F92-405A-8A95-29F3975C3DDD}"/>
    <cellStyle name="Zarez 3 12 3 2 3" xfId="18367" xr:uid="{67D95267-A4BA-4249-9359-9A85F00D68AF}"/>
    <cellStyle name="Zarez 3 12 3 2 4" xfId="36414" xr:uid="{4ED6531C-FE3B-422D-B56D-2EBB60F33AC9}"/>
    <cellStyle name="Zarez 3 12 3 3" xfId="11965" xr:uid="{91B50E72-B1C6-49C3-B4CC-CE6F2B579734}"/>
    <cellStyle name="Zarez 3 12 3 3 2" xfId="24283" xr:uid="{B4910589-45DA-4A5A-9B59-E3CB16098776}"/>
    <cellStyle name="Zarez 3 12 3 3 3" xfId="42329" xr:uid="{57AC230D-856B-4A71-ADE2-176F8A952C15}"/>
    <cellStyle name="Zarez 3 12 3 4" xfId="15257" xr:uid="{BE1EE210-47FC-4F35-ADEC-91FD0CF8DF96}"/>
    <cellStyle name="Zarez 3 12 3 5" xfId="33304" xr:uid="{0B01A215-80E0-4453-8419-6297F4930E49}"/>
    <cellStyle name="Zarez 3 12 3 6" xfId="51920" xr:uid="{FD329093-5B37-45B2-B48F-089939497E9F}"/>
    <cellStyle name="Zarez 3 12 4" xfId="7051" xr:uid="{AED9CBBD-41BD-4ACC-8F53-1FBD06EC2B2F}"/>
    <cellStyle name="Zarez 3 12 4 2" xfId="28949" xr:uid="{8E51139F-53EF-4837-B460-1BFFA8384001}"/>
    <cellStyle name="Zarez 3 12 4 2 2" xfId="46995" xr:uid="{6887C23F-ACE9-4A3B-ABFE-86938C7B65CC}"/>
    <cellStyle name="Zarez 3 12 4 3" xfId="19923" xr:uid="{B7EE7F56-CF15-4B7E-810B-E3E1900B3C81}"/>
    <cellStyle name="Zarez 3 12 4 4" xfId="37970" xr:uid="{39BBBE44-9F1B-4EA5-B37D-058A391E56AF}"/>
    <cellStyle name="Zarez 3 12 5" xfId="8615" xr:uid="{FBD9852C-3A70-4B6D-B81D-BA2CFE1D87C5}"/>
    <cellStyle name="Zarez 3 12 5 2" xfId="30507" xr:uid="{02CCD0BA-E876-4793-854E-4FEFC21C9657}"/>
    <cellStyle name="Zarez 3 12 5 2 2" xfId="48553" xr:uid="{ED7F6F83-735F-4060-B2A6-58EE24125631}"/>
    <cellStyle name="Zarez 3 12 5 3" xfId="21481" xr:uid="{602AED6B-37A2-4DED-878B-5CBC2F976A6C}"/>
    <cellStyle name="Zarez 3 12 5 4" xfId="39528" xr:uid="{EE31C546-A3B8-4242-99F7-A30D8C4745BD}"/>
    <cellStyle name="Zarez 3 12 6" xfId="3917" xr:uid="{635E45D8-EDE5-4C9C-8339-131625BA4EDE}"/>
    <cellStyle name="Zarez 3 12 6 2" xfId="25841" xr:uid="{94E264EC-FB3D-4A7A-9F5A-E957A3A7104B}"/>
    <cellStyle name="Zarez 3 12 6 2 2" xfId="43887" xr:uid="{4E28F450-A2B2-4CE0-AE66-88B6A34AB50F}"/>
    <cellStyle name="Zarez 3 12 6 3" xfId="16815" xr:uid="{42691846-176D-4CC6-AA97-B0548A7DC03D}"/>
    <cellStyle name="Zarez 3 12 6 4" xfId="34862" xr:uid="{5F389200-46A7-423B-9DB3-930D820897AB}"/>
    <cellStyle name="Zarez 3 12 7" xfId="9640" xr:uid="{275EE322-839F-4D50-BC30-872D81BE8583}"/>
    <cellStyle name="Zarez 3 12 7 2" xfId="31532" xr:uid="{198C0598-4E29-48C2-AD9E-25FF2D3EFA86}"/>
    <cellStyle name="Zarez 3 12 7 2 2" xfId="49578" xr:uid="{CA4226C1-E9E7-4B4C-80E7-A712BBF2D32B}"/>
    <cellStyle name="Zarez 3 12 7 3" xfId="22506" xr:uid="{BED04F69-4138-4688-AB32-BE5BC14B1EC6}"/>
    <cellStyle name="Zarez 3 12 7 4" xfId="40553" xr:uid="{A4D9600C-C75E-41EF-9F9F-309BFE580061}"/>
    <cellStyle name="Zarez 3 12 8" xfId="10413" xr:uid="{BFBB0012-5016-4CFA-9179-50EDB180CC8B}"/>
    <cellStyle name="Zarez 3 12 8 2" xfId="23282" xr:uid="{41CA7C84-9295-45CA-B85C-312DF1D1425D}"/>
    <cellStyle name="Zarez 3 12 8 3" xfId="41328" xr:uid="{87752A91-389D-457E-BA10-239239C440DD}"/>
    <cellStyle name="Zarez 3 12 9" xfId="14256" xr:uid="{64C1A369-6CDA-4948-90CC-33C1AB0A6ED4}"/>
    <cellStyle name="Zarez 3 13" xfId="451" xr:uid="{00000000-0005-0000-0000-000008020000}"/>
    <cellStyle name="Zarez 3 13 10" xfId="32336" xr:uid="{A04D8241-495F-4CA5-96C1-4D0F4706F9CB}"/>
    <cellStyle name="Zarez 3 13 11" xfId="50401" xr:uid="{01E004AF-7051-4E50-B3E7-FDB57BA4C9AF}"/>
    <cellStyle name="Zarez 3 13 12" xfId="1206" xr:uid="{05A6833E-94A9-4D25-A374-5F23414E758D}"/>
    <cellStyle name="Zarez 3 13 13" xfId="54264" xr:uid="{EEC5BCF9-86A1-4E47-A088-0FEDD3D2EEA9}"/>
    <cellStyle name="Zarez 3 13 2" xfId="3129" xr:uid="{546A6595-6543-4E7F-A638-BB5668621B12}"/>
    <cellStyle name="Zarez 3 13 2 2" xfId="6279" xr:uid="{3C0210A7-8EAA-44B5-AF11-098077EDB90A}"/>
    <cellStyle name="Zarez 3 13 2 2 2" xfId="12774" xr:uid="{CBAEBB51-1E15-48BA-A4D3-7E129ABEE56F}"/>
    <cellStyle name="Zarez 3 13 2 2 2 2" xfId="28202" xr:uid="{A904D760-85BF-4BC4-AA40-AA50D1F05C1A}"/>
    <cellStyle name="Zarez 3 13 2 2 2 3" xfId="46248" xr:uid="{B350A895-04F4-4DC3-AF6A-1F97C4C4ECB3}"/>
    <cellStyle name="Zarez 3 13 2 2 3" xfId="19176" xr:uid="{B12FCE6E-ED25-4A43-A8EC-205A23FB92C1}"/>
    <cellStyle name="Zarez 3 13 2 2 4" xfId="37223" xr:uid="{4E40534F-D24B-4692-9810-FE6AEE3FCFED}"/>
    <cellStyle name="Zarez 3 13 2 2 5" xfId="52729" xr:uid="{B1EE08E3-E46C-4187-9BF1-899324C1134B}"/>
    <cellStyle name="Zarez 3 13 2 3" xfId="7860" xr:uid="{75C1F627-9284-48CB-A377-AC395E847A7C}"/>
    <cellStyle name="Zarez 3 13 2 3 2" xfId="29758" xr:uid="{ED743D24-B8BC-4306-A6FA-BAC7846D7E89}"/>
    <cellStyle name="Zarez 3 13 2 3 2 2" xfId="47804" xr:uid="{DD2D705F-4AB8-48F0-88B7-D4E36BD794DD}"/>
    <cellStyle name="Zarez 3 13 2 3 3" xfId="20732" xr:uid="{717A10CB-06DE-4268-B709-1206FF93C817}"/>
    <cellStyle name="Zarez 3 13 2 3 4" xfId="38779" xr:uid="{EA3943E9-69C9-461A-BF45-8B84CCB7D2FD}"/>
    <cellStyle name="Zarez 3 13 2 4" xfId="4726" xr:uid="{04E0E5C1-DE48-4955-99CE-8ADA4186276D}"/>
    <cellStyle name="Zarez 3 13 2 4 2" xfId="26650" xr:uid="{23DC2893-354E-4B1B-8DF5-87DB32FEAF8D}"/>
    <cellStyle name="Zarez 3 13 2 4 2 2" xfId="44696" xr:uid="{F847485D-45E9-4564-945C-65469C59F883}"/>
    <cellStyle name="Zarez 3 13 2 4 3" xfId="17624" xr:uid="{5D6D32EE-80E4-4321-9DA6-7927AC15E630}"/>
    <cellStyle name="Zarez 3 13 2 4 4" xfId="35671" xr:uid="{1B06338E-7A6F-4ACE-B446-F89AAC9A4301}"/>
    <cellStyle name="Zarez 3 13 2 5" xfId="11222" xr:uid="{90DD0A29-7279-4E5B-B197-AFBB497FC9CA}"/>
    <cellStyle name="Zarez 3 13 2 5 2" xfId="25092" xr:uid="{445D3FE5-5ABA-4BB9-84C8-76CFE74DF008}"/>
    <cellStyle name="Zarez 3 13 2 5 3" xfId="43138" xr:uid="{5206A133-6F4F-45C5-94FE-DB49342CF480}"/>
    <cellStyle name="Zarez 3 13 2 6" xfId="16066" xr:uid="{FFA2F174-D5B1-4F7D-98EF-E531D39575EF}"/>
    <cellStyle name="Zarez 3 13 2 7" xfId="34113" xr:uid="{F344995A-9BB6-4F2F-863E-AA57E1E225A0}"/>
    <cellStyle name="Zarez 3 13 2 8" xfId="51177" xr:uid="{804DC20B-77CF-4D0F-BC14-43A6DD78B185}"/>
    <cellStyle name="Zarez 3 13 3" xfId="2343" xr:uid="{C1B8E1F2-A044-4588-BECD-6C162C3FC9CB}"/>
    <cellStyle name="Zarez 3 13 3 2" xfId="5502" xr:uid="{394DA4F8-8010-403D-91F6-B4C8088A3F25}"/>
    <cellStyle name="Zarez 3 13 3 2 2" xfId="27426" xr:uid="{BAF598E8-A81F-4035-B81F-FAE9B8BE1C30}"/>
    <cellStyle name="Zarez 3 13 3 2 2 2" xfId="45472" xr:uid="{125E6530-30DA-4591-AC9F-59288FB7440D}"/>
    <cellStyle name="Zarez 3 13 3 2 3" xfId="18400" xr:uid="{A8C69B1A-52D7-4915-A7CC-879245676C34}"/>
    <cellStyle name="Zarez 3 13 3 2 4" xfId="36447" xr:uid="{A4C7D77B-E947-42C8-A843-C5B215F6DF29}"/>
    <cellStyle name="Zarez 3 13 3 3" xfId="11998" xr:uid="{091C34D2-3359-43E7-894D-F17DD358A477}"/>
    <cellStyle name="Zarez 3 13 3 3 2" xfId="24316" xr:uid="{84F2011D-49A6-42A7-AAEC-4A7FF45A70C5}"/>
    <cellStyle name="Zarez 3 13 3 3 3" xfId="42362" xr:uid="{3D476960-6ECB-49B2-9FBA-CF670714D451}"/>
    <cellStyle name="Zarez 3 13 3 4" xfId="15290" xr:uid="{D94DF942-9B91-47FC-9B8F-28CBA95C721D}"/>
    <cellStyle name="Zarez 3 13 3 5" xfId="33337" xr:uid="{5082BA13-CB35-4B73-B38F-67689A23EAA2}"/>
    <cellStyle name="Zarez 3 13 3 6" xfId="51953" xr:uid="{07105921-AB9C-4E1A-92FC-A54BB72958CB}"/>
    <cellStyle name="Zarez 3 13 4" xfId="7084" xr:uid="{1C6F6ADC-BEF4-474D-A294-57BF8D805BD2}"/>
    <cellStyle name="Zarez 3 13 4 2" xfId="28982" xr:uid="{FEE0B3E3-D6F1-4B71-BA18-6EB6D6CBB88E}"/>
    <cellStyle name="Zarez 3 13 4 2 2" xfId="47028" xr:uid="{284C2064-4B47-4667-A2B9-757D94EA6446}"/>
    <cellStyle name="Zarez 3 13 4 3" xfId="19956" xr:uid="{3B51C0A9-0FA9-4971-804B-D0A79279D5B0}"/>
    <cellStyle name="Zarez 3 13 4 4" xfId="38003" xr:uid="{8B94611B-9A22-4E27-A029-C4B6BF6DAB94}"/>
    <cellStyle name="Zarez 3 13 5" xfId="8648" xr:uid="{069AB316-E55C-401A-8372-6CB9FBFF5C70}"/>
    <cellStyle name="Zarez 3 13 5 2" xfId="30540" xr:uid="{901B2F60-26DB-4711-A795-D341C9C44F42}"/>
    <cellStyle name="Zarez 3 13 5 2 2" xfId="48586" xr:uid="{549D2C2D-F018-4C00-BCB0-C14367C08352}"/>
    <cellStyle name="Zarez 3 13 5 3" xfId="21514" xr:uid="{5234A583-F4A8-4FFD-B58C-89AED740FB0E}"/>
    <cellStyle name="Zarez 3 13 5 4" xfId="39561" xr:uid="{1F289976-BAB7-41BD-BCFA-84D4732E046A}"/>
    <cellStyle name="Zarez 3 13 6" xfId="3950" xr:uid="{648DCCE6-54FB-4A33-AE35-9D91517234FE}"/>
    <cellStyle name="Zarez 3 13 6 2" xfId="25874" xr:uid="{D38DB78E-E28E-47B0-B8D4-675D40423CAB}"/>
    <cellStyle name="Zarez 3 13 6 2 2" xfId="43920" xr:uid="{8E0CAD89-6CBF-4230-93C1-4AB0CE7CF6EC}"/>
    <cellStyle name="Zarez 3 13 6 3" xfId="16848" xr:uid="{D6CD10A3-DA37-434E-B975-B88A95122FA3}"/>
    <cellStyle name="Zarez 3 13 6 4" xfId="34895" xr:uid="{23652AFD-2A0F-40A2-9BBB-34E20D0D2589}"/>
    <cellStyle name="Zarez 3 13 7" xfId="9673" xr:uid="{1967129C-87F3-4E0D-BA22-6DD5A65906E0}"/>
    <cellStyle name="Zarez 3 13 7 2" xfId="31565" xr:uid="{070E60DF-9F45-4E46-BA53-F0430EC8FA9D}"/>
    <cellStyle name="Zarez 3 13 7 2 2" xfId="49611" xr:uid="{45AC0C02-835F-4DC1-98A0-F3FA81B5D5B7}"/>
    <cellStyle name="Zarez 3 13 7 3" xfId="22539" xr:uid="{FC856F8D-CDE0-49F3-8217-055C7605A8C4}"/>
    <cellStyle name="Zarez 3 13 7 4" xfId="40586" xr:uid="{F4BA4082-BEB8-42A0-85CC-96B410223A55}"/>
    <cellStyle name="Zarez 3 13 8" xfId="10446" xr:uid="{9A3A2745-61EF-47E3-9E93-51F345EBA486}"/>
    <cellStyle name="Zarez 3 13 8 2" xfId="23315" xr:uid="{746483AF-CF32-46FA-AAC3-1CD6E968C4CE}"/>
    <cellStyle name="Zarez 3 13 8 3" xfId="41361" xr:uid="{0FD0651B-AD69-40F7-A88C-1D92F2880597}"/>
    <cellStyle name="Zarez 3 13 9" xfId="14289" xr:uid="{BA368B8F-E8D9-4C35-99B5-C3A8EE488F33}"/>
    <cellStyle name="Zarez 3 14" xfId="684" xr:uid="{0A2A3400-5FF0-45E6-A834-07F1A390371E}"/>
    <cellStyle name="Zarez 3 14 10" xfId="32567" xr:uid="{5BE150B6-12F3-42F6-A7D5-7A1137C801C8}"/>
    <cellStyle name="Zarez 3 14 11" xfId="50632" xr:uid="{4405BA5A-8825-41BB-AE91-E06FA5007441}"/>
    <cellStyle name="Zarez 3 14 12" xfId="1438" xr:uid="{B15631E4-C381-4897-9AD0-030DB4678D38}"/>
    <cellStyle name="Zarez 3 14 13" xfId="54495" xr:uid="{448C6007-9B48-471D-B1FE-9362B12972EF}"/>
    <cellStyle name="Zarez 3 14 2" xfId="3360" xr:uid="{2AE7CD55-AFDD-4BC8-9BF0-56845E923F94}"/>
    <cellStyle name="Zarez 3 14 2 2" xfId="6510" xr:uid="{69D11393-8863-4800-9E1C-3691AC0999DC}"/>
    <cellStyle name="Zarez 3 14 2 2 2" xfId="13005" xr:uid="{42CC7D2D-7F71-4862-B236-A095C2A80B4A}"/>
    <cellStyle name="Zarez 3 14 2 2 2 2" xfId="28433" xr:uid="{732D10EC-6A0C-47FF-B75F-581876203683}"/>
    <cellStyle name="Zarez 3 14 2 2 2 3" xfId="46479" xr:uid="{A4C65BBF-3939-41FA-A325-A33ED41AC63D}"/>
    <cellStyle name="Zarez 3 14 2 2 3" xfId="19407" xr:uid="{97BB73AC-5F56-46C4-8982-E5758019546B}"/>
    <cellStyle name="Zarez 3 14 2 2 4" xfId="37454" xr:uid="{9D21573E-823F-4A06-892B-0F87C4CFB244}"/>
    <cellStyle name="Zarez 3 14 2 2 5" xfId="52960" xr:uid="{00B5466A-A54C-4D89-BDBE-756F0B1450CA}"/>
    <cellStyle name="Zarez 3 14 2 3" xfId="8091" xr:uid="{79F3E6FA-B581-42BA-A9E1-6C1E09BA8861}"/>
    <cellStyle name="Zarez 3 14 2 3 2" xfId="29989" xr:uid="{45B4DBE8-342E-4E23-B295-55E2EC0E29C5}"/>
    <cellStyle name="Zarez 3 14 2 3 2 2" xfId="48035" xr:uid="{9DB556CF-33C2-4275-B313-3151CA40E143}"/>
    <cellStyle name="Zarez 3 14 2 3 3" xfId="20963" xr:uid="{399175D1-67B7-4944-A0DD-24F4AA03E7ED}"/>
    <cellStyle name="Zarez 3 14 2 3 4" xfId="39010" xr:uid="{4D6A43B6-682D-479C-B39F-CDC898C7376F}"/>
    <cellStyle name="Zarez 3 14 2 4" xfId="4957" xr:uid="{5E1C6747-66DC-48C2-9034-3264E6116477}"/>
    <cellStyle name="Zarez 3 14 2 4 2" xfId="26881" xr:uid="{0C1B3965-B3C5-4D52-9BF4-7CCF27F476F2}"/>
    <cellStyle name="Zarez 3 14 2 4 2 2" xfId="44927" xr:uid="{4BBCCB34-B2EE-497F-BF31-7A8CF46847D1}"/>
    <cellStyle name="Zarez 3 14 2 4 3" xfId="17855" xr:uid="{94CAA4E2-BA10-4434-B679-966746DEADE6}"/>
    <cellStyle name="Zarez 3 14 2 4 4" xfId="35902" xr:uid="{41A6AF6E-6394-4495-84BF-5396425143FF}"/>
    <cellStyle name="Zarez 3 14 2 5" xfId="11453" xr:uid="{F8B047D3-D1AD-4050-95F6-A2C187093052}"/>
    <cellStyle name="Zarez 3 14 2 5 2" xfId="25323" xr:uid="{0F0D4F59-E1B3-45EB-B532-74FCDA31D9CE}"/>
    <cellStyle name="Zarez 3 14 2 5 3" xfId="43369" xr:uid="{CB9BBC6C-0AB5-420B-A967-EB1AA74FF1FE}"/>
    <cellStyle name="Zarez 3 14 2 6" xfId="16297" xr:uid="{832A5A69-AE93-4149-88FA-75D839C7A9F7}"/>
    <cellStyle name="Zarez 3 14 2 7" xfId="34344" xr:uid="{FFDDA5FD-CE2B-47BC-BC71-9DF72C020E27}"/>
    <cellStyle name="Zarez 3 14 2 8" xfId="51408" xr:uid="{DF8F4A67-C915-4B26-A5D9-409FA8281D1B}"/>
    <cellStyle name="Zarez 3 14 3" xfId="2574" xr:uid="{54CD714F-6031-47DA-946F-F72D950204C3}"/>
    <cellStyle name="Zarez 3 14 3 2" xfId="5733" xr:uid="{73D172DC-EC52-49EA-82B0-F0F7469AC16A}"/>
    <cellStyle name="Zarez 3 14 3 2 2" xfId="27657" xr:uid="{2F35DC5F-9C28-4044-B958-EB44327D0D9A}"/>
    <cellStyle name="Zarez 3 14 3 2 2 2" xfId="45703" xr:uid="{3F508F90-71E6-4426-A7F7-40EA972D2165}"/>
    <cellStyle name="Zarez 3 14 3 2 3" xfId="18631" xr:uid="{54CEE7C3-679B-4382-937E-0D3420D09D63}"/>
    <cellStyle name="Zarez 3 14 3 2 4" xfId="36678" xr:uid="{8DEF6489-EC3D-4F82-A368-6D3D3D1D8F55}"/>
    <cellStyle name="Zarez 3 14 3 3" xfId="12229" xr:uid="{9D323B69-3C38-4B0A-84D3-23EAF54D8D95}"/>
    <cellStyle name="Zarez 3 14 3 3 2" xfId="24547" xr:uid="{71E31903-2A94-4235-ADBE-8010FCB65D85}"/>
    <cellStyle name="Zarez 3 14 3 3 3" xfId="42593" xr:uid="{0EF247B8-1522-4A3F-8D70-D10086E7E1F4}"/>
    <cellStyle name="Zarez 3 14 3 4" xfId="15521" xr:uid="{395EE5A3-83B4-4C18-9B1C-D1CF65FEC73B}"/>
    <cellStyle name="Zarez 3 14 3 5" xfId="33568" xr:uid="{FEF5ED32-EAD0-44B1-8277-65A4A4FD8C2A}"/>
    <cellStyle name="Zarez 3 14 3 6" xfId="52184" xr:uid="{2D56D4E8-6E47-42EC-9A58-8E9BB7F77F76}"/>
    <cellStyle name="Zarez 3 14 4" xfId="7315" xr:uid="{200AAAAD-DD52-4D6C-8E18-C6B1F1007F98}"/>
    <cellStyle name="Zarez 3 14 4 2" xfId="29213" xr:uid="{214AE5E2-E86A-4B84-8C95-FF60143FE27F}"/>
    <cellStyle name="Zarez 3 14 4 2 2" xfId="47259" xr:uid="{5E0261DE-5EBC-4DA8-932D-1B422289C3F6}"/>
    <cellStyle name="Zarez 3 14 4 3" xfId="20187" xr:uid="{DCCFA5B6-DD20-4D48-8D57-1DC9E9772569}"/>
    <cellStyle name="Zarez 3 14 4 4" xfId="38234" xr:uid="{FBE548F6-5F8C-4D7B-A068-3D0BCC118498}"/>
    <cellStyle name="Zarez 3 14 5" xfId="8879" xr:uid="{6E9451A8-1A19-490D-A8E1-01415D6F73AF}"/>
    <cellStyle name="Zarez 3 14 5 2" xfId="30771" xr:uid="{633D4E43-08AF-4DD9-835F-900A85752ED0}"/>
    <cellStyle name="Zarez 3 14 5 2 2" xfId="48817" xr:uid="{8F9A1625-E5C6-4226-8D2E-03DF1B98D65E}"/>
    <cellStyle name="Zarez 3 14 5 3" xfId="21745" xr:uid="{668ECE99-99E5-4A66-AAB4-2D16160813D8}"/>
    <cellStyle name="Zarez 3 14 5 4" xfId="39792" xr:uid="{AD219393-321F-49A1-8DAB-A6C82D36318C}"/>
    <cellStyle name="Zarez 3 14 6" xfId="4181" xr:uid="{87D1E0BD-9476-4AF7-8AA7-F1182C9206CE}"/>
    <cellStyle name="Zarez 3 14 6 2" xfId="26105" xr:uid="{6775E7C9-4806-4C81-B8B1-41D4FFB52B49}"/>
    <cellStyle name="Zarez 3 14 6 2 2" xfId="44151" xr:uid="{D56B8706-DA17-410E-A2FC-BE620FF2B6F3}"/>
    <cellStyle name="Zarez 3 14 6 3" xfId="17079" xr:uid="{4871BBDD-2692-4F31-8A4C-70C2ED0540EC}"/>
    <cellStyle name="Zarez 3 14 6 4" xfId="35126" xr:uid="{BA946467-753B-47AD-9328-8FDFEDD74A6E}"/>
    <cellStyle name="Zarez 3 14 7" xfId="9904" xr:uid="{97450CE1-6BEF-4625-AC5B-B1B7C73E4777}"/>
    <cellStyle name="Zarez 3 14 7 2" xfId="31796" xr:uid="{368F93E9-3EEE-4AE5-AC08-9C2FF0BE010C}"/>
    <cellStyle name="Zarez 3 14 7 2 2" xfId="49842" xr:uid="{D7F8E69D-CE3D-498B-A9EA-780803A0DB18}"/>
    <cellStyle name="Zarez 3 14 7 3" xfId="22770" xr:uid="{AF95E9C3-3B18-4993-A623-F8167A23EDBA}"/>
    <cellStyle name="Zarez 3 14 7 4" xfId="40817" xr:uid="{DCC81EF4-7413-4913-91C7-66126F82B1FF}"/>
    <cellStyle name="Zarez 3 14 8" xfId="10677" xr:uid="{DACEE67B-25F3-4910-AF2A-E846E313A247}"/>
    <cellStyle name="Zarez 3 14 8 2" xfId="23546" xr:uid="{626E4246-0767-4366-A69E-A47707A2386F}"/>
    <cellStyle name="Zarez 3 14 8 3" xfId="41592" xr:uid="{9203022A-BAC8-4D2B-A89A-A6C045AF1C36}"/>
    <cellStyle name="Zarez 3 14 9" xfId="14520" xr:uid="{25090C5A-3148-4F68-9AB1-20A53A5E1393}"/>
    <cellStyle name="Zarez 3 15" xfId="1804" xr:uid="{C9E3D9F2-715E-4458-B04A-FD1853D95DD9}"/>
    <cellStyle name="Zarez 3 15 2" xfId="2847" xr:uid="{9432316C-8C4A-421D-A639-5A43A0BA750E}"/>
    <cellStyle name="Zarez 3 15 2 2" xfId="5997" xr:uid="{0A55C526-D5AC-48EE-879D-7A0B7917AE21}"/>
    <cellStyle name="Zarez 3 15 2 2 2" xfId="27920" xr:uid="{FA71B122-4B60-4FE0-90B7-8970679D6D4B}"/>
    <cellStyle name="Zarez 3 15 2 2 2 2" xfId="45966" xr:uid="{E1606AAE-9BB8-40FA-8B5B-0B1C2A5BA677}"/>
    <cellStyle name="Zarez 3 15 2 2 3" xfId="18894" xr:uid="{2F36C7B1-FE38-4131-8021-9CD471C98073}"/>
    <cellStyle name="Zarez 3 15 2 2 4" xfId="36941" xr:uid="{F86CE153-B270-4E49-BCB6-029885C7845B}"/>
    <cellStyle name="Zarez 3 15 2 3" xfId="12492" xr:uid="{530FEBF2-C8B0-477E-9EA2-8FBE985F6EF3}"/>
    <cellStyle name="Zarez 3 15 2 3 2" xfId="24810" xr:uid="{DDF37002-89A4-404C-BD66-CF295AB28651}"/>
    <cellStyle name="Zarez 3 15 2 3 3" xfId="42856" xr:uid="{4901C8A9-6C2F-4A30-9AEA-DBB24BF7E2A7}"/>
    <cellStyle name="Zarez 3 15 2 4" xfId="15784" xr:uid="{48B03E3E-39F5-4125-911C-83531B932910}"/>
    <cellStyle name="Zarez 3 15 2 5" xfId="33831" xr:uid="{BF524B30-809B-4BC4-85C1-7E4D66308E74}"/>
    <cellStyle name="Zarez 3 15 2 6" xfId="52447" xr:uid="{A419F974-1D4D-4576-9E36-D00EFAD4C8EA}"/>
    <cellStyle name="Zarez 3 15 3" xfId="7578" xr:uid="{AAEE9821-6EEF-44CD-9F54-7929E8DD413E}"/>
    <cellStyle name="Zarez 3 15 3 2" xfId="29476" xr:uid="{A49F1A37-0696-4723-BD0F-E4D5DA5EFFDF}"/>
    <cellStyle name="Zarez 3 15 3 2 2" xfId="47522" xr:uid="{95FD179E-27B5-4C97-BB61-CD16E26B1097}"/>
    <cellStyle name="Zarez 3 15 3 3" xfId="20450" xr:uid="{84380650-000B-42B8-BEFF-93CF6D952451}"/>
    <cellStyle name="Zarez 3 15 3 4" xfId="38497" xr:uid="{2C8EF061-A93B-4B13-8231-4A5CABE74B13}"/>
    <cellStyle name="Zarez 3 15 4" xfId="9126" xr:uid="{6666F340-93DA-4302-9C7E-83D7BA680F46}"/>
    <cellStyle name="Zarez 3 15 4 2" xfId="31018" xr:uid="{F7B16BFA-B478-4500-B043-E9B32BA28FDD}"/>
    <cellStyle name="Zarez 3 15 4 2 2" xfId="49064" xr:uid="{8154B7B8-784B-4622-8993-8324E77DD382}"/>
    <cellStyle name="Zarez 3 15 4 3" xfId="21992" xr:uid="{14C2A9E0-20F3-4AB5-BD7D-7BC823ABD275}"/>
    <cellStyle name="Zarez 3 15 4 4" xfId="40039" xr:uid="{287D1211-C0BE-4E02-A95F-E8FBACCA7298}"/>
    <cellStyle name="Zarez 3 15 5" xfId="4444" xr:uid="{3C4148C4-1642-4390-8406-886E300D31D9}"/>
    <cellStyle name="Zarez 3 15 5 2" xfId="26368" xr:uid="{D80ABD16-252F-4722-A0DE-EAAD1208A257}"/>
    <cellStyle name="Zarez 3 15 5 2 2" xfId="44414" xr:uid="{219B2FA4-523D-4AAC-954B-C0A9B43C63FA}"/>
    <cellStyle name="Zarez 3 15 5 3" xfId="17342" xr:uid="{A86ABF9B-ABD9-47ED-B17E-67681DE0A9C6}"/>
    <cellStyle name="Zarez 3 15 5 4" xfId="35389" xr:uid="{FA50F527-ECB9-4D27-9651-514E85459AFD}"/>
    <cellStyle name="Zarez 3 15 6" xfId="10940" xr:uid="{05E58568-2A59-4234-8111-C24CA2CCEFC7}"/>
    <cellStyle name="Zarez 3 15 6 2" xfId="23794" xr:uid="{2735606A-30CB-40EB-AEC9-FB4361194A76}"/>
    <cellStyle name="Zarez 3 15 6 3" xfId="41840" xr:uid="{6C7CCCA4-5E13-4E7B-8C38-32C0CC5C0AAB}"/>
    <cellStyle name="Zarez 3 15 7" xfId="14768" xr:uid="{12644D15-CADA-44EC-AA70-AE3BDE05E4D3}"/>
    <cellStyle name="Zarez 3 15 8" xfId="32815" xr:uid="{9EF5B336-3090-4B59-AF91-15A8042E7FBD}"/>
    <cellStyle name="Zarez 3 15 9" xfId="50895" xr:uid="{A559EBB5-BA4C-4611-A67D-195EDE62BF37}"/>
    <cellStyle name="Zarez 3 16" xfId="2058" xr:uid="{53EB7934-B3AF-4DEB-869D-264CB5E20B42}"/>
    <cellStyle name="Zarez 3 16 2" xfId="5220" xr:uid="{6CA25C32-86F4-481F-860A-139E77EA6A6F}"/>
    <cellStyle name="Zarez 3 16 2 2" xfId="27144" xr:uid="{563AF95B-92EA-46D6-81F9-204EEDBB1BD5}"/>
    <cellStyle name="Zarez 3 16 2 2 2" xfId="45190" xr:uid="{551BB2E7-9929-4503-BF11-B8DC4D4C2DA7}"/>
    <cellStyle name="Zarez 3 16 2 3" xfId="18118" xr:uid="{451D752F-8C0D-4219-A2D4-590921D1FE4C}"/>
    <cellStyle name="Zarez 3 16 2 4" xfId="36165" xr:uid="{C2F0BFDC-70F9-4272-8894-B5F1EF2D5B85}"/>
    <cellStyle name="Zarez 3 16 3" xfId="11716" xr:uid="{1C4D2758-7426-47F8-B0A5-BB005B049371}"/>
    <cellStyle name="Zarez 3 16 3 2" xfId="24034" xr:uid="{FD325780-52EE-471D-BEC6-3B796D8D8E02}"/>
    <cellStyle name="Zarez 3 16 3 3" xfId="42080" xr:uid="{7C5B250E-606F-46B5-BEC7-B3E50F4F07A7}"/>
    <cellStyle name="Zarez 3 16 4" xfId="15008" xr:uid="{82DFC68F-5C63-4C66-A79B-A5BC8108A0B1}"/>
    <cellStyle name="Zarez 3 16 5" xfId="33055" xr:uid="{80A5CCD7-6F3B-4F8C-9D2D-CB5F8EE6F1F7}"/>
    <cellStyle name="Zarez 3 16 6" xfId="51671" xr:uid="{F83DF406-E32A-4082-BDC2-E73BE90992C3}"/>
    <cellStyle name="Zarez 3 17" xfId="6802" xr:uid="{CDF11B41-8B6C-4D66-9767-F0FE1AC3FB20}"/>
    <cellStyle name="Zarez 3 17 2" xfId="13274" xr:uid="{56EFEA22-70AC-4ECC-A7D4-93E4E805A767}"/>
    <cellStyle name="Zarez 3 17 2 2" xfId="28700" xr:uid="{1525BC95-C18F-45F0-B9DB-89BED0E1BD8B}"/>
    <cellStyle name="Zarez 3 17 2 3" xfId="46746" xr:uid="{5355678C-21B4-4304-8889-2187FD356039}"/>
    <cellStyle name="Zarez 3 17 3" xfId="19674" xr:uid="{6C8F15BF-F217-4D1D-8301-A2AEF47A18E7}"/>
    <cellStyle name="Zarez 3 17 4" xfId="37721" xr:uid="{49B66F22-71F8-4D0C-8A4F-4EA8422A008D}"/>
    <cellStyle name="Zarez 3 17 5" xfId="53229" xr:uid="{34999B06-AE9B-4A97-BEFF-77D943DAE34C}"/>
    <cellStyle name="Zarez 3 18" xfId="8366" xr:uid="{8F0776F6-FBC2-4E99-B46D-E797EAA9DF10}"/>
    <cellStyle name="Zarez 3 18 2" xfId="13518" xr:uid="{4F97CD9B-E196-4D0C-A33B-84747AE0A81B}"/>
    <cellStyle name="Zarez 3 18 2 2" xfId="30258" xr:uid="{88742994-19BA-4FE7-9C6E-56DAF121E847}"/>
    <cellStyle name="Zarez 3 18 2 3" xfId="48304" xr:uid="{C8C28A44-AF27-4D1E-B0B7-76A4D936E968}"/>
    <cellStyle name="Zarez 3 18 3" xfId="21232" xr:uid="{40E7E49C-A969-47AE-A503-D0748085F35F}"/>
    <cellStyle name="Zarez 3 18 4" xfId="39279" xr:uid="{9FA91E14-A2C0-4236-9813-A72EDB383379}"/>
    <cellStyle name="Zarez 3 18 5" xfId="53472" xr:uid="{CBE2F01D-AF1E-49AE-9CEC-BD3FB27175A9}"/>
    <cellStyle name="Zarez 3 19" xfId="3668" xr:uid="{161F886D-AA2E-4D66-B9A8-8FA7E3D3B8B9}"/>
    <cellStyle name="Zarez 3 19 2" xfId="13758" xr:uid="{69639C56-F646-4483-AFD8-6BA445D98AF8}"/>
    <cellStyle name="Zarez 3 19 2 2" xfId="25592" xr:uid="{0504D7F3-3BE5-4385-A654-E0B827DB7106}"/>
    <cellStyle name="Zarez 3 19 2 3" xfId="43638" xr:uid="{4DAE5641-40C6-4298-95E2-3B4FB6B76E5E}"/>
    <cellStyle name="Zarez 3 19 3" xfId="16566" xr:uid="{A15B4922-2404-4C41-A497-BE0D907DDF20}"/>
    <cellStyle name="Zarez 3 19 4" xfId="34613" xr:uid="{8E5449D3-136B-4C8E-A5B8-EDCC190E1874}"/>
    <cellStyle name="Zarez 3 19 5" xfId="53712" xr:uid="{034EE4FA-13D1-479A-A3BF-08D84C28AA13}"/>
    <cellStyle name="Zarez 3 2" xfId="186" xr:uid="{00000000-0005-0000-0000-000009020000}"/>
    <cellStyle name="Zarez 3 2 10" xfId="1781" xr:uid="{7EDFA172-692C-4891-99A1-65EB409B086A}"/>
    <cellStyle name="Zarez 3 2 11" xfId="1942" xr:uid="{728E1376-7065-41EC-A723-FF2B5873C842}"/>
    <cellStyle name="Zarez 3 2 11 2" xfId="2985" xr:uid="{125D3C4E-C732-44E9-9E1B-EC530A8C8515}"/>
    <cellStyle name="Zarez 3 2 11 2 2" xfId="6135" xr:uid="{3328C657-363F-4429-9132-2C252BB766C0}"/>
    <cellStyle name="Zarez 3 2 11 2 2 2" xfId="28058" xr:uid="{E01ACB8F-7B4B-4ED1-8654-42C783D0F7A5}"/>
    <cellStyle name="Zarez 3 2 11 2 2 2 2" xfId="46104" xr:uid="{B5E79FF8-5A90-441E-A7AA-63764581610B}"/>
    <cellStyle name="Zarez 3 2 11 2 2 3" xfId="19032" xr:uid="{EBA4516C-668A-4651-87E6-36C48BD8757F}"/>
    <cellStyle name="Zarez 3 2 11 2 2 4" xfId="37079" xr:uid="{CDB1A28A-2489-4371-A588-D9908E9C689E}"/>
    <cellStyle name="Zarez 3 2 11 2 3" xfId="12630" xr:uid="{973BF6AA-4711-4380-9533-BD81EDD0A2B7}"/>
    <cellStyle name="Zarez 3 2 11 2 3 2" xfId="24948" xr:uid="{6E1491F1-723C-4BA8-9024-C598A4F2F6B8}"/>
    <cellStyle name="Zarez 3 2 11 2 3 3" xfId="42994" xr:uid="{F9E87831-A3EF-4A5E-9950-410C1C23FD29}"/>
    <cellStyle name="Zarez 3 2 11 2 4" xfId="15922" xr:uid="{0FE64EF1-376E-435C-873A-6872C9D3D6E9}"/>
    <cellStyle name="Zarez 3 2 11 2 5" xfId="33969" xr:uid="{4392A38E-A59C-4692-B14F-FAE4837759C6}"/>
    <cellStyle name="Zarez 3 2 11 2 6" xfId="52585" xr:uid="{EAE98742-CCD6-4047-92BA-C5237D8269F7}"/>
    <cellStyle name="Zarez 3 2 11 3" xfId="7716" xr:uid="{BE4B92AD-E14B-4FD6-9B6C-6E6BB87511C9}"/>
    <cellStyle name="Zarez 3 2 11 3 2" xfId="29614" xr:uid="{6B93357C-832E-4ED3-8535-43A1D143E9C2}"/>
    <cellStyle name="Zarez 3 2 11 3 2 2" xfId="47660" xr:uid="{D096F627-01E3-4CFC-BA79-CF32FE785D55}"/>
    <cellStyle name="Zarez 3 2 11 3 3" xfId="20588" xr:uid="{DB282CE5-C587-4927-A086-638C6FB3887E}"/>
    <cellStyle name="Zarez 3 2 11 3 4" xfId="38635" xr:uid="{9ACDD850-FA5C-42BC-8B29-6DF02672109E}"/>
    <cellStyle name="Zarez 3 2 11 4" xfId="9264" xr:uid="{510B5A53-068B-4A7B-84E4-55710334F472}"/>
    <cellStyle name="Zarez 3 2 11 4 2" xfId="31156" xr:uid="{C710EDDF-678C-4949-9127-9CD777D99654}"/>
    <cellStyle name="Zarez 3 2 11 4 2 2" xfId="49202" xr:uid="{8C7B9D15-F780-4DA4-BC3E-AA093333685A}"/>
    <cellStyle name="Zarez 3 2 11 4 3" xfId="22130" xr:uid="{693ACE27-11D6-4B45-95B0-F4487FB62996}"/>
    <cellStyle name="Zarez 3 2 11 4 4" xfId="40177" xr:uid="{1A1289CF-2319-4864-A5A1-6F14FEAF3CC5}"/>
    <cellStyle name="Zarez 3 2 11 5" xfId="4582" xr:uid="{C69CD61C-A3CC-4E00-869B-008D9A2DEC6D}"/>
    <cellStyle name="Zarez 3 2 11 5 2" xfId="26506" xr:uid="{7E111FD7-0235-4879-811D-3E211A7695D8}"/>
    <cellStyle name="Zarez 3 2 11 5 2 2" xfId="44552" xr:uid="{D44A9CB8-A871-4F3A-B505-4B41B74FF0AC}"/>
    <cellStyle name="Zarez 3 2 11 5 3" xfId="17480" xr:uid="{3EF0B5B3-CD97-40D6-888A-56EEA683F3C2}"/>
    <cellStyle name="Zarez 3 2 11 5 4" xfId="35527" xr:uid="{43DE335A-5B58-4F4D-8934-15945926FA1C}"/>
    <cellStyle name="Zarez 3 2 11 6" xfId="11078" xr:uid="{E29F09CE-0311-4234-8910-4656E5EA9A81}"/>
    <cellStyle name="Zarez 3 2 11 6 2" xfId="23932" xr:uid="{2AEF61E9-9884-41DD-98DA-34400651F510}"/>
    <cellStyle name="Zarez 3 2 11 6 3" xfId="41978" xr:uid="{B86D913E-7645-4B57-8D6C-0226294780C0}"/>
    <cellStyle name="Zarez 3 2 11 7" xfId="14906" xr:uid="{698FC892-42B5-444B-8358-5A713D42723F}"/>
    <cellStyle name="Zarez 3 2 11 8" xfId="32953" xr:uid="{AE0CF7CC-126A-4A68-A554-44EA695FBE83}"/>
    <cellStyle name="Zarez 3 2 11 9" xfId="51033" xr:uid="{5FAB00D9-5FD1-4B50-8703-4D6C432EB21D}"/>
    <cellStyle name="Zarez 3 2 12" xfId="2198" xr:uid="{735628F3-638E-4E1E-9887-F31A2CA1CC13}"/>
    <cellStyle name="Zarez 3 2 12 2" xfId="5358" xr:uid="{11938F39-EB5B-478F-8830-B30C0DAE813F}"/>
    <cellStyle name="Zarez 3 2 12 2 2" xfId="27282" xr:uid="{B583842A-FE5B-45E6-9957-8B446DBF92D8}"/>
    <cellStyle name="Zarez 3 2 12 2 2 2" xfId="45328" xr:uid="{89208EDC-D182-4C55-B1AA-268FE567DE46}"/>
    <cellStyle name="Zarez 3 2 12 2 3" xfId="18256" xr:uid="{D167810E-6607-46C7-828A-ECFB4519EED4}"/>
    <cellStyle name="Zarez 3 2 12 2 4" xfId="36303" xr:uid="{58295F2F-6D9D-4CBB-8CB6-4323D19EDF32}"/>
    <cellStyle name="Zarez 3 2 12 3" xfId="11854" xr:uid="{DD9B8D69-A694-4C67-A23E-CCBF9D512779}"/>
    <cellStyle name="Zarez 3 2 12 3 2" xfId="24172" xr:uid="{C20D5CEB-D9BB-4776-B909-FAF3989490B0}"/>
    <cellStyle name="Zarez 3 2 12 3 3" xfId="42218" xr:uid="{B83AA28F-E213-43AC-A5AE-54CF6A882C30}"/>
    <cellStyle name="Zarez 3 2 12 4" xfId="15146" xr:uid="{1FF755D4-A06F-4924-9DE7-24EB24D68AF6}"/>
    <cellStyle name="Zarez 3 2 12 5" xfId="33193" xr:uid="{8C34A1E3-4704-4BC0-87A4-C1EB13522F58}"/>
    <cellStyle name="Zarez 3 2 12 6" xfId="51809" xr:uid="{96E4D172-8018-4DC0-A285-3E8202D21EB7}"/>
    <cellStyle name="Zarez 3 2 13" xfId="6940" xr:uid="{D7EA1713-CDC5-443A-9B19-F75D048F080E}"/>
    <cellStyle name="Zarez 3 2 13 2" xfId="13414" xr:uid="{4BDACF6D-D2A4-47C6-B3EF-459D93A5B4CD}"/>
    <cellStyle name="Zarez 3 2 13 2 2" xfId="28838" xr:uid="{B3BCEB6C-807A-4EA8-951F-DFECDD5A7F70}"/>
    <cellStyle name="Zarez 3 2 13 2 3" xfId="46884" xr:uid="{3C5B6902-1C62-4C28-9DCF-40C650175631}"/>
    <cellStyle name="Zarez 3 2 13 3" xfId="19812" xr:uid="{A31CC539-EAFB-4D5D-8C1A-35DEB0B5B7AF}"/>
    <cellStyle name="Zarez 3 2 13 4" xfId="37859" xr:uid="{CC752A48-A6F4-49DB-B980-2513340B7A68}"/>
    <cellStyle name="Zarez 3 2 13 5" xfId="53369" xr:uid="{E8B2215E-EA3B-4B3D-997F-CD5F67F2D194}"/>
    <cellStyle name="Zarez 3 2 14" xfId="8504" xr:uid="{0282EBCF-82E8-438F-B88A-B2203CAEA8C2}"/>
    <cellStyle name="Zarez 3 2 14 2" xfId="13657" xr:uid="{C8017FDF-AE50-4314-B06E-4CA56606647A}"/>
    <cellStyle name="Zarez 3 2 14 2 2" xfId="30396" xr:uid="{5EA32C4D-C894-4D55-A3BF-E66C62F1C1C0}"/>
    <cellStyle name="Zarez 3 2 14 2 3" xfId="48442" xr:uid="{C6512D30-1EDC-4C2E-9336-A047162EC230}"/>
    <cellStyle name="Zarez 3 2 14 3" xfId="21370" xr:uid="{5A525D4D-049C-4866-AFAC-93CEC1B8D55F}"/>
    <cellStyle name="Zarez 3 2 14 4" xfId="39417" xr:uid="{260E4797-68B3-411E-9C24-1B4A664FF1A2}"/>
    <cellStyle name="Zarez 3 2 14 5" xfId="53611" xr:uid="{36C7D674-8ACD-45B2-A97F-BDB6D78AC227}"/>
    <cellStyle name="Zarez 3 2 15" xfId="3806" xr:uid="{9869C75F-990E-49C3-B32A-3D9E9804363F}"/>
    <cellStyle name="Zarez 3 2 15 2" xfId="13896" xr:uid="{DE81F29C-2A67-4588-BB05-D2266BA02FCD}"/>
    <cellStyle name="Zarez 3 2 15 2 2" xfId="25730" xr:uid="{B2FF55A9-ABD7-4379-A5A6-0DAFEFB31A6A}"/>
    <cellStyle name="Zarez 3 2 15 2 3" xfId="43776" xr:uid="{25890BEE-C168-420B-9050-D07EDDAE438C}"/>
    <cellStyle name="Zarez 3 2 15 3" xfId="16704" xr:uid="{D1FE430C-E379-4073-ACF9-3106E8B8BD24}"/>
    <cellStyle name="Zarez 3 2 15 4" xfId="34751" xr:uid="{EB129128-4A80-440E-9AC1-9E6E72BE198C}"/>
    <cellStyle name="Zarez 3 2 15 5" xfId="53850" xr:uid="{207EFD94-D5EC-468D-9D8D-D62F581CD222}"/>
    <cellStyle name="Zarez 3 2 16" xfId="9528" xr:uid="{AC9740C9-BF6F-470C-8878-D56E207D103E}"/>
    <cellStyle name="Zarez 3 2 16 2" xfId="31420" xr:uid="{05BD3DC1-979E-4BD5-901D-B00EDFCD5F52}"/>
    <cellStyle name="Zarez 3 2 16 2 2" xfId="49466" xr:uid="{7DCE22BA-0286-4892-A2AB-AE086F0DFD3F}"/>
    <cellStyle name="Zarez 3 2 16 3" xfId="22394" xr:uid="{304715A4-0C33-47DB-ABA1-5F2317E949CF}"/>
    <cellStyle name="Zarez 3 2 16 4" xfId="40441" xr:uid="{97B6C907-007A-4060-943E-1FAAAD09A6A4}"/>
    <cellStyle name="Zarez 3 2 17" xfId="10302" xr:uid="{6531B953-66C2-4BB9-A4BF-F2A7A236D907}"/>
    <cellStyle name="Zarez 3 2 17 2" xfId="23171" xr:uid="{0B7EAF27-FB04-4F56-843E-0B2D02E13026}"/>
    <cellStyle name="Zarez 3 2 17 3" xfId="41217" xr:uid="{C06AD29B-CA1C-4E03-B911-8FF6025522BF}"/>
    <cellStyle name="Zarez 3 2 18" xfId="14145" xr:uid="{EE20F76A-CDB0-402B-90CA-D4EBE87997F7}"/>
    <cellStyle name="Zarez 3 2 19" xfId="32192" xr:uid="{360C09EE-A445-43B0-A39D-405F8A23AD50}"/>
    <cellStyle name="Zarez 3 2 2" xfId="187" xr:uid="{00000000-0005-0000-0000-00000A020000}"/>
    <cellStyle name="Zarez 3 2 2 10" xfId="3807" xr:uid="{65FBB717-DA57-4263-95A2-B04BEDBE3607}"/>
    <cellStyle name="Zarez 3 2 2 10 2" xfId="13897" xr:uid="{38D687E5-B69F-4A82-AF77-8D7D05476C27}"/>
    <cellStyle name="Zarez 3 2 2 10 2 2" xfId="25731" xr:uid="{37CDB603-1323-4D8D-AB66-EEFCCC4E7E11}"/>
    <cellStyle name="Zarez 3 2 2 10 2 3" xfId="43777" xr:uid="{3E83D531-6584-404D-8786-84B9164AD713}"/>
    <cellStyle name="Zarez 3 2 2 10 3" xfId="16705" xr:uid="{B5726D50-BC6E-4E42-9251-20E296DA4ADB}"/>
    <cellStyle name="Zarez 3 2 2 10 4" xfId="34752" xr:uid="{8A71AF02-BAC2-493C-A00A-0863AC4A25CF}"/>
    <cellStyle name="Zarez 3 2 2 10 5" xfId="53851" xr:uid="{E58DFD2D-B0BD-4E2D-A271-A29F29BC30BD}"/>
    <cellStyle name="Zarez 3 2 2 11" xfId="9529" xr:uid="{4BE42186-5DB3-4A3B-B1B7-3DD412AA4888}"/>
    <cellStyle name="Zarez 3 2 2 11 2" xfId="31421" xr:uid="{E1344E76-5D70-4A14-8C2F-C611DF555A26}"/>
    <cellStyle name="Zarez 3 2 2 11 2 2" xfId="49467" xr:uid="{D317ECCE-6912-4232-A316-6E74AB1FF502}"/>
    <cellStyle name="Zarez 3 2 2 11 3" xfId="22395" xr:uid="{F8CCB1BA-9ADA-4788-90F3-76BABBF64B6C}"/>
    <cellStyle name="Zarez 3 2 2 11 4" xfId="40442" xr:uid="{679557B4-8511-4A67-A4C0-7B72C1B5810F}"/>
    <cellStyle name="Zarez 3 2 2 12" xfId="10303" xr:uid="{C557253C-AD16-40FA-9E59-9EF94ED10BCC}"/>
    <cellStyle name="Zarez 3 2 2 12 2" xfId="23172" xr:uid="{939A02E0-456B-458D-8456-25F4043097DA}"/>
    <cellStyle name="Zarez 3 2 2 12 3" xfId="41218" xr:uid="{6274C0E7-08BF-4956-A500-E5AAC66A8FC7}"/>
    <cellStyle name="Zarez 3 2 2 13" xfId="14146" xr:uid="{B58D27DE-A265-4FFF-B535-DE3C2AF45B86}"/>
    <cellStyle name="Zarez 3 2 2 14" xfId="32193" xr:uid="{16D94856-72CF-48B7-A803-6C8D1DC4538D}"/>
    <cellStyle name="Zarez 3 2 2 15" xfId="50258" xr:uid="{DEBABF6A-7453-4747-855D-6A136F0EF2CD}"/>
    <cellStyle name="Zarez 3 2 2 16" xfId="1063" xr:uid="{0F26C6B1-C87A-4CFF-89F4-589547D2C61C}"/>
    <cellStyle name="Zarez 3 2 2 17" xfId="54121" xr:uid="{5A79F0A5-1359-4B3C-8843-6964758C8C46}"/>
    <cellStyle name="Zarez 3 2 2 2" xfId="188" xr:uid="{00000000-0005-0000-0000-00000B020000}"/>
    <cellStyle name="Zarez 3 2 2 2 10" xfId="9530" xr:uid="{B640A9C0-28EB-4241-9359-53F91E0CA222}"/>
    <cellStyle name="Zarez 3 2 2 2 10 2" xfId="31422" xr:uid="{900406CE-0D3D-4512-8F48-548DAD865261}"/>
    <cellStyle name="Zarez 3 2 2 2 10 2 2" xfId="49468" xr:uid="{AEA2BA44-DB70-40E3-8E0D-6603DDF7C749}"/>
    <cellStyle name="Zarez 3 2 2 2 10 3" xfId="22396" xr:uid="{710728A0-DB83-48D2-BA4B-E3B8A23D350C}"/>
    <cellStyle name="Zarez 3 2 2 2 10 4" xfId="40443" xr:uid="{29C91C8C-D38C-4BBA-B0E3-3DA3486E1899}"/>
    <cellStyle name="Zarez 3 2 2 2 11" xfId="10304" xr:uid="{13A83C4D-0C1C-45D2-B825-D95BDB442F3E}"/>
    <cellStyle name="Zarez 3 2 2 2 11 2" xfId="23173" xr:uid="{5019BB7F-B10F-40CB-83E2-EF06DDF8F6E4}"/>
    <cellStyle name="Zarez 3 2 2 2 11 3" xfId="41219" xr:uid="{0BF3DC62-A696-4AAD-8E12-DEC5CD56102F}"/>
    <cellStyle name="Zarez 3 2 2 2 12" xfId="14147" xr:uid="{66A40692-1B0B-459C-A18F-0DEB82E7E463}"/>
    <cellStyle name="Zarez 3 2 2 2 13" xfId="32194" xr:uid="{EFE9ED94-2D85-4795-910F-E1F4BFA2548F}"/>
    <cellStyle name="Zarez 3 2 2 2 14" xfId="50259" xr:uid="{D7E5A5C2-2F43-4D61-8EDA-ED5A98B80386}"/>
    <cellStyle name="Zarez 3 2 2 2 15" xfId="1064" xr:uid="{E53B21D4-5CBA-4AB0-A641-2E22804EC630}"/>
    <cellStyle name="Zarez 3 2 2 2 16" xfId="54122" xr:uid="{D108E002-540F-4959-B737-6C27449995CE}"/>
    <cellStyle name="Zarez 3 2 2 2 2" xfId="189" xr:uid="{00000000-0005-0000-0000-00000C020000}"/>
    <cellStyle name="Zarez 3 2 2 2 2 10" xfId="10305" xr:uid="{A3BF90C6-E8A1-45B4-944E-7CF83B356C5D}"/>
    <cellStyle name="Zarez 3 2 2 2 2 10 2" xfId="23174" xr:uid="{2F1002BA-0E5E-46D2-A439-3C99A6C5A450}"/>
    <cellStyle name="Zarez 3 2 2 2 2 10 3" xfId="41220" xr:uid="{A38F7817-1873-4589-997D-6EF41FE66814}"/>
    <cellStyle name="Zarez 3 2 2 2 2 11" xfId="14148" xr:uid="{52EAC5D1-C988-453D-94AA-E7147CE27054}"/>
    <cellStyle name="Zarez 3 2 2 2 2 12" xfId="32195" xr:uid="{174E9EFE-10B3-4832-BA32-BC93E562CD88}"/>
    <cellStyle name="Zarez 3 2 2 2 2 13" xfId="50260" xr:uid="{B0D52CBC-7C04-4E83-9F7F-0B1002837BD6}"/>
    <cellStyle name="Zarez 3 2 2 2 2 14" xfId="1065" xr:uid="{9E24F630-A397-4BC5-914D-B0E45A66A1DC}"/>
    <cellStyle name="Zarez 3 2 2 2 2 15" xfId="54123" xr:uid="{A783E0C4-27ED-4503-92C3-648B103B0639}"/>
    <cellStyle name="Zarez 3 2 2 2 2 2" xfId="581" xr:uid="{00000000-0005-0000-0000-00000D020000}"/>
    <cellStyle name="Zarez 3 2 2 2 2 2 10" xfId="32466" xr:uid="{52EEAB1F-BA82-4EAD-9953-B22E80E907D8}"/>
    <cellStyle name="Zarez 3 2 2 2 2 2 11" xfId="50531" xr:uid="{2036D309-A253-4ED3-A87E-1FFF8B3A3C1F}"/>
    <cellStyle name="Zarez 3 2 2 2 2 2 12" xfId="1336" xr:uid="{B12916C9-5D38-491C-85A7-9351EA87B940}"/>
    <cellStyle name="Zarez 3 2 2 2 2 2 13" xfId="54394" xr:uid="{00B40E9B-AFA5-40C7-AB34-AE4A48694635}"/>
    <cellStyle name="Zarez 3 2 2 2 2 2 2" xfId="3259" xr:uid="{FB5B409D-C1C4-4E54-B652-C2F704F8B6BC}"/>
    <cellStyle name="Zarez 3 2 2 2 2 2 2 2" xfId="6409" xr:uid="{8819BA6A-43EE-43D8-8305-4AC4B063D2D1}"/>
    <cellStyle name="Zarez 3 2 2 2 2 2 2 2 2" xfId="12904" xr:uid="{584B3BEE-FCF6-4090-B66A-0648007ED857}"/>
    <cellStyle name="Zarez 3 2 2 2 2 2 2 2 2 2" xfId="28332" xr:uid="{0F104F74-48A2-4EED-8439-A4BFC20B0C4C}"/>
    <cellStyle name="Zarez 3 2 2 2 2 2 2 2 2 3" xfId="46378" xr:uid="{FDE867E9-21B1-4389-9C7A-317A1B20929E}"/>
    <cellStyle name="Zarez 3 2 2 2 2 2 2 2 3" xfId="19306" xr:uid="{46621747-79A9-49BD-97C2-B86397A59B48}"/>
    <cellStyle name="Zarez 3 2 2 2 2 2 2 2 4" xfId="37353" xr:uid="{20D62181-95FC-4822-8A89-F5492CE72BA4}"/>
    <cellStyle name="Zarez 3 2 2 2 2 2 2 2 5" xfId="52859" xr:uid="{D6459E8B-7D9D-48C3-973F-D3F5C0FC9D80}"/>
    <cellStyle name="Zarez 3 2 2 2 2 2 2 3" xfId="7990" xr:uid="{4F45BEB2-CFBC-4E53-ABB2-FE156FE60B61}"/>
    <cellStyle name="Zarez 3 2 2 2 2 2 2 3 2" xfId="29888" xr:uid="{ED550CAD-EE82-42D5-ADA8-B62EF13B06E9}"/>
    <cellStyle name="Zarez 3 2 2 2 2 2 2 3 2 2" xfId="47934" xr:uid="{44F6B562-60F6-4F42-89AA-9767F25E8B01}"/>
    <cellStyle name="Zarez 3 2 2 2 2 2 2 3 3" xfId="20862" xr:uid="{2108115B-9EBF-4EC8-AF92-835A1354F9A1}"/>
    <cellStyle name="Zarez 3 2 2 2 2 2 2 3 4" xfId="38909" xr:uid="{38F03B84-3403-4CF2-B442-47B3936ED716}"/>
    <cellStyle name="Zarez 3 2 2 2 2 2 2 4" xfId="4856" xr:uid="{64BDC268-1A93-4C1F-B985-4452DC68776B}"/>
    <cellStyle name="Zarez 3 2 2 2 2 2 2 4 2" xfId="26780" xr:uid="{5FA766BD-95FE-47B7-929D-D818B2633E9E}"/>
    <cellStyle name="Zarez 3 2 2 2 2 2 2 4 2 2" xfId="44826" xr:uid="{A78136F4-30EF-4F32-8A61-AFC679E1D3FC}"/>
    <cellStyle name="Zarez 3 2 2 2 2 2 2 4 3" xfId="17754" xr:uid="{E11E5719-7BF5-404B-ABFA-6775054CFB3B}"/>
    <cellStyle name="Zarez 3 2 2 2 2 2 2 4 4" xfId="35801" xr:uid="{07FDEB74-8A8A-49E0-BB6F-3C0E2BB341AE}"/>
    <cellStyle name="Zarez 3 2 2 2 2 2 2 5" xfId="11352" xr:uid="{FF6F70D5-8189-4C00-946C-9DB4A8EB0644}"/>
    <cellStyle name="Zarez 3 2 2 2 2 2 2 5 2" xfId="25222" xr:uid="{C587B843-730A-4C50-A44E-0EB2188BA752}"/>
    <cellStyle name="Zarez 3 2 2 2 2 2 2 5 3" xfId="43268" xr:uid="{6BB6565C-D4C1-4D1C-A3F5-33277E9B3DD5}"/>
    <cellStyle name="Zarez 3 2 2 2 2 2 2 6" xfId="16196" xr:uid="{B28224AA-627E-4D76-A926-81808B282E5D}"/>
    <cellStyle name="Zarez 3 2 2 2 2 2 2 7" xfId="34243" xr:uid="{C2390315-CDD3-4C32-BDEB-3DF0E2DB768D}"/>
    <cellStyle name="Zarez 3 2 2 2 2 2 2 8" xfId="51307" xr:uid="{26353A82-2809-4BCA-9C94-E24FBC6BFB0A}"/>
    <cellStyle name="Zarez 3 2 2 2 2 2 3" xfId="2473" xr:uid="{104F22F7-3DE3-44B4-825C-ED46123EBFA8}"/>
    <cellStyle name="Zarez 3 2 2 2 2 2 3 2" xfId="5632" xr:uid="{7C9D493C-EC0E-4036-8349-EA8C23966125}"/>
    <cellStyle name="Zarez 3 2 2 2 2 2 3 2 2" xfId="27556" xr:uid="{8BCCCA37-5237-4EE3-8448-BD5A3BC4E9F2}"/>
    <cellStyle name="Zarez 3 2 2 2 2 2 3 2 2 2" xfId="45602" xr:uid="{D99F084B-58DD-4C1F-B74D-340411437992}"/>
    <cellStyle name="Zarez 3 2 2 2 2 2 3 2 3" xfId="18530" xr:uid="{13512EAB-4845-48E3-8B16-5C171D176900}"/>
    <cellStyle name="Zarez 3 2 2 2 2 2 3 2 4" xfId="36577" xr:uid="{02DFA317-D392-4E3A-ACD7-5B8702AF07AD}"/>
    <cellStyle name="Zarez 3 2 2 2 2 2 3 3" xfId="12128" xr:uid="{48CCA999-A1F4-4D75-AEA4-93ECC88B24B8}"/>
    <cellStyle name="Zarez 3 2 2 2 2 2 3 3 2" xfId="24446" xr:uid="{5D4E3C52-39E7-49B0-9E2C-57C03AC4B3D3}"/>
    <cellStyle name="Zarez 3 2 2 2 2 2 3 3 3" xfId="42492" xr:uid="{A79760B5-EE34-4C65-98CC-23ECF4840A7E}"/>
    <cellStyle name="Zarez 3 2 2 2 2 2 3 4" xfId="15420" xr:uid="{59CC040B-418F-45D2-846C-E6C66E43181D}"/>
    <cellStyle name="Zarez 3 2 2 2 2 2 3 5" xfId="33467" xr:uid="{58DA3896-C31E-4E20-A79C-A640760B5BA0}"/>
    <cellStyle name="Zarez 3 2 2 2 2 2 3 6" xfId="52083" xr:uid="{FE5F042E-94D8-4495-9686-312800A655FA}"/>
    <cellStyle name="Zarez 3 2 2 2 2 2 4" xfId="7214" xr:uid="{5E12632A-B5C6-477A-BE7A-D1B983130B5A}"/>
    <cellStyle name="Zarez 3 2 2 2 2 2 4 2" xfId="29112" xr:uid="{6062397A-9A9D-4C9B-B1EE-32FDC671097E}"/>
    <cellStyle name="Zarez 3 2 2 2 2 2 4 2 2" xfId="47158" xr:uid="{D9E471C0-1642-4754-8B0A-63585D9A6224}"/>
    <cellStyle name="Zarez 3 2 2 2 2 2 4 3" xfId="20086" xr:uid="{21E89051-C6CE-4DF5-85EF-0CBF09255827}"/>
    <cellStyle name="Zarez 3 2 2 2 2 2 4 4" xfId="38133" xr:uid="{3EF22133-2B76-4C69-B6CB-A9AB62408731}"/>
    <cellStyle name="Zarez 3 2 2 2 2 2 5" xfId="8778" xr:uid="{C17F91F6-B268-46A5-B6F4-E908346FD4EA}"/>
    <cellStyle name="Zarez 3 2 2 2 2 2 5 2" xfId="30670" xr:uid="{29360C50-C7E1-455A-8A2A-9196268037D6}"/>
    <cellStyle name="Zarez 3 2 2 2 2 2 5 2 2" xfId="48716" xr:uid="{20A87B8B-6409-4ED4-88E7-B1F225ED2E4B}"/>
    <cellStyle name="Zarez 3 2 2 2 2 2 5 3" xfId="21644" xr:uid="{3A6E340C-39BF-4069-B80F-85DF9529E1BC}"/>
    <cellStyle name="Zarez 3 2 2 2 2 2 5 4" xfId="39691" xr:uid="{AEFDFCDB-8A05-431A-BB42-D2A1896FB3E8}"/>
    <cellStyle name="Zarez 3 2 2 2 2 2 6" xfId="4080" xr:uid="{98E4658B-BA8D-4F16-9263-0C9188538676}"/>
    <cellStyle name="Zarez 3 2 2 2 2 2 6 2" xfId="26004" xr:uid="{1473D0DE-1F2C-496B-AAD1-BC99A929A06B}"/>
    <cellStyle name="Zarez 3 2 2 2 2 2 6 2 2" xfId="44050" xr:uid="{FDB7374E-A2EB-4668-A1DB-5030DFCECDC1}"/>
    <cellStyle name="Zarez 3 2 2 2 2 2 6 3" xfId="16978" xr:uid="{BA156233-19B0-4FCA-9F56-CDA1EF198BF6}"/>
    <cellStyle name="Zarez 3 2 2 2 2 2 6 4" xfId="35025" xr:uid="{8AB750C2-7A08-496D-B1F4-C63C783B4FD2}"/>
    <cellStyle name="Zarez 3 2 2 2 2 2 7" xfId="9803" xr:uid="{4D80A1FC-8FC8-412C-BB71-B97BFEE80955}"/>
    <cellStyle name="Zarez 3 2 2 2 2 2 7 2" xfId="31695" xr:uid="{D80C96FB-48FD-4338-BEC2-78E463D6159A}"/>
    <cellStyle name="Zarez 3 2 2 2 2 2 7 2 2" xfId="49741" xr:uid="{9B8F05CC-1D41-467C-B8ED-BC04B5D30A63}"/>
    <cellStyle name="Zarez 3 2 2 2 2 2 7 3" xfId="22669" xr:uid="{27D2376C-61A6-49A8-BF30-2092E50E9831}"/>
    <cellStyle name="Zarez 3 2 2 2 2 2 7 4" xfId="40716" xr:uid="{3BBB3B15-D5D9-466B-987E-E45C5620F7FF}"/>
    <cellStyle name="Zarez 3 2 2 2 2 2 8" xfId="10576" xr:uid="{C00BA5FC-E1BE-4853-A003-7F50AE2821E6}"/>
    <cellStyle name="Zarez 3 2 2 2 2 2 8 2" xfId="23445" xr:uid="{A9994648-AA29-4E95-8C87-29FAABAF44ED}"/>
    <cellStyle name="Zarez 3 2 2 2 2 2 8 3" xfId="41491" xr:uid="{DC60510F-87FA-4704-B71A-DEA96D395B06}"/>
    <cellStyle name="Zarez 3 2 2 2 2 2 9" xfId="14419" xr:uid="{B8C4601A-A069-4920-8BCF-BA1E95336100}"/>
    <cellStyle name="Zarez 3 2 2 2 2 3" xfId="825" xr:uid="{04AD2C2C-2492-44B4-9777-4C1EBF74C2E4}"/>
    <cellStyle name="Zarez 3 2 2 2 2 3 10" xfId="32708" xr:uid="{50CF4310-BF36-446F-A139-A645FE49FB1E}"/>
    <cellStyle name="Zarez 3 2 2 2 2 3 11" xfId="50773" xr:uid="{08E588AE-A2E9-4F15-9B85-EE1C7E5BAC43}"/>
    <cellStyle name="Zarez 3 2 2 2 2 3 12" xfId="1579" xr:uid="{B3FBF69A-78AD-4AEE-AE7D-1DF6D92AF9C8}"/>
    <cellStyle name="Zarez 3 2 2 2 2 3 13" xfId="54636" xr:uid="{D1DA228F-9B38-4411-939B-96C608754B7A}"/>
    <cellStyle name="Zarez 3 2 2 2 2 3 2" xfId="3501" xr:uid="{08C25BF7-A31A-4BED-9474-AF886835264F}"/>
    <cellStyle name="Zarez 3 2 2 2 2 3 2 2" xfId="6651" xr:uid="{483310CF-E553-479F-A226-62FA2C27A473}"/>
    <cellStyle name="Zarez 3 2 2 2 2 3 2 2 2" xfId="13146" xr:uid="{DDEB9EE7-4671-40C2-B2B0-94F596837030}"/>
    <cellStyle name="Zarez 3 2 2 2 2 3 2 2 2 2" xfId="28574" xr:uid="{9642758F-C4B6-428C-96A3-90D6476AAF48}"/>
    <cellStyle name="Zarez 3 2 2 2 2 3 2 2 2 3" xfId="46620" xr:uid="{B92C49CD-C41E-40B6-A731-2200FB8B8260}"/>
    <cellStyle name="Zarez 3 2 2 2 2 3 2 2 3" xfId="19548" xr:uid="{A668AE2C-FED1-4CB8-8D9F-B8376621D370}"/>
    <cellStyle name="Zarez 3 2 2 2 2 3 2 2 4" xfId="37595" xr:uid="{41838724-C24E-444D-9E43-87FB17A30539}"/>
    <cellStyle name="Zarez 3 2 2 2 2 3 2 2 5" xfId="53101" xr:uid="{F7875A9C-0A08-4384-B185-BF2281FA41C4}"/>
    <cellStyle name="Zarez 3 2 2 2 2 3 2 3" xfId="8232" xr:uid="{757A1F09-4C4F-44ED-80D5-FE6BC7E01EC9}"/>
    <cellStyle name="Zarez 3 2 2 2 2 3 2 3 2" xfId="30130" xr:uid="{503F09F4-2D86-4ADC-AB65-5794EDD7E5F1}"/>
    <cellStyle name="Zarez 3 2 2 2 2 3 2 3 2 2" xfId="48176" xr:uid="{C727B2FA-0957-4A0B-9DDB-442981BC5C64}"/>
    <cellStyle name="Zarez 3 2 2 2 2 3 2 3 3" xfId="21104" xr:uid="{1B1B5F3D-C041-480C-8FEE-585895B2E8C1}"/>
    <cellStyle name="Zarez 3 2 2 2 2 3 2 3 4" xfId="39151" xr:uid="{E7AA6BC7-5A3A-4571-B8D0-D1CBE1F1725B}"/>
    <cellStyle name="Zarez 3 2 2 2 2 3 2 4" xfId="5098" xr:uid="{C4CE83E9-DE08-450C-A44B-36BF62E1A76D}"/>
    <cellStyle name="Zarez 3 2 2 2 2 3 2 4 2" xfId="27022" xr:uid="{752681B8-670C-4E62-9B7E-ADD908B30A5B}"/>
    <cellStyle name="Zarez 3 2 2 2 2 3 2 4 2 2" xfId="45068" xr:uid="{A63328E8-27D9-48CA-B1C8-A7786FC12932}"/>
    <cellStyle name="Zarez 3 2 2 2 2 3 2 4 3" xfId="17996" xr:uid="{C98D224F-ECF7-4407-8798-524943584C1E}"/>
    <cellStyle name="Zarez 3 2 2 2 2 3 2 4 4" xfId="36043" xr:uid="{D043669F-7159-4648-8A48-8DC8A4435030}"/>
    <cellStyle name="Zarez 3 2 2 2 2 3 2 5" xfId="11594" xr:uid="{947CF49E-0740-4C51-AEE2-D28137EC90B5}"/>
    <cellStyle name="Zarez 3 2 2 2 2 3 2 5 2" xfId="25464" xr:uid="{20CF169F-BE6A-44CF-9072-387CC6B65650}"/>
    <cellStyle name="Zarez 3 2 2 2 2 3 2 5 3" xfId="43510" xr:uid="{6CB7ECF1-7CD9-40D6-9086-B529F77CF2AD}"/>
    <cellStyle name="Zarez 3 2 2 2 2 3 2 6" xfId="16438" xr:uid="{D7642267-77C8-472F-99F4-E41D87F7DD20}"/>
    <cellStyle name="Zarez 3 2 2 2 2 3 2 7" xfId="34485" xr:uid="{F8D377E3-9F3C-4AC0-81FE-1B653573B9C0}"/>
    <cellStyle name="Zarez 3 2 2 2 2 3 2 8" xfId="51549" xr:uid="{871E4E06-543A-43DB-8C55-4D1D0F6019A4}"/>
    <cellStyle name="Zarez 3 2 2 2 2 3 3" xfId="2715" xr:uid="{9887DA61-2E0E-4709-AA89-682D5E33C5B6}"/>
    <cellStyle name="Zarez 3 2 2 2 2 3 3 2" xfId="5874" xr:uid="{F7C03932-D666-43E3-B02E-A4205FEF79A6}"/>
    <cellStyle name="Zarez 3 2 2 2 2 3 3 2 2" xfId="27798" xr:uid="{C7647EDB-6B1C-475B-B7DA-5DCD4B4245A6}"/>
    <cellStyle name="Zarez 3 2 2 2 2 3 3 2 2 2" xfId="45844" xr:uid="{1EC844FD-1147-4230-B3EF-F34406ECC13D}"/>
    <cellStyle name="Zarez 3 2 2 2 2 3 3 2 3" xfId="18772" xr:uid="{A70D8528-33F0-474B-A546-96F31497F9F8}"/>
    <cellStyle name="Zarez 3 2 2 2 2 3 3 2 4" xfId="36819" xr:uid="{2F3580C7-8A37-4658-B9CF-87B9DFC14276}"/>
    <cellStyle name="Zarez 3 2 2 2 2 3 3 3" xfId="12370" xr:uid="{AF3E8D36-40D7-4C3B-A09F-DE0428236552}"/>
    <cellStyle name="Zarez 3 2 2 2 2 3 3 3 2" xfId="24688" xr:uid="{8E1C422B-3DD5-46AC-83DE-0CF937CBC6DA}"/>
    <cellStyle name="Zarez 3 2 2 2 2 3 3 3 3" xfId="42734" xr:uid="{9797BBBD-AA9F-4A2E-AD1D-90EF471CDF06}"/>
    <cellStyle name="Zarez 3 2 2 2 2 3 3 4" xfId="15662" xr:uid="{A4D5F025-28B0-4A1F-BFE2-5C63394603A1}"/>
    <cellStyle name="Zarez 3 2 2 2 2 3 3 5" xfId="33709" xr:uid="{B4ADB94E-CB8D-4CB4-A6E1-6D0E30AC5332}"/>
    <cellStyle name="Zarez 3 2 2 2 2 3 3 6" xfId="52325" xr:uid="{D4CCDDDE-BD41-4A17-860B-0D44B1D01836}"/>
    <cellStyle name="Zarez 3 2 2 2 2 3 4" xfId="7456" xr:uid="{5D1BB78B-28DA-43D0-999F-B7BA9D671BC1}"/>
    <cellStyle name="Zarez 3 2 2 2 2 3 4 2" xfId="29354" xr:uid="{2A0CBF61-D007-4BEE-BE5C-B40F42DBD8DC}"/>
    <cellStyle name="Zarez 3 2 2 2 2 3 4 2 2" xfId="47400" xr:uid="{938377F5-903E-470E-9D49-10DB0F692ED9}"/>
    <cellStyle name="Zarez 3 2 2 2 2 3 4 3" xfId="20328" xr:uid="{D5EB38A1-6299-47AF-B2EC-824B7B8648A0}"/>
    <cellStyle name="Zarez 3 2 2 2 2 3 4 4" xfId="38375" xr:uid="{488A00CE-A6F6-4DE1-90FC-937BE9DD68CD}"/>
    <cellStyle name="Zarez 3 2 2 2 2 3 5" xfId="9020" xr:uid="{19A0F579-BE6A-4C09-B591-61F740D4E088}"/>
    <cellStyle name="Zarez 3 2 2 2 2 3 5 2" xfId="30912" xr:uid="{C85CAD1F-5E3D-4A6D-B932-CFA665A34012}"/>
    <cellStyle name="Zarez 3 2 2 2 2 3 5 2 2" xfId="48958" xr:uid="{630DC808-568C-4899-9570-FCF7FA730118}"/>
    <cellStyle name="Zarez 3 2 2 2 2 3 5 3" xfId="21886" xr:uid="{3FD41876-11BD-4464-AB81-E39C821F793A}"/>
    <cellStyle name="Zarez 3 2 2 2 2 3 5 4" xfId="39933" xr:uid="{F91CB4C9-6497-4BCE-8D63-2526F53F5243}"/>
    <cellStyle name="Zarez 3 2 2 2 2 3 6" xfId="4322" xr:uid="{09D4FEB0-A47D-44E9-8EAC-B33B01BBA9AD}"/>
    <cellStyle name="Zarez 3 2 2 2 2 3 6 2" xfId="26246" xr:uid="{822478DC-122A-4039-97AD-9D2632234B90}"/>
    <cellStyle name="Zarez 3 2 2 2 2 3 6 2 2" xfId="44292" xr:uid="{04B6087C-3FB0-4F8D-BCFC-DC8A66CBF6D0}"/>
    <cellStyle name="Zarez 3 2 2 2 2 3 6 3" xfId="17220" xr:uid="{C15FC818-29BC-4B3F-A9C3-06FCA4236F5F}"/>
    <cellStyle name="Zarez 3 2 2 2 2 3 6 4" xfId="35267" xr:uid="{DB6C248B-1093-4066-8CF9-CD13B7899DE9}"/>
    <cellStyle name="Zarez 3 2 2 2 2 3 7" xfId="10045" xr:uid="{0DEDD9AE-F049-44C8-B855-05DBA9CEA7E4}"/>
    <cellStyle name="Zarez 3 2 2 2 2 3 7 2" xfId="31937" xr:uid="{3807D558-FC54-4707-9D6E-579E71DA5549}"/>
    <cellStyle name="Zarez 3 2 2 2 2 3 7 2 2" xfId="49983" xr:uid="{8B58DA01-727D-44F2-9EE7-BE91B78F507C}"/>
    <cellStyle name="Zarez 3 2 2 2 2 3 7 3" xfId="22911" xr:uid="{735B090A-86B7-4E7A-AD7E-74C99EF75BD0}"/>
    <cellStyle name="Zarez 3 2 2 2 2 3 7 4" xfId="40958" xr:uid="{0E874CD8-53FD-4C5B-B5D2-21C4465C15CF}"/>
    <cellStyle name="Zarez 3 2 2 2 2 3 8" xfId="10818" xr:uid="{B2D182A0-8710-4905-B7FF-A201DDE98851}"/>
    <cellStyle name="Zarez 3 2 2 2 2 3 8 2" xfId="23687" xr:uid="{2E67EB24-B2B5-4FBD-95A7-9542DB62D7C1}"/>
    <cellStyle name="Zarez 3 2 2 2 2 3 8 3" xfId="41733" xr:uid="{2AA64024-227B-4DD9-8A22-0FDB2E379E4C}"/>
    <cellStyle name="Zarez 3 2 2 2 2 3 9" xfId="14661" xr:uid="{55FD9574-4EDE-4E5B-9F68-28491475E0E4}"/>
    <cellStyle name="Zarez 3 2 2 2 2 4" xfId="1945" xr:uid="{BB47F8A0-84CA-4E6F-B038-6959C04C1F0D}"/>
    <cellStyle name="Zarez 3 2 2 2 2 4 2" xfId="2988" xr:uid="{CDB7F6B2-5202-4B88-BA92-C336ECBFA8A7}"/>
    <cellStyle name="Zarez 3 2 2 2 2 4 2 2" xfId="6138" xr:uid="{CA0A44A7-9863-4044-B6B6-02ABFA855B4D}"/>
    <cellStyle name="Zarez 3 2 2 2 2 4 2 2 2" xfId="28061" xr:uid="{24C24616-743B-4148-949F-B30DB821A1C6}"/>
    <cellStyle name="Zarez 3 2 2 2 2 4 2 2 2 2" xfId="46107" xr:uid="{4C17FC76-E9B8-413B-8C37-340D110028AE}"/>
    <cellStyle name="Zarez 3 2 2 2 2 4 2 2 3" xfId="19035" xr:uid="{D9390992-9BD4-4060-91B7-D886A3A10818}"/>
    <cellStyle name="Zarez 3 2 2 2 2 4 2 2 4" xfId="37082" xr:uid="{168E0B3F-D964-4CC6-83E2-057CCBE29C79}"/>
    <cellStyle name="Zarez 3 2 2 2 2 4 2 3" xfId="12633" xr:uid="{6189C31D-BA13-4F67-AF76-9E82441B9650}"/>
    <cellStyle name="Zarez 3 2 2 2 2 4 2 3 2" xfId="24951" xr:uid="{A9D492CE-25F5-434C-82C5-43F51EAAA318}"/>
    <cellStyle name="Zarez 3 2 2 2 2 4 2 3 3" xfId="42997" xr:uid="{334B4647-2F8C-48E0-8FFB-5DA80C4E367E}"/>
    <cellStyle name="Zarez 3 2 2 2 2 4 2 4" xfId="15925" xr:uid="{DBD28A4B-CA03-4407-9EFB-1E5E0B16FDFA}"/>
    <cellStyle name="Zarez 3 2 2 2 2 4 2 5" xfId="33972" xr:uid="{9AA4A3A3-1454-4BE6-AE18-5A77F685C080}"/>
    <cellStyle name="Zarez 3 2 2 2 2 4 2 6" xfId="52588" xr:uid="{B371104B-F199-4C17-A86B-E71F503C52AE}"/>
    <cellStyle name="Zarez 3 2 2 2 2 4 3" xfId="7719" xr:uid="{CA9B2766-056A-4C63-8ECC-B3814CD78ED8}"/>
    <cellStyle name="Zarez 3 2 2 2 2 4 3 2" xfId="29617" xr:uid="{FACE2C99-0DCC-4AAF-B1BE-9DE0C6380262}"/>
    <cellStyle name="Zarez 3 2 2 2 2 4 3 2 2" xfId="47663" xr:uid="{E8CE922A-AC72-4B9F-AAB0-80F7ABFF93AA}"/>
    <cellStyle name="Zarez 3 2 2 2 2 4 3 3" xfId="20591" xr:uid="{EE132A99-3B6A-4A82-975B-6E75474949C3}"/>
    <cellStyle name="Zarez 3 2 2 2 2 4 3 4" xfId="38638" xr:uid="{EE5BB502-CB9A-45EC-90C6-118FAA9F20F6}"/>
    <cellStyle name="Zarez 3 2 2 2 2 4 4" xfId="9267" xr:uid="{53C52129-27EE-4AAE-8E3B-2F1B189FB828}"/>
    <cellStyle name="Zarez 3 2 2 2 2 4 4 2" xfId="31159" xr:uid="{9B640113-C5B8-47B4-A319-7F5BFC0EC7F5}"/>
    <cellStyle name="Zarez 3 2 2 2 2 4 4 2 2" xfId="49205" xr:uid="{94535DD6-77D0-45F3-A217-AD6E3A7386D6}"/>
    <cellStyle name="Zarez 3 2 2 2 2 4 4 3" xfId="22133" xr:uid="{F8ECAAC7-F501-4309-87E5-37F78F6CD0F8}"/>
    <cellStyle name="Zarez 3 2 2 2 2 4 4 4" xfId="40180" xr:uid="{650DB39E-D6B0-4C29-B8FF-2CC9DC409F0C}"/>
    <cellStyle name="Zarez 3 2 2 2 2 4 5" xfId="4585" xr:uid="{FEE7FF54-DD77-42D2-9842-B1C02BC9B32C}"/>
    <cellStyle name="Zarez 3 2 2 2 2 4 5 2" xfId="26509" xr:uid="{FB8FF7E3-3631-4E84-895E-50FE70CA3794}"/>
    <cellStyle name="Zarez 3 2 2 2 2 4 5 2 2" xfId="44555" xr:uid="{B84B812A-BDCF-45C8-9C5C-E8AC3C0BF044}"/>
    <cellStyle name="Zarez 3 2 2 2 2 4 5 3" xfId="17483" xr:uid="{EBEF48F1-3908-4413-9ABB-2F973C14C680}"/>
    <cellStyle name="Zarez 3 2 2 2 2 4 5 4" xfId="35530" xr:uid="{13D6AF4A-920D-4F29-8F86-CE77A77CDDBF}"/>
    <cellStyle name="Zarez 3 2 2 2 2 4 6" xfId="11081" xr:uid="{111E86EB-E22A-4EB2-A69B-C2E2B4D721D1}"/>
    <cellStyle name="Zarez 3 2 2 2 2 4 6 2" xfId="23935" xr:uid="{C25325D7-4BFE-40A1-BE8B-2AD5936D5AFB}"/>
    <cellStyle name="Zarez 3 2 2 2 2 4 6 3" xfId="41981" xr:uid="{C8875818-3246-41B2-A887-ABD3B9E14366}"/>
    <cellStyle name="Zarez 3 2 2 2 2 4 7" xfId="14909" xr:uid="{91455A3B-B89E-4867-88B0-882AF576CFFD}"/>
    <cellStyle name="Zarez 3 2 2 2 2 4 8" xfId="32956" xr:uid="{B3133DE5-414C-4DCC-8DFE-26F048DB66D6}"/>
    <cellStyle name="Zarez 3 2 2 2 2 4 9" xfId="51036" xr:uid="{B9DC8C88-1498-49C6-8D06-167FABDEA1A5}"/>
    <cellStyle name="Zarez 3 2 2 2 2 5" xfId="2201" xr:uid="{B23546FF-9BFA-4F58-B4D7-4F74169BDD36}"/>
    <cellStyle name="Zarez 3 2 2 2 2 5 2" xfId="5361" xr:uid="{6AFF5DCD-A03D-4AA2-9251-8FC0118506C8}"/>
    <cellStyle name="Zarez 3 2 2 2 2 5 2 2" xfId="27285" xr:uid="{F9B39679-900F-4E91-A19B-77B194768990}"/>
    <cellStyle name="Zarez 3 2 2 2 2 5 2 2 2" xfId="45331" xr:uid="{F5BD8589-9393-4AB5-9E96-406A133905BD}"/>
    <cellStyle name="Zarez 3 2 2 2 2 5 2 3" xfId="18259" xr:uid="{D02434A3-8973-4267-90B1-DDD2A11B905D}"/>
    <cellStyle name="Zarez 3 2 2 2 2 5 2 4" xfId="36306" xr:uid="{5C6673A9-79B0-45B2-93B2-AEBA4893BA83}"/>
    <cellStyle name="Zarez 3 2 2 2 2 5 3" xfId="11857" xr:uid="{9E5CA6D0-E246-4B16-BC0B-6CF41CB3EBE9}"/>
    <cellStyle name="Zarez 3 2 2 2 2 5 3 2" xfId="24175" xr:uid="{B7D13458-65A8-4B69-AD0B-731D9BF23077}"/>
    <cellStyle name="Zarez 3 2 2 2 2 5 3 3" xfId="42221" xr:uid="{E8B58209-E144-46A2-B9F5-70DE800DD220}"/>
    <cellStyle name="Zarez 3 2 2 2 2 5 4" xfId="15149" xr:uid="{DD1550B8-0291-4C0F-8470-FD766343CDEA}"/>
    <cellStyle name="Zarez 3 2 2 2 2 5 5" xfId="33196" xr:uid="{615E05AF-6E23-4B89-994A-CBC730FF8155}"/>
    <cellStyle name="Zarez 3 2 2 2 2 5 6" xfId="51812" xr:uid="{15422971-B5CF-4BED-9FC8-D298770708E5}"/>
    <cellStyle name="Zarez 3 2 2 2 2 6" xfId="6943" xr:uid="{2FC344D1-BAF8-436E-BD7B-F715CBE1BC75}"/>
    <cellStyle name="Zarez 3 2 2 2 2 6 2" xfId="13417" xr:uid="{D421151B-DE8D-4D0E-9383-1F182D6AAC84}"/>
    <cellStyle name="Zarez 3 2 2 2 2 6 2 2" xfId="28841" xr:uid="{0FDAFEAB-3B4C-4605-B9E9-64FEC172EA01}"/>
    <cellStyle name="Zarez 3 2 2 2 2 6 2 3" xfId="46887" xr:uid="{E876242A-A82B-4D28-823A-FBA574BEBBB1}"/>
    <cellStyle name="Zarez 3 2 2 2 2 6 3" xfId="19815" xr:uid="{FAEB3BB1-E22A-4DC1-86EF-98EBAB7C04A7}"/>
    <cellStyle name="Zarez 3 2 2 2 2 6 4" xfId="37862" xr:uid="{8FDD6D8B-DC09-4AFF-A974-E2F05D4C80DC}"/>
    <cellStyle name="Zarez 3 2 2 2 2 6 5" xfId="53372" xr:uid="{8046384F-425F-487B-993D-7F89F91CCF6B}"/>
    <cellStyle name="Zarez 3 2 2 2 2 7" xfId="8507" xr:uid="{2551EF26-3C52-49DE-8AFF-FB153E49AD49}"/>
    <cellStyle name="Zarez 3 2 2 2 2 7 2" xfId="13660" xr:uid="{F6A24612-13DC-4361-B982-B2AE6E69E013}"/>
    <cellStyle name="Zarez 3 2 2 2 2 7 2 2" xfId="30399" xr:uid="{15323BFD-8A1A-4F79-976A-DAA97898033B}"/>
    <cellStyle name="Zarez 3 2 2 2 2 7 2 3" xfId="48445" xr:uid="{2C2570D8-7251-4F74-9606-4ADA3D7FF352}"/>
    <cellStyle name="Zarez 3 2 2 2 2 7 3" xfId="21373" xr:uid="{80579790-7C7D-44FB-B276-AF1354D125ED}"/>
    <cellStyle name="Zarez 3 2 2 2 2 7 4" xfId="39420" xr:uid="{BF256F36-B625-4677-A243-EA1E93D9FF27}"/>
    <cellStyle name="Zarez 3 2 2 2 2 7 5" xfId="53614" xr:uid="{87B210D1-88BD-425E-961A-93348D1EE9EF}"/>
    <cellStyle name="Zarez 3 2 2 2 2 8" xfId="3809" xr:uid="{1D1021F5-36CB-4A74-AE0D-94B81370787A}"/>
    <cellStyle name="Zarez 3 2 2 2 2 8 2" xfId="13899" xr:uid="{BFC53C97-262D-4A82-B1B6-73F9357F9B32}"/>
    <cellStyle name="Zarez 3 2 2 2 2 8 2 2" xfId="25733" xr:uid="{C640DEEF-B72E-482E-B628-CD30C7613E7B}"/>
    <cellStyle name="Zarez 3 2 2 2 2 8 2 3" xfId="43779" xr:uid="{0232BA0C-CC02-47F4-82C4-592D6F424F91}"/>
    <cellStyle name="Zarez 3 2 2 2 2 8 3" xfId="16707" xr:uid="{9DCF9285-7A9E-413B-BAA1-5809D42D9127}"/>
    <cellStyle name="Zarez 3 2 2 2 2 8 4" xfId="34754" xr:uid="{DFD94ABE-7417-4B71-B294-488398E6C4EE}"/>
    <cellStyle name="Zarez 3 2 2 2 2 8 5" xfId="53853" xr:uid="{22C5E9EB-1E53-40BA-AF8B-ECE667E1D812}"/>
    <cellStyle name="Zarez 3 2 2 2 2 9" xfId="9531" xr:uid="{86D206B6-F4F7-4F6F-A964-29FC45462B09}"/>
    <cellStyle name="Zarez 3 2 2 2 2 9 2" xfId="31423" xr:uid="{3898C654-1622-4B46-AD71-76AEC3F579D3}"/>
    <cellStyle name="Zarez 3 2 2 2 2 9 2 2" xfId="49469" xr:uid="{DF810B25-82A8-4674-A7AC-5F70877C566F}"/>
    <cellStyle name="Zarez 3 2 2 2 2 9 3" xfId="22397" xr:uid="{2D884B9F-86AD-4392-A0E9-240CD483F1BE}"/>
    <cellStyle name="Zarez 3 2 2 2 2 9 4" xfId="40444" xr:uid="{44328E3A-FE4A-41FF-8018-50C30E3A4EB8}"/>
    <cellStyle name="Zarez 3 2 2 2 3" xfId="580" xr:uid="{00000000-0005-0000-0000-00000E020000}"/>
    <cellStyle name="Zarez 3 2 2 2 3 10" xfId="32465" xr:uid="{0229AE9F-7C08-4C3B-B80C-DDB3D326F273}"/>
    <cellStyle name="Zarez 3 2 2 2 3 11" xfId="50530" xr:uid="{63FDA5A9-AF14-4476-ABC2-2FAEB458CCF1}"/>
    <cellStyle name="Zarez 3 2 2 2 3 12" xfId="1335" xr:uid="{481890BD-548D-4A6B-8181-B1CCF9C724B4}"/>
    <cellStyle name="Zarez 3 2 2 2 3 13" xfId="54393" xr:uid="{FF3C82A0-778A-4210-934F-CEABD1FE1086}"/>
    <cellStyle name="Zarez 3 2 2 2 3 2" xfId="3258" xr:uid="{A180A869-D8A1-415D-B820-6517B26030C9}"/>
    <cellStyle name="Zarez 3 2 2 2 3 2 2" xfId="6408" xr:uid="{3AFBDB9A-6662-4F90-B855-6675D37FCDE6}"/>
    <cellStyle name="Zarez 3 2 2 2 3 2 2 2" xfId="12903" xr:uid="{E19623C5-58D3-4EB8-9992-F0C0EAFB02F7}"/>
    <cellStyle name="Zarez 3 2 2 2 3 2 2 2 2" xfId="28331" xr:uid="{E3AEE1D3-E7BB-4668-B674-5225EB5FBB91}"/>
    <cellStyle name="Zarez 3 2 2 2 3 2 2 2 3" xfId="46377" xr:uid="{F2732167-2DFF-4978-9D31-E68D67D71382}"/>
    <cellStyle name="Zarez 3 2 2 2 3 2 2 3" xfId="19305" xr:uid="{62E4C7A0-9C02-4EFB-9923-7B752E6EF9A3}"/>
    <cellStyle name="Zarez 3 2 2 2 3 2 2 4" xfId="37352" xr:uid="{007628E7-3DE2-445B-B3A0-A0FF97A45354}"/>
    <cellStyle name="Zarez 3 2 2 2 3 2 2 5" xfId="52858" xr:uid="{7C615C60-E66B-4F75-A07E-EA983EF681BE}"/>
    <cellStyle name="Zarez 3 2 2 2 3 2 3" xfId="7989" xr:uid="{DF987157-A08D-4C32-872A-B2CD36F0435F}"/>
    <cellStyle name="Zarez 3 2 2 2 3 2 3 2" xfId="29887" xr:uid="{CE1F2CAD-9CCB-4F98-A730-6FD41F327B06}"/>
    <cellStyle name="Zarez 3 2 2 2 3 2 3 2 2" xfId="47933" xr:uid="{94752149-9BC8-407E-A6EC-BBD9781C1F50}"/>
    <cellStyle name="Zarez 3 2 2 2 3 2 3 3" xfId="20861" xr:uid="{04AE7378-616E-4B59-B451-DB0AFBB849A2}"/>
    <cellStyle name="Zarez 3 2 2 2 3 2 3 4" xfId="38908" xr:uid="{FF39205E-7DD5-408E-9671-BE8D2648BDC8}"/>
    <cellStyle name="Zarez 3 2 2 2 3 2 4" xfId="4855" xr:uid="{6761506D-6367-4900-9772-B8BA2E891C9E}"/>
    <cellStyle name="Zarez 3 2 2 2 3 2 4 2" xfId="26779" xr:uid="{42EEA0EF-DD20-4671-A37A-B4CAAAE63E63}"/>
    <cellStyle name="Zarez 3 2 2 2 3 2 4 2 2" xfId="44825" xr:uid="{4F6E46E2-AF71-4D5E-BA6E-BD9C49335361}"/>
    <cellStyle name="Zarez 3 2 2 2 3 2 4 3" xfId="17753" xr:uid="{73DBAEF8-B08B-4886-AF6E-82AA504D4227}"/>
    <cellStyle name="Zarez 3 2 2 2 3 2 4 4" xfId="35800" xr:uid="{6209D852-B7D0-42C1-9885-09650719BBE3}"/>
    <cellStyle name="Zarez 3 2 2 2 3 2 5" xfId="11351" xr:uid="{E6B44ED6-9446-434C-B841-A976E99083D9}"/>
    <cellStyle name="Zarez 3 2 2 2 3 2 5 2" xfId="25221" xr:uid="{E2E0CD69-DE8B-4434-AA4E-7B964C916170}"/>
    <cellStyle name="Zarez 3 2 2 2 3 2 5 3" xfId="43267" xr:uid="{0DC195C2-5E8E-42F3-B7E8-F924682D5AB8}"/>
    <cellStyle name="Zarez 3 2 2 2 3 2 6" xfId="16195" xr:uid="{43745E4B-BA03-4E2C-9806-91A3E76412B6}"/>
    <cellStyle name="Zarez 3 2 2 2 3 2 7" xfId="34242" xr:uid="{E3A306E3-4531-47C3-BD1C-4A6DCBB60F0D}"/>
    <cellStyle name="Zarez 3 2 2 2 3 2 8" xfId="51306" xr:uid="{DB232043-B5AC-4C21-9C54-1667C6F1613C}"/>
    <cellStyle name="Zarez 3 2 2 2 3 3" xfId="2472" xr:uid="{15E7A93C-61C2-41E8-A2CE-467F9F6E840A}"/>
    <cellStyle name="Zarez 3 2 2 2 3 3 2" xfId="5631" xr:uid="{DD429C31-C7D4-4DF2-BF05-ACB67AC565BB}"/>
    <cellStyle name="Zarez 3 2 2 2 3 3 2 2" xfId="27555" xr:uid="{254E2F34-5DD5-447B-9853-B3DFA5039F81}"/>
    <cellStyle name="Zarez 3 2 2 2 3 3 2 2 2" xfId="45601" xr:uid="{C387E2AE-DE52-4FF6-8A6E-2B6C78900FE0}"/>
    <cellStyle name="Zarez 3 2 2 2 3 3 2 3" xfId="18529" xr:uid="{DB380FC0-6A1C-459B-A240-E3CB43CF4883}"/>
    <cellStyle name="Zarez 3 2 2 2 3 3 2 4" xfId="36576" xr:uid="{07D9B9B4-1FF2-461E-889D-916FD7239E24}"/>
    <cellStyle name="Zarez 3 2 2 2 3 3 3" xfId="12127" xr:uid="{AB29ECAA-348C-46B1-9F69-D7B3155C6B2F}"/>
    <cellStyle name="Zarez 3 2 2 2 3 3 3 2" xfId="24445" xr:uid="{C21628DB-B190-429E-B7DE-91ABA4783A48}"/>
    <cellStyle name="Zarez 3 2 2 2 3 3 3 3" xfId="42491" xr:uid="{1CEEB943-DE2C-40C6-AD22-051211A1F86E}"/>
    <cellStyle name="Zarez 3 2 2 2 3 3 4" xfId="15419" xr:uid="{BC6CBF8A-0A6A-4088-BF22-7B9EB781FEA7}"/>
    <cellStyle name="Zarez 3 2 2 2 3 3 5" xfId="33466" xr:uid="{704C13E7-023A-4678-B194-E749F0881999}"/>
    <cellStyle name="Zarez 3 2 2 2 3 3 6" xfId="52082" xr:uid="{644E2049-4005-4E57-935D-19592996386A}"/>
    <cellStyle name="Zarez 3 2 2 2 3 4" xfId="7213" xr:uid="{89FD9E1C-CD26-43D8-8BA8-E22E03BC9AC9}"/>
    <cellStyle name="Zarez 3 2 2 2 3 4 2" xfId="29111" xr:uid="{35AAF748-FAD4-4E06-864C-1A07A20276EC}"/>
    <cellStyle name="Zarez 3 2 2 2 3 4 2 2" xfId="47157" xr:uid="{70D2277A-D30A-4D83-BC17-4A49B1065A53}"/>
    <cellStyle name="Zarez 3 2 2 2 3 4 3" xfId="20085" xr:uid="{E07ABA17-5931-42FC-A730-0C547D0E34E1}"/>
    <cellStyle name="Zarez 3 2 2 2 3 4 4" xfId="38132" xr:uid="{49DF04E8-5163-4FCA-BE38-939EDBAD85D7}"/>
    <cellStyle name="Zarez 3 2 2 2 3 5" xfId="8777" xr:uid="{F5E47A2A-1983-4C1C-901A-B02C3A2BB892}"/>
    <cellStyle name="Zarez 3 2 2 2 3 5 2" xfId="30669" xr:uid="{C65F3FE9-B5F4-439E-A999-42B3F39E617E}"/>
    <cellStyle name="Zarez 3 2 2 2 3 5 2 2" xfId="48715" xr:uid="{911AECC6-F8F5-4F25-BA54-DD86F8DF053A}"/>
    <cellStyle name="Zarez 3 2 2 2 3 5 3" xfId="21643" xr:uid="{8C17AA75-643F-4C69-AF55-73CF4A277DAB}"/>
    <cellStyle name="Zarez 3 2 2 2 3 5 4" xfId="39690" xr:uid="{8F82C772-27A8-4D59-B627-5EF03E106E46}"/>
    <cellStyle name="Zarez 3 2 2 2 3 6" xfId="4079" xr:uid="{8E06B3D2-F936-4289-B700-5F1D3B7D83D8}"/>
    <cellStyle name="Zarez 3 2 2 2 3 6 2" xfId="26003" xr:uid="{5E646160-30D8-4711-BC18-FE5E3BAB5C8F}"/>
    <cellStyle name="Zarez 3 2 2 2 3 6 2 2" xfId="44049" xr:uid="{CD3CD4E3-C7D4-4B18-BD22-F6F488E1FABE}"/>
    <cellStyle name="Zarez 3 2 2 2 3 6 3" xfId="16977" xr:uid="{7AA7EF88-270F-4E62-9E7E-9D4FD391101C}"/>
    <cellStyle name="Zarez 3 2 2 2 3 6 4" xfId="35024" xr:uid="{191CB7B0-7005-496C-869A-DA4DF30026FB}"/>
    <cellStyle name="Zarez 3 2 2 2 3 7" xfId="9802" xr:uid="{F297AD9D-9E5B-4AD5-90FA-73D4A89132FE}"/>
    <cellStyle name="Zarez 3 2 2 2 3 7 2" xfId="31694" xr:uid="{0051DAB8-A97E-4279-8C40-888FC873A3D0}"/>
    <cellStyle name="Zarez 3 2 2 2 3 7 2 2" xfId="49740" xr:uid="{9D184E83-BFB1-4A5C-9373-9E6F6AA26E13}"/>
    <cellStyle name="Zarez 3 2 2 2 3 7 3" xfId="22668" xr:uid="{F97BBB63-A3E8-4AC0-8035-963A6A6536C1}"/>
    <cellStyle name="Zarez 3 2 2 2 3 7 4" xfId="40715" xr:uid="{FB3C46BA-4251-461D-B3E0-A8D83D9826DA}"/>
    <cellStyle name="Zarez 3 2 2 2 3 8" xfId="10575" xr:uid="{DAF89660-B0E0-4620-A789-B289D1BE232F}"/>
    <cellStyle name="Zarez 3 2 2 2 3 8 2" xfId="23444" xr:uid="{B36892F7-4976-4A48-856C-EAF69B22E187}"/>
    <cellStyle name="Zarez 3 2 2 2 3 8 3" xfId="41490" xr:uid="{224FF621-98AA-485A-90BC-7A9914913262}"/>
    <cellStyle name="Zarez 3 2 2 2 3 9" xfId="14418" xr:uid="{D3FC3966-FF7E-4E54-A6B3-D81B77F4B4FA}"/>
    <cellStyle name="Zarez 3 2 2 2 4" xfId="824" xr:uid="{93407C9B-B88E-453C-AACF-9637A9BBD8EA}"/>
    <cellStyle name="Zarez 3 2 2 2 4 10" xfId="32707" xr:uid="{B609CE30-5F11-440B-8CB6-D6201F92D931}"/>
    <cellStyle name="Zarez 3 2 2 2 4 11" xfId="50772" xr:uid="{2D2D3AAB-647C-4CB8-90A2-12ADE6EF8575}"/>
    <cellStyle name="Zarez 3 2 2 2 4 12" xfId="1578" xr:uid="{BA446A08-A096-42C3-AB8A-A1FC5F0F5125}"/>
    <cellStyle name="Zarez 3 2 2 2 4 13" xfId="54635" xr:uid="{8C20150C-3F62-434C-9C67-0BDB07158E54}"/>
    <cellStyle name="Zarez 3 2 2 2 4 2" xfId="3500" xr:uid="{3957FCA7-7BEC-4FB8-A5BE-BDCB64614A5D}"/>
    <cellStyle name="Zarez 3 2 2 2 4 2 2" xfId="6650" xr:uid="{223E7DD7-3282-4213-862A-4ABAA72891B5}"/>
    <cellStyle name="Zarez 3 2 2 2 4 2 2 2" xfId="13145" xr:uid="{0AD55114-439E-48BF-A777-E87888A5051D}"/>
    <cellStyle name="Zarez 3 2 2 2 4 2 2 2 2" xfId="28573" xr:uid="{597F7EAE-D6A7-46D4-88B4-A334B9099CED}"/>
    <cellStyle name="Zarez 3 2 2 2 4 2 2 2 3" xfId="46619" xr:uid="{906661B9-0B97-4854-97BF-6027D2536057}"/>
    <cellStyle name="Zarez 3 2 2 2 4 2 2 3" xfId="19547" xr:uid="{AAE3E2DC-7EBC-4AC6-804D-A102F656B382}"/>
    <cellStyle name="Zarez 3 2 2 2 4 2 2 4" xfId="37594" xr:uid="{0F5A4CE4-F21B-4753-BF7F-2A4008122815}"/>
    <cellStyle name="Zarez 3 2 2 2 4 2 2 5" xfId="53100" xr:uid="{DD16C2C1-28C1-406E-8F0A-A63600853031}"/>
    <cellStyle name="Zarez 3 2 2 2 4 2 3" xfId="8231" xr:uid="{A8028710-32D4-4480-89E2-2B7583806F81}"/>
    <cellStyle name="Zarez 3 2 2 2 4 2 3 2" xfId="30129" xr:uid="{0101D939-9C55-4777-9C8B-AB7FF88652A4}"/>
    <cellStyle name="Zarez 3 2 2 2 4 2 3 2 2" xfId="48175" xr:uid="{9C772E97-BF66-499D-9BDC-78FA3E3F9325}"/>
    <cellStyle name="Zarez 3 2 2 2 4 2 3 3" xfId="21103" xr:uid="{5C5A4E4D-9B7C-4358-8967-9066B41DBB14}"/>
    <cellStyle name="Zarez 3 2 2 2 4 2 3 4" xfId="39150" xr:uid="{3BB09208-9348-442F-8FE0-3EF6AA4FA641}"/>
    <cellStyle name="Zarez 3 2 2 2 4 2 4" xfId="5097" xr:uid="{2CF91D85-F72F-4E38-B156-7355148550E6}"/>
    <cellStyle name="Zarez 3 2 2 2 4 2 4 2" xfId="27021" xr:uid="{14E426FA-0B3B-4426-9C7F-3FBC425AC60A}"/>
    <cellStyle name="Zarez 3 2 2 2 4 2 4 2 2" xfId="45067" xr:uid="{133616D7-90C1-4EC5-B3A9-FD7DEC972280}"/>
    <cellStyle name="Zarez 3 2 2 2 4 2 4 3" xfId="17995" xr:uid="{8B28BFCB-3183-4ABE-A53F-C718F66E4B17}"/>
    <cellStyle name="Zarez 3 2 2 2 4 2 4 4" xfId="36042" xr:uid="{F6A1A8FA-AE9B-47B3-87DC-54220D89794C}"/>
    <cellStyle name="Zarez 3 2 2 2 4 2 5" xfId="11593" xr:uid="{9E152AF2-8309-4684-8690-B750DABDF217}"/>
    <cellStyle name="Zarez 3 2 2 2 4 2 5 2" xfId="25463" xr:uid="{D611F32F-4D53-47EC-B336-2063D887440C}"/>
    <cellStyle name="Zarez 3 2 2 2 4 2 5 3" xfId="43509" xr:uid="{6A165CBD-E4FD-44EA-9E4D-95744A5E5103}"/>
    <cellStyle name="Zarez 3 2 2 2 4 2 6" xfId="16437" xr:uid="{D951A7CC-7BE2-464D-8962-4A28E8E1C7D3}"/>
    <cellStyle name="Zarez 3 2 2 2 4 2 7" xfId="34484" xr:uid="{3336E2A3-B4B9-473B-A01F-69F43AF6F1FB}"/>
    <cellStyle name="Zarez 3 2 2 2 4 2 8" xfId="51548" xr:uid="{1F451988-CA7A-45CE-AA48-FFD4F2DCCA26}"/>
    <cellStyle name="Zarez 3 2 2 2 4 3" xfId="2714" xr:uid="{FE1C46F4-773A-4E48-AE00-E138B6DC1FCD}"/>
    <cellStyle name="Zarez 3 2 2 2 4 3 2" xfId="5873" xr:uid="{F4DCFC08-967D-4509-A0EE-59DD8325A8BB}"/>
    <cellStyle name="Zarez 3 2 2 2 4 3 2 2" xfId="27797" xr:uid="{E9117B5C-71A2-4F5F-AB95-E30B2F13DA91}"/>
    <cellStyle name="Zarez 3 2 2 2 4 3 2 2 2" xfId="45843" xr:uid="{B3A29FD3-4D6F-4AC5-9E52-13A7A2DAE70B}"/>
    <cellStyle name="Zarez 3 2 2 2 4 3 2 3" xfId="18771" xr:uid="{B8FAE58D-41AC-4709-999B-C8ABBA90A184}"/>
    <cellStyle name="Zarez 3 2 2 2 4 3 2 4" xfId="36818" xr:uid="{08A3FA3A-10B3-4067-832F-AF346931F9C3}"/>
    <cellStyle name="Zarez 3 2 2 2 4 3 3" xfId="12369" xr:uid="{481CF9E7-E2BD-4B62-BC68-DAACA722FB28}"/>
    <cellStyle name="Zarez 3 2 2 2 4 3 3 2" xfId="24687" xr:uid="{B3A3DA1B-0ECC-404B-8FEB-7F76BDEAA1C9}"/>
    <cellStyle name="Zarez 3 2 2 2 4 3 3 3" xfId="42733" xr:uid="{79DDFAAD-D94A-4EA2-A50B-E428B97DBB2A}"/>
    <cellStyle name="Zarez 3 2 2 2 4 3 4" xfId="15661" xr:uid="{8E28BD51-80B7-4D49-B999-7ABF0BFC2242}"/>
    <cellStyle name="Zarez 3 2 2 2 4 3 5" xfId="33708" xr:uid="{47E0F7E4-8E76-44FD-91C2-4327B41EDA6D}"/>
    <cellStyle name="Zarez 3 2 2 2 4 3 6" xfId="52324" xr:uid="{A58AD8BB-BB3A-4B56-A2FD-093796D41AC1}"/>
    <cellStyle name="Zarez 3 2 2 2 4 4" xfId="7455" xr:uid="{ED129D4E-D9BC-4905-BCF4-9C6FA84D208E}"/>
    <cellStyle name="Zarez 3 2 2 2 4 4 2" xfId="29353" xr:uid="{18BDFC16-9E39-4735-9AE5-9B722272DDB7}"/>
    <cellStyle name="Zarez 3 2 2 2 4 4 2 2" xfId="47399" xr:uid="{A3EF1835-E867-48A3-B2DB-B89E2C90F0BC}"/>
    <cellStyle name="Zarez 3 2 2 2 4 4 3" xfId="20327" xr:uid="{66F7115B-DB9E-4899-9955-173110674CC3}"/>
    <cellStyle name="Zarez 3 2 2 2 4 4 4" xfId="38374" xr:uid="{90091D01-1CEC-41A6-BA7B-B0DEA59C2CBF}"/>
    <cellStyle name="Zarez 3 2 2 2 4 5" xfId="9019" xr:uid="{0B6B1CC3-0A35-4A1C-82D3-FCC9E32808F9}"/>
    <cellStyle name="Zarez 3 2 2 2 4 5 2" xfId="30911" xr:uid="{CB3084F3-012B-4F8D-94B0-F545D2732627}"/>
    <cellStyle name="Zarez 3 2 2 2 4 5 2 2" xfId="48957" xr:uid="{BD5FBD94-AC8F-4514-9C6E-06F7AC924248}"/>
    <cellStyle name="Zarez 3 2 2 2 4 5 3" xfId="21885" xr:uid="{95651478-315E-4404-9B2D-084BBC7D62FE}"/>
    <cellStyle name="Zarez 3 2 2 2 4 5 4" xfId="39932" xr:uid="{8BDBB6A1-3AFF-46FD-9035-02CB1570F7CC}"/>
    <cellStyle name="Zarez 3 2 2 2 4 6" xfId="4321" xr:uid="{FF09D298-7B26-4238-82F7-624726073E5C}"/>
    <cellStyle name="Zarez 3 2 2 2 4 6 2" xfId="26245" xr:uid="{F9780358-FD33-47F5-BE9C-6EDEADB8B637}"/>
    <cellStyle name="Zarez 3 2 2 2 4 6 2 2" xfId="44291" xr:uid="{3C6E4C57-9B33-4100-BBDD-9045E82E50BD}"/>
    <cellStyle name="Zarez 3 2 2 2 4 6 3" xfId="17219" xr:uid="{07C5426C-409F-44C4-8741-4566ACEC4042}"/>
    <cellStyle name="Zarez 3 2 2 2 4 6 4" xfId="35266" xr:uid="{40434626-811E-457B-9EA5-6CE5F96C3634}"/>
    <cellStyle name="Zarez 3 2 2 2 4 7" xfId="10044" xr:uid="{06217D77-D62B-4FDE-8D06-D93D2AFBEE94}"/>
    <cellStyle name="Zarez 3 2 2 2 4 7 2" xfId="31936" xr:uid="{1466CE3A-D694-4FE5-A18B-F11D573884C2}"/>
    <cellStyle name="Zarez 3 2 2 2 4 7 2 2" xfId="49982" xr:uid="{2CBA9B14-11E5-45F5-9C0C-5DEF52CE9EE3}"/>
    <cellStyle name="Zarez 3 2 2 2 4 7 3" xfId="22910" xr:uid="{7F9D106E-67A7-47BE-A3F2-2D31AC65A741}"/>
    <cellStyle name="Zarez 3 2 2 2 4 7 4" xfId="40957" xr:uid="{AAEBB5CD-A565-4CB9-8019-F934A57380CD}"/>
    <cellStyle name="Zarez 3 2 2 2 4 8" xfId="10817" xr:uid="{41B81772-BCFA-4940-93C8-A5FC0C2E361C}"/>
    <cellStyle name="Zarez 3 2 2 2 4 8 2" xfId="23686" xr:uid="{C03209BB-F64B-4EA1-9DDE-1594953FBBE7}"/>
    <cellStyle name="Zarez 3 2 2 2 4 8 3" xfId="41732" xr:uid="{09D83C9E-2E31-4E2B-B030-A3056B194F59}"/>
    <cellStyle name="Zarez 3 2 2 2 4 9" xfId="14660" xr:uid="{44DED3A6-68BD-48AB-BE35-A6ED4E2F7511}"/>
    <cellStyle name="Zarez 3 2 2 2 5" xfId="1944" xr:uid="{FDF4F626-2756-4558-94D0-DCB7C3D5B106}"/>
    <cellStyle name="Zarez 3 2 2 2 5 2" xfId="2987" xr:uid="{57162E73-2CC0-4DF3-87AA-D422327716B1}"/>
    <cellStyle name="Zarez 3 2 2 2 5 2 2" xfId="6137" xr:uid="{059C5C21-00F6-45CE-B0F5-5813494DA8C0}"/>
    <cellStyle name="Zarez 3 2 2 2 5 2 2 2" xfId="28060" xr:uid="{90C89DCA-D890-4E0D-8337-468F54523F89}"/>
    <cellStyle name="Zarez 3 2 2 2 5 2 2 2 2" xfId="46106" xr:uid="{A06676A1-5305-4099-85B6-F9A5FE409458}"/>
    <cellStyle name="Zarez 3 2 2 2 5 2 2 3" xfId="19034" xr:uid="{E3E21560-F424-482C-99BA-5E1FE066E757}"/>
    <cellStyle name="Zarez 3 2 2 2 5 2 2 4" xfId="37081" xr:uid="{E26464F8-EBB6-4866-82DE-932DC1672BB8}"/>
    <cellStyle name="Zarez 3 2 2 2 5 2 3" xfId="12632" xr:uid="{009795D9-2A99-440F-8E07-98FA8074BE73}"/>
    <cellStyle name="Zarez 3 2 2 2 5 2 3 2" xfId="24950" xr:uid="{A65B4232-3E58-4360-BC8C-1186D49B894A}"/>
    <cellStyle name="Zarez 3 2 2 2 5 2 3 3" xfId="42996" xr:uid="{BAD4B77B-F457-4E01-95BB-A1AB08E275AE}"/>
    <cellStyle name="Zarez 3 2 2 2 5 2 4" xfId="15924" xr:uid="{47C97401-6D5F-4DDF-A6BE-5F7B209C0BFE}"/>
    <cellStyle name="Zarez 3 2 2 2 5 2 5" xfId="33971" xr:uid="{98858F31-B5DB-40AA-952A-8E5EE8167437}"/>
    <cellStyle name="Zarez 3 2 2 2 5 2 6" xfId="52587" xr:uid="{47A8F925-EF08-4DF9-AEA6-D9CDAD8BFA1B}"/>
    <cellStyle name="Zarez 3 2 2 2 5 3" xfId="7718" xr:uid="{D1A3C69A-8FBF-43F8-A802-B436882A05D7}"/>
    <cellStyle name="Zarez 3 2 2 2 5 3 2" xfId="29616" xr:uid="{4813ED3E-B8BC-46A7-A7DF-F8B214CF5081}"/>
    <cellStyle name="Zarez 3 2 2 2 5 3 2 2" xfId="47662" xr:uid="{BC7AC8FF-7709-41BE-BD89-5D6433273D00}"/>
    <cellStyle name="Zarez 3 2 2 2 5 3 3" xfId="20590" xr:uid="{FCD2B85B-0DDD-4A40-B5A1-67ED81BA00B8}"/>
    <cellStyle name="Zarez 3 2 2 2 5 3 4" xfId="38637" xr:uid="{F2339635-DE90-4FB7-BFC4-EE293880D71E}"/>
    <cellStyle name="Zarez 3 2 2 2 5 4" xfId="9266" xr:uid="{F8719FAD-0516-4711-A75E-091B7DEE992F}"/>
    <cellStyle name="Zarez 3 2 2 2 5 4 2" xfId="31158" xr:uid="{4DFEA14F-EF16-4251-95F3-A4FA2148DB53}"/>
    <cellStyle name="Zarez 3 2 2 2 5 4 2 2" xfId="49204" xr:uid="{46B39074-B3F2-459D-A9F1-621321F4F6AB}"/>
    <cellStyle name="Zarez 3 2 2 2 5 4 3" xfId="22132" xr:uid="{E42EC3CD-C583-46D8-8033-F117E9675920}"/>
    <cellStyle name="Zarez 3 2 2 2 5 4 4" xfId="40179" xr:uid="{01E23FD5-9FE0-4FFA-A81A-D5F762BCB940}"/>
    <cellStyle name="Zarez 3 2 2 2 5 5" xfId="4584" xr:uid="{26C78205-3EB7-40CE-814A-B4543E7446B6}"/>
    <cellStyle name="Zarez 3 2 2 2 5 5 2" xfId="26508" xr:uid="{D9A5BFF1-B073-4A83-80D7-6D3B006FC8BF}"/>
    <cellStyle name="Zarez 3 2 2 2 5 5 2 2" xfId="44554" xr:uid="{41A90437-DF90-4366-8186-A6BF899C99E0}"/>
    <cellStyle name="Zarez 3 2 2 2 5 5 3" xfId="17482" xr:uid="{7081A3EC-2526-4BBF-8B45-5E06A977952B}"/>
    <cellStyle name="Zarez 3 2 2 2 5 5 4" xfId="35529" xr:uid="{F24DBCB7-1E38-4D02-BD01-6261853F48D2}"/>
    <cellStyle name="Zarez 3 2 2 2 5 6" xfId="11080" xr:uid="{B0309056-7A0B-4E16-92E1-8F80B1C1ADCF}"/>
    <cellStyle name="Zarez 3 2 2 2 5 6 2" xfId="23934" xr:uid="{5C0C6075-90A8-496D-B890-0773FBAB0684}"/>
    <cellStyle name="Zarez 3 2 2 2 5 6 3" xfId="41980" xr:uid="{F73C61F3-98DF-4D75-8881-F6C02B020CC8}"/>
    <cellStyle name="Zarez 3 2 2 2 5 7" xfId="14908" xr:uid="{385BB61A-C90D-4B1E-9E2B-D71302F45CEF}"/>
    <cellStyle name="Zarez 3 2 2 2 5 8" xfId="32955" xr:uid="{04523B56-4309-4433-A4F6-AC4427711C22}"/>
    <cellStyle name="Zarez 3 2 2 2 5 9" xfId="51035" xr:uid="{FD51CA75-EED6-4BDB-A013-01BF268D2CD7}"/>
    <cellStyle name="Zarez 3 2 2 2 6" xfId="2200" xr:uid="{498AB95A-0E5D-4407-8569-03964DF787B5}"/>
    <cellStyle name="Zarez 3 2 2 2 6 2" xfId="5360" xr:uid="{4B227A8F-38C3-446A-883C-0C82C68D0460}"/>
    <cellStyle name="Zarez 3 2 2 2 6 2 2" xfId="27284" xr:uid="{D352C8E8-BC97-4093-92AB-2CC45132A8FC}"/>
    <cellStyle name="Zarez 3 2 2 2 6 2 2 2" xfId="45330" xr:uid="{D6FA180B-B2A0-404D-B296-809ACF98FE70}"/>
    <cellStyle name="Zarez 3 2 2 2 6 2 3" xfId="18258" xr:uid="{41E5E434-32BA-4384-ADCC-57607568A569}"/>
    <cellStyle name="Zarez 3 2 2 2 6 2 4" xfId="36305" xr:uid="{B9FE3239-6F7F-4FCB-A457-93102A30741F}"/>
    <cellStyle name="Zarez 3 2 2 2 6 3" xfId="11856" xr:uid="{E1B0E425-3E24-46E6-90CC-7E79DC6771CB}"/>
    <cellStyle name="Zarez 3 2 2 2 6 3 2" xfId="24174" xr:uid="{FC5017B0-C98E-434A-B7BE-481E4DC0072F}"/>
    <cellStyle name="Zarez 3 2 2 2 6 3 3" xfId="42220" xr:uid="{DBCB5BA1-9329-4840-AC34-999945ABCCFA}"/>
    <cellStyle name="Zarez 3 2 2 2 6 4" xfId="15148" xr:uid="{FADB5DC2-B631-4C08-B3D1-1BDD17F157F5}"/>
    <cellStyle name="Zarez 3 2 2 2 6 5" xfId="33195" xr:uid="{AC6989EE-95AF-405A-8F74-559645C02A14}"/>
    <cellStyle name="Zarez 3 2 2 2 6 6" xfId="51811" xr:uid="{E71DD46B-B1B8-4A4F-8474-0279DA7EC711}"/>
    <cellStyle name="Zarez 3 2 2 2 7" xfId="6942" xr:uid="{BE052C89-5F7D-417E-85EC-DC4850643038}"/>
    <cellStyle name="Zarez 3 2 2 2 7 2" xfId="13416" xr:uid="{F2B44FF9-F2DB-4AF2-A7D8-A490DFF11984}"/>
    <cellStyle name="Zarez 3 2 2 2 7 2 2" xfId="28840" xr:uid="{DB529A08-615B-4589-9C98-EFC580547C79}"/>
    <cellStyle name="Zarez 3 2 2 2 7 2 3" xfId="46886" xr:uid="{C9F54B65-C623-44F0-B7B7-18A74D7E29F6}"/>
    <cellStyle name="Zarez 3 2 2 2 7 3" xfId="19814" xr:uid="{955CAA9C-24BA-4B84-93B8-5235057C5747}"/>
    <cellStyle name="Zarez 3 2 2 2 7 4" xfId="37861" xr:uid="{4E82E01D-A871-40AD-900F-D62D375A572A}"/>
    <cellStyle name="Zarez 3 2 2 2 7 5" xfId="53371" xr:uid="{A715F1B7-4D03-4A74-B0E8-E6F535431D87}"/>
    <cellStyle name="Zarez 3 2 2 2 8" xfId="8506" xr:uid="{42D9F34B-692C-402F-AD47-E28222BA1EA7}"/>
    <cellStyle name="Zarez 3 2 2 2 8 2" xfId="13659" xr:uid="{F53A5020-10E3-44D5-88DC-8CF3E2819460}"/>
    <cellStyle name="Zarez 3 2 2 2 8 2 2" xfId="30398" xr:uid="{1F855077-661B-4771-9F8D-E30D37C7D9A4}"/>
    <cellStyle name="Zarez 3 2 2 2 8 2 3" xfId="48444" xr:uid="{F9E336C2-C7F7-4D43-929C-4A88EC97FA77}"/>
    <cellStyle name="Zarez 3 2 2 2 8 3" xfId="21372" xr:uid="{A7093D3B-1393-45AB-B5DE-BF33D0D4AF8C}"/>
    <cellStyle name="Zarez 3 2 2 2 8 4" xfId="39419" xr:uid="{989AD694-5958-4CCD-8B82-7E8B6B9E290C}"/>
    <cellStyle name="Zarez 3 2 2 2 8 5" xfId="53613" xr:uid="{4A4A6BB3-B1ED-4448-AF28-4FA9CDBF76B3}"/>
    <cellStyle name="Zarez 3 2 2 2 9" xfId="3808" xr:uid="{5EA14BFB-03B3-454F-B720-D7F570B55B9D}"/>
    <cellStyle name="Zarez 3 2 2 2 9 2" xfId="13898" xr:uid="{21E25A6C-7705-4B6E-B171-F9A263C52B19}"/>
    <cellStyle name="Zarez 3 2 2 2 9 2 2" xfId="25732" xr:uid="{3061AFDC-2C79-445A-8399-7F3FF743C836}"/>
    <cellStyle name="Zarez 3 2 2 2 9 2 3" xfId="43778" xr:uid="{2DF4C5F6-8F95-49F1-8292-890A72C9845C}"/>
    <cellStyle name="Zarez 3 2 2 2 9 3" xfId="16706" xr:uid="{3DB8F907-8869-4FEE-80C6-2F095CF81405}"/>
    <cellStyle name="Zarez 3 2 2 2 9 4" xfId="34753" xr:uid="{B29D600B-53FC-427A-BEDC-445BA5D5E60F}"/>
    <cellStyle name="Zarez 3 2 2 2 9 5" xfId="53852" xr:uid="{B4753760-5D25-4FAF-80DF-7AB70CF1B6CB}"/>
    <cellStyle name="Zarez 3 2 2 3" xfId="190" xr:uid="{00000000-0005-0000-0000-00000F020000}"/>
    <cellStyle name="Zarez 3 2 2 3 10" xfId="10306" xr:uid="{C98B2A20-91FE-4D81-A6A8-F952F0BB7210}"/>
    <cellStyle name="Zarez 3 2 2 3 10 2" xfId="23175" xr:uid="{DB9CBBC3-9E3C-4943-920B-0D2C05F7BD7E}"/>
    <cellStyle name="Zarez 3 2 2 3 10 3" xfId="41221" xr:uid="{A8B8FB9B-59EF-4081-B1CE-E0EAC0528B4D}"/>
    <cellStyle name="Zarez 3 2 2 3 11" xfId="14149" xr:uid="{B01365C9-21FF-4892-8E3E-52673B54E5A4}"/>
    <cellStyle name="Zarez 3 2 2 3 12" xfId="32196" xr:uid="{CD111E1F-7FB5-45E6-AC1C-6581D1069621}"/>
    <cellStyle name="Zarez 3 2 2 3 13" xfId="50261" xr:uid="{E79E26B8-47D6-4368-BCD9-D2873A982403}"/>
    <cellStyle name="Zarez 3 2 2 3 14" xfId="1066" xr:uid="{762FBF7B-63F2-4F7C-A664-67CBE607DDB6}"/>
    <cellStyle name="Zarez 3 2 2 3 15" xfId="54124" xr:uid="{D054D0E8-C407-410D-9695-A6DBF8C45724}"/>
    <cellStyle name="Zarez 3 2 2 3 2" xfId="582" xr:uid="{00000000-0005-0000-0000-000010020000}"/>
    <cellStyle name="Zarez 3 2 2 3 2 10" xfId="32467" xr:uid="{0F7597B6-3597-41C0-B78C-41058E70D690}"/>
    <cellStyle name="Zarez 3 2 2 3 2 11" xfId="50532" xr:uid="{A3976E10-1E6B-4D98-AC8B-1419962EEC2F}"/>
    <cellStyle name="Zarez 3 2 2 3 2 12" xfId="1337" xr:uid="{050FF1FD-0D93-4D72-A29F-F4B2F51B9677}"/>
    <cellStyle name="Zarez 3 2 2 3 2 13" xfId="54395" xr:uid="{D50078C5-3599-47A8-87FC-7709D75CEE0F}"/>
    <cellStyle name="Zarez 3 2 2 3 2 2" xfId="3260" xr:uid="{6969B7C8-17BA-4266-9A24-438A127F5F73}"/>
    <cellStyle name="Zarez 3 2 2 3 2 2 2" xfId="6410" xr:uid="{DEFA35BA-6FA0-4B08-8420-C3486BA3021D}"/>
    <cellStyle name="Zarez 3 2 2 3 2 2 2 2" xfId="12905" xr:uid="{84146DB6-109B-4A2D-993A-0AB6BE77B7C0}"/>
    <cellStyle name="Zarez 3 2 2 3 2 2 2 2 2" xfId="28333" xr:uid="{1CB37D92-192D-4663-8962-87C561E64320}"/>
    <cellStyle name="Zarez 3 2 2 3 2 2 2 2 3" xfId="46379" xr:uid="{4C7D364C-97F9-409E-89FF-B024189C5361}"/>
    <cellStyle name="Zarez 3 2 2 3 2 2 2 3" xfId="19307" xr:uid="{FBBA23AE-90B1-4318-9740-C51B6665F341}"/>
    <cellStyle name="Zarez 3 2 2 3 2 2 2 4" xfId="37354" xr:uid="{2DF0A734-97BC-44ED-987E-B5B7C67CF6FB}"/>
    <cellStyle name="Zarez 3 2 2 3 2 2 2 5" xfId="52860" xr:uid="{1EBEFA97-F564-4F50-86FD-3D9E257C9CED}"/>
    <cellStyle name="Zarez 3 2 2 3 2 2 3" xfId="7991" xr:uid="{41C470B0-12CC-4A71-AC54-81D83DE8D27B}"/>
    <cellStyle name="Zarez 3 2 2 3 2 2 3 2" xfId="29889" xr:uid="{89DA314B-EF50-48B5-9EA7-C2F9E80931A2}"/>
    <cellStyle name="Zarez 3 2 2 3 2 2 3 2 2" xfId="47935" xr:uid="{8C184CAD-2465-4CF0-8E4C-525ECC061262}"/>
    <cellStyle name="Zarez 3 2 2 3 2 2 3 3" xfId="20863" xr:uid="{BBEE9E7E-6846-4D6F-B5AE-2E819B36331E}"/>
    <cellStyle name="Zarez 3 2 2 3 2 2 3 4" xfId="38910" xr:uid="{26BFEC64-30B8-4358-B483-6AE209A37D63}"/>
    <cellStyle name="Zarez 3 2 2 3 2 2 4" xfId="4857" xr:uid="{2A4A344A-A4AA-4584-9266-979D396A9A4C}"/>
    <cellStyle name="Zarez 3 2 2 3 2 2 4 2" xfId="26781" xr:uid="{B89C37B3-79C8-42DB-A547-BD94BE2807CB}"/>
    <cellStyle name="Zarez 3 2 2 3 2 2 4 2 2" xfId="44827" xr:uid="{95AB1603-303B-4ACD-8C35-93CF212A5094}"/>
    <cellStyle name="Zarez 3 2 2 3 2 2 4 3" xfId="17755" xr:uid="{2C931A73-7735-4DC4-A8D6-2D7AED822DAB}"/>
    <cellStyle name="Zarez 3 2 2 3 2 2 4 4" xfId="35802" xr:uid="{6C51E830-B54D-4CE9-BA4A-61778D3608F1}"/>
    <cellStyle name="Zarez 3 2 2 3 2 2 5" xfId="11353" xr:uid="{33666BF2-3F62-48D0-A34B-0953D5440537}"/>
    <cellStyle name="Zarez 3 2 2 3 2 2 5 2" xfId="25223" xr:uid="{B16DDC98-9561-4D6F-B94C-E9AC5C5F6DD3}"/>
    <cellStyle name="Zarez 3 2 2 3 2 2 5 3" xfId="43269" xr:uid="{A311056C-0812-4BEC-A055-F310418FF94F}"/>
    <cellStyle name="Zarez 3 2 2 3 2 2 6" xfId="16197" xr:uid="{014B3B11-DAC0-4BCA-8BF2-78394827299C}"/>
    <cellStyle name="Zarez 3 2 2 3 2 2 7" xfId="34244" xr:uid="{6369A47A-C719-44EF-8BB3-0E4F1D1E4508}"/>
    <cellStyle name="Zarez 3 2 2 3 2 2 8" xfId="51308" xr:uid="{B2B31903-E864-4EB3-98F2-580841C6078A}"/>
    <cellStyle name="Zarez 3 2 2 3 2 3" xfId="2474" xr:uid="{F250B062-E68E-47CB-B78B-C88C335B6A44}"/>
    <cellStyle name="Zarez 3 2 2 3 2 3 2" xfId="5633" xr:uid="{E220205D-9283-4261-8031-009A0A98F3B6}"/>
    <cellStyle name="Zarez 3 2 2 3 2 3 2 2" xfId="27557" xr:uid="{8FB54C49-3244-42B9-BEBC-A0216CC51DDD}"/>
    <cellStyle name="Zarez 3 2 2 3 2 3 2 2 2" xfId="45603" xr:uid="{4C92344C-298B-436D-9F5C-E59EFE9516D9}"/>
    <cellStyle name="Zarez 3 2 2 3 2 3 2 3" xfId="18531" xr:uid="{11301E27-6EE6-4180-BB81-289B32D0BBED}"/>
    <cellStyle name="Zarez 3 2 2 3 2 3 2 4" xfId="36578" xr:uid="{E32E6EB1-F311-433C-B192-65794D0A0CB5}"/>
    <cellStyle name="Zarez 3 2 2 3 2 3 3" xfId="12129" xr:uid="{DD1D5C4B-8527-4697-A6C4-EADF795AEA38}"/>
    <cellStyle name="Zarez 3 2 2 3 2 3 3 2" xfId="24447" xr:uid="{3EBCFB44-FA91-4F10-9C31-8317EBF06FF9}"/>
    <cellStyle name="Zarez 3 2 2 3 2 3 3 3" xfId="42493" xr:uid="{72CAD189-31D4-48FA-93BF-F6DAA32DB9A0}"/>
    <cellStyle name="Zarez 3 2 2 3 2 3 4" xfId="15421" xr:uid="{624C7F7C-E7AB-44E0-B287-B2B3283AE03A}"/>
    <cellStyle name="Zarez 3 2 2 3 2 3 5" xfId="33468" xr:uid="{66B21048-14A1-42C2-8EE6-D76F4F1834BD}"/>
    <cellStyle name="Zarez 3 2 2 3 2 3 6" xfId="52084" xr:uid="{0DBA141E-93A3-4682-BCEF-22370B409BE9}"/>
    <cellStyle name="Zarez 3 2 2 3 2 4" xfId="7215" xr:uid="{43097C26-4DF0-4C86-8BAF-72613C69F5F7}"/>
    <cellStyle name="Zarez 3 2 2 3 2 4 2" xfId="29113" xr:uid="{4B000288-8608-4693-891D-F68804B06AE3}"/>
    <cellStyle name="Zarez 3 2 2 3 2 4 2 2" xfId="47159" xr:uid="{175CBAA7-CE9F-49BE-A459-2CB526802D0F}"/>
    <cellStyle name="Zarez 3 2 2 3 2 4 3" xfId="20087" xr:uid="{60ABD6B3-F83B-4A2D-AF41-F8361C379572}"/>
    <cellStyle name="Zarez 3 2 2 3 2 4 4" xfId="38134" xr:uid="{EAC08442-3EFF-4CBA-A6BD-B5D6F2A8C6DE}"/>
    <cellStyle name="Zarez 3 2 2 3 2 5" xfId="8779" xr:uid="{CF47D08E-7BAE-4C4C-A284-457250F99E66}"/>
    <cellStyle name="Zarez 3 2 2 3 2 5 2" xfId="30671" xr:uid="{749D15B2-17B9-4741-B896-20C02B1A2196}"/>
    <cellStyle name="Zarez 3 2 2 3 2 5 2 2" xfId="48717" xr:uid="{4151F5AF-E7DB-4601-9ED3-79AD72D4F37E}"/>
    <cellStyle name="Zarez 3 2 2 3 2 5 3" xfId="21645" xr:uid="{C79CAEC0-0B9F-4510-AE73-DE9E4F6E3F80}"/>
    <cellStyle name="Zarez 3 2 2 3 2 5 4" xfId="39692" xr:uid="{69B7BFE2-E129-485D-823D-6463172FB0AC}"/>
    <cellStyle name="Zarez 3 2 2 3 2 6" xfId="4081" xr:uid="{27DF85F8-6604-4FD0-93F8-33E2168DDA1A}"/>
    <cellStyle name="Zarez 3 2 2 3 2 6 2" xfId="26005" xr:uid="{C69B858F-5ACD-4960-8D5F-B133571088D1}"/>
    <cellStyle name="Zarez 3 2 2 3 2 6 2 2" xfId="44051" xr:uid="{072F15EB-7514-49C2-8342-C46FE2AF5220}"/>
    <cellStyle name="Zarez 3 2 2 3 2 6 3" xfId="16979" xr:uid="{64F8E72A-5854-4EAD-A3E3-C208509D8D1B}"/>
    <cellStyle name="Zarez 3 2 2 3 2 6 4" xfId="35026" xr:uid="{C84D712E-9E15-436E-BAF8-77D2B8C030ED}"/>
    <cellStyle name="Zarez 3 2 2 3 2 7" xfId="9804" xr:uid="{9D9E2A2C-A391-4BF4-8445-B371A6826646}"/>
    <cellStyle name="Zarez 3 2 2 3 2 7 2" xfId="31696" xr:uid="{8B796B00-8E11-42A7-AF9A-0326ED5F46D7}"/>
    <cellStyle name="Zarez 3 2 2 3 2 7 2 2" xfId="49742" xr:uid="{FBBAB87B-5BD0-4401-94AF-D038C03A588C}"/>
    <cellStyle name="Zarez 3 2 2 3 2 7 3" xfId="22670" xr:uid="{4FB7F860-7DE1-4A51-9B77-162B2455B563}"/>
    <cellStyle name="Zarez 3 2 2 3 2 7 4" xfId="40717" xr:uid="{B28BAAC2-4333-4423-962F-1EC8C031FAEF}"/>
    <cellStyle name="Zarez 3 2 2 3 2 8" xfId="10577" xr:uid="{8E21A163-5246-462A-8D05-81B32ADD97A8}"/>
    <cellStyle name="Zarez 3 2 2 3 2 8 2" xfId="23446" xr:uid="{7CA089EF-0C80-4D67-BF58-1BA2A7D51A11}"/>
    <cellStyle name="Zarez 3 2 2 3 2 8 3" xfId="41492" xr:uid="{CB9F21CB-E95D-46A7-980C-BE606CC3836C}"/>
    <cellStyle name="Zarez 3 2 2 3 2 9" xfId="14420" xr:uid="{87CB20DB-AA82-4C3D-92F6-F0886F9AA1DE}"/>
    <cellStyle name="Zarez 3 2 2 3 3" xfId="826" xr:uid="{04D57A45-2D25-4013-8377-E850008C323F}"/>
    <cellStyle name="Zarez 3 2 2 3 3 10" xfId="32709" xr:uid="{6041AA2B-CFD9-4F5C-A581-4BF139349C4E}"/>
    <cellStyle name="Zarez 3 2 2 3 3 11" xfId="50774" xr:uid="{297D91C4-D585-41DC-8E3C-B338C58AE714}"/>
    <cellStyle name="Zarez 3 2 2 3 3 12" xfId="1580" xr:uid="{5387E3DB-C5DD-4211-9034-CDE9BC08244E}"/>
    <cellStyle name="Zarez 3 2 2 3 3 13" xfId="54637" xr:uid="{99C65B3D-7C9E-4DC8-83E6-884801DF85AD}"/>
    <cellStyle name="Zarez 3 2 2 3 3 2" xfId="3502" xr:uid="{C5337D30-076C-4DC4-BC7B-50B7394C849D}"/>
    <cellStyle name="Zarez 3 2 2 3 3 2 2" xfId="6652" xr:uid="{A2395C69-C9B2-422A-8457-FB6BBB04D9D0}"/>
    <cellStyle name="Zarez 3 2 2 3 3 2 2 2" xfId="13147" xr:uid="{13FB2B9D-7ABB-4BD1-BC81-0C2BA00D8F39}"/>
    <cellStyle name="Zarez 3 2 2 3 3 2 2 2 2" xfId="28575" xr:uid="{C87F7DF3-28C8-4EED-AD87-BFB30A999A5A}"/>
    <cellStyle name="Zarez 3 2 2 3 3 2 2 2 3" xfId="46621" xr:uid="{74F5B8D4-EF6D-4A89-B8AF-D68F17B69255}"/>
    <cellStyle name="Zarez 3 2 2 3 3 2 2 3" xfId="19549" xr:uid="{0A21DCE3-E6BF-42A1-98A0-44EA72FC70E5}"/>
    <cellStyle name="Zarez 3 2 2 3 3 2 2 4" xfId="37596" xr:uid="{CBB53C66-4C45-4680-A5F1-5A27D287C3BC}"/>
    <cellStyle name="Zarez 3 2 2 3 3 2 2 5" xfId="53102" xr:uid="{8AFB631D-9EB8-4969-AF55-F64150B221A1}"/>
    <cellStyle name="Zarez 3 2 2 3 3 2 3" xfId="8233" xr:uid="{A0357E58-A503-4845-BA91-A749310925AD}"/>
    <cellStyle name="Zarez 3 2 2 3 3 2 3 2" xfId="30131" xr:uid="{B6A02344-55D9-4C81-9663-F0552D4D17B6}"/>
    <cellStyle name="Zarez 3 2 2 3 3 2 3 2 2" xfId="48177" xr:uid="{7B99A02A-42AF-44B2-83FF-1A2C4F7CBD57}"/>
    <cellStyle name="Zarez 3 2 2 3 3 2 3 3" xfId="21105" xr:uid="{651DD719-7A59-4698-AFA8-8AA30DA47BD4}"/>
    <cellStyle name="Zarez 3 2 2 3 3 2 3 4" xfId="39152" xr:uid="{EACF4232-4B5C-4CC2-A95A-CCF3864BB61D}"/>
    <cellStyle name="Zarez 3 2 2 3 3 2 4" xfId="5099" xr:uid="{F384B4FC-610B-430E-8D84-2CF5C3AA7881}"/>
    <cellStyle name="Zarez 3 2 2 3 3 2 4 2" xfId="27023" xr:uid="{FA479D48-20F6-4C6A-B839-C1778AEE612C}"/>
    <cellStyle name="Zarez 3 2 2 3 3 2 4 2 2" xfId="45069" xr:uid="{46A077B6-7D33-4020-AE9C-AA0F0CD22823}"/>
    <cellStyle name="Zarez 3 2 2 3 3 2 4 3" xfId="17997" xr:uid="{8BE096B1-1E50-4AE4-BE4D-EB4EDE3B058B}"/>
    <cellStyle name="Zarez 3 2 2 3 3 2 4 4" xfId="36044" xr:uid="{F02CA441-6B53-4C5A-863F-D957318ADFC4}"/>
    <cellStyle name="Zarez 3 2 2 3 3 2 5" xfId="11595" xr:uid="{3252FD1A-2A4D-4103-B087-FC4278D429EE}"/>
    <cellStyle name="Zarez 3 2 2 3 3 2 5 2" xfId="25465" xr:uid="{012DB99B-6A0A-49CA-8633-7CB59621F797}"/>
    <cellStyle name="Zarez 3 2 2 3 3 2 5 3" xfId="43511" xr:uid="{F2D92296-B4E3-46F0-B6B3-7ED6AA120AD1}"/>
    <cellStyle name="Zarez 3 2 2 3 3 2 6" xfId="16439" xr:uid="{779BBD14-0A39-4482-AE8A-A82B5644F3B4}"/>
    <cellStyle name="Zarez 3 2 2 3 3 2 7" xfId="34486" xr:uid="{F4E86457-972E-48A8-8649-CFC0A40BBFF8}"/>
    <cellStyle name="Zarez 3 2 2 3 3 2 8" xfId="51550" xr:uid="{42522A34-31C1-4BAD-A74C-3F303343BB24}"/>
    <cellStyle name="Zarez 3 2 2 3 3 3" xfId="2716" xr:uid="{BB207BC1-8B81-438B-AAE7-0F634494402D}"/>
    <cellStyle name="Zarez 3 2 2 3 3 3 2" xfId="5875" xr:uid="{9C3E6669-D731-42B7-A75F-6B392E9B9A6F}"/>
    <cellStyle name="Zarez 3 2 2 3 3 3 2 2" xfId="27799" xr:uid="{49FE0304-E6FE-4CF9-B369-E6B71F31C49C}"/>
    <cellStyle name="Zarez 3 2 2 3 3 3 2 2 2" xfId="45845" xr:uid="{872DE7CA-8CE2-4EC1-AF02-B1317FE08395}"/>
    <cellStyle name="Zarez 3 2 2 3 3 3 2 3" xfId="18773" xr:uid="{68AFD480-F5E2-407C-BE5C-C8AB7FF117E1}"/>
    <cellStyle name="Zarez 3 2 2 3 3 3 2 4" xfId="36820" xr:uid="{2064C1AD-F9F4-4C25-9CE1-B369BD69D71A}"/>
    <cellStyle name="Zarez 3 2 2 3 3 3 3" xfId="12371" xr:uid="{AA78F282-A4DA-4980-A51F-7C77654992CA}"/>
    <cellStyle name="Zarez 3 2 2 3 3 3 3 2" xfId="24689" xr:uid="{FC1973AC-6B34-4148-80E2-BE9E2F007FFA}"/>
    <cellStyle name="Zarez 3 2 2 3 3 3 3 3" xfId="42735" xr:uid="{26A898B0-D212-4DC6-9196-CB0472FD51EA}"/>
    <cellStyle name="Zarez 3 2 2 3 3 3 4" xfId="15663" xr:uid="{7D06951A-C975-4B99-A76A-EFE5AFE94E57}"/>
    <cellStyle name="Zarez 3 2 2 3 3 3 5" xfId="33710" xr:uid="{DCF2B3BB-22CA-4190-AA82-E247943DDA7B}"/>
    <cellStyle name="Zarez 3 2 2 3 3 3 6" xfId="52326" xr:uid="{998504CD-1663-40DA-9CAD-770AAA17CA62}"/>
    <cellStyle name="Zarez 3 2 2 3 3 4" xfId="7457" xr:uid="{29A3B707-246B-4E42-B058-4D6308883F66}"/>
    <cellStyle name="Zarez 3 2 2 3 3 4 2" xfId="29355" xr:uid="{631B273A-D913-4C3B-BB83-ABEC73891010}"/>
    <cellStyle name="Zarez 3 2 2 3 3 4 2 2" xfId="47401" xr:uid="{9821D92C-D7F1-4D9E-94F7-BDC13E8159D1}"/>
    <cellStyle name="Zarez 3 2 2 3 3 4 3" xfId="20329" xr:uid="{B73C174A-264A-4F34-8268-7DB059E7F81C}"/>
    <cellStyle name="Zarez 3 2 2 3 3 4 4" xfId="38376" xr:uid="{73940513-DDCB-47DD-9FE4-DB658EBFAF93}"/>
    <cellStyle name="Zarez 3 2 2 3 3 5" xfId="9021" xr:uid="{417B0B88-8E46-43A4-A626-6397D8D9393F}"/>
    <cellStyle name="Zarez 3 2 2 3 3 5 2" xfId="30913" xr:uid="{A25F3E8F-03AF-4A97-A996-07F56E67549E}"/>
    <cellStyle name="Zarez 3 2 2 3 3 5 2 2" xfId="48959" xr:uid="{CD2DE7F1-04F4-4E5D-8F9B-DB20BC792182}"/>
    <cellStyle name="Zarez 3 2 2 3 3 5 3" xfId="21887" xr:uid="{D7763251-9994-4D0A-B8C3-5BA56F13B40B}"/>
    <cellStyle name="Zarez 3 2 2 3 3 5 4" xfId="39934" xr:uid="{CD85AF81-2A0E-48D6-ADDE-7E5D85DF747B}"/>
    <cellStyle name="Zarez 3 2 2 3 3 6" xfId="4323" xr:uid="{7F268BD2-C590-4B6F-A6C4-DBF72205A1C8}"/>
    <cellStyle name="Zarez 3 2 2 3 3 6 2" xfId="26247" xr:uid="{1BD1E46A-B45B-4646-8DD4-0D2C48ED2A9E}"/>
    <cellStyle name="Zarez 3 2 2 3 3 6 2 2" xfId="44293" xr:uid="{4E96CF65-043C-4318-8136-7D1EAB0BFAED}"/>
    <cellStyle name="Zarez 3 2 2 3 3 6 3" xfId="17221" xr:uid="{65F8B7A1-9701-405C-968C-DD551714988D}"/>
    <cellStyle name="Zarez 3 2 2 3 3 6 4" xfId="35268" xr:uid="{C94F58E9-5597-49EC-B806-63CADD928B16}"/>
    <cellStyle name="Zarez 3 2 2 3 3 7" xfId="10046" xr:uid="{4F47BDDB-E1C8-4B8D-849D-92AA5BAB73B1}"/>
    <cellStyle name="Zarez 3 2 2 3 3 7 2" xfId="31938" xr:uid="{36EFF9C6-17C8-47DA-B6F5-E177AF027AA8}"/>
    <cellStyle name="Zarez 3 2 2 3 3 7 2 2" xfId="49984" xr:uid="{88382E5E-F91A-41BE-A924-0BE3C617CB2E}"/>
    <cellStyle name="Zarez 3 2 2 3 3 7 3" xfId="22912" xr:uid="{3C1CD2BF-7CD8-45E8-B594-566F922724F9}"/>
    <cellStyle name="Zarez 3 2 2 3 3 7 4" xfId="40959" xr:uid="{C124C910-A830-4A84-8C39-2BA0B9BF84F3}"/>
    <cellStyle name="Zarez 3 2 2 3 3 8" xfId="10819" xr:uid="{320BD512-DE2B-4DF3-A04F-DDF2935EDC35}"/>
    <cellStyle name="Zarez 3 2 2 3 3 8 2" xfId="23688" xr:uid="{09166294-4FC0-4287-B83C-1226142A2783}"/>
    <cellStyle name="Zarez 3 2 2 3 3 8 3" xfId="41734" xr:uid="{3A9FD2DC-A0AB-424F-9830-1E0E164FEA50}"/>
    <cellStyle name="Zarez 3 2 2 3 3 9" xfId="14662" xr:uid="{4D802E56-4021-40A3-8E2E-2920C79DDA6B}"/>
    <cellStyle name="Zarez 3 2 2 3 4" xfId="1946" xr:uid="{039A2025-A149-4FD9-B753-AEF21C7484BA}"/>
    <cellStyle name="Zarez 3 2 2 3 4 2" xfId="2989" xr:uid="{FA794402-AACD-4212-AC78-E933FB91AE9D}"/>
    <cellStyle name="Zarez 3 2 2 3 4 2 2" xfId="6139" xr:uid="{C3588197-6881-4257-8CA5-DC8E1440AB6E}"/>
    <cellStyle name="Zarez 3 2 2 3 4 2 2 2" xfId="28062" xr:uid="{5E78F470-9039-4CD5-9F0A-8F9036BE6FF6}"/>
    <cellStyle name="Zarez 3 2 2 3 4 2 2 2 2" xfId="46108" xr:uid="{AFAEC0E5-9653-4ECD-AAA0-889376905A62}"/>
    <cellStyle name="Zarez 3 2 2 3 4 2 2 3" xfId="19036" xr:uid="{F1F6AE5C-CEBE-47E9-9D26-58C8C2D2CAE8}"/>
    <cellStyle name="Zarez 3 2 2 3 4 2 2 4" xfId="37083" xr:uid="{BF27C1D6-7AC5-4CAC-BF01-FCE3848930EB}"/>
    <cellStyle name="Zarez 3 2 2 3 4 2 3" xfId="12634" xr:uid="{B241DB92-ABD9-4F5D-95C6-2614F9FE853F}"/>
    <cellStyle name="Zarez 3 2 2 3 4 2 3 2" xfId="24952" xr:uid="{22FCECBB-22A5-4D13-B442-60050463642F}"/>
    <cellStyle name="Zarez 3 2 2 3 4 2 3 3" xfId="42998" xr:uid="{0191BFA4-E146-4674-8BDC-42084AAA12BA}"/>
    <cellStyle name="Zarez 3 2 2 3 4 2 4" xfId="15926" xr:uid="{D4678F16-D984-4862-BE1E-EEA1F36303CD}"/>
    <cellStyle name="Zarez 3 2 2 3 4 2 5" xfId="33973" xr:uid="{F8B63DCC-EE2A-4EFB-9F33-67DAEE25FEA3}"/>
    <cellStyle name="Zarez 3 2 2 3 4 2 6" xfId="52589" xr:uid="{6DB1C5AA-D7D3-4EAD-9B8F-927F3EA671CA}"/>
    <cellStyle name="Zarez 3 2 2 3 4 3" xfId="7720" xr:uid="{4641B079-E6C9-46FC-B893-3E453A6519C6}"/>
    <cellStyle name="Zarez 3 2 2 3 4 3 2" xfId="29618" xr:uid="{089B3284-BF2E-4F1E-AE59-5B0CD148517A}"/>
    <cellStyle name="Zarez 3 2 2 3 4 3 2 2" xfId="47664" xr:uid="{AC99903C-209E-41E6-8E42-A190C2891702}"/>
    <cellStyle name="Zarez 3 2 2 3 4 3 3" xfId="20592" xr:uid="{FBFBF7E8-DAF3-43FB-9E78-EF031EC235A5}"/>
    <cellStyle name="Zarez 3 2 2 3 4 3 4" xfId="38639" xr:uid="{E932FE17-5FFB-462F-A045-1D7FD2255D26}"/>
    <cellStyle name="Zarez 3 2 2 3 4 4" xfId="9268" xr:uid="{314028D8-D161-4FA7-8982-FE41723E9624}"/>
    <cellStyle name="Zarez 3 2 2 3 4 4 2" xfId="31160" xr:uid="{DF19F266-7FED-4DDE-A817-CFD56FEA146C}"/>
    <cellStyle name="Zarez 3 2 2 3 4 4 2 2" xfId="49206" xr:uid="{B9133164-C90A-4F82-B3F8-4EEB722881A5}"/>
    <cellStyle name="Zarez 3 2 2 3 4 4 3" xfId="22134" xr:uid="{415A4E51-CA13-4681-81C3-2F4F292E377B}"/>
    <cellStyle name="Zarez 3 2 2 3 4 4 4" xfId="40181" xr:uid="{3287BC90-C827-4C4B-B19D-1D5C13DB7BE0}"/>
    <cellStyle name="Zarez 3 2 2 3 4 5" xfId="4586" xr:uid="{B24F6ACF-C141-456A-981B-A5430E57158C}"/>
    <cellStyle name="Zarez 3 2 2 3 4 5 2" xfId="26510" xr:uid="{BB997C3F-5DC2-45E2-ACD4-58917493A387}"/>
    <cellStyle name="Zarez 3 2 2 3 4 5 2 2" xfId="44556" xr:uid="{A95F7606-7C69-495D-9F88-0EEA0A20808F}"/>
    <cellStyle name="Zarez 3 2 2 3 4 5 3" xfId="17484" xr:uid="{E60CEEA5-5D3D-4B7E-B1CD-4D1D025DE0EA}"/>
    <cellStyle name="Zarez 3 2 2 3 4 5 4" xfId="35531" xr:uid="{9F283F45-233B-4F43-9B53-F297BCD25A73}"/>
    <cellStyle name="Zarez 3 2 2 3 4 6" xfId="11082" xr:uid="{80A53B4E-DC25-4F9F-B511-57D4DB807D9D}"/>
    <cellStyle name="Zarez 3 2 2 3 4 6 2" xfId="23936" xr:uid="{D14C8294-4D16-46FC-BFD6-128B28C9102B}"/>
    <cellStyle name="Zarez 3 2 2 3 4 6 3" xfId="41982" xr:uid="{F04E7AA9-56CA-4ED2-A49D-3E9642D39CCA}"/>
    <cellStyle name="Zarez 3 2 2 3 4 7" xfId="14910" xr:uid="{0E7B9551-992C-4B25-91A3-0EEEC38FBDB3}"/>
    <cellStyle name="Zarez 3 2 2 3 4 8" xfId="32957" xr:uid="{FA0782CD-C77F-4A1E-9ACE-43AC6798679D}"/>
    <cellStyle name="Zarez 3 2 2 3 4 9" xfId="51037" xr:uid="{D93B4764-2BE6-4983-8E5B-F84C293F5175}"/>
    <cellStyle name="Zarez 3 2 2 3 5" xfId="2202" xr:uid="{40759962-81F6-4713-8519-C4BD119EDC85}"/>
    <cellStyle name="Zarez 3 2 2 3 5 2" xfId="5362" xr:uid="{822D1B7E-07B1-4477-A319-06218CB6EFA3}"/>
    <cellStyle name="Zarez 3 2 2 3 5 2 2" xfId="27286" xr:uid="{50C04F2D-C600-4FF1-A0AF-51275C454DB5}"/>
    <cellStyle name="Zarez 3 2 2 3 5 2 2 2" xfId="45332" xr:uid="{51829F31-F221-42F0-A8B5-850A1C90575B}"/>
    <cellStyle name="Zarez 3 2 2 3 5 2 3" xfId="18260" xr:uid="{56B49E1C-6C9D-4483-AC29-D4AC5992D90F}"/>
    <cellStyle name="Zarez 3 2 2 3 5 2 4" xfId="36307" xr:uid="{48811BEB-71EC-4E3A-BBDB-FD909E2A8EEE}"/>
    <cellStyle name="Zarez 3 2 2 3 5 3" xfId="11858" xr:uid="{C73407A4-8549-402A-91F7-46AF66E6D687}"/>
    <cellStyle name="Zarez 3 2 2 3 5 3 2" xfId="24176" xr:uid="{3F6E49FC-CB82-4DC4-B571-EF09FBFD8415}"/>
    <cellStyle name="Zarez 3 2 2 3 5 3 3" xfId="42222" xr:uid="{9D9D4090-159D-4C88-B819-DA0A06D75893}"/>
    <cellStyle name="Zarez 3 2 2 3 5 4" xfId="15150" xr:uid="{BE4C743B-E584-4918-9B43-BD2A436FC2BF}"/>
    <cellStyle name="Zarez 3 2 2 3 5 5" xfId="33197" xr:uid="{B482FECE-D135-40D8-96AC-4285F040CBA8}"/>
    <cellStyle name="Zarez 3 2 2 3 5 6" xfId="51813" xr:uid="{30397C91-3A90-4354-BF16-C6562782D787}"/>
    <cellStyle name="Zarez 3 2 2 3 6" xfId="6944" xr:uid="{FE0D9180-50AF-4A4C-BD88-1CF3440D7F79}"/>
    <cellStyle name="Zarez 3 2 2 3 6 2" xfId="13418" xr:uid="{734E5DD8-F917-4D1B-A966-8771E213DA87}"/>
    <cellStyle name="Zarez 3 2 2 3 6 2 2" xfId="28842" xr:uid="{79BB7118-52C3-4117-B7D5-FFCBC2B04DEB}"/>
    <cellStyle name="Zarez 3 2 2 3 6 2 3" xfId="46888" xr:uid="{BCCD9286-2EE8-4494-8F30-E983FFCCB73A}"/>
    <cellStyle name="Zarez 3 2 2 3 6 3" xfId="19816" xr:uid="{13C5F4BA-B86C-46F6-A684-44981C51CA48}"/>
    <cellStyle name="Zarez 3 2 2 3 6 4" xfId="37863" xr:uid="{5FD1B830-8663-4F15-B891-8F2C5D46E59F}"/>
    <cellStyle name="Zarez 3 2 2 3 6 5" xfId="53373" xr:uid="{B017FE82-8876-4DF5-B41D-7D1852271D5F}"/>
    <cellStyle name="Zarez 3 2 2 3 7" xfId="8508" xr:uid="{A2E97BDA-FEFF-41DD-8D08-21700AF2FB3B}"/>
    <cellStyle name="Zarez 3 2 2 3 7 2" xfId="13661" xr:uid="{E5B29841-5905-4B99-AB0B-80379EEF49D5}"/>
    <cellStyle name="Zarez 3 2 2 3 7 2 2" xfId="30400" xr:uid="{52929F6D-31A0-4930-A391-2CE3107DB3F6}"/>
    <cellStyle name="Zarez 3 2 2 3 7 2 3" xfId="48446" xr:uid="{08139271-C209-442C-BE43-75A65BF7F965}"/>
    <cellStyle name="Zarez 3 2 2 3 7 3" xfId="21374" xr:uid="{A92EC794-746B-4DE2-8C26-6903BFB35B59}"/>
    <cellStyle name="Zarez 3 2 2 3 7 4" xfId="39421" xr:uid="{11486A3C-6DD2-4956-A7EE-F36B3213A06D}"/>
    <cellStyle name="Zarez 3 2 2 3 7 5" xfId="53615" xr:uid="{03A41D01-EEF3-4475-8DE4-FB626B1C8FB0}"/>
    <cellStyle name="Zarez 3 2 2 3 8" xfId="3810" xr:uid="{2CAE881C-59CE-466A-9481-6A7C8FEC9255}"/>
    <cellStyle name="Zarez 3 2 2 3 8 2" xfId="13900" xr:uid="{14C8407A-BBFF-448B-B276-8F08F3184EA1}"/>
    <cellStyle name="Zarez 3 2 2 3 8 2 2" xfId="25734" xr:uid="{D595138E-98A1-485F-9EB8-C851376B681D}"/>
    <cellStyle name="Zarez 3 2 2 3 8 2 3" xfId="43780" xr:uid="{296D1ACC-5441-41DB-B6E6-B0F40D92A283}"/>
    <cellStyle name="Zarez 3 2 2 3 8 3" xfId="16708" xr:uid="{1F0803DE-180A-496F-AF93-99ED81CE1818}"/>
    <cellStyle name="Zarez 3 2 2 3 8 4" xfId="34755" xr:uid="{3DACD6F4-E841-4059-AE50-D9516F5F405C}"/>
    <cellStyle name="Zarez 3 2 2 3 8 5" xfId="53854" xr:uid="{BE50B4D5-B0F3-4CE3-8BD6-7550BDB652BC}"/>
    <cellStyle name="Zarez 3 2 2 3 9" xfId="9532" xr:uid="{634D70B5-06E2-4255-B8AD-DA55730EA11B}"/>
    <cellStyle name="Zarez 3 2 2 3 9 2" xfId="31424" xr:uid="{228A8565-4AC5-42BB-94A4-9150D31747ED}"/>
    <cellStyle name="Zarez 3 2 2 3 9 2 2" xfId="49470" xr:uid="{736841B1-E64C-4B88-B7CD-D30D08BE44A3}"/>
    <cellStyle name="Zarez 3 2 2 3 9 3" xfId="22398" xr:uid="{461793F0-17C6-4020-8159-CC2E6868A783}"/>
    <cellStyle name="Zarez 3 2 2 3 9 4" xfId="40445" xr:uid="{69C533C8-313E-479E-975B-DE64A0CEFDC1}"/>
    <cellStyle name="Zarez 3 2 2 4" xfId="579" xr:uid="{00000000-0005-0000-0000-000011020000}"/>
    <cellStyle name="Zarez 3 2 2 4 10" xfId="32464" xr:uid="{CAD86819-5F4A-43E0-A655-E75439215DFD}"/>
    <cellStyle name="Zarez 3 2 2 4 11" xfId="50529" xr:uid="{7217B15D-1E1A-464C-BAE2-1AA60EEBEA5E}"/>
    <cellStyle name="Zarez 3 2 2 4 12" xfId="1334" xr:uid="{0497327A-87CA-4A0F-B7EA-8FF389B2A4DD}"/>
    <cellStyle name="Zarez 3 2 2 4 13" xfId="54392" xr:uid="{78C3B8AD-93E0-4E2E-8C76-75E079010544}"/>
    <cellStyle name="Zarez 3 2 2 4 2" xfId="3257" xr:uid="{C9361D7B-963B-4EE4-BEAA-D3D4B03A32A3}"/>
    <cellStyle name="Zarez 3 2 2 4 2 2" xfId="6407" xr:uid="{E5F3402C-1BF5-49D6-8E58-DF175AE67031}"/>
    <cellStyle name="Zarez 3 2 2 4 2 2 2" xfId="12902" xr:uid="{AB21680F-7B9A-428F-84DE-398A4673FDB7}"/>
    <cellStyle name="Zarez 3 2 2 4 2 2 2 2" xfId="28330" xr:uid="{18F5B7D6-92C5-4D9C-AF87-0EAD0FD7DCEE}"/>
    <cellStyle name="Zarez 3 2 2 4 2 2 2 3" xfId="46376" xr:uid="{AEB20DB0-0858-4687-AD13-C3007A3FD31D}"/>
    <cellStyle name="Zarez 3 2 2 4 2 2 3" xfId="19304" xr:uid="{079267BB-9BF8-4C1D-B1D4-0A2CC9417E76}"/>
    <cellStyle name="Zarez 3 2 2 4 2 2 4" xfId="37351" xr:uid="{0CA2CD72-1F96-48BD-8DC2-E4A78FBE959B}"/>
    <cellStyle name="Zarez 3 2 2 4 2 2 5" xfId="52857" xr:uid="{85A3D826-3068-401B-99B0-539CBE89CC7F}"/>
    <cellStyle name="Zarez 3 2 2 4 2 3" xfId="7988" xr:uid="{25845B45-4C45-485C-BFF6-671D934A6A9A}"/>
    <cellStyle name="Zarez 3 2 2 4 2 3 2" xfId="29886" xr:uid="{4C36F17C-ADAF-4178-984F-79BB35B3DBD2}"/>
    <cellStyle name="Zarez 3 2 2 4 2 3 2 2" xfId="47932" xr:uid="{B6EE2AC5-9ACA-4CF4-BEB7-46F11C2C20A3}"/>
    <cellStyle name="Zarez 3 2 2 4 2 3 3" xfId="20860" xr:uid="{E4DD5D26-AEE6-4001-ABE5-D56C7B20EB66}"/>
    <cellStyle name="Zarez 3 2 2 4 2 3 4" xfId="38907" xr:uid="{59F0536B-84E7-4BE3-BF4A-D4655B205FDD}"/>
    <cellStyle name="Zarez 3 2 2 4 2 4" xfId="4854" xr:uid="{D0EDEB5A-EC21-454D-BFEC-099026883AE7}"/>
    <cellStyle name="Zarez 3 2 2 4 2 4 2" xfId="26778" xr:uid="{19FAA833-B05B-418F-BC3C-D06855BD383E}"/>
    <cellStyle name="Zarez 3 2 2 4 2 4 2 2" xfId="44824" xr:uid="{9F8CC4B5-81E1-48DE-AAB8-D511305F122B}"/>
    <cellStyle name="Zarez 3 2 2 4 2 4 3" xfId="17752" xr:uid="{A13788BD-4AC7-4995-8C7A-E9CD735248B2}"/>
    <cellStyle name="Zarez 3 2 2 4 2 4 4" xfId="35799" xr:uid="{D1771285-8023-48D5-A296-6A350F5F3F5E}"/>
    <cellStyle name="Zarez 3 2 2 4 2 5" xfId="11350" xr:uid="{06602ABC-53D0-4424-9E94-20B8D1903753}"/>
    <cellStyle name="Zarez 3 2 2 4 2 5 2" xfId="25220" xr:uid="{28579AA5-698D-4121-92CA-495AFFAEF8CF}"/>
    <cellStyle name="Zarez 3 2 2 4 2 5 3" xfId="43266" xr:uid="{EA399962-FC95-4402-A795-3F7CB0A697DB}"/>
    <cellStyle name="Zarez 3 2 2 4 2 6" xfId="16194" xr:uid="{5CB895B2-1414-4945-9056-687486433FCE}"/>
    <cellStyle name="Zarez 3 2 2 4 2 7" xfId="34241" xr:uid="{C8058E93-9031-4DD4-A0BE-3E6D498D3747}"/>
    <cellStyle name="Zarez 3 2 2 4 2 8" xfId="51305" xr:uid="{B6B83694-8708-4568-A4A8-1FA9B48AB7D4}"/>
    <cellStyle name="Zarez 3 2 2 4 3" xfId="2471" xr:uid="{FF2F554E-72BD-48F6-880A-040CE7C9252D}"/>
    <cellStyle name="Zarez 3 2 2 4 3 2" xfId="5630" xr:uid="{DDC4F23A-64F4-4C52-978A-DC3D80B4E0B6}"/>
    <cellStyle name="Zarez 3 2 2 4 3 2 2" xfId="27554" xr:uid="{A1849E1C-C018-451A-AB81-9875B0B65878}"/>
    <cellStyle name="Zarez 3 2 2 4 3 2 2 2" xfId="45600" xr:uid="{197F1BCC-5667-4ACC-8E6E-49588C0BB642}"/>
    <cellStyle name="Zarez 3 2 2 4 3 2 3" xfId="18528" xr:uid="{BDDCD982-F67C-4643-9647-3EADDB06D433}"/>
    <cellStyle name="Zarez 3 2 2 4 3 2 4" xfId="36575" xr:uid="{CCFA8CC1-9ADF-4F32-B92B-92170D0C52EF}"/>
    <cellStyle name="Zarez 3 2 2 4 3 3" xfId="12126" xr:uid="{7BBEBEDE-DC9E-4588-813B-F84D09E5FEBD}"/>
    <cellStyle name="Zarez 3 2 2 4 3 3 2" xfId="24444" xr:uid="{8C78E3B4-FD48-467F-9C0C-2CC2EA0D8FDB}"/>
    <cellStyle name="Zarez 3 2 2 4 3 3 3" xfId="42490" xr:uid="{FB563F91-059D-44A2-BCA2-4610BBFEDED7}"/>
    <cellStyle name="Zarez 3 2 2 4 3 4" xfId="15418" xr:uid="{A99438CC-2D93-49A0-A904-6A01C4022427}"/>
    <cellStyle name="Zarez 3 2 2 4 3 5" xfId="33465" xr:uid="{D0AEF2C0-EC5F-4871-A8E0-432F93796123}"/>
    <cellStyle name="Zarez 3 2 2 4 3 6" xfId="52081" xr:uid="{1BD26635-8CCC-4566-9A38-0BC9D964A3DB}"/>
    <cellStyle name="Zarez 3 2 2 4 4" xfId="7212" xr:uid="{6014D2BE-1B6C-4B30-AF5A-494EF4260304}"/>
    <cellStyle name="Zarez 3 2 2 4 4 2" xfId="29110" xr:uid="{00E68404-71EB-4E4B-925B-997896625A60}"/>
    <cellStyle name="Zarez 3 2 2 4 4 2 2" xfId="47156" xr:uid="{017C72DE-1F9F-4D3C-B9CA-984BC26ADFE8}"/>
    <cellStyle name="Zarez 3 2 2 4 4 3" xfId="20084" xr:uid="{6DA13BB3-D577-4EB7-B1CE-1C8C8BEA5E84}"/>
    <cellStyle name="Zarez 3 2 2 4 4 4" xfId="38131" xr:uid="{42800906-7128-4CF6-A648-E7D9AD263831}"/>
    <cellStyle name="Zarez 3 2 2 4 5" xfId="8776" xr:uid="{C8D06AEA-812F-4707-BAFB-5176967B475B}"/>
    <cellStyle name="Zarez 3 2 2 4 5 2" xfId="30668" xr:uid="{39758264-C929-4B51-9AD2-8263E1E4BF08}"/>
    <cellStyle name="Zarez 3 2 2 4 5 2 2" xfId="48714" xr:uid="{886F3939-3F37-4834-8483-0DD81B77B6B2}"/>
    <cellStyle name="Zarez 3 2 2 4 5 3" xfId="21642" xr:uid="{C5B61C42-D355-44EF-B599-D7345D2D3780}"/>
    <cellStyle name="Zarez 3 2 2 4 5 4" xfId="39689" xr:uid="{13FB89CC-3BDA-4609-B558-97275D095E41}"/>
    <cellStyle name="Zarez 3 2 2 4 6" xfId="4078" xr:uid="{D2C93745-0FEF-4FDC-908D-21956C3F5FDC}"/>
    <cellStyle name="Zarez 3 2 2 4 6 2" xfId="26002" xr:uid="{61DA1C15-9BF7-409C-9B7E-9E0E3E73FA9D}"/>
    <cellStyle name="Zarez 3 2 2 4 6 2 2" xfId="44048" xr:uid="{981FE7FC-3D2E-4E9D-87BD-630768AC8222}"/>
    <cellStyle name="Zarez 3 2 2 4 6 3" xfId="16976" xr:uid="{59EAC713-8CCE-4074-990A-E061EFD2DC10}"/>
    <cellStyle name="Zarez 3 2 2 4 6 4" xfId="35023" xr:uid="{9FD7E458-BA04-405C-AC7F-30D17C5AE129}"/>
    <cellStyle name="Zarez 3 2 2 4 7" xfId="9801" xr:uid="{9FA0EE75-4148-49D9-A1E5-D141DBB3A191}"/>
    <cellStyle name="Zarez 3 2 2 4 7 2" xfId="31693" xr:uid="{13E738AE-9D1A-4A74-B6CE-8681C44E2CDB}"/>
    <cellStyle name="Zarez 3 2 2 4 7 2 2" xfId="49739" xr:uid="{2BD768E7-283B-41FA-8A07-865D8E46C3EA}"/>
    <cellStyle name="Zarez 3 2 2 4 7 3" xfId="22667" xr:uid="{B7C31D28-F408-40BF-95E2-4CF4884FBF03}"/>
    <cellStyle name="Zarez 3 2 2 4 7 4" xfId="40714" xr:uid="{74A915BD-8024-4EFF-9C11-7ABF67693517}"/>
    <cellStyle name="Zarez 3 2 2 4 8" xfId="10574" xr:uid="{86205459-17FE-4BE9-8AEF-BF2D63DC7D8F}"/>
    <cellStyle name="Zarez 3 2 2 4 8 2" xfId="23443" xr:uid="{E12C8DB5-3738-4651-8EE7-C0D4C5C57E71}"/>
    <cellStyle name="Zarez 3 2 2 4 8 3" xfId="41489" xr:uid="{9B10BE7B-2495-4261-8BFE-BD1865BCE3A7}"/>
    <cellStyle name="Zarez 3 2 2 4 9" xfId="14417" xr:uid="{E03341C0-07DE-4670-93AC-AE6BC5AE5FF4}"/>
    <cellStyle name="Zarez 3 2 2 5" xfId="823" xr:uid="{AFB124F9-2E52-4BC2-A95B-8C56DD806CE8}"/>
    <cellStyle name="Zarez 3 2 2 5 10" xfId="32706" xr:uid="{29871EA0-45FC-4DAD-81F4-0944002F7831}"/>
    <cellStyle name="Zarez 3 2 2 5 11" xfId="50771" xr:uid="{7F92690E-C5EF-4CC5-AC3B-C1A25A452F05}"/>
    <cellStyle name="Zarez 3 2 2 5 12" xfId="1577" xr:uid="{29FC8627-0202-40DA-AD29-F02D217642D6}"/>
    <cellStyle name="Zarez 3 2 2 5 13" xfId="54634" xr:uid="{41F136C7-565D-4210-A55D-D6D489F4DA98}"/>
    <cellStyle name="Zarez 3 2 2 5 2" xfId="3499" xr:uid="{7D81E0B6-8846-4DEE-88A3-FF05E54EA17D}"/>
    <cellStyle name="Zarez 3 2 2 5 2 2" xfId="6649" xr:uid="{5C007934-8E30-4C73-ACA2-4F8605A8F590}"/>
    <cellStyle name="Zarez 3 2 2 5 2 2 2" xfId="13144" xr:uid="{75A64950-398A-46D0-BF56-948065FAAC0B}"/>
    <cellStyle name="Zarez 3 2 2 5 2 2 2 2" xfId="28572" xr:uid="{FF2B4E7C-66BB-4B3F-9644-1FAC51AF3980}"/>
    <cellStyle name="Zarez 3 2 2 5 2 2 2 3" xfId="46618" xr:uid="{D0C6A6E9-97AC-43DB-BDA4-2F933A5159BF}"/>
    <cellStyle name="Zarez 3 2 2 5 2 2 3" xfId="19546" xr:uid="{23B54100-EEED-4779-97BD-24981CB7519E}"/>
    <cellStyle name="Zarez 3 2 2 5 2 2 4" xfId="37593" xr:uid="{55EEBAF1-384C-4969-94AC-CD0C60ED978C}"/>
    <cellStyle name="Zarez 3 2 2 5 2 2 5" xfId="53099" xr:uid="{EC8CA50B-E2D4-466B-B1FE-DF1472497A30}"/>
    <cellStyle name="Zarez 3 2 2 5 2 3" xfId="8230" xr:uid="{52DB1A90-6B55-46FB-9ECC-6E811C7B2662}"/>
    <cellStyle name="Zarez 3 2 2 5 2 3 2" xfId="30128" xr:uid="{45BC57B4-6355-4B2F-8603-836EDD44A8D5}"/>
    <cellStyle name="Zarez 3 2 2 5 2 3 2 2" xfId="48174" xr:uid="{3220623E-0391-43AF-B90B-50CB2115ABEA}"/>
    <cellStyle name="Zarez 3 2 2 5 2 3 3" xfId="21102" xr:uid="{44BD5D7E-F6EA-4971-B6CF-229FB0C0A5F8}"/>
    <cellStyle name="Zarez 3 2 2 5 2 3 4" xfId="39149" xr:uid="{BB2988A4-9992-48E4-A85C-8DCFA0D7C3B5}"/>
    <cellStyle name="Zarez 3 2 2 5 2 4" xfId="5096" xr:uid="{5655C94F-1A7B-40C7-A048-57B47AC73F53}"/>
    <cellStyle name="Zarez 3 2 2 5 2 4 2" xfId="27020" xr:uid="{FCC2B4F3-038A-4673-AA5A-9C55E37B937E}"/>
    <cellStyle name="Zarez 3 2 2 5 2 4 2 2" xfId="45066" xr:uid="{74FFE76D-216E-4DE2-B3B8-38E4C00A0545}"/>
    <cellStyle name="Zarez 3 2 2 5 2 4 3" xfId="17994" xr:uid="{0E31CEA7-BC8F-4D4D-971D-5488EC69F353}"/>
    <cellStyle name="Zarez 3 2 2 5 2 4 4" xfId="36041" xr:uid="{B950C9C3-C38B-462C-9D6A-358D36A1C58B}"/>
    <cellStyle name="Zarez 3 2 2 5 2 5" xfId="11592" xr:uid="{92172208-B79D-4159-A09E-5FDB832D1A79}"/>
    <cellStyle name="Zarez 3 2 2 5 2 5 2" xfId="25462" xr:uid="{B66FC551-19DA-475D-B361-79F283B639FE}"/>
    <cellStyle name="Zarez 3 2 2 5 2 5 3" xfId="43508" xr:uid="{AA1943BB-C699-4068-95FD-35EF52EEDBAD}"/>
    <cellStyle name="Zarez 3 2 2 5 2 6" xfId="16436" xr:uid="{FB558FDF-C645-4B53-A426-FD1455944AA5}"/>
    <cellStyle name="Zarez 3 2 2 5 2 7" xfId="34483" xr:uid="{5AAD0FF9-EB98-4D7B-B56B-ADC99023524D}"/>
    <cellStyle name="Zarez 3 2 2 5 2 8" xfId="51547" xr:uid="{616FF9D3-D2FF-489F-ADE2-91ABE4B89C3D}"/>
    <cellStyle name="Zarez 3 2 2 5 3" xfId="2713" xr:uid="{99CAF65C-B7DF-47F5-9D03-94122ECCF956}"/>
    <cellStyle name="Zarez 3 2 2 5 3 2" xfId="5872" xr:uid="{B18F7272-D181-4982-A796-7854D9807E7C}"/>
    <cellStyle name="Zarez 3 2 2 5 3 2 2" xfId="27796" xr:uid="{14F0D044-F539-4BCA-B6B2-BFAA51852870}"/>
    <cellStyle name="Zarez 3 2 2 5 3 2 2 2" xfId="45842" xr:uid="{A018C3D3-E950-4EFD-855D-4223B6AA7A21}"/>
    <cellStyle name="Zarez 3 2 2 5 3 2 3" xfId="18770" xr:uid="{3B7F63E2-13D5-4175-A8B8-1B762AABE2C1}"/>
    <cellStyle name="Zarez 3 2 2 5 3 2 4" xfId="36817" xr:uid="{46393D55-5E0C-456E-83FF-0D27951B0C1D}"/>
    <cellStyle name="Zarez 3 2 2 5 3 3" xfId="12368" xr:uid="{690AB250-CDCE-4641-8BC3-5797BB390FEE}"/>
    <cellStyle name="Zarez 3 2 2 5 3 3 2" xfId="24686" xr:uid="{0458C140-F271-4D13-B0F2-1AF5AFA6BF0D}"/>
    <cellStyle name="Zarez 3 2 2 5 3 3 3" xfId="42732" xr:uid="{E403FFE7-8DD8-40F1-95D5-12E6A4CA5ABD}"/>
    <cellStyle name="Zarez 3 2 2 5 3 4" xfId="15660" xr:uid="{52A1B440-18FC-4759-BCA1-5E59A9920E61}"/>
    <cellStyle name="Zarez 3 2 2 5 3 5" xfId="33707" xr:uid="{7BB3A53A-9CFB-4504-AE67-94DFD2D9D82C}"/>
    <cellStyle name="Zarez 3 2 2 5 3 6" xfId="52323" xr:uid="{3CD94AFB-EA11-4004-ACF2-ADA1619C06B0}"/>
    <cellStyle name="Zarez 3 2 2 5 4" xfId="7454" xr:uid="{70A8F104-D0F8-4803-ABB4-2859AB60729D}"/>
    <cellStyle name="Zarez 3 2 2 5 4 2" xfId="29352" xr:uid="{0201B056-B48E-41EF-A0D9-F81A9D0F68DA}"/>
    <cellStyle name="Zarez 3 2 2 5 4 2 2" xfId="47398" xr:uid="{E00FF1D4-4F54-4A94-B286-92D6677E5C02}"/>
    <cellStyle name="Zarez 3 2 2 5 4 3" xfId="20326" xr:uid="{5DC634A7-F242-4FA3-8057-1A6A0198EFE7}"/>
    <cellStyle name="Zarez 3 2 2 5 4 4" xfId="38373" xr:uid="{7C981DE7-9931-4ECD-9F9A-E1D96F55FF07}"/>
    <cellStyle name="Zarez 3 2 2 5 5" xfId="9018" xr:uid="{61E4BCF5-A6C5-4D9E-B235-438D8BB7BFC7}"/>
    <cellStyle name="Zarez 3 2 2 5 5 2" xfId="30910" xr:uid="{E8188514-30FE-406B-9B7D-96AB938E22ED}"/>
    <cellStyle name="Zarez 3 2 2 5 5 2 2" xfId="48956" xr:uid="{27E8A2B7-9AAA-46AB-B4C3-97FE9D239FC0}"/>
    <cellStyle name="Zarez 3 2 2 5 5 3" xfId="21884" xr:uid="{C35280C1-5C8B-459D-9596-D76F0E85E6F5}"/>
    <cellStyle name="Zarez 3 2 2 5 5 4" xfId="39931" xr:uid="{61F397BD-8978-4BA2-87AE-1C88C79BF9C7}"/>
    <cellStyle name="Zarez 3 2 2 5 6" xfId="4320" xr:uid="{4C75E28E-2476-411A-BC51-7C5AB976ADA7}"/>
    <cellStyle name="Zarez 3 2 2 5 6 2" xfId="26244" xr:uid="{03981584-36B8-4993-ACE4-1C44B9B86F76}"/>
    <cellStyle name="Zarez 3 2 2 5 6 2 2" xfId="44290" xr:uid="{0175374C-6659-4BF5-AFD8-628599898B18}"/>
    <cellStyle name="Zarez 3 2 2 5 6 3" xfId="17218" xr:uid="{B1930D00-856C-4C30-8CD6-BD904F0158C5}"/>
    <cellStyle name="Zarez 3 2 2 5 6 4" xfId="35265" xr:uid="{2C1AB6F3-7468-43BD-B968-C3B93690B1B7}"/>
    <cellStyle name="Zarez 3 2 2 5 7" xfId="10043" xr:uid="{83806344-575E-4F01-B3E1-F898363AFF2A}"/>
    <cellStyle name="Zarez 3 2 2 5 7 2" xfId="31935" xr:uid="{F14902C1-3731-4C50-84E8-6D38223A9EF1}"/>
    <cellStyle name="Zarez 3 2 2 5 7 2 2" xfId="49981" xr:uid="{EFD3DB5C-9A29-454D-A3FF-F1C95F762200}"/>
    <cellStyle name="Zarez 3 2 2 5 7 3" xfId="22909" xr:uid="{AFF12264-3E61-498F-BA36-12242F0B00A7}"/>
    <cellStyle name="Zarez 3 2 2 5 7 4" xfId="40956" xr:uid="{9F34FA92-C795-4D4A-99D5-0EF3EF6A7FFA}"/>
    <cellStyle name="Zarez 3 2 2 5 8" xfId="10816" xr:uid="{31722F7E-2D80-4D0F-9F6E-C8A133BCC073}"/>
    <cellStyle name="Zarez 3 2 2 5 8 2" xfId="23685" xr:uid="{D12878A7-0E6A-497B-846F-6F85FF2B8A1B}"/>
    <cellStyle name="Zarez 3 2 2 5 8 3" xfId="41731" xr:uid="{8140E6FE-9A29-435A-A1EC-882AFDDE2E1D}"/>
    <cellStyle name="Zarez 3 2 2 5 9" xfId="14659" xr:uid="{C75BDE9D-9ABD-419A-A46D-DA71380D3DF1}"/>
    <cellStyle name="Zarez 3 2 2 6" xfId="1943" xr:uid="{A06D7DE4-1FEC-4838-A4C6-C7F26BE7DEAD}"/>
    <cellStyle name="Zarez 3 2 2 6 2" xfId="2986" xr:uid="{662098B4-6571-49A6-8E13-85F9C1C50941}"/>
    <cellStyle name="Zarez 3 2 2 6 2 2" xfId="6136" xr:uid="{D70C4294-6A79-400B-A6DB-9ECE82BBCC83}"/>
    <cellStyle name="Zarez 3 2 2 6 2 2 2" xfId="28059" xr:uid="{E68113E3-14F8-4C31-9EA5-7D496B611851}"/>
    <cellStyle name="Zarez 3 2 2 6 2 2 2 2" xfId="46105" xr:uid="{CADE4926-DD4A-4BCE-9B3C-554BDAF2E6C0}"/>
    <cellStyle name="Zarez 3 2 2 6 2 2 3" xfId="19033" xr:uid="{7CA3E7D4-320C-47D5-8D32-440B18784DDB}"/>
    <cellStyle name="Zarez 3 2 2 6 2 2 4" xfId="37080" xr:uid="{D4B8E6B4-CC65-47AC-82B8-AF99732C6635}"/>
    <cellStyle name="Zarez 3 2 2 6 2 3" xfId="12631" xr:uid="{9B2D9215-5A96-4CD2-886E-6389141C21BA}"/>
    <cellStyle name="Zarez 3 2 2 6 2 3 2" xfId="24949" xr:uid="{CBD4B79A-19CE-43D8-BC50-6AD6B2D77D86}"/>
    <cellStyle name="Zarez 3 2 2 6 2 3 3" xfId="42995" xr:uid="{2CE0485A-E82C-4644-83D5-0EE6E7C5C36B}"/>
    <cellStyle name="Zarez 3 2 2 6 2 4" xfId="15923" xr:uid="{D18EB5D8-9271-475B-932A-F01BA7E4EFB6}"/>
    <cellStyle name="Zarez 3 2 2 6 2 5" xfId="33970" xr:uid="{2A4692C3-39A3-4083-942D-2019B8E0BDE7}"/>
    <cellStyle name="Zarez 3 2 2 6 2 6" xfId="52586" xr:uid="{FEDBBD35-4E84-4E60-88AB-DA608DC7FE6F}"/>
    <cellStyle name="Zarez 3 2 2 6 3" xfId="7717" xr:uid="{49863104-587E-4E03-A0C5-AF6685CE105A}"/>
    <cellStyle name="Zarez 3 2 2 6 3 2" xfId="29615" xr:uid="{E0F8B837-F3F5-4B15-AD4B-D88F12CCAEFB}"/>
    <cellStyle name="Zarez 3 2 2 6 3 2 2" xfId="47661" xr:uid="{8818022E-311F-4509-BA4C-7F00E9D625A6}"/>
    <cellStyle name="Zarez 3 2 2 6 3 3" xfId="20589" xr:uid="{9F4CA000-3521-4B36-828A-C1B1DD477324}"/>
    <cellStyle name="Zarez 3 2 2 6 3 4" xfId="38636" xr:uid="{3E6CFC8D-5317-4E68-9DFC-7D0622903114}"/>
    <cellStyle name="Zarez 3 2 2 6 4" xfId="9265" xr:uid="{5847196B-8F6C-424A-B0A1-B1C1D17734F7}"/>
    <cellStyle name="Zarez 3 2 2 6 4 2" xfId="31157" xr:uid="{FE8343CC-5AEE-47E2-8D0F-3A75890DD2A3}"/>
    <cellStyle name="Zarez 3 2 2 6 4 2 2" xfId="49203" xr:uid="{22BEB973-2E43-4917-958D-929033F4C60B}"/>
    <cellStyle name="Zarez 3 2 2 6 4 3" xfId="22131" xr:uid="{2E9D461E-1B18-412E-A0FB-E6259BCAA22A}"/>
    <cellStyle name="Zarez 3 2 2 6 4 4" xfId="40178" xr:uid="{B9144E48-1D21-404A-8B5C-70D564727E70}"/>
    <cellStyle name="Zarez 3 2 2 6 5" xfId="4583" xr:uid="{D8DD83A3-C19C-4C3D-8B16-AC523D5CD45B}"/>
    <cellStyle name="Zarez 3 2 2 6 5 2" xfId="26507" xr:uid="{BFE7DCC5-D76F-4991-BBF4-CA289DAA5A69}"/>
    <cellStyle name="Zarez 3 2 2 6 5 2 2" xfId="44553" xr:uid="{098E2FBB-7C29-4A91-AFFF-453C5F9C3F1F}"/>
    <cellStyle name="Zarez 3 2 2 6 5 3" xfId="17481" xr:uid="{D8FBED91-15F9-4C9D-89DA-DA7D0A70F3F8}"/>
    <cellStyle name="Zarez 3 2 2 6 5 4" xfId="35528" xr:uid="{856FFFA9-7B2C-4714-99EC-A74B375E00DD}"/>
    <cellStyle name="Zarez 3 2 2 6 6" xfId="11079" xr:uid="{F030E9A1-3DC7-498E-A700-CD2793B465FC}"/>
    <cellStyle name="Zarez 3 2 2 6 6 2" xfId="23933" xr:uid="{7CDCC773-DF6C-44B6-86DD-CA2C9BA442C2}"/>
    <cellStyle name="Zarez 3 2 2 6 6 3" xfId="41979" xr:uid="{7AD6ED07-B93F-412D-A138-9F445E504956}"/>
    <cellStyle name="Zarez 3 2 2 6 7" xfId="14907" xr:uid="{F44E1ACC-4B87-4641-9CCE-3260A764D9E6}"/>
    <cellStyle name="Zarez 3 2 2 6 8" xfId="32954" xr:uid="{D6D3F294-93F4-43AB-85BD-8E4AFE75DEC5}"/>
    <cellStyle name="Zarez 3 2 2 6 9" xfId="51034" xr:uid="{B2198BC5-7D7C-40E2-9CA5-B8966CEE53F5}"/>
    <cellStyle name="Zarez 3 2 2 7" xfId="2199" xr:uid="{58A78375-14A8-4D8E-B2A3-E0DD44575087}"/>
    <cellStyle name="Zarez 3 2 2 7 2" xfId="5359" xr:uid="{4F00ABD2-5C73-4F3C-8E5B-E0B7E5DA625E}"/>
    <cellStyle name="Zarez 3 2 2 7 2 2" xfId="27283" xr:uid="{33B072D5-55DB-4969-AF9E-DADDB5D1FB88}"/>
    <cellStyle name="Zarez 3 2 2 7 2 2 2" xfId="45329" xr:uid="{0E3DE2A0-DCB0-4786-BA6F-E00C44B22E37}"/>
    <cellStyle name="Zarez 3 2 2 7 2 3" xfId="18257" xr:uid="{A17CCA25-C3F7-4BF4-9CF9-65A58F2DE574}"/>
    <cellStyle name="Zarez 3 2 2 7 2 4" xfId="36304" xr:uid="{A2CBA660-3308-49FF-833F-AB5AF3EFC188}"/>
    <cellStyle name="Zarez 3 2 2 7 3" xfId="11855" xr:uid="{0F2DE2D8-9B0D-45B7-8713-CC03CA81E860}"/>
    <cellStyle name="Zarez 3 2 2 7 3 2" xfId="24173" xr:uid="{90BFD809-07A3-4F8B-874B-7984F27A557A}"/>
    <cellStyle name="Zarez 3 2 2 7 3 3" xfId="42219" xr:uid="{7E12B54C-A0E0-4AFB-A045-15FA8FAB1079}"/>
    <cellStyle name="Zarez 3 2 2 7 4" xfId="15147" xr:uid="{4CB8FBD7-8211-423C-88F1-709102AB9078}"/>
    <cellStyle name="Zarez 3 2 2 7 5" xfId="33194" xr:uid="{5BFC3D75-A805-4EFE-B2B8-DAC764241672}"/>
    <cellStyle name="Zarez 3 2 2 7 6" xfId="51810" xr:uid="{C7F29C54-47B5-4BF3-90A4-96481454FFBF}"/>
    <cellStyle name="Zarez 3 2 2 8" xfId="6941" xr:uid="{0237A812-B884-4F77-AFCF-16F2B21B8DFD}"/>
    <cellStyle name="Zarez 3 2 2 8 2" xfId="13415" xr:uid="{8A55EEC1-0020-40F6-9DA2-F0A0738AAE39}"/>
    <cellStyle name="Zarez 3 2 2 8 2 2" xfId="28839" xr:uid="{AC760A0E-96FD-452D-A8E7-91FC5CB2B90F}"/>
    <cellStyle name="Zarez 3 2 2 8 2 3" xfId="46885" xr:uid="{D4FFDC0A-4D69-439F-89BA-B0630DE11692}"/>
    <cellStyle name="Zarez 3 2 2 8 3" xfId="19813" xr:uid="{958133F2-71F0-4780-B7AC-235D58F49099}"/>
    <cellStyle name="Zarez 3 2 2 8 4" xfId="37860" xr:uid="{8B471F68-905E-4E03-BC33-B3CCB772CEEA}"/>
    <cellStyle name="Zarez 3 2 2 8 5" xfId="53370" xr:uid="{D713447A-50A8-4BA5-A888-0F1DCD769313}"/>
    <cellStyle name="Zarez 3 2 2 9" xfId="8505" xr:uid="{35737D8D-F43D-4FBC-AF30-D676BC68CD04}"/>
    <cellStyle name="Zarez 3 2 2 9 2" xfId="13658" xr:uid="{2AF7F95A-7DD0-4451-96DB-297178DD1B98}"/>
    <cellStyle name="Zarez 3 2 2 9 2 2" xfId="30397" xr:uid="{21755E52-8222-49CA-9404-57B7A2D77043}"/>
    <cellStyle name="Zarez 3 2 2 9 2 3" xfId="48443" xr:uid="{333BB01C-8B4F-427F-AEBB-828454254DCF}"/>
    <cellStyle name="Zarez 3 2 2 9 3" xfId="21371" xr:uid="{01120856-6F19-4CB9-845C-AF4D61C3D68C}"/>
    <cellStyle name="Zarez 3 2 2 9 4" xfId="39418" xr:uid="{A4696D2F-D859-4E37-B71B-EC9B04A704A8}"/>
    <cellStyle name="Zarez 3 2 2 9 5" xfId="53612" xr:uid="{BD1D951D-170D-4B05-BCEC-D73622DAF537}"/>
    <cellStyle name="Zarez 3 2 20" xfId="50257" xr:uid="{234626F1-B943-48CF-9C55-BE42CC533DCD}"/>
    <cellStyle name="Zarez 3 2 21" xfId="1062" xr:uid="{11E8685F-6BB6-4C3F-8050-D9179011C56D}"/>
    <cellStyle name="Zarez 3 2 22" xfId="54120" xr:uid="{70730EA1-AF94-4BDC-AE55-99BEE4D1EBFD}"/>
    <cellStyle name="Zarez 3 2 3" xfId="191" xr:uid="{00000000-0005-0000-0000-000012020000}"/>
    <cellStyle name="Zarez 3 2 3 10" xfId="3811" xr:uid="{79CBAF44-CDEE-49CB-A44C-36024631FEDB}"/>
    <cellStyle name="Zarez 3 2 3 10 2" xfId="13901" xr:uid="{42CBDA41-2CDE-444E-A73B-C92B28C3C479}"/>
    <cellStyle name="Zarez 3 2 3 10 2 2" xfId="25735" xr:uid="{3E098168-65FB-42C7-8378-380EC8EC635F}"/>
    <cellStyle name="Zarez 3 2 3 10 2 3" xfId="43781" xr:uid="{81B4CD13-7195-4610-9E81-99068844C38C}"/>
    <cellStyle name="Zarez 3 2 3 10 3" xfId="16709" xr:uid="{9300D1B7-138D-4241-9D7F-5E560098E8FD}"/>
    <cellStyle name="Zarez 3 2 3 10 4" xfId="34756" xr:uid="{6347803E-C48C-4C7A-839E-F922EE7866C2}"/>
    <cellStyle name="Zarez 3 2 3 10 5" xfId="53855" xr:uid="{6AAB181B-2743-4E48-B3B2-A28C9EA53055}"/>
    <cellStyle name="Zarez 3 2 3 11" xfId="9533" xr:uid="{309C16A9-8DF1-446A-9282-5C9789497116}"/>
    <cellStyle name="Zarez 3 2 3 11 2" xfId="31425" xr:uid="{04101A4B-84C9-4F85-9518-144051D7A92C}"/>
    <cellStyle name="Zarez 3 2 3 11 2 2" xfId="49471" xr:uid="{8B5E2EA4-833D-4D69-BA29-1BA3B5A3CBC3}"/>
    <cellStyle name="Zarez 3 2 3 11 3" xfId="22399" xr:uid="{275669FD-5AD3-459A-993C-D4DC234BBA6E}"/>
    <cellStyle name="Zarez 3 2 3 11 4" xfId="40446" xr:uid="{F1893D4A-64F4-44E4-B85A-BB930394D7C3}"/>
    <cellStyle name="Zarez 3 2 3 12" xfId="10307" xr:uid="{7F4DC12B-863C-4A41-AFCD-FDC19B76B000}"/>
    <cellStyle name="Zarez 3 2 3 12 2" xfId="23176" xr:uid="{327DF8B3-C2E8-4F93-9541-946B2D1BED82}"/>
    <cellStyle name="Zarez 3 2 3 12 3" xfId="41222" xr:uid="{9CE1AC10-9099-448A-98D4-74E41A3195BD}"/>
    <cellStyle name="Zarez 3 2 3 13" xfId="14150" xr:uid="{859AFDB2-C352-4EBC-BE99-6B011B238B18}"/>
    <cellStyle name="Zarez 3 2 3 14" xfId="32197" xr:uid="{48396C86-3516-400F-80BC-29BFFF3DAE68}"/>
    <cellStyle name="Zarez 3 2 3 15" xfId="50262" xr:uid="{3C7D8981-0B63-4851-8942-7047391125F5}"/>
    <cellStyle name="Zarez 3 2 3 16" xfId="1067" xr:uid="{F79ED6CF-8DC1-4EC9-AF6E-E234EFD7E1A7}"/>
    <cellStyle name="Zarez 3 2 3 17" xfId="54125" xr:uid="{141F6B9C-7298-4133-A5A5-6C68887B19EC}"/>
    <cellStyle name="Zarez 3 2 3 2" xfId="192" xr:uid="{00000000-0005-0000-0000-000013020000}"/>
    <cellStyle name="Zarez 3 2 3 2 10" xfId="9534" xr:uid="{9EFA020B-932E-4B8D-BB08-F4E5CF76AABA}"/>
    <cellStyle name="Zarez 3 2 3 2 10 2" xfId="31426" xr:uid="{E35956A0-8CD3-447A-9589-2B0F8B65B592}"/>
    <cellStyle name="Zarez 3 2 3 2 10 2 2" xfId="49472" xr:uid="{9651FA73-B1B9-4F32-9557-17D32706D6DB}"/>
    <cellStyle name="Zarez 3 2 3 2 10 3" xfId="22400" xr:uid="{D2F777F4-8A3A-48D8-B745-23F72CC0CD7F}"/>
    <cellStyle name="Zarez 3 2 3 2 10 4" xfId="40447" xr:uid="{16BB83E9-C262-4EAA-B7C1-C6D856E2604B}"/>
    <cellStyle name="Zarez 3 2 3 2 11" xfId="10308" xr:uid="{631A7B19-D440-444E-8313-0BD45F151CDD}"/>
    <cellStyle name="Zarez 3 2 3 2 11 2" xfId="23177" xr:uid="{7F199B98-1D69-4F00-9032-10716073B8D3}"/>
    <cellStyle name="Zarez 3 2 3 2 11 3" xfId="41223" xr:uid="{898BD06B-F259-4813-80F9-810B87E7C294}"/>
    <cellStyle name="Zarez 3 2 3 2 12" xfId="14151" xr:uid="{7306BD89-FE47-4712-BDE3-4550627C3020}"/>
    <cellStyle name="Zarez 3 2 3 2 13" xfId="32198" xr:uid="{E6FC062B-5E2B-48CF-9E2D-AC656DF30B9F}"/>
    <cellStyle name="Zarez 3 2 3 2 14" xfId="50263" xr:uid="{D572A540-276C-4EDB-B5DB-CAB025CE03B7}"/>
    <cellStyle name="Zarez 3 2 3 2 15" xfId="1068" xr:uid="{356C546A-DBB8-456A-B9FF-0DFD1FF22B86}"/>
    <cellStyle name="Zarez 3 2 3 2 16" xfId="54126" xr:uid="{69B3FC13-D611-4C0D-B006-52F783B81120}"/>
    <cellStyle name="Zarez 3 2 3 2 2" xfId="193" xr:uid="{00000000-0005-0000-0000-000014020000}"/>
    <cellStyle name="Zarez 3 2 3 2 2 10" xfId="10309" xr:uid="{D7511C29-9D35-42E6-AEA2-81A7A442B331}"/>
    <cellStyle name="Zarez 3 2 3 2 2 10 2" xfId="23178" xr:uid="{F02FD8B1-99DE-4A74-B328-DDE97DE39EB4}"/>
    <cellStyle name="Zarez 3 2 3 2 2 10 3" xfId="41224" xr:uid="{4458FAD9-6E70-4669-AF78-7E884F1158FD}"/>
    <cellStyle name="Zarez 3 2 3 2 2 11" xfId="14152" xr:uid="{92B214C1-D344-4A5B-AA8D-BF933B1E56AA}"/>
    <cellStyle name="Zarez 3 2 3 2 2 12" xfId="32199" xr:uid="{730B051E-2942-4F5D-AA81-FA1951A117AE}"/>
    <cellStyle name="Zarez 3 2 3 2 2 13" xfId="50264" xr:uid="{57AE68C4-2AB0-4C4A-A363-78331623FA7B}"/>
    <cellStyle name="Zarez 3 2 3 2 2 14" xfId="1069" xr:uid="{744BD14B-6461-4D89-9991-8353ADE88F3B}"/>
    <cellStyle name="Zarez 3 2 3 2 2 15" xfId="54127" xr:uid="{D5066FFA-D141-48A0-8175-60EF9E2C55D3}"/>
    <cellStyle name="Zarez 3 2 3 2 2 2" xfId="585" xr:uid="{00000000-0005-0000-0000-000015020000}"/>
    <cellStyle name="Zarez 3 2 3 2 2 2 10" xfId="32470" xr:uid="{9EC9C22F-607D-4CAE-AA7D-A7A84CB6D8A1}"/>
    <cellStyle name="Zarez 3 2 3 2 2 2 11" xfId="50535" xr:uid="{20B6E51E-CC1D-40D7-8884-922694EAEED4}"/>
    <cellStyle name="Zarez 3 2 3 2 2 2 12" xfId="1340" xr:uid="{62B7F724-E470-451C-9EA1-7F02895C980D}"/>
    <cellStyle name="Zarez 3 2 3 2 2 2 13" xfId="54398" xr:uid="{67C1DE3A-B929-4E9F-A218-25C76B7E9CCA}"/>
    <cellStyle name="Zarez 3 2 3 2 2 2 2" xfId="3263" xr:uid="{8EB81BE7-0A19-4E88-A40F-70A47B17DF16}"/>
    <cellStyle name="Zarez 3 2 3 2 2 2 2 2" xfId="6413" xr:uid="{336223F7-31AA-43AC-8BC9-630856CA0C63}"/>
    <cellStyle name="Zarez 3 2 3 2 2 2 2 2 2" xfId="12908" xr:uid="{67DDBA94-CED0-47AB-B159-8D9DCAFE572C}"/>
    <cellStyle name="Zarez 3 2 3 2 2 2 2 2 2 2" xfId="28336" xr:uid="{C8795994-6A71-46A8-BA67-0048E806F650}"/>
    <cellStyle name="Zarez 3 2 3 2 2 2 2 2 2 3" xfId="46382" xr:uid="{3357397D-DA89-4189-B119-3774F6EF48C3}"/>
    <cellStyle name="Zarez 3 2 3 2 2 2 2 2 3" xfId="19310" xr:uid="{14AF6A29-F523-4C4D-BC78-B6DE0C7E7D59}"/>
    <cellStyle name="Zarez 3 2 3 2 2 2 2 2 4" xfId="37357" xr:uid="{1969537E-FD2B-4E8C-9A0A-A2FF4C36D181}"/>
    <cellStyle name="Zarez 3 2 3 2 2 2 2 2 5" xfId="52863" xr:uid="{F8A67EF9-1C97-4C65-96E7-DE6D17B5351E}"/>
    <cellStyle name="Zarez 3 2 3 2 2 2 2 3" xfId="7994" xr:uid="{89952F85-CB46-4AD4-AF5C-93A7FEA5DB1D}"/>
    <cellStyle name="Zarez 3 2 3 2 2 2 2 3 2" xfId="29892" xr:uid="{1CC98750-3635-490A-9BFB-DBEC0F1176A5}"/>
    <cellStyle name="Zarez 3 2 3 2 2 2 2 3 2 2" xfId="47938" xr:uid="{2B34967A-575B-48AA-90FF-8EFA2D429E70}"/>
    <cellStyle name="Zarez 3 2 3 2 2 2 2 3 3" xfId="20866" xr:uid="{53EDE641-ADDE-4AB7-8D98-BD8C43443076}"/>
    <cellStyle name="Zarez 3 2 3 2 2 2 2 3 4" xfId="38913" xr:uid="{6A60BE65-F95F-410F-AF73-018352BDB8EF}"/>
    <cellStyle name="Zarez 3 2 3 2 2 2 2 4" xfId="4860" xr:uid="{EAFD4040-BDCC-4376-AD8D-133A9C29BACF}"/>
    <cellStyle name="Zarez 3 2 3 2 2 2 2 4 2" xfId="26784" xr:uid="{9009E223-7A63-4869-BE51-C98D61F13FD2}"/>
    <cellStyle name="Zarez 3 2 3 2 2 2 2 4 2 2" xfId="44830" xr:uid="{EF3A254A-DB85-426E-B956-412F7556B87F}"/>
    <cellStyle name="Zarez 3 2 3 2 2 2 2 4 3" xfId="17758" xr:uid="{F6DD8B43-49A4-4FE3-97F4-88D75A19554F}"/>
    <cellStyle name="Zarez 3 2 3 2 2 2 2 4 4" xfId="35805" xr:uid="{E77306F3-8669-44A1-85F3-E8676F366947}"/>
    <cellStyle name="Zarez 3 2 3 2 2 2 2 5" xfId="11356" xr:uid="{C3DE6C31-85E4-4678-A5E5-B706D5CC3CBB}"/>
    <cellStyle name="Zarez 3 2 3 2 2 2 2 5 2" xfId="25226" xr:uid="{36FF7A2B-369E-4F8F-BC13-C307FE89EECD}"/>
    <cellStyle name="Zarez 3 2 3 2 2 2 2 5 3" xfId="43272" xr:uid="{91D39F76-1892-4C6F-A003-64A1D9E41668}"/>
    <cellStyle name="Zarez 3 2 3 2 2 2 2 6" xfId="16200" xr:uid="{F6D8CD26-D460-42AE-9821-A607C5F6A233}"/>
    <cellStyle name="Zarez 3 2 3 2 2 2 2 7" xfId="34247" xr:uid="{67E984FB-1525-4E80-B243-13AD7C62F9D5}"/>
    <cellStyle name="Zarez 3 2 3 2 2 2 2 8" xfId="51311" xr:uid="{167FFA15-1E26-4AB3-B802-A6C4DC9B82AF}"/>
    <cellStyle name="Zarez 3 2 3 2 2 2 3" xfId="2477" xr:uid="{288DC4BF-A629-4CB8-BD0C-D1805A698548}"/>
    <cellStyle name="Zarez 3 2 3 2 2 2 3 2" xfId="5636" xr:uid="{2BC77232-FFED-4454-82D0-BFF2C32A78B0}"/>
    <cellStyle name="Zarez 3 2 3 2 2 2 3 2 2" xfId="27560" xr:uid="{7DBB8194-2B7C-453A-96DA-121296B3B0ED}"/>
    <cellStyle name="Zarez 3 2 3 2 2 2 3 2 2 2" xfId="45606" xr:uid="{787D2E61-AB38-498F-9DAC-6BA7FB538AA8}"/>
    <cellStyle name="Zarez 3 2 3 2 2 2 3 2 3" xfId="18534" xr:uid="{4CB3C547-7067-4C0D-B066-26CE45808949}"/>
    <cellStyle name="Zarez 3 2 3 2 2 2 3 2 4" xfId="36581" xr:uid="{9071BDF9-2E7F-4658-B140-F4FDC65146E0}"/>
    <cellStyle name="Zarez 3 2 3 2 2 2 3 3" xfId="12132" xr:uid="{26E9A34D-5C84-439D-977A-AE918526C4E6}"/>
    <cellStyle name="Zarez 3 2 3 2 2 2 3 3 2" xfId="24450" xr:uid="{79B61340-2152-4031-9A57-CEF017E07995}"/>
    <cellStyle name="Zarez 3 2 3 2 2 2 3 3 3" xfId="42496" xr:uid="{07E8B6EB-5220-439E-89E9-6F9100B5F512}"/>
    <cellStyle name="Zarez 3 2 3 2 2 2 3 4" xfId="15424" xr:uid="{77C6D916-6E90-462E-92BC-AD4704C0A1A9}"/>
    <cellStyle name="Zarez 3 2 3 2 2 2 3 5" xfId="33471" xr:uid="{C9C90231-9DAF-496E-A470-14BDBD833FAA}"/>
    <cellStyle name="Zarez 3 2 3 2 2 2 3 6" xfId="52087" xr:uid="{60842E12-DA73-47D2-8287-8928B30D19AF}"/>
    <cellStyle name="Zarez 3 2 3 2 2 2 4" xfId="7218" xr:uid="{4AFA3400-A279-4EEF-8EBC-EF4E55173758}"/>
    <cellStyle name="Zarez 3 2 3 2 2 2 4 2" xfId="29116" xr:uid="{487C129A-A1E2-4DDA-B17C-68F7E917B1F0}"/>
    <cellStyle name="Zarez 3 2 3 2 2 2 4 2 2" xfId="47162" xr:uid="{8008DE32-B66C-45B3-9581-B784DBBA86BF}"/>
    <cellStyle name="Zarez 3 2 3 2 2 2 4 3" xfId="20090" xr:uid="{478C855F-709B-41DC-BB64-0CB06418BACD}"/>
    <cellStyle name="Zarez 3 2 3 2 2 2 4 4" xfId="38137" xr:uid="{A64093F0-544E-4FE0-9C0F-F33FC4E7BAD0}"/>
    <cellStyle name="Zarez 3 2 3 2 2 2 5" xfId="8782" xr:uid="{D2E925A2-83F5-493F-906F-95AEDEA6D8CE}"/>
    <cellStyle name="Zarez 3 2 3 2 2 2 5 2" xfId="30674" xr:uid="{B6644836-BB0D-4D33-BD60-7C112AB6FA34}"/>
    <cellStyle name="Zarez 3 2 3 2 2 2 5 2 2" xfId="48720" xr:uid="{95B0EE4A-FD88-4FAA-A77D-7ED59EB4FEDD}"/>
    <cellStyle name="Zarez 3 2 3 2 2 2 5 3" xfId="21648" xr:uid="{9A1A65ED-35C1-430B-8BBD-AC39D2066578}"/>
    <cellStyle name="Zarez 3 2 3 2 2 2 5 4" xfId="39695" xr:uid="{5CA90459-F892-4B00-9BED-735D922606F9}"/>
    <cellStyle name="Zarez 3 2 3 2 2 2 6" xfId="4084" xr:uid="{9C2564AA-D801-4388-A300-011610BF263C}"/>
    <cellStyle name="Zarez 3 2 3 2 2 2 6 2" xfId="26008" xr:uid="{A1C20FA6-846D-4C52-B420-68096EAB4CDF}"/>
    <cellStyle name="Zarez 3 2 3 2 2 2 6 2 2" xfId="44054" xr:uid="{5FCB03F5-7EC9-455F-B973-B9808E3CA516}"/>
    <cellStyle name="Zarez 3 2 3 2 2 2 6 3" xfId="16982" xr:uid="{E2ECD27D-82E6-4BC1-AABD-2CEEBDD73AF5}"/>
    <cellStyle name="Zarez 3 2 3 2 2 2 6 4" xfId="35029" xr:uid="{A2680661-5501-4A2E-83F0-32814BCF0C3A}"/>
    <cellStyle name="Zarez 3 2 3 2 2 2 7" xfId="9807" xr:uid="{F93303A8-8FC3-4933-AC98-2B6793F1664E}"/>
    <cellStyle name="Zarez 3 2 3 2 2 2 7 2" xfId="31699" xr:uid="{922A790C-8281-4148-8439-C0385BD182F1}"/>
    <cellStyle name="Zarez 3 2 3 2 2 2 7 2 2" xfId="49745" xr:uid="{88999C89-A1F7-4B2E-B7E8-1B5814682746}"/>
    <cellStyle name="Zarez 3 2 3 2 2 2 7 3" xfId="22673" xr:uid="{78F11096-3C63-47CF-9178-EC6D26D759DF}"/>
    <cellStyle name="Zarez 3 2 3 2 2 2 7 4" xfId="40720" xr:uid="{412B785E-8857-406F-A9AB-C3655BE20C81}"/>
    <cellStyle name="Zarez 3 2 3 2 2 2 8" xfId="10580" xr:uid="{33A12613-A345-4865-98E3-4A7AF391BE2D}"/>
    <cellStyle name="Zarez 3 2 3 2 2 2 8 2" xfId="23449" xr:uid="{B9DA4D7E-7D21-4254-BCD4-FB4D5D7E0083}"/>
    <cellStyle name="Zarez 3 2 3 2 2 2 8 3" xfId="41495" xr:uid="{698877DE-24DF-48D2-B108-E57877A74398}"/>
    <cellStyle name="Zarez 3 2 3 2 2 2 9" xfId="14423" xr:uid="{D0C2A56B-B393-40CC-8C39-3C2E74603808}"/>
    <cellStyle name="Zarez 3 2 3 2 2 3" xfId="829" xr:uid="{814E8DC3-3438-4D52-9CB1-8638360C5EE4}"/>
    <cellStyle name="Zarez 3 2 3 2 2 3 10" xfId="32712" xr:uid="{7DBCC961-24F1-4D60-B412-CD9FBE2070C0}"/>
    <cellStyle name="Zarez 3 2 3 2 2 3 11" xfId="50777" xr:uid="{1E5F7918-2555-4E28-A2B2-5650C3B52D1D}"/>
    <cellStyle name="Zarez 3 2 3 2 2 3 12" xfId="1583" xr:uid="{B4AEB85E-C6FE-42C5-B9E7-9D69E859D2CA}"/>
    <cellStyle name="Zarez 3 2 3 2 2 3 13" xfId="54640" xr:uid="{F09CEFA2-80B0-404A-BD7D-EE8AA571EC81}"/>
    <cellStyle name="Zarez 3 2 3 2 2 3 2" xfId="3505" xr:uid="{FAB24BD9-9F50-41A2-B24B-90C828ACCD51}"/>
    <cellStyle name="Zarez 3 2 3 2 2 3 2 2" xfId="6655" xr:uid="{699FD6CD-3F19-47C3-BAA2-780982B420AE}"/>
    <cellStyle name="Zarez 3 2 3 2 2 3 2 2 2" xfId="13150" xr:uid="{CFC37D79-9876-4BEF-84E4-C1557F8A9736}"/>
    <cellStyle name="Zarez 3 2 3 2 2 3 2 2 2 2" xfId="28578" xr:uid="{BC6BB91B-DD76-42EF-ABF4-16849FBB896C}"/>
    <cellStyle name="Zarez 3 2 3 2 2 3 2 2 2 3" xfId="46624" xr:uid="{3CD38AF1-195B-478E-82B6-9ABEE18B7B25}"/>
    <cellStyle name="Zarez 3 2 3 2 2 3 2 2 3" xfId="19552" xr:uid="{4B28DAFD-9AB3-4E1C-927F-C24B210A959F}"/>
    <cellStyle name="Zarez 3 2 3 2 2 3 2 2 4" xfId="37599" xr:uid="{41A6A826-12D5-4C9A-9930-DF164C033327}"/>
    <cellStyle name="Zarez 3 2 3 2 2 3 2 2 5" xfId="53105" xr:uid="{41571301-6686-4D6B-9F8A-EB5BDA075522}"/>
    <cellStyle name="Zarez 3 2 3 2 2 3 2 3" xfId="8236" xr:uid="{84DF5DDE-B6F2-4D4B-AAE6-41628478CF1D}"/>
    <cellStyle name="Zarez 3 2 3 2 2 3 2 3 2" xfId="30134" xr:uid="{C5CE8652-13AE-4BDF-B130-A665B095537C}"/>
    <cellStyle name="Zarez 3 2 3 2 2 3 2 3 2 2" xfId="48180" xr:uid="{2EA50DF4-D2F7-4456-8D1B-A9B02CFE13F9}"/>
    <cellStyle name="Zarez 3 2 3 2 2 3 2 3 3" xfId="21108" xr:uid="{220F20D4-482F-4A6E-8B12-73B3E5D0C517}"/>
    <cellStyle name="Zarez 3 2 3 2 2 3 2 3 4" xfId="39155" xr:uid="{E9897A48-A342-4FD6-829D-B1DA6081B8CD}"/>
    <cellStyle name="Zarez 3 2 3 2 2 3 2 4" xfId="5102" xr:uid="{1207E7D2-B037-4FF1-B6BD-3873F73220D6}"/>
    <cellStyle name="Zarez 3 2 3 2 2 3 2 4 2" xfId="27026" xr:uid="{2D05B289-94DB-41DE-A7E1-5F8574C833FB}"/>
    <cellStyle name="Zarez 3 2 3 2 2 3 2 4 2 2" xfId="45072" xr:uid="{245224B6-AECA-4CCC-A14F-F2E04F0AF7A7}"/>
    <cellStyle name="Zarez 3 2 3 2 2 3 2 4 3" xfId="18000" xr:uid="{BF35B47F-359F-4BFA-8147-E5F371267EC7}"/>
    <cellStyle name="Zarez 3 2 3 2 2 3 2 4 4" xfId="36047" xr:uid="{538CA04B-712F-40FC-87B7-C0EB421A16A9}"/>
    <cellStyle name="Zarez 3 2 3 2 2 3 2 5" xfId="11598" xr:uid="{9E8F474D-08AF-4D78-A27D-0EACF2733153}"/>
    <cellStyle name="Zarez 3 2 3 2 2 3 2 5 2" xfId="25468" xr:uid="{565F3D94-D47A-4031-8151-208491BEDC3F}"/>
    <cellStyle name="Zarez 3 2 3 2 2 3 2 5 3" xfId="43514" xr:uid="{666EA1E5-1665-4F80-80F6-4E8901214D56}"/>
    <cellStyle name="Zarez 3 2 3 2 2 3 2 6" xfId="16442" xr:uid="{5DE58E86-3901-4206-A708-F97913BCD9F4}"/>
    <cellStyle name="Zarez 3 2 3 2 2 3 2 7" xfId="34489" xr:uid="{C202E224-C0AF-4D95-8F44-0505390DBB69}"/>
    <cellStyle name="Zarez 3 2 3 2 2 3 2 8" xfId="51553" xr:uid="{9C7B1251-B299-488B-9B79-061FCDF7D52E}"/>
    <cellStyle name="Zarez 3 2 3 2 2 3 3" xfId="2719" xr:uid="{ED574EF4-D429-49E9-B9F2-315C88089103}"/>
    <cellStyle name="Zarez 3 2 3 2 2 3 3 2" xfId="5878" xr:uid="{44D87D1C-14ED-440A-BDDE-8CC13571CD98}"/>
    <cellStyle name="Zarez 3 2 3 2 2 3 3 2 2" xfId="27802" xr:uid="{7CD4A0E2-9607-4ACF-A1CB-ECDCFB93FFD7}"/>
    <cellStyle name="Zarez 3 2 3 2 2 3 3 2 2 2" xfId="45848" xr:uid="{789F37F4-4C5D-483C-86B4-2A8D392A4B85}"/>
    <cellStyle name="Zarez 3 2 3 2 2 3 3 2 3" xfId="18776" xr:uid="{AB22D09C-AC14-43A7-A38E-CFB717630095}"/>
    <cellStyle name="Zarez 3 2 3 2 2 3 3 2 4" xfId="36823" xr:uid="{8885DF20-E195-4C40-9F8B-D35231BDAF12}"/>
    <cellStyle name="Zarez 3 2 3 2 2 3 3 3" xfId="12374" xr:uid="{0ECECCBF-0CF8-4224-B9E6-7D70D35F1AC6}"/>
    <cellStyle name="Zarez 3 2 3 2 2 3 3 3 2" xfId="24692" xr:uid="{E175C55A-6DF6-4CF0-98AD-900A3A4D8252}"/>
    <cellStyle name="Zarez 3 2 3 2 2 3 3 3 3" xfId="42738" xr:uid="{95ED3264-BB86-491E-BE5E-1D66C70F9633}"/>
    <cellStyle name="Zarez 3 2 3 2 2 3 3 4" xfId="15666" xr:uid="{4841E86C-C08D-4C3B-AE01-F729B9E5F3AF}"/>
    <cellStyle name="Zarez 3 2 3 2 2 3 3 5" xfId="33713" xr:uid="{2596C467-B9AB-4EBE-B1B7-80200E94D474}"/>
    <cellStyle name="Zarez 3 2 3 2 2 3 3 6" xfId="52329" xr:uid="{58CB1A15-1D69-428B-9410-5F31AABA9D00}"/>
    <cellStyle name="Zarez 3 2 3 2 2 3 4" xfId="7460" xr:uid="{63DB00A5-117A-4F77-A5D6-2C811BFE649F}"/>
    <cellStyle name="Zarez 3 2 3 2 2 3 4 2" xfId="29358" xr:uid="{AE0DCA16-5F7E-4400-B3BC-DF9B4E58F609}"/>
    <cellStyle name="Zarez 3 2 3 2 2 3 4 2 2" xfId="47404" xr:uid="{BFDB79ED-EB58-41C6-9A66-739060B705F7}"/>
    <cellStyle name="Zarez 3 2 3 2 2 3 4 3" xfId="20332" xr:uid="{7E2CD66A-D2A3-4C9F-8097-2432ADD5800D}"/>
    <cellStyle name="Zarez 3 2 3 2 2 3 4 4" xfId="38379" xr:uid="{5F7C3830-F725-4420-8CEB-F05D96CDC49E}"/>
    <cellStyle name="Zarez 3 2 3 2 2 3 5" xfId="9024" xr:uid="{41A25121-F2E6-42CB-AEDC-10C94DA33C66}"/>
    <cellStyle name="Zarez 3 2 3 2 2 3 5 2" xfId="30916" xr:uid="{F1F12F43-5088-45C9-84EC-0C1229F78D6C}"/>
    <cellStyle name="Zarez 3 2 3 2 2 3 5 2 2" xfId="48962" xr:uid="{8E8E50D5-6F82-400B-B9F3-DFE32E967A03}"/>
    <cellStyle name="Zarez 3 2 3 2 2 3 5 3" xfId="21890" xr:uid="{08006BFE-133D-4486-93D8-A648B15EE8D6}"/>
    <cellStyle name="Zarez 3 2 3 2 2 3 5 4" xfId="39937" xr:uid="{732C1B1C-FB2D-40FE-89EE-CE78D277D040}"/>
    <cellStyle name="Zarez 3 2 3 2 2 3 6" xfId="4326" xr:uid="{234C0FBB-9ED3-4FB8-8CA8-652E06A189A1}"/>
    <cellStyle name="Zarez 3 2 3 2 2 3 6 2" xfId="26250" xr:uid="{4E940B30-4FC2-412D-A49A-6150F9BD7448}"/>
    <cellStyle name="Zarez 3 2 3 2 2 3 6 2 2" xfId="44296" xr:uid="{C6E0B56C-509D-410A-94FD-30A952298271}"/>
    <cellStyle name="Zarez 3 2 3 2 2 3 6 3" xfId="17224" xr:uid="{F98DCB02-928D-45C6-9CAB-046C544B4293}"/>
    <cellStyle name="Zarez 3 2 3 2 2 3 6 4" xfId="35271" xr:uid="{AC42D4C7-0326-47F7-A97E-1E7A7DAF0BB7}"/>
    <cellStyle name="Zarez 3 2 3 2 2 3 7" xfId="10049" xr:uid="{FA2B8F2E-CCCD-422A-A98C-B00ED6A0F4FB}"/>
    <cellStyle name="Zarez 3 2 3 2 2 3 7 2" xfId="31941" xr:uid="{FA094C30-0E26-416F-9504-241064586BEA}"/>
    <cellStyle name="Zarez 3 2 3 2 2 3 7 2 2" xfId="49987" xr:uid="{3B06CCD5-07FF-49EB-A88B-7097F1A9414D}"/>
    <cellStyle name="Zarez 3 2 3 2 2 3 7 3" xfId="22915" xr:uid="{BB5755BC-5BCD-4B46-BEBC-9FDB532508D4}"/>
    <cellStyle name="Zarez 3 2 3 2 2 3 7 4" xfId="40962" xr:uid="{04D408DD-5B52-4F17-868B-B7CE0B519811}"/>
    <cellStyle name="Zarez 3 2 3 2 2 3 8" xfId="10822" xr:uid="{765365F4-C8B7-4A5B-BD70-DE022192BC2B}"/>
    <cellStyle name="Zarez 3 2 3 2 2 3 8 2" xfId="23691" xr:uid="{C1117610-96AB-4103-9AD7-58718ECBCA44}"/>
    <cellStyle name="Zarez 3 2 3 2 2 3 8 3" xfId="41737" xr:uid="{EFBB227B-010C-4838-84EF-07231B0D9E4C}"/>
    <cellStyle name="Zarez 3 2 3 2 2 3 9" xfId="14665" xr:uid="{854230B0-6C5B-415A-B920-8C6BC9854A7D}"/>
    <cellStyle name="Zarez 3 2 3 2 2 4" xfId="1949" xr:uid="{0DFD6D63-D8EA-4A77-B7C9-322B03BBBED1}"/>
    <cellStyle name="Zarez 3 2 3 2 2 4 2" xfId="2992" xr:uid="{4F2B8745-5F25-40DC-B63D-BCD12FC0A289}"/>
    <cellStyle name="Zarez 3 2 3 2 2 4 2 2" xfId="6142" xr:uid="{A2E87322-DE67-417A-B741-99DA982B34FB}"/>
    <cellStyle name="Zarez 3 2 3 2 2 4 2 2 2" xfId="28065" xr:uid="{CAF18C8B-5D06-403C-AE25-1847A3496B55}"/>
    <cellStyle name="Zarez 3 2 3 2 2 4 2 2 2 2" xfId="46111" xr:uid="{2F015AE0-11B1-4323-8C43-DCDC82F51082}"/>
    <cellStyle name="Zarez 3 2 3 2 2 4 2 2 3" xfId="19039" xr:uid="{9B5DFB1D-F2D8-43CA-AC3E-E5A678BB4662}"/>
    <cellStyle name="Zarez 3 2 3 2 2 4 2 2 4" xfId="37086" xr:uid="{E4EEA894-A364-4D78-A256-14A096FD0146}"/>
    <cellStyle name="Zarez 3 2 3 2 2 4 2 3" xfId="12637" xr:uid="{AB2036E0-BC0B-4669-9824-AA230A4306CF}"/>
    <cellStyle name="Zarez 3 2 3 2 2 4 2 3 2" xfId="24955" xr:uid="{B81B365E-EAF5-40AE-93B7-2D32F9A818B7}"/>
    <cellStyle name="Zarez 3 2 3 2 2 4 2 3 3" xfId="43001" xr:uid="{E84D7B32-E80C-4F37-9747-57F1077F4898}"/>
    <cellStyle name="Zarez 3 2 3 2 2 4 2 4" xfId="15929" xr:uid="{D4BCAE3E-4BAD-442A-BC61-5680ABDD6D29}"/>
    <cellStyle name="Zarez 3 2 3 2 2 4 2 5" xfId="33976" xr:uid="{1B56F670-CAF8-4E86-BA3F-47A90FB39248}"/>
    <cellStyle name="Zarez 3 2 3 2 2 4 2 6" xfId="52592" xr:uid="{8F915C99-B52A-4AB1-AC1E-B1F33E2E9006}"/>
    <cellStyle name="Zarez 3 2 3 2 2 4 3" xfId="7723" xr:uid="{5835BDD7-7B09-4BE6-982B-884F1F3AF9AF}"/>
    <cellStyle name="Zarez 3 2 3 2 2 4 3 2" xfId="29621" xr:uid="{06DAF26B-CE9F-4B73-ADE1-B0C8E7CD4EB3}"/>
    <cellStyle name="Zarez 3 2 3 2 2 4 3 2 2" xfId="47667" xr:uid="{2969DB6E-9F4E-4837-95BD-FCC36D357113}"/>
    <cellStyle name="Zarez 3 2 3 2 2 4 3 3" xfId="20595" xr:uid="{91D6D541-52D8-4EC7-8314-BF4E9886AECE}"/>
    <cellStyle name="Zarez 3 2 3 2 2 4 3 4" xfId="38642" xr:uid="{C40614FD-68EA-49A2-9C10-C17394111E4C}"/>
    <cellStyle name="Zarez 3 2 3 2 2 4 4" xfId="9271" xr:uid="{62754784-6EE4-441A-8D1F-DA82721C75F3}"/>
    <cellStyle name="Zarez 3 2 3 2 2 4 4 2" xfId="31163" xr:uid="{3B005C5B-2FE7-4CFD-BA33-B3DD79F1DCE3}"/>
    <cellStyle name="Zarez 3 2 3 2 2 4 4 2 2" xfId="49209" xr:uid="{2FC43E2C-A745-4E4D-87B2-6BDABFEDAD33}"/>
    <cellStyle name="Zarez 3 2 3 2 2 4 4 3" xfId="22137" xr:uid="{F26E930F-3F17-47C5-BD7B-8240B35E3F57}"/>
    <cellStyle name="Zarez 3 2 3 2 2 4 4 4" xfId="40184" xr:uid="{DB9D48E9-E59A-4B0A-9649-1C64037582E5}"/>
    <cellStyle name="Zarez 3 2 3 2 2 4 5" xfId="4589" xr:uid="{554D5F39-85A1-466B-BFA7-468DE72EAB90}"/>
    <cellStyle name="Zarez 3 2 3 2 2 4 5 2" xfId="26513" xr:uid="{9F6B99E6-1CDF-4D8D-BEAE-A22FE98F12C5}"/>
    <cellStyle name="Zarez 3 2 3 2 2 4 5 2 2" xfId="44559" xr:uid="{C4BE599D-19E3-4E98-BE49-34F90BA94C13}"/>
    <cellStyle name="Zarez 3 2 3 2 2 4 5 3" xfId="17487" xr:uid="{CA554750-EE81-4A3D-B64E-ED8A4E3F2C26}"/>
    <cellStyle name="Zarez 3 2 3 2 2 4 5 4" xfId="35534" xr:uid="{774259CB-D80E-463E-85CE-C24595600CBD}"/>
    <cellStyle name="Zarez 3 2 3 2 2 4 6" xfId="11085" xr:uid="{0F25C4C2-9EBD-4BC0-9D52-DD98E21236E7}"/>
    <cellStyle name="Zarez 3 2 3 2 2 4 6 2" xfId="23939" xr:uid="{55A806FE-B6F1-4F54-AE98-87C119D520C4}"/>
    <cellStyle name="Zarez 3 2 3 2 2 4 6 3" xfId="41985" xr:uid="{11731D0C-8878-44B5-B955-BFC740085380}"/>
    <cellStyle name="Zarez 3 2 3 2 2 4 7" xfId="14913" xr:uid="{B5BBA113-8DC6-4C64-BEC6-AF6CC8ABD10D}"/>
    <cellStyle name="Zarez 3 2 3 2 2 4 8" xfId="32960" xr:uid="{9FA07C49-E9E0-4A88-9FC5-170A3649A0C8}"/>
    <cellStyle name="Zarez 3 2 3 2 2 4 9" xfId="51040" xr:uid="{4E2EA7A7-7332-434A-802C-7B556E52987C}"/>
    <cellStyle name="Zarez 3 2 3 2 2 5" xfId="2205" xr:uid="{711A5D7C-0A49-418F-8458-DF8202C84668}"/>
    <cellStyle name="Zarez 3 2 3 2 2 5 2" xfId="5365" xr:uid="{A7800585-ADB3-48BD-90F1-5F6D875885F9}"/>
    <cellStyle name="Zarez 3 2 3 2 2 5 2 2" xfId="27289" xr:uid="{D3D67608-C3CF-44E4-A915-9799C333A241}"/>
    <cellStyle name="Zarez 3 2 3 2 2 5 2 2 2" xfId="45335" xr:uid="{BABDDC86-E63D-4B12-B7F1-C8D630F25887}"/>
    <cellStyle name="Zarez 3 2 3 2 2 5 2 3" xfId="18263" xr:uid="{B6A32F3B-65E9-4FE2-A54E-8F044DC2B614}"/>
    <cellStyle name="Zarez 3 2 3 2 2 5 2 4" xfId="36310" xr:uid="{7A09E0AE-B1C6-48B3-A6D6-3C4B7B918E7C}"/>
    <cellStyle name="Zarez 3 2 3 2 2 5 3" xfId="11861" xr:uid="{2B933FC4-53E2-438D-B94C-89E9A60B80C5}"/>
    <cellStyle name="Zarez 3 2 3 2 2 5 3 2" xfId="24179" xr:uid="{24E67C0B-6CE1-45D1-B997-8EC48708F924}"/>
    <cellStyle name="Zarez 3 2 3 2 2 5 3 3" xfId="42225" xr:uid="{B68C7943-C7C9-4129-A020-7CE6F7CD3F25}"/>
    <cellStyle name="Zarez 3 2 3 2 2 5 4" xfId="15153" xr:uid="{285E71E0-5CB7-495C-AFA0-D3FEDC1E0CEA}"/>
    <cellStyle name="Zarez 3 2 3 2 2 5 5" xfId="33200" xr:uid="{C29CBD1F-0B80-42A4-B3CF-E12DAF414D3B}"/>
    <cellStyle name="Zarez 3 2 3 2 2 5 6" xfId="51816" xr:uid="{C97C4A4D-27E6-466A-B582-C0FC796D66E5}"/>
    <cellStyle name="Zarez 3 2 3 2 2 6" xfId="6947" xr:uid="{0DE3D338-3CF6-4BAC-81DC-E00450833E31}"/>
    <cellStyle name="Zarez 3 2 3 2 2 6 2" xfId="13421" xr:uid="{5522436E-7EA6-4E76-9BD0-9F9B0949342A}"/>
    <cellStyle name="Zarez 3 2 3 2 2 6 2 2" xfId="28845" xr:uid="{9C813788-81E1-41BD-8BAC-AAFF49736467}"/>
    <cellStyle name="Zarez 3 2 3 2 2 6 2 3" xfId="46891" xr:uid="{6FA28F82-DB4E-4E11-B5D0-3F3A1E243B8B}"/>
    <cellStyle name="Zarez 3 2 3 2 2 6 3" xfId="19819" xr:uid="{5E856728-7EA4-410C-862A-A90CF2CFE523}"/>
    <cellStyle name="Zarez 3 2 3 2 2 6 4" xfId="37866" xr:uid="{EB1A334E-281A-46AA-8478-4C0FFFDDAE43}"/>
    <cellStyle name="Zarez 3 2 3 2 2 6 5" xfId="53376" xr:uid="{9D4637D3-6BBE-477E-845C-E5116A48DE80}"/>
    <cellStyle name="Zarez 3 2 3 2 2 7" xfId="8511" xr:uid="{420A0DD5-9828-44EA-BF41-AFD310F0A86C}"/>
    <cellStyle name="Zarez 3 2 3 2 2 7 2" xfId="13664" xr:uid="{E25F1226-372A-447A-BF32-0F7F41D24934}"/>
    <cellStyle name="Zarez 3 2 3 2 2 7 2 2" xfId="30403" xr:uid="{274119CF-6887-4FCE-89D0-02E14DE48781}"/>
    <cellStyle name="Zarez 3 2 3 2 2 7 2 3" xfId="48449" xr:uid="{EE20C52A-8F03-4531-9C31-3CC930ED3C0F}"/>
    <cellStyle name="Zarez 3 2 3 2 2 7 3" xfId="21377" xr:uid="{4A6DAF95-FFB0-4ACE-A1EF-34A4F6181E7A}"/>
    <cellStyle name="Zarez 3 2 3 2 2 7 4" xfId="39424" xr:uid="{7F5A5C79-B174-46B6-985B-936CA28D3800}"/>
    <cellStyle name="Zarez 3 2 3 2 2 7 5" xfId="53618" xr:uid="{AA80D6A7-D020-4EBC-9F0F-382543C00BBE}"/>
    <cellStyle name="Zarez 3 2 3 2 2 8" xfId="3813" xr:uid="{419D5C81-B3C2-419F-ABD9-FD06950FAF27}"/>
    <cellStyle name="Zarez 3 2 3 2 2 8 2" xfId="13903" xr:uid="{7E7937D4-6B05-48E4-B53F-A9C8A078C26C}"/>
    <cellStyle name="Zarez 3 2 3 2 2 8 2 2" xfId="25737" xr:uid="{8676831F-37F1-432A-B2E8-5F32147035D4}"/>
    <cellStyle name="Zarez 3 2 3 2 2 8 2 3" xfId="43783" xr:uid="{2EBA3D99-035E-4264-A0CF-D37F01CD81A0}"/>
    <cellStyle name="Zarez 3 2 3 2 2 8 3" xfId="16711" xr:uid="{CD097D58-08C1-4980-9718-1EDAB9BF57D7}"/>
    <cellStyle name="Zarez 3 2 3 2 2 8 4" xfId="34758" xr:uid="{850A1583-BC62-4EEF-9FBD-71B9CC445621}"/>
    <cellStyle name="Zarez 3 2 3 2 2 8 5" xfId="53857" xr:uid="{29597806-BC88-4302-8B62-FEAECED25B6A}"/>
    <cellStyle name="Zarez 3 2 3 2 2 9" xfId="9535" xr:uid="{9724573A-D767-404B-804E-49FE00EF5C87}"/>
    <cellStyle name="Zarez 3 2 3 2 2 9 2" xfId="31427" xr:uid="{7B8F6494-33B2-4F51-9943-0C6C0A37B5A9}"/>
    <cellStyle name="Zarez 3 2 3 2 2 9 2 2" xfId="49473" xr:uid="{568BEF4D-E89C-4F76-AF32-85E80AA28EF1}"/>
    <cellStyle name="Zarez 3 2 3 2 2 9 3" xfId="22401" xr:uid="{159372CA-E832-4E3D-8409-4446FCE978DC}"/>
    <cellStyle name="Zarez 3 2 3 2 2 9 4" xfId="40448" xr:uid="{6FEE4C48-64C8-4915-80CF-A1475CDBC6AB}"/>
    <cellStyle name="Zarez 3 2 3 2 3" xfId="584" xr:uid="{00000000-0005-0000-0000-000016020000}"/>
    <cellStyle name="Zarez 3 2 3 2 3 10" xfId="32469" xr:uid="{9DC52E50-E750-43D2-8611-F4D22AEA885B}"/>
    <cellStyle name="Zarez 3 2 3 2 3 11" xfId="50534" xr:uid="{CAC5C234-7B7C-43E5-88B0-9C9C21B3B07B}"/>
    <cellStyle name="Zarez 3 2 3 2 3 12" xfId="1339" xr:uid="{67BD5359-8FFF-4E92-B26F-619F411EA111}"/>
    <cellStyle name="Zarez 3 2 3 2 3 13" xfId="54397" xr:uid="{9FF38C13-997E-49DD-8FF0-8194B018EE57}"/>
    <cellStyle name="Zarez 3 2 3 2 3 2" xfId="3262" xr:uid="{58BAA0C1-3E58-473F-A584-BC81AE497612}"/>
    <cellStyle name="Zarez 3 2 3 2 3 2 2" xfId="6412" xr:uid="{5CF97F73-29E1-449F-9FCC-33BD1826A91B}"/>
    <cellStyle name="Zarez 3 2 3 2 3 2 2 2" xfId="12907" xr:uid="{75332D83-4C71-4545-988C-AF11A1B62C91}"/>
    <cellStyle name="Zarez 3 2 3 2 3 2 2 2 2" xfId="28335" xr:uid="{6DFBA497-6EB0-46B7-838B-8A7CF5B4C516}"/>
    <cellStyle name="Zarez 3 2 3 2 3 2 2 2 3" xfId="46381" xr:uid="{B1D71C59-55A9-4F89-9864-04AF2D006B9F}"/>
    <cellStyle name="Zarez 3 2 3 2 3 2 2 3" xfId="19309" xr:uid="{2CFB1643-C4FD-4F7D-A6C1-72FA66EF1E46}"/>
    <cellStyle name="Zarez 3 2 3 2 3 2 2 4" xfId="37356" xr:uid="{10DD379F-1E73-4958-9E8A-EA10C4A8F68D}"/>
    <cellStyle name="Zarez 3 2 3 2 3 2 2 5" xfId="52862" xr:uid="{E37BBF18-81D2-46F4-A42D-0524F80ED449}"/>
    <cellStyle name="Zarez 3 2 3 2 3 2 3" xfId="7993" xr:uid="{3504CDE8-74E7-4FF0-A290-245AEDDCC9E9}"/>
    <cellStyle name="Zarez 3 2 3 2 3 2 3 2" xfId="29891" xr:uid="{789EC44B-FADC-4CE1-B58C-6A8A5FDE4C2C}"/>
    <cellStyle name="Zarez 3 2 3 2 3 2 3 2 2" xfId="47937" xr:uid="{3F9B18FB-E3E5-4110-908C-952973D68C2E}"/>
    <cellStyle name="Zarez 3 2 3 2 3 2 3 3" xfId="20865" xr:uid="{FEC5D82C-EF68-4A7A-BB64-054E15978085}"/>
    <cellStyle name="Zarez 3 2 3 2 3 2 3 4" xfId="38912" xr:uid="{C4053558-C502-4BD0-9A9E-3FF3DB3C27B1}"/>
    <cellStyle name="Zarez 3 2 3 2 3 2 4" xfId="4859" xr:uid="{58D73B5D-90CA-444E-95A6-D4A62B49A257}"/>
    <cellStyle name="Zarez 3 2 3 2 3 2 4 2" xfId="26783" xr:uid="{066E8082-7B9A-469E-9DC9-8B69B622255E}"/>
    <cellStyle name="Zarez 3 2 3 2 3 2 4 2 2" xfId="44829" xr:uid="{4DE7C3E6-B429-4A52-8BA7-99FD15042DFB}"/>
    <cellStyle name="Zarez 3 2 3 2 3 2 4 3" xfId="17757" xr:uid="{D09E2D4B-31EC-4913-A734-D01273EF90C5}"/>
    <cellStyle name="Zarez 3 2 3 2 3 2 4 4" xfId="35804" xr:uid="{E89488B1-3E7B-4789-992B-420D895F80D9}"/>
    <cellStyle name="Zarez 3 2 3 2 3 2 5" xfId="11355" xr:uid="{4A6A9E21-D13D-4C57-BDBE-8BBD8441BB41}"/>
    <cellStyle name="Zarez 3 2 3 2 3 2 5 2" xfId="25225" xr:uid="{E4EB5A38-A72E-43AC-82DC-E096E55493A5}"/>
    <cellStyle name="Zarez 3 2 3 2 3 2 5 3" xfId="43271" xr:uid="{1A0C77EA-66C9-4CE6-A04F-BA021EC9B8C1}"/>
    <cellStyle name="Zarez 3 2 3 2 3 2 6" xfId="16199" xr:uid="{013AD53F-BCD2-44F7-AE8E-C471D9EB8DE1}"/>
    <cellStyle name="Zarez 3 2 3 2 3 2 7" xfId="34246" xr:uid="{919FA576-4E76-464E-AF3C-CA6D6C0B1E9F}"/>
    <cellStyle name="Zarez 3 2 3 2 3 2 8" xfId="51310" xr:uid="{B5DFF5CF-4357-4F0C-9C3E-E6516AFAD6F8}"/>
    <cellStyle name="Zarez 3 2 3 2 3 3" xfId="2476" xr:uid="{37D53642-41BD-48FB-AFA1-58A059F1AC50}"/>
    <cellStyle name="Zarez 3 2 3 2 3 3 2" xfId="5635" xr:uid="{B3AA11C0-48AD-4D5E-888C-9E29FF0BBE23}"/>
    <cellStyle name="Zarez 3 2 3 2 3 3 2 2" xfId="27559" xr:uid="{5329BE0A-B6B6-4A16-83B6-B8446C9D279A}"/>
    <cellStyle name="Zarez 3 2 3 2 3 3 2 2 2" xfId="45605" xr:uid="{05373386-0A50-47E8-8D4F-455E19CB6C94}"/>
    <cellStyle name="Zarez 3 2 3 2 3 3 2 3" xfId="18533" xr:uid="{AB139C89-9563-4FBE-A032-A99A5EDBD0F8}"/>
    <cellStyle name="Zarez 3 2 3 2 3 3 2 4" xfId="36580" xr:uid="{A0029F11-0EC6-43BF-BC7D-F2E0AEFB4FDF}"/>
    <cellStyle name="Zarez 3 2 3 2 3 3 3" xfId="12131" xr:uid="{9E5B1B38-8BB4-4189-B7BC-1FC8A3C8F9DB}"/>
    <cellStyle name="Zarez 3 2 3 2 3 3 3 2" xfId="24449" xr:uid="{E0B273DF-5643-4BC8-94CE-883E87C65C45}"/>
    <cellStyle name="Zarez 3 2 3 2 3 3 3 3" xfId="42495" xr:uid="{4B52E5EC-F68D-4E48-92C6-ADDD24130621}"/>
    <cellStyle name="Zarez 3 2 3 2 3 3 4" xfId="15423" xr:uid="{9A0587C5-A775-47E0-B11C-9300FA8DFD0D}"/>
    <cellStyle name="Zarez 3 2 3 2 3 3 5" xfId="33470" xr:uid="{2E158CD7-17AB-41E3-9179-5C759A38456F}"/>
    <cellStyle name="Zarez 3 2 3 2 3 3 6" xfId="52086" xr:uid="{712F980C-E03A-47C1-99BE-A9C6654043FA}"/>
    <cellStyle name="Zarez 3 2 3 2 3 4" xfId="7217" xr:uid="{FA293998-6C25-4672-9120-C10422FE721C}"/>
    <cellStyle name="Zarez 3 2 3 2 3 4 2" xfId="29115" xr:uid="{F69789BF-5AAD-4F39-B30D-ADCC8DE9876C}"/>
    <cellStyle name="Zarez 3 2 3 2 3 4 2 2" xfId="47161" xr:uid="{561A87AA-9FA8-4894-91E6-D08556685813}"/>
    <cellStyle name="Zarez 3 2 3 2 3 4 3" xfId="20089" xr:uid="{123BFA97-2564-4E0A-B982-FB5C21F48747}"/>
    <cellStyle name="Zarez 3 2 3 2 3 4 4" xfId="38136" xr:uid="{46298DB6-AD5B-4AC9-BA75-0382DA3BD371}"/>
    <cellStyle name="Zarez 3 2 3 2 3 5" xfId="8781" xr:uid="{E214EA15-64DD-44A8-A944-5E9EB9948BAD}"/>
    <cellStyle name="Zarez 3 2 3 2 3 5 2" xfId="30673" xr:uid="{C79212BE-EC6C-46C1-9F02-2CA34AFF1A14}"/>
    <cellStyle name="Zarez 3 2 3 2 3 5 2 2" xfId="48719" xr:uid="{70F0CB17-863E-4604-B6AE-B04A27EF49F9}"/>
    <cellStyle name="Zarez 3 2 3 2 3 5 3" xfId="21647" xr:uid="{28F82BF5-8B5B-4A9D-9863-0BD0A2895BA3}"/>
    <cellStyle name="Zarez 3 2 3 2 3 5 4" xfId="39694" xr:uid="{191963A3-361C-4044-BF47-638339D520A3}"/>
    <cellStyle name="Zarez 3 2 3 2 3 6" xfId="4083" xr:uid="{0C67F415-B651-43D9-A27E-6B77B89A2833}"/>
    <cellStyle name="Zarez 3 2 3 2 3 6 2" xfId="26007" xr:uid="{D731CB56-0314-4A0F-82EE-274C5ED2323B}"/>
    <cellStyle name="Zarez 3 2 3 2 3 6 2 2" xfId="44053" xr:uid="{064BE467-B922-4554-A3DA-52592B9ADB4B}"/>
    <cellStyle name="Zarez 3 2 3 2 3 6 3" xfId="16981" xr:uid="{2ACDDCAE-C298-4F72-B565-A5D6C25BDEF3}"/>
    <cellStyle name="Zarez 3 2 3 2 3 6 4" xfId="35028" xr:uid="{7E243091-AD21-4B76-9847-00D55C67EEB4}"/>
    <cellStyle name="Zarez 3 2 3 2 3 7" xfId="9806" xr:uid="{7EEF8FE0-2A89-42B8-A7C3-5BF45F804486}"/>
    <cellStyle name="Zarez 3 2 3 2 3 7 2" xfId="31698" xr:uid="{542DB17A-AD64-4CBE-9F9E-AB6F463B7C07}"/>
    <cellStyle name="Zarez 3 2 3 2 3 7 2 2" xfId="49744" xr:uid="{B63F89E8-B005-4AA1-AA96-F464F40AB12F}"/>
    <cellStyle name="Zarez 3 2 3 2 3 7 3" xfId="22672" xr:uid="{BEC37117-63AF-4D75-A432-3AB884AE0D0C}"/>
    <cellStyle name="Zarez 3 2 3 2 3 7 4" xfId="40719" xr:uid="{13E552F8-CA70-4F24-8D75-04E62009BC60}"/>
    <cellStyle name="Zarez 3 2 3 2 3 8" xfId="10579" xr:uid="{4EB6BC73-03E1-4EF0-A19D-A9836E67EE28}"/>
    <cellStyle name="Zarez 3 2 3 2 3 8 2" xfId="23448" xr:uid="{26C3BD9B-5E79-46B0-BBDD-BE84D7258E9F}"/>
    <cellStyle name="Zarez 3 2 3 2 3 8 3" xfId="41494" xr:uid="{81B97526-5D66-4F82-8CA7-1AC8C1117288}"/>
    <cellStyle name="Zarez 3 2 3 2 3 9" xfId="14422" xr:uid="{319F473F-2736-48A1-9B8E-8D24C153BC49}"/>
    <cellStyle name="Zarez 3 2 3 2 4" xfId="828" xr:uid="{2612C094-F9E6-4A69-9112-5B28B87EB63A}"/>
    <cellStyle name="Zarez 3 2 3 2 4 10" xfId="32711" xr:uid="{95AEE7C3-2DBE-4409-88CC-A837FE55EAAF}"/>
    <cellStyle name="Zarez 3 2 3 2 4 11" xfId="50776" xr:uid="{C93BDA81-F813-452A-AF00-6C6AD9574A16}"/>
    <cellStyle name="Zarez 3 2 3 2 4 12" xfId="1582" xr:uid="{1DB7DF07-5B8B-4CCB-8E8F-39C6FAF26DFC}"/>
    <cellStyle name="Zarez 3 2 3 2 4 13" xfId="54639" xr:uid="{C10CC695-1C07-4D0D-A30B-599F43B70B75}"/>
    <cellStyle name="Zarez 3 2 3 2 4 2" xfId="3504" xr:uid="{30626970-1211-4846-B06E-4687DBCF0B35}"/>
    <cellStyle name="Zarez 3 2 3 2 4 2 2" xfId="6654" xr:uid="{5C08501D-7DFE-421C-AE41-F03CF37F56DB}"/>
    <cellStyle name="Zarez 3 2 3 2 4 2 2 2" xfId="13149" xr:uid="{0C2FA2C2-BEA7-42EE-9FD6-C18A8E1D43D5}"/>
    <cellStyle name="Zarez 3 2 3 2 4 2 2 2 2" xfId="28577" xr:uid="{B8249FB8-4192-4AA3-A8A2-146C4D59615A}"/>
    <cellStyle name="Zarez 3 2 3 2 4 2 2 2 3" xfId="46623" xr:uid="{4DC8B5E6-B877-4B3A-802A-4A722FAC4B42}"/>
    <cellStyle name="Zarez 3 2 3 2 4 2 2 3" xfId="19551" xr:uid="{6864E623-8D18-40EB-BA79-A55D1120B0DB}"/>
    <cellStyle name="Zarez 3 2 3 2 4 2 2 4" xfId="37598" xr:uid="{BEC07259-3D05-44A5-8213-02653CF62EAE}"/>
    <cellStyle name="Zarez 3 2 3 2 4 2 2 5" xfId="53104" xr:uid="{D08AB6A7-5300-4C09-A890-17183DAA8AEB}"/>
    <cellStyle name="Zarez 3 2 3 2 4 2 3" xfId="8235" xr:uid="{B3DEC8B7-5359-4DAF-84B9-F15EC36E02BA}"/>
    <cellStyle name="Zarez 3 2 3 2 4 2 3 2" xfId="30133" xr:uid="{23268EEB-F783-46AF-A807-90B68471DFEF}"/>
    <cellStyle name="Zarez 3 2 3 2 4 2 3 2 2" xfId="48179" xr:uid="{BDA34D5E-C17D-481A-A48C-52D45126F12D}"/>
    <cellStyle name="Zarez 3 2 3 2 4 2 3 3" xfId="21107" xr:uid="{C888C8A2-3F3A-447F-B821-ADD154F594AA}"/>
    <cellStyle name="Zarez 3 2 3 2 4 2 3 4" xfId="39154" xr:uid="{0BFA394A-436E-42BA-98CB-EAD344BD6E6A}"/>
    <cellStyle name="Zarez 3 2 3 2 4 2 4" xfId="5101" xr:uid="{7E1740AD-E37E-49E3-ABEB-D095995F9BA6}"/>
    <cellStyle name="Zarez 3 2 3 2 4 2 4 2" xfId="27025" xr:uid="{A60F20FF-CBC7-4912-8A83-3DDE8DD50925}"/>
    <cellStyle name="Zarez 3 2 3 2 4 2 4 2 2" xfId="45071" xr:uid="{888CA8EE-E452-43C0-BA80-C65C50AE7173}"/>
    <cellStyle name="Zarez 3 2 3 2 4 2 4 3" xfId="17999" xr:uid="{4E0599B4-E8C5-4BA0-839C-817FA6E0D463}"/>
    <cellStyle name="Zarez 3 2 3 2 4 2 4 4" xfId="36046" xr:uid="{8D8820A9-A5A7-4A26-BF20-DC923DE487F5}"/>
    <cellStyle name="Zarez 3 2 3 2 4 2 5" xfId="11597" xr:uid="{4CE78B69-AFCB-46C1-AA59-EEF1B89D2E01}"/>
    <cellStyle name="Zarez 3 2 3 2 4 2 5 2" xfId="25467" xr:uid="{23D0BBA8-B81A-4B74-8151-B37DA45793EE}"/>
    <cellStyle name="Zarez 3 2 3 2 4 2 5 3" xfId="43513" xr:uid="{EE44773A-3BD4-490D-8D7D-052BCC3C2497}"/>
    <cellStyle name="Zarez 3 2 3 2 4 2 6" xfId="16441" xr:uid="{0160F146-7144-4114-BA09-F05FD22CA02F}"/>
    <cellStyle name="Zarez 3 2 3 2 4 2 7" xfId="34488" xr:uid="{719CBF00-AF53-4D0E-BE1B-EC54CB05FBB5}"/>
    <cellStyle name="Zarez 3 2 3 2 4 2 8" xfId="51552" xr:uid="{96377910-8E9A-4418-B962-A3F480DF7540}"/>
    <cellStyle name="Zarez 3 2 3 2 4 3" xfId="2718" xr:uid="{26C930F9-8FA6-4A96-A40D-C962E42D573D}"/>
    <cellStyle name="Zarez 3 2 3 2 4 3 2" xfId="5877" xr:uid="{9BABAB21-FA29-402C-98B7-2ABDC9F1980D}"/>
    <cellStyle name="Zarez 3 2 3 2 4 3 2 2" xfId="27801" xr:uid="{39EA142F-B8BE-4BD3-91B7-24B9D31F3E9B}"/>
    <cellStyle name="Zarez 3 2 3 2 4 3 2 2 2" xfId="45847" xr:uid="{B874DEA7-3169-4BB4-8734-F56ED2203DC4}"/>
    <cellStyle name="Zarez 3 2 3 2 4 3 2 3" xfId="18775" xr:uid="{708AC80E-C413-4F8E-88C9-1AA70D21999B}"/>
    <cellStyle name="Zarez 3 2 3 2 4 3 2 4" xfId="36822" xr:uid="{73E418D9-8935-4C4B-A3BA-E4DCD0615F52}"/>
    <cellStyle name="Zarez 3 2 3 2 4 3 3" xfId="12373" xr:uid="{5AF40D45-3769-4EEB-804E-6667A9DD5DCB}"/>
    <cellStyle name="Zarez 3 2 3 2 4 3 3 2" xfId="24691" xr:uid="{87889349-4B90-457B-BAE6-F6E195F69F5B}"/>
    <cellStyle name="Zarez 3 2 3 2 4 3 3 3" xfId="42737" xr:uid="{76247757-6A82-493C-B92A-994C1CEE5D98}"/>
    <cellStyle name="Zarez 3 2 3 2 4 3 4" xfId="15665" xr:uid="{C9EABE26-843D-49DF-9512-4EF2E26BD654}"/>
    <cellStyle name="Zarez 3 2 3 2 4 3 5" xfId="33712" xr:uid="{D795937C-7972-45A4-BA9D-4873F5356457}"/>
    <cellStyle name="Zarez 3 2 3 2 4 3 6" xfId="52328" xr:uid="{8A495B6D-D9D6-483D-B2BC-8E1094E225D3}"/>
    <cellStyle name="Zarez 3 2 3 2 4 4" xfId="7459" xr:uid="{E05C70E8-8DF8-47D2-81F5-54B8B9B44354}"/>
    <cellStyle name="Zarez 3 2 3 2 4 4 2" xfId="29357" xr:uid="{52CBB1D3-8E77-4FF8-8B75-FBE5F5916A38}"/>
    <cellStyle name="Zarez 3 2 3 2 4 4 2 2" xfId="47403" xr:uid="{E6B73993-F6C3-4C13-BFC7-F2410200B6CD}"/>
    <cellStyle name="Zarez 3 2 3 2 4 4 3" xfId="20331" xr:uid="{3104F256-63A2-447D-A911-570AE25896BC}"/>
    <cellStyle name="Zarez 3 2 3 2 4 4 4" xfId="38378" xr:uid="{FB4A1A6B-6A4A-4194-8D7D-A6B73CC1C125}"/>
    <cellStyle name="Zarez 3 2 3 2 4 5" xfId="9023" xr:uid="{5AE7D776-166E-4B74-B45E-F515C9DC003C}"/>
    <cellStyle name="Zarez 3 2 3 2 4 5 2" xfId="30915" xr:uid="{25551315-79A5-48EC-B89F-4187137D20CB}"/>
    <cellStyle name="Zarez 3 2 3 2 4 5 2 2" xfId="48961" xr:uid="{26E1C770-240A-4DDE-968A-900C752A2627}"/>
    <cellStyle name="Zarez 3 2 3 2 4 5 3" xfId="21889" xr:uid="{856175FB-82CE-4D26-B020-1828CA57395D}"/>
    <cellStyle name="Zarez 3 2 3 2 4 5 4" xfId="39936" xr:uid="{1931A412-D05B-442B-ACCD-CA797CF397CF}"/>
    <cellStyle name="Zarez 3 2 3 2 4 6" xfId="4325" xr:uid="{B32492D0-EB68-4950-BA1D-61AA35045555}"/>
    <cellStyle name="Zarez 3 2 3 2 4 6 2" xfId="26249" xr:uid="{CD2358D3-BDBD-4626-8E23-72BAB0577319}"/>
    <cellStyle name="Zarez 3 2 3 2 4 6 2 2" xfId="44295" xr:uid="{219D24A0-9A95-490F-A70E-99A278771ADB}"/>
    <cellStyle name="Zarez 3 2 3 2 4 6 3" xfId="17223" xr:uid="{2D64ADF3-C865-4294-AE36-FDF2DE94C35D}"/>
    <cellStyle name="Zarez 3 2 3 2 4 6 4" xfId="35270" xr:uid="{3C95A2D7-9ABD-47B9-8D54-D6321706E608}"/>
    <cellStyle name="Zarez 3 2 3 2 4 7" xfId="10048" xr:uid="{DC3FF0FD-01F1-40A2-8757-02A35090ABC7}"/>
    <cellStyle name="Zarez 3 2 3 2 4 7 2" xfId="31940" xr:uid="{19E59035-FCBA-4FB1-A220-91D5EF1B1562}"/>
    <cellStyle name="Zarez 3 2 3 2 4 7 2 2" xfId="49986" xr:uid="{9C4A0EBF-1BC1-4D9F-8AA2-3B1B2D58F02F}"/>
    <cellStyle name="Zarez 3 2 3 2 4 7 3" xfId="22914" xr:uid="{A1D49826-1890-4B8C-9C5A-384CB273A9AF}"/>
    <cellStyle name="Zarez 3 2 3 2 4 7 4" xfId="40961" xr:uid="{88270E41-EF04-4F6A-914B-949441957BCA}"/>
    <cellStyle name="Zarez 3 2 3 2 4 8" xfId="10821" xr:uid="{3E5FECD9-4162-4FFA-ACE3-C1E5EDFD899D}"/>
    <cellStyle name="Zarez 3 2 3 2 4 8 2" xfId="23690" xr:uid="{2F0CBF13-6607-483B-A330-538E69912D5D}"/>
    <cellStyle name="Zarez 3 2 3 2 4 8 3" xfId="41736" xr:uid="{B3F27DB0-2168-47D4-8CA8-A05B119A60AE}"/>
    <cellStyle name="Zarez 3 2 3 2 4 9" xfId="14664" xr:uid="{6C1B5818-800E-47DB-B5E7-E2C46F0B3B8A}"/>
    <cellStyle name="Zarez 3 2 3 2 5" xfId="1948" xr:uid="{4BBF567A-F0FB-4DAA-9463-F70C393F5E59}"/>
    <cellStyle name="Zarez 3 2 3 2 5 2" xfId="2991" xr:uid="{E03EC10F-0F3E-4504-A08D-9743F3EB5D65}"/>
    <cellStyle name="Zarez 3 2 3 2 5 2 2" xfId="6141" xr:uid="{7AFE5AE7-9F04-4A13-B562-6B63BF6B9DF7}"/>
    <cellStyle name="Zarez 3 2 3 2 5 2 2 2" xfId="28064" xr:uid="{4C216140-78BA-4D3D-BB34-8E461D242639}"/>
    <cellStyle name="Zarez 3 2 3 2 5 2 2 2 2" xfId="46110" xr:uid="{F7ED8DEA-B3F8-4026-8388-97F07DF39751}"/>
    <cellStyle name="Zarez 3 2 3 2 5 2 2 3" xfId="19038" xr:uid="{E8363BA5-66B8-466F-A381-86FA07F13058}"/>
    <cellStyle name="Zarez 3 2 3 2 5 2 2 4" xfId="37085" xr:uid="{301E9AF5-C8D2-46B8-8365-15DC667B5AE0}"/>
    <cellStyle name="Zarez 3 2 3 2 5 2 3" xfId="12636" xr:uid="{A86E0E4B-BD2C-499B-9775-D32DD412DEDA}"/>
    <cellStyle name="Zarez 3 2 3 2 5 2 3 2" xfId="24954" xr:uid="{F5D4F240-D9F9-4267-8B30-6683D68BB476}"/>
    <cellStyle name="Zarez 3 2 3 2 5 2 3 3" xfId="43000" xr:uid="{FB8E47F4-3E54-44D3-82F8-5A05694F0A2B}"/>
    <cellStyle name="Zarez 3 2 3 2 5 2 4" xfId="15928" xr:uid="{EA4533E7-1203-4600-9C98-2C77CF8CFC79}"/>
    <cellStyle name="Zarez 3 2 3 2 5 2 5" xfId="33975" xr:uid="{524FD079-28BC-4DEE-A60D-A71AC5B54219}"/>
    <cellStyle name="Zarez 3 2 3 2 5 2 6" xfId="52591" xr:uid="{622D39F6-7EF0-4F62-88E4-36B5800E8AB5}"/>
    <cellStyle name="Zarez 3 2 3 2 5 3" xfId="7722" xr:uid="{9BE61B8D-4B55-446D-86B8-CB322F3E88BC}"/>
    <cellStyle name="Zarez 3 2 3 2 5 3 2" xfId="29620" xr:uid="{C41F5BCD-F2BE-4581-8192-64306F2E21FF}"/>
    <cellStyle name="Zarez 3 2 3 2 5 3 2 2" xfId="47666" xr:uid="{D133C104-09FE-4017-AB22-1636B2C351A4}"/>
    <cellStyle name="Zarez 3 2 3 2 5 3 3" xfId="20594" xr:uid="{2113218A-E194-42D0-A6C5-2FA54E321C43}"/>
    <cellStyle name="Zarez 3 2 3 2 5 3 4" xfId="38641" xr:uid="{54F87998-5800-4B10-B265-798BB908778A}"/>
    <cellStyle name="Zarez 3 2 3 2 5 4" xfId="9270" xr:uid="{1D3D3392-A680-460C-BA69-B0EA07B68731}"/>
    <cellStyle name="Zarez 3 2 3 2 5 4 2" xfId="31162" xr:uid="{8CE24356-6D8D-4FE5-87A6-B17A463A269C}"/>
    <cellStyle name="Zarez 3 2 3 2 5 4 2 2" xfId="49208" xr:uid="{A6F3ECBC-24ED-4486-958D-5A2D2AD799AD}"/>
    <cellStyle name="Zarez 3 2 3 2 5 4 3" xfId="22136" xr:uid="{C4884D5B-0783-4CBF-B981-8E7B19CC2716}"/>
    <cellStyle name="Zarez 3 2 3 2 5 4 4" xfId="40183" xr:uid="{0333FABC-2900-486F-A5BB-7E65E6F4F6DD}"/>
    <cellStyle name="Zarez 3 2 3 2 5 5" xfId="4588" xr:uid="{4D24A737-52CB-448A-82E2-5437ED247390}"/>
    <cellStyle name="Zarez 3 2 3 2 5 5 2" xfId="26512" xr:uid="{EA4EAD98-0E9F-4B28-8DCB-2A947959C93D}"/>
    <cellStyle name="Zarez 3 2 3 2 5 5 2 2" xfId="44558" xr:uid="{E3AFAC52-393D-4B88-9ED5-B6757C535FBD}"/>
    <cellStyle name="Zarez 3 2 3 2 5 5 3" xfId="17486" xr:uid="{9CB3CEFD-1D92-454A-B939-93758051E779}"/>
    <cellStyle name="Zarez 3 2 3 2 5 5 4" xfId="35533" xr:uid="{C5E0DFFE-51CC-4FC1-8A8F-C2BD3C9365C1}"/>
    <cellStyle name="Zarez 3 2 3 2 5 6" xfId="11084" xr:uid="{9D5FCBB4-2518-4B14-89A7-34030B4E8871}"/>
    <cellStyle name="Zarez 3 2 3 2 5 6 2" xfId="23938" xr:uid="{630F7721-28C8-4785-9BF4-00A5D046F4D8}"/>
    <cellStyle name="Zarez 3 2 3 2 5 6 3" xfId="41984" xr:uid="{A2884F0F-1023-4CF7-8241-020C5D836FA9}"/>
    <cellStyle name="Zarez 3 2 3 2 5 7" xfId="14912" xr:uid="{162412DC-6453-4C94-91F5-93D357E35DB1}"/>
    <cellStyle name="Zarez 3 2 3 2 5 8" xfId="32959" xr:uid="{8208E135-8E1D-4040-84F5-DE007F54FE97}"/>
    <cellStyle name="Zarez 3 2 3 2 5 9" xfId="51039" xr:uid="{38EC8099-FF3A-421E-811C-CEBF9419EF38}"/>
    <cellStyle name="Zarez 3 2 3 2 6" xfId="2204" xr:uid="{65C41442-A34F-49AD-8953-2F075C739797}"/>
    <cellStyle name="Zarez 3 2 3 2 6 2" xfId="5364" xr:uid="{EAF7C42C-58D9-42B0-B3C8-2ED5325A427B}"/>
    <cellStyle name="Zarez 3 2 3 2 6 2 2" xfId="27288" xr:uid="{52B8BE69-BEF2-4786-9B3E-ABAB0D2947A0}"/>
    <cellStyle name="Zarez 3 2 3 2 6 2 2 2" xfId="45334" xr:uid="{A4427E26-5A25-40C1-9621-E2A46B6455AA}"/>
    <cellStyle name="Zarez 3 2 3 2 6 2 3" xfId="18262" xr:uid="{90CDEDE8-836B-47A3-8DBC-CDEE1E53F9C3}"/>
    <cellStyle name="Zarez 3 2 3 2 6 2 4" xfId="36309" xr:uid="{6593A5DE-A61C-4790-BFC0-CBACB10ED13D}"/>
    <cellStyle name="Zarez 3 2 3 2 6 3" xfId="11860" xr:uid="{1B06F2BC-8847-4EB6-9528-42A8FB45139E}"/>
    <cellStyle name="Zarez 3 2 3 2 6 3 2" xfId="24178" xr:uid="{722B2E1E-C787-4060-A730-92BD8F79A3FA}"/>
    <cellStyle name="Zarez 3 2 3 2 6 3 3" xfId="42224" xr:uid="{26936C67-78F9-46CE-9A39-B7E1C455B3C7}"/>
    <cellStyle name="Zarez 3 2 3 2 6 4" xfId="15152" xr:uid="{0DF07F29-3015-4A67-913C-4FDE9CB46EA5}"/>
    <cellStyle name="Zarez 3 2 3 2 6 5" xfId="33199" xr:uid="{3E3209B8-F906-4F6B-8AE9-4048BC8FA1EB}"/>
    <cellStyle name="Zarez 3 2 3 2 6 6" xfId="51815" xr:uid="{AEE59F98-B63E-4B0E-87D1-96C85744A948}"/>
    <cellStyle name="Zarez 3 2 3 2 7" xfId="6946" xr:uid="{F8883897-C901-4F5E-AFE7-D73DE965EB09}"/>
    <cellStyle name="Zarez 3 2 3 2 7 2" xfId="13420" xr:uid="{339F49F6-7839-4C93-916A-CC0B493C378A}"/>
    <cellStyle name="Zarez 3 2 3 2 7 2 2" xfId="28844" xr:uid="{2F1FF88A-62C6-4CC4-9FAF-F82FCA754301}"/>
    <cellStyle name="Zarez 3 2 3 2 7 2 3" xfId="46890" xr:uid="{93BC108E-7FFA-4124-99EE-CF49939AFEAF}"/>
    <cellStyle name="Zarez 3 2 3 2 7 3" xfId="19818" xr:uid="{B4325F00-5D93-4DC8-91C9-2D54E5C56BF0}"/>
    <cellStyle name="Zarez 3 2 3 2 7 4" xfId="37865" xr:uid="{7C726F6D-348A-4A1D-834E-0A770044FC1D}"/>
    <cellStyle name="Zarez 3 2 3 2 7 5" xfId="53375" xr:uid="{E6B5314C-29B1-4C77-8065-AF507197955F}"/>
    <cellStyle name="Zarez 3 2 3 2 8" xfId="8510" xr:uid="{97208450-98A2-4A06-9B7D-0707EFAE0365}"/>
    <cellStyle name="Zarez 3 2 3 2 8 2" xfId="13663" xr:uid="{D05EFBD8-45E4-414C-9F44-F16B0DBD2464}"/>
    <cellStyle name="Zarez 3 2 3 2 8 2 2" xfId="30402" xr:uid="{CBCD0E59-CDC4-4AEA-A1B6-11F059D89DED}"/>
    <cellStyle name="Zarez 3 2 3 2 8 2 3" xfId="48448" xr:uid="{EEB507DE-37FD-41C7-B38C-1ED3D7D727F0}"/>
    <cellStyle name="Zarez 3 2 3 2 8 3" xfId="21376" xr:uid="{2567EF9C-3415-4FE8-8BDB-F9F1E375AC82}"/>
    <cellStyle name="Zarez 3 2 3 2 8 4" xfId="39423" xr:uid="{C3EDC5AA-D670-4CE1-8D15-1CC25A0AE1BE}"/>
    <cellStyle name="Zarez 3 2 3 2 8 5" xfId="53617" xr:uid="{2676D80E-CC5F-45CA-88AB-C421200A586A}"/>
    <cellStyle name="Zarez 3 2 3 2 9" xfId="3812" xr:uid="{0489E4B0-C8AC-4554-A27A-BFE69283DA86}"/>
    <cellStyle name="Zarez 3 2 3 2 9 2" xfId="13902" xr:uid="{0C42EEB7-7796-4DC0-A0E1-713CFBD9C1A5}"/>
    <cellStyle name="Zarez 3 2 3 2 9 2 2" xfId="25736" xr:uid="{3FF59EDC-7187-4902-85BF-31311AC95F46}"/>
    <cellStyle name="Zarez 3 2 3 2 9 2 3" xfId="43782" xr:uid="{D5CA99A6-223D-4025-BBBA-4220907153DC}"/>
    <cellStyle name="Zarez 3 2 3 2 9 3" xfId="16710" xr:uid="{FF2F30A9-B32F-416E-BCDA-FC89D900EC62}"/>
    <cellStyle name="Zarez 3 2 3 2 9 4" xfId="34757" xr:uid="{35D99898-D186-4CDA-BBBF-518CF4DBCB39}"/>
    <cellStyle name="Zarez 3 2 3 2 9 5" xfId="53856" xr:uid="{3FCB3278-E80C-46DD-B2EC-421B23D6D014}"/>
    <cellStyle name="Zarez 3 2 3 3" xfId="194" xr:uid="{00000000-0005-0000-0000-000017020000}"/>
    <cellStyle name="Zarez 3 2 3 3 10" xfId="10310" xr:uid="{8C337C18-3E17-4161-95D1-88514EB2A4D0}"/>
    <cellStyle name="Zarez 3 2 3 3 10 2" xfId="23179" xr:uid="{3785AE36-32C7-428E-BA27-AC9615396D23}"/>
    <cellStyle name="Zarez 3 2 3 3 10 3" xfId="41225" xr:uid="{FBAF55FF-5ED9-4772-A7AC-3A54D9C764A8}"/>
    <cellStyle name="Zarez 3 2 3 3 11" xfId="14153" xr:uid="{C2E372C3-6A5D-498C-9026-24463EBD4DFA}"/>
    <cellStyle name="Zarez 3 2 3 3 12" xfId="32200" xr:uid="{37E80665-4A67-4DCE-AF30-B3A5DAF1AA31}"/>
    <cellStyle name="Zarez 3 2 3 3 13" xfId="50265" xr:uid="{3B78AEE8-7605-4719-BAA5-4384EED59198}"/>
    <cellStyle name="Zarez 3 2 3 3 14" xfId="1070" xr:uid="{B557459D-D9EB-45D9-8B89-8C9231F90DD5}"/>
    <cellStyle name="Zarez 3 2 3 3 15" xfId="54128" xr:uid="{DF0061D3-B682-4A7D-AC84-B8EED7605AC7}"/>
    <cellStyle name="Zarez 3 2 3 3 2" xfId="586" xr:uid="{00000000-0005-0000-0000-000018020000}"/>
    <cellStyle name="Zarez 3 2 3 3 2 10" xfId="32471" xr:uid="{A3B38660-0B72-4463-BB9F-44277E5D7E85}"/>
    <cellStyle name="Zarez 3 2 3 3 2 11" xfId="50536" xr:uid="{AE7234B0-6B16-4BF8-9601-C50D77377C16}"/>
    <cellStyle name="Zarez 3 2 3 3 2 12" xfId="1341" xr:uid="{D2729065-9FB2-4B58-95AD-528565E3F845}"/>
    <cellStyle name="Zarez 3 2 3 3 2 13" xfId="54399" xr:uid="{B266F0CE-F527-481B-85B6-1C496AB4C3D0}"/>
    <cellStyle name="Zarez 3 2 3 3 2 2" xfId="3264" xr:uid="{6B89842A-28D2-4CE0-8C8F-B5BE5EA1F5C3}"/>
    <cellStyle name="Zarez 3 2 3 3 2 2 2" xfId="6414" xr:uid="{50A8B2EB-6B44-461C-A1C6-9C5219FC3A15}"/>
    <cellStyle name="Zarez 3 2 3 3 2 2 2 2" xfId="12909" xr:uid="{C5EF1653-5076-40DA-A03F-8E5572A25492}"/>
    <cellStyle name="Zarez 3 2 3 3 2 2 2 2 2" xfId="28337" xr:uid="{024A20F4-C2E3-4CB8-AFE6-45DED58B2A4C}"/>
    <cellStyle name="Zarez 3 2 3 3 2 2 2 2 3" xfId="46383" xr:uid="{AFEA90D1-59E9-4AF8-87B7-4331DC13B3EB}"/>
    <cellStyle name="Zarez 3 2 3 3 2 2 2 3" xfId="19311" xr:uid="{7E4B127B-EA5C-438A-B0BB-6DE3BB0F527B}"/>
    <cellStyle name="Zarez 3 2 3 3 2 2 2 4" xfId="37358" xr:uid="{41308C29-2BEF-4D4A-814F-F37A15858D85}"/>
    <cellStyle name="Zarez 3 2 3 3 2 2 2 5" xfId="52864" xr:uid="{1A044820-178D-474C-8473-702CAA0D155E}"/>
    <cellStyle name="Zarez 3 2 3 3 2 2 3" xfId="7995" xr:uid="{B7F3F352-DCD1-48C2-9678-FC6ACB52C021}"/>
    <cellStyle name="Zarez 3 2 3 3 2 2 3 2" xfId="29893" xr:uid="{677E0320-C0B7-4708-AB85-A1B623CC4142}"/>
    <cellStyle name="Zarez 3 2 3 3 2 2 3 2 2" xfId="47939" xr:uid="{8AD53D8F-90A4-4CE1-B828-FD8974EAEE49}"/>
    <cellStyle name="Zarez 3 2 3 3 2 2 3 3" xfId="20867" xr:uid="{0CC4F512-50EE-4D04-AE86-C9EEF2CC4B82}"/>
    <cellStyle name="Zarez 3 2 3 3 2 2 3 4" xfId="38914" xr:uid="{D090FED3-8783-4356-A7F9-A4CD5BB1DEF8}"/>
    <cellStyle name="Zarez 3 2 3 3 2 2 4" xfId="4861" xr:uid="{A44E3786-0F33-4887-A3AD-D608AFE7051C}"/>
    <cellStyle name="Zarez 3 2 3 3 2 2 4 2" xfId="26785" xr:uid="{7939644A-787A-41E7-BB01-0547B9E0C99A}"/>
    <cellStyle name="Zarez 3 2 3 3 2 2 4 2 2" xfId="44831" xr:uid="{E16ABFF9-DEC4-42C0-A358-7814F5400A52}"/>
    <cellStyle name="Zarez 3 2 3 3 2 2 4 3" xfId="17759" xr:uid="{814D7CBC-8D95-459A-BE69-1F16DEE6BFA3}"/>
    <cellStyle name="Zarez 3 2 3 3 2 2 4 4" xfId="35806" xr:uid="{F2A648D6-0EAC-4594-8351-7C74AE9C0E78}"/>
    <cellStyle name="Zarez 3 2 3 3 2 2 5" xfId="11357" xr:uid="{92E43B46-C1BE-40D2-A7E8-4AAB9EE3BC27}"/>
    <cellStyle name="Zarez 3 2 3 3 2 2 5 2" xfId="25227" xr:uid="{0CBB9778-2312-4458-8273-42C40E0B5EB2}"/>
    <cellStyle name="Zarez 3 2 3 3 2 2 5 3" xfId="43273" xr:uid="{0FA803C2-0B05-42C1-B966-E3F6474A04B4}"/>
    <cellStyle name="Zarez 3 2 3 3 2 2 6" xfId="16201" xr:uid="{908B7949-01EC-4516-B145-CDCE95CB6702}"/>
    <cellStyle name="Zarez 3 2 3 3 2 2 7" xfId="34248" xr:uid="{E87A985F-A288-47EE-9C4E-2E780835BB05}"/>
    <cellStyle name="Zarez 3 2 3 3 2 2 8" xfId="51312" xr:uid="{0AE3031E-512B-458A-AFBD-02BE88F5E1E1}"/>
    <cellStyle name="Zarez 3 2 3 3 2 3" xfId="2478" xr:uid="{999B7F58-EE41-40F8-96AA-1BF81954CABD}"/>
    <cellStyle name="Zarez 3 2 3 3 2 3 2" xfId="5637" xr:uid="{FB1782CC-9324-43AF-8B69-9F605D4B6578}"/>
    <cellStyle name="Zarez 3 2 3 3 2 3 2 2" xfId="27561" xr:uid="{81C6A157-2214-4443-9528-B682C3D85073}"/>
    <cellStyle name="Zarez 3 2 3 3 2 3 2 2 2" xfId="45607" xr:uid="{EEEC07E0-905F-4472-97CD-D2D1FEF127C3}"/>
    <cellStyle name="Zarez 3 2 3 3 2 3 2 3" xfId="18535" xr:uid="{15B6B53D-9A2A-465F-9C5E-CA91049A95E6}"/>
    <cellStyle name="Zarez 3 2 3 3 2 3 2 4" xfId="36582" xr:uid="{AD652F19-DBDF-4724-BA9A-7D758041A2EE}"/>
    <cellStyle name="Zarez 3 2 3 3 2 3 3" xfId="12133" xr:uid="{91CD2ABB-8696-42E0-B364-E0418D54A62B}"/>
    <cellStyle name="Zarez 3 2 3 3 2 3 3 2" xfId="24451" xr:uid="{D01D82C1-8F37-4FF7-9BA2-2B7FA4910D32}"/>
    <cellStyle name="Zarez 3 2 3 3 2 3 3 3" xfId="42497" xr:uid="{7C05F4E7-9D6D-48B7-98DD-6F2205DD2CD4}"/>
    <cellStyle name="Zarez 3 2 3 3 2 3 4" xfId="15425" xr:uid="{F65B407E-B41F-418C-8EA1-1A0A2CD4C493}"/>
    <cellStyle name="Zarez 3 2 3 3 2 3 5" xfId="33472" xr:uid="{1C0B0E47-FD91-41CE-A28E-1CB6DB1E3EB3}"/>
    <cellStyle name="Zarez 3 2 3 3 2 3 6" xfId="52088" xr:uid="{D19193B8-22D0-4BCA-85EB-5681EAC3DD5E}"/>
    <cellStyle name="Zarez 3 2 3 3 2 4" xfId="7219" xr:uid="{E506379C-4989-4E13-A2BC-451D80431F3B}"/>
    <cellStyle name="Zarez 3 2 3 3 2 4 2" xfId="29117" xr:uid="{BD8A0BEE-CD6A-4EE6-B13B-BD1FD337F593}"/>
    <cellStyle name="Zarez 3 2 3 3 2 4 2 2" xfId="47163" xr:uid="{A5388FB1-5CD6-4FFD-ACF8-06E6F01C42D9}"/>
    <cellStyle name="Zarez 3 2 3 3 2 4 3" xfId="20091" xr:uid="{4A0FD78D-D021-498E-968B-61E771949E4E}"/>
    <cellStyle name="Zarez 3 2 3 3 2 4 4" xfId="38138" xr:uid="{B65AB06A-1C78-4B2E-9889-6CCB80B1D87A}"/>
    <cellStyle name="Zarez 3 2 3 3 2 5" xfId="8783" xr:uid="{BA1A041F-2CCC-4F91-B5A1-9200B7DC43B1}"/>
    <cellStyle name="Zarez 3 2 3 3 2 5 2" xfId="30675" xr:uid="{028C368D-312A-4990-9CAF-BD6AAD5AC6AE}"/>
    <cellStyle name="Zarez 3 2 3 3 2 5 2 2" xfId="48721" xr:uid="{568C2160-4F48-43C6-AE90-CF93D9901F9B}"/>
    <cellStyle name="Zarez 3 2 3 3 2 5 3" xfId="21649" xr:uid="{5212DC6E-FD32-4096-A7F8-A1DE0DADA929}"/>
    <cellStyle name="Zarez 3 2 3 3 2 5 4" xfId="39696" xr:uid="{A425DD59-C9E7-4CF7-AD45-4F8C46B95AFA}"/>
    <cellStyle name="Zarez 3 2 3 3 2 6" xfId="4085" xr:uid="{2B29224A-651D-44F8-B360-B7DCD65B30F2}"/>
    <cellStyle name="Zarez 3 2 3 3 2 6 2" xfId="26009" xr:uid="{D1EB132A-EC14-43CC-8148-5BD59BF7FBE4}"/>
    <cellStyle name="Zarez 3 2 3 3 2 6 2 2" xfId="44055" xr:uid="{2394AE47-6836-493F-9084-864A98D84CF8}"/>
    <cellStyle name="Zarez 3 2 3 3 2 6 3" xfId="16983" xr:uid="{4FFB4B94-EE4B-4F43-B1BF-7F245C0F2FEE}"/>
    <cellStyle name="Zarez 3 2 3 3 2 6 4" xfId="35030" xr:uid="{C1A80D56-1B18-4251-A23F-D506AF307810}"/>
    <cellStyle name="Zarez 3 2 3 3 2 7" xfId="9808" xr:uid="{30BB9CC1-F567-4187-A9A8-179FB302F21A}"/>
    <cellStyle name="Zarez 3 2 3 3 2 7 2" xfId="31700" xr:uid="{C2ED5F17-671C-4FA2-9B6B-FFDE4FA0F86E}"/>
    <cellStyle name="Zarez 3 2 3 3 2 7 2 2" xfId="49746" xr:uid="{B5CED45D-4DC3-477E-87D9-A33FC937F906}"/>
    <cellStyle name="Zarez 3 2 3 3 2 7 3" xfId="22674" xr:uid="{A4618CC2-5982-4D5C-A605-AF22A372A51D}"/>
    <cellStyle name="Zarez 3 2 3 3 2 7 4" xfId="40721" xr:uid="{7E4EB32C-B1E0-467F-8F81-7F881A2E5BBA}"/>
    <cellStyle name="Zarez 3 2 3 3 2 8" xfId="10581" xr:uid="{8657FA38-9918-4B2C-B357-B712540DD358}"/>
    <cellStyle name="Zarez 3 2 3 3 2 8 2" xfId="23450" xr:uid="{FFE1640D-5A8F-4136-9FD5-01DC59C933A2}"/>
    <cellStyle name="Zarez 3 2 3 3 2 8 3" xfId="41496" xr:uid="{2C41C195-8265-4EDD-BAC8-FFB6DC733736}"/>
    <cellStyle name="Zarez 3 2 3 3 2 9" xfId="14424" xr:uid="{200661BF-BFB3-4EAF-A5A2-65E76EBC34DE}"/>
    <cellStyle name="Zarez 3 2 3 3 3" xfId="830" xr:uid="{B92BD578-AA46-4916-8F2C-1AFF2F60BCAB}"/>
    <cellStyle name="Zarez 3 2 3 3 3 10" xfId="32713" xr:uid="{28CD2805-44E3-451D-B637-F509A4768297}"/>
    <cellStyle name="Zarez 3 2 3 3 3 11" xfId="50778" xr:uid="{4AA893FB-CF84-4DEF-BC90-B51B7E5EE810}"/>
    <cellStyle name="Zarez 3 2 3 3 3 12" xfId="1584" xr:uid="{8B399F21-6B10-492F-8F57-C80BE3AD60A4}"/>
    <cellStyle name="Zarez 3 2 3 3 3 13" xfId="54641" xr:uid="{0120496F-4AA3-414A-A1CC-9BDBB2FBB13C}"/>
    <cellStyle name="Zarez 3 2 3 3 3 2" xfId="3506" xr:uid="{365EAD77-DB1B-488E-89F8-8BE09764AA8B}"/>
    <cellStyle name="Zarez 3 2 3 3 3 2 2" xfId="6656" xr:uid="{26D52116-524D-4979-B039-E4EFC72F4800}"/>
    <cellStyle name="Zarez 3 2 3 3 3 2 2 2" xfId="13151" xr:uid="{0DD3BB07-86C7-4AC7-864F-3D89DFC3CCDC}"/>
    <cellStyle name="Zarez 3 2 3 3 3 2 2 2 2" xfId="28579" xr:uid="{12FF0905-1EEE-4A47-9F14-1B00F0A80E41}"/>
    <cellStyle name="Zarez 3 2 3 3 3 2 2 2 3" xfId="46625" xr:uid="{6D6873F0-F4CD-4B59-9746-1C5A82DF37B6}"/>
    <cellStyle name="Zarez 3 2 3 3 3 2 2 3" xfId="19553" xr:uid="{29488AFF-E42E-45CC-AFC9-25209E544C06}"/>
    <cellStyle name="Zarez 3 2 3 3 3 2 2 4" xfId="37600" xr:uid="{A0BF6E79-E70E-459E-B1D4-6E142F5E17F3}"/>
    <cellStyle name="Zarez 3 2 3 3 3 2 2 5" xfId="53106" xr:uid="{C0FB3B7A-31F3-439A-889A-3A33341CE4CF}"/>
    <cellStyle name="Zarez 3 2 3 3 3 2 3" xfId="8237" xr:uid="{6333E43B-C64A-4E2A-BA57-046776F7265C}"/>
    <cellStyle name="Zarez 3 2 3 3 3 2 3 2" xfId="30135" xr:uid="{ABB5ED7E-AD64-428F-80BE-C95CE3A9BE78}"/>
    <cellStyle name="Zarez 3 2 3 3 3 2 3 2 2" xfId="48181" xr:uid="{EFFB51D3-8826-418B-8CFB-48F9F5BC78C6}"/>
    <cellStyle name="Zarez 3 2 3 3 3 2 3 3" xfId="21109" xr:uid="{EAC10911-6BFF-427B-8F05-778F20A39347}"/>
    <cellStyle name="Zarez 3 2 3 3 3 2 3 4" xfId="39156" xr:uid="{440F4FC4-03A3-40F5-9EC8-CEE7E8F754F9}"/>
    <cellStyle name="Zarez 3 2 3 3 3 2 4" xfId="5103" xr:uid="{112BA2BC-39E5-4DC0-97B3-FAC36991ECD6}"/>
    <cellStyle name="Zarez 3 2 3 3 3 2 4 2" xfId="27027" xr:uid="{C81BE3B4-8AFC-47CA-B0E8-720C3EFFFE8D}"/>
    <cellStyle name="Zarez 3 2 3 3 3 2 4 2 2" xfId="45073" xr:uid="{CA488D6E-FEB9-4B6A-B132-37B9ED3C9D60}"/>
    <cellStyle name="Zarez 3 2 3 3 3 2 4 3" xfId="18001" xr:uid="{776A5462-B846-4BA6-86A5-4B750A17B76D}"/>
    <cellStyle name="Zarez 3 2 3 3 3 2 4 4" xfId="36048" xr:uid="{388AD379-5AAF-4E9B-B0D7-464606A63339}"/>
    <cellStyle name="Zarez 3 2 3 3 3 2 5" xfId="11599" xr:uid="{81659397-153D-4017-8F32-9F14E0D1D847}"/>
    <cellStyle name="Zarez 3 2 3 3 3 2 5 2" xfId="25469" xr:uid="{AF312EDD-C623-4248-991C-918F6A9103CF}"/>
    <cellStyle name="Zarez 3 2 3 3 3 2 5 3" xfId="43515" xr:uid="{F08609D3-3328-446C-8B8E-7A530F70337D}"/>
    <cellStyle name="Zarez 3 2 3 3 3 2 6" xfId="16443" xr:uid="{EA84B457-F50D-4364-927B-F27417FAF9CB}"/>
    <cellStyle name="Zarez 3 2 3 3 3 2 7" xfId="34490" xr:uid="{1EE1EE3F-6341-4C76-A328-D731E65E6292}"/>
    <cellStyle name="Zarez 3 2 3 3 3 2 8" xfId="51554" xr:uid="{189926A2-C451-4B02-B664-A776E20832AB}"/>
    <cellStyle name="Zarez 3 2 3 3 3 3" xfId="2720" xr:uid="{26724442-BABA-40A7-A807-87E899B4D0A2}"/>
    <cellStyle name="Zarez 3 2 3 3 3 3 2" xfId="5879" xr:uid="{A4834CAA-E43D-421E-B3B3-D69823B7A566}"/>
    <cellStyle name="Zarez 3 2 3 3 3 3 2 2" xfId="27803" xr:uid="{E644F5A4-B302-4CB4-B4AE-E161115E6F53}"/>
    <cellStyle name="Zarez 3 2 3 3 3 3 2 2 2" xfId="45849" xr:uid="{940D0A74-790B-453C-BED4-7EB284D4F6B2}"/>
    <cellStyle name="Zarez 3 2 3 3 3 3 2 3" xfId="18777" xr:uid="{E27F1379-F8DC-45CD-8D2D-FCD44F259962}"/>
    <cellStyle name="Zarez 3 2 3 3 3 3 2 4" xfId="36824" xr:uid="{7F4F18B8-4802-4B0A-8846-0571B4FC3CC9}"/>
    <cellStyle name="Zarez 3 2 3 3 3 3 3" xfId="12375" xr:uid="{498A3B35-6A58-4481-9148-EE0258C30C24}"/>
    <cellStyle name="Zarez 3 2 3 3 3 3 3 2" xfId="24693" xr:uid="{DC70A004-C144-4386-90A2-D0BFC4DC1B26}"/>
    <cellStyle name="Zarez 3 2 3 3 3 3 3 3" xfId="42739" xr:uid="{FC57F2A6-7562-40FA-B47C-A2D64F13A4C8}"/>
    <cellStyle name="Zarez 3 2 3 3 3 3 4" xfId="15667" xr:uid="{26933862-D260-491C-9ABF-CBDCA172CFA4}"/>
    <cellStyle name="Zarez 3 2 3 3 3 3 5" xfId="33714" xr:uid="{E67CA4D5-47B6-4E30-BF1F-23E013F9AAB3}"/>
    <cellStyle name="Zarez 3 2 3 3 3 3 6" xfId="52330" xr:uid="{28008A26-CAC8-43D2-AA6C-7AE27BF40BD8}"/>
    <cellStyle name="Zarez 3 2 3 3 3 4" xfId="7461" xr:uid="{F3CA9704-917C-41A5-AE84-99F5AE6A1D0D}"/>
    <cellStyle name="Zarez 3 2 3 3 3 4 2" xfId="29359" xr:uid="{8E6DB746-F505-4BC0-9FD0-E3841208C8B7}"/>
    <cellStyle name="Zarez 3 2 3 3 3 4 2 2" xfId="47405" xr:uid="{7AE5C9BA-58C7-43B9-8B2A-2ECAC968BF12}"/>
    <cellStyle name="Zarez 3 2 3 3 3 4 3" xfId="20333" xr:uid="{046C59E7-3671-4E40-B57B-9F26DDDEF4CD}"/>
    <cellStyle name="Zarez 3 2 3 3 3 4 4" xfId="38380" xr:uid="{E7DB6068-B0E8-41C3-A4A5-6C2A97A2A17C}"/>
    <cellStyle name="Zarez 3 2 3 3 3 5" xfId="9025" xr:uid="{DF3B1F09-5F90-48D8-AB11-0448A12B945A}"/>
    <cellStyle name="Zarez 3 2 3 3 3 5 2" xfId="30917" xr:uid="{FCF6831E-7FFF-487A-BCB0-95428BC8106B}"/>
    <cellStyle name="Zarez 3 2 3 3 3 5 2 2" xfId="48963" xr:uid="{E1302B68-AC31-463C-AF2B-91BC5953AE77}"/>
    <cellStyle name="Zarez 3 2 3 3 3 5 3" xfId="21891" xr:uid="{A2AB7BD2-6641-4BD6-AC40-4B4D8041885E}"/>
    <cellStyle name="Zarez 3 2 3 3 3 5 4" xfId="39938" xr:uid="{B7792F4A-F575-4C8B-988B-FE5F4A9F32BF}"/>
    <cellStyle name="Zarez 3 2 3 3 3 6" xfId="4327" xr:uid="{64B076D7-8006-4BF8-868A-C7DBA8673CF4}"/>
    <cellStyle name="Zarez 3 2 3 3 3 6 2" xfId="26251" xr:uid="{2E50127C-4DCE-42B9-BAFF-A5E6BAB2EF3D}"/>
    <cellStyle name="Zarez 3 2 3 3 3 6 2 2" xfId="44297" xr:uid="{64F3B0A5-34F7-4BB3-BE8A-30575CCC4B6A}"/>
    <cellStyle name="Zarez 3 2 3 3 3 6 3" xfId="17225" xr:uid="{CC8E2AC7-73BF-4B6D-B732-A3D267E91ED9}"/>
    <cellStyle name="Zarez 3 2 3 3 3 6 4" xfId="35272" xr:uid="{7969F416-935B-49A9-B103-908A98B6F684}"/>
    <cellStyle name="Zarez 3 2 3 3 3 7" xfId="10050" xr:uid="{67B8082A-D038-4190-AF8B-026391782383}"/>
    <cellStyle name="Zarez 3 2 3 3 3 7 2" xfId="31942" xr:uid="{ADFE4CBC-C991-4031-90E2-A0B35F7E2D22}"/>
    <cellStyle name="Zarez 3 2 3 3 3 7 2 2" xfId="49988" xr:uid="{B5409948-72B3-4169-B617-4222B19D4772}"/>
    <cellStyle name="Zarez 3 2 3 3 3 7 3" xfId="22916" xr:uid="{C5BCA2E6-7D14-4B8D-A727-4DE4088F58A7}"/>
    <cellStyle name="Zarez 3 2 3 3 3 7 4" xfId="40963" xr:uid="{95629BA4-AD1F-4A2D-84D1-67B80CABA641}"/>
    <cellStyle name="Zarez 3 2 3 3 3 8" xfId="10823" xr:uid="{2B70E44A-1E9B-4263-B0E6-2F650799384B}"/>
    <cellStyle name="Zarez 3 2 3 3 3 8 2" xfId="23692" xr:uid="{572DC879-F843-4F96-8943-271094A404D2}"/>
    <cellStyle name="Zarez 3 2 3 3 3 8 3" xfId="41738" xr:uid="{FDBE563B-2D54-49A6-835C-31BA4AB7F31C}"/>
    <cellStyle name="Zarez 3 2 3 3 3 9" xfId="14666" xr:uid="{811994ED-A4F7-4C63-99B9-04D4B04B4E6E}"/>
    <cellStyle name="Zarez 3 2 3 3 4" xfId="1950" xr:uid="{764DBA6A-5AEE-4E69-9919-36C0B6C5F1D4}"/>
    <cellStyle name="Zarez 3 2 3 3 4 2" xfId="2993" xr:uid="{F46BAA45-F9A4-4D45-A475-2943182A383D}"/>
    <cellStyle name="Zarez 3 2 3 3 4 2 2" xfId="6143" xr:uid="{D2DE8FEF-1210-4E8E-82B4-B2F11CCCABA7}"/>
    <cellStyle name="Zarez 3 2 3 3 4 2 2 2" xfId="28066" xr:uid="{CA56DE44-8A74-42BD-A77E-A7CE8F7999A2}"/>
    <cellStyle name="Zarez 3 2 3 3 4 2 2 2 2" xfId="46112" xr:uid="{BBAAF375-97B3-4C28-A926-0DCDF52C741A}"/>
    <cellStyle name="Zarez 3 2 3 3 4 2 2 3" xfId="19040" xr:uid="{7F5DA308-95DC-4FD9-B6DE-A706112E2CD1}"/>
    <cellStyle name="Zarez 3 2 3 3 4 2 2 4" xfId="37087" xr:uid="{5BB42E6F-7187-4919-A399-B497A21F7B54}"/>
    <cellStyle name="Zarez 3 2 3 3 4 2 3" xfId="12638" xr:uid="{ED8DB574-4B5D-4D4C-A1A4-AC9D2CB84750}"/>
    <cellStyle name="Zarez 3 2 3 3 4 2 3 2" xfId="24956" xr:uid="{7690757B-9291-48CD-9BB2-FE6277D3F679}"/>
    <cellStyle name="Zarez 3 2 3 3 4 2 3 3" xfId="43002" xr:uid="{528A8B7A-FB22-492E-9FA5-9D57C052B580}"/>
    <cellStyle name="Zarez 3 2 3 3 4 2 4" xfId="15930" xr:uid="{EA8E8E40-92AA-4D3C-9068-96DB67425036}"/>
    <cellStyle name="Zarez 3 2 3 3 4 2 5" xfId="33977" xr:uid="{86ABC360-117D-419B-BB8C-79772EFE0A4E}"/>
    <cellStyle name="Zarez 3 2 3 3 4 2 6" xfId="52593" xr:uid="{233AA34A-A648-4963-985F-C691D43C98C4}"/>
    <cellStyle name="Zarez 3 2 3 3 4 3" xfId="7724" xr:uid="{833920C5-BF06-4894-B017-2DFDD90F117C}"/>
    <cellStyle name="Zarez 3 2 3 3 4 3 2" xfId="29622" xr:uid="{AD4B53F8-B8E7-423F-AE6B-431D6FBB632F}"/>
    <cellStyle name="Zarez 3 2 3 3 4 3 2 2" xfId="47668" xr:uid="{85A1987D-30AC-4E91-A834-12A9203DC864}"/>
    <cellStyle name="Zarez 3 2 3 3 4 3 3" xfId="20596" xr:uid="{98D98E99-A0BD-4AF8-AA09-5832FF805D92}"/>
    <cellStyle name="Zarez 3 2 3 3 4 3 4" xfId="38643" xr:uid="{714773FB-73E5-4390-B6DD-E0EFD2B41FDA}"/>
    <cellStyle name="Zarez 3 2 3 3 4 4" xfId="9272" xr:uid="{94745616-A071-4876-A858-9776BB1186F3}"/>
    <cellStyle name="Zarez 3 2 3 3 4 4 2" xfId="31164" xr:uid="{D44F919C-51D7-424C-AFC5-32C4299045F6}"/>
    <cellStyle name="Zarez 3 2 3 3 4 4 2 2" xfId="49210" xr:uid="{C599B8A5-8401-46B0-8C26-1675B2279C59}"/>
    <cellStyle name="Zarez 3 2 3 3 4 4 3" xfId="22138" xr:uid="{14E8954B-85C7-4549-8109-4CE239D5ED2F}"/>
    <cellStyle name="Zarez 3 2 3 3 4 4 4" xfId="40185" xr:uid="{59458CF7-362F-4A23-AB33-3CFA8A5A21D0}"/>
    <cellStyle name="Zarez 3 2 3 3 4 5" xfId="4590" xr:uid="{422CD3BB-F94E-4C70-9E8B-D781ECC54AF6}"/>
    <cellStyle name="Zarez 3 2 3 3 4 5 2" xfId="26514" xr:uid="{8067EA9D-33BC-4E7C-8B75-D9C39A13343F}"/>
    <cellStyle name="Zarez 3 2 3 3 4 5 2 2" xfId="44560" xr:uid="{8667905A-3BA3-4A09-904E-038F9AEEF2E8}"/>
    <cellStyle name="Zarez 3 2 3 3 4 5 3" xfId="17488" xr:uid="{C3D60E08-304C-4F81-8BE6-7BF684AF27D3}"/>
    <cellStyle name="Zarez 3 2 3 3 4 5 4" xfId="35535" xr:uid="{206230F7-7002-4EEA-8051-7F23D7C799EB}"/>
    <cellStyle name="Zarez 3 2 3 3 4 6" xfId="11086" xr:uid="{16BD9803-3555-4707-949F-50E6B86E54FD}"/>
    <cellStyle name="Zarez 3 2 3 3 4 6 2" xfId="23940" xr:uid="{3EBB2486-1EE0-4026-8DEE-AAF6B2FA3909}"/>
    <cellStyle name="Zarez 3 2 3 3 4 6 3" xfId="41986" xr:uid="{6E79B19E-0DB9-4C68-9384-F5497ACF3591}"/>
    <cellStyle name="Zarez 3 2 3 3 4 7" xfId="14914" xr:uid="{D24E0E32-F59B-403D-B183-223E076F5EB9}"/>
    <cellStyle name="Zarez 3 2 3 3 4 8" xfId="32961" xr:uid="{7FDEF84C-ACCD-4612-BB97-B4832908DB81}"/>
    <cellStyle name="Zarez 3 2 3 3 4 9" xfId="51041" xr:uid="{D9998F43-968D-45C9-8FBD-9C7D6DBA3F66}"/>
    <cellStyle name="Zarez 3 2 3 3 5" xfId="2206" xr:uid="{66B71E91-F517-4B25-B287-166C5166B495}"/>
    <cellStyle name="Zarez 3 2 3 3 5 2" xfId="5366" xr:uid="{641571A7-479B-47A1-AE0C-FEC407D4C650}"/>
    <cellStyle name="Zarez 3 2 3 3 5 2 2" xfId="27290" xr:uid="{FFB03D3C-7DC6-46C9-8B48-FD35343BADD1}"/>
    <cellStyle name="Zarez 3 2 3 3 5 2 2 2" xfId="45336" xr:uid="{06456594-7BF3-42A3-ADD6-AD73329DBC7E}"/>
    <cellStyle name="Zarez 3 2 3 3 5 2 3" xfId="18264" xr:uid="{49D9F566-1EA1-423E-B462-03A4AB286E2E}"/>
    <cellStyle name="Zarez 3 2 3 3 5 2 4" xfId="36311" xr:uid="{FD8D854C-96C3-482A-8642-2A9728E95EC9}"/>
    <cellStyle name="Zarez 3 2 3 3 5 3" xfId="11862" xr:uid="{0ACD3C64-7237-4E32-B3F9-1F4483249780}"/>
    <cellStyle name="Zarez 3 2 3 3 5 3 2" xfId="24180" xr:uid="{06FABC9C-4592-42DE-8F1F-E6A412719371}"/>
    <cellStyle name="Zarez 3 2 3 3 5 3 3" xfId="42226" xr:uid="{59052944-FC93-486F-A69A-F503F00CBF47}"/>
    <cellStyle name="Zarez 3 2 3 3 5 4" xfId="15154" xr:uid="{04D9C994-CDFE-4EF6-8D89-E412EF8EEBD5}"/>
    <cellStyle name="Zarez 3 2 3 3 5 5" xfId="33201" xr:uid="{4C8986D1-C223-4339-82A8-09755C25617F}"/>
    <cellStyle name="Zarez 3 2 3 3 5 6" xfId="51817" xr:uid="{247C8864-9F3F-4E80-9C23-561271242819}"/>
    <cellStyle name="Zarez 3 2 3 3 6" xfId="6948" xr:uid="{85A80C12-13C0-45E3-9A1F-1159134456E0}"/>
    <cellStyle name="Zarez 3 2 3 3 6 2" xfId="13422" xr:uid="{1F995571-1B0C-4987-9A87-325DFA2C42AF}"/>
    <cellStyle name="Zarez 3 2 3 3 6 2 2" xfId="28846" xr:uid="{DFBB33C2-4A73-446B-B19C-9C82DE15700B}"/>
    <cellStyle name="Zarez 3 2 3 3 6 2 3" xfId="46892" xr:uid="{A20DD982-012F-44D7-9CDF-D04EF3F6D2ED}"/>
    <cellStyle name="Zarez 3 2 3 3 6 3" xfId="19820" xr:uid="{B5775548-333E-4BFE-9B89-09840BF3E488}"/>
    <cellStyle name="Zarez 3 2 3 3 6 4" xfId="37867" xr:uid="{25ED8CA6-0CE9-4254-A2FB-754D167CC036}"/>
    <cellStyle name="Zarez 3 2 3 3 6 5" xfId="53377" xr:uid="{F9501E57-93D4-48B3-A505-3281F631029D}"/>
    <cellStyle name="Zarez 3 2 3 3 7" xfId="8512" xr:uid="{241E786E-6869-457A-B62F-F1D5AF7BE822}"/>
    <cellStyle name="Zarez 3 2 3 3 7 2" xfId="13665" xr:uid="{48BF0897-379C-440A-B99C-3D51258A142D}"/>
    <cellStyle name="Zarez 3 2 3 3 7 2 2" xfId="30404" xr:uid="{421F722E-5C00-4D26-B12A-672446773DAE}"/>
    <cellStyle name="Zarez 3 2 3 3 7 2 3" xfId="48450" xr:uid="{3DBC932A-F644-46BF-A6FD-8FBCB2E7475B}"/>
    <cellStyle name="Zarez 3 2 3 3 7 3" xfId="21378" xr:uid="{EB5E08CE-A83F-4BA2-A218-533660210DDB}"/>
    <cellStyle name="Zarez 3 2 3 3 7 4" xfId="39425" xr:uid="{715799EC-277C-4303-AEB4-B0E591ABAB4A}"/>
    <cellStyle name="Zarez 3 2 3 3 7 5" xfId="53619" xr:uid="{9AB5C8D0-5CB8-4C73-A458-F964C2BAD154}"/>
    <cellStyle name="Zarez 3 2 3 3 8" xfId="3814" xr:uid="{BE1DE399-3779-4643-B456-5E0DD89C53AA}"/>
    <cellStyle name="Zarez 3 2 3 3 8 2" xfId="13904" xr:uid="{F5F0290D-089C-4BC1-A429-21DA24712F88}"/>
    <cellStyle name="Zarez 3 2 3 3 8 2 2" xfId="25738" xr:uid="{3C92B48F-431A-42FF-BEAC-16FF9FAA8198}"/>
    <cellStyle name="Zarez 3 2 3 3 8 2 3" xfId="43784" xr:uid="{5A292B48-FA50-498F-AB31-515569282562}"/>
    <cellStyle name="Zarez 3 2 3 3 8 3" xfId="16712" xr:uid="{AF5A24F2-D3DF-49BC-8F7D-70BD906F9812}"/>
    <cellStyle name="Zarez 3 2 3 3 8 4" xfId="34759" xr:uid="{62BF182F-62F0-42EE-8B17-A87E24A33BD5}"/>
    <cellStyle name="Zarez 3 2 3 3 8 5" xfId="53858" xr:uid="{6B5B5708-67BD-4413-873C-5FA0A0C1BDC2}"/>
    <cellStyle name="Zarez 3 2 3 3 9" xfId="9536" xr:uid="{5B634672-55A6-4B31-8AD0-131D7E4AFFD8}"/>
    <cellStyle name="Zarez 3 2 3 3 9 2" xfId="31428" xr:uid="{25867449-5FEA-4E3F-AD4B-056CEF6D29CA}"/>
    <cellStyle name="Zarez 3 2 3 3 9 2 2" xfId="49474" xr:uid="{4BF93958-0CB0-499C-8768-57CFEA085003}"/>
    <cellStyle name="Zarez 3 2 3 3 9 3" xfId="22402" xr:uid="{B0B72198-7E11-400D-936D-3401AF8ECC48}"/>
    <cellStyle name="Zarez 3 2 3 3 9 4" xfId="40449" xr:uid="{0E16205C-5559-4272-B14C-7BD0C7A1DAF4}"/>
    <cellStyle name="Zarez 3 2 3 4" xfId="583" xr:uid="{00000000-0005-0000-0000-000019020000}"/>
    <cellStyle name="Zarez 3 2 3 4 10" xfId="32468" xr:uid="{449CC2FD-AF35-4B2F-8C54-8FC576B7AF09}"/>
    <cellStyle name="Zarez 3 2 3 4 11" xfId="50533" xr:uid="{838A2695-AD80-4031-BEBE-4F241FB67C65}"/>
    <cellStyle name="Zarez 3 2 3 4 12" xfId="1338" xr:uid="{DF30924A-3937-40F5-BC48-7DC181C0506D}"/>
    <cellStyle name="Zarez 3 2 3 4 13" xfId="54396" xr:uid="{B8B5868D-C15E-4EFC-B9D2-4D45DAAEA29D}"/>
    <cellStyle name="Zarez 3 2 3 4 2" xfId="3261" xr:uid="{E12A902B-6E1B-49CC-9E1B-46FF6FEDC6CC}"/>
    <cellStyle name="Zarez 3 2 3 4 2 2" xfId="6411" xr:uid="{D5BFAF03-AAE6-4A84-B70E-A004A11426BA}"/>
    <cellStyle name="Zarez 3 2 3 4 2 2 2" xfId="12906" xr:uid="{6DA7895A-9F62-4B1B-B510-D81CB3FACDC8}"/>
    <cellStyle name="Zarez 3 2 3 4 2 2 2 2" xfId="28334" xr:uid="{72F3A8E6-50F1-4D33-8677-E3737B03DABB}"/>
    <cellStyle name="Zarez 3 2 3 4 2 2 2 3" xfId="46380" xr:uid="{6491CEE3-2D48-4B60-8A49-07EB50FAFF52}"/>
    <cellStyle name="Zarez 3 2 3 4 2 2 3" xfId="19308" xr:uid="{9743EA16-D37E-4A6A-972D-88A8D41DAFF1}"/>
    <cellStyle name="Zarez 3 2 3 4 2 2 4" xfId="37355" xr:uid="{7253CB1C-1B47-44D7-AC91-348A9389DADA}"/>
    <cellStyle name="Zarez 3 2 3 4 2 2 5" xfId="52861" xr:uid="{126A4A1F-0F17-4A42-B4E6-E319EDE1063A}"/>
    <cellStyle name="Zarez 3 2 3 4 2 3" xfId="7992" xr:uid="{673F960A-D236-462E-98D6-118F4C86F9E4}"/>
    <cellStyle name="Zarez 3 2 3 4 2 3 2" xfId="29890" xr:uid="{6BD91D96-5850-493E-B57E-77FBAB8B5F29}"/>
    <cellStyle name="Zarez 3 2 3 4 2 3 2 2" xfId="47936" xr:uid="{C99120A2-A516-4270-A5B7-76BF51BEEFFE}"/>
    <cellStyle name="Zarez 3 2 3 4 2 3 3" xfId="20864" xr:uid="{04B9D0C4-2D8B-434E-9F0A-9835EF3E1AAA}"/>
    <cellStyle name="Zarez 3 2 3 4 2 3 4" xfId="38911" xr:uid="{086CFC4D-2E7B-4923-A071-42D6625A110E}"/>
    <cellStyle name="Zarez 3 2 3 4 2 4" xfId="4858" xr:uid="{97DED757-A67E-4BA2-98A9-95B21EDABF01}"/>
    <cellStyle name="Zarez 3 2 3 4 2 4 2" xfId="26782" xr:uid="{428B6ADC-23C6-41E9-99FE-AB59851A5801}"/>
    <cellStyle name="Zarez 3 2 3 4 2 4 2 2" xfId="44828" xr:uid="{C6E8AAC2-792B-4B6E-A620-7DDC1A41B738}"/>
    <cellStyle name="Zarez 3 2 3 4 2 4 3" xfId="17756" xr:uid="{FD54BC1E-EC19-48E5-B4FB-47A54C91231C}"/>
    <cellStyle name="Zarez 3 2 3 4 2 4 4" xfId="35803" xr:uid="{C82B1E60-863A-4F3E-B694-210AE3358D54}"/>
    <cellStyle name="Zarez 3 2 3 4 2 5" xfId="11354" xr:uid="{2819B877-4B68-4E94-8639-34316B0A818D}"/>
    <cellStyle name="Zarez 3 2 3 4 2 5 2" xfId="25224" xr:uid="{AC3E2979-EDE4-4729-AC58-7B36B8F7BA76}"/>
    <cellStyle name="Zarez 3 2 3 4 2 5 3" xfId="43270" xr:uid="{9142B363-8BDC-40B2-993E-0A914ED2F145}"/>
    <cellStyle name="Zarez 3 2 3 4 2 6" xfId="16198" xr:uid="{896003E9-1B2D-40CA-B027-F672F1B87966}"/>
    <cellStyle name="Zarez 3 2 3 4 2 7" xfId="34245" xr:uid="{4462CEC1-55F9-4ED8-9820-E1CAA2E67DA8}"/>
    <cellStyle name="Zarez 3 2 3 4 2 8" xfId="51309" xr:uid="{C7B27E30-5239-486C-8406-41B1087AA4AA}"/>
    <cellStyle name="Zarez 3 2 3 4 3" xfId="2475" xr:uid="{DE668D7F-604E-4904-AA2A-E910F80EE7CB}"/>
    <cellStyle name="Zarez 3 2 3 4 3 2" xfId="5634" xr:uid="{419B1F8B-F4FE-40FE-ADAB-CBC211C60D90}"/>
    <cellStyle name="Zarez 3 2 3 4 3 2 2" xfId="27558" xr:uid="{08BC9C57-96D6-4C12-BC25-20F86E8AB3BD}"/>
    <cellStyle name="Zarez 3 2 3 4 3 2 2 2" xfId="45604" xr:uid="{B4A8273D-DBE2-4F2E-8B74-4B8877B1DAD2}"/>
    <cellStyle name="Zarez 3 2 3 4 3 2 3" xfId="18532" xr:uid="{E20625DC-83BF-454B-ABFA-C39521224CFD}"/>
    <cellStyle name="Zarez 3 2 3 4 3 2 4" xfId="36579" xr:uid="{739AB409-97DA-47E7-AD1D-F57DB580CA00}"/>
    <cellStyle name="Zarez 3 2 3 4 3 3" xfId="12130" xr:uid="{62D79208-3D22-47D7-A656-E656E2FC986C}"/>
    <cellStyle name="Zarez 3 2 3 4 3 3 2" xfId="24448" xr:uid="{8F8E85B0-EB9A-4A06-BE07-56633EEDB488}"/>
    <cellStyle name="Zarez 3 2 3 4 3 3 3" xfId="42494" xr:uid="{FD5E304B-6D59-415A-9E03-C8DBD7D6CB6F}"/>
    <cellStyle name="Zarez 3 2 3 4 3 4" xfId="15422" xr:uid="{8F87FB41-EE85-4958-8B33-0EEACBFE51C5}"/>
    <cellStyle name="Zarez 3 2 3 4 3 5" xfId="33469" xr:uid="{7ED34BBE-7818-45F2-B938-8B32164A4752}"/>
    <cellStyle name="Zarez 3 2 3 4 3 6" xfId="52085" xr:uid="{F5104D13-4E96-45F5-9378-A7B3BC066782}"/>
    <cellStyle name="Zarez 3 2 3 4 4" xfId="7216" xr:uid="{86B1A43B-3804-4500-8FEE-FD543A0AA3E4}"/>
    <cellStyle name="Zarez 3 2 3 4 4 2" xfId="29114" xr:uid="{6526757D-D698-48B4-8CCB-D629A33C2533}"/>
    <cellStyle name="Zarez 3 2 3 4 4 2 2" xfId="47160" xr:uid="{CD93EA39-DEDE-46B3-BD6A-2ED3214DB6F9}"/>
    <cellStyle name="Zarez 3 2 3 4 4 3" xfId="20088" xr:uid="{B4A7FE1D-8025-4DC0-9B36-32F6AE88DD5B}"/>
    <cellStyle name="Zarez 3 2 3 4 4 4" xfId="38135" xr:uid="{4385FF53-A591-444B-8741-2471F69D9DC4}"/>
    <cellStyle name="Zarez 3 2 3 4 5" xfId="8780" xr:uid="{71BA710D-AE2D-48C0-BE6E-9C1E3F166ECB}"/>
    <cellStyle name="Zarez 3 2 3 4 5 2" xfId="30672" xr:uid="{970DB875-77C2-4BAD-8230-BDE6872BC9F2}"/>
    <cellStyle name="Zarez 3 2 3 4 5 2 2" xfId="48718" xr:uid="{499385D6-3D09-46A9-80D8-A3F4AC3BC5C2}"/>
    <cellStyle name="Zarez 3 2 3 4 5 3" xfId="21646" xr:uid="{1848F6E7-4BD5-49FF-8555-2DDB8CF9C4B5}"/>
    <cellStyle name="Zarez 3 2 3 4 5 4" xfId="39693" xr:uid="{9037894E-A2B6-41BF-9B5E-E61C00553785}"/>
    <cellStyle name="Zarez 3 2 3 4 6" xfId="4082" xr:uid="{A7814FA5-5CEE-4CFA-9307-DD9FD091F261}"/>
    <cellStyle name="Zarez 3 2 3 4 6 2" xfId="26006" xr:uid="{04B22D95-49C8-41CF-AE79-B3E4C19FE026}"/>
    <cellStyle name="Zarez 3 2 3 4 6 2 2" xfId="44052" xr:uid="{02C555D8-5809-49EB-801D-BAA652D6D34F}"/>
    <cellStyle name="Zarez 3 2 3 4 6 3" xfId="16980" xr:uid="{8E60C051-FED2-48B5-A3AF-8B3460AAF151}"/>
    <cellStyle name="Zarez 3 2 3 4 6 4" xfId="35027" xr:uid="{2136F271-300D-4DA5-A41B-935CE4358C77}"/>
    <cellStyle name="Zarez 3 2 3 4 7" xfId="9805" xr:uid="{10B8AB1C-DDAA-42F9-8409-7BC3E15A4911}"/>
    <cellStyle name="Zarez 3 2 3 4 7 2" xfId="31697" xr:uid="{CB5AC7EA-5295-40BD-94F6-4DDF3826D67B}"/>
    <cellStyle name="Zarez 3 2 3 4 7 2 2" xfId="49743" xr:uid="{78F19E87-1E9C-4D0A-A13C-971420D3EA00}"/>
    <cellStyle name="Zarez 3 2 3 4 7 3" xfId="22671" xr:uid="{40F04254-87FD-48C5-8DD0-1815025BC96D}"/>
    <cellStyle name="Zarez 3 2 3 4 7 4" xfId="40718" xr:uid="{262B8CFE-80F5-42F4-9B56-A1537BEA4B19}"/>
    <cellStyle name="Zarez 3 2 3 4 8" xfId="10578" xr:uid="{737B029D-A623-4B72-99DC-113BA7E58970}"/>
    <cellStyle name="Zarez 3 2 3 4 8 2" xfId="23447" xr:uid="{7B0B2AED-AF06-4920-9F4A-40058058F89A}"/>
    <cellStyle name="Zarez 3 2 3 4 8 3" xfId="41493" xr:uid="{0DA8636E-2334-416F-929E-688941B390D0}"/>
    <cellStyle name="Zarez 3 2 3 4 9" xfId="14421" xr:uid="{6B73BFD2-1E93-401D-BF3E-8FE095327087}"/>
    <cellStyle name="Zarez 3 2 3 5" xfId="827" xr:uid="{368AE634-BA3C-4A78-90AF-9C6EA558086C}"/>
    <cellStyle name="Zarez 3 2 3 5 10" xfId="32710" xr:uid="{8CA47135-8A81-49ED-B308-E67C22D5D0EF}"/>
    <cellStyle name="Zarez 3 2 3 5 11" xfId="50775" xr:uid="{912EB78C-80EA-4165-A703-78E2D83744B2}"/>
    <cellStyle name="Zarez 3 2 3 5 12" xfId="1581" xr:uid="{AA0FD450-5791-4847-B8FD-502750991FE6}"/>
    <cellStyle name="Zarez 3 2 3 5 13" xfId="54638" xr:uid="{985FEC47-FBE2-4065-A1D6-495FDB53B0D6}"/>
    <cellStyle name="Zarez 3 2 3 5 2" xfId="3503" xr:uid="{0428D12E-1963-4ACE-AB9E-FC22E8C3BAC6}"/>
    <cellStyle name="Zarez 3 2 3 5 2 2" xfId="6653" xr:uid="{B8DDE8C1-AB3A-42E4-BD20-63039EDA839E}"/>
    <cellStyle name="Zarez 3 2 3 5 2 2 2" xfId="13148" xr:uid="{E6770CE4-8F62-4F2F-8219-DFA4C6669A6D}"/>
    <cellStyle name="Zarez 3 2 3 5 2 2 2 2" xfId="28576" xr:uid="{4B030802-8821-4FC0-8D7A-EDA2440396E0}"/>
    <cellStyle name="Zarez 3 2 3 5 2 2 2 3" xfId="46622" xr:uid="{299EBE1E-FE50-47C6-81E1-F491B87C0AEF}"/>
    <cellStyle name="Zarez 3 2 3 5 2 2 3" xfId="19550" xr:uid="{9F3294F4-FB8F-4715-88D5-61FD126E4ACF}"/>
    <cellStyle name="Zarez 3 2 3 5 2 2 4" xfId="37597" xr:uid="{9BF01B09-3B32-40F2-B732-A4E9F4A185D8}"/>
    <cellStyle name="Zarez 3 2 3 5 2 2 5" xfId="53103" xr:uid="{10BEB5FD-BDB3-4816-B31A-06962942DFC0}"/>
    <cellStyle name="Zarez 3 2 3 5 2 3" xfId="8234" xr:uid="{06C5CFBC-49A8-4F50-866D-831455C7891B}"/>
    <cellStyle name="Zarez 3 2 3 5 2 3 2" xfId="30132" xr:uid="{C18E485F-96FD-4810-B52E-2C88A287BCB2}"/>
    <cellStyle name="Zarez 3 2 3 5 2 3 2 2" xfId="48178" xr:uid="{95FA81AB-BD8A-4F64-8AAA-166C76F90C09}"/>
    <cellStyle name="Zarez 3 2 3 5 2 3 3" xfId="21106" xr:uid="{AAFE5815-C96B-421D-9CD1-CE397982B69F}"/>
    <cellStyle name="Zarez 3 2 3 5 2 3 4" xfId="39153" xr:uid="{54AE017F-57E2-4ED3-A64D-01B68100B6A8}"/>
    <cellStyle name="Zarez 3 2 3 5 2 4" xfId="5100" xr:uid="{231C9811-05F1-4C50-AE67-87B4D0736570}"/>
    <cellStyle name="Zarez 3 2 3 5 2 4 2" xfId="27024" xr:uid="{A109E83E-634A-4474-A8A9-C31ADEF2CC9A}"/>
    <cellStyle name="Zarez 3 2 3 5 2 4 2 2" xfId="45070" xr:uid="{F39041A0-B34D-47DB-AE33-02696E8F74B1}"/>
    <cellStyle name="Zarez 3 2 3 5 2 4 3" xfId="17998" xr:uid="{1226522A-09CA-4030-B588-CA4B3ED01351}"/>
    <cellStyle name="Zarez 3 2 3 5 2 4 4" xfId="36045" xr:uid="{6330DB84-CEA0-414C-97AA-377940CDFEB1}"/>
    <cellStyle name="Zarez 3 2 3 5 2 5" xfId="11596" xr:uid="{2644AB37-3878-43A2-87AC-E4AB46C72840}"/>
    <cellStyle name="Zarez 3 2 3 5 2 5 2" xfId="25466" xr:uid="{14291D47-0EB1-42D8-BF07-B9E746033D7B}"/>
    <cellStyle name="Zarez 3 2 3 5 2 5 3" xfId="43512" xr:uid="{8C10A9C6-2083-4B89-AE32-975E9AEACB39}"/>
    <cellStyle name="Zarez 3 2 3 5 2 6" xfId="16440" xr:uid="{74C8798D-BD28-40B4-8A9A-B478F86BA8FF}"/>
    <cellStyle name="Zarez 3 2 3 5 2 7" xfId="34487" xr:uid="{BDEDF10F-7A4A-44F3-9D14-41F8489C8C23}"/>
    <cellStyle name="Zarez 3 2 3 5 2 8" xfId="51551" xr:uid="{56840C44-5013-46E1-A2AF-64EBF0AE0976}"/>
    <cellStyle name="Zarez 3 2 3 5 3" xfId="2717" xr:uid="{BA2A7C88-59C2-4DDF-9977-B43EE8EB721D}"/>
    <cellStyle name="Zarez 3 2 3 5 3 2" xfId="5876" xr:uid="{22674926-A3B8-4A3C-AFB2-301650BC6C7A}"/>
    <cellStyle name="Zarez 3 2 3 5 3 2 2" xfId="27800" xr:uid="{8D4F36F9-FEEA-4621-8383-C1E4A90954A6}"/>
    <cellStyle name="Zarez 3 2 3 5 3 2 2 2" xfId="45846" xr:uid="{D23EA2BB-0F14-4275-83D6-A61BCAA8928C}"/>
    <cellStyle name="Zarez 3 2 3 5 3 2 3" xfId="18774" xr:uid="{B190FACD-4FAA-4311-955B-03516B36F65A}"/>
    <cellStyle name="Zarez 3 2 3 5 3 2 4" xfId="36821" xr:uid="{F9571366-6604-48D4-8223-DC14F432DC0A}"/>
    <cellStyle name="Zarez 3 2 3 5 3 3" xfId="12372" xr:uid="{2A4CCEB6-E957-44EA-9D4C-E921DFB17824}"/>
    <cellStyle name="Zarez 3 2 3 5 3 3 2" xfId="24690" xr:uid="{D8240A0B-94B1-42A6-934E-FF82460B008E}"/>
    <cellStyle name="Zarez 3 2 3 5 3 3 3" xfId="42736" xr:uid="{E7D8CA49-3D05-4671-B780-2CFC63BF4DAC}"/>
    <cellStyle name="Zarez 3 2 3 5 3 4" xfId="15664" xr:uid="{B7414428-1161-42C1-8DF7-A93DCC0E858E}"/>
    <cellStyle name="Zarez 3 2 3 5 3 5" xfId="33711" xr:uid="{C7F7B629-8FBA-48CD-A0E6-CE4F81E671D1}"/>
    <cellStyle name="Zarez 3 2 3 5 3 6" xfId="52327" xr:uid="{60282B31-4AED-440A-946D-680364B4A0F9}"/>
    <cellStyle name="Zarez 3 2 3 5 4" xfId="7458" xr:uid="{90E912E4-D08B-469E-BE67-138A8D87686A}"/>
    <cellStyle name="Zarez 3 2 3 5 4 2" xfId="29356" xr:uid="{16E45F4B-DAF6-4A98-92AF-C07663EBF5F5}"/>
    <cellStyle name="Zarez 3 2 3 5 4 2 2" xfId="47402" xr:uid="{ED30A213-396D-44E7-B335-333DECC5D50D}"/>
    <cellStyle name="Zarez 3 2 3 5 4 3" xfId="20330" xr:uid="{4B823FE2-962E-4633-8577-BE0816A5A212}"/>
    <cellStyle name="Zarez 3 2 3 5 4 4" xfId="38377" xr:uid="{87815E2E-101B-43E1-93E8-5D4BB0DC2832}"/>
    <cellStyle name="Zarez 3 2 3 5 5" xfId="9022" xr:uid="{6788F49E-EC54-4CB4-8482-6D5D86BF9885}"/>
    <cellStyle name="Zarez 3 2 3 5 5 2" xfId="30914" xr:uid="{B7B7859B-D446-4860-BA1D-46F1C9E71BA6}"/>
    <cellStyle name="Zarez 3 2 3 5 5 2 2" xfId="48960" xr:uid="{A39597F5-3920-4E69-A521-47B276E28F50}"/>
    <cellStyle name="Zarez 3 2 3 5 5 3" xfId="21888" xr:uid="{7C7D8C4C-2B04-4CD2-8D1A-5A3ADFE82671}"/>
    <cellStyle name="Zarez 3 2 3 5 5 4" xfId="39935" xr:uid="{DFD53EC6-AB52-4851-87B7-221CA9272773}"/>
    <cellStyle name="Zarez 3 2 3 5 6" xfId="4324" xr:uid="{8C1E6AEE-95A2-4C64-BC7B-D43ABF867C17}"/>
    <cellStyle name="Zarez 3 2 3 5 6 2" xfId="26248" xr:uid="{07C9D839-6023-4890-9AFD-A871AD86ED64}"/>
    <cellStyle name="Zarez 3 2 3 5 6 2 2" xfId="44294" xr:uid="{9810407A-E22A-4991-AD3F-83892B3A7E8D}"/>
    <cellStyle name="Zarez 3 2 3 5 6 3" xfId="17222" xr:uid="{F4970C40-5C22-4DEF-9517-DDA304050B05}"/>
    <cellStyle name="Zarez 3 2 3 5 6 4" xfId="35269" xr:uid="{83D0B370-1751-46A0-BA79-6CE690EFA82C}"/>
    <cellStyle name="Zarez 3 2 3 5 7" xfId="10047" xr:uid="{99B3A9C0-82D4-45D8-B366-B5BE9F45BF2C}"/>
    <cellStyle name="Zarez 3 2 3 5 7 2" xfId="31939" xr:uid="{1AF0BD11-F443-46B1-8D89-D8F2901982AA}"/>
    <cellStyle name="Zarez 3 2 3 5 7 2 2" xfId="49985" xr:uid="{940325EB-1DF1-46CB-86ED-961F1004F0DF}"/>
    <cellStyle name="Zarez 3 2 3 5 7 3" xfId="22913" xr:uid="{40EB04CB-41B8-4921-B92E-C44C44A93606}"/>
    <cellStyle name="Zarez 3 2 3 5 7 4" xfId="40960" xr:uid="{DE0FF08B-26F8-4F78-9845-93D24985C5CF}"/>
    <cellStyle name="Zarez 3 2 3 5 8" xfId="10820" xr:uid="{EF42B8C2-1CA2-4ADB-968C-4B7D044E8539}"/>
    <cellStyle name="Zarez 3 2 3 5 8 2" xfId="23689" xr:uid="{7F726027-937A-40F5-881D-EE51CA50D24C}"/>
    <cellStyle name="Zarez 3 2 3 5 8 3" xfId="41735" xr:uid="{DB38672B-246A-4E14-BACA-9EFE3D875A68}"/>
    <cellStyle name="Zarez 3 2 3 5 9" xfId="14663" xr:uid="{54B7C16D-FF3F-4614-9A55-53D9019E06F5}"/>
    <cellStyle name="Zarez 3 2 3 6" xfId="1947" xr:uid="{172DF64D-56A9-4318-A0EA-778AECD6D646}"/>
    <cellStyle name="Zarez 3 2 3 6 2" xfId="2990" xr:uid="{E7A119C1-9B1E-4F2B-81DB-A7C54AA26FC2}"/>
    <cellStyle name="Zarez 3 2 3 6 2 2" xfId="6140" xr:uid="{7B208A8C-3333-4261-8F8F-02EC90CEB5DD}"/>
    <cellStyle name="Zarez 3 2 3 6 2 2 2" xfId="28063" xr:uid="{BEDBD61F-858F-4F39-ABE9-BAEE0039ADA8}"/>
    <cellStyle name="Zarez 3 2 3 6 2 2 2 2" xfId="46109" xr:uid="{EC695549-595B-474D-8B55-954B18746103}"/>
    <cellStyle name="Zarez 3 2 3 6 2 2 3" xfId="19037" xr:uid="{ACB3CE2D-8A63-41F4-9FCB-C7AB5A0E744C}"/>
    <cellStyle name="Zarez 3 2 3 6 2 2 4" xfId="37084" xr:uid="{211923E2-03C1-49B0-B081-F2A44418B26F}"/>
    <cellStyle name="Zarez 3 2 3 6 2 3" xfId="12635" xr:uid="{49CCC507-FDB4-4E91-98A1-A470B57B2EF8}"/>
    <cellStyle name="Zarez 3 2 3 6 2 3 2" xfId="24953" xr:uid="{2E46CBA0-30AC-4CD9-823F-BF398898B1C8}"/>
    <cellStyle name="Zarez 3 2 3 6 2 3 3" xfId="42999" xr:uid="{7B7B4E68-2835-4ECE-9140-C11BA5085497}"/>
    <cellStyle name="Zarez 3 2 3 6 2 4" xfId="15927" xr:uid="{8785A1D6-C202-443F-B7E3-D08E43BD75CF}"/>
    <cellStyle name="Zarez 3 2 3 6 2 5" xfId="33974" xr:uid="{E30AD76C-9C12-4DF7-8CF0-AF8BCD50571B}"/>
    <cellStyle name="Zarez 3 2 3 6 2 6" xfId="52590" xr:uid="{0F562BBF-029A-403A-A10C-CE409AFFB61C}"/>
    <cellStyle name="Zarez 3 2 3 6 3" xfId="7721" xr:uid="{C12E5E45-A722-4D79-B865-4CCD1E68F7E2}"/>
    <cellStyle name="Zarez 3 2 3 6 3 2" xfId="29619" xr:uid="{2D111020-030A-44E5-9E8A-C4F177465A3C}"/>
    <cellStyle name="Zarez 3 2 3 6 3 2 2" xfId="47665" xr:uid="{DDCFB4A4-8252-4E9C-A343-95E4564A1562}"/>
    <cellStyle name="Zarez 3 2 3 6 3 3" xfId="20593" xr:uid="{C6130451-0560-42BF-AF86-92290510AB1A}"/>
    <cellStyle name="Zarez 3 2 3 6 3 4" xfId="38640" xr:uid="{59E52ECE-ABD9-44D7-AB35-C1EA2105ACA0}"/>
    <cellStyle name="Zarez 3 2 3 6 4" xfId="9269" xr:uid="{E98B7CFB-97DF-454E-B4C7-9C37F959C783}"/>
    <cellStyle name="Zarez 3 2 3 6 4 2" xfId="31161" xr:uid="{A34EDAD9-D47A-4425-86E4-CC5F48172757}"/>
    <cellStyle name="Zarez 3 2 3 6 4 2 2" xfId="49207" xr:uid="{F656F41A-68CF-4B58-BC7A-0E7EDE147157}"/>
    <cellStyle name="Zarez 3 2 3 6 4 3" xfId="22135" xr:uid="{B04AE9A3-F165-45F3-8AF6-CE6ABCEBAEFC}"/>
    <cellStyle name="Zarez 3 2 3 6 4 4" xfId="40182" xr:uid="{B13ECF25-A750-420F-A9A1-A8DD6D6B559E}"/>
    <cellStyle name="Zarez 3 2 3 6 5" xfId="4587" xr:uid="{81A0D3BE-BEB4-4DBC-AF10-56361273CF42}"/>
    <cellStyle name="Zarez 3 2 3 6 5 2" xfId="26511" xr:uid="{FFAE0856-C4F8-4451-9C6B-3CBB1BC0E05A}"/>
    <cellStyle name="Zarez 3 2 3 6 5 2 2" xfId="44557" xr:uid="{811FC95E-0E7E-4A7B-915C-B8CEFD57780D}"/>
    <cellStyle name="Zarez 3 2 3 6 5 3" xfId="17485" xr:uid="{0DD9CDD2-0C37-40D8-B9BE-7FDAFD34EEE1}"/>
    <cellStyle name="Zarez 3 2 3 6 5 4" xfId="35532" xr:uid="{ABC24E87-E999-4FFE-B94C-63543FD10772}"/>
    <cellStyle name="Zarez 3 2 3 6 6" xfId="11083" xr:uid="{BBF7A428-3187-45C7-8FF8-5280688BFC13}"/>
    <cellStyle name="Zarez 3 2 3 6 6 2" xfId="23937" xr:uid="{01AFFD0C-68A5-4BFA-A603-C1DDDC887724}"/>
    <cellStyle name="Zarez 3 2 3 6 6 3" xfId="41983" xr:uid="{FEE044AB-1419-4D74-A462-E68B9ED3E5DC}"/>
    <cellStyle name="Zarez 3 2 3 6 7" xfId="14911" xr:uid="{D28FF367-6344-48A6-A364-E41754F47EF9}"/>
    <cellStyle name="Zarez 3 2 3 6 8" xfId="32958" xr:uid="{8C116C6D-060C-4AFF-B525-24553E2000C6}"/>
    <cellStyle name="Zarez 3 2 3 6 9" xfId="51038" xr:uid="{6CD421F9-4B4C-4A92-A1F3-923C1B1F6EC6}"/>
    <cellStyle name="Zarez 3 2 3 7" xfId="2203" xr:uid="{300B08A0-2E64-42F3-95CF-F0FB754900B0}"/>
    <cellStyle name="Zarez 3 2 3 7 2" xfId="5363" xr:uid="{A739BBA8-3663-40EE-8F5F-C8743E6C9E36}"/>
    <cellStyle name="Zarez 3 2 3 7 2 2" xfId="27287" xr:uid="{6C0F2FB5-13DD-4877-8899-13CF53069361}"/>
    <cellStyle name="Zarez 3 2 3 7 2 2 2" xfId="45333" xr:uid="{E3730D89-F629-40D4-B7DC-4A91B74F129B}"/>
    <cellStyle name="Zarez 3 2 3 7 2 3" xfId="18261" xr:uid="{7B574674-3BB3-46C9-BEA4-06A66414842E}"/>
    <cellStyle name="Zarez 3 2 3 7 2 4" xfId="36308" xr:uid="{2419BC40-8A54-493F-BFA3-9F50531E58C3}"/>
    <cellStyle name="Zarez 3 2 3 7 3" xfId="11859" xr:uid="{A5CAF97C-237D-44B3-AB5D-148534FAAF6D}"/>
    <cellStyle name="Zarez 3 2 3 7 3 2" xfId="24177" xr:uid="{66614A83-8298-4D1D-BC57-3BA5F8785882}"/>
    <cellStyle name="Zarez 3 2 3 7 3 3" xfId="42223" xr:uid="{A8BC0A05-D0CF-4E3E-806C-778D05A50EC0}"/>
    <cellStyle name="Zarez 3 2 3 7 4" xfId="15151" xr:uid="{21009633-0597-4D5C-92FF-C2D85ED92462}"/>
    <cellStyle name="Zarez 3 2 3 7 5" xfId="33198" xr:uid="{1EA800D9-1D74-4EB1-99F7-8824BA410402}"/>
    <cellStyle name="Zarez 3 2 3 7 6" xfId="51814" xr:uid="{3EC2A1DF-2DC3-409D-B5E3-33FEBEFE13D8}"/>
    <cellStyle name="Zarez 3 2 3 8" xfId="6945" xr:uid="{3423A435-B469-4B3C-92CE-464ACC62F97A}"/>
    <cellStyle name="Zarez 3 2 3 8 2" xfId="13419" xr:uid="{58FF1399-2CE6-40C0-A299-462159BD4BA4}"/>
    <cellStyle name="Zarez 3 2 3 8 2 2" xfId="28843" xr:uid="{F8A28C57-6A14-49B7-9362-C80687FA6B88}"/>
    <cellStyle name="Zarez 3 2 3 8 2 3" xfId="46889" xr:uid="{10744DDF-51F7-4B30-99C0-31D52676CD3D}"/>
    <cellStyle name="Zarez 3 2 3 8 3" xfId="19817" xr:uid="{A7D85441-8E5C-41AD-B9AF-AFC5FC0D741F}"/>
    <cellStyle name="Zarez 3 2 3 8 4" xfId="37864" xr:uid="{8B7B0C76-EF2B-449F-8B7D-758100DDFF00}"/>
    <cellStyle name="Zarez 3 2 3 8 5" xfId="53374" xr:uid="{D655FDB1-CBD0-4AA2-B56E-77DA107BBF50}"/>
    <cellStyle name="Zarez 3 2 3 9" xfId="8509" xr:uid="{6A57AA5D-AC41-48CD-A9FB-27A2BC6081CF}"/>
    <cellStyle name="Zarez 3 2 3 9 2" xfId="13662" xr:uid="{9D10ED2F-B77D-4303-9F21-581EBC63593D}"/>
    <cellStyle name="Zarez 3 2 3 9 2 2" xfId="30401" xr:uid="{4C57D68B-1D5A-4B2D-8D5E-F21E9ABC80C8}"/>
    <cellStyle name="Zarez 3 2 3 9 2 3" xfId="48447" xr:uid="{28C7020D-0BFC-439B-8237-7B7DED28E57A}"/>
    <cellStyle name="Zarez 3 2 3 9 3" xfId="21375" xr:uid="{B94158A9-40EF-4611-B39B-831BB568A6A5}"/>
    <cellStyle name="Zarez 3 2 3 9 4" xfId="39422" xr:uid="{1D8E604E-C8C6-46D8-BFB7-CEA15334A896}"/>
    <cellStyle name="Zarez 3 2 3 9 5" xfId="53616" xr:uid="{2A458470-BCC7-4BFD-A01B-95E029B7BEC0}"/>
    <cellStyle name="Zarez 3 2 4" xfId="195" xr:uid="{00000000-0005-0000-0000-00001A020000}"/>
    <cellStyle name="Zarez 3 2 4 10" xfId="9537" xr:uid="{34986F8A-4109-4A6E-9BB1-672ADC07F518}"/>
    <cellStyle name="Zarez 3 2 4 10 2" xfId="31429" xr:uid="{992FABEB-63CD-45DC-B861-36D205AF442C}"/>
    <cellStyle name="Zarez 3 2 4 10 2 2" xfId="49475" xr:uid="{0AEA64DB-FCF1-4D1B-AE49-E3B3CEA882EF}"/>
    <cellStyle name="Zarez 3 2 4 10 3" xfId="22403" xr:uid="{EAB9E105-47FF-4F8A-916A-9A48E62D22AB}"/>
    <cellStyle name="Zarez 3 2 4 10 4" xfId="40450" xr:uid="{83C8C7DB-CCD3-4133-908C-AEFED4571109}"/>
    <cellStyle name="Zarez 3 2 4 11" xfId="10311" xr:uid="{5E8C341D-7355-4261-9929-19246A3D4ABE}"/>
    <cellStyle name="Zarez 3 2 4 11 2" xfId="23180" xr:uid="{66681CB3-4901-4369-ABBD-5DF4FB220B7E}"/>
    <cellStyle name="Zarez 3 2 4 11 3" xfId="41226" xr:uid="{C6BB0FA1-E636-4BB5-8519-EC8C99027122}"/>
    <cellStyle name="Zarez 3 2 4 12" xfId="14154" xr:uid="{9A5CB0F3-AE23-4021-A989-BB8D54538285}"/>
    <cellStyle name="Zarez 3 2 4 13" xfId="32201" xr:uid="{9BFF4B4B-A12F-4FB6-8014-956B62EA711D}"/>
    <cellStyle name="Zarez 3 2 4 14" xfId="50266" xr:uid="{1A0534DA-DE4E-411B-9FB3-8052F0261273}"/>
    <cellStyle name="Zarez 3 2 4 15" xfId="1071" xr:uid="{0628140C-FA66-46D8-AF72-EF5C4E64D498}"/>
    <cellStyle name="Zarez 3 2 4 16" xfId="54129" xr:uid="{0C8632E9-5E5D-4D1D-A09B-C993DBD02538}"/>
    <cellStyle name="Zarez 3 2 4 2" xfId="196" xr:uid="{00000000-0005-0000-0000-00001B020000}"/>
    <cellStyle name="Zarez 3 2 4 2 10" xfId="10312" xr:uid="{E45BD1B4-2A38-4208-B949-27E2B58C9401}"/>
    <cellStyle name="Zarez 3 2 4 2 10 2" xfId="23181" xr:uid="{D1F54C2F-736A-4AEE-916C-41C8EF4CC67E}"/>
    <cellStyle name="Zarez 3 2 4 2 10 3" xfId="41227" xr:uid="{EC93A714-C649-49C9-ABC9-8DFD312EE4B4}"/>
    <cellStyle name="Zarez 3 2 4 2 11" xfId="14155" xr:uid="{DC29449D-5DEE-476C-987C-AC3634D9176F}"/>
    <cellStyle name="Zarez 3 2 4 2 12" xfId="32202" xr:uid="{1CADEF8C-6512-4547-A786-BD6422F481CC}"/>
    <cellStyle name="Zarez 3 2 4 2 13" xfId="50267" xr:uid="{11CEFF4B-A8C8-4434-AAB5-3EB34F227FED}"/>
    <cellStyle name="Zarez 3 2 4 2 14" xfId="1072" xr:uid="{5ADB8939-4F1F-4F31-9B4A-066F27E9D612}"/>
    <cellStyle name="Zarez 3 2 4 2 15" xfId="54130" xr:uid="{23541540-68DB-4E4E-BCDE-5FCDCC0B495D}"/>
    <cellStyle name="Zarez 3 2 4 2 2" xfId="588" xr:uid="{00000000-0005-0000-0000-00001C020000}"/>
    <cellStyle name="Zarez 3 2 4 2 2 10" xfId="32473" xr:uid="{0455B874-D213-4DD4-8B8C-2CDD9B22D710}"/>
    <cellStyle name="Zarez 3 2 4 2 2 11" xfId="50538" xr:uid="{A479A153-BD1E-49C4-8244-E6A39D048B4D}"/>
    <cellStyle name="Zarez 3 2 4 2 2 12" xfId="1343" xr:uid="{92E8EB02-ADB5-4066-B6A3-B4AE31E732E8}"/>
    <cellStyle name="Zarez 3 2 4 2 2 13" xfId="54401" xr:uid="{77D2967C-AA25-43A4-81D6-6CE607CF9A39}"/>
    <cellStyle name="Zarez 3 2 4 2 2 2" xfId="3266" xr:uid="{1F0FCB82-66AE-4491-AFD2-0759495AD5F9}"/>
    <cellStyle name="Zarez 3 2 4 2 2 2 2" xfId="6416" xr:uid="{DEBC4FA9-2EB4-45E2-ADDF-40E54CF729C3}"/>
    <cellStyle name="Zarez 3 2 4 2 2 2 2 2" xfId="12911" xr:uid="{AEA6DD90-47AE-4F11-A6D0-BE0A47787A4A}"/>
    <cellStyle name="Zarez 3 2 4 2 2 2 2 2 2" xfId="28339" xr:uid="{7EEAFC40-2908-4256-B49D-F87E5F024D55}"/>
    <cellStyle name="Zarez 3 2 4 2 2 2 2 2 3" xfId="46385" xr:uid="{4AD1420C-5E38-47FE-A510-17B4FD912F90}"/>
    <cellStyle name="Zarez 3 2 4 2 2 2 2 3" xfId="19313" xr:uid="{06A82FDB-9540-461D-9CD2-98D6EB310058}"/>
    <cellStyle name="Zarez 3 2 4 2 2 2 2 4" xfId="37360" xr:uid="{86159C60-745C-4085-A780-0A33B32DED4A}"/>
    <cellStyle name="Zarez 3 2 4 2 2 2 2 5" xfId="52866" xr:uid="{CB2E694A-9A58-4AC2-B269-63C8FD7FFC13}"/>
    <cellStyle name="Zarez 3 2 4 2 2 2 3" xfId="7997" xr:uid="{31377DB5-7BEF-4401-9456-1A875C5ACD6E}"/>
    <cellStyle name="Zarez 3 2 4 2 2 2 3 2" xfId="29895" xr:uid="{EEA6CB52-F735-4352-B528-F8D3A30A007C}"/>
    <cellStyle name="Zarez 3 2 4 2 2 2 3 2 2" xfId="47941" xr:uid="{84E8D289-CFDE-4BAC-8D77-863EF2ACE42E}"/>
    <cellStyle name="Zarez 3 2 4 2 2 2 3 3" xfId="20869" xr:uid="{E4C4457D-E259-4B70-9A80-73EDD4FF3811}"/>
    <cellStyle name="Zarez 3 2 4 2 2 2 3 4" xfId="38916" xr:uid="{64F64D57-F871-4A97-8845-A408BB66524A}"/>
    <cellStyle name="Zarez 3 2 4 2 2 2 4" xfId="4863" xr:uid="{EF3D0509-29E5-4C06-A6B2-91C405E1CF81}"/>
    <cellStyle name="Zarez 3 2 4 2 2 2 4 2" xfId="26787" xr:uid="{EB5975E0-0B0C-44CC-AE40-6589088A0545}"/>
    <cellStyle name="Zarez 3 2 4 2 2 2 4 2 2" xfId="44833" xr:uid="{E4C8323F-9353-44C8-A45F-6AE6B7AA9354}"/>
    <cellStyle name="Zarez 3 2 4 2 2 2 4 3" xfId="17761" xr:uid="{204B4FB0-A769-4364-B095-2E31103C13A7}"/>
    <cellStyle name="Zarez 3 2 4 2 2 2 4 4" xfId="35808" xr:uid="{C4C3199E-E29D-4197-BED7-0836B029572B}"/>
    <cellStyle name="Zarez 3 2 4 2 2 2 5" xfId="11359" xr:uid="{AA800ED3-90CD-4726-85BA-F4DD1BD38344}"/>
    <cellStyle name="Zarez 3 2 4 2 2 2 5 2" xfId="25229" xr:uid="{40D05542-D945-4852-9906-5D4CE0990617}"/>
    <cellStyle name="Zarez 3 2 4 2 2 2 5 3" xfId="43275" xr:uid="{C6DE4818-3866-47BD-A44B-AED85BE538D5}"/>
    <cellStyle name="Zarez 3 2 4 2 2 2 6" xfId="16203" xr:uid="{1C6E0930-D948-4918-A898-8C5C0A3CA3FA}"/>
    <cellStyle name="Zarez 3 2 4 2 2 2 7" xfId="34250" xr:uid="{E999952B-BA02-4797-8EB3-F6BC3A6871BC}"/>
    <cellStyle name="Zarez 3 2 4 2 2 2 8" xfId="51314" xr:uid="{9A58BC61-7945-4F4D-9C10-6D0BCF025DB8}"/>
    <cellStyle name="Zarez 3 2 4 2 2 3" xfId="2480" xr:uid="{D309CBE7-851A-4BC3-82E3-D1187C6AD044}"/>
    <cellStyle name="Zarez 3 2 4 2 2 3 2" xfId="5639" xr:uid="{A816DCAA-3F31-41D9-9130-8E48DCEA6FC5}"/>
    <cellStyle name="Zarez 3 2 4 2 2 3 2 2" xfId="27563" xr:uid="{B966E68A-1478-4649-B328-A08C04F88856}"/>
    <cellStyle name="Zarez 3 2 4 2 2 3 2 2 2" xfId="45609" xr:uid="{605A52DB-0698-407E-BD49-DA48B6B0745F}"/>
    <cellStyle name="Zarez 3 2 4 2 2 3 2 3" xfId="18537" xr:uid="{7C89DD1C-D45E-4C3B-8D63-576721805810}"/>
    <cellStyle name="Zarez 3 2 4 2 2 3 2 4" xfId="36584" xr:uid="{46706546-E7DE-47CF-B86B-3671CB652E10}"/>
    <cellStyle name="Zarez 3 2 4 2 2 3 3" xfId="12135" xr:uid="{E8FCFF38-EE01-4C46-8650-6A2CDB4F73B4}"/>
    <cellStyle name="Zarez 3 2 4 2 2 3 3 2" xfId="24453" xr:uid="{2ACA2264-5B2B-4A14-940F-C6CC39F42EF9}"/>
    <cellStyle name="Zarez 3 2 4 2 2 3 3 3" xfId="42499" xr:uid="{066BD3A2-8248-43A6-82F3-9A6D1935F915}"/>
    <cellStyle name="Zarez 3 2 4 2 2 3 4" xfId="15427" xr:uid="{DC60C9A1-D9E5-4C4C-813E-AED55B7F9A58}"/>
    <cellStyle name="Zarez 3 2 4 2 2 3 5" xfId="33474" xr:uid="{51B2F90F-B049-4319-86ED-A366690BBA28}"/>
    <cellStyle name="Zarez 3 2 4 2 2 3 6" xfId="52090" xr:uid="{307651F1-37FF-48DA-8824-6AC2DB0469B3}"/>
    <cellStyle name="Zarez 3 2 4 2 2 4" xfId="7221" xr:uid="{F0F90869-2D8E-4C5D-BA29-DBDB5218F8C4}"/>
    <cellStyle name="Zarez 3 2 4 2 2 4 2" xfId="29119" xr:uid="{4667A41D-919E-44D8-B700-6A683978C5F2}"/>
    <cellStyle name="Zarez 3 2 4 2 2 4 2 2" xfId="47165" xr:uid="{BDDE9588-266B-4FDD-9C52-FB14E58C64AC}"/>
    <cellStyle name="Zarez 3 2 4 2 2 4 3" xfId="20093" xr:uid="{EA54678D-5BEF-4D7D-B1D3-94372144696B}"/>
    <cellStyle name="Zarez 3 2 4 2 2 4 4" xfId="38140" xr:uid="{9F11C742-506F-453B-8949-154AC3C409BE}"/>
    <cellStyle name="Zarez 3 2 4 2 2 5" xfId="8785" xr:uid="{F7196A21-B6F8-433C-9E0B-D2721290DF3F}"/>
    <cellStyle name="Zarez 3 2 4 2 2 5 2" xfId="30677" xr:uid="{C59864CA-0C50-4028-88EF-2A5252885E61}"/>
    <cellStyle name="Zarez 3 2 4 2 2 5 2 2" xfId="48723" xr:uid="{C0452FDE-8819-44E8-A65D-C7CFC9B101EE}"/>
    <cellStyle name="Zarez 3 2 4 2 2 5 3" xfId="21651" xr:uid="{6A44A008-74B5-4A97-BD29-7744153AA2CC}"/>
    <cellStyle name="Zarez 3 2 4 2 2 5 4" xfId="39698" xr:uid="{DF5AEA2F-2520-4B04-9750-C60F96C83EDB}"/>
    <cellStyle name="Zarez 3 2 4 2 2 6" xfId="4087" xr:uid="{5BAD54C6-AEE9-408E-B616-BD8759CD4951}"/>
    <cellStyle name="Zarez 3 2 4 2 2 6 2" xfId="26011" xr:uid="{95250FA2-7388-40DA-A9AB-F3D3679CFFB9}"/>
    <cellStyle name="Zarez 3 2 4 2 2 6 2 2" xfId="44057" xr:uid="{E9AD25C0-3BE9-43A2-B7BE-67DEA8DEDE46}"/>
    <cellStyle name="Zarez 3 2 4 2 2 6 3" xfId="16985" xr:uid="{F86D6F28-6C84-4705-8E0D-5804FAC589F2}"/>
    <cellStyle name="Zarez 3 2 4 2 2 6 4" xfId="35032" xr:uid="{BD69EF57-7EDE-4ABC-B8D2-103B8AF86932}"/>
    <cellStyle name="Zarez 3 2 4 2 2 7" xfId="9810" xr:uid="{F687BDE4-D42B-4600-96D7-699B6F79C1D0}"/>
    <cellStyle name="Zarez 3 2 4 2 2 7 2" xfId="31702" xr:uid="{EB520288-CC79-4F4F-905D-53874A2D6511}"/>
    <cellStyle name="Zarez 3 2 4 2 2 7 2 2" xfId="49748" xr:uid="{1F11B155-BE1B-419B-AAF9-9339B6B3CB3B}"/>
    <cellStyle name="Zarez 3 2 4 2 2 7 3" xfId="22676" xr:uid="{B3E93E70-6F8A-44DA-81DD-13E4BEEE6D0D}"/>
    <cellStyle name="Zarez 3 2 4 2 2 7 4" xfId="40723" xr:uid="{98B2A974-1B50-4382-8E28-304B4517C2A4}"/>
    <cellStyle name="Zarez 3 2 4 2 2 8" xfId="10583" xr:uid="{95BB9B4B-EC27-47B6-AB2D-99E899FB819D}"/>
    <cellStyle name="Zarez 3 2 4 2 2 8 2" xfId="23452" xr:uid="{D172F871-85E6-4E5D-8BAF-BD450568BE14}"/>
    <cellStyle name="Zarez 3 2 4 2 2 8 3" xfId="41498" xr:uid="{3255F336-9D0A-4CEF-B662-D3EF4CAD5965}"/>
    <cellStyle name="Zarez 3 2 4 2 2 9" xfId="14426" xr:uid="{6C4B6F57-6C3C-470E-9F94-4741DE6B534A}"/>
    <cellStyle name="Zarez 3 2 4 2 3" xfId="832" xr:uid="{5FB85E3E-5230-4EB7-8EF6-E6127E7F2F31}"/>
    <cellStyle name="Zarez 3 2 4 2 3 10" xfId="32715" xr:uid="{0CB28A85-B260-48C3-9BF7-92EBE0C26DB4}"/>
    <cellStyle name="Zarez 3 2 4 2 3 11" xfId="50780" xr:uid="{A0429295-441C-4796-B9F4-C7F7A1A8BA3C}"/>
    <cellStyle name="Zarez 3 2 4 2 3 12" xfId="1586" xr:uid="{5D04C10F-CEB9-420A-9732-41B61BAE5514}"/>
    <cellStyle name="Zarez 3 2 4 2 3 13" xfId="54643" xr:uid="{0FAFB87D-CF7B-4869-BF10-7D64DFD3B142}"/>
    <cellStyle name="Zarez 3 2 4 2 3 2" xfId="3508" xr:uid="{8112E4EA-C3D2-4B13-961A-A599DCE91B43}"/>
    <cellStyle name="Zarez 3 2 4 2 3 2 2" xfId="6658" xr:uid="{1CB06E11-9B81-44F9-BF4D-2D29AFEBE374}"/>
    <cellStyle name="Zarez 3 2 4 2 3 2 2 2" xfId="13153" xr:uid="{9F47081F-D91B-46CB-B579-5900515FEE4C}"/>
    <cellStyle name="Zarez 3 2 4 2 3 2 2 2 2" xfId="28581" xr:uid="{E75EEB5A-77EB-4E24-B901-80F4415178F8}"/>
    <cellStyle name="Zarez 3 2 4 2 3 2 2 2 3" xfId="46627" xr:uid="{2DDC8EF6-0E98-4E2F-9B21-17A8D0E87F36}"/>
    <cellStyle name="Zarez 3 2 4 2 3 2 2 3" xfId="19555" xr:uid="{DEA18EA9-E046-4B8F-996A-0BC63417E93A}"/>
    <cellStyle name="Zarez 3 2 4 2 3 2 2 4" xfId="37602" xr:uid="{55B93882-5BE4-4E2D-8778-8DE8724FC608}"/>
    <cellStyle name="Zarez 3 2 4 2 3 2 2 5" xfId="53108" xr:uid="{85D890D8-49F3-4E4E-829C-8C27092BBC75}"/>
    <cellStyle name="Zarez 3 2 4 2 3 2 3" xfId="8239" xr:uid="{4EEF5E43-45D1-40B7-8867-EB026BEC4CA9}"/>
    <cellStyle name="Zarez 3 2 4 2 3 2 3 2" xfId="30137" xr:uid="{FEF0DA18-FC48-4DAB-A5ED-3348E64090CF}"/>
    <cellStyle name="Zarez 3 2 4 2 3 2 3 2 2" xfId="48183" xr:uid="{AA236AFC-7546-498E-9330-24E8B8E9DAE6}"/>
    <cellStyle name="Zarez 3 2 4 2 3 2 3 3" xfId="21111" xr:uid="{AC64DE30-B18B-45EB-A037-EA199EA51BFF}"/>
    <cellStyle name="Zarez 3 2 4 2 3 2 3 4" xfId="39158" xr:uid="{9D544C32-2FE2-466A-842D-D10BC639E318}"/>
    <cellStyle name="Zarez 3 2 4 2 3 2 4" xfId="5105" xr:uid="{2146C643-E2BC-495A-A193-58A353F2B6DF}"/>
    <cellStyle name="Zarez 3 2 4 2 3 2 4 2" xfId="27029" xr:uid="{E3B40908-4F0F-4166-AA99-7A576E0C072D}"/>
    <cellStyle name="Zarez 3 2 4 2 3 2 4 2 2" xfId="45075" xr:uid="{72E3C033-2D3C-47E1-8045-29AE3408BEE5}"/>
    <cellStyle name="Zarez 3 2 4 2 3 2 4 3" xfId="18003" xr:uid="{80639737-4AAE-4B0C-82AE-5378A5A0C3AA}"/>
    <cellStyle name="Zarez 3 2 4 2 3 2 4 4" xfId="36050" xr:uid="{4D96A31D-8912-47FF-A704-59B5D4488999}"/>
    <cellStyle name="Zarez 3 2 4 2 3 2 5" xfId="11601" xr:uid="{B29DCB1A-784B-44CE-80BD-1F54BFA92A2F}"/>
    <cellStyle name="Zarez 3 2 4 2 3 2 5 2" xfId="25471" xr:uid="{4C7EE0FF-99E0-4BF3-BACD-9965BD1CBAE0}"/>
    <cellStyle name="Zarez 3 2 4 2 3 2 5 3" xfId="43517" xr:uid="{63AE5A11-DD6C-44F0-BB42-7F5862BC281A}"/>
    <cellStyle name="Zarez 3 2 4 2 3 2 6" xfId="16445" xr:uid="{18D1385C-29C8-4BD9-A6C8-479F33BF78FF}"/>
    <cellStyle name="Zarez 3 2 4 2 3 2 7" xfId="34492" xr:uid="{4FEE2CE2-94B8-48DB-8674-66D7CB871708}"/>
    <cellStyle name="Zarez 3 2 4 2 3 2 8" xfId="51556" xr:uid="{5B5D010A-4DFA-4177-B4DB-905B5529BCBB}"/>
    <cellStyle name="Zarez 3 2 4 2 3 3" xfId="2722" xr:uid="{044FFD66-A03F-478E-ABAC-CEC4B70D28E7}"/>
    <cellStyle name="Zarez 3 2 4 2 3 3 2" xfId="5881" xr:uid="{28FEC342-5FEB-4164-BAB7-2265A92AFC0D}"/>
    <cellStyle name="Zarez 3 2 4 2 3 3 2 2" xfId="27805" xr:uid="{F6A560C8-CAA3-46D3-8183-6EB3C31DEAFA}"/>
    <cellStyle name="Zarez 3 2 4 2 3 3 2 2 2" xfId="45851" xr:uid="{99D4DAC0-848F-4B45-80BE-967C5B6099BE}"/>
    <cellStyle name="Zarez 3 2 4 2 3 3 2 3" xfId="18779" xr:uid="{22E98C5A-6157-463F-82E7-ABB14851DC3A}"/>
    <cellStyle name="Zarez 3 2 4 2 3 3 2 4" xfId="36826" xr:uid="{0B7C01BD-CA2E-4FBF-9132-BEF350568512}"/>
    <cellStyle name="Zarez 3 2 4 2 3 3 3" xfId="12377" xr:uid="{856158A3-7B93-4316-96F9-66C7E9874038}"/>
    <cellStyle name="Zarez 3 2 4 2 3 3 3 2" xfId="24695" xr:uid="{711A8D0F-0DDE-4C56-A85D-41BCF21A6EE3}"/>
    <cellStyle name="Zarez 3 2 4 2 3 3 3 3" xfId="42741" xr:uid="{ED442C26-7CA5-4C60-95A0-53D8DC69DA5A}"/>
    <cellStyle name="Zarez 3 2 4 2 3 3 4" xfId="15669" xr:uid="{FFBB93A0-6F08-40D2-B65A-2221E91E730E}"/>
    <cellStyle name="Zarez 3 2 4 2 3 3 5" xfId="33716" xr:uid="{E5F8A2B4-4DCE-4CCF-8AF7-71440D48F8D5}"/>
    <cellStyle name="Zarez 3 2 4 2 3 3 6" xfId="52332" xr:uid="{36D55D11-956B-449A-A219-A83C1497CF2E}"/>
    <cellStyle name="Zarez 3 2 4 2 3 4" xfId="7463" xr:uid="{A5D39B79-404F-446B-995E-74A776219F22}"/>
    <cellStyle name="Zarez 3 2 4 2 3 4 2" xfId="29361" xr:uid="{E881B634-6E23-4E3B-9908-3E3847298A97}"/>
    <cellStyle name="Zarez 3 2 4 2 3 4 2 2" xfId="47407" xr:uid="{3DAF279C-2566-46FC-ADD9-5A652B4EBC59}"/>
    <cellStyle name="Zarez 3 2 4 2 3 4 3" xfId="20335" xr:uid="{6C11DF18-CA69-48D7-9BBF-9F2AC7781575}"/>
    <cellStyle name="Zarez 3 2 4 2 3 4 4" xfId="38382" xr:uid="{B1FC83AD-D06E-4DB2-88E0-B53E5AF24A66}"/>
    <cellStyle name="Zarez 3 2 4 2 3 5" xfId="9027" xr:uid="{7B5472FF-AF43-466B-98CD-D7616B0C7185}"/>
    <cellStyle name="Zarez 3 2 4 2 3 5 2" xfId="30919" xr:uid="{3164A3D6-38D5-474F-A9F6-2840496941EF}"/>
    <cellStyle name="Zarez 3 2 4 2 3 5 2 2" xfId="48965" xr:uid="{77F58CB4-0E88-4489-BD1C-C5F30BDF83A7}"/>
    <cellStyle name="Zarez 3 2 4 2 3 5 3" xfId="21893" xr:uid="{B4838228-6877-40AC-B717-6E97D5B08C68}"/>
    <cellStyle name="Zarez 3 2 4 2 3 5 4" xfId="39940" xr:uid="{3A4A12E3-2875-46F1-BA9C-AE5307ECF757}"/>
    <cellStyle name="Zarez 3 2 4 2 3 6" xfId="4329" xr:uid="{31F4C5B3-B857-42BF-95A7-338457C185A9}"/>
    <cellStyle name="Zarez 3 2 4 2 3 6 2" xfId="26253" xr:uid="{690354EE-F82C-4451-AED0-2BF8176F7E97}"/>
    <cellStyle name="Zarez 3 2 4 2 3 6 2 2" xfId="44299" xr:uid="{E8556652-E3D1-4657-BB38-367CAE7BAE31}"/>
    <cellStyle name="Zarez 3 2 4 2 3 6 3" xfId="17227" xr:uid="{320FCDEB-C21F-40F4-8C38-FEFFE8028C7B}"/>
    <cellStyle name="Zarez 3 2 4 2 3 6 4" xfId="35274" xr:uid="{527DB758-1852-4DDB-A7C3-125505DF897A}"/>
    <cellStyle name="Zarez 3 2 4 2 3 7" xfId="10052" xr:uid="{89EB80D9-BC7B-48C4-AB1C-F92869A07105}"/>
    <cellStyle name="Zarez 3 2 4 2 3 7 2" xfId="31944" xr:uid="{FF1ED998-3E61-4DED-BE97-6E1713D8069E}"/>
    <cellStyle name="Zarez 3 2 4 2 3 7 2 2" xfId="49990" xr:uid="{BA146E61-C08F-44E4-B182-B5730F4923ED}"/>
    <cellStyle name="Zarez 3 2 4 2 3 7 3" xfId="22918" xr:uid="{1F589EA5-E660-41B3-B6AE-9FA576DCB7B1}"/>
    <cellStyle name="Zarez 3 2 4 2 3 7 4" xfId="40965" xr:uid="{7899A006-A4AA-42A6-A81E-2041CBAC4BF4}"/>
    <cellStyle name="Zarez 3 2 4 2 3 8" xfId="10825" xr:uid="{9F0E1728-9C74-44EC-AAD5-48060E8D16DC}"/>
    <cellStyle name="Zarez 3 2 4 2 3 8 2" xfId="23694" xr:uid="{2FAF019A-2EF5-4DC2-B9C1-81BECB864192}"/>
    <cellStyle name="Zarez 3 2 4 2 3 8 3" xfId="41740" xr:uid="{07D80940-4543-4237-BB62-B0D1502410BC}"/>
    <cellStyle name="Zarez 3 2 4 2 3 9" xfId="14668" xr:uid="{45E79738-F3CB-4012-99A1-F1A4895591B5}"/>
    <cellStyle name="Zarez 3 2 4 2 4" xfId="1952" xr:uid="{FCEC01E8-8500-473A-ACCD-1F5E17E62567}"/>
    <cellStyle name="Zarez 3 2 4 2 4 2" xfId="2995" xr:uid="{A8B46661-5F98-4BF8-B7CE-91C6AB7DC4B3}"/>
    <cellStyle name="Zarez 3 2 4 2 4 2 2" xfId="6145" xr:uid="{E957E96F-35B7-42BA-BC06-2EAB58147937}"/>
    <cellStyle name="Zarez 3 2 4 2 4 2 2 2" xfId="28068" xr:uid="{1AB8F3FF-E71A-453C-837B-5A92309E7D4F}"/>
    <cellStyle name="Zarez 3 2 4 2 4 2 2 2 2" xfId="46114" xr:uid="{1A41BF16-7A9E-406C-88E3-178FC5FBF431}"/>
    <cellStyle name="Zarez 3 2 4 2 4 2 2 3" xfId="19042" xr:uid="{D887FB7F-5660-4812-BD39-04BB49E355AE}"/>
    <cellStyle name="Zarez 3 2 4 2 4 2 2 4" xfId="37089" xr:uid="{DE8E17E3-6141-462D-92A0-BCB50BDCBF92}"/>
    <cellStyle name="Zarez 3 2 4 2 4 2 3" xfId="12640" xr:uid="{190CC25B-7A5C-45A3-88A0-4D5E562FF23C}"/>
    <cellStyle name="Zarez 3 2 4 2 4 2 3 2" xfId="24958" xr:uid="{3BF7D159-7EBF-40A4-8BB6-D9379671A56E}"/>
    <cellStyle name="Zarez 3 2 4 2 4 2 3 3" xfId="43004" xr:uid="{F468428B-C528-4327-B1E5-216897B78D2A}"/>
    <cellStyle name="Zarez 3 2 4 2 4 2 4" xfId="15932" xr:uid="{18D5A0DA-3362-4E03-B3A7-9C298F957341}"/>
    <cellStyle name="Zarez 3 2 4 2 4 2 5" xfId="33979" xr:uid="{9F7B73D3-0014-4DDD-8294-2CB7622E9458}"/>
    <cellStyle name="Zarez 3 2 4 2 4 2 6" xfId="52595" xr:uid="{F2A971E4-13C1-4E43-8D56-C4A060BC93E9}"/>
    <cellStyle name="Zarez 3 2 4 2 4 3" xfId="7726" xr:uid="{B588B779-5227-4AA8-899B-8E61C162EE76}"/>
    <cellStyle name="Zarez 3 2 4 2 4 3 2" xfId="29624" xr:uid="{82D85FB9-6B8D-4DBA-A1B2-D4E1C7EADDAA}"/>
    <cellStyle name="Zarez 3 2 4 2 4 3 2 2" xfId="47670" xr:uid="{C7C4CA70-D6E3-4F14-82A3-111573FB13D8}"/>
    <cellStyle name="Zarez 3 2 4 2 4 3 3" xfId="20598" xr:uid="{C1B7AC0C-6B0B-452E-8E2F-EF754A9281D8}"/>
    <cellStyle name="Zarez 3 2 4 2 4 3 4" xfId="38645" xr:uid="{F16F984B-0D9C-4245-AE73-2FA0BAAEE87D}"/>
    <cellStyle name="Zarez 3 2 4 2 4 4" xfId="9274" xr:uid="{0F7C0FBA-F002-479E-AE2B-8005087184D8}"/>
    <cellStyle name="Zarez 3 2 4 2 4 4 2" xfId="31166" xr:uid="{364873C1-07D8-4D1A-84CA-552C1FB15F51}"/>
    <cellStyle name="Zarez 3 2 4 2 4 4 2 2" xfId="49212" xr:uid="{CFC6E601-7082-4074-A90D-C0F85DE8ACD2}"/>
    <cellStyle name="Zarez 3 2 4 2 4 4 3" xfId="22140" xr:uid="{9B9907EE-EDBC-4663-A114-FC07A61C6DC6}"/>
    <cellStyle name="Zarez 3 2 4 2 4 4 4" xfId="40187" xr:uid="{9632EE56-82E3-461D-89C1-1CE79F7A3032}"/>
    <cellStyle name="Zarez 3 2 4 2 4 5" xfId="4592" xr:uid="{075AFC46-FCD9-4557-9E81-F1B7648D99CB}"/>
    <cellStyle name="Zarez 3 2 4 2 4 5 2" xfId="26516" xr:uid="{970AABF3-E885-4ABA-87AE-604195EAB06A}"/>
    <cellStyle name="Zarez 3 2 4 2 4 5 2 2" xfId="44562" xr:uid="{3CF0A8EE-0811-463C-A491-39F315EF8821}"/>
    <cellStyle name="Zarez 3 2 4 2 4 5 3" xfId="17490" xr:uid="{E199D0D0-776E-4970-BAE7-225C6D230F38}"/>
    <cellStyle name="Zarez 3 2 4 2 4 5 4" xfId="35537" xr:uid="{BF7FB295-DBAD-4360-8EB9-114BC0EEC6A8}"/>
    <cellStyle name="Zarez 3 2 4 2 4 6" xfId="11088" xr:uid="{D9C067E2-05A1-413E-9108-A1E2ACAA4E3E}"/>
    <cellStyle name="Zarez 3 2 4 2 4 6 2" xfId="23942" xr:uid="{11AE7761-CBC8-467B-8DEC-D6B10E9778B2}"/>
    <cellStyle name="Zarez 3 2 4 2 4 6 3" xfId="41988" xr:uid="{10AC4144-9FF4-48A2-BE14-A22925095874}"/>
    <cellStyle name="Zarez 3 2 4 2 4 7" xfId="14916" xr:uid="{A2519AF3-4B5E-4EEF-B5C7-7B69BFE6BB96}"/>
    <cellStyle name="Zarez 3 2 4 2 4 8" xfId="32963" xr:uid="{81FA45DD-7C07-4114-82D4-AA29BCC8CADD}"/>
    <cellStyle name="Zarez 3 2 4 2 4 9" xfId="51043" xr:uid="{FEB3B524-F39F-4A89-A2DD-565F4AB26CF7}"/>
    <cellStyle name="Zarez 3 2 4 2 5" xfId="2208" xr:uid="{007CD962-E6A2-4E11-834B-C267CD97DA4F}"/>
    <cellStyle name="Zarez 3 2 4 2 5 2" xfId="5368" xr:uid="{D615F2BC-75A5-4FD7-B175-3738A2A1F33F}"/>
    <cellStyle name="Zarez 3 2 4 2 5 2 2" xfId="27292" xr:uid="{2B72E904-2A50-4405-87E0-5F2BA5842451}"/>
    <cellStyle name="Zarez 3 2 4 2 5 2 2 2" xfId="45338" xr:uid="{BDDAE4DB-B0CE-4D24-8F4D-B7AC92A76B53}"/>
    <cellStyle name="Zarez 3 2 4 2 5 2 3" xfId="18266" xr:uid="{5D5B4112-0CFA-4C49-A150-B2A289514291}"/>
    <cellStyle name="Zarez 3 2 4 2 5 2 4" xfId="36313" xr:uid="{B40EDDB2-4D78-48F6-8449-5293AFEED6F4}"/>
    <cellStyle name="Zarez 3 2 4 2 5 3" xfId="11864" xr:uid="{F0AAB655-82F3-4E5A-9227-2D3DF21B66A3}"/>
    <cellStyle name="Zarez 3 2 4 2 5 3 2" xfId="24182" xr:uid="{C1A733AF-ECC1-4671-A5DC-F7E5083A3A00}"/>
    <cellStyle name="Zarez 3 2 4 2 5 3 3" xfId="42228" xr:uid="{EA62D3A5-5490-4B6B-8DB1-2F05A9C62BBD}"/>
    <cellStyle name="Zarez 3 2 4 2 5 4" xfId="15156" xr:uid="{135A7D4D-850F-47D6-86C3-5AF1DA270BFD}"/>
    <cellStyle name="Zarez 3 2 4 2 5 5" xfId="33203" xr:uid="{D146B08B-1691-414D-B5A5-95142A02E1E8}"/>
    <cellStyle name="Zarez 3 2 4 2 5 6" xfId="51819" xr:uid="{5767EE6E-3326-472D-A097-DC094C058B80}"/>
    <cellStyle name="Zarez 3 2 4 2 6" xfId="6950" xr:uid="{B54B285A-79BA-4317-88BB-C90DD510F099}"/>
    <cellStyle name="Zarez 3 2 4 2 6 2" xfId="13424" xr:uid="{CE3235BD-9539-4218-9DD5-F6F9892F90AC}"/>
    <cellStyle name="Zarez 3 2 4 2 6 2 2" xfId="28848" xr:uid="{38EE334F-4E03-48A0-AA97-48B3E6CDD9FD}"/>
    <cellStyle name="Zarez 3 2 4 2 6 2 3" xfId="46894" xr:uid="{7B1E2A49-13F5-4264-87FE-56E94BF4CFD1}"/>
    <cellStyle name="Zarez 3 2 4 2 6 3" xfId="19822" xr:uid="{7BA3F090-388E-445C-A876-A0A4BF14F535}"/>
    <cellStyle name="Zarez 3 2 4 2 6 4" xfId="37869" xr:uid="{E607CAAA-4ED5-4B69-95A5-BBDD0E3E29FD}"/>
    <cellStyle name="Zarez 3 2 4 2 6 5" xfId="53379" xr:uid="{4C4B89B0-1C6B-465A-A1BE-4337FD7A36F3}"/>
    <cellStyle name="Zarez 3 2 4 2 7" xfId="8514" xr:uid="{D6DDCA56-D8CC-4B33-B039-B9481B1C39DC}"/>
    <cellStyle name="Zarez 3 2 4 2 7 2" xfId="13667" xr:uid="{0665F431-D10E-474C-B2DF-F5976502A608}"/>
    <cellStyle name="Zarez 3 2 4 2 7 2 2" xfId="30406" xr:uid="{DC21E0A8-2DA9-485E-B0FF-63A20DDD2633}"/>
    <cellStyle name="Zarez 3 2 4 2 7 2 3" xfId="48452" xr:uid="{AF64DA14-B7EC-4552-A6D5-61B064E7F5CF}"/>
    <cellStyle name="Zarez 3 2 4 2 7 3" xfId="21380" xr:uid="{CB59F381-AA8D-49E4-ACD8-82DE4DF1C92E}"/>
    <cellStyle name="Zarez 3 2 4 2 7 4" xfId="39427" xr:uid="{9DB4ABA3-9382-4038-ADC7-ACCD9654064D}"/>
    <cellStyle name="Zarez 3 2 4 2 7 5" xfId="53621" xr:uid="{E8AF2567-F894-4362-ABBC-E7C1701DC42A}"/>
    <cellStyle name="Zarez 3 2 4 2 8" xfId="3816" xr:uid="{ABF6FDF2-14B4-4D5A-BA0D-C9F21C4C4E0D}"/>
    <cellStyle name="Zarez 3 2 4 2 8 2" xfId="13906" xr:uid="{C696006E-7F5E-4E9C-845E-CBFD487A3DDF}"/>
    <cellStyle name="Zarez 3 2 4 2 8 2 2" xfId="25740" xr:uid="{7EADBCC2-CE78-4286-ADA6-2D35D7235C64}"/>
    <cellStyle name="Zarez 3 2 4 2 8 2 3" xfId="43786" xr:uid="{BADC9D44-3D6F-4294-9D15-120A9D913B99}"/>
    <cellStyle name="Zarez 3 2 4 2 8 3" xfId="16714" xr:uid="{FC170DF6-005D-49FA-AE6E-0A036C23ECFD}"/>
    <cellStyle name="Zarez 3 2 4 2 8 4" xfId="34761" xr:uid="{2C853F20-4AB0-40C5-8204-E671E44FFFEE}"/>
    <cellStyle name="Zarez 3 2 4 2 8 5" xfId="53860" xr:uid="{38A0618F-C6C3-4E95-A787-8534754DAEE7}"/>
    <cellStyle name="Zarez 3 2 4 2 9" xfId="9538" xr:uid="{CC3ABF54-4C2B-4EC2-B951-454A62F1CD5B}"/>
    <cellStyle name="Zarez 3 2 4 2 9 2" xfId="31430" xr:uid="{DB49042D-DA34-4F69-9500-D2F7AB5E016D}"/>
    <cellStyle name="Zarez 3 2 4 2 9 2 2" xfId="49476" xr:uid="{696F714A-044C-490E-971F-2D905F1E8426}"/>
    <cellStyle name="Zarez 3 2 4 2 9 3" xfId="22404" xr:uid="{FD32972F-D28C-4988-997D-5D04ED24E5DC}"/>
    <cellStyle name="Zarez 3 2 4 2 9 4" xfId="40451" xr:uid="{A9556454-8C38-40E3-A6AD-FA5845CDCCB2}"/>
    <cellStyle name="Zarez 3 2 4 3" xfId="587" xr:uid="{00000000-0005-0000-0000-00001D020000}"/>
    <cellStyle name="Zarez 3 2 4 3 10" xfId="32472" xr:uid="{D3907FA4-2620-447D-9C08-FC9E7AE8A950}"/>
    <cellStyle name="Zarez 3 2 4 3 11" xfId="50537" xr:uid="{EF26B57D-5E40-459A-AA18-9E94A441B573}"/>
    <cellStyle name="Zarez 3 2 4 3 12" xfId="1342" xr:uid="{F6AD34DD-DE00-41F7-8A94-CE8C69813BA3}"/>
    <cellStyle name="Zarez 3 2 4 3 13" xfId="54400" xr:uid="{38736E92-241D-4247-8726-4A55F22E7A6B}"/>
    <cellStyle name="Zarez 3 2 4 3 2" xfId="3265" xr:uid="{F5D2EA0A-C67E-4CEE-8BDD-11F20293E1F0}"/>
    <cellStyle name="Zarez 3 2 4 3 2 2" xfId="6415" xr:uid="{9084AD0B-EE95-46C4-AA54-35AEE76F4B50}"/>
    <cellStyle name="Zarez 3 2 4 3 2 2 2" xfId="12910" xr:uid="{BD41CC47-7C29-4D8D-BDA8-0D950C947E9C}"/>
    <cellStyle name="Zarez 3 2 4 3 2 2 2 2" xfId="28338" xr:uid="{14D932BE-3704-4D4D-AB22-CE8F873B18E0}"/>
    <cellStyle name="Zarez 3 2 4 3 2 2 2 3" xfId="46384" xr:uid="{8843B87E-DFE5-4B02-9063-15243EC087B4}"/>
    <cellStyle name="Zarez 3 2 4 3 2 2 3" xfId="19312" xr:uid="{6C70208B-461E-4622-972D-84782C489F79}"/>
    <cellStyle name="Zarez 3 2 4 3 2 2 4" xfId="37359" xr:uid="{38C6947A-8593-4F2B-894B-DC4D30F996B1}"/>
    <cellStyle name="Zarez 3 2 4 3 2 2 5" xfId="52865" xr:uid="{E5B8FCB7-BE1D-4735-9D71-4AFB28CB6526}"/>
    <cellStyle name="Zarez 3 2 4 3 2 3" xfId="7996" xr:uid="{41936875-84E7-4EEC-973E-0F4A5CC1C6F9}"/>
    <cellStyle name="Zarez 3 2 4 3 2 3 2" xfId="29894" xr:uid="{F66DEFA9-FC5C-48A1-A1F3-FBD6F4F3AC88}"/>
    <cellStyle name="Zarez 3 2 4 3 2 3 2 2" xfId="47940" xr:uid="{65747ED1-3CB1-4205-8D91-D1BAB4FA45BF}"/>
    <cellStyle name="Zarez 3 2 4 3 2 3 3" xfId="20868" xr:uid="{1C1D6BE2-994B-4B47-A4DA-E2FCDA49FC9D}"/>
    <cellStyle name="Zarez 3 2 4 3 2 3 4" xfId="38915" xr:uid="{13FC1BF8-FE9B-497B-8021-FFC8433F260B}"/>
    <cellStyle name="Zarez 3 2 4 3 2 4" xfId="4862" xr:uid="{D9B5D17A-700F-4C7B-A00D-538D4A62555F}"/>
    <cellStyle name="Zarez 3 2 4 3 2 4 2" xfId="26786" xr:uid="{04ED6B47-3A40-430A-8FC2-2FBA0CD9DCD9}"/>
    <cellStyle name="Zarez 3 2 4 3 2 4 2 2" xfId="44832" xr:uid="{72731447-8F0B-4CE0-A5BC-2FCF7DF52783}"/>
    <cellStyle name="Zarez 3 2 4 3 2 4 3" xfId="17760" xr:uid="{7D187937-B78A-4ACA-A2A6-BB90FB212EE8}"/>
    <cellStyle name="Zarez 3 2 4 3 2 4 4" xfId="35807" xr:uid="{FA2681A3-2439-445E-B9CE-73B5C07A6B33}"/>
    <cellStyle name="Zarez 3 2 4 3 2 5" xfId="11358" xr:uid="{0043FEFD-E6D6-4412-A604-AE4F5B3BF464}"/>
    <cellStyle name="Zarez 3 2 4 3 2 5 2" xfId="25228" xr:uid="{6693346D-7D54-468C-8D45-0639544804D7}"/>
    <cellStyle name="Zarez 3 2 4 3 2 5 3" xfId="43274" xr:uid="{17F81033-051B-4FB9-9BD0-85BE5F276E63}"/>
    <cellStyle name="Zarez 3 2 4 3 2 6" xfId="16202" xr:uid="{69766903-39FF-4883-919B-3FF031D16EE9}"/>
    <cellStyle name="Zarez 3 2 4 3 2 7" xfId="34249" xr:uid="{F32E2CA6-44D3-4D21-AADD-8F796F4D3437}"/>
    <cellStyle name="Zarez 3 2 4 3 2 8" xfId="51313" xr:uid="{BFE715C7-A31D-477F-83E5-6172C08D733E}"/>
    <cellStyle name="Zarez 3 2 4 3 3" xfId="2479" xr:uid="{90712E1B-2C41-4CAD-8A58-95660093254A}"/>
    <cellStyle name="Zarez 3 2 4 3 3 2" xfId="5638" xr:uid="{2D11EC34-C0BA-458A-9510-0F98029F4A08}"/>
    <cellStyle name="Zarez 3 2 4 3 3 2 2" xfId="27562" xr:uid="{06FDED95-0348-44B6-B631-570A0604102A}"/>
    <cellStyle name="Zarez 3 2 4 3 3 2 2 2" xfId="45608" xr:uid="{1A944E33-08A6-4225-88A6-8AD6B8BE62F8}"/>
    <cellStyle name="Zarez 3 2 4 3 3 2 3" xfId="18536" xr:uid="{5EF2383D-51F5-4517-8BC1-0714A26DE001}"/>
    <cellStyle name="Zarez 3 2 4 3 3 2 4" xfId="36583" xr:uid="{182BB59B-0DC4-4D65-9DC8-6905EF704131}"/>
    <cellStyle name="Zarez 3 2 4 3 3 3" xfId="12134" xr:uid="{CE8CE387-3EC4-46B3-AE5D-02C71FDCF491}"/>
    <cellStyle name="Zarez 3 2 4 3 3 3 2" xfId="24452" xr:uid="{A9C723C2-088C-40E3-B028-866912D4E5A3}"/>
    <cellStyle name="Zarez 3 2 4 3 3 3 3" xfId="42498" xr:uid="{5096F87F-5FF2-478E-B745-8BD2FD46B99F}"/>
    <cellStyle name="Zarez 3 2 4 3 3 4" xfId="15426" xr:uid="{82115589-B069-447A-8FE6-33988ACCA16E}"/>
    <cellStyle name="Zarez 3 2 4 3 3 5" xfId="33473" xr:uid="{69E97D26-7A61-4413-8F78-E2E5DE27378B}"/>
    <cellStyle name="Zarez 3 2 4 3 3 6" xfId="52089" xr:uid="{13A8EE54-E995-4E47-9669-8D1B8239983B}"/>
    <cellStyle name="Zarez 3 2 4 3 4" xfId="7220" xr:uid="{30B35B9B-7267-47C2-BD31-10327466ECA0}"/>
    <cellStyle name="Zarez 3 2 4 3 4 2" xfId="29118" xr:uid="{E03B45C2-1EB2-4270-9C73-200560EA72CF}"/>
    <cellStyle name="Zarez 3 2 4 3 4 2 2" xfId="47164" xr:uid="{602660A5-E767-47AA-8717-7541C53998C7}"/>
    <cellStyle name="Zarez 3 2 4 3 4 3" xfId="20092" xr:uid="{561291A8-DD68-479E-B3F7-131430550C42}"/>
    <cellStyle name="Zarez 3 2 4 3 4 4" xfId="38139" xr:uid="{29FA564A-489D-4396-94F7-4D01E003ED07}"/>
    <cellStyle name="Zarez 3 2 4 3 5" xfId="8784" xr:uid="{B0D0DD23-E2A0-48D4-8B95-61DE974B0B89}"/>
    <cellStyle name="Zarez 3 2 4 3 5 2" xfId="30676" xr:uid="{EAC4D3A3-8771-438A-B372-8AD39112A8D7}"/>
    <cellStyle name="Zarez 3 2 4 3 5 2 2" xfId="48722" xr:uid="{60F1825E-4A7D-43AD-9B77-8BC4EA8FD9D1}"/>
    <cellStyle name="Zarez 3 2 4 3 5 3" xfId="21650" xr:uid="{24050F9A-42DD-4BC7-9BF2-59BD73359D0F}"/>
    <cellStyle name="Zarez 3 2 4 3 5 4" xfId="39697" xr:uid="{E89D848C-D531-4F36-BC2E-D29A8CC6D536}"/>
    <cellStyle name="Zarez 3 2 4 3 6" xfId="4086" xr:uid="{AE15629F-B7AA-4AA5-9F7B-A2AB09EAF5AA}"/>
    <cellStyle name="Zarez 3 2 4 3 6 2" xfId="26010" xr:uid="{2F7B2095-F689-4CD6-9EEA-19AD751818EC}"/>
    <cellStyle name="Zarez 3 2 4 3 6 2 2" xfId="44056" xr:uid="{EEA4E6E3-0F04-45AF-9232-391FE0119757}"/>
    <cellStyle name="Zarez 3 2 4 3 6 3" xfId="16984" xr:uid="{2D06F140-68B5-4C5C-B7B1-3E61C5F7C4CA}"/>
    <cellStyle name="Zarez 3 2 4 3 6 4" xfId="35031" xr:uid="{B2E2982E-3BB0-40EF-B8E5-4CEA274FD934}"/>
    <cellStyle name="Zarez 3 2 4 3 7" xfId="9809" xr:uid="{BD60B5AC-85AB-46FF-9162-7100B727A335}"/>
    <cellStyle name="Zarez 3 2 4 3 7 2" xfId="31701" xr:uid="{E1DC5991-D5B7-429A-B307-1B2F960794A4}"/>
    <cellStyle name="Zarez 3 2 4 3 7 2 2" xfId="49747" xr:uid="{6090697F-CF0B-47F2-AB05-F97B5536D576}"/>
    <cellStyle name="Zarez 3 2 4 3 7 3" xfId="22675" xr:uid="{F3C8333E-E996-4FF3-B589-CCE3A2525E4E}"/>
    <cellStyle name="Zarez 3 2 4 3 7 4" xfId="40722" xr:uid="{79DE4209-C15F-4C26-AEA7-64485E0979F5}"/>
    <cellStyle name="Zarez 3 2 4 3 8" xfId="10582" xr:uid="{DF699B96-F0B3-4787-A103-04C18BCF2547}"/>
    <cellStyle name="Zarez 3 2 4 3 8 2" xfId="23451" xr:uid="{DC5DF30E-C909-4EF0-BDA0-DFA7DCB1B1DE}"/>
    <cellStyle name="Zarez 3 2 4 3 8 3" xfId="41497" xr:uid="{0268E7EA-4D44-4A5A-8F71-A771935A0423}"/>
    <cellStyle name="Zarez 3 2 4 3 9" xfId="14425" xr:uid="{2653CDDB-4F77-41B3-B475-3011A936343B}"/>
    <cellStyle name="Zarez 3 2 4 4" xfId="831" xr:uid="{01506019-7184-4341-89AB-E5E8459D7522}"/>
    <cellStyle name="Zarez 3 2 4 4 10" xfId="32714" xr:uid="{8705BD6C-44DD-4011-AB44-B9AB7A1875D8}"/>
    <cellStyle name="Zarez 3 2 4 4 11" xfId="50779" xr:uid="{CA041A3D-91B3-49B4-BC57-122F0A6D28F7}"/>
    <cellStyle name="Zarez 3 2 4 4 12" xfId="1585" xr:uid="{3F7EAC09-CF04-40E3-ADC8-519B08E16603}"/>
    <cellStyle name="Zarez 3 2 4 4 13" xfId="54642" xr:uid="{063D4373-6CC7-4420-93E1-C425C646DE78}"/>
    <cellStyle name="Zarez 3 2 4 4 2" xfId="3507" xr:uid="{C98BA209-2DBA-49B1-88D6-1F9BC58C9CC2}"/>
    <cellStyle name="Zarez 3 2 4 4 2 2" xfId="6657" xr:uid="{8F144C9F-8CE9-4F27-AC61-27A811D1CEE3}"/>
    <cellStyle name="Zarez 3 2 4 4 2 2 2" xfId="13152" xr:uid="{3611DBA8-E010-4108-8449-F55D428B702A}"/>
    <cellStyle name="Zarez 3 2 4 4 2 2 2 2" xfId="28580" xr:uid="{73F297CE-27AE-41E2-A715-1ACF0B8BB812}"/>
    <cellStyle name="Zarez 3 2 4 4 2 2 2 3" xfId="46626" xr:uid="{FB7AE7E1-B6AD-455A-A90A-9A51A7738204}"/>
    <cellStyle name="Zarez 3 2 4 4 2 2 3" xfId="19554" xr:uid="{39753A4F-4E21-42C3-8D1A-10CF3808D20D}"/>
    <cellStyle name="Zarez 3 2 4 4 2 2 4" xfId="37601" xr:uid="{05634D67-878A-496C-98D2-911D18530F4E}"/>
    <cellStyle name="Zarez 3 2 4 4 2 2 5" xfId="53107" xr:uid="{02AA100A-D760-4C68-9E7D-5819768A5410}"/>
    <cellStyle name="Zarez 3 2 4 4 2 3" xfId="8238" xr:uid="{E563DBED-CEB0-41C5-B938-277D94162193}"/>
    <cellStyle name="Zarez 3 2 4 4 2 3 2" xfId="30136" xr:uid="{CBE4A1D7-4165-43DD-B544-CA9F72A2714D}"/>
    <cellStyle name="Zarez 3 2 4 4 2 3 2 2" xfId="48182" xr:uid="{4BEE9D73-6DAF-4A16-8545-D6B1F9D25C5F}"/>
    <cellStyle name="Zarez 3 2 4 4 2 3 3" xfId="21110" xr:uid="{0C00B11C-FE77-4387-A544-65B7611A5A04}"/>
    <cellStyle name="Zarez 3 2 4 4 2 3 4" xfId="39157" xr:uid="{09D4371D-A8DA-4B1F-9C9D-63C35890864A}"/>
    <cellStyle name="Zarez 3 2 4 4 2 4" xfId="5104" xr:uid="{92E2E670-A47C-4589-8B6A-775572635246}"/>
    <cellStyle name="Zarez 3 2 4 4 2 4 2" xfId="27028" xr:uid="{7EF07C55-7BD1-42D1-B695-C9FFE009558E}"/>
    <cellStyle name="Zarez 3 2 4 4 2 4 2 2" xfId="45074" xr:uid="{FE1F07E8-731E-46CE-B2A4-6EAC484FF545}"/>
    <cellStyle name="Zarez 3 2 4 4 2 4 3" xfId="18002" xr:uid="{398DCBF9-092B-4E9F-A745-902DBCBA9548}"/>
    <cellStyle name="Zarez 3 2 4 4 2 4 4" xfId="36049" xr:uid="{6DA57EB4-5413-4288-B895-981FD102BEB8}"/>
    <cellStyle name="Zarez 3 2 4 4 2 5" xfId="11600" xr:uid="{80059C32-C41C-4A3B-AC84-DDE739EEC561}"/>
    <cellStyle name="Zarez 3 2 4 4 2 5 2" xfId="25470" xr:uid="{62BE6475-AF22-49EB-9AF7-CBB96A9F3966}"/>
    <cellStyle name="Zarez 3 2 4 4 2 5 3" xfId="43516" xr:uid="{3CEE0D81-272A-4A61-9A99-B9E3D1D7B8EC}"/>
    <cellStyle name="Zarez 3 2 4 4 2 6" xfId="16444" xr:uid="{36C963C0-1D65-4936-AF05-A6DE2D2F7260}"/>
    <cellStyle name="Zarez 3 2 4 4 2 7" xfId="34491" xr:uid="{E57BB1F1-7BBE-4C89-87B7-257F4C0773C4}"/>
    <cellStyle name="Zarez 3 2 4 4 2 8" xfId="51555" xr:uid="{0F59FDC1-5B3D-4D56-BC69-03FFA5D365FE}"/>
    <cellStyle name="Zarez 3 2 4 4 3" xfId="2721" xr:uid="{723A3516-2E76-40E4-A759-73118B5F5481}"/>
    <cellStyle name="Zarez 3 2 4 4 3 2" xfId="5880" xr:uid="{0F53ED8F-EF3A-4EB7-B86D-7FEC9072FBCA}"/>
    <cellStyle name="Zarez 3 2 4 4 3 2 2" xfId="27804" xr:uid="{022BD87B-1D63-4F34-9777-C0883E2F606E}"/>
    <cellStyle name="Zarez 3 2 4 4 3 2 2 2" xfId="45850" xr:uid="{E1CAF437-1C3C-471E-8D6E-A5B587C04732}"/>
    <cellStyle name="Zarez 3 2 4 4 3 2 3" xfId="18778" xr:uid="{5B915492-DEE9-4E2A-ACC7-22AA0E775E7D}"/>
    <cellStyle name="Zarez 3 2 4 4 3 2 4" xfId="36825" xr:uid="{8159DE72-CE10-4FD3-A4BE-02DB32FCA20A}"/>
    <cellStyle name="Zarez 3 2 4 4 3 3" xfId="12376" xr:uid="{F19293FC-ECE4-4CF7-8D6F-C3237D19052B}"/>
    <cellStyle name="Zarez 3 2 4 4 3 3 2" xfId="24694" xr:uid="{A7C27007-D697-4888-B590-185A76599E68}"/>
    <cellStyle name="Zarez 3 2 4 4 3 3 3" xfId="42740" xr:uid="{61E5DB55-7060-44AB-8E08-FE0CA5FFD75E}"/>
    <cellStyle name="Zarez 3 2 4 4 3 4" xfId="15668" xr:uid="{BC5C32D1-39D5-44C5-B92F-9E841AA5C33B}"/>
    <cellStyle name="Zarez 3 2 4 4 3 5" xfId="33715" xr:uid="{8D2A1664-5B04-41B3-AFEF-D2346537D1F0}"/>
    <cellStyle name="Zarez 3 2 4 4 3 6" xfId="52331" xr:uid="{4F2DA20A-B1A5-4EE1-9DD4-67C67BB5A7CC}"/>
    <cellStyle name="Zarez 3 2 4 4 4" xfId="7462" xr:uid="{700B0498-4E82-4AB9-B9E3-130F61A5BD82}"/>
    <cellStyle name="Zarez 3 2 4 4 4 2" xfId="29360" xr:uid="{EE6A41A3-CA0C-4712-9303-A55AEFBADCBF}"/>
    <cellStyle name="Zarez 3 2 4 4 4 2 2" xfId="47406" xr:uid="{AF13AA05-4FD4-4161-972C-C2C9AB749508}"/>
    <cellStyle name="Zarez 3 2 4 4 4 3" xfId="20334" xr:uid="{8E9432D2-4BE0-49FC-A39F-B43CB85D9BB8}"/>
    <cellStyle name="Zarez 3 2 4 4 4 4" xfId="38381" xr:uid="{B99B2F02-EB10-4AE0-9D11-BAAE9F5C1A11}"/>
    <cellStyle name="Zarez 3 2 4 4 5" xfId="9026" xr:uid="{BC194376-E44D-46A3-A92F-E9442336FA9C}"/>
    <cellStyle name="Zarez 3 2 4 4 5 2" xfId="30918" xr:uid="{9EC255AA-D0AF-4757-B71B-4117B6DBCF98}"/>
    <cellStyle name="Zarez 3 2 4 4 5 2 2" xfId="48964" xr:uid="{D66A95F3-A163-4BFC-B080-9EDC38331080}"/>
    <cellStyle name="Zarez 3 2 4 4 5 3" xfId="21892" xr:uid="{0DDF280D-4C62-4905-8AD7-5787D6143D90}"/>
    <cellStyle name="Zarez 3 2 4 4 5 4" xfId="39939" xr:uid="{1D2F3E0B-30F9-40AE-B5E2-1FEB3D7AA01D}"/>
    <cellStyle name="Zarez 3 2 4 4 6" xfId="4328" xr:uid="{754E663B-BD03-4529-8D9D-D1E45F9998DA}"/>
    <cellStyle name="Zarez 3 2 4 4 6 2" xfId="26252" xr:uid="{699AEAA1-8C83-4528-BEC8-D4ECFF7A9456}"/>
    <cellStyle name="Zarez 3 2 4 4 6 2 2" xfId="44298" xr:uid="{9A992586-6C6C-449E-B032-B09EFA9464E0}"/>
    <cellStyle name="Zarez 3 2 4 4 6 3" xfId="17226" xr:uid="{4D903A8E-328A-4B38-A890-EA9097161826}"/>
    <cellStyle name="Zarez 3 2 4 4 6 4" xfId="35273" xr:uid="{F1B32098-7A9E-4ED5-98EC-E7130C0F39EA}"/>
    <cellStyle name="Zarez 3 2 4 4 7" xfId="10051" xr:uid="{5262B8E7-337B-46A4-AAC9-3078E1C62DE2}"/>
    <cellStyle name="Zarez 3 2 4 4 7 2" xfId="31943" xr:uid="{279B2F32-468D-4078-817C-D7F5B6735E4A}"/>
    <cellStyle name="Zarez 3 2 4 4 7 2 2" xfId="49989" xr:uid="{5CFF0B14-F2FF-4F42-A609-15530B975E94}"/>
    <cellStyle name="Zarez 3 2 4 4 7 3" xfId="22917" xr:uid="{40B49FCD-C130-461F-8E8C-EA1BCD6C2042}"/>
    <cellStyle name="Zarez 3 2 4 4 7 4" xfId="40964" xr:uid="{5F117A43-B17E-4866-B05F-DD89D46CA201}"/>
    <cellStyle name="Zarez 3 2 4 4 8" xfId="10824" xr:uid="{6608BF6E-D421-48CC-8205-7CE8B5BAA9FE}"/>
    <cellStyle name="Zarez 3 2 4 4 8 2" xfId="23693" xr:uid="{8288DBBE-0C1E-48BB-B474-8A9E40A43806}"/>
    <cellStyle name="Zarez 3 2 4 4 8 3" xfId="41739" xr:uid="{D033F892-9442-4E1B-9439-89793E2C2B05}"/>
    <cellStyle name="Zarez 3 2 4 4 9" xfId="14667" xr:uid="{E1ABC7AA-4573-4CEB-B1BA-65BA73BB234B}"/>
    <cellStyle name="Zarez 3 2 4 5" xfId="1951" xr:uid="{C10AB89E-15B3-4196-B56F-E0AA6A7868C0}"/>
    <cellStyle name="Zarez 3 2 4 5 2" xfId="2994" xr:uid="{DC65B4D8-2D0C-42E4-8376-21F8DC18805B}"/>
    <cellStyle name="Zarez 3 2 4 5 2 2" xfId="6144" xr:uid="{0F2C21D0-F3A0-44E5-86CE-DC6717687893}"/>
    <cellStyle name="Zarez 3 2 4 5 2 2 2" xfId="28067" xr:uid="{5505F225-A88B-4E6D-8B93-38019F308F0B}"/>
    <cellStyle name="Zarez 3 2 4 5 2 2 2 2" xfId="46113" xr:uid="{CD02A9B4-C517-4988-829D-7E76D35E1417}"/>
    <cellStyle name="Zarez 3 2 4 5 2 2 3" xfId="19041" xr:uid="{9F3C8BD0-FDC4-4A94-9DD1-38CFD083251A}"/>
    <cellStyle name="Zarez 3 2 4 5 2 2 4" xfId="37088" xr:uid="{C8EDD93A-D7E6-4B52-A60B-D9925A32D2AE}"/>
    <cellStyle name="Zarez 3 2 4 5 2 3" xfId="12639" xr:uid="{B6293B49-861B-4BCB-A4EA-314C2A81C2DB}"/>
    <cellStyle name="Zarez 3 2 4 5 2 3 2" xfId="24957" xr:uid="{3CE3CF9B-ED47-433F-A0B5-2D8868D3F8D1}"/>
    <cellStyle name="Zarez 3 2 4 5 2 3 3" xfId="43003" xr:uid="{09EAE0B9-4723-476C-A4C0-7AAF12BEF081}"/>
    <cellStyle name="Zarez 3 2 4 5 2 4" xfId="15931" xr:uid="{9122C953-3A6C-48E5-91A0-A920540BA480}"/>
    <cellStyle name="Zarez 3 2 4 5 2 5" xfId="33978" xr:uid="{99FD2BB9-E17E-4B79-BD72-CAB4CF1A5785}"/>
    <cellStyle name="Zarez 3 2 4 5 2 6" xfId="52594" xr:uid="{66DEBA2B-C07A-46D5-829E-CDDE90E8B82D}"/>
    <cellStyle name="Zarez 3 2 4 5 3" xfId="7725" xr:uid="{05C553D9-E563-4FDF-83AC-FC4EC01DCD05}"/>
    <cellStyle name="Zarez 3 2 4 5 3 2" xfId="29623" xr:uid="{29C0858A-336D-4927-9774-288E37CD2228}"/>
    <cellStyle name="Zarez 3 2 4 5 3 2 2" xfId="47669" xr:uid="{4996DD87-91AB-4A93-BC2A-DAA7CCBAE16F}"/>
    <cellStyle name="Zarez 3 2 4 5 3 3" xfId="20597" xr:uid="{2BDAEB2B-98B8-43EC-A235-34A8C964FFA4}"/>
    <cellStyle name="Zarez 3 2 4 5 3 4" xfId="38644" xr:uid="{80E48D51-1AD8-43AC-BB0A-D9EE20122579}"/>
    <cellStyle name="Zarez 3 2 4 5 4" xfId="9273" xr:uid="{43D6FF4A-638D-47D9-BDBE-D0E3C27BD88D}"/>
    <cellStyle name="Zarez 3 2 4 5 4 2" xfId="31165" xr:uid="{FA41434E-FA7D-45E2-A1DB-8AA11E153035}"/>
    <cellStyle name="Zarez 3 2 4 5 4 2 2" xfId="49211" xr:uid="{85D7A345-F7A9-4F9B-8E08-9A13AD906604}"/>
    <cellStyle name="Zarez 3 2 4 5 4 3" xfId="22139" xr:uid="{CE30AA3F-2112-4A7F-8FAF-B96E926F7AB6}"/>
    <cellStyle name="Zarez 3 2 4 5 4 4" xfId="40186" xr:uid="{44A4E1E8-5DCD-47D4-8370-9E22ACFBC6E5}"/>
    <cellStyle name="Zarez 3 2 4 5 5" xfId="4591" xr:uid="{38D2552E-D2D6-4599-97F5-CA7E9267BAFA}"/>
    <cellStyle name="Zarez 3 2 4 5 5 2" xfId="26515" xr:uid="{E931C07C-1C87-4FED-9C54-5F7BAA19C3D6}"/>
    <cellStyle name="Zarez 3 2 4 5 5 2 2" xfId="44561" xr:uid="{9081E8D1-5CCB-4C1C-AE5D-56A9B2CE30C1}"/>
    <cellStyle name="Zarez 3 2 4 5 5 3" xfId="17489" xr:uid="{D638F370-2654-4524-AAAA-A3A3E0E32B19}"/>
    <cellStyle name="Zarez 3 2 4 5 5 4" xfId="35536" xr:uid="{8BD9A267-9006-4CDB-A59B-6BA6400EF103}"/>
    <cellStyle name="Zarez 3 2 4 5 6" xfId="11087" xr:uid="{F28A28BA-19A5-4B62-9C52-3217AF96F8D8}"/>
    <cellStyle name="Zarez 3 2 4 5 6 2" xfId="23941" xr:uid="{2EB30D36-3EBD-4585-BF61-000119D72FDB}"/>
    <cellStyle name="Zarez 3 2 4 5 6 3" xfId="41987" xr:uid="{BD25EFDE-4699-4EAF-BDD6-78481C9A77F5}"/>
    <cellStyle name="Zarez 3 2 4 5 7" xfId="14915" xr:uid="{99F34BFA-D9FD-40F0-B706-2D97D9FA97F6}"/>
    <cellStyle name="Zarez 3 2 4 5 8" xfId="32962" xr:uid="{B8C32A71-63E7-4C57-9DAE-8FEF2B0812D4}"/>
    <cellStyle name="Zarez 3 2 4 5 9" xfId="51042" xr:uid="{FBA0E14D-7469-4A72-AA3A-0D64EE38CBE8}"/>
    <cellStyle name="Zarez 3 2 4 6" xfId="2207" xr:uid="{DF24C67C-704B-44C1-9F00-241A7445377C}"/>
    <cellStyle name="Zarez 3 2 4 6 2" xfId="5367" xr:uid="{019F4E95-5664-4C58-B69C-D2A12B8E8E3F}"/>
    <cellStyle name="Zarez 3 2 4 6 2 2" xfId="27291" xr:uid="{789C845A-B7B7-4FAC-8686-7FED158BBC96}"/>
    <cellStyle name="Zarez 3 2 4 6 2 2 2" xfId="45337" xr:uid="{6EBE52B2-41A9-4444-AF43-3BFFB5E7F5E6}"/>
    <cellStyle name="Zarez 3 2 4 6 2 3" xfId="18265" xr:uid="{D6DACCA9-6271-46B6-9598-8FACE612C8BF}"/>
    <cellStyle name="Zarez 3 2 4 6 2 4" xfId="36312" xr:uid="{195FCDA9-0316-4BFE-9950-0902C5635D58}"/>
    <cellStyle name="Zarez 3 2 4 6 3" xfId="11863" xr:uid="{6B0E804D-AFBC-4078-8587-EA4AAA09CC27}"/>
    <cellStyle name="Zarez 3 2 4 6 3 2" xfId="24181" xr:uid="{D40DD892-0FD2-499C-A9D7-75B7FE640E33}"/>
    <cellStyle name="Zarez 3 2 4 6 3 3" xfId="42227" xr:uid="{0B7BEB70-4EF5-449C-8945-34E0D95D193B}"/>
    <cellStyle name="Zarez 3 2 4 6 4" xfId="15155" xr:uid="{A256C5EB-B9FF-4FBD-8379-666315399839}"/>
    <cellStyle name="Zarez 3 2 4 6 5" xfId="33202" xr:uid="{ED20648C-ED67-463B-8CDA-56E5AD0971AE}"/>
    <cellStyle name="Zarez 3 2 4 6 6" xfId="51818" xr:uid="{D86377E2-DEF1-4809-8300-7EC8FBD47B8F}"/>
    <cellStyle name="Zarez 3 2 4 7" xfId="6949" xr:uid="{E4C8C0EF-C9A1-4F4C-9E9B-BB1FFA185F10}"/>
    <cellStyle name="Zarez 3 2 4 7 2" xfId="13423" xr:uid="{D9CB94ED-C890-4272-ACA0-0340BB12C300}"/>
    <cellStyle name="Zarez 3 2 4 7 2 2" xfId="28847" xr:uid="{D8A1AD9B-4AA6-40BE-8F27-2617525B182A}"/>
    <cellStyle name="Zarez 3 2 4 7 2 3" xfId="46893" xr:uid="{0EF239BC-6992-4361-9FFE-4ED997D43823}"/>
    <cellStyle name="Zarez 3 2 4 7 3" xfId="19821" xr:uid="{5449037B-B3CE-416E-A23D-8730070E82E6}"/>
    <cellStyle name="Zarez 3 2 4 7 4" xfId="37868" xr:uid="{755B8432-ED9A-4CE9-9C04-34BC123CFB2E}"/>
    <cellStyle name="Zarez 3 2 4 7 5" xfId="53378" xr:uid="{AFE924DD-3104-43DD-B4F7-9BF7DA169DDE}"/>
    <cellStyle name="Zarez 3 2 4 8" xfId="8513" xr:uid="{865D6229-7F27-4814-B44A-417FDB0E3FBE}"/>
    <cellStyle name="Zarez 3 2 4 8 2" xfId="13666" xr:uid="{B3EB52BE-9C47-426C-B576-D4A7D6075106}"/>
    <cellStyle name="Zarez 3 2 4 8 2 2" xfId="30405" xr:uid="{0FA2C32D-63E6-4E83-B184-FB0FAFF2625B}"/>
    <cellStyle name="Zarez 3 2 4 8 2 3" xfId="48451" xr:uid="{66CD1FE9-B255-4085-A32B-C797ABDC1867}"/>
    <cellStyle name="Zarez 3 2 4 8 3" xfId="21379" xr:uid="{2CDD580E-BE84-45D5-A5F6-6FE3D64AAE3F}"/>
    <cellStyle name="Zarez 3 2 4 8 4" xfId="39426" xr:uid="{9AC58159-A16A-444D-AFD2-8EBAEC61D5A7}"/>
    <cellStyle name="Zarez 3 2 4 8 5" xfId="53620" xr:uid="{C1EAFF87-8682-40BA-8EED-EB1F4D52B2B8}"/>
    <cellStyle name="Zarez 3 2 4 9" xfId="3815" xr:uid="{F82FC881-09FE-4177-AFB0-D2307DA4AD9F}"/>
    <cellStyle name="Zarez 3 2 4 9 2" xfId="13905" xr:uid="{D4906900-56A7-4D30-A7A5-68A3FD788BAC}"/>
    <cellStyle name="Zarez 3 2 4 9 2 2" xfId="25739" xr:uid="{8A775311-2B39-43AA-BE56-6D98DDD92545}"/>
    <cellStyle name="Zarez 3 2 4 9 2 3" xfId="43785" xr:uid="{16F13B88-27F2-4683-A2B9-BA1B9F148FC8}"/>
    <cellStyle name="Zarez 3 2 4 9 3" xfId="16713" xr:uid="{24C41D71-23EF-4EB9-9A68-DE1D59522852}"/>
    <cellStyle name="Zarez 3 2 4 9 4" xfId="34760" xr:uid="{1886FDD8-95B2-49BF-ACA4-F4B528A47DB3}"/>
    <cellStyle name="Zarez 3 2 4 9 5" xfId="53859" xr:uid="{066335D4-C435-42B3-ACC4-948126A3F5D4}"/>
    <cellStyle name="Zarez 3 2 5" xfId="197" xr:uid="{00000000-0005-0000-0000-00001E020000}"/>
    <cellStyle name="Zarez 3 2 5 10" xfId="9539" xr:uid="{EB735180-E0D1-4904-8410-53D93694729D}"/>
    <cellStyle name="Zarez 3 2 5 10 2" xfId="31431" xr:uid="{522632D3-E957-4CFB-A945-A20564A6758D}"/>
    <cellStyle name="Zarez 3 2 5 10 2 2" xfId="49477" xr:uid="{8D0FB975-D2F0-405B-A3CC-D238261D1EAC}"/>
    <cellStyle name="Zarez 3 2 5 10 3" xfId="22405" xr:uid="{6E33DF04-2B9D-4306-A909-001B90AEFBAA}"/>
    <cellStyle name="Zarez 3 2 5 10 4" xfId="40452" xr:uid="{631503A9-0D90-4A68-AC3D-98A9EB5E19EB}"/>
    <cellStyle name="Zarez 3 2 5 11" xfId="10313" xr:uid="{E9AEC519-6C44-4C79-9066-46434B429E29}"/>
    <cellStyle name="Zarez 3 2 5 11 2" xfId="23182" xr:uid="{7196F89B-52F9-4C27-AFA4-3ADEC65A6BFA}"/>
    <cellStyle name="Zarez 3 2 5 11 3" xfId="41228" xr:uid="{BA82CB54-15A7-431E-AF91-7B391060CA74}"/>
    <cellStyle name="Zarez 3 2 5 12" xfId="14156" xr:uid="{98E7EAAE-D97A-44D5-9377-83B1CAC5EEA7}"/>
    <cellStyle name="Zarez 3 2 5 13" xfId="32203" xr:uid="{C800C829-B9CC-4B95-A013-897F40D5ED88}"/>
    <cellStyle name="Zarez 3 2 5 14" xfId="50268" xr:uid="{30C1023E-6B5A-4419-BA44-9EAE4E432905}"/>
    <cellStyle name="Zarez 3 2 5 15" xfId="1073" xr:uid="{409E5F4D-44BB-472B-822A-4EFAABCA77FA}"/>
    <cellStyle name="Zarez 3 2 5 16" xfId="54131" xr:uid="{AC1ACE08-9D4E-46E9-AEF9-EF36222B739C}"/>
    <cellStyle name="Zarez 3 2 5 2" xfId="198" xr:uid="{00000000-0005-0000-0000-00001F020000}"/>
    <cellStyle name="Zarez 3 2 5 2 10" xfId="10314" xr:uid="{D60D6AEF-67E8-47FA-A1DC-409E0CAB6817}"/>
    <cellStyle name="Zarez 3 2 5 2 10 2" xfId="23183" xr:uid="{F148F78C-FE92-4500-A4F0-0CDEF6A7BD04}"/>
    <cellStyle name="Zarez 3 2 5 2 10 3" xfId="41229" xr:uid="{3B2EB3D3-87CF-4DDD-A9C5-BE79DE822097}"/>
    <cellStyle name="Zarez 3 2 5 2 11" xfId="14157" xr:uid="{BA79DDBA-76F5-40EC-B004-AD0E1BB7EEF4}"/>
    <cellStyle name="Zarez 3 2 5 2 12" xfId="32204" xr:uid="{1494DA74-9E9D-4F71-9746-8683158DCC66}"/>
    <cellStyle name="Zarez 3 2 5 2 13" xfId="50269" xr:uid="{35BD5E10-8B07-4247-A064-539D0F202CC5}"/>
    <cellStyle name="Zarez 3 2 5 2 14" xfId="1074" xr:uid="{FC850665-D3EB-4D18-A258-B95361B428BE}"/>
    <cellStyle name="Zarez 3 2 5 2 15" xfId="54132" xr:uid="{B240E869-4383-435B-9E80-9DBFAF091F91}"/>
    <cellStyle name="Zarez 3 2 5 2 2" xfId="590" xr:uid="{00000000-0005-0000-0000-000020020000}"/>
    <cellStyle name="Zarez 3 2 5 2 2 10" xfId="32475" xr:uid="{FCE4A678-0151-4DAA-AC04-6D82E1950B85}"/>
    <cellStyle name="Zarez 3 2 5 2 2 11" xfId="50540" xr:uid="{A246FF8F-4712-4AD1-B7EA-8DF493B08369}"/>
    <cellStyle name="Zarez 3 2 5 2 2 12" xfId="1345" xr:uid="{D1E1E350-C3A5-435A-BED8-75A174C834EA}"/>
    <cellStyle name="Zarez 3 2 5 2 2 13" xfId="54403" xr:uid="{34B1A3D7-19A3-4B3D-B28F-16FA30682460}"/>
    <cellStyle name="Zarez 3 2 5 2 2 2" xfId="3268" xr:uid="{34FD3FB9-EBAB-485F-ACC6-B42D7AC0B46B}"/>
    <cellStyle name="Zarez 3 2 5 2 2 2 2" xfId="6418" xr:uid="{36A6EDE6-1E38-48AC-AFC0-5D14F75AE5D3}"/>
    <cellStyle name="Zarez 3 2 5 2 2 2 2 2" xfId="12913" xr:uid="{87FFC473-BB90-4FA1-841F-E5274433B8B3}"/>
    <cellStyle name="Zarez 3 2 5 2 2 2 2 2 2" xfId="28341" xr:uid="{A456B25B-53C0-440F-BD4F-8CE02EF8BB64}"/>
    <cellStyle name="Zarez 3 2 5 2 2 2 2 2 3" xfId="46387" xr:uid="{7301C72B-2048-4598-9D54-46A30C58ADF5}"/>
    <cellStyle name="Zarez 3 2 5 2 2 2 2 3" xfId="19315" xr:uid="{1A3AC771-549B-45E1-BBA7-507CC99CD316}"/>
    <cellStyle name="Zarez 3 2 5 2 2 2 2 4" xfId="37362" xr:uid="{E9FC5601-49EF-4A90-A0E2-DAD390672DA3}"/>
    <cellStyle name="Zarez 3 2 5 2 2 2 2 5" xfId="52868" xr:uid="{7B500788-4FAD-4CBD-A2E2-1A9CF1FC0F3B}"/>
    <cellStyle name="Zarez 3 2 5 2 2 2 3" xfId="7999" xr:uid="{6A65C805-F678-4048-8A16-558C0B5A1B26}"/>
    <cellStyle name="Zarez 3 2 5 2 2 2 3 2" xfId="29897" xr:uid="{26580A95-5506-4AA3-8F8F-BCECFB4352F5}"/>
    <cellStyle name="Zarez 3 2 5 2 2 2 3 2 2" xfId="47943" xr:uid="{D168404E-9813-4851-9889-347DA3FA44DA}"/>
    <cellStyle name="Zarez 3 2 5 2 2 2 3 3" xfId="20871" xr:uid="{EDD5045D-951C-43B2-9E13-6356353CFD45}"/>
    <cellStyle name="Zarez 3 2 5 2 2 2 3 4" xfId="38918" xr:uid="{DBE89428-8F81-420F-ABD6-7D93B809CA01}"/>
    <cellStyle name="Zarez 3 2 5 2 2 2 4" xfId="4865" xr:uid="{C9E1D911-06B8-4422-BBDA-38073CFE025B}"/>
    <cellStyle name="Zarez 3 2 5 2 2 2 4 2" xfId="26789" xr:uid="{EBDE9733-8532-4809-A515-853DA27D47BC}"/>
    <cellStyle name="Zarez 3 2 5 2 2 2 4 2 2" xfId="44835" xr:uid="{FD8D1BD6-FA03-4373-8FCD-550763053AD5}"/>
    <cellStyle name="Zarez 3 2 5 2 2 2 4 3" xfId="17763" xr:uid="{EB6FB578-8193-49D3-9359-4BCBE2E19929}"/>
    <cellStyle name="Zarez 3 2 5 2 2 2 4 4" xfId="35810" xr:uid="{2A084B3E-D7C0-4F63-80CD-5F97414C5708}"/>
    <cellStyle name="Zarez 3 2 5 2 2 2 5" xfId="11361" xr:uid="{988ECC2B-2E00-42C4-A07D-7AD49C97C16D}"/>
    <cellStyle name="Zarez 3 2 5 2 2 2 5 2" xfId="25231" xr:uid="{DE921769-CDAC-4B79-B0BE-A451D490A64A}"/>
    <cellStyle name="Zarez 3 2 5 2 2 2 5 3" xfId="43277" xr:uid="{6AF7EFF8-2C38-4AFA-9C32-6A6901951773}"/>
    <cellStyle name="Zarez 3 2 5 2 2 2 6" xfId="16205" xr:uid="{0B176FDE-754A-4DDA-AC80-E1658E3B834E}"/>
    <cellStyle name="Zarez 3 2 5 2 2 2 7" xfId="34252" xr:uid="{2A18813C-3A83-4256-A0DF-00D8D9974E20}"/>
    <cellStyle name="Zarez 3 2 5 2 2 2 8" xfId="51316" xr:uid="{974ECAF7-771F-4D04-A298-F3B281A470D0}"/>
    <cellStyle name="Zarez 3 2 5 2 2 3" xfId="2482" xr:uid="{8ABCB791-ECA8-4555-B9F5-74A5B1296B14}"/>
    <cellStyle name="Zarez 3 2 5 2 2 3 2" xfId="5641" xr:uid="{DDED590D-25E9-4ACC-994D-7D7741B2E7B1}"/>
    <cellStyle name="Zarez 3 2 5 2 2 3 2 2" xfId="27565" xr:uid="{ED3D9862-2346-41C5-9684-DD03C4AE9644}"/>
    <cellStyle name="Zarez 3 2 5 2 2 3 2 2 2" xfId="45611" xr:uid="{C7C2527F-F01D-4375-8360-89AA962EB923}"/>
    <cellStyle name="Zarez 3 2 5 2 2 3 2 3" xfId="18539" xr:uid="{D57D74EF-B6F9-4283-832D-AFA7132CBC64}"/>
    <cellStyle name="Zarez 3 2 5 2 2 3 2 4" xfId="36586" xr:uid="{5F403AD2-967F-4B7A-B677-15316E017B1A}"/>
    <cellStyle name="Zarez 3 2 5 2 2 3 3" xfId="12137" xr:uid="{D6CB4290-BCAB-475A-8FEF-C99D0B99CBC2}"/>
    <cellStyle name="Zarez 3 2 5 2 2 3 3 2" xfId="24455" xr:uid="{F7D9D132-5985-4F67-932D-1192FC52266C}"/>
    <cellStyle name="Zarez 3 2 5 2 2 3 3 3" xfId="42501" xr:uid="{D79F6082-8C38-4EAD-8637-3DF7FC5AE411}"/>
    <cellStyle name="Zarez 3 2 5 2 2 3 4" xfId="15429" xr:uid="{7A089573-7F91-4A50-B033-9F42E256C041}"/>
    <cellStyle name="Zarez 3 2 5 2 2 3 5" xfId="33476" xr:uid="{DE70981C-ED9D-48C7-865B-E492CB9C81BF}"/>
    <cellStyle name="Zarez 3 2 5 2 2 3 6" xfId="52092" xr:uid="{3124BB05-7E03-44E9-B96D-2F8C17AD68BE}"/>
    <cellStyle name="Zarez 3 2 5 2 2 4" xfId="7223" xr:uid="{AABBC8DB-5CFE-49E1-8066-50BBA6BE8C8F}"/>
    <cellStyle name="Zarez 3 2 5 2 2 4 2" xfId="29121" xr:uid="{79394873-568B-460D-A19A-E00D53EB7965}"/>
    <cellStyle name="Zarez 3 2 5 2 2 4 2 2" xfId="47167" xr:uid="{ECDDF0C2-58EF-4DFC-AD4B-A7AD0F39072B}"/>
    <cellStyle name="Zarez 3 2 5 2 2 4 3" xfId="20095" xr:uid="{59BE7E8C-4C25-4659-AA10-1065FBC4D374}"/>
    <cellStyle name="Zarez 3 2 5 2 2 4 4" xfId="38142" xr:uid="{E17C5768-A736-4829-A2F6-2BE219129E28}"/>
    <cellStyle name="Zarez 3 2 5 2 2 5" xfId="8787" xr:uid="{369AA2FE-B848-4F5B-8613-8FF99596699E}"/>
    <cellStyle name="Zarez 3 2 5 2 2 5 2" xfId="30679" xr:uid="{CD7AF4E6-76D1-404D-A15A-81F04ABC6844}"/>
    <cellStyle name="Zarez 3 2 5 2 2 5 2 2" xfId="48725" xr:uid="{A3412C26-F2C1-4190-A1C5-F6600A196650}"/>
    <cellStyle name="Zarez 3 2 5 2 2 5 3" xfId="21653" xr:uid="{BCC4A0C9-84BD-4C92-8B46-9A8115BF58C6}"/>
    <cellStyle name="Zarez 3 2 5 2 2 5 4" xfId="39700" xr:uid="{2F6D4EAE-2508-4070-804E-F70377F2C835}"/>
    <cellStyle name="Zarez 3 2 5 2 2 6" xfId="4089" xr:uid="{BDFF151A-28A4-41A5-BD4D-DDCDFEBFD9CF}"/>
    <cellStyle name="Zarez 3 2 5 2 2 6 2" xfId="26013" xr:uid="{F4215EBF-F1F3-4599-8586-C80CA5D50955}"/>
    <cellStyle name="Zarez 3 2 5 2 2 6 2 2" xfId="44059" xr:uid="{43D51F77-DB81-4A8B-8C27-3A77BC6B8E0A}"/>
    <cellStyle name="Zarez 3 2 5 2 2 6 3" xfId="16987" xr:uid="{D59BEA59-5135-4703-B848-FB32953C77FA}"/>
    <cellStyle name="Zarez 3 2 5 2 2 6 4" xfId="35034" xr:uid="{08560432-3681-4085-B8A5-322372A026C0}"/>
    <cellStyle name="Zarez 3 2 5 2 2 7" xfId="9812" xr:uid="{55E000E2-812E-4FC0-A5A1-62B729DF2AA3}"/>
    <cellStyle name="Zarez 3 2 5 2 2 7 2" xfId="31704" xr:uid="{79DA7EF5-66C9-4BC7-895C-36EABDFD4808}"/>
    <cellStyle name="Zarez 3 2 5 2 2 7 2 2" xfId="49750" xr:uid="{C944FD80-88E1-4455-8446-5130FCF4DBCC}"/>
    <cellStyle name="Zarez 3 2 5 2 2 7 3" xfId="22678" xr:uid="{9B7F4700-E033-4EEF-BD60-40E9A62DFE49}"/>
    <cellStyle name="Zarez 3 2 5 2 2 7 4" xfId="40725" xr:uid="{E7864BFA-C5CB-4631-8A76-DA7B9DB29CC8}"/>
    <cellStyle name="Zarez 3 2 5 2 2 8" xfId="10585" xr:uid="{11503133-EB4A-43F3-A07C-ED4C8BBA2E43}"/>
    <cellStyle name="Zarez 3 2 5 2 2 8 2" xfId="23454" xr:uid="{38145F7C-9F1D-41D1-841F-A37B11D79BA8}"/>
    <cellStyle name="Zarez 3 2 5 2 2 8 3" xfId="41500" xr:uid="{52DB4452-AAA9-4B8E-8BEB-2346361F62A2}"/>
    <cellStyle name="Zarez 3 2 5 2 2 9" xfId="14428" xr:uid="{C92A389E-9075-4B9F-9A94-9DF7B0EB8567}"/>
    <cellStyle name="Zarez 3 2 5 2 3" xfId="834" xr:uid="{A4F8E42C-D56C-40DA-AD15-C9163EE54074}"/>
    <cellStyle name="Zarez 3 2 5 2 3 10" xfId="32717" xr:uid="{45F422B1-1183-4C4D-9E75-66EC8D5B7C36}"/>
    <cellStyle name="Zarez 3 2 5 2 3 11" xfId="50782" xr:uid="{309B1C3D-5D8D-4E42-8DF2-CD90B006A8EF}"/>
    <cellStyle name="Zarez 3 2 5 2 3 12" xfId="1588" xr:uid="{CE05F991-85E2-407B-B9EC-4A5D2D8CE95A}"/>
    <cellStyle name="Zarez 3 2 5 2 3 13" xfId="54645" xr:uid="{2BAA534D-66B6-407A-85AA-FC6C0665D230}"/>
    <cellStyle name="Zarez 3 2 5 2 3 2" xfId="3510" xr:uid="{8A8E5D73-8365-4616-AC1E-AE088C3ED7F0}"/>
    <cellStyle name="Zarez 3 2 5 2 3 2 2" xfId="6660" xr:uid="{84745AAE-457A-4572-A8E7-48EA512805DA}"/>
    <cellStyle name="Zarez 3 2 5 2 3 2 2 2" xfId="13155" xr:uid="{2AACE0A2-2FF7-4E3F-94BE-7E7BEEE37A61}"/>
    <cellStyle name="Zarez 3 2 5 2 3 2 2 2 2" xfId="28583" xr:uid="{0614E45C-A06B-439E-9B56-069C39822646}"/>
    <cellStyle name="Zarez 3 2 5 2 3 2 2 2 3" xfId="46629" xr:uid="{7847F4C4-4099-4540-8515-16A57D34ECB3}"/>
    <cellStyle name="Zarez 3 2 5 2 3 2 2 3" xfId="19557" xr:uid="{0594D053-C221-4B93-B417-905254634CE6}"/>
    <cellStyle name="Zarez 3 2 5 2 3 2 2 4" xfId="37604" xr:uid="{36B04C67-0BF1-4471-97C0-2F4F9DE680CD}"/>
    <cellStyle name="Zarez 3 2 5 2 3 2 2 5" xfId="53110" xr:uid="{7C008526-DBF0-4F2B-9988-082485AC051A}"/>
    <cellStyle name="Zarez 3 2 5 2 3 2 3" xfId="8241" xr:uid="{2A1849A2-A0FE-49A3-84D7-20EBF6546A17}"/>
    <cellStyle name="Zarez 3 2 5 2 3 2 3 2" xfId="30139" xr:uid="{B93779D6-A8C0-4B70-9506-B1B07F6A3BD6}"/>
    <cellStyle name="Zarez 3 2 5 2 3 2 3 2 2" xfId="48185" xr:uid="{3ABEBBF9-839E-4D87-AB15-C3A1E1FE8BF2}"/>
    <cellStyle name="Zarez 3 2 5 2 3 2 3 3" xfId="21113" xr:uid="{297C556A-1864-4549-9583-D5E01149C729}"/>
    <cellStyle name="Zarez 3 2 5 2 3 2 3 4" xfId="39160" xr:uid="{29DA4ADE-7215-4019-BD67-4CE817F1EE55}"/>
    <cellStyle name="Zarez 3 2 5 2 3 2 4" xfId="5107" xr:uid="{2235C734-5AE5-40FC-B9A0-F4B2C0E47BE0}"/>
    <cellStyle name="Zarez 3 2 5 2 3 2 4 2" xfId="27031" xr:uid="{DF959598-39E6-40CE-B9D8-6A7DCFF155CA}"/>
    <cellStyle name="Zarez 3 2 5 2 3 2 4 2 2" xfId="45077" xr:uid="{0ACF7201-6149-46C4-9FA3-093279E3871B}"/>
    <cellStyle name="Zarez 3 2 5 2 3 2 4 3" xfId="18005" xr:uid="{798B98B4-9494-4B4E-B9FC-B76244543035}"/>
    <cellStyle name="Zarez 3 2 5 2 3 2 4 4" xfId="36052" xr:uid="{49B66FE2-CC48-48B5-B88D-DD2BB33990A8}"/>
    <cellStyle name="Zarez 3 2 5 2 3 2 5" xfId="11603" xr:uid="{7910F8D0-4393-4FF9-8BD0-EBE2DE805012}"/>
    <cellStyle name="Zarez 3 2 5 2 3 2 5 2" xfId="25473" xr:uid="{E770F8C4-2D2B-4171-9A1E-8255B4758AD4}"/>
    <cellStyle name="Zarez 3 2 5 2 3 2 5 3" xfId="43519" xr:uid="{D766772E-073D-44FF-A5EF-129115ADDF94}"/>
    <cellStyle name="Zarez 3 2 5 2 3 2 6" xfId="16447" xr:uid="{F336A84E-0AE8-4C44-A6AC-39ACF01E5EBE}"/>
    <cellStyle name="Zarez 3 2 5 2 3 2 7" xfId="34494" xr:uid="{A1A172AA-6F66-409E-B895-364A15C32848}"/>
    <cellStyle name="Zarez 3 2 5 2 3 2 8" xfId="51558" xr:uid="{491A3D20-EF55-4993-B4AD-47D6B7C56236}"/>
    <cellStyle name="Zarez 3 2 5 2 3 3" xfId="2724" xr:uid="{2EDD3EA5-867F-4169-853E-B33B85F0106C}"/>
    <cellStyle name="Zarez 3 2 5 2 3 3 2" xfId="5883" xr:uid="{976F6A56-85C6-4521-99DC-9C6AA8E62A3E}"/>
    <cellStyle name="Zarez 3 2 5 2 3 3 2 2" xfId="27807" xr:uid="{CB54824C-C196-4BE6-81ED-AD9B7E740D10}"/>
    <cellStyle name="Zarez 3 2 5 2 3 3 2 2 2" xfId="45853" xr:uid="{B694AD4F-4B4D-4A8D-8AE2-77A0722786F5}"/>
    <cellStyle name="Zarez 3 2 5 2 3 3 2 3" xfId="18781" xr:uid="{67AF2DEC-74D5-4C38-9F31-6DD91FFDE4A0}"/>
    <cellStyle name="Zarez 3 2 5 2 3 3 2 4" xfId="36828" xr:uid="{C7230913-3CC0-47AB-9CCB-2E795B52EA30}"/>
    <cellStyle name="Zarez 3 2 5 2 3 3 3" xfId="12379" xr:uid="{D4B639D2-3C3C-4CF8-B1D5-5AA8F77C2674}"/>
    <cellStyle name="Zarez 3 2 5 2 3 3 3 2" xfId="24697" xr:uid="{793E38C1-D074-4A54-9BD7-473DFD9DDEB6}"/>
    <cellStyle name="Zarez 3 2 5 2 3 3 3 3" xfId="42743" xr:uid="{549CDEE5-6988-45EE-A3F1-62C9000AD7C8}"/>
    <cellStyle name="Zarez 3 2 5 2 3 3 4" xfId="15671" xr:uid="{343544F8-86C5-476F-8362-B969C159BDFE}"/>
    <cellStyle name="Zarez 3 2 5 2 3 3 5" xfId="33718" xr:uid="{766ABE5E-AEF4-4CDB-9898-A2EAF468FE3E}"/>
    <cellStyle name="Zarez 3 2 5 2 3 3 6" xfId="52334" xr:uid="{D3CE93B9-D804-43EB-A506-3D5E9B7ECAB4}"/>
    <cellStyle name="Zarez 3 2 5 2 3 4" xfId="7465" xr:uid="{D246CEAF-F51B-42EB-800A-778DBADA4EDF}"/>
    <cellStyle name="Zarez 3 2 5 2 3 4 2" xfId="29363" xr:uid="{CB7E38BC-213B-4698-AC72-6F526883EA81}"/>
    <cellStyle name="Zarez 3 2 5 2 3 4 2 2" xfId="47409" xr:uid="{D10CC07C-64A6-4BE7-95F6-7C7F84CA39CD}"/>
    <cellStyle name="Zarez 3 2 5 2 3 4 3" xfId="20337" xr:uid="{83F361CD-18CE-4414-89F0-0A9528051EAD}"/>
    <cellStyle name="Zarez 3 2 5 2 3 4 4" xfId="38384" xr:uid="{60F240BE-E3E9-4A35-89C8-018477C95477}"/>
    <cellStyle name="Zarez 3 2 5 2 3 5" xfId="9029" xr:uid="{4F0C7D6F-C9BD-4095-993F-FCF32B31FD13}"/>
    <cellStyle name="Zarez 3 2 5 2 3 5 2" xfId="30921" xr:uid="{9BEB6D01-C2E4-4A19-B588-4E06E30FE03F}"/>
    <cellStyle name="Zarez 3 2 5 2 3 5 2 2" xfId="48967" xr:uid="{DA53026A-7F97-4A65-BE6C-2CA059AA18E8}"/>
    <cellStyle name="Zarez 3 2 5 2 3 5 3" xfId="21895" xr:uid="{2414AB44-406F-4F7E-B118-A7FE61AF38EF}"/>
    <cellStyle name="Zarez 3 2 5 2 3 5 4" xfId="39942" xr:uid="{23EC25C5-0231-480C-ACB6-A093990519FC}"/>
    <cellStyle name="Zarez 3 2 5 2 3 6" xfId="4331" xr:uid="{DADEDE07-0D52-4CFE-A153-28562A2F8169}"/>
    <cellStyle name="Zarez 3 2 5 2 3 6 2" xfId="26255" xr:uid="{F3FF26D4-FBC8-4142-9118-D7A322FC6592}"/>
    <cellStyle name="Zarez 3 2 5 2 3 6 2 2" xfId="44301" xr:uid="{ACF43464-E819-43FE-B16C-E79FCBF861EC}"/>
    <cellStyle name="Zarez 3 2 5 2 3 6 3" xfId="17229" xr:uid="{4573789E-4C02-48CD-9663-884C07229654}"/>
    <cellStyle name="Zarez 3 2 5 2 3 6 4" xfId="35276" xr:uid="{8A4F36B1-AD5A-4BC0-92E5-205C5790B765}"/>
    <cellStyle name="Zarez 3 2 5 2 3 7" xfId="10054" xr:uid="{10F376C9-E74B-41A4-8C2E-73D8926F20B2}"/>
    <cellStyle name="Zarez 3 2 5 2 3 7 2" xfId="31946" xr:uid="{D52E43E3-03B8-46BA-8FC4-8BE9978579E3}"/>
    <cellStyle name="Zarez 3 2 5 2 3 7 2 2" xfId="49992" xr:uid="{75C567D3-0392-4AE0-9C6E-7BD7091ED329}"/>
    <cellStyle name="Zarez 3 2 5 2 3 7 3" xfId="22920" xr:uid="{69DE49A0-AB80-4C5F-B2DA-603C9114012D}"/>
    <cellStyle name="Zarez 3 2 5 2 3 7 4" xfId="40967" xr:uid="{B6EF9511-A87A-4514-B59D-9BB3492AAB59}"/>
    <cellStyle name="Zarez 3 2 5 2 3 8" xfId="10827" xr:uid="{9265D5C5-39E4-4773-9A2E-968F2716D398}"/>
    <cellStyle name="Zarez 3 2 5 2 3 8 2" xfId="23696" xr:uid="{46EEDF25-106A-41C6-A23A-3FAF0453E045}"/>
    <cellStyle name="Zarez 3 2 5 2 3 8 3" xfId="41742" xr:uid="{D1AC9A58-6019-430D-BB78-7FC41D456EDC}"/>
    <cellStyle name="Zarez 3 2 5 2 3 9" xfId="14670" xr:uid="{55F8028A-4A65-41B7-9D80-BFF819710E84}"/>
    <cellStyle name="Zarez 3 2 5 2 4" xfId="1954" xr:uid="{D045DA2C-2392-42F5-92A7-EE0CBFC7A94A}"/>
    <cellStyle name="Zarez 3 2 5 2 4 2" xfId="2997" xr:uid="{1630E215-80F8-449D-97F3-B402CFD0D61F}"/>
    <cellStyle name="Zarez 3 2 5 2 4 2 2" xfId="6147" xr:uid="{BED04BD9-4A1E-4368-88DE-37E4CECBCF9B}"/>
    <cellStyle name="Zarez 3 2 5 2 4 2 2 2" xfId="28070" xr:uid="{750355F0-C05B-4610-BCCF-F59E5769EE86}"/>
    <cellStyle name="Zarez 3 2 5 2 4 2 2 2 2" xfId="46116" xr:uid="{85247E2B-99BD-455F-8C08-BED74681A13A}"/>
    <cellStyle name="Zarez 3 2 5 2 4 2 2 3" xfId="19044" xr:uid="{D3DDF519-8BDB-43A7-8EB4-62A5C40DD593}"/>
    <cellStyle name="Zarez 3 2 5 2 4 2 2 4" xfId="37091" xr:uid="{2E2EEFA3-531B-4032-9E55-B74C0DC2D7E0}"/>
    <cellStyle name="Zarez 3 2 5 2 4 2 3" xfId="12642" xr:uid="{CB326431-FF03-48E7-88DB-30748684CF92}"/>
    <cellStyle name="Zarez 3 2 5 2 4 2 3 2" xfId="24960" xr:uid="{1DC58EB4-95C0-4089-AE7A-7BC901930B47}"/>
    <cellStyle name="Zarez 3 2 5 2 4 2 3 3" xfId="43006" xr:uid="{85481D46-1D45-4DAD-82D1-041E9DA95A1A}"/>
    <cellStyle name="Zarez 3 2 5 2 4 2 4" xfId="15934" xr:uid="{9E719E07-642C-424A-A41E-1CC6803E8BC1}"/>
    <cellStyle name="Zarez 3 2 5 2 4 2 5" xfId="33981" xr:uid="{ABEB50CA-9E08-4FC2-8A50-B795E964E861}"/>
    <cellStyle name="Zarez 3 2 5 2 4 2 6" xfId="52597" xr:uid="{42F8C6C3-FD7E-4621-84F7-E5931FCC2E2F}"/>
    <cellStyle name="Zarez 3 2 5 2 4 3" xfId="7728" xr:uid="{D635AF65-3E46-42B3-A908-68E6F6C7F62C}"/>
    <cellStyle name="Zarez 3 2 5 2 4 3 2" xfId="29626" xr:uid="{06E1EA1D-359E-491A-8140-EDA67740CE7C}"/>
    <cellStyle name="Zarez 3 2 5 2 4 3 2 2" xfId="47672" xr:uid="{EA106F9B-7140-4062-8277-18217C6471EC}"/>
    <cellStyle name="Zarez 3 2 5 2 4 3 3" xfId="20600" xr:uid="{33E3F8F2-7A2D-4E48-AB02-48790D8E1852}"/>
    <cellStyle name="Zarez 3 2 5 2 4 3 4" xfId="38647" xr:uid="{DF5D00C8-CEDC-4FE1-8DF7-27FEF07921A9}"/>
    <cellStyle name="Zarez 3 2 5 2 4 4" xfId="9276" xr:uid="{DAB17BE5-9AEB-4C09-B52A-FB642BCC189B}"/>
    <cellStyle name="Zarez 3 2 5 2 4 4 2" xfId="31168" xr:uid="{5C8D093D-F208-49E6-A7E0-7F8D7D15A511}"/>
    <cellStyle name="Zarez 3 2 5 2 4 4 2 2" xfId="49214" xr:uid="{A68490BE-2481-4A19-A8C7-731D6FD5E4EB}"/>
    <cellStyle name="Zarez 3 2 5 2 4 4 3" xfId="22142" xr:uid="{89CDB965-B158-47DA-87E6-1775FB10DB9D}"/>
    <cellStyle name="Zarez 3 2 5 2 4 4 4" xfId="40189" xr:uid="{1ECE314F-F3A0-42F9-A421-978D890A035F}"/>
    <cellStyle name="Zarez 3 2 5 2 4 5" xfId="4594" xr:uid="{8DCD0A6D-85B8-4A05-9769-4F15CCCDBB93}"/>
    <cellStyle name="Zarez 3 2 5 2 4 5 2" xfId="26518" xr:uid="{5F5328CC-50A2-4420-B849-1443D99DA00D}"/>
    <cellStyle name="Zarez 3 2 5 2 4 5 2 2" xfId="44564" xr:uid="{CD1AB5A8-2385-45E5-AF44-75303A86B8D7}"/>
    <cellStyle name="Zarez 3 2 5 2 4 5 3" xfId="17492" xr:uid="{2EC8B393-2F27-480A-B4E5-A198A6218A3B}"/>
    <cellStyle name="Zarez 3 2 5 2 4 5 4" xfId="35539" xr:uid="{20F26D02-5E23-44A0-BB2D-6A3FD2B66D08}"/>
    <cellStyle name="Zarez 3 2 5 2 4 6" xfId="11090" xr:uid="{F4458406-D2B8-441E-ABE7-FE7F4A2115CA}"/>
    <cellStyle name="Zarez 3 2 5 2 4 6 2" xfId="23944" xr:uid="{95E0B633-9903-4484-A279-F978BE9CBE6F}"/>
    <cellStyle name="Zarez 3 2 5 2 4 6 3" xfId="41990" xr:uid="{37DC156B-2C5E-4748-9732-B9829742BC6C}"/>
    <cellStyle name="Zarez 3 2 5 2 4 7" xfId="14918" xr:uid="{B44641EB-00AA-4A25-8DE7-AA09C2CC576B}"/>
    <cellStyle name="Zarez 3 2 5 2 4 8" xfId="32965" xr:uid="{F568B1E4-01D5-473C-ADC3-0F2E944F9468}"/>
    <cellStyle name="Zarez 3 2 5 2 4 9" xfId="51045" xr:uid="{EA288732-6905-46B2-B92E-906D7DE7F091}"/>
    <cellStyle name="Zarez 3 2 5 2 5" xfId="2210" xr:uid="{DED41C99-6B82-45C6-8D64-8109921B1136}"/>
    <cellStyle name="Zarez 3 2 5 2 5 2" xfId="5370" xr:uid="{1F977BD5-0D77-4ECF-BDA8-19C0E1F1617A}"/>
    <cellStyle name="Zarez 3 2 5 2 5 2 2" xfId="27294" xr:uid="{58DD59FB-3790-47E7-900E-63E64DDEDF04}"/>
    <cellStyle name="Zarez 3 2 5 2 5 2 2 2" xfId="45340" xr:uid="{622A25C1-B3A4-4425-8F0C-D780CA5DAD01}"/>
    <cellStyle name="Zarez 3 2 5 2 5 2 3" xfId="18268" xr:uid="{2527AB44-8599-4FF3-A016-E46D9DDA637D}"/>
    <cellStyle name="Zarez 3 2 5 2 5 2 4" xfId="36315" xr:uid="{8DAF5226-0958-4897-A72B-8070BF465BBE}"/>
    <cellStyle name="Zarez 3 2 5 2 5 3" xfId="11866" xr:uid="{E2D9EC2A-F50E-4CC0-A483-B91AE870EA22}"/>
    <cellStyle name="Zarez 3 2 5 2 5 3 2" xfId="24184" xr:uid="{FE763851-BC75-46E8-BA8D-50007889A03F}"/>
    <cellStyle name="Zarez 3 2 5 2 5 3 3" xfId="42230" xr:uid="{5ADA73DE-C438-4A3E-9B13-899969FF3308}"/>
    <cellStyle name="Zarez 3 2 5 2 5 4" xfId="15158" xr:uid="{F8C94403-BFDF-4319-ADAD-1D1180A82B8E}"/>
    <cellStyle name="Zarez 3 2 5 2 5 5" xfId="33205" xr:uid="{FCF1C4C1-2B61-4884-8F3C-ADC361F10C33}"/>
    <cellStyle name="Zarez 3 2 5 2 5 6" xfId="51821" xr:uid="{EB7919FE-F2EC-45B3-99F1-F4490E198B52}"/>
    <cellStyle name="Zarez 3 2 5 2 6" xfId="6952" xr:uid="{C17A7B80-0EB1-4366-9C38-A117085F9B63}"/>
    <cellStyle name="Zarez 3 2 5 2 6 2" xfId="13426" xr:uid="{94AF344B-7E06-403B-83A0-28C4D9D45DFB}"/>
    <cellStyle name="Zarez 3 2 5 2 6 2 2" xfId="28850" xr:uid="{68462E41-8DFF-43DC-8903-52AD0B72B066}"/>
    <cellStyle name="Zarez 3 2 5 2 6 2 3" xfId="46896" xr:uid="{32DB607D-B36D-4C67-B6B6-C3AEAAF2C951}"/>
    <cellStyle name="Zarez 3 2 5 2 6 3" xfId="19824" xr:uid="{0A90FE3D-D995-445D-BE81-5793E79A8255}"/>
    <cellStyle name="Zarez 3 2 5 2 6 4" xfId="37871" xr:uid="{A8C01CF9-59AE-4187-8681-1E2192281D8E}"/>
    <cellStyle name="Zarez 3 2 5 2 6 5" xfId="53381" xr:uid="{7BFE1C11-2EC9-4E9F-B46D-AEB104437372}"/>
    <cellStyle name="Zarez 3 2 5 2 7" xfId="8516" xr:uid="{E49806A1-8245-4E86-977F-F32C487A59BC}"/>
    <cellStyle name="Zarez 3 2 5 2 7 2" xfId="13669" xr:uid="{B3EEA08D-537C-46BF-BB42-B3D6827E187E}"/>
    <cellStyle name="Zarez 3 2 5 2 7 2 2" xfId="30408" xr:uid="{D4B9C8E0-55BA-4FDD-87BD-1B38B5C5A107}"/>
    <cellStyle name="Zarez 3 2 5 2 7 2 3" xfId="48454" xr:uid="{36AF39E4-2518-4A24-A64A-82B2CC8DAD03}"/>
    <cellStyle name="Zarez 3 2 5 2 7 3" xfId="21382" xr:uid="{348A909A-C682-4B57-A92E-8196EDCBDBEB}"/>
    <cellStyle name="Zarez 3 2 5 2 7 4" xfId="39429" xr:uid="{4CB0CF8B-33BE-4F61-B475-B5AD22F018A8}"/>
    <cellStyle name="Zarez 3 2 5 2 7 5" xfId="53623" xr:uid="{2CCDE0DB-636C-4BFB-AB08-8F66B8323B9A}"/>
    <cellStyle name="Zarez 3 2 5 2 8" xfId="3818" xr:uid="{E7711CE0-D764-486C-A84E-C98F7B8D0A91}"/>
    <cellStyle name="Zarez 3 2 5 2 8 2" xfId="13908" xr:uid="{5B13BBD6-428B-41B3-B935-46858C27B568}"/>
    <cellStyle name="Zarez 3 2 5 2 8 2 2" xfId="25742" xr:uid="{5970ABEA-2F37-445E-8783-793B6E2BB765}"/>
    <cellStyle name="Zarez 3 2 5 2 8 2 3" xfId="43788" xr:uid="{036189FF-0BF7-4F8D-9AEC-0BB3DB6DF900}"/>
    <cellStyle name="Zarez 3 2 5 2 8 3" xfId="16716" xr:uid="{5138417A-F4F7-4047-84AF-B4AF2ED50EDD}"/>
    <cellStyle name="Zarez 3 2 5 2 8 4" xfId="34763" xr:uid="{B81A9C7F-81C3-4506-95C6-552456B796ED}"/>
    <cellStyle name="Zarez 3 2 5 2 8 5" xfId="53862" xr:uid="{E5FBCCA8-49B6-47EF-AF5F-F0677DF5D1D4}"/>
    <cellStyle name="Zarez 3 2 5 2 9" xfId="9540" xr:uid="{9AEA78BE-F1DE-4E5D-8F88-39B210E2422D}"/>
    <cellStyle name="Zarez 3 2 5 2 9 2" xfId="31432" xr:uid="{9D32500B-1BDD-4622-9367-BCF72B0CC5A2}"/>
    <cellStyle name="Zarez 3 2 5 2 9 2 2" xfId="49478" xr:uid="{A793E2BC-FE25-4926-AE0E-33BA7B501AF2}"/>
    <cellStyle name="Zarez 3 2 5 2 9 3" xfId="22406" xr:uid="{D6FE5FCD-34FA-46A2-ABE5-A4684699B642}"/>
    <cellStyle name="Zarez 3 2 5 2 9 4" xfId="40453" xr:uid="{8495D22A-F6DE-4B59-9829-E3FCFD183E79}"/>
    <cellStyle name="Zarez 3 2 5 3" xfId="589" xr:uid="{00000000-0005-0000-0000-000021020000}"/>
    <cellStyle name="Zarez 3 2 5 3 10" xfId="32474" xr:uid="{78E2D26B-7112-4B42-8D1C-58E7CD81271D}"/>
    <cellStyle name="Zarez 3 2 5 3 11" xfId="50539" xr:uid="{BB282941-8354-4F87-BC4D-606E5D2639DD}"/>
    <cellStyle name="Zarez 3 2 5 3 12" xfId="1344" xr:uid="{EF041302-2150-4DA3-8706-37B203837933}"/>
    <cellStyle name="Zarez 3 2 5 3 13" xfId="54402" xr:uid="{9971552D-3470-4D4C-87D5-99C292D09129}"/>
    <cellStyle name="Zarez 3 2 5 3 2" xfId="3267" xr:uid="{7329F860-5390-4B6C-8A97-19F3C4FE3A4A}"/>
    <cellStyle name="Zarez 3 2 5 3 2 2" xfId="6417" xr:uid="{6610CC46-D086-4C0A-80DB-CDC207A16761}"/>
    <cellStyle name="Zarez 3 2 5 3 2 2 2" xfId="12912" xr:uid="{3AECA40D-87BC-4368-87FB-1BC374DE1131}"/>
    <cellStyle name="Zarez 3 2 5 3 2 2 2 2" xfId="28340" xr:uid="{7A9AE6BB-DBE1-4988-9BE6-9269126E2256}"/>
    <cellStyle name="Zarez 3 2 5 3 2 2 2 3" xfId="46386" xr:uid="{2B5E6919-3CF6-4BDF-9FC9-CDD88435C665}"/>
    <cellStyle name="Zarez 3 2 5 3 2 2 3" xfId="19314" xr:uid="{9D66F618-AE42-4A5E-A292-4CD1FA9E4F9E}"/>
    <cellStyle name="Zarez 3 2 5 3 2 2 4" xfId="37361" xr:uid="{9840C274-9CDB-402D-B1DF-2BAC06FD5366}"/>
    <cellStyle name="Zarez 3 2 5 3 2 2 5" xfId="52867" xr:uid="{F15F3F55-D58F-4A50-BCB2-C967E6720A4D}"/>
    <cellStyle name="Zarez 3 2 5 3 2 3" xfId="7998" xr:uid="{33A5F8FC-B75B-4BD9-A8D0-9BCD4C0D7C2C}"/>
    <cellStyle name="Zarez 3 2 5 3 2 3 2" xfId="29896" xr:uid="{D3BBD178-E144-472C-8E55-4CC199ECC40C}"/>
    <cellStyle name="Zarez 3 2 5 3 2 3 2 2" xfId="47942" xr:uid="{AC677D45-3D13-4472-AC92-10C3D5A8DB4B}"/>
    <cellStyle name="Zarez 3 2 5 3 2 3 3" xfId="20870" xr:uid="{F79799D4-2F57-4D21-A23A-FA9BDA3FA073}"/>
    <cellStyle name="Zarez 3 2 5 3 2 3 4" xfId="38917" xr:uid="{03546D03-E9F3-43A5-A62B-DF115CCDA6C9}"/>
    <cellStyle name="Zarez 3 2 5 3 2 4" xfId="4864" xr:uid="{CB8A51FE-FCCC-4E30-917B-4D393F305194}"/>
    <cellStyle name="Zarez 3 2 5 3 2 4 2" xfId="26788" xr:uid="{15B938CF-1F88-4148-8B4E-6E149A8CE619}"/>
    <cellStyle name="Zarez 3 2 5 3 2 4 2 2" xfId="44834" xr:uid="{EF9B6668-11B9-42CD-ADD2-B052E7B9C46D}"/>
    <cellStyle name="Zarez 3 2 5 3 2 4 3" xfId="17762" xr:uid="{7C85D8FC-53D5-4826-9774-D97C920998F6}"/>
    <cellStyle name="Zarez 3 2 5 3 2 4 4" xfId="35809" xr:uid="{1C612B36-B571-430E-A84B-76D682D4F29E}"/>
    <cellStyle name="Zarez 3 2 5 3 2 5" xfId="11360" xr:uid="{F451627F-E589-4F49-A962-B3411DC4B62A}"/>
    <cellStyle name="Zarez 3 2 5 3 2 5 2" xfId="25230" xr:uid="{8D47DDD5-AAB7-4739-B36E-F1DBE57E1772}"/>
    <cellStyle name="Zarez 3 2 5 3 2 5 3" xfId="43276" xr:uid="{95FAA756-EF3F-437D-A0F0-7B7C466613B4}"/>
    <cellStyle name="Zarez 3 2 5 3 2 6" xfId="16204" xr:uid="{5F3F7BB0-EF16-480D-8AC8-A63E511791B3}"/>
    <cellStyle name="Zarez 3 2 5 3 2 7" xfId="34251" xr:uid="{2A65C67B-5BE0-429D-A462-917562967433}"/>
    <cellStyle name="Zarez 3 2 5 3 2 8" xfId="51315" xr:uid="{B8169B83-9A22-466A-A3EA-39A62BA3AE8E}"/>
    <cellStyle name="Zarez 3 2 5 3 3" xfId="2481" xr:uid="{CEB9BFEE-F8BF-4973-A201-6B7F1F0B4B12}"/>
    <cellStyle name="Zarez 3 2 5 3 3 2" xfId="5640" xr:uid="{20A75986-A390-4A07-86C2-B431737EDE22}"/>
    <cellStyle name="Zarez 3 2 5 3 3 2 2" xfId="27564" xr:uid="{D5B50CB2-196C-479A-9991-6DD508EEFB7E}"/>
    <cellStyle name="Zarez 3 2 5 3 3 2 2 2" xfId="45610" xr:uid="{EA938041-DCA2-4F56-90B6-42329CCB8D13}"/>
    <cellStyle name="Zarez 3 2 5 3 3 2 3" xfId="18538" xr:uid="{ECC85ADB-3494-4E28-A192-92BDD5CB4858}"/>
    <cellStyle name="Zarez 3 2 5 3 3 2 4" xfId="36585" xr:uid="{CDB79FC6-BEC6-4418-87F8-E6D9BCA8C203}"/>
    <cellStyle name="Zarez 3 2 5 3 3 3" xfId="12136" xr:uid="{5549E286-0448-488F-B285-650259BE4082}"/>
    <cellStyle name="Zarez 3 2 5 3 3 3 2" xfId="24454" xr:uid="{7D30B8D7-F404-4602-8885-78327B018E5B}"/>
    <cellStyle name="Zarez 3 2 5 3 3 3 3" xfId="42500" xr:uid="{9E6081AA-CEA2-4B5C-B08E-107E60B715F0}"/>
    <cellStyle name="Zarez 3 2 5 3 3 4" xfId="15428" xr:uid="{F367AD7F-AE6C-4A60-8D68-18ACA46755A4}"/>
    <cellStyle name="Zarez 3 2 5 3 3 5" xfId="33475" xr:uid="{325C8961-9245-46D8-BA49-8A8E11777E7C}"/>
    <cellStyle name="Zarez 3 2 5 3 3 6" xfId="52091" xr:uid="{77086FF1-2E62-45B7-9553-869530346A37}"/>
    <cellStyle name="Zarez 3 2 5 3 4" xfId="7222" xr:uid="{F6148A60-0441-4DA6-84EF-C1AFA1F63560}"/>
    <cellStyle name="Zarez 3 2 5 3 4 2" xfId="29120" xr:uid="{86C4BB4D-6278-47A8-B3BF-093AF08C75DB}"/>
    <cellStyle name="Zarez 3 2 5 3 4 2 2" xfId="47166" xr:uid="{1B948C62-9E12-4F0C-B4E2-9D6216AFE8A1}"/>
    <cellStyle name="Zarez 3 2 5 3 4 3" xfId="20094" xr:uid="{C1D97342-ABAE-45BB-A459-535F89CA749D}"/>
    <cellStyle name="Zarez 3 2 5 3 4 4" xfId="38141" xr:uid="{565A1A31-3972-48EA-93B1-530A2AD3BEEB}"/>
    <cellStyle name="Zarez 3 2 5 3 5" xfId="8786" xr:uid="{0965A714-784F-46E5-B200-21DFB4FD0D6E}"/>
    <cellStyle name="Zarez 3 2 5 3 5 2" xfId="30678" xr:uid="{8069F555-E8E2-4B1B-B5EE-194F883F96E2}"/>
    <cellStyle name="Zarez 3 2 5 3 5 2 2" xfId="48724" xr:uid="{308CC4D9-F32F-4BE7-9019-D00F1B7575E3}"/>
    <cellStyle name="Zarez 3 2 5 3 5 3" xfId="21652" xr:uid="{81350AD6-B797-46E2-811D-E0AAD20CD632}"/>
    <cellStyle name="Zarez 3 2 5 3 5 4" xfId="39699" xr:uid="{9E488378-9F29-47F4-A80A-90FF60AA0314}"/>
    <cellStyle name="Zarez 3 2 5 3 6" xfId="4088" xr:uid="{FBCC4857-F4C8-4A68-94CC-57DD98041680}"/>
    <cellStyle name="Zarez 3 2 5 3 6 2" xfId="26012" xr:uid="{ED99D682-74B9-45D3-8EF2-7BC7DE537F9F}"/>
    <cellStyle name="Zarez 3 2 5 3 6 2 2" xfId="44058" xr:uid="{F021D426-0C53-4C15-A7C5-F1B831B17AAC}"/>
    <cellStyle name="Zarez 3 2 5 3 6 3" xfId="16986" xr:uid="{64957349-0250-4DC6-BA57-3D578EC3F984}"/>
    <cellStyle name="Zarez 3 2 5 3 6 4" xfId="35033" xr:uid="{2D011D2B-3146-4DB5-9E4F-2657E1920D26}"/>
    <cellStyle name="Zarez 3 2 5 3 7" xfId="9811" xr:uid="{9202F338-126F-40F0-9D89-222A96CF016A}"/>
    <cellStyle name="Zarez 3 2 5 3 7 2" xfId="31703" xr:uid="{838339D2-3FDC-4857-B9C0-883953A7C6C4}"/>
    <cellStyle name="Zarez 3 2 5 3 7 2 2" xfId="49749" xr:uid="{6574533B-9EB7-4390-A1D5-6BA86007EDBA}"/>
    <cellStyle name="Zarez 3 2 5 3 7 3" xfId="22677" xr:uid="{F9A2B195-06F2-486D-85A3-8328254DEF99}"/>
    <cellStyle name="Zarez 3 2 5 3 7 4" xfId="40724" xr:uid="{AC644EDB-B985-4009-A149-8D0F42F10B79}"/>
    <cellStyle name="Zarez 3 2 5 3 8" xfId="10584" xr:uid="{46F43235-7986-4301-9FC0-915810ADED8E}"/>
    <cellStyle name="Zarez 3 2 5 3 8 2" xfId="23453" xr:uid="{14E14723-BEB0-48E1-B58B-8250B19F19C9}"/>
    <cellStyle name="Zarez 3 2 5 3 8 3" xfId="41499" xr:uid="{2579D0BA-E295-440C-BC5B-49E535D4E69A}"/>
    <cellStyle name="Zarez 3 2 5 3 9" xfId="14427" xr:uid="{9019FA75-D72F-4C90-8936-816123DCAE7F}"/>
    <cellStyle name="Zarez 3 2 5 4" xfId="833" xr:uid="{BDE0D405-72BC-4BE5-8FE9-A7E16FC60B4D}"/>
    <cellStyle name="Zarez 3 2 5 4 10" xfId="32716" xr:uid="{2A9347B2-5EDC-4CE2-81A4-D12AAED3B112}"/>
    <cellStyle name="Zarez 3 2 5 4 11" xfId="50781" xr:uid="{C9832822-2DC6-428A-9A7B-A9F32A32184A}"/>
    <cellStyle name="Zarez 3 2 5 4 12" xfId="1587" xr:uid="{84BAD86F-B020-4D7B-A34A-ECAF3462B0D4}"/>
    <cellStyle name="Zarez 3 2 5 4 13" xfId="54644" xr:uid="{E92B0F15-5CD2-4A52-B4E0-A0025FDF4C84}"/>
    <cellStyle name="Zarez 3 2 5 4 2" xfId="3509" xr:uid="{DD784E1B-4E6B-4999-B88A-B2D40BB5190B}"/>
    <cellStyle name="Zarez 3 2 5 4 2 2" xfId="6659" xr:uid="{176CA097-FA3E-4C38-A409-9804F1A18C6E}"/>
    <cellStyle name="Zarez 3 2 5 4 2 2 2" xfId="13154" xr:uid="{30CE3F84-0DF4-44A2-8470-D5162458E3B1}"/>
    <cellStyle name="Zarez 3 2 5 4 2 2 2 2" xfId="28582" xr:uid="{03657462-0AF7-4F0E-AFB9-E1C2C13D8547}"/>
    <cellStyle name="Zarez 3 2 5 4 2 2 2 3" xfId="46628" xr:uid="{12F551AB-3D07-4426-812C-125675425CD7}"/>
    <cellStyle name="Zarez 3 2 5 4 2 2 3" xfId="19556" xr:uid="{BA98427B-681D-4362-A6B6-D442D69B9C7F}"/>
    <cellStyle name="Zarez 3 2 5 4 2 2 4" xfId="37603" xr:uid="{534212CD-CE5F-4725-9647-9F175D4A437E}"/>
    <cellStyle name="Zarez 3 2 5 4 2 2 5" xfId="53109" xr:uid="{076ABF5A-B26C-4862-A8BC-35654AB78230}"/>
    <cellStyle name="Zarez 3 2 5 4 2 3" xfId="8240" xr:uid="{992FD31F-431F-49DC-AB1F-69981D540D69}"/>
    <cellStyle name="Zarez 3 2 5 4 2 3 2" xfId="30138" xr:uid="{38A3BBE2-36B5-4DCC-9D60-FED23C56C301}"/>
    <cellStyle name="Zarez 3 2 5 4 2 3 2 2" xfId="48184" xr:uid="{061190A8-458D-45E8-951F-59E7CC4E553D}"/>
    <cellStyle name="Zarez 3 2 5 4 2 3 3" xfId="21112" xr:uid="{7B103E7C-276C-42CB-B42A-5D7B1E2812FA}"/>
    <cellStyle name="Zarez 3 2 5 4 2 3 4" xfId="39159" xr:uid="{C4F6BF79-654B-4FBE-B5BF-21132AD03FAD}"/>
    <cellStyle name="Zarez 3 2 5 4 2 4" xfId="5106" xr:uid="{DABE4AD7-5A96-4422-9478-1F438A05309C}"/>
    <cellStyle name="Zarez 3 2 5 4 2 4 2" xfId="27030" xr:uid="{DACBF8BF-FEFA-45F7-9E40-1562DADF64CF}"/>
    <cellStyle name="Zarez 3 2 5 4 2 4 2 2" xfId="45076" xr:uid="{3729B8EF-3F9F-4F38-B12B-E3849A9145A9}"/>
    <cellStyle name="Zarez 3 2 5 4 2 4 3" xfId="18004" xr:uid="{167EA4AE-1A4B-42DC-93DC-392974CA86C1}"/>
    <cellStyle name="Zarez 3 2 5 4 2 4 4" xfId="36051" xr:uid="{07D24CA3-EADE-4E22-99E9-E1656E56E4BF}"/>
    <cellStyle name="Zarez 3 2 5 4 2 5" xfId="11602" xr:uid="{E959FC08-258A-4C8E-AE42-5D5BF68490EF}"/>
    <cellStyle name="Zarez 3 2 5 4 2 5 2" xfId="25472" xr:uid="{178E8056-E971-46E9-A658-A1D78ECF1A61}"/>
    <cellStyle name="Zarez 3 2 5 4 2 5 3" xfId="43518" xr:uid="{EFFB1897-CEC4-498F-889D-8653A97E5BCA}"/>
    <cellStyle name="Zarez 3 2 5 4 2 6" xfId="16446" xr:uid="{896821DF-FB47-4C27-B428-70AAD54A10D8}"/>
    <cellStyle name="Zarez 3 2 5 4 2 7" xfId="34493" xr:uid="{BE123111-BA5D-42E4-AD9D-D04E06646103}"/>
    <cellStyle name="Zarez 3 2 5 4 2 8" xfId="51557" xr:uid="{79B8FAA3-4705-4A60-AE57-01EB0D513DC2}"/>
    <cellStyle name="Zarez 3 2 5 4 3" xfId="2723" xr:uid="{3870F60F-ECAD-4935-A59F-8058655652BD}"/>
    <cellStyle name="Zarez 3 2 5 4 3 2" xfId="5882" xr:uid="{0DB6A813-5AD1-4CD2-B61A-B5F9604EEC91}"/>
    <cellStyle name="Zarez 3 2 5 4 3 2 2" xfId="27806" xr:uid="{A5AF87C7-C400-411B-83C6-2E06C6966CE8}"/>
    <cellStyle name="Zarez 3 2 5 4 3 2 2 2" xfId="45852" xr:uid="{C6B07562-C014-4354-BD59-545D4DCE0980}"/>
    <cellStyle name="Zarez 3 2 5 4 3 2 3" xfId="18780" xr:uid="{EBBC51D5-64F2-4CF7-B65E-7DF913CFA428}"/>
    <cellStyle name="Zarez 3 2 5 4 3 2 4" xfId="36827" xr:uid="{7FA191A5-F987-4A41-936E-4B4D7B76B235}"/>
    <cellStyle name="Zarez 3 2 5 4 3 3" xfId="12378" xr:uid="{E8ECC3F0-0B2E-4C01-92C3-0E143FAF9619}"/>
    <cellStyle name="Zarez 3 2 5 4 3 3 2" xfId="24696" xr:uid="{32793F8A-115F-4C16-BE0F-20DA69C51ECF}"/>
    <cellStyle name="Zarez 3 2 5 4 3 3 3" xfId="42742" xr:uid="{8F9900FE-1153-4C86-88DF-C3E0BD9F9309}"/>
    <cellStyle name="Zarez 3 2 5 4 3 4" xfId="15670" xr:uid="{D18F4A15-9BE3-4143-A215-93225B369D89}"/>
    <cellStyle name="Zarez 3 2 5 4 3 5" xfId="33717" xr:uid="{A40B34ED-1813-48C2-8EC4-8BD718E340C5}"/>
    <cellStyle name="Zarez 3 2 5 4 3 6" xfId="52333" xr:uid="{CD03966A-369F-4668-B3F3-D1C5CA520366}"/>
    <cellStyle name="Zarez 3 2 5 4 4" xfId="7464" xr:uid="{E65B26C7-54A0-4B75-84B0-03EB1927D2BB}"/>
    <cellStyle name="Zarez 3 2 5 4 4 2" xfId="29362" xr:uid="{98C5A206-E88F-4656-B08D-7B41D0DD274F}"/>
    <cellStyle name="Zarez 3 2 5 4 4 2 2" xfId="47408" xr:uid="{AD01E4C3-78E6-4B71-9F4C-ED4EDD6F8927}"/>
    <cellStyle name="Zarez 3 2 5 4 4 3" xfId="20336" xr:uid="{FAE18CC6-6FCE-4C34-8E86-06AA6035C381}"/>
    <cellStyle name="Zarez 3 2 5 4 4 4" xfId="38383" xr:uid="{DC7F2C58-30D3-4466-9BF8-E86F2139EC71}"/>
    <cellStyle name="Zarez 3 2 5 4 5" xfId="9028" xr:uid="{18D100ED-6E60-4CFC-A3AE-FE23FC0410DA}"/>
    <cellStyle name="Zarez 3 2 5 4 5 2" xfId="30920" xr:uid="{02B8A49C-AE52-48D4-851D-3C9DD4ACD948}"/>
    <cellStyle name="Zarez 3 2 5 4 5 2 2" xfId="48966" xr:uid="{0DB16D12-CCBC-460F-96C8-0CA19F3FA64E}"/>
    <cellStyle name="Zarez 3 2 5 4 5 3" xfId="21894" xr:uid="{B8E25530-9B1A-4099-A8D2-01AAD9804086}"/>
    <cellStyle name="Zarez 3 2 5 4 5 4" xfId="39941" xr:uid="{11DEEDDE-E2D9-4ABD-A5B2-088E45E500C4}"/>
    <cellStyle name="Zarez 3 2 5 4 6" xfId="4330" xr:uid="{B5E7801B-F304-4978-8490-ED264FD5B7A5}"/>
    <cellStyle name="Zarez 3 2 5 4 6 2" xfId="26254" xr:uid="{A589B5CC-23B8-4974-8E48-AA5570C3A76F}"/>
    <cellStyle name="Zarez 3 2 5 4 6 2 2" xfId="44300" xr:uid="{9E7BA02E-0E83-4C54-8713-B798A4453B6E}"/>
    <cellStyle name="Zarez 3 2 5 4 6 3" xfId="17228" xr:uid="{33808665-1889-4E8E-8A8C-64AAE5D57445}"/>
    <cellStyle name="Zarez 3 2 5 4 6 4" xfId="35275" xr:uid="{EE3CD887-F074-41F9-BB78-D68DADD5D8A4}"/>
    <cellStyle name="Zarez 3 2 5 4 7" xfId="10053" xr:uid="{F5F9BBF2-4380-454A-92B9-91F67F15E733}"/>
    <cellStyle name="Zarez 3 2 5 4 7 2" xfId="31945" xr:uid="{4756A84B-8B87-41D1-B719-B887CC4333FF}"/>
    <cellStyle name="Zarez 3 2 5 4 7 2 2" xfId="49991" xr:uid="{D0C6ECF8-4692-4CB9-9507-FF53B8F8696E}"/>
    <cellStyle name="Zarez 3 2 5 4 7 3" xfId="22919" xr:uid="{14AA11FD-CFE3-4E0F-B6E8-3693E2B438C4}"/>
    <cellStyle name="Zarez 3 2 5 4 7 4" xfId="40966" xr:uid="{7CE0344B-806D-4D66-8171-A40329ED270F}"/>
    <cellStyle name="Zarez 3 2 5 4 8" xfId="10826" xr:uid="{98C17CD6-6641-42AC-808F-A3B9C3B3417D}"/>
    <cellStyle name="Zarez 3 2 5 4 8 2" xfId="23695" xr:uid="{66C8F3EF-AE93-40FC-886D-77CBEB47E12A}"/>
    <cellStyle name="Zarez 3 2 5 4 8 3" xfId="41741" xr:uid="{F6D3632F-CDCC-44F8-84AC-D8F1348F5AF0}"/>
    <cellStyle name="Zarez 3 2 5 4 9" xfId="14669" xr:uid="{D95128E5-FDEC-4243-8BCF-793E72ADD054}"/>
    <cellStyle name="Zarez 3 2 5 5" xfId="1953" xr:uid="{6A6984AD-9723-4BCA-B3E5-5D5EE56CAF2F}"/>
    <cellStyle name="Zarez 3 2 5 5 2" xfId="2996" xr:uid="{6FB2C369-027D-4D9D-ADC0-7E593D7ECD92}"/>
    <cellStyle name="Zarez 3 2 5 5 2 2" xfId="6146" xr:uid="{B422E58F-8ECF-46AE-9307-3C034829B10B}"/>
    <cellStyle name="Zarez 3 2 5 5 2 2 2" xfId="28069" xr:uid="{BE9EAE44-B551-42C5-BFD4-4A0EC82B77DF}"/>
    <cellStyle name="Zarez 3 2 5 5 2 2 2 2" xfId="46115" xr:uid="{6AF87CF6-865A-4776-99D8-018839E225ED}"/>
    <cellStyle name="Zarez 3 2 5 5 2 2 3" xfId="19043" xr:uid="{9A25C8A0-F4B0-49A9-B2EF-1A082F389F93}"/>
    <cellStyle name="Zarez 3 2 5 5 2 2 4" xfId="37090" xr:uid="{F29B7670-CEA6-45F4-AD62-7B511CB3A05A}"/>
    <cellStyle name="Zarez 3 2 5 5 2 3" xfId="12641" xr:uid="{DD31DE72-B56B-40FE-A993-E7A957AED07B}"/>
    <cellStyle name="Zarez 3 2 5 5 2 3 2" xfId="24959" xr:uid="{A402F1E6-159B-4607-9057-3A9F0A79A4EF}"/>
    <cellStyle name="Zarez 3 2 5 5 2 3 3" xfId="43005" xr:uid="{B4CF9AB9-793A-40F5-9394-2951E5DD6F7E}"/>
    <cellStyle name="Zarez 3 2 5 5 2 4" xfId="15933" xr:uid="{599A2D16-DE04-43F8-9418-41F90B55A3D1}"/>
    <cellStyle name="Zarez 3 2 5 5 2 5" xfId="33980" xr:uid="{734A8444-8AEE-4E89-A0E0-D2F7140E3C15}"/>
    <cellStyle name="Zarez 3 2 5 5 2 6" xfId="52596" xr:uid="{3FD8ACF5-3846-471E-8C57-D7B6566CD439}"/>
    <cellStyle name="Zarez 3 2 5 5 3" xfId="7727" xr:uid="{9E8A5144-9F0B-47AC-80CD-1A4F4067D688}"/>
    <cellStyle name="Zarez 3 2 5 5 3 2" xfId="29625" xr:uid="{873899F3-642C-4A77-94E0-F1BDE199F80A}"/>
    <cellStyle name="Zarez 3 2 5 5 3 2 2" xfId="47671" xr:uid="{12458072-C7F6-4575-8EEA-D89FF0C65498}"/>
    <cellStyle name="Zarez 3 2 5 5 3 3" xfId="20599" xr:uid="{B19CCDF3-CFDE-43E7-8D22-8A63D46E76B4}"/>
    <cellStyle name="Zarez 3 2 5 5 3 4" xfId="38646" xr:uid="{A14D3E99-3CF4-4274-8646-E363641F9204}"/>
    <cellStyle name="Zarez 3 2 5 5 4" xfId="9275" xr:uid="{120CC1A6-E0B1-441A-9F58-254210AC3A7C}"/>
    <cellStyle name="Zarez 3 2 5 5 4 2" xfId="31167" xr:uid="{69E1B2C2-811C-45BE-9CFA-76E8C90BD69D}"/>
    <cellStyle name="Zarez 3 2 5 5 4 2 2" xfId="49213" xr:uid="{3C030E65-0FE9-4F05-B345-43F451FF22FE}"/>
    <cellStyle name="Zarez 3 2 5 5 4 3" xfId="22141" xr:uid="{455C5CEC-B418-4C6C-871B-51771AB77FC6}"/>
    <cellStyle name="Zarez 3 2 5 5 4 4" xfId="40188" xr:uid="{9741917A-B114-4532-B112-9B254ECFA5B0}"/>
    <cellStyle name="Zarez 3 2 5 5 5" xfId="4593" xr:uid="{5B75A33E-FF98-4C9C-8428-5F3E7F3771A9}"/>
    <cellStyle name="Zarez 3 2 5 5 5 2" xfId="26517" xr:uid="{ED7B6499-1433-4B50-AB0A-EDD0298CBB4C}"/>
    <cellStyle name="Zarez 3 2 5 5 5 2 2" xfId="44563" xr:uid="{58426048-7C0C-4D5D-935A-EF5A19EF2221}"/>
    <cellStyle name="Zarez 3 2 5 5 5 3" xfId="17491" xr:uid="{D6AFAD75-77E7-4524-9801-FDFEBB7374C3}"/>
    <cellStyle name="Zarez 3 2 5 5 5 4" xfId="35538" xr:uid="{51844CDE-31AD-4D7C-9E13-30F58AEF738E}"/>
    <cellStyle name="Zarez 3 2 5 5 6" xfId="11089" xr:uid="{0043537B-7895-4252-A557-29F0746BC94F}"/>
    <cellStyle name="Zarez 3 2 5 5 6 2" xfId="23943" xr:uid="{A630C614-01C6-4EC1-96AF-21FBB9681B35}"/>
    <cellStyle name="Zarez 3 2 5 5 6 3" xfId="41989" xr:uid="{449F69BE-E19A-45D8-BD62-4C1D193BB151}"/>
    <cellStyle name="Zarez 3 2 5 5 7" xfId="14917" xr:uid="{D9B6B66D-39A1-4EA5-9D9E-9B128D51F117}"/>
    <cellStyle name="Zarez 3 2 5 5 8" xfId="32964" xr:uid="{7C17EB85-49A2-43D2-BEB4-36CA785F6CA3}"/>
    <cellStyle name="Zarez 3 2 5 5 9" xfId="51044" xr:uid="{A4CD77FA-6495-40BA-B585-6AD85439B226}"/>
    <cellStyle name="Zarez 3 2 5 6" xfId="2209" xr:uid="{CE409986-C238-4BE1-ABBA-A3D575A1C9E7}"/>
    <cellStyle name="Zarez 3 2 5 6 2" xfId="5369" xr:uid="{E4A598B0-A0EC-4710-A2A3-44B5DEC05C61}"/>
    <cellStyle name="Zarez 3 2 5 6 2 2" xfId="27293" xr:uid="{C70A20E0-4491-42D4-B8B1-41EE83B7C77C}"/>
    <cellStyle name="Zarez 3 2 5 6 2 2 2" xfId="45339" xr:uid="{B9B2C464-FD8E-4549-8343-D0FF4E966FE4}"/>
    <cellStyle name="Zarez 3 2 5 6 2 3" xfId="18267" xr:uid="{A26B70E2-2B1E-4C9E-A5E5-20552F1640C7}"/>
    <cellStyle name="Zarez 3 2 5 6 2 4" xfId="36314" xr:uid="{6FC52417-FE5F-46F7-87C8-0ADFE1704090}"/>
    <cellStyle name="Zarez 3 2 5 6 3" xfId="11865" xr:uid="{1364BFA7-9B93-4F15-99CE-B07D5E71CA08}"/>
    <cellStyle name="Zarez 3 2 5 6 3 2" xfId="24183" xr:uid="{48FC3E1E-DB27-43CC-9281-0ABF32D34099}"/>
    <cellStyle name="Zarez 3 2 5 6 3 3" xfId="42229" xr:uid="{2BC0BE57-2C94-41EF-BF3A-8FE858E7B598}"/>
    <cellStyle name="Zarez 3 2 5 6 4" xfId="15157" xr:uid="{6BD9EE5A-9C5F-42AF-995E-1CC503E41DB4}"/>
    <cellStyle name="Zarez 3 2 5 6 5" xfId="33204" xr:uid="{5FA67A0D-7040-4A58-B746-F24861C3DAC9}"/>
    <cellStyle name="Zarez 3 2 5 6 6" xfId="51820" xr:uid="{05BE785A-8BE3-4AED-A177-B56EF432F790}"/>
    <cellStyle name="Zarez 3 2 5 7" xfId="6951" xr:uid="{5B9AE6A3-E8B6-47E4-92CA-A82F0C15EE68}"/>
    <cellStyle name="Zarez 3 2 5 7 2" xfId="13425" xr:uid="{C456C4B9-540D-454A-BFCA-09515D84C4F3}"/>
    <cellStyle name="Zarez 3 2 5 7 2 2" xfId="28849" xr:uid="{7403FAF0-F74E-4A3A-BC44-D5387E426CEA}"/>
    <cellStyle name="Zarez 3 2 5 7 2 3" xfId="46895" xr:uid="{3976EFDA-3E19-4071-B4D1-5F1B38168543}"/>
    <cellStyle name="Zarez 3 2 5 7 3" xfId="19823" xr:uid="{FC2D4D3F-0D7F-4873-B619-5936F742EA78}"/>
    <cellStyle name="Zarez 3 2 5 7 4" xfId="37870" xr:uid="{916AE31C-0F70-4278-A1A4-46CB214188BE}"/>
    <cellStyle name="Zarez 3 2 5 7 5" xfId="53380" xr:uid="{165C4D6E-112B-408C-B702-494723836FED}"/>
    <cellStyle name="Zarez 3 2 5 8" xfId="8515" xr:uid="{D936CFEC-289B-4F22-9D64-167B2DCD2D11}"/>
    <cellStyle name="Zarez 3 2 5 8 2" xfId="13668" xr:uid="{F394283D-7A6D-4A1A-8128-6E72F1EFD8E7}"/>
    <cellStyle name="Zarez 3 2 5 8 2 2" xfId="30407" xr:uid="{6719B72F-AFA1-4FE2-B0ED-D279EB231CB9}"/>
    <cellStyle name="Zarez 3 2 5 8 2 3" xfId="48453" xr:uid="{17A0A944-AAA0-40CC-9F39-AF63F0DF1B42}"/>
    <cellStyle name="Zarez 3 2 5 8 3" xfId="21381" xr:uid="{3FC53EEB-6B1A-47DD-B625-4C0735BAD58D}"/>
    <cellStyle name="Zarez 3 2 5 8 4" xfId="39428" xr:uid="{BDE1C368-EE3D-475D-ACFF-9A3B855F8E2E}"/>
    <cellStyle name="Zarez 3 2 5 8 5" xfId="53622" xr:uid="{D8C038E2-B8F2-4B3E-B7E1-C3029DCA7F41}"/>
    <cellStyle name="Zarez 3 2 5 9" xfId="3817" xr:uid="{9FB6B4C1-0173-4EFB-8E63-BF083C77EDAE}"/>
    <cellStyle name="Zarez 3 2 5 9 2" xfId="13907" xr:uid="{34A98542-B88C-465A-8239-EF7B3503268A}"/>
    <cellStyle name="Zarez 3 2 5 9 2 2" xfId="25741" xr:uid="{C1401892-60EB-4668-B366-2EA78E78F5B9}"/>
    <cellStyle name="Zarez 3 2 5 9 2 3" xfId="43787" xr:uid="{F10695CB-D6C0-489E-A8C5-F0E6C25050D0}"/>
    <cellStyle name="Zarez 3 2 5 9 3" xfId="16715" xr:uid="{38FB6D13-C40F-4E1A-B428-598C1E6A6A1D}"/>
    <cellStyle name="Zarez 3 2 5 9 4" xfId="34762" xr:uid="{9D472DD4-96F8-4202-B59B-919ADFF96FD2}"/>
    <cellStyle name="Zarez 3 2 5 9 5" xfId="53861" xr:uid="{300AC2D4-E738-4BF9-B259-129EECF43BB7}"/>
    <cellStyle name="Zarez 3 2 6" xfId="199" xr:uid="{00000000-0005-0000-0000-000022020000}"/>
    <cellStyle name="Zarez 3 2 6 10" xfId="10315" xr:uid="{1709A2BA-5309-436B-BFAE-94C293D58E73}"/>
    <cellStyle name="Zarez 3 2 6 10 2" xfId="23184" xr:uid="{4C0248E1-AEFF-4046-A278-D81A6BDE0923}"/>
    <cellStyle name="Zarez 3 2 6 10 3" xfId="41230" xr:uid="{AFD16073-4A3D-4C1C-B583-1BFB2577F5A7}"/>
    <cellStyle name="Zarez 3 2 6 11" xfId="14158" xr:uid="{CBC98E26-74B1-40AF-A16F-2EDAAAF4D210}"/>
    <cellStyle name="Zarez 3 2 6 12" xfId="32205" xr:uid="{D1A76FFA-AC62-4468-88BA-2219779CF8D5}"/>
    <cellStyle name="Zarez 3 2 6 13" xfId="50270" xr:uid="{31E6AE6F-0984-45F4-816F-74772442EDB8}"/>
    <cellStyle name="Zarez 3 2 6 14" xfId="1075" xr:uid="{D09F4D90-3FF5-4E37-B262-132096C6202E}"/>
    <cellStyle name="Zarez 3 2 6 15" xfId="54133" xr:uid="{5B377CF7-5B11-4812-BA08-17CA5FB67533}"/>
    <cellStyle name="Zarez 3 2 6 2" xfId="591" xr:uid="{00000000-0005-0000-0000-000023020000}"/>
    <cellStyle name="Zarez 3 2 6 2 10" xfId="32476" xr:uid="{D9A96E96-F189-49BE-969C-48DB54B4210C}"/>
    <cellStyle name="Zarez 3 2 6 2 11" xfId="50541" xr:uid="{4C2AEFF0-F44A-49E4-B6B6-C7041979CF07}"/>
    <cellStyle name="Zarez 3 2 6 2 12" xfId="1346" xr:uid="{4D817A8A-470F-4BB2-A8C4-06506BDFFB9B}"/>
    <cellStyle name="Zarez 3 2 6 2 13" xfId="54404" xr:uid="{A8348D64-ACA4-48D5-883C-B6E8F066E14C}"/>
    <cellStyle name="Zarez 3 2 6 2 2" xfId="3269" xr:uid="{D6775E98-157E-493D-8DF5-4E2C6FC6DD92}"/>
    <cellStyle name="Zarez 3 2 6 2 2 2" xfId="6419" xr:uid="{F4ECA07C-3E8F-402C-92E2-6B73AEFC7EA1}"/>
    <cellStyle name="Zarez 3 2 6 2 2 2 2" xfId="12914" xr:uid="{B5C2B2EC-4DBC-4F23-87A1-E0CF3E2D7D05}"/>
    <cellStyle name="Zarez 3 2 6 2 2 2 2 2" xfId="28342" xr:uid="{19BA409E-56B4-4599-93AF-2FF931DA4999}"/>
    <cellStyle name="Zarez 3 2 6 2 2 2 2 3" xfId="46388" xr:uid="{8F4BFDA8-02C5-4584-B2B4-ECEEB936E2C3}"/>
    <cellStyle name="Zarez 3 2 6 2 2 2 3" xfId="19316" xr:uid="{79AD6AAF-45CE-4C7A-82EA-8FA3266DEE4B}"/>
    <cellStyle name="Zarez 3 2 6 2 2 2 4" xfId="37363" xr:uid="{9DD65578-2A2B-48FA-A0D6-547C64AFCD58}"/>
    <cellStyle name="Zarez 3 2 6 2 2 2 5" xfId="52869" xr:uid="{4EE34BFC-89C8-49BC-AD6E-EC33A30E38FD}"/>
    <cellStyle name="Zarez 3 2 6 2 2 3" xfId="8000" xr:uid="{77E70693-E746-4567-A819-5849E513C7B9}"/>
    <cellStyle name="Zarez 3 2 6 2 2 3 2" xfId="29898" xr:uid="{A30A86FA-EF14-40BF-8305-E12B6BA2BDD9}"/>
    <cellStyle name="Zarez 3 2 6 2 2 3 2 2" xfId="47944" xr:uid="{0C0E7349-2F89-49B6-B909-9F1EBF847D42}"/>
    <cellStyle name="Zarez 3 2 6 2 2 3 3" xfId="20872" xr:uid="{9724AC8F-F7F7-47A9-A7AA-F5CD14811571}"/>
    <cellStyle name="Zarez 3 2 6 2 2 3 4" xfId="38919" xr:uid="{3710E499-1853-409C-9D9D-E22EB8349DE7}"/>
    <cellStyle name="Zarez 3 2 6 2 2 4" xfId="4866" xr:uid="{CC891D41-C818-425A-B9BB-4F0CAC79798B}"/>
    <cellStyle name="Zarez 3 2 6 2 2 4 2" xfId="26790" xr:uid="{3804BD4B-598A-436F-BA72-0F3CBDF08093}"/>
    <cellStyle name="Zarez 3 2 6 2 2 4 2 2" xfId="44836" xr:uid="{FCA7778C-7AEB-444C-A550-68783D26CD33}"/>
    <cellStyle name="Zarez 3 2 6 2 2 4 3" xfId="17764" xr:uid="{E4E61EB0-E49B-457C-ADBE-1E9538A00443}"/>
    <cellStyle name="Zarez 3 2 6 2 2 4 4" xfId="35811" xr:uid="{CC6A9FD6-E55A-459A-9707-3A8597DA6830}"/>
    <cellStyle name="Zarez 3 2 6 2 2 5" xfId="11362" xr:uid="{3AD27039-49CE-450B-BAEC-4E56D108D097}"/>
    <cellStyle name="Zarez 3 2 6 2 2 5 2" xfId="25232" xr:uid="{8329F318-482D-40E7-9AF5-A27A73989189}"/>
    <cellStyle name="Zarez 3 2 6 2 2 5 3" xfId="43278" xr:uid="{02AD9108-EA51-47BA-B23D-DFE8C10EBF99}"/>
    <cellStyle name="Zarez 3 2 6 2 2 6" xfId="16206" xr:uid="{5A2349AD-366C-49FD-A040-36171DCA4A48}"/>
    <cellStyle name="Zarez 3 2 6 2 2 7" xfId="34253" xr:uid="{334FC08E-069D-4B2D-B4B6-1030896E8C0D}"/>
    <cellStyle name="Zarez 3 2 6 2 2 8" xfId="51317" xr:uid="{4FE518E6-F251-4CDD-BE35-38B7A3D6FFC6}"/>
    <cellStyle name="Zarez 3 2 6 2 3" xfId="2483" xr:uid="{CD9E8DBD-E233-4C27-AE1C-15AE8AD6DA13}"/>
    <cellStyle name="Zarez 3 2 6 2 3 2" xfId="5642" xr:uid="{95D5F25A-504E-455E-89F3-D7B452BAADFF}"/>
    <cellStyle name="Zarez 3 2 6 2 3 2 2" xfId="27566" xr:uid="{3B1FC9D5-81A3-4A0C-A5FF-DC5E19577501}"/>
    <cellStyle name="Zarez 3 2 6 2 3 2 2 2" xfId="45612" xr:uid="{2D5F2EC9-49AC-475C-BD2F-4F0A347FB4F3}"/>
    <cellStyle name="Zarez 3 2 6 2 3 2 3" xfId="18540" xr:uid="{31A23005-1187-49F5-9C72-936790AB19D1}"/>
    <cellStyle name="Zarez 3 2 6 2 3 2 4" xfId="36587" xr:uid="{AABE6C17-557D-432B-BDF7-7833C61C97E0}"/>
    <cellStyle name="Zarez 3 2 6 2 3 3" xfId="12138" xr:uid="{7A081D9C-26BC-4328-B2CF-A81675ADBB78}"/>
    <cellStyle name="Zarez 3 2 6 2 3 3 2" xfId="24456" xr:uid="{C995EF75-23A2-47CC-AEB6-8B3C4C133972}"/>
    <cellStyle name="Zarez 3 2 6 2 3 3 3" xfId="42502" xr:uid="{7866098C-766C-4307-BA6C-D23591B3400F}"/>
    <cellStyle name="Zarez 3 2 6 2 3 4" xfId="15430" xr:uid="{6E700979-F6F3-4CCB-A44E-C8D39837879A}"/>
    <cellStyle name="Zarez 3 2 6 2 3 5" xfId="33477" xr:uid="{972A95FF-5430-4856-868D-55302DD9F82A}"/>
    <cellStyle name="Zarez 3 2 6 2 3 6" xfId="52093" xr:uid="{48DB2CAF-8BA9-4875-91D4-9ABD9DAC9687}"/>
    <cellStyle name="Zarez 3 2 6 2 4" xfId="7224" xr:uid="{6031B0D3-01F4-4C19-B206-58BC0F3DBFFB}"/>
    <cellStyle name="Zarez 3 2 6 2 4 2" xfId="29122" xr:uid="{69B59491-2335-42FF-8D8D-A7AA689AC4CB}"/>
    <cellStyle name="Zarez 3 2 6 2 4 2 2" xfId="47168" xr:uid="{92CFA598-161E-42E3-A2B8-A943ADFB44E4}"/>
    <cellStyle name="Zarez 3 2 6 2 4 3" xfId="20096" xr:uid="{5429E9AD-3CA9-4CB7-AC61-12AE75A857F8}"/>
    <cellStyle name="Zarez 3 2 6 2 4 4" xfId="38143" xr:uid="{891BA5FF-7DB6-4D6B-AC16-43BC28EC911C}"/>
    <cellStyle name="Zarez 3 2 6 2 5" xfId="8788" xr:uid="{7136ED65-6B60-4BF0-A5CF-BCF477CED751}"/>
    <cellStyle name="Zarez 3 2 6 2 5 2" xfId="30680" xr:uid="{CDBD80EF-E87C-4399-A319-70B19B3F3661}"/>
    <cellStyle name="Zarez 3 2 6 2 5 2 2" xfId="48726" xr:uid="{556B917C-D391-4A79-949F-FAE4BB84EFA8}"/>
    <cellStyle name="Zarez 3 2 6 2 5 3" xfId="21654" xr:uid="{68922383-F194-47FF-8B3C-618E9DB66C98}"/>
    <cellStyle name="Zarez 3 2 6 2 5 4" xfId="39701" xr:uid="{98EA506A-2620-403E-A266-DC4F0F8213AD}"/>
    <cellStyle name="Zarez 3 2 6 2 6" xfId="4090" xr:uid="{E0C5BEE1-51DC-4DC6-9323-66CFF16B3F30}"/>
    <cellStyle name="Zarez 3 2 6 2 6 2" xfId="26014" xr:uid="{1F776099-8B43-4D7A-B9AE-A4D29214B32C}"/>
    <cellStyle name="Zarez 3 2 6 2 6 2 2" xfId="44060" xr:uid="{9C4FFCB7-B546-4925-ACAD-510710765337}"/>
    <cellStyle name="Zarez 3 2 6 2 6 3" xfId="16988" xr:uid="{0C5B6965-E9F4-4273-A0AB-6517791D17D2}"/>
    <cellStyle name="Zarez 3 2 6 2 6 4" xfId="35035" xr:uid="{A09BFBBF-5994-402A-83F4-40502CBAB6AD}"/>
    <cellStyle name="Zarez 3 2 6 2 7" xfId="9813" xr:uid="{3962706F-8E95-4642-98A8-D6D460A5850B}"/>
    <cellStyle name="Zarez 3 2 6 2 7 2" xfId="31705" xr:uid="{CF9F1C46-4246-44CC-AA19-7AF9BCC81F66}"/>
    <cellStyle name="Zarez 3 2 6 2 7 2 2" xfId="49751" xr:uid="{BE182F05-63D5-4D81-84EB-EC8B28F0ABF7}"/>
    <cellStyle name="Zarez 3 2 6 2 7 3" xfId="22679" xr:uid="{BEB8F4DF-9646-4B11-8ADE-674947457E5C}"/>
    <cellStyle name="Zarez 3 2 6 2 7 4" xfId="40726" xr:uid="{5FE2C8D5-F41D-4DFE-B482-11D0AA6F7452}"/>
    <cellStyle name="Zarez 3 2 6 2 8" xfId="10586" xr:uid="{D826FAB2-EC6C-4C89-9704-D3E6373E8543}"/>
    <cellStyle name="Zarez 3 2 6 2 8 2" xfId="23455" xr:uid="{12E35A1D-44B1-400E-9EC0-6C2DF8DF7C57}"/>
    <cellStyle name="Zarez 3 2 6 2 8 3" xfId="41501" xr:uid="{41BE5772-45B6-4FE8-A805-D4865178C220}"/>
    <cellStyle name="Zarez 3 2 6 2 9" xfId="14429" xr:uid="{A33C0AEE-E23A-4534-83A5-8134F486607B}"/>
    <cellStyle name="Zarez 3 2 6 3" xfId="835" xr:uid="{A8D457FC-CE25-4965-99D1-DA4F629CCA37}"/>
    <cellStyle name="Zarez 3 2 6 3 10" xfId="32718" xr:uid="{5A097F61-18FE-4DEC-9EC0-BADBEAF59E16}"/>
    <cellStyle name="Zarez 3 2 6 3 11" xfId="50783" xr:uid="{433E2AAB-6CD9-498E-8EB3-27490AC7AFE9}"/>
    <cellStyle name="Zarez 3 2 6 3 12" xfId="1589" xr:uid="{C129BD29-C70B-478E-9626-812BA127BA2D}"/>
    <cellStyle name="Zarez 3 2 6 3 13" xfId="54646" xr:uid="{40919137-7148-4533-A078-FB5B9625ACA9}"/>
    <cellStyle name="Zarez 3 2 6 3 2" xfId="3511" xr:uid="{564E97DE-D347-464A-A639-786334DDE7E6}"/>
    <cellStyle name="Zarez 3 2 6 3 2 2" xfId="6661" xr:uid="{3284F8AB-75F9-4479-90C6-4F499ADAC3FC}"/>
    <cellStyle name="Zarez 3 2 6 3 2 2 2" xfId="13156" xr:uid="{36723D19-627A-4E36-A6AC-C7CFCED26E0A}"/>
    <cellStyle name="Zarez 3 2 6 3 2 2 2 2" xfId="28584" xr:uid="{3F3BAAEA-3DFA-4443-9AF2-1A9DEB424BED}"/>
    <cellStyle name="Zarez 3 2 6 3 2 2 2 3" xfId="46630" xr:uid="{1773AC0C-D6C8-4EC4-9BDF-FBE5776385F7}"/>
    <cellStyle name="Zarez 3 2 6 3 2 2 3" xfId="19558" xr:uid="{8C6B99CF-C39C-44E9-96F2-56C229CC21D9}"/>
    <cellStyle name="Zarez 3 2 6 3 2 2 4" xfId="37605" xr:uid="{65AA9E75-F636-43C0-9589-7904909B876D}"/>
    <cellStyle name="Zarez 3 2 6 3 2 2 5" xfId="53111" xr:uid="{21B26EFF-A9D4-4BA6-B6DB-7BA4B0606FF1}"/>
    <cellStyle name="Zarez 3 2 6 3 2 3" xfId="8242" xr:uid="{636A17B7-9E7F-4432-908E-CCCA62A2D00B}"/>
    <cellStyle name="Zarez 3 2 6 3 2 3 2" xfId="30140" xr:uid="{0B605B4E-F35D-45D9-AC78-6F43DF944DC7}"/>
    <cellStyle name="Zarez 3 2 6 3 2 3 2 2" xfId="48186" xr:uid="{70E42C10-5C09-4A26-B2CD-B9DE3BDFEF51}"/>
    <cellStyle name="Zarez 3 2 6 3 2 3 3" xfId="21114" xr:uid="{A8D1FC86-C427-4E19-ABB8-DC7BB2F7CC5A}"/>
    <cellStyle name="Zarez 3 2 6 3 2 3 4" xfId="39161" xr:uid="{DC9AB206-8ABB-43B8-AA39-57DB832982BC}"/>
    <cellStyle name="Zarez 3 2 6 3 2 4" xfId="5108" xr:uid="{B79DA120-450B-4CDA-A0AE-5F53AB9AEFBE}"/>
    <cellStyle name="Zarez 3 2 6 3 2 4 2" xfId="27032" xr:uid="{66152D8C-96FE-45F0-8A92-84AD5755CD8F}"/>
    <cellStyle name="Zarez 3 2 6 3 2 4 2 2" xfId="45078" xr:uid="{94634CDA-4384-430A-8839-9334255F7C46}"/>
    <cellStyle name="Zarez 3 2 6 3 2 4 3" xfId="18006" xr:uid="{A22A24C5-7B24-472A-81A0-28EA85245EDF}"/>
    <cellStyle name="Zarez 3 2 6 3 2 4 4" xfId="36053" xr:uid="{E57329E6-7135-45C1-BA12-27F273EA17E9}"/>
    <cellStyle name="Zarez 3 2 6 3 2 5" xfId="11604" xr:uid="{1CBD74C1-490C-48F6-976D-EB1DB1565EE5}"/>
    <cellStyle name="Zarez 3 2 6 3 2 5 2" xfId="25474" xr:uid="{0239CB49-39DD-4374-89E0-F9155857F024}"/>
    <cellStyle name="Zarez 3 2 6 3 2 5 3" xfId="43520" xr:uid="{52822229-7D8A-405E-88E7-FB5B14E5D9E0}"/>
    <cellStyle name="Zarez 3 2 6 3 2 6" xfId="16448" xr:uid="{DD4B7E1C-F225-4DA6-A0C7-81CAB8C909C5}"/>
    <cellStyle name="Zarez 3 2 6 3 2 7" xfId="34495" xr:uid="{EB7DA668-7EDC-4B65-8968-C83AC1DCC079}"/>
    <cellStyle name="Zarez 3 2 6 3 2 8" xfId="51559" xr:uid="{BB6F1BD0-3048-410A-970E-1E6E5F07E1B4}"/>
    <cellStyle name="Zarez 3 2 6 3 3" xfId="2725" xr:uid="{1E317213-43F3-4978-B513-CFDA34126145}"/>
    <cellStyle name="Zarez 3 2 6 3 3 2" xfId="5884" xr:uid="{DC047D8B-F9BC-4302-A038-60ADB8738C7D}"/>
    <cellStyle name="Zarez 3 2 6 3 3 2 2" xfId="27808" xr:uid="{60498E21-4A55-4F58-8E30-0C501E3920EC}"/>
    <cellStyle name="Zarez 3 2 6 3 3 2 2 2" xfId="45854" xr:uid="{3F19F02C-290D-4AAD-9E76-9510961C83B0}"/>
    <cellStyle name="Zarez 3 2 6 3 3 2 3" xfId="18782" xr:uid="{D502FA8D-20BA-4A24-AEA2-9C5C9B6F4500}"/>
    <cellStyle name="Zarez 3 2 6 3 3 2 4" xfId="36829" xr:uid="{7C21214B-0053-4D75-9F40-7C0FDAB95BA9}"/>
    <cellStyle name="Zarez 3 2 6 3 3 3" xfId="12380" xr:uid="{1C16606C-AC01-4708-AABD-26A3F8998989}"/>
    <cellStyle name="Zarez 3 2 6 3 3 3 2" xfId="24698" xr:uid="{1C62BEF3-1A58-451F-820C-28BD54BE7268}"/>
    <cellStyle name="Zarez 3 2 6 3 3 3 3" xfId="42744" xr:uid="{ACF5DC80-A9B5-4184-B3E4-9531A4EC9B4A}"/>
    <cellStyle name="Zarez 3 2 6 3 3 4" xfId="15672" xr:uid="{131DCC7D-AEC0-43C0-B83E-C6A347691F2C}"/>
    <cellStyle name="Zarez 3 2 6 3 3 5" xfId="33719" xr:uid="{EB3E2134-96CC-4FA7-8CC4-7F810531E9B7}"/>
    <cellStyle name="Zarez 3 2 6 3 3 6" xfId="52335" xr:uid="{5379B463-27F3-4595-8895-A1706F3F7419}"/>
    <cellStyle name="Zarez 3 2 6 3 4" xfId="7466" xr:uid="{3866BE2F-E38F-4AF4-9FFF-82E2040C6CA3}"/>
    <cellStyle name="Zarez 3 2 6 3 4 2" xfId="29364" xr:uid="{1A90BE48-DBC2-4484-AF5C-A84BE68390FA}"/>
    <cellStyle name="Zarez 3 2 6 3 4 2 2" xfId="47410" xr:uid="{FF806319-7BA2-40C7-9C71-8149CB3DCE05}"/>
    <cellStyle name="Zarez 3 2 6 3 4 3" xfId="20338" xr:uid="{F979C93B-E630-43B8-9C2F-67B1B2C0CC50}"/>
    <cellStyle name="Zarez 3 2 6 3 4 4" xfId="38385" xr:uid="{78B84D74-8872-4839-B093-C0FECA56BE1D}"/>
    <cellStyle name="Zarez 3 2 6 3 5" xfId="9030" xr:uid="{7CEDE142-2579-415E-9BAA-8DA6223148E6}"/>
    <cellStyle name="Zarez 3 2 6 3 5 2" xfId="30922" xr:uid="{FDE5F6F5-F38D-494F-A534-681DC210B1CA}"/>
    <cellStyle name="Zarez 3 2 6 3 5 2 2" xfId="48968" xr:uid="{4B496491-9FEA-4550-930E-68E526DE0737}"/>
    <cellStyle name="Zarez 3 2 6 3 5 3" xfId="21896" xr:uid="{0E153D07-FB8A-4F8D-9BC3-580A3A399CA9}"/>
    <cellStyle name="Zarez 3 2 6 3 5 4" xfId="39943" xr:uid="{81701334-A414-40EE-A145-E70DB4D315DD}"/>
    <cellStyle name="Zarez 3 2 6 3 6" xfId="4332" xr:uid="{FBDF4104-B9F2-4FF6-B42D-147B27462E43}"/>
    <cellStyle name="Zarez 3 2 6 3 6 2" xfId="26256" xr:uid="{86425D38-BE87-4EAC-8D2F-CB61A9E53780}"/>
    <cellStyle name="Zarez 3 2 6 3 6 2 2" xfId="44302" xr:uid="{C6846564-5EF5-42B9-84A4-DE2C7B4E348F}"/>
    <cellStyle name="Zarez 3 2 6 3 6 3" xfId="17230" xr:uid="{AAB74F12-DE42-4CF1-9BF4-47AA8A59B100}"/>
    <cellStyle name="Zarez 3 2 6 3 6 4" xfId="35277" xr:uid="{29D65FAD-98DE-4483-BDDC-FAA874A5B88C}"/>
    <cellStyle name="Zarez 3 2 6 3 7" xfId="10055" xr:uid="{69E5E727-D2A3-40C6-99C9-1B59D6AC71AF}"/>
    <cellStyle name="Zarez 3 2 6 3 7 2" xfId="31947" xr:uid="{97E066F6-53D8-4FB5-92C7-E8E670D8A18F}"/>
    <cellStyle name="Zarez 3 2 6 3 7 2 2" xfId="49993" xr:uid="{8D5C88FB-0025-42F2-BAF3-CCC7B7A95E06}"/>
    <cellStyle name="Zarez 3 2 6 3 7 3" xfId="22921" xr:uid="{668F429B-4A14-4298-A278-CC0BEA4BCDA9}"/>
    <cellStyle name="Zarez 3 2 6 3 7 4" xfId="40968" xr:uid="{4B97072F-6A6D-4A0C-9E3B-46A872E60F31}"/>
    <cellStyle name="Zarez 3 2 6 3 8" xfId="10828" xr:uid="{F416D474-D81F-4C1A-BB08-AF99B43C1A7D}"/>
    <cellStyle name="Zarez 3 2 6 3 8 2" xfId="23697" xr:uid="{0CA769A9-84DD-495A-947B-2A00EB408470}"/>
    <cellStyle name="Zarez 3 2 6 3 8 3" xfId="41743" xr:uid="{27BF4C84-DC44-467B-B43B-49E8E8DB2BEA}"/>
    <cellStyle name="Zarez 3 2 6 3 9" xfId="14671" xr:uid="{627C267E-66BD-45E3-A06A-05099083D4F0}"/>
    <cellStyle name="Zarez 3 2 6 4" xfId="1955" xr:uid="{284F399E-1212-4433-906C-746F26925871}"/>
    <cellStyle name="Zarez 3 2 6 4 2" xfId="2998" xr:uid="{9D54BA40-B8AF-4A0A-A2BE-F6D8FC7A90BE}"/>
    <cellStyle name="Zarez 3 2 6 4 2 2" xfId="6148" xr:uid="{C762E4E2-6661-4C97-A7EE-0A29700A5089}"/>
    <cellStyle name="Zarez 3 2 6 4 2 2 2" xfId="28071" xr:uid="{1512794B-974D-4C28-A21B-126D996FA17A}"/>
    <cellStyle name="Zarez 3 2 6 4 2 2 2 2" xfId="46117" xr:uid="{1A5AE44A-1081-422F-8EED-D4E3ED4FC048}"/>
    <cellStyle name="Zarez 3 2 6 4 2 2 3" xfId="19045" xr:uid="{290053C6-8449-4A2C-94F5-760277FF8A73}"/>
    <cellStyle name="Zarez 3 2 6 4 2 2 4" xfId="37092" xr:uid="{4A7F106B-A550-45E3-A3BF-31CBF030162B}"/>
    <cellStyle name="Zarez 3 2 6 4 2 3" xfId="12643" xr:uid="{B09B208A-C379-4CF0-A42B-F4799BE05E08}"/>
    <cellStyle name="Zarez 3 2 6 4 2 3 2" xfId="24961" xr:uid="{D3FDCCC5-4CA5-40D7-A17F-167B5745A6D8}"/>
    <cellStyle name="Zarez 3 2 6 4 2 3 3" xfId="43007" xr:uid="{F12419A7-38B8-41C2-9603-930384EB74F0}"/>
    <cellStyle name="Zarez 3 2 6 4 2 4" xfId="15935" xr:uid="{DBDE46A5-DFC0-4E11-97A4-714D4BBA2999}"/>
    <cellStyle name="Zarez 3 2 6 4 2 5" xfId="33982" xr:uid="{DD9D7D1B-34E9-494F-A537-C0930AA7A8E2}"/>
    <cellStyle name="Zarez 3 2 6 4 2 6" xfId="52598" xr:uid="{97EE68EA-300C-4548-AEAE-F7D6DE085664}"/>
    <cellStyle name="Zarez 3 2 6 4 3" xfId="7729" xr:uid="{346A2070-686B-45C1-9E31-C67B912A08CD}"/>
    <cellStyle name="Zarez 3 2 6 4 3 2" xfId="29627" xr:uid="{B84CF7E0-697D-44D3-88CB-47EE936E6B6F}"/>
    <cellStyle name="Zarez 3 2 6 4 3 2 2" xfId="47673" xr:uid="{69A35BC3-A9F7-491D-A0AD-B8A8212933CF}"/>
    <cellStyle name="Zarez 3 2 6 4 3 3" xfId="20601" xr:uid="{5356EB95-280B-4D69-A5DF-AE530BF65006}"/>
    <cellStyle name="Zarez 3 2 6 4 3 4" xfId="38648" xr:uid="{D4C79778-7CDC-44C2-93BF-A8EF66B5415E}"/>
    <cellStyle name="Zarez 3 2 6 4 4" xfId="9277" xr:uid="{070617D3-55F8-4A47-BB72-FF989957B1D7}"/>
    <cellStyle name="Zarez 3 2 6 4 4 2" xfId="31169" xr:uid="{8D9B8CBC-0C12-46A8-A37C-3E04384E9A2D}"/>
    <cellStyle name="Zarez 3 2 6 4 4 2 2" xfId="49215" xr:uid="{FA732776-9DCA-4317-9099-EB1F5C2CC711}"/>
    <cellStyle name="Zarez 3 2 6 4 4 3" xfId="22143" xr:uid="{FE20F51A-0D88-455A-98E7-CE117A55478A}"/>
    <cellStyle name="Zarez 3 2 6 4 4 4" xfId="40190" xr:uid="{0DD43725-178A-4942-A1DD-9BC12D36701A}"/>
    <cellStyle name="Zarez 3 2 6 4 5" xfId="4595" xr:uid="{A9F26C6E-DC3C-4CC1-9806-CFC689553F16}"/>
    <cellStyle name="Zarez 3 2 6 4 5 2" xfId="26519" xr:uid="{0C4BED2E-FA76-4A4C-B71A-7DBD41CB0033}"/>
    <cellStyle name="Zarez 3 2 6 4 5 2 2" xfId="44565" xr:uid="{1A032119-6C32-4732-80AF-A4C8ED5F7ACF}"/>
    <cellStyle name="Zarez 3 2 6 4 5 3" xfId="17493" xr:uid="{316EE969-909E-46A5-AC80-16A661051A39}"/>
    <cellStyle name="Zarez 3 2 6 4 5 4" xfId="35540" xr:uid="{15B9CEB3-63F2-42F9-A51D-D1101A0C8738}"/>
    <cellStyle name="Zarez 3 2 6 4 6" xfId="11091" xr:uid="{5C881846-9E51-4015-B2B8-CFDC91E7CAEA}"/>
    <cellStyle name="Zarez 3 2 6 4 6 2" xfId="23945" xr:uid="{46E92C63-C891-4891-B3B8-9E2CE95CA2B6}"/>
    <cellStyle name="Zarez 3 2 6 4 6 3" xfId="41991" xr:uid="{A56ECF33-A685-44A6-BB2E-66CAB3D170C5}"/>
    <cellStyle name="Zarez 3 2 6 4 7" xfId="14919" xr:uid="{09E09726-2B1E-4D14-8650-7390C14845A3}"/>
    <cellStyle name="Zarez 3 2 6 4 8" xfId="32966" xr:uid="{7DC32475-1383-448E-AD80-F2DFF387CA7B}"/>
    <cellStyle name="Zarez 3 2 6 4 9" xfId="51046" xr:uid="{C3751F10-737A-4628-861B-0270778BE493}"/>
    <cellStyle name="Zarez 3 2 6 5" xfId="2211" xr:uid="{C2BD0DCD-2525-45E8-86A8-43F970108B48}"/>
    <cellStyle name="Zarez 3 2 6 5 2" xfId="5371" xr:uid="{FDE06DBE-A4A9-4F61-A6B9-AE74B5016D7D}"/>
    <cellStyle name="Zarez 3 2 6 5 2 2" xfId="27295" xr:uid="{3475B5CE-F071-4DBF-9A88-9856CA44F912}"/>
    <cellStyle name="Zarez 3 2 6 5 2 2 2" xfId="45341" xr:uid="{43AC2C60-14FC-46B7-9507-997462028084}"/>
    <cellStyle name="Zarez 3 2 6 5 2 3" xfId="18269" xr:uid="{D3B38229-F9FE-4896-A048-F6D143D45A0B}"/>
    <cellStyle name="Zarez 3 2 6 5 2 4" xfId="36316" xr:uid="{860B43DC-478D-45C6-A0DC-60CC41240CE0}"/>
    <cellStyle name="Zarez 3 2 6 5 3" xfId="11867" xr:uid="{2454CCF1-10C2-40F6-8F23-E05916E5DF29}"/>
    <cellStyle name="Zarez 3 2 6 5 3 2" xfId="24185" xr:uid="{9D7EDA3E-A333-45D1-8072-EBC35185969A}"/>
    <cellStyle name="Zarez 3 2 6 5 3 3" xfId="42231" xr:uid="{98C0748D-91D7-4FF3-A210-FFBDA420300D}"/>
    <cellStyle name="Zarez 3 2 6 5 4" xfId="15159" xr:uid="{1C0F4639-E564-4CEF-A177-FEC298A67F47}"/>
    <cellStyle name="Zarez 3 2 6 5 5" xfId="33206" xr:uid="{5B480D7C-7E3E-4366-8778-6C0E659B0E61}"/>
    <cellStyle name="Zarez 3 2 6 5 6" xfId="51822" xr:uid="{3437A7CE-9241-4432-9B60-AD597021085D}"/>
    <cellStyle name="Zarez 3 2 6 6" xfId="6953" xr:uid="{542CD61F-B924-4FC9-98CE-1CE9DCFAABBC}"/>
    <cellStyle name="Zarez 3 2 6 6 2" xfId="13427" xr:uid="{1B45D548-9782-456B-A19A-558D9D7B49CD}"/>
    <cellStyle name="Zarez 3 2 6 6 2 2" xfId="28851" xr:uid="{4E5A124D-9E0E-44D7-A12D-82EF2A8FA0A6}"/>
    <cellStyle name="Zarez 3 2 6 6 2 3" xfId="46897" xr:uid="{4681E1FD-3694-41CE-97DE-1238EC12D14F}"/>
    <cellStyle name="Zarez 3 2 6 6 3" xfId="19825" xr:uid="{954B4692-118A-4E40-9967-4FE229F47C56}"/>
    <cellStyle name="Zarez 3 2 6 6 4" xfId="37872" xr:uid="{A91F4970-099F-4C50-AA90-3DEBC71DD6C1}"/>
    <cellStyle name="Zarez 3 2 6 6 5" xfId="53382" xr:uid="{F7256399-4038-4680-8B42-F54AC4E7CF99}"/>
    <cellStyle name="Zarez 3 2 6 7" xfId="8517" xr:uid="{936EBB35-698E-445F-B707-30194B119FB1}"/>
    <cellStyle name="Zarez 3 2 6 7 2" xfId="13670" xr:uid="{B14985E1-D4F9-455E-B45C-24D6DFEB5C65}"/>
    <cellStyle name="Zarez 3 2 6 7 2 2" xfId="30409" xr:uid="{63CB6F72-6CA4-4E5C-933D-7E14E9398FF6}"/>
    <cellStyle name="Zarez 3 2 6 7 2 3" xfId="48455" xr:uid="{22CA6C0B-3DA0-4FD6-9528-E4BB43A369C4}"/>
    <cellStyle name="Zarez 3 2 6 7 3" xfId="21383" xr:uid="{88D99F8B-07D1-4310-9574-4FB5671EE416}"/>
    <cellStyle name="Zarez 3 2 6 7 4" xfId="39430" xr:uid="{C6347535-FDB3-457A-B421-CBC34D1A471F}"/>
    <cellStyle name="Zarez 3 2 6 7 5" xfId="53624" xr:uid="{DC60BC65-784D-4506-920E-64CE00BA718E}"/>
    <cellStyle name="Zarez 3 2 6 8" xfId="3819" xr:uid="{A6313EFB-8EFF-47B1-A888-8E21197CD123}"/>
    <cellStyle name="Zarez 3 2 6 8 2" xfId="13909" xr:uid="{AD956BC9-3955-47D8-81A6-5D1127A48956}"/>
    <cellStyle name="Zarez 3 2 6 8 2 2" xfId="25743" xr:uid="{824A427A-4A7B-4ADE-A6B9-664705A0C249}"/>
    <cellStyle name="Zarez 3 2 6 8 2 3" xfId="43789" xr:uid="{F763AFBE-1144-4928-A900-6C2FC4E2E531}"/>
    <cellStyle name="Zarez 3 2 6 8 3" xfId="16717" xr:uid="{94275581-937D-458F-9491-4F76504CCFCF}"/>
    <cellStyle name="Zarez 3 2 6 8 4" xfId="34764" xr:uid="{5226B1EE-2341-4596-B628-94A5F84A8693}"/>
    <cellStyle name="Zarez 3 2 6 8 5" xfId="53863" xr:uid="{70EBFAB3-D01B-4323-B50C-A0580D0A7031}"/>
    <cellStyle name="Zarez 3 2 6 9" xfId="9541" xr:uid="{731D2C2A-60AA-42CE-9A63-D34B783E6DF2}"/>
    <cellStyle name="Zarez 3 2 6 9 2" xfId="31433" xr:uid="{B85B6BE0-6941-485E-8655-172A88E837A5}"/>
    <cellStyle name="Zarez 3 2 6 9 2 2" xfId="49479" xr:uid="{D22610F7-1680-4783-9D14-BAAC56F75E64}"/>
    <cellStyle name="Zarez 3 2 6 9 3" xfId="22407" xr:uid="{36EE5F90-65AC-48E3-BEDB-6C0DA881098E}"/>
    <cellStyle name="Zarez 3 2 6 9 4" xfId="40454" xr:uid="{99B06D8E-8032-4983-B173-7D137554EEC0}"/>
    <cellStyle name="Zarez 3 2 7" xfId="380" xr:uid="{00000000-0005-0000-0000-000024020000}"/>
    <cellStyle name="Zarez 3 2 7 10" xfId="32304" xr:uid="{4F929DA4-5461-46C6-AAD1-D544A3086B7A}"/>
    <cellStyle name="Zarez 3 2 7 11" xfId="50369" xr:uid="{58B9C4D7-002D-4531-8335-6CAC739DF9A6}"/>
    <cellStyle name="Zarez 3 2 7 12" xfId="1174" xr:uid="{250749DD-CB45-4B2C-A789-022581924627}"/>
    <cellStyle name="Zarez 3 2 7 13" xfId="54232" xr:uid="{49372C3F-8E23-43A9-912A-7F0372F87C35}"/>
    <cellStyle name="Zarez 3 2 7 2" xfId="3097" xr:uid="{5C066919-9E38-40C2-AF06-9310FEEAE53A}"/>
    <cellStyle name="Zarez 3 2 7 2 2" xfId="6247" xr:uid="{BA633079-3A50-44DD-AF90-86B41699E2C4}"/>
    <cellStyle name="Zarez 3 2 7 2 2 2" xfId="12742" xr:uid="{F68F6DEC-AAC9-4728-BC21-825F00ED071D}"/>
    <cellStyle name="Zarez 3 2 7 2 2 2 2" xfId="28170" xr:uid="{33490D73-31FB-4B8B-9224-70EED887E941}"/>
    <cellStyle name="Zarez 3 2 7 2 2 2 3" xfId="46216" xr:uid="{4D691FFB-5245-449E-A846-C3452FA268ED}"/>
    <cellStyle name="Zarez 3 2 7 2 2 3" xfId="19144" xr:uid="{096CDA0A-A5EE-4955-993B-5F11BCA183F7}"/>
    <cellStyle name="Zarez 3 2 7 2 2 4" xfId="37191" xr:uid="{696A3E5A-F44D-4F08-AC2A-BC20ABC684D0}"/>
    <cellStyle name="Zarez 3 2 7 2 2 5" xfId="52697" xr:uid="{76BD8880-9721-49E7-A17E-AC6AFA71B25C}"/>
    <cellStyle name="Zarez 3 2 7 2 3" xfId="6787" xr:uid="{533CEAF4-906B-450F-BC28-8F4DA310AD28}"/>
    <cellStyle name="Zarez 3 2 7 2 4" xfId="7828" xr:uid="{E0D56BAE-49DB-4186-AB2F-FA55BAF87F1F}"/>
    <cellStyle name="Zarez 3 2 7 2 4 2" xfId="29726" xr:uid="{62DAC9BF-392F-48F6-AC66-38CD514F7D8A}"/>
    <cellStyle name="Zarez 3 2 7 2 4 2 2" xfId="47772" xr:uid="{9197DD3B-3E0C-4F06-B6E5-FC8D3BB15BB9}"/>
    <cellStyle name="Zarez 3 2 7 2 4 3" xfId="20700" xr:uid="{6FD644AA-4840-4604-92DD-C2C15E40BDD3}"/>
    <cellStyle name="Zarez 3 2 7 2 4 4" xfId="38747" xr:uid="{E12CE64A-C7C9-4E80-93A3-5544AF6BE231}"/>
    <cellStyle name="Zarez 3 2 7 2 5" xfId="4694" xr:uid="{CCC8F12D-1669-44FD-B407-939FF01087DB}"/>
    <cellStyle name="Zarez 3 2 7 2 5 2" xfId="26618" xr:uid="{BD5226BE-D5F9-4FD3-812B-17D095A065D9}"/>
    <cellStyle name="Zarez 3 2 7 2 5 2 2" xfId="44664" xr:uid="{541C507B-3E87-47C5-AC21-BB319BA60EC1}"/>
    <cellStyle name="Zarez 3 2 7 2 5 3" xfId="17592" xr:uid="{DF96ED69-89EF-4290-8516-066364A47F5F}"/>
    <cellStyle name="Zarez 3 2 7 2 5 4" xfId="35639" xr:uid="{F82953B6-7673-45ED-9585-7F2620D9C552}"/>
    <cellStyle name="Zarez 3 2 7 2 6" xfId="11190" xr:uid="{F5DCFC42-3A49-4BF5-A154-72DFA384C817}"/>
    <cellStyle name="Zarez 3 2 7 2 6 2" xfId="25060" xr:uid="{D8E36CF9-2CF5-4BDE-AC70-D8C02C232E3A}"/>
    <cellStyle name="Zarez 3 2 7 2 6 3" xfId="43106" xr:uid="{FAF19021-5044-4937-A5D5-BED570374E1A}"/>
    <cellStyle name="Zarez 3 2 7 2 7" xfId="16034" xr:uid="{B03DA363-8E07-4249-A068-DA3822DECE63}"/>
    <cellStyle name="Zarez 3 2 7 2 8" xfId="34081" xr:uid="{ACE4EB12-5EB1-476D-A2D0-C57A13BAD1F9}"/>
    <cellStyle name="Zarez 3 2 7 2 9" xfId="51145" xr:uid="{8A8EB5BF-252E-4180-BE04-F4C3BE2F2F1A}"/>
    <cellStyle name="Zarez 3 2 7 3" xfId="2311" xr:uid="{F8B68D2B-5CED-410D-9E27-024897942E34}"/>
    <cellStyle name="Zarez 3 2 7 3 2" xfId="5470" xr:uid="{D856BD5E-58A4-41A1-B1E3-5FAA4FFB362F}"/>
    <cellStyle name="Zarez 3 2 7 3 2 2" xfId="27394" xr:uid="{BF6EEED6-D1BE-44BC-8229-7816874E4023}"/>
    <cellStyle name="Zarez 3 2 7 3 2 2 2" xfId="45440" xr:uid="{F52405CE-E3D5-4CDF-9D3D-A94FA0E97D1A}"/>
    <cellStyle name="Zarez 3 2 7 3 2 3" xfId="18368" xr:uid="{2E3AC06E-A4AF-460C-AD16-0C1B0F47A303}"/>
    <cellStyle name="Zarez 3 2 7 3 2 4" xfId="36415" xr:uid="{49901A17-8641-4A5F-8FEB-71322F062417}"/>
    <cellStyle name="Zarez 3 2 7 3 3" xfId="11966" xr:uid="{B7A57BC2-187F-4B3D-A0CF-2875F6F04CDC}"/>
    <cellStyle name="Zarez 3 2 7 3 3 2" xfId="24284" xr:uid="{F52B7834-6222-4E4F-9EAF-5A795F5593C5}"/>
    <cellStyle name="Zarez 3 2 7 3 3 3" xfId="42330" xr:uid="{9FD81A64-EEEF-4D77-8BFE-0382FB730E23}"/>
    <cellStyle name="Zarez 3 2 7 3 4" xfId="15258" xr:uid="{AFD37EA9-3552-4D02-AA85-0AF6C34FD943}"/>
    <cellStyle name="Zarez 3 2 7 3 5" xfId="33305" xr:uid="{ED2B3DFE-2CEA-4D55-8F39-A49E854FBD06}"/>
    <cellStyle name="Zarez 3 2 7 3 6" xfId="51921" xr:uid="{CD6F18DB-79BA-4786-9E1C-BDDAC8B447C0}"/>
    <cellStyle name="Zarez 3 2 7 4" xfId="7052" xr:uid="{D2E91FD6-F248-44F6-9514-EC4E7D45514A}"/>
    <cellStyle name="Zarez 3 2 7 4 2" xfId="28950" xr:uid="{54F423B4-4511-44FC-B7DF-9A762CD78101}"/>
    <cellStyle name="Zarez 3 2 7 4 2 2" xfId="46996" xr:uid="{E8D8D19C-19AF-471F-B9D2-16D88CC6C816}"/>
    <cellStyle name="Zarez 3 2 7 4 3" xfId="19924" xr:uid="{A4ED8042-3E33-43E3-8E6C-2360F82EC435}"/>
    <cellStyle name="Zarez 3 2 7 4 4" xfId="37971" xr:uid="{05EA307B-2514-4193-B228-D3171FD98CED}"/>
    <cellStyle name="Zarez 3 2 7 5" xfId="8616" xr:uid="{8C1C7671-6FF4-4089-8401-F4B468783674}"/>
    <cellStyle name="Zarez 3 2 7 5 2" xfId="30508" xr:uid="{9980ADA3-B29C-45A2-AF85-A563457800E0}"/>
    <cellStyle name="Zarez 3 2 7 5 2 2" xfId="48554" xr:uid="{E0DF5538-104F-4596-9EF0-80169C3B6A4F}"/>
    <cellStyle name="Zarez 3 2 7 5 3" xfId="21482" xr:uid="{6216D192-6E8F-4424-AF40-6B765E1C7C4C}"/>
    <cellStyle name="Zarez 3 2 7 5 4" xfId="39529" xr:uid="{7460727D-020A-493E-8570-60245317D97B}"/>
    <cellStyle name="Zarez 3 2 7 6" xfId="3918" xr:uid="{A9DBCD17-8178-42B9-8D22-4001DE9B56B4}"/>
    <cellStyle name="Zarez 3 2 7 6 2" xfId="25842" xr:uid="{FE22EC38-1544-482E-AE73-004A4B671198}"/>
    <cellStyle name="Zarez 3 2 7 6 2 2" xfId="43888" xr:uid="{4323F11D-FE49-43AA-9E57-1A3152502D89}"/>
    <cellStyle name="Zarez 3 2 7 6 3" xfId="16816" xr:uid="{31278C5D-2A4A-4246-9DAB-EB2B27609994}"/>
    <cellStyle name="Zarez 3 2 7 6 4" xfId="34863" xr:uid="{D97E5F58-ABCF-4B56-AE96-2A4494ABE9BF}"/>
    <cellStyle name="Zarez 3 2 7 7" xfId="9641" xr:uid="{3978A02E-0073-45E0-8843-51F90CF62B77}"/>
    <cellStyle name="Zarez 3 2 7 7 2" xfId="31533" xr:uid="{A6D19546-BAF9-4A79-955A-39759F86B353}"/>
    <cellStyle name="Zarez 3 2 7 7 2 2" xfId="49579" xr:uid="{A8698AC1-821C-47AD-9443-45E284F9BBBB}"/>
    <cellStyle name="Zarez 3 2 7 7 3" xfId="22507" xr:uid="{056DE477-7C71-4ADA-AA5E-83A746EA1B60}"/>
    <cellStyle name="Zarez 3 2 7 7 4" xfId="40554" xr:uid="{711D0B72-9589-4079-8761-5524F2D69979}"/>
    <cellStyle name="Zarez 3 2 7 8" xfId="10414" xr:uid="{723B17E6-46C2-497A-8183-85B9E28A3ADC}"/>
    <cellStyle name="Zarez 3 2 7 8 2" xfId="23283" xr:uid="{C01FEC04-CF59-43A6-9B32-E7DD253D774C}"/>
    <cellStyle name="Zarez 3 2 7 8 3" xfId="41329" xr:uid="{A05DDCDE-5FE1-4EBE-906E-FE7295B28EEB}"/>
    <cellStyle name="Zarez 3 2 7 9" xfId="14257" xr:uid="{54379261-7C5D-4AA7-8343-2ADD0410FDC4}"/>
    <cellStyle name="Zarez 3 2 8" xfId="452" xr:uid="{00000000-0005-0000-0000-000025020000}"/>
    <cellStyle name="Zarez 3 2 8 10" xfId="32337" xr:uid="{70FF6619-DF8A-42EE-BE2D-00650A4668FF}"/>
    <cellStyle name="Zarez 3 2 8 11" xfId="50402" xr:uid="{5E18E86C-71A8-46CF-B421-24C28FF962D3}"/>
    <cellStyle name="Zarez 3 2 8 12" xfId="1207" xr:uid="{B2D6D4AB-87DC-46DD-B3E0-FF9F816D1D4C}"/>
    <cellStyle name="Zarez 3 2 8 13" xfId="54265" xr:uid="{9AA77C4F-1437-42B2-945B-C6986E9515B3}"/>
    <cellStyle name="Zarez 3 2 8 2" xfId="3130" xr:uid="{05CF3BAE-CDC2-4E3B-BACF-1AFD4CEC529C}"/>
    <cellStyle name="Zarez 3 2 8 2 2" xfId="6280" xr:uid="{FFEC0B2C-0B3A-446E-AAC2-EE775B7C0C12}"/>
    <cellStyle name="Zarez 3 2 8 2 2 2" xfId="12775" xr:uid="{477FD412-5804-44BA-AAE6-BD896A23194B}"/>
    <cellStyle name="Zarez 3 2 8 2 2 2 2" xfId="28203" xr:uid="{D6D8523C-CBE9-45BC-B65A-4B80BDDC5DD5}"/>
    <cellStyle name="Zarez 3 2 8 2 2 2 3" xfId="46249" xr:uid="{B54715D6-776B-4099-A46A-07C34224F824}"/>
    <cellStyle name="Zarez 3 2 8 2 2 3" xfId="19177" xr:uid="{30C1F88E-8E8F-4E37-A588-CD272FD439D3}"/>
    <cellStyle name="Zarez 3 2 8 2 2 4" xfId="37224" xr:uid="{BF02EE7A-1658-43F0-802A-32F51D08F4F4}"/>
    <cellStyle name="Zarez 3 2 8 2 2 5" xfId="52730" xr:uid="{9C705DCE-992F-4BBA-BA4C-2115DC024A1B}"/>
    <cellStyle name="Zarez 3 2 8 2 3" xfId="7861" xr:uid="{2DC52450-4B00-4A58-84BF-3CFC4A2476C4}"/>
    <cellStyle name="Zarez 3 2 8 2 3 2" xfId="29759" xr:uid="{683CDA17-76AF-4736-87EA-95A25BBFE914}"/>
    <cellStyle name="Zarez 3 2 8 2 3 2 2" xfId="47805" xr:uid="{75B9BD90-7A6E-4755-A0E4-DAF3BC7AB611}"/>
    <cellStyle name="Zarez 3 2 8 2 3 3" xfId="20733" xr:uid="{58C5A7A2-DE6A-45F3-B473-0541DACD3574}"/>
    <cellStyle name="Zarez 3 2 8 2 3 4" xfId="38780" xr:uid="{4D211BC8-CE7B-4615-9273-7785F890A270}"/>
    <cellStyle name="Zarez 3 2 8 2 4" xfId="4727" xr:uid="{63DAB5C0-118A-47D9-92A7-9CBE4852EFA6}"/>
    <cellStyle name="Zarez 3 2 8 2 4 2" xfId="26651" xr:uid="{CAEF16E2-DB64-4D2D-88BB-B1E0C854DD0A}"/>
    <cellStyle name="Zarez 3 2 8 2 4 2 2" xfId="44697" xr:uid="{84EA94C0-8ABF-4235-8148-9D5336CC0C84}"/>
    <cellStyle name="Zarez 3 2 8 2 4 3" xfId="17625" xr:uid="{9715EF29-9F29-4A08-B982-1B3BD5302010}"/>
    <cellStyle name="Zarez 3 2 8 2 4 4" xfId="35672" xr:uid="{678C3AC7-7E21-47D7-A27F-64610CBBA6EC}"/>
    <cellStyle name="Zarez 3 2 8 2 5" xfId="11223" xr:uid="{2ECB2E16-B33C-4695-AD99-D211C18918A7}"/>
    <cellStyle name="Zarez 3 2 8 2 5 2" xfId="25093" xr:uid="{FF665C4C-7257-46D3-BBD8-648387B2B12A}"/>
    <cellStyle name="Zarez 3 2 8 2 5 3" xfId="43139" xr:uid="{C87CA0EB-5093-48BF-9B9C-3447C97673C4}"/>
    <cellStyle name="Zarez 3 2 8 2 6" xfId="16067" xr:uid="{CC177F35-0E83-4618-973A-872B0416817C}"/>
    <cellStyle name="Zarez 3 2 8 2 7" xfId="34114" xr:uid="{D26E27E7-90D8-4717-BF5D-03120A70B731}"/>
    <cellStyle name="Zarez 3 2 8 2 8" xfId="51178" xr:uid="{ABE458D5-A644-4C36-BBBA-C12E70BA9B0C}"/>
    <cellStyle name="Zarez 3 2 8 3" xfId="2344" xr:uid="{2078C697-1B73-4484-9A47-137372D4FC4B}"/>
    <cellStyle name="Zarez 3 2 8 3 2" xfId="5503" xr:uid="{38467E6A-D0B2-41FA-B01F-FEC341BED37B}"/>
    <cellStyle name="Zarez 3 2 8 3 2 2" xfId="27427" xr:uid="{D149B80E-2148-43D6-8FAB-FFB699D12E88}"/>
    <cellStyle name="Zarez 3 2 8 3 2 2 2" xfId="45473" xr:uid="{AE09E080-D530-4876-8564-6251A3861C53}"/>
    <cellStyle name="Zarez 3 2 8 3 2 3" xfId="18401" xr:uid="{CC784F81-FA63-41AB-B87A-24CAC380FEBA}"/>
    <cellStyle name="Zarez 3 2 8 3 2 4" xfId="36448" xr:uid="{A4968565-6C24-4947-98F1-B19AA3199406}"/>
    <cellStyle name="Zarez 3 2 8 3 3" xfId="11999" xr:uid="{71F094CA-EE24-462D-A4D5-C2764C76CAA8}"/>
    <cellStyle name="Zarez 3 2 8 3 3 2" xfId="24317" xr:uid="{6AB6335A-DD4F-4EBE-AF14-0535AE75753B}"/>
    <cellStyle name="Zarez 3 2 8 3 3 3" xfId="42363" xr:uid="{8F9BE562-AD47-43C8-B0EA-917F6AAE3878}"/>
    <cellStyle name="Zarez 3 2 8 3 4" xfId="15291" xr:uid="{3183D53B-0252-4E88-8C34-7EFF7EA7A0A9}"/>
    <cellStyle name="Zarez 3 2 8 3 5" xfId="33338" xr:uid="{AB1A6863-2DCA-453B-AF25-4BDD44D361FA}"/>
    <cellStyle name="Zarez 3 2 8 3 6" xfId="51954" xr:uid="{3313F329-ACA6-49B3-B25C-D6400D659B3A}"/>
    <cellStyle name="Zarez 3 2 8 4" xfId="7085" xr:uid="{6CD367FF-66EF-442A-819A-82EBE97B663F}"/>
    <cellStyle name="Zarez 3 2 8 4 2" xfId="28983" xr:uid="{5D976902-A5FD-4B0C-99C7-3DA2B3FA9E44}"/>
    <cellStyle name="Zarez 3 2 8 4 2 2" xfId="47029" xr:uid="{0BAFFBAD-0E66-426D-82D7-57D9211A2856}"/>
    <cellStyle name="Zarez 3 2 8 4 3" xfId="19957" xr:uid="{21D357B5-C1EC-4AB6-B9C1-6B534463F53E}"/>
    <cellStyle name="Zarez 3 2 8 4 4" xfId="38004" xr:uid="{1F1906A3-72A5-4F25-A054-543639974288}"/>
    <cellStyle name="Zarez 3 2 8 5" xfId="8649" xr:uid="{AE093CCB-55C6-46DB-9F19-8A4243463B34}"/>
    <cellStyle name="Zarez 3 2 8 5 2" xfId="30541" xr:uid="{D3DFD94C-E945-4A84-8649-DFBFD207DD2B}"/>
    <cellStyle name="Zarez 3 2 8 5 2 2" xfId="48587" xr:uid="{83DFFBDA-445E-48E2-8F2B-8E0C1651F067}"/>
    <cellStyle name="Zarez 3 2 8 5 3" xfId="21515" xr:uid="{37A50631-913D-428E-B0D5-257ED3A2D7BF}"/>
    <cellStyle name="Zarez 3 2 8 5 4" xfId="39562" xr:uid="{1762D9AA-0A0C-400F-B167-84610E7993DA}"/>
    <cellStyle name="Zarez 3 2 8 6" xfId="3951" xr:uid="{5AEDEC6D-D84A-4EA2-8395-809F240D1C08}"/>
    <cellStyle name="Zarez 3 2 8 6 2" xfId="25875" xr:uid="{52766462-2B4F-460A-9867-C3872C44FB57}"/>
    <cellStyle name="Zarez 3 2 8 6 2 2" xfId="43921" xr:uid="{06B15E96-775B-4522-AF52-C2BBDB10AC53}"/>
    <cellStyle name="Zarez 3 2 8 6 3" xfId="16849" xr:uid="{6BE4AB1E-EC82-4F45-93ED-4007C5B1F06A}"/>
    <cellStyle name="Zarez 3 2 8 6 4" xfId="34896" xr:uid="{0418FF5C-65B0-42D7-87C9-771171DC0CBA}"/>
    <cellStyle name="Zarez 3 2 8 7" xfId="9674" xr:uid="{56970262-A645-43B3-A1C2-FE8709301ED2}"/>
    <cellStyle name="Zarez 3 2 8 7 2" xfId="31566" xr:uid="{3E4760DC-020A-4C0A-96BB-C46253C4C64C}"/>
    <cellStyle name="Zarez 3 2 8 7 2 2" xfId="49612" xr:uid="{5800572D-AF51-4B28-A8F8-BBF1D6ED677A}"/>
    <cellStyle name="Zarez 3 2 8 7 3" xfId="22540" xr:uid="{3AC4FD19-A998-405E-AF5B-197BED8C4A4B}"/>
    <cellStyle name="Zarez 3 2 8 7 4" xfId="40587" xr:uid="{AB175D3F-E40E-4AFD-8316-B301AF1C9FA4}"/>
    <cellStyle name="Zarez 3 2 8 8" xfId="10447" xr:uid="{8C969317-01DF-44B7-8911-FD5E82A4851D}"/>
    <cellStyle name="Zarez 3 2 8 8 2" xfId="23316" xr:uid="{CB5F6F1A-E4BD-48E1-87E3-3168CB5945BC}"/>
    <cellStyle name="Zarez 3 2 8 8 3" xfId="41362" xr:uid="{F4E26FF4-28AC-4D70-952B-B782CC4CF9CB}"/>
    <cellStyle name="Zarez 3 2 8 9" xfId="14290" xr:uid="{F09747A7-E7DC-478B-8A6F-DD98C188AA50}"/>
    <cellStyle name="Zarez 3 2 9" xfId="822" xr:uid="{331C45C1-1ADF-41ED-8247-7742483561A0}"/>
    <cellStyle name="Zarez 3 2 9 10" xfId="32705" xr:uid="{FD20F53C-E55B-4804-9D24-5031C69D42B1}"/>
    <cellStyle name="Zarez 3 2 9 11" xfId="50770" xr:uid="{4799F12C-5C93-4BA3-97E1-188C348B1897}"/>
    <cellStyle name="Zarez 3 2 9 12" xfId="1576" xr:uid="{1E9D8732-FE37-4D61-94A2-7FF3DBD59D69}"/>
    <cellStyle name="Zarez 3 2 9 13" xfId="54633" xr:uid="{6F2A31DF-4FF6-4BB9-94A8-F0D1512CA205}"/>
    <cellStyle name="Zarez 3 2 9 2" xfId="3498" xr:uid="{ADFA6B0D-5C16-4D84-8590-C4A7A794E205}"/>
    <cellStyle name="Zarez 3 2 9 2 2" xfId="6648" xr:uid="{E9135C2A-E071-4905-AB32-2B0E0F1CC648}"/>
    <cellStyle name="Zarez 3 2 9 2 2 2" xfId="13143" xr:uid="{9DC379CC-A71E-4425-96D4-416426BC09B1}"/>
    <cellStyle name="Zarez 3 2 9 2 2 2 2" xfId="28571" xr:uid="{A130E942-59A2-4B87-8812-42A5C7DBD87C}"/>
    <cellStyle name="Zarez 3 2 9 2 2 2 3" xfId="46617" xr:uid="{52C8C598-B40C-4F07-BBEA-586CD655CA0B}"/>
    <cellStyle name="Zarez 3 2 9 2 2 3" xfId="19545" xr:uid="{FA2ED878-D10D-43BE-88E0-91F0B288737B}"/>
    <cellStyle name="Zarez 3 2 9 2 2 4" xfId="37592" xr:uid="{55F274F6-00CD-4304-B497-8B171C3CC1D4}"/>
    <cellStyle name="Zarez 3 2 9 2 2 5" xfId="53098" xr:uid="{CF3E842E-E41F-4112-9455-B8E34AAF832B}"/>
    <cellStyle name="Zarez 3 2 9 2 3" xfId="8229" xr:uid="{11A71925-F221-41BA-B90D-E3C002980B22}"/>
    <cellStyle name="Zarez 3 2 9 2 3 2" xfId="30127" xr:uid="{54CB1785-85EC-4F85-B1B0-2EA6D2295B12}"/>
    <cellStyle name="Zarez 3 2 9 2 3 2 2" xfId="48173" xr:uid="{7B762A83-9E0A-4919-B480-3100DD3A80AD}"/>
    <cellStyle name="Zarez 3 2 9 2 3 3" xfId="21101" xr:uid="{AB0E8E65-E76F-48EE-B384-0BF473D627B4}"/>
    <cellStyle name="Zarez 3 2 9 2 3 4" xfId="39148" xr:uid="{F2F66C80-0515-4CF0-8FA3-03CCAB10A434}"/>
    <cellStyle name="Zarez 3 2 9 2 4" xfId="5095" xr:uid="{E8C2EAF8-5F2B-4D1D-8541-DD3111B8F85C}"/>
    <cellStyle name="Zarez 3 2 9 2 4 2" xfId="27019" xr:uid="{3905B995-44E5-4760-B5C9-86B29CAC81B9}"/>
    <cellStyle name="Zarez 3 2 9 2 4 2 2" xfId="45065" xr:uid="{F2564A97-A0FB-4A07-81B2-10A29A608230}"/>
    <cellStyle name="Zarez 3 2 9 2 4 3" xfId="17993" xr:uid="{C5964F5F-EE65-4250-BA4B-C704734F57D8}"/>
    <cellStyle name="Zarez 3 2 9 2 4 4" xfId="36040" xr:uid="{07D533BF-2A78-49AB-B88B-1720BD60B6A0}"/>
    <cellStyle name="Zarez 3 2 9 2 5" xfId="11591" xr:uid="{C6F3395E-7C0C-4B32-8348-B8F0685DA0D7}"/>
    <cellStyle name="Zarez 3 2 9 2 5 2" xfId="25461" xr:uid="{311BEBD6-D530-4FFC-B5A5-A98DF6747946}"/>
    <cellStyle name="Zarez 3 2 9 2 5 3" xfId="43507" xr:uid="{D734807D-7928-40AF-9C19-6D80EC361AC0}"/>
    <cellStyle name="Zarez 3 2 9 2 6" xfId="16435" xr:uid="{08EDD193-7BC0-48FC-969B-D98F28A589CA}"/>
    <cellStyle name="Zarez 3 2 9 2 7" xfId="34482" xr:uid="{8402B61E-386D-4AA6-BD47-4C3EFEAD4665}"/>
    <cellStyle name="Zarez 3 2 9 2 8" xfId="51546" xr:uid="{6511A1EE-9D65-457C-8BB7-6A7920CCA544}"/>
    <cellStyle name="Zarez 3 2 9 3" xfId="2712" xr:uid="{AE7635D7-3E23-4E46-919C-C5C56E78829A}"/>
    <cellStyle name="Zarez 3 2 9 3 2" xfId="5871" xr:uid="{D967593C-B66B-47F0-BC3F-87BB3AB5429A}"/>
    <cellStyle name="Zarez 3 2 9 3 2 2" xfId="27795" xr:uid="{8FCC74ED-B5A1-4E3D-BB38-7489AD80570B}"/>
    <cellStyle name="Zarez 3 2 9 3 2 2 2" xfId="45841" xr:uid="{32F84AE3-5EA8-4F7E-85B1-3EAFAD70215F}"/>
    <cellStyle name="Zarez 3 2 9 3 2 3" xfId="18769" xr:uid="{7956803B-B320-49AE-90EB-D99237496968}"/>
    <cellStyle name="Zarez 3 2 9 3 2 4" xfId="36816" xr:uid="{C8331AAF-9375-461C-A44C-185B27A7533C}"/>
    <cellStyle name="Zarez 3 2 9 3 3" xfId="12367" xr:uid="{55B491C1-B320-4A5E-A15E-CD3652A8E291}"/>
    <cellStyle name="Zarez 3 2 9 3 3 2" xfId="24685" xr:uid="{E0C911C7-7E9F-4FF8-AF29-66ABBECDE9F0}"/>
    <cellStyle name="Zarez 3 2 9 3 3 3" xfId="42731" xr:uid="{7B517E3E-2194-4A0E-86AE-130D3ED6F27F}"/>
    <cellStyle name="Zarez 3 2 9 3 4" xfId="15659" xr:uid="{74533B7F-2D07-4B02-BA3A-DA8C08747CF0}"/>
    <cellStyle name="Zarez 3 2 9 3 5" xfId="33706" xr:uid="{FF640720-8219-430F-8D4A-3FF49B75BD46}"/>
    <cellStyle name="Zarez 3 2 9 3 6" xfId="52322" xr:uid="{C4BC5B67-EC80-477B-81A8-61E8D44B2D86}"/>
    <cellStyle name="Zarez 3 2 9 4" xfId="7453" xr:uid="{B15F74FB-574C-4BBF-B874-230507EFB7AF}"/>
    <cellStyle name="Zarez 3 2 9 4 2" xfId="29351" xr:uid="{B4DA6301-F81F-4908-AEEA-DCAA75EA1BB4}"/>
    <cellStyle name="Zarez 3 2 9 4 2 2" xfId="47397" xr:uid="{1AA4E78D-E5AA-4E88-9FDF-3696D7109A97}"/>
    <cellStyle name="Zarez 3 2 9 4 3" xfId="20325" xr:uid="{EF3C30A1-469B-47B5-BF04-D4F496723D35}"/>
    <cellStyle name="Zarez 3 2 9 4 4" xfId="38372" xr:uid="{F1A97B8C-9D8C-473F-8188-33D424FCAE9A}"/>
    <cellStyle name="Zarez 3 2 9 5" xfId="9017" xr:uid="{701263F6-5886-468D-9367-E94137282C3E}"/>
    <cellStyle name="Zarez 3 2 9 5 2" xfId="30909" xr:uid="{1E9743A8-A071-471D-AA18-D093E48CF469}"/>
    <cellStyle name="Zarez 3 2 9 5 2 2" xfId="48955" xr:uid="{FEAC9F5A-4CBB-4FFA-BD8F-FCFA8EB0EC19}"/>
    <cellStyle name="Zarez 3 2 9 5 3" xfId="21883" xr:uid="{D14EB3A8-BB9B-4CBF-99CE-C33FFDB8B696}"/>
    <cellStyle name="Zarez 3 2 9 5 4" xfId="39930" xr:uid="{5E435FBB-C410-4F13-96CC-F37249C17781}"/>
    <cellStyle name="Zarez 3 2 9 6" xfId="4319" xr:uid="{917081E4-3F22-4B26-A751-63FF96ABAC68}"/>
    <cellStyle name="Zarez 3 2 9 6 2" xfId="26243" xr:uid="{93F68904-F6C0-4B04-95FD-8F57281BA495}"/>
    <cellStyle name="Zarez 3 2 9 6 2 2" xfId="44289" xr:uid="{D85815C1-573C-427C-9D42-AAECE80EB234}"/>
    <cellStyle name="Zarez 3 2 9 6 3" xfId="17217" xr:uid="{0752B61F-00E9-466B-B0E2-095AD9844022}"/>
    <cellStyle name="Zarez 3 2 9 6 4" xfId="35264" xr:uid="{03E8D9B9-B7C6-4AE8-94FB-C30EBDE9AA51}"/>
    <cellStyle name="Zarez 3 2 9 7" xfId="10042" xr:uid="{7F52549A-5FF9-45F3-B2CD-28F545EBDC5B}"/>
    <cellStyle name="Zarez 3 2 9 7 2" xfId="31934" xr:uid="{FDE5A619-A867-478C-AA6C-C6148801D0CB}"/>
    <cellStyle name="Zarez 3 2 9 7 2 2" xfId="49980" xr:uid="{A76D5AA3-D123-49DD-A893-DA068813DD7D}"/>
    <cellStyle name="Zarez 3 2 9 7 3" xfId="22908" xr:uid="{2FDFE2FA-556A-4304-879E-54709CA8A6DD}"/>
    <cellStyle name="Zarez 3 2 9 7 4" xfId="40955" xr:uid="{D8748B24-C0C5-4294-B833-146DFF76E726}"/>
    <cellStyle name="Zarez 3 2 9 8" xfId="10815" xr:uid="{8159CCF1-6FD0-4233-9702-69991FD26412}"/>
    <cellStyle name="Zarez 3 2 9 8 2" xfId="23684" xr:uid="{F401A91E-5090-439B-97A8-3AC528147781}"/>
    <cellStyle name="Zarez 3 2 9 8 3" xfId="41730" xr:uid="{86C94F52-CF11-4B04-9F6E-457CA47E976D}"/>
    <cellStyle name="Zarez 3 2 9 9" xfId="14658" xr:uid="{53DAC6CE-BCA5-4868-B96C-1405AAC1C52B}"/>
    <cellStyle name="Zarez 3 20" xfId="9390" xr:uid="{DEDF64C0-286F-4E8B-AE20-86A0E2490DF4}"/>
    <cellStyle name="Zarez 3 20 2" xfId="31282" xr:uid="{4403DE37-BE5D-461D-A348-971FBEBA74CC}"/>
    <cellStyle name="Zarez 3 20 2 2" xfId="49328" xr:uid="{9A68C649-3E76-4CCE-9BF8-C371DDAF9F29}"/>
    <cellStyle name="Zarez 3 20 3" xfId="22256" xr:uid="{AD62EDB6-8B3E-4E50-AF19-BAB49039A1CA}"/>
    <cellStyle name="Zarez 3 20 4" xfId="40303" xr:uid="{3D45F37E-2BB0-4FA1-9B22-342BD42E05BB}"/>
    <cellStyle name="Zarez 3 21" xfId="10164" xr:uid="{B11ECC47-53C2-4947-8D86-09378542BCBD}"/>
    <cellStyle name="Zarez 3 21 2" xfId="23033" xr:uid="{BB648ACB-C00B-412B-805C-C60C9F8888EA}"/>
    <cellStyle name="Zarez 3 21 3" xfId="41079" xr:uid="{0BBFE704-6C13-4C9A-B52B-20A547E258BB}"/>
    <cellStyle name="Zarez 3 22" xfId="14007" xr:uid="{59780B99-F599-497E-BAD9-8BBF41B46720}"/>
    <cellStyle name="Zarez 3 23" xfId="32054" xr:uid="{D92CDCB0-6ADB-4DFE-9A67-56DC2558B9DD}"/>
    <cellStyle name="Zarez 3 24" xfId="50119" xr:uid="{AEA7B381-ECD4-4285-BF24-D9A43DAF8356}"/>
    <cellStyle name="Zarez 3 25" xfId="924" xr:uid="{21849953-E0A3-4E57-82D1-0CB5DF14B313}"/>
    <cellStyle name="Zarez 3 26" xfId="53976" xr:uid="{DD7FCF0A-23D6-43AF-ACD4-007B29A89ACE}"/>
    <cellStyle name="Zarez 3 27" xfId="53982" xr:uid="{6224B06C-8D25-4BED-9CFC-08ABD886AC11}"/>
    <cellStyle name="Zarez 3 3" xfId="200" xr:uid="{00000000-0005-0000-0000-000026020000}"/>
    <cellStyle name="Zarez 3 3 10" xfId="6954" xr:uid="{4DC93C92-F6CA-4D90-BAA2-E5BCB8C353DE}"/>
    <cellStyle name="Zarez 3 3 10 2" xfId="13428" xr:uid="{DA151B91-ADC9-4B9F-832C-C6EF8BA92430}"/>
    <cellStyle name="Zarez 3 3 10 2 2" xfId="28852" xr:uid="{BA6F927E-C12F-4180-BD19-722093B58F35}"/>
    <cellStyle name="Zarez 3 3 10 2 3" xfId="46898" xr:uid="{3734BBED-8A6A-4320-BAB1-46725D532FBB}"/>
    <cellStyle name="Zarez 3 3 10 3" xfId="19826" xr:uid="{A9BD15AF-33B9-4FFB-8054-54FA6E842411}"/>
    <cellStyle name="Zarez 3 3 10 4" xfId="37873" xr:uid="{B2F66D26-CBB3-4366-8BB4-B3AA7185C038}"/>
    <cellStyle name="Zarez 3 3 10 5" xfId="53383" xr:uid="{DA642E80-FA9B-4BBC-AFB2-4C1EE170AA79}"/>
    <cellStyle name="Zarez 3 3 11" xfId="8518" xr:uid="{D32BCE17-3F26-4C9A-908E-4CC6547361D3}"/>
    <cellStyle name="Zarez 3 3 11 2" xfId="13671" xr:uid="{0CE7C845-2DD7-40A3-8D23-192C2D4A5CA7}"/>
    <cellStyle name="Zarez 3 3 11 2 2" xfId="30410" xr:uid="{330389A3-35F2-49F2-A580-515884F2B0C7}"/>
    <cellStyle name="Zarez 3 3 11 2 3" xfId="48456" xr:uid="{CDE6EED3-E12F-4EEE-9E0A-A32924B3D570}"/>
    <cellStyle name="Zarez 3 3 11 3" xfId="21384" xr:uid="{9E2A7AAA-E4AD-46C9-A018-BF98473401A3}"/>
    <cellStyle name="Zarez 3 3 11 4" xfId="39431" xr:uid="{0BF38DD7-3DF7-492A-B6CF-A78DAD8CABC9}"/>
    <cellStyle name="Zarez 3 3 11 5" xfId="53625" xr:uid="{6A533BE8-FD01-46F4-9B31-6A62FB370389}"/>
    <cellStyle name="Zarez 3 3 12" xfId="3820" xr:uid="{10774993-C42F-4C83-BDD2-08B034765E6E}"/>
    <cellStyle name="Zarez 3 3 12 2" xfId="13910" xr:uid="{328BF937-2A97-4581-ABAF-2FA18B613F25}"/>
    <cellStyle name="Zarez 3 3 12 2 2" xfId="25744" xr:uid="{5AF64D28-85FB-4A1C-B02A-255E40261415}"/>
    <cellStyle name="Zarez 3 3 12 2 3" xfId="43790" xr:uid="{473BE238-A07A-4A29-8E89-1FB04BC9FD8C}"/>
    <cellStyle name="Zarez 3 3 12 3" xfId="16718" xr:uid="{6F5FD17F-1789-4704-A7B9-BE41974431C9}"/>
    <cellStyle name="Zarez 3 3 12 4" xfId="34765" xr:uid="{AAC383DC-F64B-4513-A8D1-6C4553514021}"/>
    <cellStyle name="Zarez 3 3 12 5" xfId="53864" xr:uid="{56A9571D-90E3-4D67-A677-0F463658317F}"/>
    <cellStyle name="Zarez 3 3 13" xfId="9542" xr:uid="{A9D9E830-DFDA-4D49-B640-0EF86CC2A5EC}"/>
    <cellStyle name="Zarez 3 3 13 2" xfId="31434" xr:uid="{5865D20C-5192-4D9C-9590-97660F8BC05A}"/>
    <cellStyle name="Zarez 3 3 13 2 2" xfId="49480" xr:uid="{F51DA566-E1FC-473B-BBF7-1D7CF9D97EE6}"/>
    <cellStyle name="Zarez 3 3 13 3" xfId="22408" xr:uid="{88675F1D-4363-44F7-886B-5C3DC81134BD}"/>
    <cellStyle name="Zarez 3 3 13 4" xfId="40455" xr:uid="{AD37BD07-52C3-43D1-B7F4-541A5F1A0F3C}"/>
    <cellStyle name="Zarez 3 3 14" xfId="10316" xr:uid="{740553EB-6F61-46F3-B20C-848760991EAF}"/>
    <cellStyle name="Zarez 3 3 14 2" xfId="23185" xr:uid="{27EA9911-9891-4831-B651-7C270FF2030D}"/>
    <cellStyle name="Zarez 3 3 14 3" xfId="41231" xr:uid="{ADC297E3-839C-4BC3-A8A9-AFD4181595E8}"/>
    <cellStyle name="Zarez 3 3 15" xfId="14159" xr:uid="{9F4075FA-1825-4F47-AFE2-7FB28C5B0CD5}"/>
    <cellStyle name="Zarez 3 3 16" xfId="32206" xr:uid="{F7A2D289-3C7A-48B6-8476-0CF1A7311404}"/>
    <cellStyle name="Zarez 3 3 17" xfId="50271" xr:uid="{7D5BC31B-77A2-4EDC-BB6A-55097BB686F8}"/>
    <cellStyle name="Zarez 3 3 18" xfId="1076" xr:uid="{7D9A8D3D-7933-4C01-B942-9A03BE7CC7AD}"/>
    <cellStyle name="Zarez 3 3 19" xfId="54134" xr:uid="{898E1C12-EA14-4E57-81A7-00E5CD2FDCE4}"/>
    <cellStyle name="Zarez 3 3 2" xfId="201" xr:uid="{00000000-0005-0000-0000-000027020000}"/>
    <cellStyle name="Zarez 3 3 2 10" xfId="3821" xr:uid="{73AB1114-6EF3-48F4-9783-F91049E9806C}"/>
    <cellStyle name="Zarez 3 3 2 10 2" xfId="13911" xr:uid="{BE6110D2-08BD-45B8-B810-817058BE50BC}"/>
    <cellStyle name="Zarez 3 3 2 10 2 2" xfId="25745" xr:uid="{7584DD4A-EEA9-432C-8875-886F77DB4AE0}"/>
    <cellStyle name="Zarez 3 3 2 10 2 3" xfId="43791" xr:uid="{9AD6D5A7-465B-4AAA-9D55-8597F915B590}"/>
    <cellStyle name="Zarez 3 3 2 10 3" xfId="16719" xr:uid="{A3D81639-FA03-482C-8801-447D52AB9F64}"/>
    <cellStyle name="Zarez 3 3 2 10 4" xfId="34766" xr:uid="{7002BD9A-DD8B-4CB5-BC80-CD556A5C0BA5}"/>
    <cellStyle name="Zarez 3 3 2 10 5" xfId="53865" xr:uid="{B79A88A6-1AFB-445C-B86E-0D69C939E3B3}"/>
    <cellStyle name="Zarez 3 3 2 11" xfId="9543" xr:uid="{C8330A39-23ED-49EB-849D-AC44341D0330}"/>
    <cellStyle name="Zarez 3 3 2 11 2" xfId="31435" xr:uid="{9E982708-40F3-43BB-AC08-35A7D875269D}"/>
    <cellStyle name="Zarez 3 3 2 11 2 2" xfId="49481" xr:uid="{6A9B4C4D-3645-40EE-BD64-ADC9F1FB36F9}"/>
    <cellStyle name="Zarez 3 3 2 11 3" xfId="22409" xr:uid="{EF42DA7C-542A-4A6A-B26A-8552BDD4AB7D}"/>
    <cellStyle name="Zarez 3 3 2 11 4" xfId="40456" xr:uid="{76856520-D0F3-418F-8913-2B50FF0CB15F}"/>
    <cellStyle name="Zarez 3 3 2 12" xfId="10317" xr:uid="{16BEF316-A52E-4B18-839D-C71D3B729095}"/>
    <cellStyle name="Zarez 3 3 2 12 2" xfId="23186" xr:uid="{9E887649-23AE-4221-A753-542766C3BAD3}"/>
    <cellStyle name="Zarez 3 3 2 12 3" xfId="41232" xr:uid="{CA1ABB1B-0D0C-40D4-A70D-48CEC0B456BB}"/>
    <cellStyle name="Zarez 3 3 2 13" xfId="14160" xr:uid="{BA0F74BD-2D8C-4AF6-B353-AA423CB3EEE6}"/>
    <cellStyle name="Zarez 3 3 2 14" xfId="32207" xr:uid="{2C367CA4-04B7-47F7-B168-14C3A616C9E8}"/>
    <cellStyle name="Zarez 3 3 2 15" xfId="50272" xr:uid="{71484135-DD5B-4235-AEEE-A7D4DB76DDA0}"/>
    <cellStyle name="Zarez 3 3 2 16" xfId="1077" xr:uid="{C3154A7B-E0DE-45A4-BBAA-0CCA06AF7290}"/>
    <cellStyle name="Zarez 3 3 2 17" xfId="54135" xr:uid="{8100FEB5-4575-4EE8-98B5-307FD65D63E6}"/>
    <cellStyle name="Zarez 3 3 2 2" xfId="202" xr:uid="{00000000-0005-0000-0000-000028020000}"/>
    <cellStyle name="Zarez 3 3 2 2 10" xfId="9544" xr:uid="{2817F766-6604-4F5D-9771-D3DB885AE0AB}"/>
    <cellStyle name="Zarez 3 3 2 2 10 2" xfId="31436" xr:uid="{A659E017-D3CC-4567-9DDC-F9D5C0C0C217}"/>
    <cellStyle name="Zarez 3 3 2 2 10 2 2" xfId="49482" xr:uid="{466DD8C4-3921-4482-ACB4-EBEB33639F16}"/>
    <cellStyle name="Zarez 3 3 2 2 10 3" xfId="22410" xr:uid="{536681AD-8ADF-4E86-A4FF-CCEDE959FDFF}"/>
    <cellStyle name="Zarez 3 3 2 2 10 4" xfId="40457" xr:uid="{80D1DE34-4E90-4FD7-B4C6-037908BFA029}"/>
    <cellStyle name="Zarez 3 3 2 2 11" xfId="10318" xr:uid="{C5F05787-7B88-4A08-9ECF-3E3EA2D0D3F9}"/>
    <cellStyle name="Zarez 3 3 2 2 11 2" xfId="23187" xr:uid="{9F806C8C-E909-44F6-A263-BA5FEA4C1EDA}"/>
    <cellStyle name="Zarez 3 3 2 2 11 3" xfId="41233" xr:uid="{7527337F-DCBA-40B7-814A-E8B99CB0807A}"/>
    <cellStyle name="Zarez 3 3 2 2 12" xfId="14161" xr:uid="{05D1B5AB-5045-4674-B88B-F8D049C02E5D}"/>
    <cellStyle name="Zarez 3 3 2 2 13" xfId="32208" xr:uid="{1A004E3E-6987-4BCD-983D-47BF56475DA8}"/>
    <cellStyle name="Zarez 3 3 2 2 14" xfId="50273" xr:uid="{DDBFC0CB-99E9-446A-90AF-8C26825D7C9D}"/>
    <cellStyle name="Zarez 3 3 2 2 15" xfId="1078" xr:uid="{78C0B46C-5E1E-41BA-A71E-7A4987DED8C7}"/>
    <cellStyle name="Zarez 3 3 2 2 16" xfId="54136" xr:uid="{FA7EECC5-7049-4E54-A6F5-26F9B71C5B32}"/>
    <cellStyle name="Zarez 3 3 2 2 2" xfId="203" xr:uid="{00000000-0005-0000-0000-000029020000}"/>
    <cellStyle name="Zarez 3 3 2 2 2 10" xfId="10319" xr:uid="{97965FC7-BF41-44D5-9F59-DAA6FA8532B8}"/>
    <cellStyle name="Zarez 3 3 2 2 2 10 2" xfId="23188" xr:uid="{F490EB9A-AD84-4DC3-8EC0-6442F0DB76D7}"/>
    <cellStyle name="Zarez 3 3 2 2 2 10 3" xfId="41234" xr:uid="{A2AC0A6B-2276-4ABA-912D-8DF914E3869D}"/>
    <cellStyle name="Zarez 3 3 2 2 2 11" xfId="14162" xr:uid="{299F0435-D276-44CB-808A-9B747F7B0A7E}"/>
    <cellStyle name="Zarez 3 3 2 2 2 12" xfId="32209" xr:uid="{78F83069-ED69-48EA-AF62-6E06A2EDF784}"/>
    <cellStyle name="Zarez 3 3 2 2 2 13" xfId="50274" xr:uid="{1A577800-CDFA-4C87-BC50-298029AA95E6}"/>
    <cellStyle name="Zarez 3 3 2 2 2 14" xfId="1079" xr:uid="{CC7A50EB-5567-4538-9440-64C5B455EEDF}"/>
    <cellStyle name="Zarez 3 3 2 2 2 15" xfId="54137" xr:uid="{BE06A234-2506-47AE-BDB6-B28D867B7CFE}"/>
    <cellStyle name="Zarez 3 3 2 2 2 2" xfId="594" xr:uid="{00000000-0005-0000-0000-00002A020000}"/>
    <cellStyle name="Zarez 3 3 2 2 2 2 10" xfId="32479" xr:uid="{8A68CF5E-031F-4BD9-868F-C54CBAC5364E}"/>
    <cellStyle name="Zarez 3 3 2 2 2 2 11" xfId="50544" xr:uid="{9E4567BE-4A21-44DE-A5C1-E46EA72541D9}"/>
    <cellStyle name="Zarez 3 3 2 2 2 2 12" xfId="1349" xr:uid="{5ACD16BD-DE7F-493B-BAD6-CFAED764933E}"/>
    <cellStyle name="Zarez 3 3 2 2 2 2 13" xfId="54407" xr:uid="{407ECA34-C221-4EEF-ACE4-74344A8A1A24}"/>
    <cellStyle name="Zarez 3 3 2 2 2 2 2" xfId="3272" xr:uid="{77FF92E6-A18A-442F-A274-7E594436605F}"/>
    <cellStyle name="Zarez 3 3 2 2 2 2 2 2" xfId="6422" xr:uid="{C65C14F1-D37A-4573-8263-D2DF333F12FD}"/>
    <cellStyle name="Zarez 3 3 2 2 2 2 2 2 2" xfId="12917" xr:uid="{8589E0F7-3D2E-40A4-BD1A-BE43903BED13}"/>
    <cellStyle name="Zarez 3 3 2 2 2 2 2 2 2 2" xfId="28345" xr:uid="{BF45124D-DF86-4188-A26E-19B5CE1A6565}"/>
    <cellStyle name="Zarez 3 3 2 2 2 2 2 2 2 3" xfId="46391" xr:uid="{9071856E-137D-4671-BDD9-FE785A474078}"/>
    <cellStyle name="Zarez 3 3 2 2 2 2 2 2 3" xfId="19319" xr:uid="{6FC41575-E2E0-4BD9-80C1-E6348E1C519F}"/>
    <cellStyle name="Zarez 3 3 2 2 2 2 2 2 4" xfId="37366" xr:uid="{F117B928-3624-497A-AA61-8AE4DBF64459}"/>
    <cellStyle name="Zarez 3 3 2 2 2 2 2 2 5" xfId="52872" xr:uid="{1F777929-75A4-4C87-B570-973933EF7803}"/>
    <cellStyle name="Zarez 3 3 2 2 2 2 2 3" xfId="8003" xr:uid="{380CBE15-705A-4FA3-8A02-24CADC3A5495}"/>
    <cellStyle name="Zarez 3 3 2 2 2 2 2 3 2" xfId="29901" xr:uid="{730EDE86-42E5-45BF-A0A0-AB37CCD74A43}"/>
    <cellStyle name="Zarez 3 3 2 2 2 2 2 3 2 2" xfId="47947" xr:uid="{42814ABE-E4D1-4FDC-94C6-AA59EB7E1EDA}"/>
    <cellStyle name="Zarez 3 3 2 2 2 2 2 3 3" xfId="20875" xr:uid="{205C67D1-D28D-411B-BF9F-EEBE0AF03DD3}"/>
    <cellStyle name="Zarez 3 3 2 2 2 2 2 3 4" xfId="38922" xr:uid="{B647593A-EF8C-475B-AEBA-9ECAD66738E4}"/>
    <cellStyle name="Zarez 3 3 2 2 2 2 2 4" xfId="4869" xr:uid="{950882BA-AB26-4021-9697-98FF0D46027D}"/>
    <cellStyle name="Zarez 3 3 2 2 2 2 2 4 2" xfId="26793" xr:uid="{AEAF45E4-8274-4EC5-861F-47332C28CA80}"/>
    <cellStyle name="Zarez 3 3 2 2 2 2 2 4 2 2" xfId="44839" xr:uid="{2DAAA25A-E575-4B8A-BF3B-E927A7D7BD63}"/>
    <cellStyle name="Zarez 3 3 2 2 2 2 2 4 3" xfId="17767" xr:uid="{6B8021D9-D180-439E-B6C0-44A98A14F260}"/>
    <cellStyle name="Zarez 3 3 2 2 2 2 2 4 4" xfId="35814" xr:uid="{E0441F3C-06CF-451D-B2B6-53066B52CAE3}"/>
    <cellStyle name="Zarez 3 3 2 2 2 2 2 5" xfId="11365" xr:uid="{6E851DC6-C614-4AC4-85AD-81C42A72323D}"/>
    <cellStyle name="Zarez 3 3 2 2 2 2 2 5 2" xfId="25235" xr:uid="{66845FA0-CF7D-4169-925F-1C057969EEE7}"/>
    <cellStyle name="Zarez 3 3 2 2 2 2 2 5 3" xfId="43281" xr:uid="{3FC9A3F9-C6CE-4D2A-8995-443BF6A240F8}"/>
    <cellStyle name="Zarez 3 3 2 2 2 2 2 6" xfId="16209" xr:uid="{D842706D-4884-4FB0-B5A3-370DEB999607}"/>
    <cellStyle name="Zarez 3 3 2 2 2 2 2 7" xfId="34256" xr:uid="{12029E3D-2DAB-499A-B822-DC4545EE8EB5}"/>
    <cellStyle name="Zarez 3 3 2 2 2 2 2 8" xfId="51320" xr:uid="{FCCA2648-83B0-4B7D-8CDA-92E105938595}"/>
    <cellStyle name="Zarez 3 3 2 2 2 2 3" xfId="2486" xr:uid="{1B724F7D-7F30-486F-88E2-ECB5ECD591F0}"/>
    <cellStyle name="Zarez 3 3 2 2 2 2 3 2" xfId="5645" xr:uid="{F48530A8-A9F5-4AF3-86B2-351CD04E14E4}"/>
    <cellStyle name="Zarez 3 3 2 2 2 2 3 2 2" xfId="27569" xr:uid="{5F07FA74-13D5-4EAD-8929-F6E3C512DD01}"/>
    <cellStyle name="Zarez 3 3 2 2 2 2 3 2 2 2" xfId="45615" xr:uid="{976A5A6B-EF68-426C-B965-273C6836B4B3}"/>
    <cellStyle name="Zarez 3 3 2 2 2 2 3 2 3" xfId="18543" xr:uid="{04A900A2-A061-436B-B49B-37B3050BAC0B}"/>
    <cellStyle name="Zarez 3 3 2 2 2 2 3 2 4" xfId="36590" xr:uid="{F5E4867A-B97D-4774-9B61-D1B587D8DAB1}"/>
    <cellStyle name="Zarez 3 3 2 2 2 2 3 3" xfId="12141" xr:uid="{B70A6B07-AE7B-42CC-BC0B-8CCB8282C7DA}"/>
    <cellStyle name="Zarez 3 3 2 2 2 2 3 3 2" xfId="24459" xr:uid="{9D8BFF8C-E7D8-44E9-9327-386642704459}"/>
    <cellStyle name="Zarez 3 3 2 2 2 2 3 3 3" xfId="42505" xr:uid="{EE352D0B-AB6E-4B00-BC3F-48B26C289292}"/>
    <cellStyle name="Zarez 3 3 2 2 2 2 3 4" xfId="15433" xr:uid="{31FB1335-1F14-4F84-9E1D-66F7A9F12951}"/>
    <cellStyle name="Zarez 3 3 2 2 2 2 3 5" xfId="33480" xr:uid="{044ABFB7-7B51-49A6-BAD7-C295B1E2F9CE}"/>
    <cellStyle name="Zarez 3 3 2 2 2 2 3 6" xfId="52096" xr:uid="{68398F44-F592-4894-8E7B-3D942AD985CA}"/>
    <cellStyle name="Zarez 3 3 2 2 2 2 4" xfId="7227" xr:uid="{7A716B2D-F9F2-408C-B365-5C36C61D8F76}"/>
    <cellStyle name="Zarez 3 3 2 2 2 2 4 2" xfId="29125" xr:uid="{0A4B8937-942E-4447-9308-25369D954EAD}"/>
    <cellStyle name="Zarez 3 3 2 2 2 2 4 2 2" xfId="47171" xr:uid="{00457419-B5C6-4D0F-9361-BC233DA94CD7}"/>
    <cellStyle name="Zarez 3 3 2 2 2 2 4 3" xfId="20099" xr:uid="{0824B273-AC03-4247-866F-E9F21477C809}"/>
    <cellStyle name="Zarez 3 3 2 2 2 2 4 4" xfId="38146" xr:uid="{F825DBF2-76B1-47F9-BD72-C934F629A945}"/>
    <cellStyle name="Zarez 3 3 2 2 2 2 5" xfId="8791" xr:uid="{1C37B646-C901-4BE7-9E07-2EE92A328F6D}"/>
    <cellStyle name="Zarez 3 3 2 2 2 2 5 2" xfId="30683" xr:uid="{63EE5B99-8DD0-4941-BD2B-A582D3B67BAF}"/>
    <cellStyle name="Zarez 3 3 2 2 2 2 5 2 2" xfId="48729" xr:uid="{563541B5-0297-4C09-8AF0-347541DD239D}"/>
    <cellStyle name="Zarez 3 3 2 2 2 2 5 3" xfId="21657" xr:uid="{2C2DF6BB-2721-4637-99CD-358A899B366B}"/>
    <cellStyle name="Zarez 3 3 2 2 2 2 5 4" xfId="39704" xr:uid="{7B6D5128-40DE-482E-90C2-DDA59795A2EB}"/>
    <cellStyle name="Zarez 3 3 2 2 2 2 6" xfId="4093" xr:uid="{0CE6E18D-AE36-4A6B-9179-D14AFE748B95}"/>
    <cellStyle name="Zarez 3 3 2 2 2 2 6 2" xfId="26017" xr:uid="{B1C6D595-27D4-41D5-A07E-952E59D2F9A6}"/>
    <cellStyle name="Zarez 3 3 2 2 2 2 6 2 2" xfId="44063" xr:uid="{07B0DAC3-8BF1-443B-A520-ED3C1B1E380D}"/>
    <cellStyle name="Zarez 3 3 2 2 2 2 6 3" xfId="16991" xr:uid="{C13BB786-7EB0-4501-AFAF-197E5933A888}"/>
    <cellStyle name="Zarez 3 3 2 2 2 2 6 4" xfId="35038" xr:uid="{5D9C4C78-AC4A-4A1A-BB94-095741A8B462}"/>
    <cellStyle name="Zarez 3 3 2 2 2 2 7" xfId="9816" xr:uid="{7BBE8115-AA36-4BE6-9C03-3B8F4C6AC567}"/>
    <cellStyle name="Zarez 3 3 2 2 2 2 7 2" xfId="31708" xr:uid="{F9CF6087-3C7C-4926-9968-B2D3805FFC7F}"/>
    <cellStyle name="Zarez 3 3 2 2 2 2 7 2 2" xfId="49754" xr:uid="{1F1F84ED-5E98-43EB-9C69-0B97EE6C0C50}"/>
    <cellStyle name="Zarez 3 3 2 2 2 2 7 3" xfId="22682" xr:uid="{E9675177-8934-4768-BCFC-770DA94D45AC}"/>
    <cellStyle name="Zarez 3 3 2 2 2 2 7 4" xfId="40729" xr:uid="{212CDA5D-BB90-4EC2-A4A9-C1F647193A7B}"/>
    <cellStyle name="Zarez 3 3 2 2 2 2 8" xfId="10589" xr:uid="{5D604F67-6320-4CB0-A9B6-A45748703E34}"/>
    <cellStyle name="Zarez 3 3 2 2 2 2 8 2" xfId="23458" xr:uid="{D15119CB-8011-4251-B113-88A31E3AD2C3}"/>
    <cellStyle name="Zarez 3 3 2 2 2 2 8 3" xfId="41504" xr:uid="{B32B360D-C8FF-4710-80BF-2889995647C5}"/>
    <cellStyle name="Zarez 3 3 2 2 2 2 9" xfId="14432" xr:uid="{3999F889-0E81-45AF-8526-11C330517610}"/>
    <cellStyle name="Zarez 3 3 2 2 2 3" xfId="839" xr:uid="{FC35ED14-42C7-44D5-A441-21EAF23FA1B4}"/>
    <cellStyle name="Zarez 3 3 2 2 2 3 10" xfId="32722" xr:uid="{8169AAA6-B701-44AE-8B47-3659EBE1ACDC}"/>
    <cellStyle name="Zarez 3 3 2 2 2 3 11" xfId="50787" xr:uid="{DCC91D68-65C8-4985-B8BB-BA5947F526CE}"/>
    <cellStyle name="Zarez 3 3 2 2 2 3 12" xfId="1593" xr:uid="{5E3BE18B-747A-4A41-8835-E829AB1DFF31}"/>
    <cellStyle name="Zarez 3 3 2 2 2 3 13" xfId="54650" xr:uid="{CF936E54-59C7-4996-9929-E914EBE0DBF0}"/>
    <cellStyle name="Zarez 3 3 2 2 2 3 2" xfId="3515" xr:uid="{CB3B7BE0-E9ED-401F-8F9F-442BD1050FC4}"/>
    <cellStyle name="Zarez 3 3 2 2 2 3 2 2" xfId="6665" xr:uid="{978B06D6-DAF1-435D-854E-4388E5EED36D}"/>
    <cellStyle name="Zarez 3 3 2 2 2 3 2 2 2" xfId="13160" xr:uid="{434FAD70-9DE4-4721-9AE5-8DCD349645A0}"/>
    <cellStyle name="Zarez 3 3 2 2 2 3 2 2 2 2" xfId="28588" xr:uid="{820FE2B1-CD1F-4698-9AB1-043FE3325CDB}"/>
    <cellStyle name="Zarez 3 3 2 2 2 3 2 2 2 3" xfId="46634" xr:uid="{3D0C4125-ABA0-48A9-9F3E-D4100F3576F7}"/>
    <cellStyle name="Zarez 3 3 2 2 2 3 2 2 3" xfId="19562" xr:uid="{2D8206EF-55AF-41E9-9CF1-9ACB1D549330}"/>
    <cellStyle name="Zarez 3 3 2 2 2 3 2 2 4" xfId="37609" xr:uid="{9B4783EA-B4D3-4436-B44C-B0AB146C1A61}"/>
    <cellStyle name="Zarez 3 3 2 2 2 3 2 2 5" xfId="53115" xr:uid="{0AC82FFF-5A82-4501-941A-9D443587F13B}"/>
    <cellStyle name="Zarez 3 3 2 2 2 3 2 3" xfId="8246" xr:uid="{48338D08-1DD7-46FC-8DFA-B41465472939}"/>
    <cellStyle name="Zarez 3 3 2 2 2 3 2 3 2" xfId="30144" xr:uid="{20BE28F1-F476-4FC9-A954-B512D5B22251}"/>
    <cellStyle name="Zarez 3 3 2 2 2 3 2 3 2 2" xfId="48190" xr:uid="{AE897416-FD77-44E8-BF01-5E4BDFEE542E}"/>
    <cellStyle name="Zarez 3 3 2 2 2 3 2 3 3" xfId="21118" xr:uid="{15857EE4-59EC-4503-A59C-8BD9AE92CCA4}"/>
    <cellStyle name="Zarez 3 3 2 2 2 3 2 3 4" xfId="39165" xr:uid="{25CB5950-C51C-425A-80AD-5FE0F91A588D}"/>
    <cellStyle name="Zarez 3 3 2 2 2 3 2 4" xfId="5112" xr:uid="{B2A6EE55-6774-48BD-8D47-75F9D96AA8E3}"/>
    <cellStyle name="Zarez 3 3 2 2 2 3 2 4 2" xfId="27036" xr:uid="{B86153D4-10B1-44E0-8A77-9AACBEEA1967}"/>
    <cellStyle name="Zarez 3 3 2 2 2 3 2 4 2 2" xfId="45082" xr:uid="{F1CB3D86-1F80-40F9-A733-0025CD22B70D}"/>
    <cellStyle name="Zarez 3 3 2 2 2 3 2 4 3" xfId="18010" xr:uid="{641C7E6F-1C85-4AA5-96F9-0F9C4851363A}"/>
    <cellStyle name="Zarez 3 3 2 2 2 3 2 4 4" xfId="36057" xr:uid="{D2BABD60-52A3-4651-8C5A-EF1211166495}"/>
    <cellStyle name="Zarez 3 3 2 2 2 3 2 5" xfId="11608" xr:uid="{740FDC85-0017-4978-A3E6-6555923455D2}"/>
    <cellStyle name="Zarez 3 3 2 2 2 3 2 5 2" xfId="25478" xr:uid="{48ABD44F-F837-482F-B2F5-05C36361BEE7}"/>
    <cellStyle name="Zarez 3 3 2 2 2 3 2 5 3" xfId="43524" xr:uid="{4B784DC5-AA81-49C4-8502-2DEF88F67D6B}"/>
    <cellStyle name="Zarez 3 3 2 2 2 3 2 6" xfId="16452" xr:uid="{2B522A4B-379F-4B92-B99F-B9433120F1F9}"/>
    <cellStyle name="Zarez 3 3 2 2 2 3 2 7" xfId="34499" xr:uid="{0EF66F10-D216-473E-9AAF-7E41743CD6D2}"/>
    <cellStyle name="Zarez 3 3 2 2 2 3 2 8" xfId="51563" xr:uid="{63D3B21C-05D5-46F0-88DC-EF5A52DCA9E2}"/>
    <cellStyle name="Zarez 3 3 2 2 2 3 3" xfId="2729" xr:uid="{3E6FCAE2-A419-4A79-874F-5DAC34D5E126}"/>
    <cellStyle name="Zarez 3 3 2 2 2 3 3 2" xfId="5888" xr:uid="{DFD7068C-BBFD-4CB4-8A0C-D8E1DAF91056}"/>
    <cellStyle name="Zarez 3 3 2 2 2 3 3 2 2" xfId="27812" xr:uid="{6211ADCE-EC86-4413-8EEC-70E4EDEFB2EE}"/>
    <cellStyle name="Zarez 3 3 2 2 2 3 3 2 2 2" xfId="45858" xr:uid="{FA081B5B-A5F7-496A-B9FE-BC3CF7FAF8EC}"/>
    <cellStyle name="Zarez 3 3 2 2 2 3 3 2 3" xfId="18786" xr:uid="{73CCD42E-B31C-4BCC-B14A-30FBB00989B6}"/>
    <cellStyle name="Zarez 3 3 2 2 2 3 3 2 4" xfId="36833" xr:uid="{25A30E78-2368-44E5-B212-3EB0046EF2D1}"/>
    <cellStyle name="Zarez 3 3 2 2 2 3 3 3" xfId="12384" xr:uid="{686A6BD0-1012-4E19-9E0E-4E0AFFA574F6}"/>
    <cellStyle name="Zarez 3 3 2 2 2 3 3 3 2" xfId="24702" xr:uid="{C9094B5C-49F7-4B5F-B103-AE7C6A6E3875}"/>
    <cellStyle name="Zarez 3 3 2 2 2 3 3 3 3" xfId="42748" xr:uid="{349BBC32-434D-4D25-AA4A-87748461DBC4}"/>
    <cellStyle name="Zarez 3 3 2 2 2 3 3 4" xfId="15676" xr:uid="{7F0032BA-56FF-4948-BB3F-A964D4629872}"/>
    <cellStyle name="Zarez 3 3 2 2 2 3 3 5" xfId="33723" xr:uid="{17E43C2C-E8FA-4E06-A24E-31715FD76CEC}"/>
    <cellStyle name="Zarez 3 3 2 2 2 3 3 6" xfId="52339" xr:uid="{6FCFBD87-0F4F-42F9-9F43-CFDB6B15F8BE}"/>
    <cellStyle name="Zarez 3 3 2 2 2 3 4" xfId="7470" xr:uid="{C886F756-A9E1-411D-BF01-E2D901747EAB}"/>
    <cellStyle name="Zarez 3 3 2 2 2 3 4 2" xfId="29368" xr:uid="{9C16155B-EE88-4D70-AD2E-1B08D8EFAFE3}"/>
    <cellStyle name="Zarez 3 3 2 2 2 3 4 2 2" xfId="47414" xr:uid="{D86B4CA7-C8C2-42A0-BEF0-A3055904A54B}"/>
    <cellStyle name="Zarez 3 3 2 2 2 3 4 3" xfId="20342" xr:uid="{FE2B90C4-6DDE-48FC-B01D-A0565DD6534C}"/>
    <cellStyle name="Zarez 3 3 2 2 2 3 4 4" xfId="38389" xr:uid="{37E2A0B1-745C-4452-B54F-16A44F4FD8A3}"/>
    <cellStyle name="Zarez 3 3 2 2 2 3 5" xfId="9034" xr:uid="{15CB204A-86DC-49D7-8D4A-DBA80BD24307}"/>
    <cellStyle name="Zarez 3 3 2 2 2 3 5 2" xfId="30926" xr:uid="{88038AAF-33A9-4F30-8996-2602AC74DF53}"/>
    <cellStyle name="Zarez 3 3 2 2 2 3 5 2 2" xfId="48972" xr:uid="{27681867-A2FC-48A2-9ECF-85E3513ED3B1}"/>
    <cellStyle name="Zarez 3 3 2 2 2 3 5 3" xfId="21900" xr:uid="{9C6CB930-D975-4377-8BD4-EFA8D065BD1F}"/>
    <cellStyle name="Zarez 3 3 2 2 2 3 5 4" xfId="39947" xr:uid="{05D226E9-87EE-4F53-A1A2-5AB8832F02BB}"/>
    <cellStyle name="Zarez 3 3 2 2 2 3 6" xfId="4336" xr:uid="{773B9389-F07A-419E-983C-71C8A7FF1D7A}"/>
    <cellStyle name="Zarez 3 3 2 2 2 3 6 2" xfId="26260" xr:uid="{3235FF48-C9ED-4D96-9A70-3D4605B612FC}"/>
    <cellStyle name="Zarez 3 3 2 2 2 3 6 2 2" xfId="44306" xr:uid="{9D7A303F-4F7A-4C09-8DC9-40FC292B9612}"/>
    <cellStyle name="Zarez 3 3 2 2 2 3 6 3" xfId="17234" xr:uid="{75A7F96A-435A-4ECE-BB33-5F0EB8ADDDBE}"/>
    <cellStyle name="Zarez 3 3 2 2 2 3 6 4" xfId="35281" xr:uid="{4A82BFCE-7B25-4067-8C3B-BCEE826F8AB9}"/>
    <cellStyle name="Zarez 3 3 2 2 2 3 7" xfId="10059" xr:uid="{0B4DAA1F-DC48-4AB9-903D-D3549F1B48D5}"/>
    <cellStyle name="Zarez 3 3 2 2 2 3 7 2" xfId="31951" xr:uid="{536299A5-8CC7-4530-A511-83CB68E2C427}"/>
    <cellStyle name="Zarez 3 3 2 2 2 3 7 2 2" xfId="49997" xr:uid="{233CCDFA-CC2A-4E07-ACCC-EEE039F2CDA3}"/>
    <cellStyle name="Zarez 3 3 2 2 2 3 7 3" xfId="22925" xr:uid="{893117D0-2110-4CEA-A2C0-EBE4953C49A4}"/>
    <cellStyle name="Zarez 3 3 2 2 2 3 7 4" xfId="40972" xr:uid="{9A3FEB12-3933-4EEB-BED2-C31177417897}"/>
    <cellStyle name="Zarez 3 3 2 2 2 3 8" xfId="10832" xr:uid="{321AE724-78D0-4007-BF6F-21BA790B63C5}"/>
    <cellStyle name="Zarez 3 3 2 2 2 3 8 2" xfId="23701" xr:uid="{07DBD9A1-059D-4D7A-A8A5-AB7F7A7ED2E3}"/>
    <cellStyle name="Zarez 3 3 2 2 2 3 8 3" xfId="41747" xr:uid="{EC0511B6-4F88-419E-A5C4-56D120226567}"/>
    <cellStyle name="Zarez 3 3 2 2 2 3 9" xfId="14675" xr:uid="{96E2222F-F165-492A-8B26-14C7C20D3CAB}"/>
    <cellStyle name="Zarez 3 3 2 2 2 4" xfId="1959" xr:uid="{03706AA4-EE35-4413-8FDC-AEEF87C9D180}"/>
    <cellStyle name="Zarez 3 3 2 2 2 4 2" xfId="3002" xr:uid="{8A79473A-35DA-42EB-9DAA-69C1E5B7E34C}"/>
    <cellStyle name="Zarez 3 3 2 2 2 4 2 2" xfId="6152" xr:uid="{DBD9D77C-4BBD-4192-8D2E-BA578E19E99D}"/>
    <cellStyle name="Zarez 3 3 2 2 2 4 2 2 2" xfId="28075" xr:uid="{61BAC98D-886F-4CE4-98FF-CC9223A92C11}"/>
    <cellStyle name="Zarez 3 3 2 2 2 4 2 2 2 2" xfId="46121" xr:uid="{F16B4CA9-2C9E-436F-AFF1-01BBF386790E}"/>
    <cellStyle name="Zarez 3 3 2 2 2 4 2 2 3" xfId="19049" xr:uid="{86423F83-2471-4880-84D9-E56668F6F845}"/>
    <cellStyle name="Zarez 3 3 2 2 2 4 2 2 4" xfId="37096" xr:uid="{9F3D58E1-4BC6-4247-AE3C-85F57F31CD76}"/>
    <cellStyle name="Zarez 3 3 2 2 2 4 2 3" xfId="12647" xr:uid="{36A76ED0-F4F7-410E-8F4B-E97F9E70E89E}"/>
    <cellStyle name="Zarez 3 3 2 2 2 4 2 3 2" xfId="24965" xr:uid="{6E47D6E4-F14F-437B-BD4A-1E4FE42DBD50}"/>
    <cellStyle name="Zarez 3 3 2 2 2 4 2 3 3" xfId="43011" xr:uid="{93B7E574-AC9D-4FC5-8467-A8C7BECEA389}"/>
    <cellStyle name="Zarez 3 3 2 2 2 4 2 4" xfId="15939" xr:uid="{DAF80FA5-0166-45B3-A402-18245CE96F4B}"/>
    <cellStyle name="Zarez 3 3 2 2 2 4 2 5" xfId="33986" xr:uid="{B28D4013-9BF1-4615-9E88-B5A2FE646995}"/>
    <cellStyle name="Zarez 3 3 2 2 2 4 2 6" xfId="52602" xr:uid="{C29D81DE-EA2E-456C-AF6D-68042A5A3E4C}"/>
    <cellStyle name="Zarez 3 3 2 2 2 4 3" xfId="7733" xr:uid="{A7AC0F99-5DFF-43E2-80C2-E49551480F9F}"/>
    <cellStyle name="Zarez 3 3 2 2 2 4 3 2" xfId="29631" xr:uid="{66A068BD-63BF-4206-980E-0705B17A0CF3}"/>
    <cellStyle name="Zarez 3 3 2 2 2 4 3 2 2" xfId="47677" xr:uid="{925121BF-4C5B-40A6-8C5A-F5B6DD59D24A}"/>
    <cellStyle name="Zarez 3 3 2 2 2 4 3 3" xfId="20605" xr:uid="{ED657B66-5E27-4EFD-B853-E239951ED965}"/>
    <cellStyle name="Zarez 3 3 2 2 2 4 3 4" xfId="38652" xr:uid="{AD04DB11-A0E9-42F0-914B-3A72CA3729EB}"/>
    <cellStyle name="Zarez 3 3 2 2 2 4 4" xfId="9281" xr:uid="{7089E3A4-937E-4C38-8820-7FE2DD1B8450}"/>
    <cellStyle name="Zarez 3 3 2 2 2 4 4 2" xfId="31173" xr:uid="{131A72A3-04DE-48CB-AC01-020C30B32309}"/>
    <cellStyle name="Zarez 3 3 2 2 2 4 4 2 2" xfId="49219" xr:uid="{ABD72DD4-F59A-4766-AA2B-D07238DD01D2}"/>
    <cellStyle name="Zarez 3 3 2 2 2 4 4 3" xfId="22147" xr:uid="{D50EA1E0-D401-4FA7-BC0A-42AC7AB64CAA}"/>
    <cellStyle name="Zarez 3 3 2 2 2 4 4 4" xfId="40194" xr:uid="{B0D3E1F5-7F22-4B15-BE41-6046E2478DF6}"/>
    <cellStyle name="Zarez 3 3 2 2 2 4 5" xfId="4599" xr:uid="{E2E84EC3-BE69-4868-8F79-EE92E3038EAE}"/>
    <cellStyle name="Zarez 3 3 2 2 2 4 5 2" xfId="26523" xr:uid="{2184A0D8-624E-41B7-8ABB-7F159F6A6898}"/>
    <cellStyle name="Zarez 3 3 2 2 2 4 5 2 2" xfId="44569" xr:uid="{136DFEAD-EF56-4283-B356-1154A569321E}"/>
    <cellStyle name="Zarez 3 3 2 2 2 4 5 3" xfId="17497" xr:uid="{1E933FC9-2988-43C5-A905-D9E683470BEB}"/>
    <cellStyle name="Zarez 3 3 2 2 2 4 5 4" xfId="35544" xr:uid="{E820339A-57F0-49EF-8533-6E450C4FE72D}"/>
    <cellStyle name="Zarez 3 3 2 2 2 4 6" xfId="11095" xr:uid="{FF6C9FED-C7CA-4DFA-9A39-D0FA058E6E38}"/>
    <cellStyle name="Zarez 3 3 2 2 2 4 6 2" xfId="23949" xr:uid="{93586C95-EB01-4325-B805-9F713BF410DD}"/>
    <cellStyle name="Zarez 3 3 2 2 2 4 6 3" xfId="41995" xr:uid="{B5F25213-5FEF-4412-AD57-5D2D50EAC57A}"/>
    <cellStyle name="Zarez 3 3 2 2 2 4 7" xfId="14923" xr:uid="{5C52F536-C269-42D4-9B2C-98BC882BB244}"/>
    <cellStyle name="Zarez 3 3 2 2 2 4 8" xfId="32970" xr:uid="{FAA68C54-EC99-4D3F-9A47-7EE8DB314A54}"/>
    <cellStyle name="Zarez 3 3 2 2 2 4 9" xfId="51050" xr:uid="{5DF4EF85-36C8-4FB7-B0E4-D1597292E6C1}"/>
    <cellStyle name="Zarez 3 3 2 2 2 5" xfId="2215" xr:uid="{B25294F8-6407-4804-AE85-D1F587FB0CA7}"/>
    <cellStyle name="Zarez 3 3 2 2 2 5 2" xfId="5375" xr:uid="{B233A367-8C37-471C-85C7-ED474043AD24}"/>
    <cellStyle name="Zarez 3 3 2 2 2 5 2 2" xfId="27299" xr:uid="{6F421993-1B2C-4A92-9E59-FF0AEC2B9A95}"/>
    <cellStyle name="Zarez 3 3 2 2 2 5 2 2 2" xfId="45345" xr:uid="{37F42B2A-04DA-46B0-82F9-241E693FE937}"/>
    <cellStyle name="Zarez 3 3 2 2 2 5 2 3" xfId="18273" xr:uid="{51353529-2DC9-428E-B985-432C26D9DDFF}"/>
    <cellStyle name="Zarez 3 3 2 2 2 5 2 4" xfId="36320" xr:uid="{D57E44B2-4474-44E0-AA89-EBCC5B013E6A}"/>
    <cellStyle name="Zarez 3 3 2 2 2 5 3" xfId="11871" xr:uid="{04BD2479-EE9A-467D-9C94-C29FEC75E52E}"/>
    <cellStyle name="Zarez 3 3 2 2 2 5 3 2" xfId="24189" xr:uid="{BA3F5643-4A50-4FA1-819B-227D0C905C3C}"/>
    <cellStyle name="Zarez 3 3 2 2 2 5 3 3" xfId="42235" xr:uid="{70390734-739A-49FA-B7BF-8E337EB6D472}"/>
    <cellStyle name="Zarez 3 3 2 2 2 5 4" xfId="15163" xr:uid="{551DB86C-80EE-484E-9C1A-EBCB1D96540B}"/>
    <cellStyle name="Zarez 3 3 2 2 2 5 5" xfId="33210" xr:uid="{BCBFAE07-62A8-4571-BE6B-20E534C1EC33}"/>
    <cellStyle name="Zarez 3 3 2 2 2 5 6" xfId="51826" xr:uid="{79EB160A-AC2D-4E67-9EEB-133AB4B03FA4}"/>
    <cellStyle name="Zarez 3 3 2 2 2 6" xfId="6957" xr:uid="{E09950C8-4602-459C-948D-5A70E2557B56}"/>
    <cellStyle name="Zarez 3 3 2 2 2 6 2" xfId="13431" xr:uid="{CB872107-0862-4A1B-84B0-DDF0A676545B}"/>
    <cellStyle name="Zarez 3 3 2 2 2 6 2 2" xfId="28855" xr:uid="{0A41AD1F-6306-4EC0-A54E-A2B3B4483F4B}"/>
    <cellStyle name="Zarez 3 3 2 2 2 6 2 3" xfId="46901" xr:uid="{58947853-8402-4EE2-BE8E-8EB8450735F9}"/>
    <cellStyle name="Zarez 3 3 2 2 2 6 3" xfId="19829" xr:uid="{412BA095-358D-4FB8-AB55-5EB19B0D1B09}"/>
    <cellStyle name="Zarez 3 3 2 2 2 6 4" xfId="37876" xr:uid="{0020BA6C-BC40-4FE6-9F80-0E88036C0B6D}"/>
    <cellStyle name="Zarez 3 3 2 2 2 6 5" xfId="53386" xr:uid="{6820D0D9-FCE4-4ABE-BB9A-B5DA784998B6}"/>
    <cellStyle name="Zarez 3 3 2 2 2 7" xfId="8521" xr:uid="{C078D703-10BA-4D1F-BC77-6A91F1E7F4F3}"/>
    <cellStyle name="Zarez 3 3 2 2 2 7 2" xfId="13674" xr:uid="{FB36C608-DF33-4749-9D63-1E447F8FCCC0}"/>
    <cellStyle name="Zarez 3 3 2 2 2 7 2 2" xfId="30413" xr:uid="{7AD4ABA6-5E98-4E32-A77B-28580A4572C2}"/>
    <cellStyle name="Zarez 3 3 2 2 2 7 2 3" xfId="48459" xr:uid="{F257D9C2-6C5E-40CB-B94F-51DBC5E882FB}"/>
    <cellStyle name="Zarez 3 3 2 2 2 7 3" xfId="21387" xr:uid="{3C80B141-58FA-4037-B75A-6B7CA3C6C3AC}"/>
    <cellStyle name="Zarez 3 3 2 2 2 7 4" xfId="39434" xr:uid="{C8B44314-C0A8-407B-90E0-05CFF3E70044}"/>
    <cellStyle name="Zarez 3 3 2 2 2 7 5" xfId="53628" xr:uid="{63D100C6-ACF9-4AB2-85F3-B4C04319EA6B}"/>
    <cellStyle name="Zarez 3 3 2 2 2 8" xfId="3823" xr:uid="{6CE218B1-3A03-41B3-B8BD-96BECFE97118}"/>
    <cellStyle name="Zarez 3 3 2 2 2 8 2" xfId="13913" xr:uid="{8F091D08-5D8B-4206-82EC-A7351559E7B5}"/>
    <cellStyle name="Zarez 3 3 2 2 2 8 2 2" xfId="25747" xr:uid="{7338066A-3043-438D-8C7F-62C89656F290}"/>
    <cellStyle name="Zarez 3 3 2 2 2 8 2 3" xfId="43793" xr:uid="{065914BD-5E35-47D4-AB70-B97311E348A0}"/>
    <cellStyle name="Zarez 3 3 2 2 2 8 3" xfId="16721" xr:uid="{E9EADDE3-4255-4083-98A7-3CD798B8FD62}"/>
    <cellStyle name="Zarez 3 3 2 2 2 8 4" xfId="34768" xr:uid="{B1110FCB-40D2-4862-8037-5DAF6DB83427}"/>
    <cellStyle name="Zarez 3 3 2 2 2 8 5" xfId="53867" xr:uid="{6698E4E2-D73F-4189-911F-A814D1F03259}"/>
    <cellStyle name="Zarez 3 3 2 2 2 9" xfId="9545" xr:uid="{73209EA7-D068-4E89-8916-94F18E9027ED}"/>
    <cellStyle name="Zarez 3 3 2 2 2 9 2" xfId="31437" xr:uid="{AC39C9EC-7893-40AC-8F64-2692E9C5968B}"/>
    <cellStyle name="Zarez 3 3 2 2 2 9 2 2" xfId="49483" xr:uid="{5884C828-3A64-4DA6-B2BA-FB71CB1DFA01}"/>
    <cellStyle name="Zarez 3 3 2 2 2 9 3" xfId="22411" xr:uid="{EFEE3D66-F72D-4D88-9F74-6FA5150F20E9}"/>
    <cellStyle name="Zarez 3 3 2 2 2 9 4" xfId="40458" xr:uid="{378517AD-68C7-4137-AE43-3EA60DD33C39}"/>
    <cellStyle name="Zarez 3 3 2 2 3" xfId="593" xr:uid="{00000000-0005-0000-0000-00002B020000}"/>
    <cellStyle name="Zarez 3 3 2 2 3 10" xfId="32478" xr:uid="{CCCEA8E3-3339-4D14-BAAD-C880A829EE0E}"/>
    <cellStyle name="Zarez 3 3 2 2 3 11" xfId="50543" xr:uid="{532F081E-14EE-49CA-B042-0A5037E198FA}"/>
    <cellStyle name="Zarez 3 3 2 2 3 12" xfId="1348" xr:uid="{1021BE3A-C9C9-4C56-8C81-E42CC145BB98}"/>
    <cellStyle name="Zarez 3 3 2 2 3 13" xfId="54406" xr:uid="{828C2E9B-9D2E-4B2B-8561-CCDF388B05E4}"/>
    <cellStyle name="Zarez 3 3 2 2 3 2" xfId="3271" xr:uid="{739728C3-219B-4A17-B85C-161EED4176F0}"/>
    <cellStyle name="Zarez 3 3 2 2 3 2 2" xfId="6421" xr:uid="{B3B7BEAA-C729-437F-91D9-EC7621BB829D}"/>
    <cellStyle name="Zarez 3 3 2 2 3 2 2 2" xfId="12916" xr:uid="{0A881C23-62D0-45D9-941C-A05EBE9F707F}"/>
    <cellStyle name="Zarez 3 3 2 2 3 2 2 2 2" xfId="28344" xr:uid="{2CAE668C-14FC-4DDF-A456-7EBE9557FA40}"/>
    <cellStyle name="Zarez 3 3 2 2 3 2 2 2 3" xfId="46390" xr:uid="{D388D0DA-3D82-48A6-A685-552B1DEB5896}"/>
    <cellStyle name="Zarez 3 3 2 2 3 2 2 3" xfId="19318" xr:uid="{A14DFBC3-CD63-449C-8607-ACC2D9A9E869}"/>
    <cellStyle name="Zarez 3 3 2 2 3 2 2 4" xfId="37365" xr:uid="{B3497091-9FBD-4D82-AACE-93A4CD920295}"/>
    <cellStyle name="Zarez 3 3 2 2 3 2 2 5" xfId="52871" xr:uid="{D0F1EAAA-0759-4CE1-92F6-24BE8F92670D}"/>
    <cellStyle name="Zarez 3 3 2 2 3 2 3" xfId="8002" xr:uid="{85609EDC-CFD4-44B3-B040-A5C3D24FFB21}"/>
    <cellStyle name="Zarez 3 3 2 2 3 2 3 2" xfId="29900" xr:uid="{1C5D2DFF-FE46-4CD9-848F-83449C2B382D}"/>
    <cellStyle name="Zarez 3 3 2 2 3 2 3 2 2" xfId="47946" xr:uid="{55D64F91-9F03-46B3-A5A6-830CDDD432B6}"/>
    <cellStyle name="Zarez 3 3 2 2 3 2 3 3" xfId="20874" xr:uid="{DEDE0BF1-11FD-4FEB-8387-7D225A698B5B}"/>
    <cellStyle name="Zarez 3 3 2 2 3 2 3 4" xfId="38921" xr:uid="{87E56397-D123-41D8-A7CB-47966E458BEA}"/>
    <cellStyle name="Zarez 3 3 2 2 3 2 4" xfId="4868" xr:uid="{1FD84DBA-F503-4EF1-8B47-09DFFB73F3E6}"/>
    <cellStyle name="Zarez 3 3 2 2 3 2 4 2" xfId="26792" xr:uid="{A972A6C3-FA9D-4A49-BD3D-B9937DF1DB4A}"/>
    <cellStyle name="Zarez 3 3 2 2 3 2 4 2 2" xfId="44838" xr:uid="{A5C60ABF-2391-47EE-89A2-089CCA61FCF2}"/>
    <cellStyle name="Zarez 3 3 2 2 3 2 4 3" xfId="17766" xr:uid="{272E15DD-7B65-4FE8-A781-AE7E4A7B7D5E}"/>
    <cellStyle name="Zarez 3 3 2 2 3 2 4 4" xfId="35813" xr:uid="{12F58F6A-A1E9-4BA9-81CF-680A7EC30B8C}"/>
    <cellStyle name="Zarez 3 3 2 2 3 2 5" xfId="11364" xr:uid="{BB696B88-91E9-4612-807A-20D1A5EA4709}"/>
    <cellStyle name="Zarez 3 3 2 2 3 2 5 2" xfId="25234" xr:uid="{78A8C6D6-C035-468C-8D05-67DD3FF22516}"/>
    <cellStyle name="Zarez 3 3 2 2 3 2 5 3" xfId="43280" xr:uid="{7844AD06-77BE-42A2-B3C4-6528554BECCE}"/>
    <cellStyle name="Zarez 3 3 2 2 3 2 6" xfId="16208" xr:uid="{7349710B-8E47-4074-A54F-B8EBD98AE4BB}"/>
    <cellStyle name="Zarez 3 3 2 2 3 2 7" xfId="34255" xr:uid="{9DBF13D3-155C-4C62-86CE-C54600B9BF4F}"/>
    <cellStyle name="Zarez 3 3 2 2 3 2 8" xfId="51319" xr:uid="{33C4D7C8-BAC5-437E-ADD0-8752C3EB0746}"/>
    <cellStyle name="Zarez 3 3 2 2 3 3" xfId="2485" xr:uid="{00EBCA71-EAFA-4ED4-909A-96E888C8A9EF}"/>
    <cellStyle name="Zarez 3 3 2 2 3 3 2" xfId="5644" xr:uid="{4463D3D0-B2B2-4456-9006-05FD1A85D2D6}"/>
    <cellStyle name="Zarez 3 3 2 2 3 3 2 2" xfId="27568" xr:uid="{ED0B7B47-270D-48CC-8CBB-7822F15BE93C}"/>
    <cellStyle name="Zarez 3 3 2 2 3 3 2 2 2" xfId="45614" xr:uid="{09777A50-835E-4A91-A440-402E483624C2}"/>
    <cellStyle name="Zarez 3 3 2 2 3 3 2 3" xfId="18542" xr:uid="{97A6B7F2-362B-43BB-8B8E-A0436B213359}"/>
    <cellStyle name="Zarez 3 3 2 2 3 3 2 4" xfId="36589" xr:uid="{D611A124-06BA-4D99-AF5F-F3CF11D11A44}"/>
    <cellStyle name="Zarez 3 3 2 2 3 3 3" xfId="12140" xr:uid="{0CCFF568-C491-4C2C-94B9-2CF27D759A40}"/>
    <cellStyle name="Zarez 3 3 2 2 3 3 3 2" xfId="24458" xr:uid="{3F4679F6-DF56-473E-9F3B-E0E42F1DC0E8}"/>
    <cellStyle name="Zarez 3 3 2 2 3 3 3 3" xfId="42504" xr:uid="{89A7D010-3F0C-48AF-A437-8CC3BE3AB2C1}"/>
    <cellStyle name="Zarez 3 3 2 2 3 3 4" xfId="15432" xr:uid="{5930334C-59AC-4492-8526-60CDDC52B33F}"/>
    <cellStyle name="Zarez 3 3 2 2 3 3 5" xfId="33479" xr:uid="{290DAB9D-C5F8-4B7F-A49F-EBB97DEE4B91}"/>
    <cellStyle name="Zarez 3 3 2 2 3 3 6" xfId="52095" xr:uid="{C2D3AED5-0A26-4CD0-A277-9E2A0FDB2DF8}"/>
    <cellStyle name="Zarez 3 3 2 2 3 4" xfId="7226" xr:uid="{AFD08BFA-ACC7-4DC5-842A-D3E79B82B78C}"/>
    <cellStyle name="Zarez 3 3 2 2 3 4 2" xfId="29124" xr:uid="{151DD265-AC02-4469-85D0-E57495673296}"/>
    <cellStyle name="Zarez 3 3 2 2 3 4 2 2" xfId="47170" xr:uid="{B452CB57-6C65-4472-AA7F-AE25D397E61E}"/>
    <cellStyle name="Zarez 3 3 2 2 3 4 3" xfId="20098" xr:uid="{A1F45827-049C-4650-925E-50EFC42F7E58}"/>
    <cellStyle name="Zarez 3 3 2 2 3 4 4" xfId="38145" xr:uid="{A9798E04-7589-4921-B125-7C2644302D37}"/>
    <cellStyle name="Zarez 3 3 2 2 3 5" xfId="8790" xr:uid="{DD93CCB1-2380-4B01-B61B-876AA63768B1}"/>
    <cellStyle name="Zarez 3 3 2 2 3 5 2" xfId="30682" xr:uid="{22394A91-0C6E-4D6B-9765-EFFB04A6618E}"/>
    <cellStyle name="Zarez 3 3 2 2 3 5 2 2" xfId="48728" xr:uid="{993E67E3-BEC8-498B-BDC0-DD2AB475133E}"/>
    <cellStyle name="Zarez 3 3 2 2 3 5 3" xfId="21656" xr:uid="{73D68ECA-B337-46BE-867C-D7F2D7A2F33B}"/>
    <cellStyle name="Zarez 3 3 2 2 3 5 4" xfId="39703" xr:uid="{F87FCB4E-0AF3-44EF-BC20-7EBD42F6B497}"/>
    <cellStyle name="Zarez 3 3 2 2 3 6" xfId="4092" xr:uid="{C15DD3F0-2D97-4197-A228-384F2F8E8BFE}"/>
    <cellStyle name="Zarez 3 3 2 2 3 6 2" xfId="26016" xr:uid="{3CB1AF5D-14CB-4411-8587-4EF9D94E1CD5}"/>
    <cellStyle name="Zarez 3 3 2 2 3 6 2 2" xfId="44062" xr:uid="{B44C2046-ECE5-435D-9BC3-3D5340FDF08F}"/>
    <cellStyle name="Zarez 3 3 2 2 3 6 3" xfId="16990" xr:uid="{7EFB0E76-FD24-4C48-B0D4-D23F49433084}"/>
    <cellStyle name="Zarez 3 3 2 2 3 6 4" xfId="35037" xr:uid="{BCE927A1-2A02-40D6-9A97-0CB4B6F171CB}"/>
    <cellStyle name="Zarez 3 3 2 2 3 7" xfId="9815" xr:uid="{C99265E0-B483-4207-91A5-F1449C8DDDE1}"/>
    <cellStyle name="Zarez 3 3 2 2 3 7 2" xfId="31707" xr:uid="{A9A40079-4A7B-4884-9E95-EA7BF63F88AA}"/>
    <cellStyle name="Zarez 3 3 2 2 3 7 2 2" xfId="49753" xr:uid="{6F401464-8748-4E20-855E-FEB8E8002AD1}"/>
    <cellStyle name="Zarez 3 3 2 2 3 7 3" xfId="22681" xr:uid="{BC498A67-EBCA-43CF-A663-DAE67FC4AB64}"/>
    <cellStyle name="Zarez 3 3 2 2 3 7 4" xfId="40728" xr:uid="{C633A257-4854-429A-904D-45C9F422C2CF}"/>
    <cellStyle name="Zarez 3 3 2 2 3 8" xfId="10588" xr:uid="{962E07EB-F139-4A37-96A6-8739B483E7D1}"/>
    <cellStyle name="Zarez 3 3 2 2 3 8 2" xfId="23457" xr:uid="{9F6510AC-A39A-44C4-A479-250EC0989BCD}"/>
    <cellStyle name="Zarez 3 3 2 2 3 8 3" xfId="41503" xr:uid="{73214992-369C-475C-A622-E65E9199138B}"/>
    <cellStyle name="Zarez 3 3 2 2 3 9" xfId="14431" xr:uid="{AF860F8D-F589-4FAE-94D3-D8A12D08C49A}"/>
    <cellStyle name="Zarez 3 3 2 2 4" xfId="838" xr:uid="{AE67E234-EF6F-4258-94B7-F4A91014C7D7}"/>
    <cellStyle name="Zarez 3 3 2 2 4 10" xfId="32721" xr:uid="{402350B6-C295-4AC6-A778-749D5C857D2C}"/>
    <cellStyle name="Zarez 3 3 2 2 4 11" xfId="50786" xr:uid="{D3A8EE29-2B3B-43CF-BBF0-506A8EC81B4B}"/>
    <cellStyle name="Zarez 3 3 2 2 4 12" xfId="1592" xr:uid="{4C0EAB29-0F43-44C8-A820-953DE7063095}"/>
    <cellStyle name="Zarez 3 3 2 2 4 13" xfId="54649" xr:uid="{F6EE9D9E-AC4C-439A-8895-D74D3D89DE01}"/>
    <cellStyle name="Zarez 3 3 2 2 4 2" xfId="3514" xr:uid="{1788725F-2901-456D-858B-B35050712F82}"/>
    <cellStyle name="Zarez 3 3 2 2 4 2 2" xfId="6664" xr:uid="{6207BD5C-B702-4EDB-8F35-FC7CD8D8C50D}"/>
    <cellStyle name="Zarez 3 3 2 2 4 2 2 2" xfId="13159" xr:uid="{366231F0-BA0E-4F3D-A02A-8868DE19AD2D}"/>
    <cellStyle name="Zarez 3 3 2 2 4 2 2 2 2" xfId="28587" xr:uid="{C8097EBE-3676-491D-8F43-12C7FA9A44C4}"/>
    <cellStyle name="Zarez 3 3 2 2 4 2 2 2 3" xfId="46633" xr:uid="{5AA48F89-E7D0-41E6-93BC-DB7B8C4217E0}"/>
    <cellStyle name="Zarez 3 3 2 2 4 2 2 3" xfId="19561" xr:uid="{333A55A4-3C94-41A3-9331-D7C22E55D552}"/>
    <cellStyle name="Zarez 3 3 2 2 4 2 2 4" xfId="37608" xr:uid="{A0095690-E549-41FD-A98F-C98BF41E286D}"/>
    <cellStyle name="Zarez 3 3 2 2 4 2 2 5" xfId="53114" xr:uid="{E918CF30-ABBB-4993-BCDA-E4BAEC5D17A9}"/>
    <cellStyle name="Zarez 3 3 2 2 4 2 3" xfId="8245" xr:uid="{E53EEEDB-FF63-462A-879D-7CD497CF6D9A}"/>
    <cellStyle name="Zarez 3 3 2 2 4 2 3 2" xfId="30143" xr:uid="{D59B4B1A-BA80-4459-9432-9C01C8CE1F32}"/>
    <cellStyle name="Zarez 3 3 2 2 4 2 3 2 2" xfId="48189" xr:uid="{6F7EA558-5224-4B0D-B59A-3525C3536A97}"/>
    <cellStyle name="Zarez 3 3 2 2 4 2 3 3" xfId="21117" xr:uid="{069C0B94-B4F3-4730-9AB9-E79B2E4F57B3}"/>
    <cellStyle name="Zarez 3 3 2 2 4 2 3 4" xfId="39164" xr:uid="{9B99E98B-6312-4078-B56B-71700E9A4CB5}"/>
    <cellStyle name="Zarez 3 3 2 2 4 2 4" xfId="5111" xr:uid="{CD68938C-5770-4B1B-8EED-DA430F2C11BD}"/>
    <cellStyle name="Zarez 3 3 2 2 4 2 4 2" xfId="27035" xr:uid="{0C6B2B49-151D-4C4B-B7A1-F5F1DC508730}"/>
    <cellStyle name="Zarez 3 3 2 2 4 2 4 2 2" xfId="45081" xr:uid="{BE43A379-8B2D-418F-BFE6-CF40B4234F60}"/>
    <cellStyle name="Zarez 3 3 2 2 4 2 4 3" xfId="18009" xr:uid="{56FC9925-23B6-4B90-91C5-F975FD5541DF}"/>
    <cellStyle name="Zarez 3 3 2 2 4 2 4 4" xfId="36056" xr:uid="{A300171D-DAD5-4076-A021-D3C7F3E6EA2A}"/>
    <cellStyle name="Zarez 3 3 2 2 4 2 5" xfId="11607" xr:uid="{CEF0D66D-B6FE-4DFF-B1EC-998043D8324C}"/>
    <cellStyle name="Zarez 3 3 2 2 4 2 5 2" xfId="25477" xr:uid="{EA7C68E1-1F8E-4802-B0D8-10BDE43E040C}"/>
    <cellStyle name="Zarez 3 3 2 2 4 2 5 3" xfId="43523" xr:uid="{0D5EB56A-F48F-4D5B-8B25-7E498E660C7C}"/>
    <cellStyle name="Zarez 3 3 2 2 4 2 6" xfId="16451" xr:uid="{FFCAE4A7-7B06-4BE9-820F-A2FFA70E1524}"/>
    <cellStyle name="Zarez 3 3 2 2 4 2 7" xfId="34498" xr:uid="{C0556CD1-11A9-4DFD-94C6-E8574A8B6F73}"/>
    <cellStyle name="Zarez 3 3 2 2 4 2 8" xfId="51562" xr:uid="{D8359080-EDE2-4685-943C-033F46EF278D}"/>
    <cellStyle name="Zarez 3 3 2 2 4 3" xfId="2728" xr:uid="{36513374-57F4-497D-96E5-14BC22EBFFCE}"/>
    <cellStyle name="Zarez 3 3 2 2 4 3 2" xfId="5887" xr:uid="{F3487CC8-7148-4541-9ECA-C51910596206}"/>
    <cellStyle name="Zarez 3 3 2 2 4 3 2 2" xfId="27811" xr:uid="{2A7874A2-CC24-4814-A67D-A6B59702DA9A}"/>
    <cellStyle name="Zarez 3 3 2 2 4 3 2 2 2" xfId="45857" xr:uid="{E6C2FA85-A76B-4D69-BF4A-D601714C7E71}"/>
    <cellStyle name="Zarez 3 3 2 2 4 3 2 3" xfId="18785" xr:uid="{7D51CFDA-4B00-4CDA-A587-2CABF30A6B31}"/>
    <cellStyle name="Zarez 3 3 2 2 4 3 2 4" xfId="36832" xr:uid="{9A5EA888-DD46-4822-BF0F-F6AE2CA9A2A3}"/>
    <cellStyle name="Zarez 3 3 2 2 4 3 3" xfId="12383" xr:uid="{314569CE-BA4A-42CA-B7DF-9B58D9C539F2}"/>
    <cellStyle name="Zarez 3 3 2 2 4 3 3 2" xfId="24701" xr:uid="{EBFC0971-F326-4F7E-AB47-887B1971D3AE}"/>
    <cellStyle name="Zarez 3 3 2 2 4 3 3 3" xfId="42747" xr:uid="{D6E39432-1D35-4EEF-B257-1E7DC54B7F98}"/>
    <cellStyle name="Zarez 3 3 2 2 4 3 4" xfId="15675" xr:uid="{75FC1CA3-F755-48B4-BB65-37EC99385F11}"/>
    <cellStyle name="Zarez 3 3 2 2 4 3 5" xfId="33722" xr:uid="{7A9E4A09-BCC1-48E7-B0F5-FE7C7D79F61E}"/>
    <cellStyle name="Zarez 3 3 2 2 4 3 6" xfId="52338" xr:uid="{2EFE97C4-F027-41D9-A7B7-6B6BE0DA09D3}"/>
    <cellStyle name="Zarez 3 3 2 2 4 4" xfId="7469" xr:uid="{627D82BE-BF75-4221-B725-B02C92D3FE15}"/>
    <cellStyle name="Zarez 3 3 2 2 4 4 2" xfId="29367" xr:uid="{261C43E2-970B-4BF5-AC9D-8F7A88C5F22D}"/>
    <cellStyle name="Zarez 3 3 2 2 4 4 2 2" xfId="47413" xr:uid="{915FF86B-AAB2-4C74-A17D-CD627046DD12}"/>
    <cellStyle name="Zarez 3 3 2 2 4 4 3" xfId="20341" xr:uid="{4E9C3CBD-518D-4DD2-91FC-074C5447E6AA}"/>
    <cellStyle name="Zarez 3 3 2 2 4 4 4" xfId="38388" xr:uid="{170132C6-D61B-481F-B633-C08F7286F9F5}"/>
    <cellStyle name="Zarez 3 3 2 2 4 5" xfId="9033" xr:uid="{FBEB1228-3BDA-49E6-B199-C6AD74AE0132}"/>
    <cellStyle name="Zarez 3 3 2 2 4 5 2" xfId="30925" xr:uid="{D26B2F1F-1F07-474B-8291-9A45A99A0637}"/>
    <cellStyle name="Zarez 3 3 2 2 4 5 2 2" xfId="48971" xr:uid="{AEE50014-C10E-4805-869B-ECF0F98AE05D}"/>
    <cellStyle name="Zarez 3 3 2 2 4 5 3" xfId="21899" xr:uid="{AB118DA4-66B8-4A45-8CD5-4427171B7C6E}"/>
    <cellStyle name="Zarez 3 3 2 2 4 5 4" xfId="39946" xr:uid="{6EFD3E96-00CE-41C1-919F-E8C8C82AF968}"/>
    <cellStyle name="Zarez 3 3 2 2 4 6" xfId="4335" xr:uid="{ED367B31-5186-42C5-82B2-B7D94E4FDA31}"/>
    <cellStyle name="Zarez 3 3 2 2 4 6 2" xfId="26259" xr:uid="{FE32A120-CADA-4531-AED0-29B395CE7DB1}"/>
    <cellStyle name="Zarez 3 3 2 2 4 6 2 2" xfId="44305" xr:uid="{DFA36B89-A01B-49BE-B2E2-531EF3D56760}"/>
    <cellStyle name="Zarez 3 3 2 2 4 6 3" xfId="17233" xr:uid="{4275C525-DBFD-4B48-A5F9-11A0F5A4CBD1}"/>
    <cellStyle name="Zarez 3 3 2 2 4 6 4" xfId="35280" xr:uid="{0C28FE8C-5F7E-4DBF-98F6-3AD7D2A6BCB9}"/>
    <cellStyle name="Zarez 3 3 2 2 4 7" xfId="10058" xr:uid="{D9884C82-3C6E-486B-8F42-A9906AD7FCBD}"/>
    <cellStyle name="Zarez 3 3 2 2 4 7 2" xfId="31950" xr:uid="{FAFE1189-EFF2-440B-8B93-21FE8B025249}"/>
    <cellStyle name="Zarez 3 3 2 2 4 7 2 2" xfId="49996" xr:uid="{59DA8CAF-7660-43A2-AC96-FCB543195AE1}"/>
    <cellStyle name="Zarez 3 3 2 2 4 7 3" xfId="22924" xr:uid="{B29DBF62-93AE-44B1-B5C8-8C6C4C29C329}"/>
    <cellStyle name="Zarez 3 3 2 2 4 7 4" xfId="40971" xr:uid="{0FC2BB9A-A99C-4AD8-96E7-60E637E8C9DB}"/>
    <cellStyle name="Zarez 3 3 2 2 4 8" xfId="10831" xr:uid="{FFA7AAB4-8A1E-4F5D-B9EF-307BF4F3EB50}"/>
    <cellStyle name="Zarez 3 3 2 2 4 8 2" xfId="23700" xr:uid="{7167333B-8327-4606-9B23-1BE56037DD23}"/>
    <cellStyle name="Zarez 3 3 2 2 4 8 3" xfId="41746" xr:uid="{237A7A05-517A-4284-968B-09B2FF716F7F}"/>
    <cellStyle name="Zarez 3 3 2 2 4 9" xfId="14674" xr:uid="{47CA01DA-A5C7-44AE-9AA6-174CB0CFFA26}"/>
    <cellStyle name="Zarez 3 3 2 2 5" xfId="1958" xr:uid="{F4D4AAA0-275C-40D4-8ECD-5F368BF2F963}"/>
    <cellStyle name="Zarez 3 3 2 2 5 2" xfId="3001" xr:uid="{ED005FFE-10EE-436F-881A-46E23D3579BC}"/>
    <cellStyle name="Zarez 3 3 2 2 5 2 2" xfId="6151" xr:uid="{93CBE027-8155-4099-96E8-94A5D7A54F12}"/>
    <cellStyle name="Zarez 3 3 2 2 5 2 2 2" xfId="28074" xr:uid="{C245F63F-8443-4996-9C1C-547AAAABA5E4}"/>
    <cellStyle name="Zarez 3 3 2 2 5 2 2 2 2" xfId="46120" xr:uid="{ED09D74B-708E-40F5-BBB7-65E6E7846612}"/>
    <cellStyle name="Zarez 3 3 2 2 5 2 2 3" xfId="19048" xr:uid="{6BC7E71C-49B8-4ADE-9179-D7A93800A5AA}"/>
    <cellStyle name="Zarez 3 3 2 2 5 2 2 4" xfId="37095" xr:uid="{5ACB20D6-A0EE-4066-A269-988C0748D3A0}"/>
    <cellStyle name="Zarez 3 3 2 2 5 2 3" xfId="12646" xr:uid="{16B248F7-9976-49E9-8CFD-114D7BCDFEB0}"/>
    <cellStyle name="Zarez 3 3 2 2 5 2 3 2" xfId="24964" xr:uid="{1D86A22E-A6C1-4DB3-B244-35E2112E43C9}"/>
    <cellStyle name="Zarez 3 3 2 2 5 2 3 3" xfId="43010" xr:uid="{7054E582-3B5B-4CEF-B2B7-9421A9E1EEE3}"/>
    <cellStyle name="Zarez 3 3 2 2 5 2 4" xfId="15938" xr:uid="{5AF55152-0889-45C1-959B-08BB8E14D6FA}"/>
    <cellStyle name="Zarez 3 3 2 2 5 2 5" xfId="33985" xr:uid="{8E20899B-86DE-44D5-B9B8-E7DDDC6708EC}"/>
    <cellStyle name="Zarez 3 3 2 2 5 2 6" xfId="52601" xr:uid="{3CB599CF-39B6-4895-9105-020C099CAC0F}"/>
    <cellStyle name="Zarez 3 3 2 2 5 3" xfId="7732" xr:uid="{7E63E1BC-3752-4135-A9F7-7871C21B5462}"/>
    <cellStyle name="Zarez 3 3 2 2 5 3 2" xfId="29630" xr:uid="{6CDC7B1B-A677-44DF-9E05-96F8D942D708}"/>
    <cellStyle name="Zarez 3 3 2 2 5 3 2 2" xfId="47676" xr:uid="{57B2BE1B-9CF2-4D80-A961-B250AD28CC0A}"/>
    <cellStyle name="Zarez 3 3 2 2 5 3 3" xfId="20604" xr:uid="{B7C32775-1D8C-49E5-A17E-C748AD38FA67}"/>
    <cellStyle name="Zarez 3 3 2 2 5 3 4" xfId="38651" xr:uid="{EBE2A63D-355A-435A-A16D-958C2F6E22CE}"/>
    <cellStyle name="Zarez 3 3 2 2 5 4" xfId="9280" xr:uid="{43E5421B-6179-4C6C-8782-07F14FBCCFC4}"/>
    <cellStyle name="Zarez 3 3 2 2 5 4 2" xfId="31172" xr:uid="{337DF3A1-9889-4042-ABFE-0998A8504138}"/>
    <cellStyle name="Zarez 3 3 2 2 5 4 2 2" xfId="49218" xr:uid="{C3927CCA-2882-4A51-BABA-169AB05C669F}"/>
    <cellStyle name="Zarez 3 3 2 2 5 4 3" xfId="22146" xr:uid="{F267A9EC-C6DA-4B5C-A5A3-0D4C2B913EA5}"/>
    <cellStyle name="Zarez 3 3 2 2 5 4 4" xfId="40193" xr:uid="{A591DCA8-24FB-4AB9-8E49-D103CBCBD128}"/>
    <cellStyle name="Zarez 3 3 2 2 5 5" xfId="4598" xr:uid="{729892EF-686C-4282-A7BA-99AF5ACDE553}"/>
    <cellStyle name="Zarez 3 3 2 2 5 5 2" xfId="26522" xr:uid="{E3E9B182-74FA-4371-A71A-9A71631BA703}"/>
    <cellStyle name="Zarez 3 3 2 2 5 5 2 2" xfId="44568" xr:uid="{ACB89C6C-488A-4B91-8CC4-631FC52059D6}"/>
    <cellStyle name="Zarez 3 3 2 2 5 5 3" xfId="17496" xr:uid="{7D092F09-F50B-417B-B2E9-00B74A714A7D}"/>
    <cellStyle name="Zarez 3 3 2 2 5 5 4" xfId="35543" xr:uid="{44AB7A4C-30E5-4521-9BC1-CA6955AAC6A8}"/>
    <cellStyle name="Zarez 3 3 2 2 5 6" xfId="11094" xr:uid="{B9124E9F-8122-465D-A38C-E7208824FC37}"/>
    <cellStyle name="Zarez 3 3 2 2 5 6 2" xfId="23948" xr:uid="{F8CEC6F4-4144-4067-B2F3-AF530FC8561B}"/>
    <cellStyle name="Zarez 3 3 2 2 5 6 3" xfId="41994" xr:uid="{6D8361A3-E08B-4841-9F61-B21E4B003967}"/>
    <cellStyle name="Zarez 3 3 2 2 5 7" xfId="14922" xr:uid="{5B6C2591-7D54-4412-B845-08E54F34797A}"/>
    <cellStyle name="Zarez 3 3 2 2 5 8" xfId="32969" xr:uid="{5A906533-1EF0-45BF-9D72-19C4C4C58F6C}"/>
    <cellStyle name="Zarez 3 3 2 2 5 9" xfId="51049" xr:uid="{D5A0F120-C878-4202-B3FC-E82BA08D1534}"/>
    <cellStyle name="Zarez 3 3 2 2 6" xfId="2214" xr:uid="{0048FE95-1621-4396-BE22-BBF974366F0A}"/>
    <cellStyle name="Zarez 3 3 2 2 6 2" xfId="5374" xr:uid="{B7925277-8169-4903-9774-4E93B89702E9}"/>
    <cellStyle name="Zarez 3 3 2 2 6 2 2" xfId="27298" xr:uid="{518BAA9E-872D-4326-8397-331CE709FE0F}"/>
    <cellStyle name="Zarez 3 3 2 2 6 2 2 2" xfId="45344" xr:uid="{D38AB714-1A55-4D45-81ED-B71D51B2B8D1}"/>
    <cellStyle name="Zarez 3 3 2 2 6 2 3" xfId="18272" xr:uid="{2C9E5AC3-D37B-41C1-A8FF-C40DF5F02F6C}"/>
    <cellStyle name="Zarez 3 3 2 2 6 2 4" xfId="36319" xr:uid="{651B997F-90EF-4176-AEFC-69B7A3D6077E}"/>
    <cellStyle name="Zarez 3 3 2 2 6 3" xfId="11870" xr:uid="{163BF4E6-99BE-4EB2-83D2-9322A62EF926}"/>
    <cellStyle name="Zarez 3 3 2 2 6 3 2" xfId="24188" xr:uid="{466C1A65-42E4-4271-B14D-09CBCAE584C0}"/>
    <cellStyle name="Zarez 3 3 2 2 6 3 3" xfId="42234" xr:uid="{630CFBDB-5CED-4889-B59F-3B6A7554B7F8}"/>
    <cellStyle name="Zarez 3 3 2 2 6 4" xfId="15162" xr:uid="{3FF858B0-71B2-4681-8003-A2306523C827}"/>
    <cellStyle name="Zarez 3 3 2 2 6 5" xfId="33209" xr:uid="{40D55B8A-238C-4193-879F-3B4B985FD6D8}"/>
    <cellStyle name="Zarez 3 3 2 2 6 6" xfId="51825" xr:uid="{D0148DC5-4ED6-4756-9850-11DB69902A04}"/>
    <cellStyle name="Zarez 3 3 2 2 7" xfId="6956" xr:uid="{6DAD8A84-F69F-4598-B03F-BD865A3F307B}"/>
    <cellStyle name="Zarez 3 3 2 2 7 2" xfId="13430" xr:uid="{168C454D-F38E-4172-97F7-B7F21DC03CAB}"/>
    <cellStyle name="Zarez 3 3 2 2 7 2 2" xfId="28854" xr:uid="{4765521B-8BD7-4017-8465-E9DBF5DBC261}"/>
    <cellStyle name="Zarez 3 3 2 2 7 2 3" xfId="46900" xr:uid="{47366F32-16E6-4D09-91CB-05BA640556FD}"/>
    <cellStyle name="Zarez 3 3 2 2 7 3" xfId="19828" xr:uid="{60E41F80-FF72-4DB1-BD90-FA58C2D72909}"/>
    <cellStyle name="Zarez 3 3 2 2 7 4" xfId="37875" xr:uid="{13A673C6-90CE-44F6-9C14-138EDB3C5255}"/>
    <cellStyle name="Zarez 3 3 2 2 7 5" xfId="53385" xr:uid="{37EACC72-BD07-476F-929B-DDFCB98CE613}"/>
    <cellStyle name="Zarez 3 3 2 2 8" xfId="8520" xr:uid="{5E777955-34B7-408C-A790-BD1FDEAF8FC6}"/>
    <cellStyle name="Zarez 3 3 2 2 8 2" xfId="13673" xr:uid="{36C3E600-4C3E-4E87-B12D-A9CF7DE8C58F}"/>
    <cellStyle name="Zarez 3 3 2 2 8 2 2" xfId="30412" xr:uid="{A54457CB-C255-462A-B4C6-2319852FA5F5}"/>
    <cellStyle name="Zarez 3 3 2 2 8 2 3" xfId="48458" xr:uid="{FB5222DF-FFA2-42D1-A172-81042DDD3143}"/>
    <cellStyle name="Zarez 3 3 2 2 8 3" xfId="21386" xr:uid="{B798EF0D-E690-40D3-B030-581D3CDC4EBA}"/>
    <cellStyle name="Zarez 3 3 2 2 8 4" xfId="39433" xr:uid="{D7ECDDD1-07E9-4F90-ADDE-3D51638B360A}"/>
    <cellStyle name="Zarez 3 3 2 2 8 5" xfId="53627" xr:uid="{C2C3E799-1610-4621-B1BA-6E73A32EB9D4}"/>
    <cellStyle name="Zarez 3 3 2 2 9" xfId="3822" xr:uid="{7B58F86C-5E0C-4D67-A05E-A6F14267958C}"/>
    <cellStyle name="Zarez 3 3 2 2 9 2" xfId="13912" xr:uid="{40498BEE-FF87-4220-A13F-9400ED22DC67}"/>
    <cellStyle name="Zarez 3 3 2 2 9 2 2" xfId="25746" xr:uid="{C2FDCCC0-9F9A-4F63-9246-63BB9C376ADE}"/>
    <cellStyle name="Zarez 3 3 2 2 9 2 3" xfId="43792" xr:uid="{7B2A78B2-2C1C-463B-AA68-97D594865B9E}"/>
    <cellStyle name="Zarez 3 3 2 2 9 3" xfId="16720" xr:uid="{2EBB1BFB-A116-4A31-933C-5961DC2F2DCF}"/>
    <cellStyle name="Zarez 3 3 2 2 9 4" xfId="34767" xr:uid="{4ABD4F63-4BFE-4333-9E06-115F5128B42C}"/>
    <cellStyle name="Zarez 3 3 2 2 9 5" xfId="53866" xr:uid="{CDDCCD2E-BEB8-4291-BED0-DFA9689EDAC4}"/>
    <cellStyle name="Zarez 3 3 2 3" xfId="204" xr:uid="{00000000-0005-0000-0000-00002C020000}"/>
    <cellStyle name="Zarez 3 3 2 3 10" xfId="10320" xr:uid="{0D42F334-141F-4259-ABFA-BF5DFAD9F996}"/>
    <cellStyle name="Zarez 3 3 2 3 10 2" xfId="23189" xr:uid="{9C5152A1-B39E-4EEF-AE01-61E744705C5B}"/>
    <cellStyle name="Zarez 3 3 2 3 10 3" xfId="41235" xr:uid="{9919B583-1543-4798-8A58-37F64EB7CF51}"/>
    <cellStyle name="Zarez 3 3 2 3 11" xfId="14163" xr:uid="{459FD6A5-7DDD-4472-9DC3-8659750E00AC}"/>
    <cellStyle name="Zarez 3 3 2 3 12" xfId="32210" xr:uid="{78CF9320-10BF-4880-A5AC-4403696D6E8D}"/>
    <cellStyle name="Zarez 3 3 2 3 13" xfId="50275" xr:uid="{BB64D6A0-84A5-405D-93D3-9C801DBF19DF}"/>
    <cellStyle name="Zarez 3 3 2 3 14" xfId="1080" xr:uid="{A84078B6-973A-4DB5-99C9-D7DDBC93A4F7}"/>
    <cellStyle name="Zarez 3 3 2 3 15" xfId="54138" xr:uid="{09003099-2042-4ED8-B070-1D2301C8B04A}"/>
    <cellStyle name="Zarez 3 3 2 3 2" xfId="595" xr:uid="{00000000-0005-0000-0000-00002D020000}"/>
    <cellStyle name="Zarez 3 3 2 3 2 10" xfId="32480" xr:uid="{95C45517-9820-45C4-A7C3-84A525C14F9F}"/>
    <cellStyle name="Zarez 3 3 2 3 2 11" xfId="50545" xr:uid="{D5BC2998-B923-4658-9912-8BCA85C4DC86}"/>
    <cellStyle name="Zarez 3 3 2 3 2 12" xfId="1350" xr:uid="{59F37E6B-2B8C-4A7C-BE0D-0E80C7E3C3EE}"/>
    <cellStyle name="Zarez 3 3 2 3 2 13" xfId="54408" xr:uid="{90C78B1D-81DD-4E27-BE37-BBDDD5936841}"/>
    <cellStyle name="Zarez 3 3 2 3 2 2" xfId="3273" xr:uid="{C35D27D1-AC1A-447A-85B6-1FE9DA6F20CF}"/>
    <cellStyle name="Zarez 3 3 2 3 2 2 2" xfId="6423" xr:uid="{AFBFF5D3-BB9C-404E-AE3E-19ED4518FE16}"/>
    <cellStyle name="Zarez 3 3 2 3 2 2 2 2" xfId="12918" xr:uid="{EFBE1A1F-42FC-4EB0-B183-98E13CA93D87}"/>
    <cellStyle name="Zarez 3 3 2 3 2 2 2 2 2" xfId="28346" xr:uid="{E508B97A-C814-43D4-81AF-241D3692F08B}"/>
    <cellStyle name="Zarez 3 3 2 3 2 2 2 2 3" xfId="46392" xr:uid="{082DD3EB-3F2F-4FC7-872A-9A11F7F89B73}"/>
    <cellStyle name="Zarez 3 3 2 3 2 2 2 3" xfId="19320" xr:uid="{EA7BA4F7-92A3-497E-8D8E-62C21108D7CD}"/>
    <cellStyle name="Zarez 3 3 2 3 2 2 2 4" xfId="37367" xr:uid="{9D36CDBD-AC3A-4F27-9A61-E4CB08E2E56F}"/>
    <cellStyle name="Zarez 3 3 2 3 2 2 2 5" xfId="52873" xr:uid="{20A70EF4-AECF-41CD-86C6-F0C896A6ABB2}"/>
    <cellStyle name="Zarez 3 3 2 3 2 2 3" xfId="8004" xr:uid="{A3EA6F69-A317-4A90-A4CF-21A75F723159}"/>
    <cellStyle name="Zarez 3 3 2 3 2 2 3 2" xfId="29902" xr:uid="{05E3A2D4-E74B-4CD9-9B06-3AEEAF35F65C}"/>
    <cellStyle name="Zarez 3 3 2 3 2 2 3 2 2" xfId="47948" xr:uid="{72D6DE5D-FC29-4929-BC55-77B0E57C82F7}"/>
    <cellStyle name="Zarez 3 3 2 3 2 2 3 3" xfId="20876" xr:uid="{295A01DB-200A-4DF8-AA01-E300FF7581FE}"/>
    <cellStyle name="Zarez 3 3 2 3 2 2 3 4" xfId="38923" xr:uid="{71A93CD5-49AC-4827-AF79-8129CC9ACFCE}"/>
    <cellStyle name="Zarez 3 3 2 3 2 2 4" xfId="4870" xr:uid="{E08C58B1-BEAF-4C52-B3A9-46C38D86D2B1}"/>
    <cellStyle name="Zarez 3 3 2 3 2 2 4 2" xfId="26794" xr:uid="{84E2BEE7-9BE7-488C-8023-EE57BEAF9FCC}"/>
    <cellStyle name="Zarez 3 3 2 3 2 2 4 2 2" xfId="44840" xr:uid="{03D39756-09FE-4948-AD12-8B15671C5810}"/>
    <cellStyle name="Zarez 3 3 2 3 2 2 4 3" xfId="17768" xr:uid="{148168E7-9EC1-4B07-9C5C-0FF4B89DD7A8}"/>
    <cellStyle name="Zarez 3 3 2 3 2 2 4 4" xfId="35815" xr:uid="{0C8FD021-4347-4FEE-8866-4849AC52CFCB}"/>
    <cellStyle name="Zarez 3 3 2 3 2 2 5" xfId="11366" xr:uid="{B4292006-75A1-421A-883A-CD12A62D0273}"/>
    <cellStyle name="Zarez 3 3 2 3 2 2 5 2" xfId="25236" xr:uid="{195A908E-CEEA-428A-912C-0DD7A9C1E667}"/>
    <cellStyle name="Zarez 3 3 2 3 2 2 5 3" xfId="43282" xr:uid="{DDA4DA16-520F-4A6A-8B1A-5CC92BB936BC}"/>
    <cellStyle name="Zarez 3 3 2 3 2 2 6" xfId="16210" xr:uid="{BBE3BCCC-17AD-4174-9C67-84BBAE9E0EA0}"/>
    <cellStyle name="Zarez 3 3 2 3 2 2 7" xfId="34257" xr:uid="{BC33F696-6DC6-4D0D-8921-5E3E67376B4C}"/>
    <cellStyle name="Zarez 3 3 2 3 2 2 8" xfId="51321" xr:uid="{A693A868-29D2-4885-9250-5A82C007E412}"/>
    <cellStyle name="Zarez 3 3 2 3 2 3" xfId="2487" xr:uid="{1576E52F-7146-4DE0-B629-4E53531FEB33}"/>
    <cellStyle name="Zarez 3 3 2 3 2 3 2" xfId="5646" xr:uid="{B6D74B13-E35D-4423-8AD8-85CACBD9AD11}"/>
    <cellStyle name="Zarez 3 3 2 3 2 3 2 2" xfId="27570" xr:uid="{5AE14000-DFB9-44E6-813F-6E60A06A8B59}"/>
    <cellStyle name="Zarez 3 3 2 3 2 3 2 2 2" xfId="45616" xr:uid="{3399242C-3C32-492E-8548-226F643DDB0E}"/>
    <cellStyle name="Zarez 3 3 2 3 2 3 2 3" xfId="18544" xr:uid="{6F02E495-F393-4851-8191-26114756AEE5}"/>
    <cellStyle name="Zarez 3 3 2 3 2 3 2 4" xfId="36591" xr:uid="{A00C31BC-1065-41DE-9C8D-7BF16C450262}"/>
    <cellStyle name="Zarez 3 3 2 3 2 3 3" xfId="12142" xr:uid="{1C94789B-4194-4FFA-A180-3C02885E54B2}"/>
    <cellStyle name="Zarez 3 3 2 3 2 3 3 2" xfId="24460" xr:uid="{BC30AB59-757E-4612-9862-99BC24485E9B}"/>
    <cellStyle name="Zarez 3 3 2 3 2 3 3 3" xfId="42506" xr:uid="{048A8023-F863-4586-97B6-144C3511AF58}"/>
    <cellStyle name="Zarez 3 3 2 3 2 3 4" xfId="15434" xr:uid="{B93FB16D-D824-418A-9088-A6FC946E62DF}"/>
    <cellStyle name="Zarez 3 3 2 3 2 3 5" xfId="33481" xr:uid="{E5599DC9-0F0A-4A42-8F11-71057C68B5E6}"/>
    <cellStyle name="Zarez 3 3 2 3 2 3 6" xfId="52097" xr:uid="{D6C4B166-07C4-4A7E-B594-A9231BC64CC9}"/>
    <cellStyle name="Zarez 3 3 2 3 2 4" xfId="7228" xr:uid="{46530C07-CA3D-43A7-8189-77284FD74600}"/>
    <cellStyle name="Zarez 3 3 2 3 2 4 2" xfId="29126" xr:uid="{7FB72B30-2130-472D-9886-013129747CF2}"/>
    <cellStyle name="Zarez 3 3 2 3 2 4 2 2" xfId="47172" xr:uid="{30E15D59-1559-40E1-9DC6-40AB129D1A40}"/>
    <cellStyle name="Zarez 3 3 2 3 2 4 3" xfId="20100" xr:uid="{BE96A6F3-AD5A-45C9-A901-BAE88A864172}"/>
    <cellStyle name="Zarez 3 3 2 3 2 4 4" xfId="38147" xr:uid="{5B50ED8F-7882-44FA-82F8-C386570D12E1}"/>
    <cellStyle name="Zarez 3 3 2 3 2 5" xfId="8792" xr:uid="{130BC27C-58EA-4C86-A466-B99FEFE66E15}"/>
    <cellStyle name="Zarez 3 3 2 3 2 5 2" xfId="30684" xr:uid="{C0460C7D-2EEF-4A9D-8EE8-142E75C39037}"/>
    <cellStyle name="Zarez 3 3 2 3 2 5 2 2" xfId="48730" xr:uid="{720C5E92-6A30-4453-8769-7425ECFCF8B0}"/>
    <cellStyle name="Zarez 3 3 2 3 2 5 3" xfId="21658" xr:uid="{880E95C2-7CC4-4FD2-BEE8-BE1A7B2275A2}"/>
    <cellStyle name="Zarez 3 3 2 3 2 5 4" xfId="39705" xr:uid="{C72B5877-3BB4-4467-B77C-0347FD2D9170}"/>
    <cellStyle name="Zarez 3 3 2 3 2 6" xfId="4094" xr:uid="{E26541BC-EC62-4F16-B418-19BB5DAF0F0F}"/>
    <cellStyle name="Zarez 3 3 2 3 2 6 2" xfId="26018" xr:uid="{85F44D4B-B280-4548-A4BA-160EDD5BFBFA}"/>
    <cellStyle name="Zarez 3 3 2 3 2 6 2 2" xfId="44064" xr:uid="{F45BCC3B-7958-457F-BFDF-12A8A80480D8}"/>
    <cellStyle name="Zarez 3 3 2 3 2 6 3" xfId="16992" xr:uid="{799E1950-83BA-434E-BA38-F3414F20B7EE}"/>
    <cellStyle name="Zarez 3 3 2 3 2 6 4" xfId="35039" xr:uid="{6B5A6B99-B707-4D2C-AECE-AA6BBBB52BDE}"/>
    <cellStyle name="Zarez 3 3 2 3 2 7" xfId="9817" xr:uid="{CE66DCC2-EB6F-48DF-BEE3-2FA92678AE8D}"/>
    <cellStyle name="Zarez 3 3 2 3 2 7 2" xfId="31709" xr:uid="{D876EB43-94EF-46FE-A264-03AFD19B0515}"/>
    <cellStyle name="Zarez 3 3 2 3 2 7 2 2" xfId="49755" xr:uid="{84B6A26F-1B5F-49DE-A0FD-6DCE34E7970C}"/>
    <cellStyle name="Zarez 3 3 2 3 2 7 3" xfId="22683" xr:uid="{83FCDD50-8E15-4801-8B9A-2D615CC75E72}"/>
    <cellStyle name="Zarez 3 3 2 3 2 7 4" xfId="40730" xr:uid="{ECC94C48-7C4E-4B1C-8669-504B6B948EA3}"/>
    <cellStyle name="Zarez 3 3 2 3 2 8" xfId="10590" xr:uid="{0A3AB298-02DD-4A43-BA20-C287781DDE12}"/>
    <cellStyle name="Zarez 3 3 2 3 2 8 2" xfId="23459" xr:uid="{D04CB4DD-0C95-44C3-8E70-32D68FAC7FFA}"/>
    <cellStyle name="Zarez 3 3 2 3 2 8 3" xfId="41505" xr:uid="{48F63E08-6A5F-42B3-89EF-DC317909FBD1}"/>
    <cellStyle name="Zarez 3 3 2 3 2 9" xfId="14433" xr:uid="{2D2A4AC1-06FC-4619-989F-68171799A0A5}"/>
    <cellStyle name="Zarez 3 3 2 3 3" xfId="840" xr:uid="{5F63454B-2170-4CBB-8B00-CD445763C51A}"/>
    <cellStyle name="Zarez 3 3 2 3 3 10" xfId="32723" xr:uid="{049B6CB9-0820-473F-8A14-77F7E570FAF2}"/>
    <cellStyle name="Zarez 3 3 2 3 3 11" xfId="50788" xr:uid="{F9DE4619-36F3-4DCC-807A-BD75CC311AC1}"/>
    <cellStyle name="Zarez 3 3 2 3 3 12" xfId="1594" xr:uid="{0E3DC360-EA42-4194-BD60-4E6D604CFE5D}"/>
    <cellStyle name="Zarez 3 3 2 3 3 13" xfId="54651" xr:uid="{80B56F8C-FF29-452A-893E-E82B50CEC09D}"/>
    <cellStyle name="Zarez 3 3 2 3 3 2" xfId="3516" xr:uid="{C0F0C272-7E29-4421-89D4-7283F29A7D41}"/>
    <cellStyle name="Zarez 3 3 2 3 3 2 2" xfId="6666" xr:uid="{90D4EDDC-FF75-4F83-9CD7-632B7501E05B}"/>
    <cellStyle name="Zarez 3 3 2 3 3 2 2 2" xfId="13161" xr:uid="{6352B16D-C87B-4AD6-9EBE-B7B11CF299B1}"/>
    <cellStyle name="Zarez 3 3 2 3 3 2 2 2 2" xfId="28589" xr:uid="{0AB1999F-B4FD-4002-B80E-C458C72C7274}"/>
    <cellStyle name="Zarez 3 3 2 3 3 2 2 2 3" xfId="46635" xr:uid="{34648C67-F589-44E7-B0CA-08EFC0B3A027}"/>
    <cellStyle name="Zarez 3 3 2 3 3 2 2 3" xfId="19563" xr:uid="{2168EFFB-541E-42D6-82F8-926D16F5C9E7}"/>
    <cellStyle name="Zarez 3 3 2 3 3 2 2 4" xfId="37610" xr:uid="{94A2523D-8D1C-4AD1-AFEF-8F327EA276DD}"/>
    <cellStyle name="Zarez 3 3 2 3 3 2 2 5" xfId="53116" xr:uid="{5DA4D39C-2BEB-495E-8A70-5B1A377B3736}"/>
    <cellStyle name="Zarez 3 3 2 3 3 2 3" xfId="8247" xr:uid="{0170EF54-E352-4880-9FA7-C2AB485E0078}"/>
    <cellStyle name="Zarez 3 3 2 3 3 2 3 2" xfId="30145" xr:uid="{6AC58B56-44E1-4DD0-9034-094161B52176}"/>
    <cellStyle name="Zarez 3 3 2 3 3 2 3 2 2" xfId="48191" xr:uid="{EB172016-F0EF-428E-B60B-A3AD1F0E42EA}"/>
    <cellStyle name="Zarez 3 3 2 3 3 2 3 3" xfId="21119" xr:uid="{DAD013B0-6D72-40D6-AF53-CA868F377C43}"/>
    <cellStyle name="Zarez 3 3 2 3 3 2 3 4" xfId="39166" xr:uid="{31446FFB-A07D-40EB-918B-15DD96D69C9B}"/>
    <cellStyle name="Zarez 3 3 2 3 3 2 4" xfId="5113" xr:uid="{E5A8F648-AB32-48EB-A1E0-B002E0940B53}"/>
    <cellStyle name="Zarez 3 3 2 3 3 2 4 2" xfId="27037" xr:uid="{2C634A39-30BD-453B-B937-36F92247AE05}"/>
    <cellStyle name="Zarez 3 3 2 3 3 2 4 2 2" xfId="45083" xr:uid="{3D8D0A1C-AFD9-4100-AD98-BBE4AC3E8BCD}"/>
    <cellStyle name="Zarez 3 3 2 3 3 2 4 3" xfId="18011" xr:uid="{7F394EE0-1037-439F-91BE-29E2F677E077}"/>
    <cellStyle name="Zarez 3 3 2 3 3 2 4 4" xfId="36058" xr:uid="{1C435365-B99E-424D-A8B9-78DE9B27EEDA}"/>
    <cellStyle name="Zarez 3 3 2 3 3 2 5" xfId="11609" xr:uid="{0EBA42E3-6113-4C52-9C2C-15F209B14300}"/>
    <cellStyle name="Zarez 3 3 2 3 3 2 5 2" xfId="25479" xr:uid="{9A867A6D-F770-4DCB-A32E-6E40754002E5}"/>
    <cellStyle name="Zarez 3 3 2 3 3 2 5 3" xfId="43525" xr:uid="{B0D3E631-4297-48BC-9DA4-F42B3DD2BF4E}"/>
    <cellStyle name="Zarez 3 3 2 3 3 2 6" xfId="16453" xr:uid="{C086FA22-299F-42E4-909B-02217F3024CB}"/>
    <cellStyle name="Zarez 3 3 2 3 3 2 7" xfId="34500" xr:uid="{B256714C-C7EA-4D82-9CB2-378C8E7551B9}"/>
    <cellStyle name="Zarez 3 3 2 3 3 2 8" xfId="51564" xr:uid="{338D4588-E8CA-42B0-AADC-E35EA75A134B}"/>
    <cellStyle name="Zarez 3 3 2 3 3 3" xfId="2730" xr:uid="{2C44DBE7-A2B3-4EA1-8281-456CF08ACB43}"/>
    <cellStyle name="Zarez 3 3 2 3 3 3 2" xfId="5889" xr:uid="{26C8DA7E-DCEA-479E-AF53-30EF7BFCA7EE}"/>
    <cellStyle name="Zarez 3 3 2 3 3 3 2 2" xfId="27813" xr:uid="{2DA5DE10-676C-4B96-8C18-A7A807DC8F81}"/>
    <cellStyle name="Zarez 3 3 2 3 3 3 2 2 2" xfId="45859" xr:uid="{A1B4161C-91E3-432D-A294-DEDFC5AB8F35}"/>
    <cellStyle name="Zarez 3 3 2 3 3 3 2 3" xfId="18787" xr:uid="{5610027A-D98F-41CB-8699-F7D600F6201F}"/>
    <cellStyle name="Zarez 3 3 2 3 3 3 2 4" xfId="36834" xr:uid="{E8129405-7592-486B-9102-F677C5459616}"/>
    <cellStyle name="Zarez 3 3 2 3 3 3 3" xfId="12385" xr:uid="{1CD76046-F13C-4B20-BF32-D7159600B999}"/>
    <cellStyle name="Zarez 3 3 2 3 3 3 3 2" xfId="24703" xr:uid="{F3BD3D82-C8D3-4F62-9704-6848270B31CD}"/>
    <cellStyle name="Zarez 3 3 2 3 3 3 3 3" xfId="42749" xr:uid="{D938BB43-849A-47AF-89FE-AD9FACFB1C39}"/>
    <cellStyle name="Zarez 3 3 2 3 3 3 4" xfId="15677" xr:uid="{8DF3FC44-4B0D-420D-968B-9839BD082622}"/>
    <cellStyle name="Zarez 3 3 2 3 3 3 5" xfId="33724" xr:uid="{5915C465-D4CF-4ED8-8362-E67F004958B0}"/>
    <cellStyle name="Zarez 3 3 2 3 3 3 6" xfId="52340" xr:uid="{062FA87C-573E-4340-A08B-4F2DCA1BE216}"/>
    <cellStyle name="Zarez 3 3 2 3 3 4" xfId="7471" xr:uid="{4D96C3E2-B2D5-4D04-8F53-C0B14E3A4375}"/>
    <cellStyle name="Zarez 3 3 2 3 3 4 2" xfId="29369" xr:uid="{88A0A41C-B4D2-410A-90BD-07FE5A89CA7B}"/>
    <cellStyle name="Zarez 3 3 2 3 3 4 2 2" xfId="47415" xr:uid="{98EC0FA5-C25A-4901-A69B-10F7460C071C}"/>
    <cellStyle name="Zarez 3 3 2 3 3 4 3" xfId="20343" xr:uid="{C4667977-7855-4BAA-967C-4831A82C27A2}"/>
    <cellStyle name="Zarez 3 3 2 3 3 4 4" xfId="38390" xr:uid="{2A819F21-3D8D-4EFF-806D-902EFAB99246}"/>
    <cellStyle name="Zarez 3 3 2 3 3 5" xfId="9035" xr:uid="{4D35105B-BD6D-42BF-857E-90398F347DE6}"/>
    <cellStyle name="Zarez 3 3 2 3 3 5 2" xfId="30927" xr:uid="{0B7E4423-0C38-456E-99C2-C3F4FE11DED9}"/>
    <cellStyle name="Zarez 3 3 2 3 3 5 2 2" xfId="48973" xr:uid="{85F7504A-C17D-4EB1-ADD9-ED08938227DD}"/>
    <cellStyle name="Zarez 3 3 2 3 3 5 3" xfId="21901" xr:uid="{5BCB68FC-2C66-4E40-A6CA-06E0DC31500B}"/>
    <cellStyle name="Zarez 3 3 2 3 3 5 4" xfId="39948" xr:uid="{4A334DE0-5D9A-498D-A7BF-666F5DFE8737}"/>
    <cellStyle name="Zarez 3 3 2 3 3 6" xfId="4337" xr:uid="{4B1DE803-80C5-4DE6-990B-AB4E6C265871}"/>
    <cellStyle name="Zarez 3 3 2 3 3 6 2" xfId="26261" xr:uid="{1B2DB564-2F4D-4B3E-AD76-84021F54E948}"/>
    <cellStyle name="Zarez 3 3 2 3 3 6 2 2" xfId="44307" xr:uid="{09EA379F-14CF-44A3-B016-F60443D31408}"/>
    <cellStyle name="Zarez 3 3 2 3 3 6 3" xfId="17235" xr:uid="{3549C5F5-F9ED-4C07-AC66-B702AF5632D7}"/>
    <cellStyle name="Zarez 3 3 2 3 3 6 4" xfId="35282" xr:uid="{FA22D3EB-D247-4924-B2A7-1DD9E1D3B666}"/>
    <cellStyle name="Zarez 3 3 2 3 3 7" xfId="10060" xr:uid="{A523B8FB-9334-497E-BDF5-C60DF5C86D2A}"/>
    <cellStyle name="Zarez 3 3 2 3 3 7 2" xfId="31952" xr:uid="{FF025C8A-1C82-4EA7-AC55-64D83D41C873}"/>
    <cellStyle name="Zarez 3 3 2 3 3 7 2 2" xfId="49998" xr:uid="{2A6E955A-52F9-4E1D-A965-EC0C9AF25E15}"/>
    <cellStyle name="Zarez 3 3 2 3 3 7 3" xfId="22926" xr:uid="{21AA63D9-50F3-46DD-A7DC-329FFDDD3D28}"/>
    <cellStyle name="Zarez 3 3 2 3 3 7 4" xfId="40973" xr:uid="{7F20E082-02D1-41A9-A906-EC0B0B09E16D}"/>
    <cellStyle name="Zarez 3 3 2 3 3 8" xfId="10833" xr:uid="{C25A789B-970A-4401-B164-E42A6DB52E7A}"/>
    <cellStyle name="Zarez 3 3 2 3 3 8 2" xfId="23702" xr:uid="{BE7135F4-E0C8-4D05-A5D5-E15F151CD85C}"/>
    <cellStyle name="Zarez 3 3 2 3 3 8 3" xfId="41748" xr:uid="{3FB67516-9BD6-49EA-8B2B-059FC6A76760}"/>
    <cellStyle name="Zarez 3 3 2 3 3 9" xfId="14676" xr:uid="{B5EAA7F7-7FB3-4027-89C8-7FCE82F68777}"/>
    <cellStyle name="Zarez 3 3 2 3 4" xfId="1960" xr:uid="{B8235D09-1A02-4D91-A3B3-CB79282ED854}"/>
    <cellStyle name="Zarez 3 3 2 3 4 2" xfId="3003" xr:uid="{47B2A62E-80E3-4E56-86F4-C12DD11FB523}"/>
    <cellStyle name="Zarez 3 3 2 3 4 2 2" xfId="6153" xr:uid="{472E2D3A-A076-4327-BABD-53F6D9077ADA}"/>
    <cellStyle name="Zarez 3 3 2 3 4 2 2 2" xfId="28076" xr:uid="{36F063CE-C75E-48FA-8EF1-349AAF0686E0}"/>
    <cellStyle name="Zarez 3 3 2 3 4 2 2 2 2" xfId="46122" xr:uid="{7F2798CE-C06A-4434-A94B-123C14E48BCF}"/>
    <cellStyle name="Zarez 3 3 2 3 4 2 2 3" xfId="19050" xr:uid="{BC084F08-C2E6-4BCE-8321-E8FA266B5912}"/>
    <cellStyle name="Zarez 3 3 2 3 4 2 2 4" xfId="37097" xr:uid="{5E459F2F-C598-45E6-A56E-B5B6E970551D}"/>
    <cellStyle name="Zarez 3 3 2 3 4 2 3" xfId="12648" xr:uid="{5FF1A518-363D-4D31-BBDC-3C91E96032F9}"/>
    <cellStyle name="Zarez 3 3 2 3 4 2 3 2" xfId="24966" xr:uid="{EA3DDF50-DEF0-4B36-AD1D-A8D426FA505E}"/>
    <cellStyle name="Zarez 3 3 2 3 4 2 3 3" xfId="43012" xr:uid="{2AC35D3B-2D16-4E25-8457-C6425B00B90B}"/>
    <cellStyle name="Zarez 3 3 2 3 4 2 4" xfId="15940" xr:uid="{4A9B318F-546D-45F0-8B88-66557CF9A932}"/>
    <cellStyle name="Zarez 3 3 2 3 4 2 5" xfId="33987" xr:uid="{5B1C3CB1-0E19-4DD3-B42C-4567536E15BB}"/>
    <cellStyle name="Zarez 3 3 2 3 4 2 6" xfId="52603" xr:uid="{8892F329-3208-4761-9FEB-DBD24789A91D}"/>
    <cellStyle name="Zarez 3 3 2 3 4 3" xfId="7734" xr:uid="{177BF9E5-390D-4850-9543-B337DD1F0B99}"/>
    <cellStyle name="Zarez 3 3 2 3 4 3 2" xfId="29632" xr:uid="{2878D638-FE1D-4FF7-9546-194748E5B67F}"/>
    <cellStyle name="Zarez 3 3 2 3 4 3 2 2" xfId="47678" xr:uid="{42038AA1-7583-4D69-AA86-78883FDB91A9}"/>
    <cellStyle name="Zarez 3 3 2 3 4 3 3" xfId="20606" xr:uid="{0E25CF6A-E3C2-46DB-9008-2B38F202305B}"/>
    <cellStyle name="Zarez 3 3 2 3 4 3 4" xfId="38653" xr:uid="{7C103B7E-9BB5-4B3E-95BC-5B0ED479BDB1}"/>
    <cellStyle name="Zarez 3 3 2 3 4 4" xfId="9282" xr:uid="{40DD2C8D-7F66-45D3-B43D-94F5210B4918}"/>
    <cellStyle name="Zarez 3 3 2 3 4 4 2" xfId="31174" xr:uid="{5A8524CD-5733-4826-9B00-13D80EFEC054}"/>
    <cellStyle name="Zarez 3 3 2 3 4 4 2 2" xfId="49220" xr:uid="{2B249BB3-B0F3-4492-95EF-117FC48DFBE9}"/>
    <cellStyle name="Zarez 3 3 2 3 4 4 3" xfId="22148" xr:uid="{5F047476-6ECE-4B4E-AA00-880B90C0DE2F}"/>
    <cellStyle name="Zarez 3 3 2 3 4 4 4" xfId="40195" xr:uid="{B1D366B8-D010-4D92-A791-5AE94DF25132}"/>
    <cellStyle name="Zarez 3 3 2 3 4 5" xfId="4600" xr:uid="{0EBCBA3F-7C8B-45D2-82B2-E735D9C82906}"/>
    <cellStyle name="Zarez 3 3 2 3 4 5 2" xfId="26524" xr:uid="{E5874BD5-8AA7-475F-B128-02BCDCA5B722}"/>
    <cellStyle name="Zarez 3 3 2 3 4 5 2 2" xfId="44570" xr:uid="{DB6AE49E-C311-4DB4-ACE0-890CED967984}"/>
    <cellStyle name="Zarez 3 3 2 3 4 5 3" xfId="17498" xr:uid="{FDC737DC-64CC-4503-90D3-1E19030ED45B}"/>
    <cellStyle name="Zarez 3 3 2 3 4 5 4" xfId="35545" xr:uid="{78A730F0-6B2E-4804-A0BE-A21952552D27}"/>
    <cellStyle name="Zarez 3 3 2 3 4 6" xfId="11096" xr:uid="{85AD46B4-72E9-4731-BF7A-4242066E05A6}"/>
    <cellStyle name="Zarez 3 3 2 3 4 6 2" xfId="23950" xr:uid="{997523E5-9FB0-4194-932F-5514CA3650B2}"/>
    <cellStyle name="Zarez 3 3 2 3 4 6 3" xfId="41996" xr:uid="{12523845-1140-44D0-AC0A-B8480DF4A7B3}"/>
    <cellStyle name="Zarez 3 3 2 3 4 7" xfId="14924" xr:uid="{1A23914E-ED42-4364-AC31-0A2A8EF8195E}"/>
    <cellStyle name="Zarez 3 3 2 3 4 8" xfId="32971" xr:uid="{BB79A6DA-C03A-402F-9BEE-667915ED05BA}"/>
    <cellStyle name="Zarez 3 3 2 3 4 9" xfId="51051" xr:uid="{413B54AD-9CD3-4EE3-BD7E-7BB53AA02C04}"/>
    <cellStyle name="Zarez 3 3 2 3 5" xfId="2216" xr:uid="{6C83DB08-4D03-4080-A7E3-9976994F3DC8}"/>
    <cellStyle name="Zarez 3 3 2 3 5 2" xfId="5376" xr:uid="{14BBB672-6E78-4AAC-B00B-AF79C4804DF5}"/>
    <cellStyle name="Zarez 3 3 2 3 5 2 2" xfId="27300" xr:uid="{8419A86D-A640-407C-997F-6931ECBA2360}"/>
    <cellStyle name="Zarez 3 3 2 3 5 2 2 2" xfId="45346" xr:uid="{141A31B7-53A6-4919-9FFC-B4C1FAE29FFF}"/>
    <cellStyle name="Zarez 3 3 2 3 5 2 3" xfId="18274" xr:uid="{457B98D3-5D16-4960-AC89-061D0C6F9880}"/>
    <cellStyle name="Zarez 3 3 2 3 5 2 4" xfId="36321" xr:uid="{4B3FF9BC-1A28-4EF4-954D-0FABAC5ECBF0}"/>
    <cellStyle name="Zarez 3 3 2 3 5 3" xfId="11872" xr:uid="{9E5C5902-9226-4C8D-8EBC-98D834389159}"/>
    <cellStyle name="Zarez 3 3 2 3 5 3 2" xfId="24190" xr:uid="{7768529F-C6F5-44B2-8BB2-170259A10355}"/>
    <cellStyle name="Zarez 3 3 2 3 5 3 3" xfId="42236" xr:uid="{DF6DD431-ED40-492C-A104-D4B4C9205DF5}"/>
    <cellStyle name="Zarez 3 3 2 3 5 4" xfId="15164" xr:uid="{CB8D5FA5-A87D-4E37-856E-F752D1C3C9FC}"/>
    <cellStyle name="Zarez 3 3 2 3 5 5" xfId="33211" xr:uid="{F3481F75-73A1-4303-A17A-7835CC55A701}"/>
    <cellStyle name="Zarez 3 3 2 3 5 6" xfId="51827" xr:uid="{06C6767C-9381-4851-BCD7-D043DE42B7A2}"/>
    <cellStyle name="Zarez 3 3 2 3 6" xfId="6958" xr:uid="{9D754E13-8CF1-460B-A228-FB65A1E121B1}"/>
    <cellStyle name="Zarez 3 3 2 3 6 2" xfId="13432" xr:uid="{04DE7B95-2B50-43DF-BB6A-FE9ACF5C39C9}"/>
    <cellStyle name="Zarez 3 3 2 3 6 2 2" xfId="28856" xr:uid="{773E0C93-D4A1-46A0-BE17-97733FD7B798}"/>
    <cellStyle name="Zarez 3 3 2 3 6 2 3" xfId="46902" xr:uid="{87F411CF-9729-4A84-A7A6-395CEFEB40BC}"/>
    <cellStyle name="Zarez 3 3 2 3 6 3" xfId="19830" xr:uid="{68CCD38A-72C1-4AD1-BCD6-53CF44F02D8C}"/>
    <cellStyle name="Zarez 3 3 2 3 6 4" xfId="37877" xr:uid="{337FDC46-9B11-4589-ADF5-4092255D6D30}"/>
    <cellStyle name="Zarez 3 3 2 3 6 5" xfId="53387" xr:uid="{8CA02788-4AE1-40DD-89E5-86481B6FA5AF}"/>
    <cellStyle name="Zarez 3 3 2 3 7" xfId="8522" xr:uid="{CE272227-54BD-4F1F-B5BD-88523FFC2E9C}"/>
    <cellStyle name="Zarez 3 3 2 3 7 2" xfId="13675" xr:uid="{2A85A61E-808D-44AB-905F-3AA5828A1AF5}"/>
    <cellStyle name="Zarez 3 3 2 3 7 2 2" xfId="30414" xr:uid="{E539C21D-96CA-45CF-B61D-64BBDE7D6B85}"/>
    <cellStyle name="Zarez 3 3 2 3 7 2 3" xfId="48460" xr:uid="{08A1B971-F2C1-4774-AC0E-60461CD33624}"/>
    <cellStyle name="Zarez 3 3 2 3 7 3" xfId="21388" xr:uid="{7368B328-7D38-4895-A1A9-FD70A9A8A07E}"/>
    <cellStyle name="Zarez 3 3 2 3 7 4" xfId="39435" xr:uid="{F306F23E-6D4A-436E-A6FD-A5564412F8A3}"/>
    <cellStyle name="Zarez 3 3 2 3 7 5" xfId="53629" xr:uid="{34B1BAC7-4C3F-42E0-B978-8E020E59D130}"/>
    <cellStyle name="Zarez 3 3 2 3 8" xfId="3824" xr:uid="{926F8776-C958-4940-BE1B-8C5734F89168}"/>
    <cellStyle name="Zarez 3 3 2 3 8 2" xfId="13914" xr:uid="{91DCA41C-4DB2-4F3F-9167-56431888914E}"/>
    <cellStyle name="Zarez 3 3 2 3 8 2 2" xfId="25748" xr:uid="{CFA6480B-9CA4-4072-A450-95A236911E00}"/>
    <cellStyle name="Zarez 3 3 2 3 8 2 3" xfId="43794" xr:uid="{934102AA-EC62-4882-8AEB-E9AB08689B92}"/>
    <cellStyle name="Zarez 3 3 2 3 8 3" xfId="16722" xr:uid="{06081DD5-AB1C-453E-87B7-15EB08073960}"/>
    <cellStyle name="Zarez 3 3 2 3 8 4" xfId="34769" xr:uid="{892BE04B-DEC4-43F6-B8F2-BFB67FFD3683}"/>
    <cellStyle name="Zarez 3 3 2 3 8 5" xfId="53868" xr:uid="{399CC1F3-5A6F-4FEF-9931-00E55D424A02}"/>
    <cellStyle name="Zarez 3 3 2 3 9" xfId="9546" xr:uid="{64DDED70-A57C-45B6-B278-AF7E3E287CEA}"/>
    <cellStyle name="Zarez 3 3 2 3 9 2" xfId="31438" xr:uid="{C0B5B508-D45E-4C5D-89A8-6E74B94171FC}"/>
    <cellStyle name="Zarez 3 3 2 3 9 2 2" xfId="49484" xr:uid="{38198155-E8B8-4D41-BE64-28AB2609046D}"/>
    <cellStyle name="Zarez 3 3 2 3 9 3" xfId="22412" xr:uid="{E2DE87A6-B5EF-4BD4-B45B-1312739358B1}"/>
    <cellStyle name="Zarez 3 3 2 3 9 4" xfId="40459" xr:uid="{DCFC021E-C4C1-4521-817D-4E15724D8E26}"/>
    <cellStyle name="Zarez 3 3 2 4" xfId="592" xr:uid="{00000000-0005-0000-0000-00002E020000}"/>
    <cellStyle name="Zarez 3 3 2 4 10" xfId="32477" xr:uid="{3D8E6043-DAA1-43B4-A7B5-E0A6145F8DB7}"/>
    <cellStyle name="Zarez 3 3 2 4 11" xfId="50542" xr:uid="{AD310711-F8CC-4814-A4DA-8D5797DC2F9D}"/>
    <cellStyle name="Zarez 3 3 2 4 12" xfId="1347" xr:uid="{68A96507-0AB0-4E81-BCB0-2A6D9C9864A1}"/>
    <cellStyle name="Zarez 3 3 2 4 13" xfId="54405" xr:uid="{B0FA1E5E-81BE-4C24-901E-71176529403F}"/>
    <cellStyle name="Zarez 3 3 2 4 2" xfId="3270" xr:uid="{01A9404C-4BB2-422F-876F-35F3521B67C3}"/>
    <cellStyle name="Zarez 3 3 2 4 2 2" xfId="6420" xr:uid="{64D34E07-FC8B-477D-A86D-21F21FE4B951}"/>
    <cellStyle name="Zarez 3 3 2 4 2 2 2" xfId="12915" xr:uid="{5A0526B0-332F-4A45-8646-4FF4B4CC7ACE}"/>
    <cellStyle name="Zarez 3 3 2 4 2 2 2 2" xfId="28343" xr:uid="{D9329179-1B68-41DF-9DF4-6AEC7D2671FA}"/>
    <cellStyle name="Zarez 3 3 2 4 2 2 2 3" xfId="46389" xr:uid="{FA506456-6F23-4486-9E8C-D8C0228FD0D6}"/>
    <cellStyle name="Zarez 3 3 2 4 2 2 3" xfId="19317" xr:uid="{063794F6-4C08-423A-9927-10243ECB8AEB}"/>
    <cellStyle name="Zarez 3 3 2 4 2 2 4" xfId="37364" xr:uid="{E5C152E7-A268-4E0E-A67B-1346A4361150}"/>
    <cellStyle name="Zarez 3 3 2 4 2 2 5" xfId="52870" xr:uid="{A67FAEED-70BD-4BD5-BEA7-C0253403B7D4}"/>
    <cellStyle name="Zarez 3 3 2 4 2 3" xfId="8001" xr:uid="{080F6165-31A3-48E4-B364-9DE816FF45F3}"/>
    <cellStyle name="Zarez 3 3 2 4 2 3 2" xfId="29899" xr:uid="{40DA0E9E-BA10-4B9F-8F27-623D32D31337}"/>
    <cellStyle name="Zarez 3 3 2 4 2 3 2 2" xfId="47945" xr:uid="{235B8F36-14AF-4A27-AE55-C040F89A4DF1}"/>
    <cellStyle name="Zarez 3 3 2 4 2 3 3" xfId="20873" xr:uid="{FDD931CB-37C2-4A09-A973-B5EE9AB75016}"/>
    <cellStyle name="Zarez 3 3 2 4 2 3 4" xfId="38920" xr:uid="{D46B2D90-4928-4243-9DEE-002AB3B75E0C}"/>
    <cellStyle name="Zarez 3 3 2 4 2 4" xfId="4867" xr:uid="{35A07CA6-BBFE-4E04-8EF0-29D0D1F02457}"/>
    <cellStyle name="Zarez 3 3 2 4 2 4 2" xfId="26791" xr:uid="{B1066F73-D0D8-4A47-882C-2B1D1E2FF5EB}"/>
    <cellStyle name="Zarez 3 3 2 4 2 4 2 2" xfId="44837" xr:uid="{A11128FD-2E9C-4DD7-8DD2-7604103DC63F}"/>
    <cellStyle name="Zarez 3 3 2 4 2 4 3" xfId="17765" xr:uid="{7CC2246F-237E-4727-80FF-2F1620AACC44}"/>
    <cellStyle name="Zarez 3 3 2 4 2 4 4" xfId="35812" xr:uid="{135BEE77-DFC2-4FBB-9E0E-F12461A7279A}"/>
    <cellStyle name="Zarez 3 3 2 4 2 5" xfId="11363" xr:uid="{E37C98A6-BFA9-4CA0-8E4A-E77B6D18EC79}"/>
    <cellStyle name="Zarez 3 3 2 4 2 5 2" xfId="25233" xr:uid="{013DBC66-06B7-4087-989F-916F9657358B}"/>
    <cellStyle name="Zarez 3 3 2 4 2 5 3" xfId="43279" xr:uid="{123C0363-9176-4CFF-A283-DF420E655AC5}"/>
    <cellStyle name="Zarez 3 3 2 4 2 6" xfId="16207" xr:uid="{ADE8C608-3976-4F0B-9A95-E5BF1CFF695C}"/>
    <cellStyle name="Zarez 3 3 2 4 2 7" xfId="34254" xr:uid="{652441B4-8FD0-41CE-8A43-AAEFE71C9469}"/>
    <cellStyle name="Zarez 3 3 2 4 2 8" xfId="51318" xr:uid="{F63F8FC9-E971-49D8-B88F-A8863F8B6842}"/>
    <cellStyle name="Zarez 3 3 2 4 3" xfId="2484" xr:uid="{D3B23687-9769-4280-BEBD-41BAEA1A0EF8}"/>
    <cellStyle name="Zarez 3 3 2 4 3 2" xfId="5643" xr:uid="{86186AD1-978C-40B1-AE12-16A352D8DBFB}"/>
    <cellStyle name="Zarez 3 3 2 4 3 2 2" xfId="27567" xr:uid="{6CB7B0E0-426B-4810-BA21-F2D2B5ADC109}"/>
    <cellStyle name="Zarez 3 3 2 4 3 2 2 2" xfId="45613" xr:uid="{963A64A3-A662-4B0B-AB4D-A56BFACF373B}"/>
    <cellStyle name="Zarez 3 3 2 4 3 2 3" xfId="18541" xr:uid="{EFAF6E5E-8EAB-408C-B0C9-13DEB6CB7108}"/>
    <cellStyle name="Zarez 3 3 2 4 3 2 4" xfId="36588" xr:uid="{DA76DE06-6AD6-4920-A1B2-1A8F668B6844}"/>
    <cellStyle name="Zarez 3 3 2 4 3 3" xfId="12139" xr:uid="{16A91E59-3FC8-4592-A956-5C7F0E8E40A9}"/>
    <cellStyle name="Zarez 3 3 2 4 3 3 2" xfId="24457" xr:uid="{B392ECC3-EFCB-490C-B42E-4E78E8EA83A4}"/>
    <cellStyle name="Zarez 3 3 2 4 3 3 3" xfId="42503" xr:uid="{C89D41DD-43DA-4297-A7D2-973FE9D9B8EB}"/>
    <cellStyle name="Zarez 3 3 2 4 3 4" xfId="15431" xr:uid="{70791C3F-592B-4E53-B869-A4B7902EF1FE}"/>
    <cellStyle name="Zarez 3 3 2 4 3 5" xfId="33478" xr:uid="{3A446931-F9F4-4C8B-AD72-F6A3D70355FC}"/>
    <cellStyle name="Zarez 3 3 2 4 3 6" xfId="52094" xr:uid="{501518DB-2AFE-47C8-B9CB-884B58ABD27B}"/>
    <cellStyle name="Zarez 3 3 2 4 4" xfId="7225" xr:uid="{EB53E335-B1A8-4DB6-BF53-2BC69C2418F4}"/>
    <cellStyle name="Zarez 3 3 2 4 4 2" xfId="29123" xr:uid="{9CB41227-B94A-4A08-B987-59EE7DCD1E35}"/>
    <cellStyle name="Zarez 3 3 2 4 4 2 2" xfId="47169" xr:uid="{4D7C507D-4BD4-4E0F-93E8-78B585C73C0C}"/>
    <cellStyle name="Zarez 3 3 2 4 4 3" xfId="20097" xr:uid="{59E7973B-3A0B-4C4C-A530-CF0890C89706}"/>
    <cellStyle name="Zarez 3 3 2 4 4 4" xfId="38144" xr:uid="{9ADB0DD7-6EC8-4D3F-AAA9-C28131F66B87}"/>
    <cellStyle name="Zarez 3 3 2 4 5" xfId="8789" xr:uid="{ABF7BBB8-473D-4319-8BC0-4CE77F5D5965}"/>
    <cellStyle name="Zarez 3 3 2 4 5 2" xfId="30681" xr:uid="{89FBF2E2-8AB0-4C9B-8089-7FB97ECBF35E}"/>
    <cellStyle name="Zarez 3 3 2 4 5 2 2" xfId="48727" xr:uid="{DBF1AD1D-05DB-44ED-BDAC-AE065AFCC7D4}"/>
    <cellStyle name="Zarez 3 3 2 4 5 3" xfId="21655" xr:uid="{EFD0E348-C8AB-499E-8525-79997B9F3A40}"/>
    <cellStyle name="Zarez 3 3 2 4 5 4" xfId="39702" xr:uid="{DAE7E48A-4E91-4E82-93D8-556EF62FC181}"/>
    <cellStyle name="Zarez 3 3 2 4 6" xfId="4091" xr:uid="{F0D53B04-EF33-4CF6-90D7-6ECFFA40355A}"/>
    <cellStyle name="Zarez 3 3 2 4 6 2" xfId="26015" xr:uid="{30AB3C5B-0AAB-4B6B-B9E9-DCA40270F3B4}"/>
    <cellStyle name="Zarez 3 3 2 4 6 2 2" xfId="44061" xr:uid="{D3B8AA63-D672-4A36-BA84-A426F0E4F26A}"/>
    <cellStyle name="Zarez 3 3 2 4 6 3" xfId="16989" xr:uid="{B843C5E7-1546-41BE-BE5C-223175CD5422}"/>
    <cellStyle name="Zarez 3 3 2 4 6 4" xfId="35036" xr:uid="{91DCE6C3-74DF-423A-A551-CB25F8E04EBA}"/>
    <cellStyle name="Zarez 3 3 2 4 7" xfId="9814" xr:uid="{163D0A89-53D3-4D4F-8F4E-960D9B7603C4}"/>
    <cellStyle name="Zarez 3 3 2 4 7 2" xfId="31706" xr:uid="{30B51CF0-DB32-4236-B483-0BF8CD7B24E0}"/>
    <cellStyle name="Zarez 3 3 2 4 7 2 2" xfId="49752" xr:uid="{EEF0AA63-E48B-4CE1-9464-838C8B5ADB0C}"/>
    <cellStyle name="Zarez 3 3 2 4 7 3" xfId="22680" xr:uid="{8726ED10-B500-41B6-A4ED-0DD5ED139E99}"/>
    <cellStyle name="Zarez 3 3 2 4 7 4" xfId="40727" xr:uid="{73BBC2D8-83A0-46BB-8395-CB3F482186EA}"/>
    <cellStyle name="Zarez 3 3 2 4 8" xfId="10587" xr:uid="{71D40792-9AAF-4BE2-9D78-B62A69070A87}"/>
    <cellStyle name="Zarez 3 3 2 4 8 2" xfId="23456" xr:uid="{3CAEF675-7D38-4B8E-92F3-16C7670DB0A3}"/>
    <cellStyle name="Zarez 3 3 2 4 8 3" xfId="41502" xr:uid="{91E23E2C-4F58-4683-AE64-C6BF3D32309F}"/>
    <cellStyle name="Zarez 3 3 2 4 9" xfId="14430" xr:uid="{2E120386-1267-4461-813C-45BA0C3B4292}"/>
    <cellStyle name="Zarez 3 3 2 5" xfId="837" xr:uid="{17DEA864-EF18-40D1-BBEE-1001F5FE4F03}"/>
    <cellStyle name="Zarez 3 3 2 5 10" xfId="32720" xr:uid="{DEC3223B-7189-4DB5-A022-AC7771E8193C}"/>
    <cellStyle name="Zarez 3 3 2 5 11" xfId="50785" xr:uid="{40207328-A2AE-4A1A-A2CF-34C8A72C3195}"/>
    <cellStyle name="Zarez 3 3 2 5 12" xfId="1591" xr:uid="{F65E99F7-A3CE-47E5-BF00-92372ECC3175}"/>
    <cellStyle name="Zarez 3 3 2 5 13" xfId="54648" xr:uid="{728E5500-C1DF-4315-AED5-B3B66F0A02FB}"/>
    <cellStyle name="Zarez 3 3 2 5 2" xfId="3513" xr:uid="{C292D19E-2096-4D04-BB97-4D3DAF7CE5D2}"/>
    <cellStyle name="Zarez 3 3 2 5 2 2" xfId="6663" xr:uid="{5A97EC74-4C79-4005-AA70-E778A1EA2FE7}"/>
    <cellStyle name="Zarez 3 3 2 5 2 2 2" xfId="13158" xr:uid="{765B8B04-80DB-4215-BEB6-A21937E6D18A}"/>
    <cellStyle name="Zarez 3 3 2 5 2 2 2 2" xfId="28586" xr:uid="{9FF06139-9BB7-4BFC-84DB-9E2C378FFEB5}"/>
    <cellStyle name="Zarez 3 3 2 5 2 2 2 3" xfId="46632" xr:uid="{9A5C3EA6-FE2C-4377-A3EA-171B144F86E1}"/>
    <cellStyle name="Zarez 3 3 2 5 2 2 3" xfId="19560" xr:uid="{431C3A00-4F26-4E18-ACC6-F9C98E2F5893}"/>
    <cellStyle name="Zarez 3 3 2 5 2 2 4" xfId="37607" xr:uid="{3C6CCC7C-5CE3-42ED-8616-3EDE528277D5}"/>
    <cellStyle name="Zarez 3 3 2 5 2 2 5" xfId="53113" xr:uid="{37B85948-2B2F-442E-92D6-72D39675BA7B}"/>
    <cellStyle name="Zarez 3 3 2 5 2 3" xfId="8244" xr:uid="{39B70EDE-F09C-43C6-A83B-41D04A2032CB}"/>
    <cellStyle name="Zarez 3 3 2 5 2 3 2" xfId="30142" xr:uid="{296559B5-A18E-4D2B-83E0-4E67D4706031}"/>
    <cellStyle name="Zarez 3 3 2 5 2 3 2 2" xfId="48188" xr:uid="{714BED71-3078-41F2-8E75-769B39368FB3}"/>
    <cellStyle name="Zarez 3 3 2 5 2 3 3" xfId="21116" xr:uid="{C4637D26-CA46-49C7-8BF6-C0BAB81D5FD2}"/>
    <cellStyle name="Zarez 3 3 2 5 2 3 4" xfId="39163" xr:uid="{60C6EFBF-B7E2-4090-9918-D40E9079F195}"/>
    <cellStyle name="Zarez 3 3 2 5 2 4" xfId="5110" xr:uid="{ADE54041-33BC-4DFB-BEC9-DB8D30841433}"/>
    <cellStyle name="Zarez 3 3 2 5 2 4 2" xfId="27034" xr:uid="{83760A1B-54E6-47D2-B30D-9E928EADADEE}"/>
    <cellStyle name="Zarez 3 3 2 5 2 4 2 2" xfId="45080" xr:uid="{3E2F2F76-3FE5-4995-B2F9-AFA6A935C575}"/>
    <cellStyle name="Zarez 3 3 2 5 2 4 3" xfId="18008" xr:uid="{8E3EE8B8-B74C-4E14-94D8-2EACE86A75D1}"/>
    <cellStyle name="Zarez 3 3 2 5 2 4 4" xfId="36055" xr:uid="{AA3EA667-FE8F-43C8-BAFD-ADE5E8219DA0}"/>
    <cellStyle name="Zarez 3 3 2 5 2 5" xfId="11606" xr:uid="{74426B20-F5E8-434B-BD7D-BF12A7794BB8}"/>
    <cellStyle name="Zarez 3 3 2 5 2 5 2" xfId="25476" xr:uid="{E9A05848-B83B-4555-9CC2-3F49BAC9C9DE}"/>
    <cellStyle name="Zarez 3 3 2 5 2 5 3" xfId="43522" xr:uid="{1DCB5F5D-B54F-4BFF-9762-9A4AFF293243}"/>
    <cellStyle name="Zarez 3 3 2 5 2 6" xfId="16450" xr:uid="{9C8AE8EA-C963-409C-87BB-A85BC64CDB34}"/>
    <cellStyle name="Zarez 3 3 2 5 2 7" xfId="34497" xr:uid="{E209BADE-0DFB-4750-BA4B-DED1FBF8EE41}"/>
    <cellStyle name="Zarez 3 3 2 5 2 8" xfId="51561" xr:uid="{2730C3DA-47FB-4FFD-B6F9-9862D831181E}"/>
    <cellStyle name="Zarez 3 3 2 5 3" xfId="2727" xr:uid="{6C897BDA-4D79-43AC-A493-14CB548D79ED}"/>
    <cellStyle name="Zarez 3 3 2 5 3 2" xfId="5886" xr:uid="{7024C0AE-8240-41AF-BBFD-52C44CFB84BC}"/>
    <cellStyle name="Zarez 3 3 2 5 3 2 2" xfId="27810" xr:uid="{B9F787B4-DFAA-4516-B00E-3ABF2194C3C4}"/>
    <cellStyle name="Zarez 3 3 2 5 3 2 2 2" xfId="45856" xr:uid="{AD6BA63B-9A53-4949-BF87-FC027341C5FE}"/>
    <cellStyle name="Zarez 3 3 2 5 3 2 3" xfId="18784" xr:uid="{6165EFE7-09D6-4143-8567-1B0BDBEADAEA}"/>
    <cellStyle name="Zarez 3 3 2 5 3 2 4" xfId="36831" xr:uid="{348FC1E0-1B0F-4D32-B0B8-3347D736D334}"/>
    <cellStyle name="Zarez 3 3 2 5 3 3" xfId="12382" xr:uid="{FF03D12B-F4C7-4666-A7D9-49837BBC0FA9}"/>
    <cellStyle name="Zarez 3 3 2 5 3 3 2" xfId="24700" xr:uid="{B23F9B1D-9548-4589-88D2-16C360577BF7}"/>
    <cellStyle name="Zarez 3 3 2 5 3 3 3" xfId="42746" xr:uid="{742067FE-BAF9-4949-9B8B-45134A1A7D83}"/>
    <cellStyle name="Zarez 3 3 2 5 3 4" xfId="15674" xr:uid="{D56EAB76-6ED0-4D60-8BAD-10BBCFDA0345}"/>
    <cellStyle name="Zarez 3 3 2 5 3 5" xfId="33721" xr:uid="{E1CDE9BE-B40A-48F2-B979-9D9DF2CA3C11}"/>
    <cellStyle name="Zarez 3 3 2 5 3 6" xfId="52337" xr:uid="{2D852BBC-F7C1-44A8-9380-468C38806E0E}"/>
    <cellStyle name="Zarez 3 3 2 5 4" xfId="7468" xr:uid="{1EB79835-24E4-4547-87DC-C9BE4A033C45}"/>
    <cellStyle name="Zarez 3 3 2 5 4 2" xfId="29366" xr:uid="{24FD7FE8-9DC0-44D1-98EB-913D7A13262E}"/>
    <cellStyle name="Zarez 3 3 2 5 4 2 2" xfId="47412" xr:uid="{0C77D8A5-C0E7-4AC9-B367-E1859C10EFF4}"/>
    <cellStyle name="Zarez 3 3 2 5 4 3" xfId="20340" xr:uid="{FB505968-2198-4ABC-8550-3A9F13F9507A}"/>
    <cellStyle name="Zarez 3 3 2 5 4 4" xfId="38387" xr:uid="{AD9B00E8-E0B7-45F6-81C7-49069DDF9082}"/>
    <cellStyle name="Zarez 3 3 2 5 5" xfId="9032" xr:uid="{E3A36DBA-458A-4224-9701-3CEBDA871188}"/>
    <cellStyle name="Zarez 3 3 2 5 5 2" xfId="30924" xr:uid="{E6341601-3FAD-4694-A10F-61D5AD76C74A}"/>
    <cellStyle name="Zarez 3 3 2 5 5 2 2" xfId="48970" xr:uid="{D94693DB-311D-4F17-BC53-65F7A43C43D4}"/>
    <cellStyle name="Zarez 3 3 2 5 5 3" xfId="21898" xr:uid="{018DA7BB-C130-488E-872F-FC1FA1289B7C}"/>
    <cellStyle name="Zarez 3 3 2 5 5 4" xfId="39945" xr:uid="{36E62756-B0E7-43F3-A215-291E47427D8B}"/>
    <cellStyle name="Zarez 3 3 2 5 6" xfId="4334" xr:uid="{597893A5-A5DA-4A46-B0D9-2B6F4C4ECAE1}"/>
    <cellStyle name="Zarez 3 3 2 5 6 2" xfId="26258" xr:uid="{0A7958EB-ED12-4BAB-BE05-75AEABFF540B}"/>
    <cellStyle name="Zarez 3 3 2 5 6 2 2" xfId="44304" xr:uid="{F3789691-7EC3-4140-A067-791820B0B12B}"/>
    <cellStyle name="Zarez 3 3 2 5 6 3" xfId="17232" xr:uid="{E1993C03-9A87-4672-B153-6AEFBC8CC57B}"/>
    <cellStyle name="Zarez 3 3 2 5 6 4" xfId="35279" xr:uid="{1476B36B-DC03-43EE-939C-7BE2CFE88DFF}"/>
    <cellStyle name="Zarez 3 3 2 5 7" xfId="10057" xr:uid="{F88FD7F8-E2F1-47F8-AA1D-6BFEBCA17A37}"/>
    <cellStyle name="Zarez 3 3 2 5 7 2" xfId="31949" xr:uid="{5024FF8D-54F5-498E-BC29-BDFB38ECA821}"/>
    <cellStyle name="Zarez 3 3 2 5 7 2 2" xfId="49995" xr:uid="{B7959A3C-2B66-44A4-A2DB-CC3BCEBA6DF9}"/>
    <cellStyle name="Zarez 3 3 2 5 7 3" xfId="22923" xr:uid="{46631828-47F5-431C-A341-9686D734E268}"/>
    <cellStyle name="Zarez 3 3 2 5 7 4" xfId="40970" xr:uid="{E1C1C414-11C0-414B-9D73-F53F9F50AEEA}"/>
    <cellStyle name="Zarez 3 3 2 5 8" xfId="10830" xr:uid="{344000F5-AB25-455F-B7D5-6646E7E18C76}"/>
    <cellStyle name="Zarez 3 3 2 5 8 2" xfId="23699" xr:uid="{A37E2768-4163-4D3C-9E20-43B324676CC2}"/>
    <cellStyle name="Zarez 3 3 2 5 8 3" xfId="41745" xr:uid="{4B22DD77-A46D-471D-ADFA-34C81CCB4440}"/>
    <cellStyle name="Zarez 3 3 2 5 9" xfId="14673" xr:uid="{84417F89-A0E5-4297-B50F-186BA023C4B0}"/>
    <cellStyle name="Zarez 3 3 2 6" xfId="1957" xr:uid="{EF6EC9C6-DD97-4CD2-B7B2-FB0BD700940D}"/>
    <cellStyle name="Zarez 3 3 2 6 2" xfId="3000" xr:uid="{BBC89964-1EA2-4A13-8B07-5D10E09E9E09}"/>
    <cellStyle name="Zarez 3 3 2 6 2 2" xfId="6150" xr:uid="{F9B5D315-15F3-47E4-9892-895C62B6099F}"/>
    <cellStyle name="Zarez 3 3 2 6 2 2 2" xfId="28073" xr:uid="{96019DEC-BF01-400C-9C10-747462D4B749}"/>
    <cellStyle name="Zarez 3 3 2 6 2 2 2 2" xfId="46119" xr:uid="{18680EF7-299E-434E-A0ED-15261DC6C3E2}"/>
    <cellStyle name="Zarez 3 3 2 6 2 2 3" xfId="19047" xr:uid="{C7E098A7-DC3B-4EE1-B125-2C26BDF813DB}"/>
    <cellStyle name="Zarez 3 3 2 6 2 2 4" xfId="37094" xr:uid="{C19B1F2D-97B3-47D1-97FD-70F5A4314225}"/>
    <cellStyle name="Zarez 3 3 2 6 2 3" xfId="12645" xr:uid="{877BF052-6BEB-44C2-A8D0-455F050D3ED6}"/>
    <cellStyle name="Zarez 3 3 2 6 2 3 2" xfId="24963" xr:uid="{3843C445-6F0E-428B-9AF3-2835DEC540EA}"/>
    <cellStyle name="Zarez 3 3 2 6 2 3 3" xfId="43009" xr:uid="{653E9233-5D41-4259-9CF6-3A90E4275D5B}"/>
    <cellStyle name="Zarez 3 3 2 6 2 4" xfId="15937" xr:uid="{94CEFE00-2AC2-4CAF-8A8B-C0065F75EE03}"/>
    <cellStyle name="Zarez 3 3 2 6 2 5" xfId="33984" xr:uid="{44FEA498-61EC-44BB-9CCC-C48E1A18BFC5}"/>
    <cellStyle name="Zarez 3 3 2 6 2 6" xfId="52600" xr:uid="{4F20FC62-AACA-4A3E-B888-8865CDAC140F}"/>
    <cellStyle name="Zarez 3 3 2 6 3" xfId="7731" xr:uid="{37D333E6-4707-4920-AA55-2C7261734D2B}"/>
    <cellStyle name="Zarez 3 3 2 6 3 2" xfId="29629" xr:uid="{24B8BFFE-1F43-476E-946D-BE663A905937}"/>
    <cellStyle name="Zarez 3 3 2 6 3 2 2" xfId="47675" xr:uid="{5276BA98-BDFE-4421-9177-88D11C980415}"/>
    <cellStyle name="Zarez 3 3 2 6 3 3" xfId="20603" xr:uid="{9B3491B7-83A2-4BC7-BE51-DC26065AC68D}"/>
    <cellStyle name="Zarez 3 3 2 6 3 4" xfId="38650" xr:uid="{293FC761-7F41-48B4-9236-B9C207A489E9}"/>
    <cellStyle name="Zarez 3 3 2 6 4" xfId="9279" xr:uid="{74682EDC-2815-44A5-B8D2-5BE4E5228360}"/>
    <cellStyle name="Zarez 3 3 2 6 4 2" xfId="31171" xr:uid="{1A641EC6-093E-4205-8A6C-34CAD0AEF8A5}"/>
    <cellStyle name="Zarez 3 3 2 6 4 2 2" xfId="49217" xr:uid="{345CF791-E9A8-4337-BD57-DED771F887E2}"/>
    <cellStyle name="Zarez 3 3 2 6 4 3" xfId="22145" xr:uid="{4E103DD1-5B2B-4DF3-87C5-3B9E8B2F6280}"/>
    <cellStyle name="Zarez 3 3 2 6 4 4" xfId="40192" xr:uid="{C61AF32B-7D6D-4548-8332-C80421A1C709}"/>
    <cellStyle name="Zarez 3 3 2 6 5" xfId="4597" xr:uid="{9800EDD6-A1D5-4F28-9A80-1ABBAB929E15}"/>
    <cellStyle name="Zarez 3 3 2 6 5 2" xfId="26521" xr:uid="{0C3D18A9-FC82-479A-8806-2BCC3BCC8BB0}"/>
    <cellStyle name="Zarez 3 3 2 6 5 2 2" xfId="44567" xr:uid="{E58F6517-86C1-47ED-B096-CCD7B7426A58}"/>
    <cellStyle name="Zarez 3 3 2 6 5 3" xfId="17495" xr:uid="{ED820DC3-985E-4B67-B063-CF9B94319C55}"/>
    <cellStyle name="Zarez 3 3 2 6 5 4" xfId="35542" xr:uid="{4B985844-C394-483B-9D62-511F3C7EB7B5}"/>
    <cellStyle name="Zarez 3 3 2 6 6" xfId="11093" xr:uid="{C61FB47A-F145-4DD1-8DD9-1D57D3BE9FE8}"/>
    <cellStyle name="Zarez 3 3 2 6 6 2" xfId="23947" xr:uid="{5FB46511-37A9-4EEF-9A57-C09363443054}"/>
    <cellStyle name="Zarez 3 3 2 6 6 3" xfId="41993" xr:uid="{7DD493F0-0F80-4C46-9FE2-9415DCC0E0C5}"/>
    <cellStyle name="Zarez 3 3 2 6 7" xfId="14921" xr:uid="{78115CCF-9C6B-435A-AC4F-C608BB3D9F1F}"/>
    <cellStyle name="Zarez 3 3 2 6 8" xfId="32968" xr:uid="{422648E1-D17D-4F8F-A09C-B2E919D1E822}"/>
    <cellStyle name="Zarez 3 3 2 6 9" xfId="51048" xr:uid="{D15D2B1D-7F83-4A4F-AC29-C4B4B4114830}"/>
    <cellStyle name="Zarez 3 3 2 7" xfId="2213" xr:uid="{E03C23A8-7923-417E-8D55-EC8C19660766}"/>
    <cellStyle name="Zarez 3 3 2 7 2" xfId="5373" xr:uid="{E17BBDBB-4181-4B2F-91BE-646D39E3B47A}"/>
    <cellStyle name="Zarez 3 3 2 7 2 2" xfId="27297" xr:uid="{3A2E1D08-533C-4096-BA49-AD32118E595A}"/>
    <cellStyle name="Zarez 3 3 2 7 2 2 2" xfId="45343" xr:uid="{9C4C23F4-9EE7-4F6B-BFB6-55BAE5CB5FB3}"/>
    <cellStyle name="Zarez 3 3 2 7 2 3" xfId="18271" xr:uid="{336A1FF9-02D9-4BFD-9F6E-A8F7F47EE09E}"/>
    <cellStyle name="Zarez 3 3 2 7 2 4" xfId="36318" xr:uid="{215D42EB-007F-4205-A250-69FA6017332E}"/>
    <cellStyle name="Zarez 3 3 2 7 3" xfId="11869" xr:uid="{9C0F7B8E-6EC6-4C71-83A7-E151C04C1847}"/>
    <cellStyle name="Zarez 3 3 2 7 3 2" xfId="24187" xr:uid="{5E7A640F-FAA5-49ED-8A22-E03A0013A2D1}"/>
    <cellStyle name="Zarez 3 3 2 7 3 3" xfId="42233" xr:uid="{D68B45C2-F025-42B2-8514-24D427B4D01F}"/>
    <cellStyle name="Zarez 3 3 2 7 4" xfId="15161" xr:uid="{41348B11-C6B9-402F-9D49-333E90924061}"/>
    <cellStyle name="Zarez 3 3 2 7 5" xfId="33208" xr:uid="{600BEC47-8897-48BF-ADB9-661464E01978}"/>
    <cellStyle name="Zarez 3 3 2 7 6" xfId="51824" xr:uid="{1D203FC6-1080-4109-957C-C119141CFBD8}"/>
    <cellStyle name="Zarez 3 3 2 8" xfId="6955" xr:uid="{F089D67F-6B88-46D2-BCD3-517B5982A930}"/>
    <cellStyle name="Zarez 3 3 2 8 2" xfId="13429" xr:uid="{F884CEDA-EBE9-4598-BA43-041A3837FAC6}"/>
    <cellStyle name="Zarez 3 3 2 8 2 2" xfId="28853" xr:uid="{528C1351-AFA1-4FC7-BC75-1B5265045165}"/>
    <cellStyle name="Zarez 3 3 2 8 2 3" xfId="46899" xr:uid="{55CE6A30-DB63-448B-B7B9-C9DE296166E4}"/>
    <cellStyle name="Zarez 3 3 2 8 3" xfId="19827" xr:uid="{2B9C9183-5CBD-4FF4-A2D3-DC3136368319}"/>
    <cellStyle name="Zarez 3 3 2 8 4" xfId="37874" xr:uid="{3D378A12-E675-490A-8E46-BBC9FE632927}"/>
    <cellStyle name="Zarez 3 3 2 8 5" xfId="53384" xr:uid="{1DA4DD96-439F-40A1-A7E6-5C8E463B360D}"/>
    <cellStyle name="Zarez 3 3 2 9" xfId="8519" xr:uid="{08AFEF57-BA22-491D-AE6D-5471836A27C5}"/>
    <cellStyle name="Zarez 3 3 2 9 2" xfId="13672" xr:uid="{4D8CF1EB-D31A-4014-BEF6-7925A73A50F5}"/>
    <cellStyle name="Zarez 3 3 2 9 2 2" xfId="30411" xr:uid="{C8745C61-96AF-4EA5-9BF3-7C11D58D890F}"/>
    <cellStyle name="Zarez 3 3 2 9 2 3" xfId="48457" xr:uid="{E47A0BD8-14E5-401B-B948-B4CE594F43B7}"/>
    <cellStyle name="Zarez 3 3 2 9 3" xfId="21385" xr:uid="{6B1B2FF1-8E65-4C5F-93B4-35ABC03651C7}"/>
    <cellStyle name="Zarez 3 3 2 9 4" xfId="39432" xr:uid="{446B91C5-CB3A-4896-A7F9-F1898AD335EA}"/>
    <cellStyle name="Zarez 3 3 2 9 5" xfId="53626" xr:uid="{E9F14AC8-C9B3-4A00-A24A-240180B3AFD6}"/>
    <cellStyle name="Zarez 3 3 3" xfId="205" xr:uid="{00000000-0005-0000-0000-00002F020000}"/>
    <cellStyle name="Zarez 3 3 3 10" xfId="9547" xr:uid="{54B3BF9C-BFB4-4ABE-8079-823EE1030C70}"/>
    <cellStyle name="Zarez 3 3 3 10 2" xfId="31439" xr:uid="{1DE7BC55-7E89-4F66-844D-C8C4791DE9FB}"/>
    <cellStyle name="Zarez 3 3 3 10 2 2" xfId="49485" xr:uid="{F005EE18-6DFF-47D5-B64A-9773DE5036C8}"/>
    <cellStyle name="Zarez 3 3 3 10 3" xfId="22413" xr:uid="{640BE4AD-392C-4D0E-9855-2262F2F0BB7F}"/>
    <cellStyle name="Zarez 3 3 3 10 4" xfId="40460" xr:uid="{514C397A-4740-4DA5-B33E-F828AAF5E4A7}"/>
    <cellStyle name="Zarez 3 3 3 11" xfId="10321" xr:uid="{8D44ECA5-6FEB-4FF9-85A4-F4AF2DA7BB46}"/>
    <cellStyle name="Zarez 3 3 3 11 2" xfId="23190" xr:uid="{B5868635-1F16-455C-8438-380F6BC5DFFC}"/>
    <cellStyle name="Zarez 3 3 3 11 3" xfId="41236" xr:uid="{4CD5F458-0F23-4230-B2F7-FB01AA99D7BE}"/>
    <cellStyle name="Zarez 3 3 3 12" xfId="14164" xr:uid="{69DFDC09-A48A-4BD2-8A94-AA41411198DF}"/>
    <cellStyle name="Zarez 3 3 3 13" xfId="32211" xr:uid="{671C9E5E-3D41-44FD-9CCD-65CC8A08A723}"/>
    <cellStyle name="Zarez 3 3 3 14" xfId="50276" xr:uid="{50848BF7-FC82-45F0-B0FA-3815069BDF67}"/>
    <cellStyle name="Zarez 3 3 3 15" xfId="1081" xr:uid="{69B721E8-3DE0-49C6-BF6F-7464B9350BA5}"/>
    <cellStyle name="Zarez 3 3 3 16" xfId="54139" xr:uid="{EEFB243C-67D0-4733-91A8-665D300969C2}"/>
    <cellStyle name="Zarez 3 3 3 2" xfId="206" xr:uid="{00000000-0005-0000-0000-000030020000}"/>
    <cellStyle name="Zarez 3 3 3 2 10" xfId="10322" xr:uid="{C1D9842B-4A92-409E-B30B-AEF2ED8B5FDC}"/>
    <cellStyle name="Zarez 3 3 3 2 10 2" xfId="23191" xr:uid="{D9A24D34-736F-4FCF-9CAE-5F905C0BEDC9}"/>
    <cellStyle name="Zarez 3 3 3 2 10 3" xfId="41237" xr:uid="{9C214CFF-FA94-4B88-8D41-3462A1BC6B6D}"/>
    <cellStyle name="Zarez 3 3 3 2 11" xfId="14165" xr:uid="{CBE65648-22E8-4C78-9221-2536E20717F0}"/>
    <cellStyle name="Zarez 3 3 3 2 12" xfId="32212" xr:uid="{D65F1047-18FA-405A-94D3-EFE6DCB88E3C}"/>
    <cellStyle name="Zarez 3 3 3 2 13" xfId="50277" xr:uid="{32C42C6F-2864-490A-B8FA-C3DF11048422}"/>
    <cellStyle name="Zarez 3 3 3 2 14" xfId="1082" xr:uid="{3C5DA41F-BF65-4E61-A958-919B7F627D31}"/>
    <cellStyle name="Zarez 3 3 3 2 15" xfId="54140" xr:uid="{EFA0DBE9-D989-49FA-AF67-5EBC333DD9C8}"/>
    <cellStyle name="Zarez 3 3 3 2 2" xfId="597" xr:uid="{00000000-0005-0000-0000-000031020000}"/>
    <cellStyle name="Zarez 3 3 3 2 2 10" xfId="32482" xr:uid="{91E702A2-CFCE-4470-8329-61DE28DB2629}"/>
    <cellStyle name="Zarez 3 3 3 2 2 11" xfId="50547" xr:uid="{B6447568-E875-4CD9-B437-A2BA6FD4C734}"/>
    <cellStyle name="Zarez 3 3 3 2 2 12" xfId="1352" xr:uid="{426BA74B-F061-45DF-BF00-E44A3CADD7F6}"/>
    <cellStyle name="Zarez 3 3 3 2 2 13" xfId="54410" xr:uid="{B2646AD6-E4F1-484B-B176-612E221299B4}"/>
    <cellStyle name="Zarez 3 3 3 2 2 2" xfId="3275" xr:uid="{DAAB4CA2-D19D-48E1-A4BA-D2DF1598838D}"/>
    <cellStyle name="Zarez 3 3 3 2 2 2 2" xfId="6425" xr:uid="{8FEFE43A-91E2-496A-852B-ED22FE082C8C}"/>
    <cellStyle name="Zarez 3 3 3 2 2 2 2 2" xfId="12920" xr:uid="{DA89DC2C-EEA2-49A0-89C6-F2FAA52D9082}"/>
    <cellStyle name="Zarez 3 3 3 2 2 2 2 2 2" xfId="28348" xr:uid="{F314DD5A-194D-46E0-BB1A-A513EE9419D5}"/>
    <cellStyle name="Zarez 3 3 3 2 2 2 2 2 3" xfId="46394" xr:uid="{362A98E0-3AE6-47A8-B016-EE6931BEF022}"/>
    <cellStyle name="Zarez 3 3 3 2 2 2 2 3" xfId="19322" xr:uid="{4052579C-1C45-444B-A400-B267289C280F}"/>
    <cellStyle name="Zarez 3 3 3 2 2 2 2 4" xfId="37369" xr:uid="{04F3BCCA-27E0-42EA-B1DD-8EB82C58BE7A}"/>
    <cellStyle name="Zarez 3 3 3 2 2 2 2 5" xfId="52875" xr:uid="{40EE7344-45FA-4079-B32D-064C9B688779}"/>
    <cellStyle name="Zarez 3 3 3 2 2 2 3" xfId="8006" xr:uid="{9531B7F8-D5E0-41D3-BD0A-96EA71F97353}"/>
    <cellStyle name="Zarez 3 3 3 2 2 2 3 2" xfId="29904" xr:uid="{8305392A-DE7C-412E-84C3-01052C84A338}"/>
    <cellStyle name="Zarez 3 3 3 2 2 2 3 2 2" xfId="47950" xr:uid="{0F43DF50-D039-4B0C-BBB2-759A8B449F3E}"/>
    <cellStyle name="Zarez 3 3 3 2 2 2 3 3" xfId="20878" xr:uid="{81FE7244-0046-4679-8276-75A791EEBA43}"/>
    <cellStyle name="Zarez 3 3 3 2 2 2 3 4" xfId="38925" xr:uid="{AB307F89-7C24-4C60-8FEA-139C792BC2D6}"/>
    <cellStyle name="Zarez 3 3 3 2 2 2 4" xfId="4872" xr:uid="{F2DF0A5A-C24A-43E8-AA49-22417233A661}"/>
    <cellStyle name="Zarez 3 3 3 2 2 2 4 2" xfId="26796" xr:uid="{46E3CD35-8EA8-48B8-9C54-E315EFCB5EC4}"/>
    <cellStyle name="Zarez 3 3 3 2 2 2 4 2 2" xfId="44842" xr:uid="{AE6C2EB9-2C63-47EB-8D27-8DD4603C35BD}"/>
    <cellStyle name="Zarez 3 3 3 2 2 2 4 3" xfId="17770" xr:uid="{9D5E7371-55AB-4C1A-8238-97855A5352E8}"/>
    <cellStyle name="Zarez 3 3 3 2 2 2 4 4" xfId="35817" xr:uid="{23E38714-7C03-401C-9F6B-2DD3CDE484E2}"/>
    <cellStyle name="Zarez 3 3 3 2 2 2 5" xfId="11368" xr:uid="{C7A686B6-7F93-4D68-BBCC-BF829447EFA1}"/>
    <cellStyle name="Zarez 3 3 3 2 2 2 5 2" xfId="25238" xr:uid="{3487A648-EA9C-400F-8EE3-2B08F24D4927}"/>
    <cellStyle name="Zarez 3 3 3 2 2 2 5 3" xfId="43284" xr:uid="{03F6CF51-FFB7-46B4-9964-6BF4A8479357}"/>
    <cellStyle name="Zarez 3 3 3 2 2 2 6" xfId="16212" xr:uid="{08595110-6A99-4906-A3DA-E0BC9F735D23}"/>
    <cellStyle name="Zarez 3 3 3 2 2 2 7" xfId="34259" xr:uid="{F3F13BAE-88F9-4394-8B90-1B4984DA85C2}"/>
    <cellStyle name="Zarez 3 3 3 2 2 2 8" xfId="51323" xr:uid="{5F9EB532-AD05-46A0-8170-B3D31ED81833}"/>
    <cellStyle name="Zarez 3 3 3 2 2 3" xfId="2489" xr:uid="{0C8371A3-3965-4E04-9CF6-548AED13D418}"/>
    <cellStyle name="Zarez 3 3 3 2 2 3 2" xfId="5648" xr:uid="{94B513A6-F173-4DFA-8E7C-3F68F94AB8FB}"/>
    <cellStyle name="Zarez 3 3 3 2 2 3 2 2" xfId="27572" xr:uid="{424FFE4E-0951-443D-8F60-938826EA5F93}"/>
    <cellStyle name="Zarez 3 3 3 2 2 3 2 2 2" xfId="45618" xr:uid="{387CE6D7-BEF6-4410-914F-D61E810DC756}"/>
    <cellStyle name="Zarez 3 3 3 2 2 3 2 3" xfId="18546" xr:uid="{0632AAE8-322C-418B-80BB-C5B09564C967}"/>
    <cellStyle name="Zarez 3 3 3 2 2 3 2 4" xfId="36593" xr:uid="{96175D08-F4F1-4AF5-81EC-312D7CAD0C7F}"/>
    <cellStyle name="Zarez 3 3 3 2 2 3 3" xfId="12144" xr:uid="{1E4003CE-C968-4BA4-A153-E1A7574C352E}"/>
    <cellStyle name="Zarez 3 3 3 2 2 3 3 2" xfId="24462" xr:uid="{59EC9DD1-0493-4D4F-8D02-031625718C92}"/>
    <cellStyle name="Zarez 3 3 3 2 2 3 3 3" xfId="42508" xr:uid="{A8E451AE-FE8D-4713-8F5C-80E44834BD79}"/>
    <cellStyle name="Zarez 3 3 3 2 2 3 4" xfId="15436" xr:uid="{4EE03706-46BF-49E0-BF3E-A75A12EF604E}"/>
    <cellStyle name="Zarez 3 3 3 2 2 3 5" xfId="33483" xr:uid="{A4B20D60-5756-45C7-BB51-EAF9E7C75CAA}"/>
    <cellStyle name="Zarez 3 3 3 2 2 3 6" xfId="52099" xr:uid="{CEBCD372-22D0-46BF-91DB-9AB4241714E4}"/>
    <cellStyle name="Zarez 3 3 3 2 2 4" xfId="7230" xr:uid="{3B41E640-8DD4-4DD8-B597-65622BB2B74E}"/>
    <cellStyle name="Zarez 3 3 3 2 2 4 2" xfId="29128" xr:uid="{BC1335DC-6507-44B3-8428-159C198667D2}"/>
    <cellStyle name="Zarez 3 3 3 2 2 4 2 2" xfId="47174" xr:uid="{EA406CD7-967D-4F1C-875D-7ABD049F6177}"/>
    <cellStyle name="Zarez 3 3 3 2 2 4 3" xfId="20102" xr:uid="{EABF3657-DF60-45AC-91FF-77BF98E9FABA}"/>
    <cellStyle name="Zarez 3 3 3 2 2 4 4" xfId="38149" xr:uid="{B269AA66-07E5-4B2E-9F85-2A9F9966E570}"/>
    <cellStyle name="Zarez 3 3 3 2 2 5" xfId="8794" xr:uid="{8D2A118A-EB1D-4D27-B6A9-D28811D74038}"/>
    <cellStyle name="Zarez 3 3 3 2 2 5 2" xfId="30686" xr:uid="{771C09A8-FADB-4C3C-9866-555E04E2AA48}"/>
    <cellStyle name="Zarez 3 3 3 2 2 5 2 2" xfId="48732" xr:uid="{1014BC33-C321-4941-A438-8F844050073D}"/>
    <cellStyle name="Zarez 3 3 3 2 2 5 3" xfId="21660" xr:uid="{AC0C1CAE-B962-44E4-868C-5408934F8E98}"/>
    <cellStyle name="Zarez 3 3 3 2 2 5 4" xfId="39707" xr:uid="{A183C1DE-DBB7-483F-A9DE-52DCD8528B56}"/>
    <cellStyle name="Zarez 3 3 3 2 2 6" xfId="4096" xr:uid="{67CD45D1-96BB-4BF7-A681-EE90573DC775}"/>
    <cellStyle name="Zarez 3 3 3 2 2 6 2" xfId="26020" xr:uid="{E95D503D-79FC-4C4B-817D-0D679259F689}"/>
    <cellStyle name="Zarez 3 3 3 2 2 6 2 2" xfId="44066" xr:uid="{B5443E57-E502-4F74-A795-12540FF6AF92}"/>
    <cellStyle name="Zarez 3 3 3 2 2 6 3" xfId="16994" xr:uid="{DDEE95F1-487B-40D3-B9E0-EAE51B96D09A}"/>
    <cellStyle name="Zarez 3 3 3 2 2 6 4" xfId="35041" xr:uid="{CB160F4B-2E44-447E-9D92-7B9750CBB98B}"/>
    <cellStyle name="Zarez 3 3 3 2 2 7" xfId="9819" xr:uid="{8FF43FBB-4560-49B7-AFC5-5225031A5D1C}"/>
    <cellStyle name="Zarez 3 3 3 2 2 7 2" xfId="31711" xr:uid="{B2F1D0A3-45B4-4543-B819-A848AF6EA982}"/>
    <cellStyle name="Zarez 3 3 3 2 2 7 2 2" xfId="49757" xr:uid="{BD6E10B2-23D1-481A-BF1D-C2692285B67F}"/>
    <cellStyle name="Zarez 3 3 3 2 2 7 3" xfId="22685" xr:uid="{F5242F1F-4C40-4038-932B-E148170E86AD}"/>
    <cellStyle name="Zarez 3 3 3 2 2 7 4" xfId="40732" xr:uid="{F5CA3E6E-AE57-4009-8329-5BEFAD135E80}"/>
    <cellStyle name="Zarez 3 3 3 2 2 8" xfId="10592" xr:uid="{37DE3239-3ABC-4A9B-8478-607F9ED7BA1B}"/>
    <cellStyle name="Zarez 3 3 3 2 2 8 2" xfId="23461" xr:uid="{BFB40C39-FAE5-468A-83EC-5E71898E8F7D}"/>
    <cellStyle name="Zarez 3 3 3 2 2 8 3" xfId="41507" xr:uid="{645CC481-94D4-41CA-9C2A-6F1131659112}"/>
    <cellStyle name="Zarez 3 3 3 2 2 9" xfId="14435" xr:uid="{437DAE33-A2A6-4E7A-AC46-BD45FD4583BB}"/>
    <cellStyle name="Zarez 3 3 3 2 3" xfId="842" xr:uid="{94509BD5-67EC-4EE6-8B9B-430C364EED62}"/>
    <cellStyle name="Zarez 3 3 3 2 3 10" xfId="32725" xr:uid="{10253BB2-E323-41AB-ACF8-8791E626EFA0}"/>
    <cellStyle name="Zarez 3 3 3 2 3 11" xfId="50790" xr:uid="{99DBE8A0-2599-4E09-8980-F7245A621D87}"/>
    <cellStyle name="Zarez 3 3 3 2 3 12" xfId="1596" xr:uid="{F580C440-3067-4B43-9D77-8D7121FE2A9F}"/>
    <cellStyle name="Zarez 3 3 3 2 3 13" xfId="54653" xr:uid="{24BE12DC-7A3A-4618-9EBA-58290B2D5E5A}"/>
    <cellStyle name="Zarez 3 3 3 2 3 2" xfId="3518" xr:uid="{A810895B-13B2-4ABF-A3F1-1232BF311BAB}"/>
    <cellStyle name="Zarez 3 3 3 2 3 2 2" xfId="6668" xr:uid="{3B0223B0-D542-4AE1-83CC-513E76BF0C3E}"/>
    <cellStyle name="Zarez 3 3 3 2 3 2 2 2" xfId="13163" xr:uid="{9408DDE9-E9E3-4D31-9D1B-0CDDE94249BF}"/>
    <cellStyle name="Zarez 3 3 3 2 3 2 2 2 2" xfId="28591" xr:uid="{0824009B-496E-456B-8A69-71A14ED0A937}"/>
    <cellStyle name="Zarez 3 3 3 2 3 2 2 2 3" xfId="46637" xr:uid="{ED98BE3D-B6FB-43EF-9571-C3EAA1F5957C}"/>
    <cellStyle name="Zarez 3 3 3 2 3 2 2 3" xfId="19565" xr:uid="{173D13F4-4021-4938-96C4-FCA978513388}"/>
    <cellStyle name="Zarez 3 3 3 2 3 2 2 4" xfId="37612" xr:uid="{149B469A-AD54-473C-AD6F-DC9280EB2873}"/>
    <cellStyle name="Zarez 3 3 3 2 3 2 2 5" xfId="53118" xr:uid="{B67C75FC-7C66-4E3C-8990-89A9A16DB5A0}"/>
    <cellStyle name="Zarez 3 3 3 2 3 2 3" xfId="8249" xr:uid="{D16DCC9B-BECE-4FA5-A75E-77BE62D8C3B0}"/>
    <cellStyle name="Zarez 3 3 3 2 3 2 3 2" xfId="30147" xr:uid="{209308F0-7824-405D-A607-0108FA93F931}"/>
    <cellStyle name="Zarez 3 3 3 2 3 2 3 2 2" xfId="48193" xr:uid="{0294FC47-DE7D-486A-BB9A-113661E1D79D}"/>
    <cellStyle name="Zarez 3 3 3 2 3 2 3 3" xfId="21121" xr:uid="{429E3E34-292D-4255-8342-3F7718570968}"/>
    <cellStyle name="Zarez 3 3 3 2 3 2 3 4" xfId="39168" xr:uid="{D60B6D05-7B86-44A9-B3B9-87A47875B6C8}"/>
    <cellStyle name="Zarez 3 3 3 2 3 2 4" xfId="5115" xr:uid="{4240EC83-6DFD-438F-8CDE-57BF1B7349C4}"/>
    <cellStyle name="Zarez 3 3 3 2 3 2 4 2" xfId="27039" xr:uid="{7505C82B-B800-45F3-B68E-9113119C38E2}"/>
    <cellStyle name="Zarez 3 3 3 2 3 2 4 2 2" xfId="45085" xr:uid="{25F1D50D-C271-461A-944F-6B2DB1C72F10}"/>
    <cellStyle name="Zarez 3 3 3 2 3 2 4 3" xfId="18013" xr:uid="{16EA1D65-8FE6-4499-BC74-A06C461EF1D0}"/>
    <cellStyle name="Zarez 3 3 3 2 3 2 4 4" xfId="36060" xr:uid="{E1C03D75-4647-450C-9013-0A29F2E1E9DC}"/>
    <cellStyle name="Zarez 3 3 3 2 3 2 5" xfId="11611" xr:uid="{8FE68F1B-3366-44B1-ACFE-4858FF4123E3}"/>
    <cellStyle name="Zarez 3 3 3 2 3 2 5 2" xfId="25481" xr:uid="{FDF2D6CD-518F-4E76-8729-B49408D04ADD}"/>
    <cellStyle name="Zarez 3 3 3 2 3 2 5 3" xfId="43527" xr:uid="{8782B23E-293F-4508-BEB6-DF0419541699}"/>
    <cellStyle name="Zarez 3 3 3 2 3 2 6" xfId="16455" xr:uid="{411CDFBB-412B-4892-9033-B7AF5970E2C3}"/>
    <cellStyle name="Zarez 3 3 3 2 3 2 7" xfId="34502" xr:uid="{75F3A8E7-924B-41CD-981D-37B5E0012224}"/>
    <cellStyle name="Zarez 3 3 3 2 3 2 8" xfId="51566" xr:uid="{B4514BC7-DAF3-4FD6-9DC4-F18258471581}"/>
    <cellStyle name="Zarez 3 3 3 2 3 3" xfId="2732" xr:uid="{9EA64045-4FD3-4CC7-801B-80BEBBA02723}"/>
    <cellStyle name="Zarez 3 3 3 2 3 3 2" xfId="5891" xr:uid="{C018CCFC-03CA-4DAD-AFEB-EA9758B42735}"/>
    <cellStyle name="Zarez 3 3 3 2 3 3 2 2" xfId="27815" xr:uid="{EA1EB0E7-2BA1-481F-8745-5DE0F89BE368}"/>
    <cellStyle name="Zarez 3 3 3 2 3 3 2 2 2" xfId="45861" xr:uid="{E0822032-F105-489E-8EC5-223FD7B6E722}"/>
    <cellStyle name="Zarez 3 3 3 2 3 3 2 3" xfId="18789" xr:uid="{69B30C75-9937-458E-A1A1-FE7E9F897661}"/>
    <cellStyle name="Zarez 3 3 3 2 3 3 2 4" xfId="36836" xr:uid="{20D9FFCF-E611-4FCE-ABE7-F0A0B962DE40}"/>
    <cellStyle name="Zarez 3 3 3 2 3 3 3" xfId="12387" xr:uid="{1659E0EA-2EDD-4788-BD26-877AF10C623F}"/>
    <cellStyle name="Zarez 3 3 3 2 3 3 3 2" xfId="24705" xr:uid="{D4A91435-DE59-4052-92C1-5A445007442C}"/>
    <cellStyle name="Zarez 3 3 3 2 3 3 3 3" xfId="42751" xr:uid="{227C10D4-BDDB-4BF7-930E-5F36A0FA15C1}"/>
    <cellStyle name="Zarez 3 3 3 2 3 3 4" xfId="15679" xr:uid="{24AEF0AE-F4A8-4791-A05C-39D917455AC6}"/>
    <cellStyle name="Zarez 3 3 3 2 3 3 5" xfId="33726" xr:uid="{54A284D4-A41D-4DCE-B00D-59772FC63F37}"/>
    <cellStyle name="Zarez 3 3 3 2 3 3 6" xfId="52342" xr:uid="{C3B5C55A-C68A-4B40-8694-9E1416E2714E}"/>
    <cellStyle name="Zarez 3 3 3 2 3 4" xfId="7473" xr:uid="{777EC087-B9CC-44B2-80F9-095ED7562EFA}"/>
    <cellStyle name="Zarez 3 3 3 2 3 4 2" xfId="29371" xr:uid="{DE556862-FCAE-4D8C-86F9-55A6A5A96FC0}"/>
    <cellStyle name="Zarez 3 3 3 2 3 4 2 2" xfId="47417" xr:uid="{7E0988B2-839C-4D84-96FA-3BB09E238961}"/>
    <cellStyle name="Zarez 3 3 3 2 3 4 3" xfId="20345" xr:uid="{78FD262E-14CA-4308-ACC4-32FAF043C150}"/>
    <cellStyle name="Zarez 3 3 3 2 3 4 4" xfId="38392" xr:uid="{14BB8BB8-B443-4331-9D3A-AEC64AC64372}"/>
    <cellStyle name="Zarez 3 3 3 2 3 5" xfId="9037" xr:uid="{74EAEB15-B8CC-43E0-B19B-C46A498A233B}"/>
    <cellStyle name="Zarez 3 3 3 2 3 5 2" xfId="30929" xr:uid="{6AEBD886-8176-4292-8824-24480DE167D2}"/>
    <cellStyle name="Zarez 3 3 3 2 3 5 2 2" xfId="48975" xr:uid="{5C2FEF77-EA38-44E1-A634-52346F384C3C}"/>
    <cellStyle name="Zarez 3 3 3 2 3 5 3" xfId="21903" xr:uid="{015ABCAF-3395-4427-A210-5D6F7BF9D67C}"/>
    <cellStyle name="Zarez 3 3 3 2 3 5 4" xfId="39950" xr:uid="{3852993F-5664-4E5F-BB4E-BEE3AD817727}"/>
    <cellStyle name="Zarez 3 3 3 2 3 6" xfId="4339" xr:uid="{3B17A5B7-D8C6-41E3-810C-917E289CC5A1}"/>
    <cellStyle name="Zarez 3 3 3 2 3 6 2" xfId="26263" xr:uid="{95D16DC5-852F-4D63-ABC5-D669516F7794}"/>
    <cellStyle name="Zarez 3 3 3 2 3 6 2 2" xfId="44309" xr:uid="{7A7D027C-6F65-473A-BB57-7AEFE58F80BD}"/>
    <cellStyle name="Zarez 3 3 3 2 3 6 3" xfId="17237" xr:uid="{80A20F0D-19A1-4B08-AB88-90F6959B8B65}"/>
    <cellStyle name="Zarez 3 3 3 2 3 6 4" xfId="35284" xr:uid="{183BDDEE-96E7-4DBF-A752-5336264AC420}"/>
    <cellStyle name="Zarez 3 3 3 2 3 7" xfId="10062" xr:uid="{D4C89473-C548-44DD-8220-0D03E5FC7A8E}"/>
    <cellStyle name="Zarez 3 3 3 2 3 7 2" xfId="31954" xr:uid="{4B8B12EC-48E4-4444-A6A2-E0E6BD43ACD8}"/>
    <cellStyle name="Zarez 3 3 3 2 3 7 2 2" xfId="50000" xr:uid="{A9EE5173-1F81-41F1-83A2-C2299FC53772}"/>
    <cellStyle name="Zarez 3 3 3 2 3 7 3" xfId="22928" xr:uid="{55129CDB-74C0-4CAB-B602-C5B7C0B2A5FF}"/>
    <cellStyle name="Zarez 3 3 3 2 3 7 4" xfId="40975" xr:uid="{6C0588DA-0E98-45C9-B014-CCA19695B3F4}"/>
    <cellStyle name="Zarez 3 3 3 2 3 8" xfId="10835" xr:uid="{2C487C76-148C-45CD-9C35-70474418B7AD}"/>
    <cellStyle name="Zarez 3 3 3 2 3 8 2" xfId="23704" xr:uid="{FAF30C25-1278-4DF3-8C4D-A76A2AF9BD27}"/>
    <cellStyle name="Zarez 3 3 3 2 3 8 3" xfId="41750" xr:uid="{8980BBB4-2453-44C0-A62E-5B072C46512E}"/>
    <cellStyle name="Zarez 3 3 3 2 3 9" xfId="14678" xr:uid="{620A4C7F-65F1-402B-BE88-526B7CF27039}"/>
    <cellStyle name="Zarez 3 3 3 2 4" xfId="1962" xr:uid="{AD15C2C1-F164-4FDC-B42F-C938BF51AD78}"/>
    <cellStyle name="Zarez 3 3 3 2 4 2" xfId="3005" xr:uid="{610301B6-2357-4D4D-B087-670282986211}"/>
    <cellStyle name="Zarez 3 3 3 2 4 2 2" xfId="6155" xr:uid="{5F9352BC-D7E2-47C6-8190-ABD68F58DBE0}"/>
    <cellStyle name="Zarez 3 3 3 2 4 2 2 2" xfId="28078" xr:uid="{4731614E-42D0-4D3A-B6ED-CC87EB84D53F}"/>
    <cellStyle name="Zarez 3 3 3 2 4 2 2 2 2" xfId="46124" xr:uid="{B84710DE-0EA9-4FB4-AFA3-5F5B3A71D7FE}"/>
    <cellStyle name="Zarez 3 3 3 2 4 2 2 3" xfId="19052" xr:uid="{68E479FB-2278-4917-9853-5941857C9D6D}"/>
    <cellStyle name="Zarez 3 3 3 2 4 2 2 4" xfId="37099" xr:uid="{4625BBAB-B3B3-41D1-B3EE-D3D5144AF0D0}"/>
    <cellStyle name="Zarez 3 3 3 2 4 2 3" xfId="12650" xr:uid="{72CCF0E3-32F9-4CD8-B540-6ABC7750E9D8}"/>
    <cellStyle name="Zarez 3 3 3 2 4 2 3 2" xfId="24968" xr:uid="{E1967C23-9884-451E-BD44-916C991BD89D}"/>
    <cellStyle name="Zarez 3 3 3 2 4 2 3 3" xfId="43014" xr:uid="{8BEBB82D-D55B-4E06-B910-C8CFF69DD6DD}"/>
    <cellStyle name="Zarez 3 3 3 2 4 2 4" xfId="15942" xr:uid="{B06F5F64-DB0C-40D1-B115-556FD276FFB2}"/>
    <cellStyle name="Zarez 3 3 3 2 4 2 5" xfId="33989" xr:uid="{E6BDB12F-6E89-4205-B8DB-D521A49B5EBB}"/>
    <cellStyle name="Zarez 3 3 3 2 4 2 6" xfId="52605" xr:uid="{B48532A6-AE00-4049-9E17-7F38D83055FB}"/>
    <cellStyle name="Zarez 3 3 3 2 4 3" xfId="7736" xr:uid="{4B94ED54-8E30-4EDF-B3C9-240A7E60F2F9}"/>
    <cellStyle name="Zarez 3 3 3 2 4 3 2" xfId="29634" xr:uid="{D1C6DE78-3168-4694-99EE-44960084618C}"/>
    <cellStyle name="Zarez 3 3 3 2 4 3 2 2" xfId="47680" xr:uid="{B50587EF-263D-4C7A-96FA-13EEA4E2D649}"/>
    <cellStyle name="Zarez 3 3 3 2 4 3 3" xfId="20608" xr:uid="{421FED52-0E94-4556-B4CB-28E15CC3B0DA}"/>
    <cellStyle name="Zarez 3 3 3 2 4 3 4" xfId="38655" xr:uid="{29E8432A-1727-4972-88A1-8EF945D2EBFA}"/>
    <cellStyle name="Zarez 3 3 3 2 4 4" xfId="9284" xr:uid="{ED89A7C2-AC24-4F00-8F2F-796EB25B187B}"/>
    <cellStyle name="Zarez 3 3 3 2 4 4 2" xfId="31176" xr:uid="{D2919997-7E0D-4252-B2AF-EC43A373B504}"/>
    <cellStyle name="Zarez 3 3 3 2 4 4 2 2" xfId="49222" xr:uid="{933DEF17-4770-43B2-AF26-9B0819E95D4C}"/>
    <cellStyle name="Zarez 3 3 3 2 4 4 3" xfId="22150" xr:uid="{FF18C428-6F56-4DF0-87F2-B7EBE845E52E}"/>
    <cellStyle name="Zarez 3 3 3 2 4 4 4" xfId="40197" xr:uid="{A2EE2E3D-F638-47FB-A3D4-1BE96FC0BCE6}"/>
    <cellStyle name="Zarez 3 3 3 2 4 5" xfId="4602" xr:uid="{A9A47511-7FE2-4224-A551-3DC9C48BE0C5}"/>
    <cellStyle name="Zarez 3 3 3 2 4 5 2" xfId="26526" xr:uid="{D51E1291-2991-459F-A1D8-01A767B87759}"/>
    <cellStyle name="Zarez 3 3 3 2 4 5 2 2" xfId="44572" xr:uid="{E77DB0F9-FDA8-4F51-A553-C2393460822F}"/>
    <cellStyle name="Zarez 3 3 3 2 4 5 3" xfId="17500" xr:uid="{89820564-19FF-481B-80E0-0DE351C19210}"/>
    <cellStyle name="Zarez 3 3 3 2 4 5 4" xfId="35547" xr:uid="{701FEE45-305A-4C8B-A3FA-26C92537EE79}"/>
    <cellStyle name="Zarez 3 3 3 2 4 6" xfId="11098" xr:uid="{B2C1BE9D-2DDD-4A63-87B0-9117AEAB91B8}"/>
    <cellStyle name="Zarez 3 3 3 2 4 6 2" xfId="23952" xr:uid="{41E71569-16F1-4FA6-8CB4-A6FB28831848}"/>
    <cellStyle name="Zarez 3 3 3 2 4 6 3" xfId="41998" xr:uid="{81D570C3-DB3C-4AEA-9F47-BFBCE5308FAA}"/>
    <cellStyle name="Zarez 3 3 3 2 4 7" xfId="14926" xr:uid="{B617E8CD-04EF-4F0A-A021-47B4433BED72}"/>
    <cellStyle name="Zarez 3 3 3 2 4 8" xfId="32973" xr:uid="{E942EAB9-91CC-46D2-857D-C563588DC044}"/>
    <cellStyle name="Zarez 3 3 3 2 4 9" xfId="51053" xr:uid="{A45C6221-28A9-4E23-A0C6-B2FCC99C37A0}"/>
    <cellStyle name="Zarez 3 3 3 2 5" xfId="2218" xr:uid="{CC0791F1-D38E-4C00-93D9-6CDEB4253157}"/>
    <cellStyle name="Zarez 3 3 3 2 5 2" xfId="5378" xr:uid="{9EF50313-3B93-4D1F-BB21-E960F5A0B90F}"/>
    <cellStyle name="Zarez 3 3 3 2 5 2 2" xfId="27302" xr:uid="{B6BAAA86-AE35-4FF7-9EC9-43547E6ABF05}"/>
    <cellStyle name="Zarez 3 3 3 2 5 2 2 2" xfId="45348" xr:uid="{B7C0D62A-58B1-4365-A687-83BD4833F3EF}"/>
    <cellStyle name="Zarez 3 3 3 2 5 2 3" xfId="18276" xr:uid="{D73D0FE3-B7B1-4B46-A99E-568E619D35E1}"/>
    <cellStyle name="Zarez 3 3 3 2 5 2 4" xfId="36323" xr:uid="{540AB0E2-EBC4-4E51-B7A6-CE7724223EFE}"/>
    <cellStyle name="Zarez 3 3 3 2 5 3" xfId="11874" xr:uid="{01DBEDFA-A6D5-4277-9756-2534F9E010E2}"/>
    <cellStyle name="Zarez 3 3 3 2 5 3 2" xfId="24192" xr:uid="{CDEAEC18-840F-47F6-AB3D-AB6719A8D4F8}"/>
    <cellStyle name="Zarez 3 3 3 2 5 3 3" xfId="42238" xr:uid="{73BEDD5C-7225-4A31-AA0A-3748A377CA1F}"/>
    <cellStyle name="Zarez 3 3 3 2 5 4" xfId="15166" xr:uid="{5EDCDC75-FFED-4A1E-80B7-2FFE818E8AE9}"/>
    <cellStyle name="Zarez 3 3 3 2 5 5" xfId="33213" xr:uid="{C2AC58AE-933D-437C-A203-523088248553}"/>
    <cellStyle name="Zarez 3 3 3 2 5 6" xfId="51829" xr:uid="{F5CD4C9E-7698-4705-94D5-242004ADBE31}"/>
    <cellStyle name="Zarez 3 3 3 2 6" xfId="6960" xr:uid="{1DBBB6E3-DE0C-42A0-8069-4358E83C3F43}"/>
    <cellStyle name="Zarez 3 3 3 2 6 2" xfId="13434" xr:uid="{C7B372B1-B1A2-48BC-9920-74E014C58260}"/>
    <cellStyle name="Zarez 3 3 3 2 6 2 2" xfId="28858" xr:uid="{91761283-CF19-46F0-B13A-08DA7A138E76}"/>
    <cellStyle name="Zarez 3 3 3 2 6 2 3" xfId="46904" xr:uid="{693DACB0-53FD-4123-90A9-52A51BF4FC2F}"/>
    <cellStyle name="Zarez 3 3 3 2 6 3" xfId="19832" xr:uid="{1CE7C3FF-5D53-4E4D-B789-0FB47E2088F0}"/>
    <cellStyle name="Zarez 3 3 3 2 6 4" xfId="37879" xr:uid="{CF6FE66C-C1DD-4D6A-A08F-5C0BDFBBB984}"/>
    <cellStyle name="Zarez 3 3 3 2 6 5" xfId="53389" xr:uid="{D25FFC05-D257-4BBB-8A3F-6695F26D235D}"/>
    <cellStyle name="Zarez 3 3 3 2 7" xfId="8524" xr:uid="{8A55ACB8-7DDE-4C9D-998E-B17422503884}"/>
    <cellStyle name="Zarez 3 3 3 2 7 2" xfId="13677" xr:uid="{273506DF-B232-4CBB-B95D-66E451C5CC76}"/>
    <cellStyle name="Zarez 3 3 3 2 7 2 2" xfId="30416" xr:uid="{E1397510-C98D-43A5-85F3-9C95851BB0B0}"/>
    <cellStyle name="Zarez 3 3 3 2 7 2 3" xfId="48462" xr:uid="{241E212B-B270-4D54-84AB-AFB7B02191A9}"/>
    <cellStyle name="Zarez 3 3 3 2 7 3" xfId="21390" xr:uid="{A8BDEF21-0C8C-4129-92B9-58E20B94744A}"/>
    <cellStyle name="Zarez 3 3 3 2 7 4" xfId="39437" xr:uid="{8A25A763-2A0F-423A-B8FC-A5E244E44FE9}"/>
    <cellStyle name="Zarez 3 3 3 2 7 5" xfId="53631" xr:uid="{ABEBC792-250F-4F1A-9310-05228787DE2C}"/>
    <cellStyle name="Zarez 3 3 3 2 8" xfId="3826" xr:uid="{4D26261A-919B-48B1-8D34-613A7B71A743}"/>
    <cellStyle name="Zarez 3 3 3 2 8 2" xfId="13916" xr:uid="{CFA81410-9589-459E-AAB1-6FE1ED462DAC}"/>
    <cellStyle name="Zarez 3 3 3 2 8 2 2" xfId="25750" xr:uid="{BFCA0E8E-516A-4FCB-9026-39C5BAA1E351}"/>
    <cellStyle name="Zarez 3 3 3 2 8 2 3" xfId="43796" xr:uid="{B54D64F4-E4E7-43C9-A4B8-2641C494AE47}"/>
    <cellStyle name="Zarez 3 3 3 2 8 3" xfId="16724" xr:uid="{A78E77B6-7756-4ABB-BF64-C56DDA5B315A}"/>
    <cellStyle name="Zarez 3 3 3 2 8 4" xfId="34771" xr:uid="{2C42F143-9EBB-47D0-8668-B056DE2C71E5}"/>
    <cellStyle name="Zarez 3 3 3 2 8 5" xfId="53870" xr:uid="{B9D498F0-9425-4476-BDB4-A56B3FEF950D}"/>
    <cellStyle name="Zarez 3 3 3 2 9" xfId="9548" xr:uid="{5252D43C-E2A1-40B5-A471-405C7DCA19FA}"/>
    <cellStyle name="Zarez 3 3 3 2 9 2" xfId="31440" xr:uid="{3A24883F-9ACD-4669-A1E9-FF1A8C4FEBDA}"/>
    <cellStyle name="Zarez 3 3 3 2 9 2 2" xfId="49486" xr:uid="{3E816172-5EE0-4C80-A250-9AB330B01352}"/>
    <cellStyle name="Zarez 3 3 3 2 9 3" xfId="22414" xr:uid="{9F55F699-DD05-4306-94DF-D706833B643D}"/>
    <cellStyle name="Zarez 3 3 3 2 9 4" xfId="40461" xr:uid="{9C41000F-DAA1-41FB-AED7-CD4B3CEDA33C}"/>
    <cellStyle name="Zarez 3 3 3 3" xfId="596" xr:uid="{00000000-0005-0000-0000-000032020000}"/>
    <cellStyle name="Zarez 3 3 3 3 10" xfId="32481" xr:uid="{A6AFB83E-D1C8-4AA2-81EE-EAB41631B442}"/>
    <cellStyle name="Zarez 3 3 3 3 11" xfId="50546" xr:uid="{414C267B-FD6F-4163-B89B-29AB4D1DE82E}"/>
    <cellStyle name="Zarez 3 3 3 3 12" xfId="1351" xr:uid="{03C9E967-3F35-4A74-A4A0-E1C7AE660860}"/>
    <cellStyle name="Zarez 3 3 3 3 13" xfId="54409" xr:uid="{95E96B8D-037D-483D-B111-2C1D13EA5D10}"/>
    <cellStyle name="Zarez 3 3 3 3 2" xfId="3274" xr:uid="{9F6EAD18-5641-449B-80E0-FC98F9698D2D}"/>
    <cellStyle name="Zarez 3 3 3 3 2 2" xfId="6424" xr:uid="{9E2918A2-7A48-49EB-9B5D-58E8B6773D84}"/>
    <cellStyle name="Zarez 3 3 3 3 2 2 2" xfId="12919" xr:uid="{FEFB4318-2119-4BDC-8125-130AD0D0E896}"/>
    <cellStyle name="Zarez 3 3 3 3 2 2 2 2" xfId="28347" xr:uid="{BE4E2E5C-03A5-473E-901B-FF7D98AC63DE}"/>
    <cellStyle name="Zarez 3 3 3 3 2 2 2 3" xfId="46393" xr:uid="{20FE5265-52CB-46D6-B54A-5DE2F0E8B42A}"/>
    <cellStyle name="Zarez 3 3 3 3 2 2 3" xfId="19321" xr:uid="{6DD80418-95F3-4F28-A9F1-AFE4E0182189}"/>
    <cellStyle name="Zarez 3 3 3 3 2 2 4" xfId="37368" xr:uid="{B238DC23-306D-49DF-95CB-02C30CCFD636}"/>
    <cellStyle name="Zarez 3 3 3 3 2 2 5" xfId="52874" xr:uid="{254BB79A-8820-40E3-8C09-FB080AA730C6}"/>
    <cellStyle name="Zarez 3 3 3 3 2 3" xfId="8005" xr:uid="{CCD36795-A2D7-4199-AF4D-3D5963B2CF34}"/>
    <cellStyle name="Zarez 3 3 3 3 2 3 2" xfId="29903" xr:uid="{78CA2340-8314-4734-85BC-9C02F21DC642}"/>
    <cellStyle name="Zarez 3 3 3 3 2 3 2 2" xfId="47949" xr:uid="{F77CDEDF-00AB-41E1-B24F-1057F9FD480B}"/>
    <cellStyle name="Zarez 3 3 3 3 2 3 3" xfId="20877" xr:uid="{ECFB8FF7-B0FC-4C07-9052-EBCD88700EDC}"/>
    <cellStyle name="Zarez 3 3 3 3 2 3 4" xfId="38924" xr:uid="{F3B51C42-C768-49D6-8C9A-E53B05528615}"/>
    <cellStyle name="Zarez 3 3 3 3 2 4" xfId="4871" xr:uid="{21E1E5B0-D8D1-4390-A0AA-49F964341AB4}"/>
    <cellStyle name="Zarez 3 3 3 3 2 4 2" xfId="26795" xr:uid="{8101C93A-5665-4BD9-ACC3-CD0997977EA3}"/>
    <cellStyle name="Zarez 3 3 3 3 2 4 2 2" xfId="44841" xr:uid="{32B24232-8BE7-4181-9F52-31E7174F6DB6}"/>
    <cellStyle name="Zarez 3 3 3 3 2 4 3" xfId="17769" xr:uid="{FFDD436A-7236-449C-A461-0EB5CFD4FBE5}"/>
    <cellStyle name="Zarez 3 3 3 3 2 4 4" xfId="35816" xr:uid="{E72E1F25-BFB6-4F42-BDB9-6F345D5C8726}"/>
    <cellStyle name="Zarez 3 3 3 3 2 5" xfId="11367" xr:uid="{5EA17D8C-9B99-44FF-B480-F07D49867425}"/>
    <cellStyle name="Zarez 3 3 3 3 2 5 2" xfId="25237" xr:uid="{C59975E7-0BB9-41C3-B588-13564FB3FA42}"/>
    <cellStyle name="Zarez 3 3 3 3 2 5 3" xfId="43283" xr:uid="{1EBD742D-A3DB-467C-8CD6-F99EDE479466}"/>
    <cellStyle name="Zarez 3 3 3 3 2 6" xfId="16211" xr:uid="{3F9E285C-5292-4E73-9E5E-6283FA59494E}"/>
    <cellStyle name="Zarez 3 3 3 3 2 7" xfId="34258" xr:uid="{6A46802A-FDFE-4713-8599-D28A70531C3B}"/>
    <cellStyle name="Zarez 3 3 3 3 2 8" xfId="51322" xr:uid="{AD5A2D87-E6DD-4962-AB80-44221B5CEB71}"/>
    <cellStyle name="Zarez 3 3 3 3 3" xfId="2488" xr:uid="{3D39A3DE-EA3C-4F9E-9F21-3E2EC0B0F4AE}"/>
    <cellStyle name="Zarez 3 3 3 3 3 2" xfId="5647" xr:uid="{50B265B7-7415-4D7E-84FD-6330A5C62FE5}"/>
    <cellStyle name="Zarez 3 3 3 3 3 2 2" xfId="27571" xr:uid="{E3C39E18-7A05-4498-AED9-8B6A01E4F4FA}"/>
    <cellStyle name="Zarez 3 3 3 3 3 2 2 2" xfId="45617" xr:uid="{ECDF135F-7347-4D09-B31B-79572649DBE4}"/>
    <cellStyle name="Zarez 3 3 3 3 3 2 3" xfId="18545" xr:uid="{166A3A17-0253-4413-A65F-71FCD50AF26D}"/>
    <cellStyle name="Zarez 3 3 3 3 3 2 4" xfId="36592" xr:uid="{84D417DD-2362-44DC-80FA-9A5A8315CD52}"/>
    <cellStyle name="Zarez 3 3 3 3 3 3" xfId="12143" xr:uid="{6E3A0D6A-2135-48C4-8C28-4BF8C556B895}"/>
    <cellStyle name="Zarez 3 3 3 3 3 3 2" xfId="24461" xr:uid="{AB3BB119-E466-43E2-B947-50FADC04D323}"/>
    <cellStyle name="Zarez 3 3 3 3 3 3 3" xfId="42507" xr:uid="{4F34EB3F-FD5A-4E73-B3D4-7F1B95987B59}"/>
    <cellStyle name="Zarez 3 3 3 3 3 4" xfId="15435" xr:uid="{2F2C1422-15D1-4E61-9BB1-E83B8A9B77C1}"/>
    <cellStyle name="Zarez 3 3 3 3 3 5" xfId="33482" xr:uid="{D98310C6-C122-4621-A81E-65237F3CCC75}"/>
    <cellStyle name="Zarez 3 3 3 3 3 6" xfId="52098" xr:uid="{7CD68F48-2AFD-4A20-AA71-7031739CB022}"/>
    <cellStyle name="Zarez 3 3 3 3 4" xfId="7229" xr:uid="{29FD084A-A897-4E27-BD62-7FF20322724D}"/>
    <cellStyle name="Zarez 3 3 3 3 4 2" xfId="29127" xr:uid="{48BD48CE-DAE5-4027-821B-434CCAD18E53}"/>
    <cellStyle name="Zarez 3 3 3 3 4 2 2" xfId="47173" xr:uid="{F9540C72-459C-4BD4-870D-89911D653889}"/>
    <cellStyle name="Zarez 3 3 3 3 4 3" xfId="20101" xr:uid="{8DD1BA6D-D7DC-4CE8-87D1-F1F3D464ABC1}"/>
    <cellStyle name="Zarez 3 3 3 3 4 4" xfId="38148" xr:uid="{DB76B086-F048-4058-B212-2CC3C13CA64A}"/>
    <cellStyle name="Zarez 3 3 3 3 5" xfId="8793" xr:uid="{5CE9EEC4-1C22-4CB5-B520-8854D390E5D2}"/>
    <cellStyle name="Zarez 3 3 3 3 5 2" xfId="30685" xr:uid="{6959DD82-D3A7-4D5A-B92D-954FE62624C5}"/>
    <cellStyle name="Zarez 3 3 3 3 5 2 2" xfId="48731" xr:uid="{11ECF23A-7D7E-44B1-A97E-CA211F8C159A}"/>
    <cellStyle name="Zarez 3 3 3 3 5 3" xfId="21659" xr:uid="{E1B608E1-99CC-4B28-B021-B6BA7B713ADD}"/>
    <cellStyle name="Zarez 3 3 3 3 5 4" xfId="39706" xr:uid="{3B087917-EF24-4CD6-8A6B-EC9C77DD29D9}"/>
    <cellStyle name="Zarez 3 3 3 3 6" xfId="4095" xr:uid="{EE0979F9-BA57-46B1-B055-2445F22FB9B1}"/>
    <cellStyle name="Zarez 3 3 3 3 6 2" xfId="26019" xr:uid="{66366F77-4ABB-4C37-94BD-10337CB071AF}"/>
    <cellStyle name="Zarez 3 3 3 3 6 2 2" xfId="44065" xr:uid="{960EE6FB-0B76-485D-9043-6E0B319F987F}"/>
    <cellStyle name="Zarez 3 3 3 3 6 3" xfId="16993" xr:uid="{B020EE5E-0BC3-42C7-991C-9F1A8539EDFF}"/>
    <cellStyle name="Zarez 3 3 3 3 6 4" xfId="35040" xr:uid="{23B6B269-6BE7-4D3E-BE93-C506AF356B5C}"/>
    <cellStyle name="Zarez 3 3 3 3 7" xfId="9818" xr:uid="{A07D0377-EA49-4443-A393-B39B723659D6}"/>
    <cellStyle name="Zarez 3 3 3 3 7 2" xfId="31710" xr:uid="{CE90ABF5-5934-4A7B-8E21-65076FE54F23}"/>
    <cellStyle name="Zarez 3 3 3 3 7 2 2" xfId="49756" xr:uid="{B347E7ED-8A08-4595-9FE4-B1268A5E0496}"/>
    <cellStyle name="Zarez 3 3 3 3 7 3" xfId="22684" xr:uid="{EF174165-BCB8-417F-9F27-D4E4D6E81FBB}"/>
    <cellStyle name="Zarez 3 3 3 3 7 4" xfId="40731" xr:uid="{01F318E0-D89E-473C-92CE-15A5DF899EC7}"/>
    <cellStyle name="Zarez 3 3 3 3 8" xfId="10591" xr:uid="{2D65BA74-122E-47A6-AE52-A1115D59B91E}"/>
    <cellStyle name="Zarez 3 3 3 3 8 2" xfId="23460" xr:uid="{EF867FAD-2C0C-49E9-ACE3-2C6BED87B6B2}"/>
    <cellStyle name="Zarez 3 3 3 3 8 3" xfId="41506" xr:uid="{20E45A23-4640-4A1E-9862-970B2E2AD044}"/>
    <cellStyle name="Zarez 3 3 3 3 9" xfId="14434" xr:uid="{BCC12821-5A61-442B-B9AA-4E8A9989F425}"/>
    <cellStyle name="Zarez 3 3 3 4" xfId="841" xr:uid="{75E81D23-D973-486E-B6EA-74B4FE0A5A19}"/>
    <cellStyle name="Zarez 3 3 3 4 10" xfId="32724" xr:uid="{42D6EAFF-4F1C-4356-B5EF-AA4F092D219B}"/>
    <cellStyle name="Zarez 3 3 3 4 11" xfId="50789" xr:uid="{1AFBFB5A-EDD1-4CAF-9ED5-3BAD648D19AD}"/>
    <cellStyle name="Zarez 3 3 3 4 12" xfId="1595" xr:uid="{7DD9F85B-3BEA-4A28-B3CE-A828CBF65AAB}"/>
    <cellStyle name="Zarez 3 3 3 4 13" xfId="54652" xr:uid="{78F8FD44-18A0-4F28-B37E-BF038E8BCE10}"/>
    <cellStyle name="Zarez 3 3 3 4 2" xfId="3517" xr:uid="{D0FC792F-A674-4A56-84C9-07793200FE0A}"/>
    <cellStyle name="Zarez 3 3 3 4 2 2" xfId="6667" xr:uid="{CE9CF688-423B-4345-B0C0-ADE53A4E264A}"/>
    <cellStyle name="Zarez 3 3 3 4 2 2 2" xfId="13162" xr:uid="{ED7CE48C-2A95-4E8F-8A4F-00771727F8F6}"/>
    <cellStyle name="Zarez 3 3 3 4 2 2 2 2" xfId="28590" xr:uid="{8BE6E632-5EBC-4D56-ABC7-1AC764971253}"/>
    <cellStyle name="Zarez 3 3 3 4 2 2 2 3" xfId="46636" xr:uid="{B1BD3163-F402-45F2-A8BD-6507F165D8D8}"/>
    <cellStyle name="Zarez 3 3 3 4 2 2 3" xfId="19564" xr:uid="{FD97CEAE-D532-463D-B24E-00E7E0BDDEBD}"/>
    <cellStyle name="Zarez 3 3 3 4 2 2 4" xfId="37611" xr:uid="{B0124ECE-BFF9-4CFE-8A42-768091AD7092}"/>
    <cellStyle name="Zarez 3 3 3 4 2 2 5" xfId="53117" xr:uid="{93AB7104-E38F-4887-A16A-BBBC94FD8450}"/>
    <cellStyle name="Zarez 3 3 3 4 2 3" xfId="8248" xr:uid="{D82B3A8B-85CB-41A5-93D4-922BE903DB3B}"/>
    <cellStyle name="Zarez 3 3 3 4 2 3 2" xfId="30146" xr:uid="{6B17422D-2D7E-4B3F-ABBB-805DE0EF7071}"/>
    <cellStyle name="Zarez 3 3 3 4 2 3 2 2" xfId="48192" xr:uid="{59001999-9D7B-4B76-A5F0-C62FEBFAC917}"/>
    <cellStyle name="Zarez 3 3 3 4 2 3 3" xfId="21120" xr:uid="{FC43E54E-9166-4144-B8B1-87924CD584C1}"/>
    <cellStyle name="Zarez 3 3 3 4 2 3 4" xfId="39167" xr:uid="{CDDABE9B-8922-46A9-B396-B30B2E06DFAD}"/>
    <cellStyle name="Zarez 3 3 3 4 2 4" xfId="5114" xr:uid="{F116D3D3-4598-4862-BF46-B944B8CC5C92}"/>
    <cellStyle name="Zarez 3 3 3 4 2 4 2" xfId="27038" xr:uid="{1C5CCE65-D6CE-4D8F-8087-429EF1B2B5DC}"/>
    <cellStyle name="Zarez 3 3 3 4 2 4 2 2" xfId="45084" xr:uid="{8F957262-AECF-406F-90D2-5523AE7D9C01}"/>
    <cellStyle name="Zarez 3 3 3 4 2 4 3" xfId="18012" xr:uid="{B68E185B-AE82-4373-9B64-25F5BD597E5D}"/>
    <cellStyle name="Zarez 3 3 3 4 2 4 4" xfId="36059" xr:uid="{43E016B0-985C-4931-ACE4-2DB9301D7271}"/>
    <cellStyle name="Zarez 3 3 3 4 2 5" xfId="11610" xr:uid="{E3A34BFC-A1D4-4C54-B245-573BB31BDA47}"/>
    <cellStyle name="Zarez 3 3 3 4 2 5 2" xfId="25480" xr:uid="{D38C3B2F-2B3A-4665-B0EE-A72D4EE4C015}"/>
    <cellStyle name="Zarez 3 3 3 4 2 5 3" xfId="43526" xr:uid="{9C1ACC76-DF43-4E45-9C11-B166B4A310D7}"/>
    <cellStyle name="Zarez 3 3 3 4 2 6" xfId="16454" xr:uid="{8C1AA52F-7831-421D-B16A-C3DEA3B0814E}"/>
    <cellStyle name="Zarez 3 3 3 4 2 7" xfId="34501" xr:uid="{48A645C3-1C14-4378-8C65-7B96EE955D84}"/>
    <cellStyle name="Zarez 3 3 3 4 2 8" xfId="51565" xr:uid="{02B1A8C0-0C0F-4EAB-B305-8BC106A611F6}"/>
    <cellStyle name="Zarez 3 3 3 4 3" xfId="2731" xr:uid="{56101F2F-20C5-4764-898E-2657BDFE109D}"/>
    <cellStyle name="Zarez 3 3 3 4 3 2" xfId="5890" xr:uid="{0F2B4B25-F0D6-45A8-AA56-6D51244B3885}"/>
    <cellStyle name="Zarez 3 3 3 4 3 2 2" xfId="27814" xr:uid="{84FCB336-3316-4C4B-B746-DAA910ED16E6}"/>
    <cellStyle name="Zarez 3 3 3 4 3 2 2 2" xfId="45860" xr:uid="{A10273D3-A165-4085-87C7-46C3C76D350E}"/>
    <cellStyle name="Zarez 3 3 3 4 3 2 3" xfId="18788" xr:uid="{B558092E-E6F0-4F0E-94B0-FC0EB0F8EE0B}"/>
    <cellStyle name="Zarez 3 3 3 4 3 2 4" xfId="36835" xr:uid="{9857EE44-37BD-4E9C-BE2E-3AFF824900F1}"/>
    <cellStyle name="Zarez 3 3 3 4 3 3" xfId="12386" xr:uid="{7A2E84D7-3A20-4F63-9B39-D513E1F1DC76}"/>
    <cellStyle name="Zarez 3 3 3 4 3 3 2" xfId="24704" xr:uid="{80D0F297-0BC7-437B-8279-C5E3B7E09DFB}"/>
    <cellStyle name="Zarez 3 3 3 4 3 3 3" xfId="42750" xr:uid="{B8638AD4-47DA-40EF-9BAA-43439CC903D4}"/>
    <cellStyle name="Zarez 3 3 3 4 3 4" xfId="15678" xr:uid="{5BFD32E0-D86F-4A01-B5E5-FC3A9A588444}"/>
    <cellStyle name="Zarez 3 3 3 4 3 5" xfId="33725" xr:uid="{59C29F68-9281-4840-A9CA-C6819E7491F2}"/>
    <cellStyle name="Zarez 3 3 3 4 3 6" xfId="52341" xr:uid="{B72F0862-FDC5-4154-BA23-ED609FB61DEE}"/>
    <cellStyle name="Zarez 3 3 3 4 4" xfId="7472" xr:uid="{4BD1D6AA-E0E9-477B-9204-27F15DCA752D}"/>
    <cellStyle name="Zarez 3 3 3 4 4 2" xfId="29370" xr:uid="{6BCC82E6-BAE7-4561-BCA4-7E061955B38E}"/>
    <cellStyle name="Zarez 3 3 3 4 4 2 2" xfId="47416" xr:uid="{EC8FF4C8-C9E1-4A3E-8957-6A8B482EDCB9}"/>
    <cellStyle name="Zarez 3 3 3 4 4 3" xfId="20344" xr:uid="{B1DEBDFD-805F-40BB-97DB-AE9E87FCFE04}"/>
    <cellStyle name="Zarez 3 3 3 4 4 4" xfId="38391" xr:uid="{7F207209-5BEB-44B7-BBE4-243F60E9A244}"/>
    <cellStyle name="Zarez 3 3 3 4 5" xfId="9036" xr:uid="{07EA3397-533D-41E3-B35C-A0A2FF06C14A}"/>
    <cellStyle name="Zarez 3 3 3 4 5 2" xfId="30928" xr:uid="{A92C6DB3-AC84-4348-A53B-44284F6A2811}"/>
    <cellStyle name="Zarez 3 3 3 4 5 2 2" xfId="48974" xr:uid="{EB4AF6CD-CB11-4925-9A77-F4EFF81962FC}"/>
    <cellStyle name="Zarez 3 3 3 4 5 3" xfId="21902" xr:uid="{52A8FA01-1FFE-4631-96FA-C811B6690826}"/>
    <cellStyle name="Zarez 3 3 3 4 5 4" xfId="39949" xr:uid="{8847B018-29F6-4DD3-8614-FAC47C0D30BC}"/>
    <cellStyle name="Zarez 3 3 3 4 6" xfId="4338" xr:uid="{35B3B57D-3D37-4787-BB25-A749779909E0}"/>
    <cellStyle name="Zarez 3 3 3 4 6 2" xfId="26262" xr:uid="{46CE43B2-AF59-44F4-B200-23B1909E5F22}"/>
    <cellStyle name="Zarez 3 3 3 4 6 2 2" xfId="44308" xr:uid="{3D63F91E-38E2-4FFD-8584-B81F3BD05D91}"/>
    <cellStyle name="Zarez 3 3 3 4 6 3" xfId="17236" xr:uid="{B7AF350E-6EC8-4833-8D38-086A4CF5C7B7}"/>
    <cellStyle name="Zarez 3 3 3 4 6 4" xfId="35283" xr:uid="{4090A261-71C5-44B4-A3A9-EB1246AB772F}"/>
    <cellStyle name="Zarez 3 3 3 4 7" xfId="10061" xr:uid="{66DFD1BA-B32D-4F7C-8745-739DE686C8C2}"/>
    <cellStyle name="Zarez 3 3 3 4 7 2" xfId="31953" xr:uid="{0CA88068-C654-4532-87BB-7E1736A03A8A}"/>
    <cellStyle name="Zarez 3 3 3 4 7 2 2" xfId="49999" xr:uid="{6BF9BE9C-9D7E-4672-9796-D4BF9EE684F3}"/>
    <cellStyle name="Zarez 3 3 3 4 7 3" xfId="22927" xr:uid="{AF8C4C41-EF8C-4B14-BCD4-097008B1BF7B}"/>
    <cellStyle name="Zarez 3 3 3 4 7 4" xfId="40974" xr:uid="{7FC1F017-C4FB-4E4E-A569-77112FD5503E}"/>
    <cellStyle name="Zarez 3 3 3 4 8" xfId="10834" xr:uid="{30D41559-ABD6-43EC-9EFD-B9B416C97B39}"/>
    <cellStyle name="Zarez 3 3 3 4 8 2" xfId="23703" xr:uid="{E6CC4FAF-8341-4DAE-81E8-6319BC69389F}"/>
    <cellStyle name="Zarez 3 3 3 4 8 3" xfId="41749" xr:uid="{5AA2F363-F9B2-4477-B7AD-78FE2539A49F}"/>
    <cellStyle name="Zarez 3 3 3 4 9" xfId="14677" xr:uid="{AA188DCC-7B8D-49F6-B5F8-8DFBDA1226F2}"/>
    <cellStyle name="Zarez 3 3 3 5" xfId="1961" xr:uid="{4AC10E36-90CE-4C7D-A300-2677C90FC1A8}"/>
    <cellStyle name="Zarez 3 3 3 5 2" xfId="3004" xr:uid="{0A21A8B9-23A4-498F-ADF9-4140C21B5864}"/>
    <cellStyle name="Zarez 3 3 3 5 2 2" xfId="6154" xr:uid="{DAF0C1D6-C729-4E7C-AC89-E9312D196DEF}"/>
    <cellStyle name="Zarez 3 3 3 5 2 2 2" xfId="28077" xr:uid="{AB07062D-30FA-451F-8645-E7F61F2D21C3}"/>
    <cellStyle name="Zarez 3 3 3 5 2 2 2 2" xfId="46123" xr:uid="{9BF79733-A2CE-4F45-9914-19B4944AA986}"/>
    <cellStyle name="Zarez 3 3 3 5 2 2 3" xfId="19051" xr:uid="{1CE34C39-D9BA-423E-BCD0-12EBB741BEDC}"/>
    <cellStyle name="Zarez 3 3 3 5 2 2 4" xfId="37098" xr:uid="{A5C5D441-1E2D-44EC-B2B2-944CDFCE0620}"/>
    <cellStyle name="Zarez 3 3 3 5 2 3" xfId="12649" xr:uid="{C77C508F-1440-4CC6-B99D-35CB4C8C7308}"/>
    <cellStyle name="Zarez 3 3 3 5 2 3 2" xfId="24967" xr:uid="{860D3FCE-8F5B-4504-96BE-48234BD916E3}"/>
    <cellStyle name="Zarez 3 3 3 5 2 3 3" xfId="43013" xr:uid="{67A5D5CD-0F70-4665-B41D-781D3960D7DF}"/>
    <cellStyle name="Zarez 3 3 3 5 2 4" xfId="15941" xr:uid="{4B261E7B-C6E0-4496-BCCC-85336AB091FD}"/>
    <cellStyle name="Zarez 3 3 3 5 2 5" xfId="33988" xr:uid="{4FEA720F-D335-4C02-A775-95E5D23EBE8D}"/>
    <cellStyle name="Zarez 3 3 3 5 2 6" xfId="52604" xr:uid="{AB876ED1-A77C-4204-9358-78FBB3E2E416}"/>
    <cellStyle name="Zarez 3 3 3 5 3" xfId="7735" xr:uid="{B6ACDA30-416D-45B4-90B8-E25EF677B984}"/>
    <cellStyle name="Zarez 3 3 3 5 3 2" xfId="29633" xr:uid="{A0374192-689C-4B08-828C-0BA19B859DB2}"/>
    <cellStyle name="Zarez 3 3 3 5 3 2 2" xfId="47679" xr:uid="{A8F1555F-317E-4C69-8F5C-4E1BC3A898F7}"/>
    <cellStyle name="Zarez 3 3 3 5 3 3" xfId="20607" xr:uid="{BE88C5C2-5C19-4256-BC49-62E945538BD2}"/>
    <cellStyle name="Zarez 3 3 3 5 3 4" xfId="38654" xr:uid="{2A8A1324-9AFC-4284-B13B-F017849F1D6B}"/>
    <cellStyle name="Zarez 3 3 3 5 4" xfId="9283" xr:uid="{49344FFF-F186-4A1E-B0DD-0BA0E774E943}"/>
    <cellStyle name="Zarez 3 3 3 5 4 2" xfId="31175" xr:uid="{8F409DE3-D4AB-410C-9189-E8125DF80A26}"/>
    <cellStyle name="Zarez 3 3 3 5 4 2 2" xfId="49221" xr:uid="{C64E420C-ABED-48FF-90F0-A046A80AB16E}"/>
    <cellStyle name="Zarez 3 3 3 5 4 3" xfId="22149" xr:uid="{8C9FD91B-69DB-4854-A98D-FA2C80893010}"/>
    <cellStyle name="Zarez 3 3 3 5 4 4" xfId="40196" xr:uid="{4F023C33-F7F1-4A86-A126-ADE0C437D5E8}"/>
    <cellStyle name="Zarez 3 3 3 5 5" xfId="4601" xr:uid="{809F10A1-787D-487C-BDE9-542BB8FA92CF}"/>
    <cellStyle name="Zarez 3 3 3 5 5 2" xfId="26525" xr:uid="{CAC5DB14-2F71-4173-BB45-A078B8A9B5C7}"/>
    <cellStyle name="Zarez 3 3 3 5 5 2 2" xfId="44571" xr:uid="{C2268F08-E84C-41EF-89FE-15BFDBE2E960}"/>
    <cellStyle name="Zarez 3 3 3 5 5 3" xfId="17499" xr:uid="{C7C644B8-85C7-46C3-94B5-32B11E58D976}"/>
    <cellStyle name="Zarez 3 3 3 5 5 4" xfId="35546" xr:uid="{6F4AC6D7-12B0-408E-8E7B-6B0346BFC624}"/>
    <cellStyle name="Zarez 3 3 3 5 6" xfId="11097" xr:uid="{099F9912-E4E3-41D4-AB3D-5B3924EC7A44}"/>
    <cellStyle name="Zarez 3 3 3 5 6 2" xfId="23951" xr:uid="{FDA328F0-7B1A-4C83-8DAD-DBEA87D98492}"/>
    <cellStyle name="Zarez 3 3 3 5 6 3" xfId="41997" xr:uid="{6DA6A9BE-B1CC-4E26-946F-CCFCC802DFF1}"/>
    <cellStyle name="Zarez 3 3 3 5 7" xfId="14925" xr:uid="{40F4EC97-BBA9-44F1-809B-59EF4FA90864}"/>
    <cellStyle name="Zarez 3 3 3 5 8" xfId="32972" xr:uid="{2E95EC37-8426-481A-BD81-B8167FD19AE2}"/>
    <cellStyle name="Zarez 3 3 3 5 9" xfId="51052" xr:uid="{8569D347-0A55-4B19-A522-05E858CE120F}"/>
    <cellStyle name="Zarez 3 3 3 6" xfId="2217" xr:uid="{EDC8CD48-BAD4-4FEB-AA80-4812DE0C7D1D}"/>
    <cellStyle name="Zarez 3 3 3 6 2" xfId="5377" xr:uid="{402801A7-4DC0-4973-8D3C-A91884CD729A}"/>
    <cellStyle name="Zarez 3 3 3 6 2 2" xfId="27301" xr:uid="{6E72DC83-9D57-4E4F-97DF-AF83A72F6104}"/>
    <cellStyle name="Zarez 3 3 3 6 2 2 2" xfId="45347" xr:uid="{93B7449B-3E56-4F24-8F1F-2E3B5E38F994}"/>
    <cellStyle name="Zarez 3 3 3 6 2 3" xfId="18275" xr:uid="{6885037F-6581-4CA2-8547-BCF1112DC9C8}"/>
    <cellStyle name="Zarez 3 3 3 6 2 4" xfId="36322" xr:uid="{288158D9-6138-44E1-BBD0-0CFC71875C13}"/>
    <cellStyle name="Zarez 3 3 3 6 3" xfId="11873" xr:uid="{2FAE6B52-1026-4656-82C3-68578D9DAD2A}"/>
    <cellStyle name="Zarez 3 3 3 6 3 2" xfId="24191" xr:uid="{B54ECDAB-B6AC-4CFD-863A-3B33145BBE80}"/>
    <cellStyle name="Zarez 3 3 3 6 3 3" xfId="42237" xr:uid="{6D783BDD-A709-4A0D-AF97-639B2CFFE9D8}"/>
    <cellStyle name="Zarez 3 3 3 6 4" xfId="15165" xr:uid="{17E3653F-182A-4AD4-A8BE-129B983972F4}"/>
    <cellStyle name="Zarez 3 3 3 6 5" xfId="33212" xr:uid="{04CC790E-AF78-4D7B-A7FD-77C959429004}"/>
    <cellStyle name="Zarez 3 3 3 6 6" xfId="51828" xr:uid="{77CFE59E-E4FA-41ED-92AC-9EAEB85B1206}"/>
    <cellStyle name="Zarez 3 3 3 7" xfId="6959" xr:uid="{E8147C63-ABBE-470E-B989-A2EA3574FD14}"/>
    <cellStyle name="Zarez 3 3 3 7 2" xfId="13433" xr:uid="{071259C5-49B2-43BE-AEF9-B43391C576AD}"/>
    <cellStyle name="Zarez 3 3 3 7 2 2" xfId="28857" xr:uid="{DA31405C-2D61-43B3-84EE-74EF1575213C}"/>
    <cellStyle name="Zarez 3 3 3 7 2 3" xfId="46903" xr:uid="{7042533A-E706-41C1-8231-F2E7DD0CC254}"/>
    <cellStyle name="Zarez 3 3 3 7 3" xfId="19831" xr:uid="{C8B3E869-F247-4C13-9AA7-633BCEC474E7}"/>
    <cellStyle name="Zarez 3 3 3 7 4" xfId="37878" xr:uid="{2A27A954-A48E-4DF4-B2F9-7090CA7C74C7}"/>
    <cellStyle name="Zarez 3 3 3 7 5" xfId="53388" xr:uid="{169D5DB5-270E-44BD-B75F-80CB7114D294}"/>
    <cellStyle name="Zarez 3 3 3 8" xfId="8523" xr:uid="{807B3E60-82A3-40EF-92EC-BADED5028A7B}"/>
    <cellStyle name="Zarez 3 3 3 8 2" xfId="13676" xr:uid="{F675BB0A-F5E6-43F9-AE0E-434DE413C5BF}"/>
    <cellStyle name="Zarez 3 3 3 8 2 2" xfId="30415" xr:uid="{574710E7-8407-4F56-81D3-2BC587CA6D7D}"/>
    <cellStyle name="Zarez 3 3 3 8 2 3" xfId="48461" xr:uid="{1CB7C798-AAB7-4143-BD44-8764DA037ABC}"/>
    <cellStyle name="Zarez 3 3 3 8 3" xfId="21389" xr:uid="{E38BC70E-2A74-479A-B421-441F40959227}"/>
    <cellStyle name="Zarez 3 3 3 8 4" xfId="39436" xr:uid="{8272D214-241E-448C-9BAC-BFEBCA3EA68C}"/>
    <cellStyle name="Zarez 3 3 3 8 5" xfId="53630" xr:uid="{7E6CFB6B-356F-4DAD-BB9C-96C707B9FFAA}"/>
    <cellStyle name="Zarez 3 3 3 9" xfId="3825" xr:uid="{CFF94E51-4187-4F6F-BE55-0A75C1EECF66}"/>
    <cellStyle name="Zarez 3 3 3 9 2" xfId="13915" xr:uid="{2C8AD457-9001-4872-978C-1ACD69A06EEE}"/>
    <cellStyle name="Zarez 3 3 3 9 2 2" xfId="25749" xr:uid="{47766441-5922-4AA3-8245-C0CA902A41A4}"/>
    <cellStyle name="Zarez 3 3 3 9 2 3" xfId="43795" xr:uid="{3533B082-CC44-40E1-BDD0-00E6D16946C3}"/>
    <cellStyle name="Zarez 3 3 3 9 3" xfId="16723" xr:uid="{E5275B38-F62A-4603-B879-ED10B223DFD0}"/>
    <cellStyle name="Zarez 3 3 3 9 4" xfId="34770" xr:uid="{E0B16F4D-9348-4354-BCD9-72A8595DDC88}"/>
    <cellStyle name="Zarez 3 3 3 9 5" xfId="53869" xr:uid="{4EB74C19-62D7-4AAD-904C-F75F66BF79E4}"/>
    <cellStyle name="Zarez 3 3 4" xfId="207" xr:uid="{00000000-0005-0000-0000-000033020000}"/>
    <cellStyle name="Zarez 3 3 4 10" xfId="10323" xr:uid="{A41DBAAB-6C40-414C-800A-2A4C1F70E3F5}"/>
    <cellStyle name="Zarez 3 3 4 10 2" xfId="23192" xr:uid="{263D550F-C62C-4AB4-84ED-E84377698B95}"/>
    <cellStyle name="Zarez 3 3 4 10 3" xfId="41238" xr:uid="{4F8F555F-6185-4702-A58F-162882A4F18B}"/>
    <cellStyle name="Zarez 3 3 4 11" xfId="14166" xr:uid="{49250A97-CA95-4851-A1C9-985DB70B01BC}"/>
    <cellStyle name="Zarez 3 3 4 12" xfId="32213" xr:uid="{9B88DA35-F648-49B0-B50F-30C87D80D935}"/>
    <cellStyle name="Zarez 3 3 4 13" xfId="50278" xr:uid="{D6193DA6-7BE2-4DCD-8922-2F2A0C69CABB}"/>
    <cellStyle name="Zarez 3 3 4 14" xfId="1083" xr:uid="{11A398EC-2023-4ACE-87AD-E02094697C48}"/>
    <cellStyle name="Zarez 3 3 4 15" xfId="54141" xr:uid="{535F1F79-5CC3-48B3-8BE2-1759CEB9E96F}"/>
    <cellStyle name="Zarez 3 3 4 2" xfId="598" xr:uid="{00000000-0005-0000-0000-000034020000}"/>
    <cellStyle name="Zarez 3 3 4 2 10" xfId="32483" xr:uid="{A7C70A18-B764-47C1-9A91-6C325A2B314C}"/>
    <cellStyle name="Zarez 3 3 4 2 11" xfId="50548" xr:uid="{AB2F8120-619D-495E-8D87-393F3FBCD6CD}"/>
    <cellStyle name="Zarez 3 3 4 2 12" xfId="1353" xr:uid="{1E6A3EE1-161D-44FF-9C3F-C515E1AC28A2}"/>
    <cellStyle name="Zarez 3 3 4 2 13" xfId="54411" xr:uid="{423D9B97-BFF3-489C-A34B-0B1C0562E419}"/>
    <cellStyle name="Zarez 3 3 4 2 2" xfId="3276" xr:uid="{46BBE2D5-1E10-4742-8E0E-987F4400EA76}"/>
    <cellStyle name="Zarez 3 3 4 2 2 2" xfId="6426" xr:uid="{4D9F9FC7-C94B-4DBC-BF52-465A17678B8B}"/>
    <cellStyle name="Zarez 3 3 4 2 2 2 2" xfId="12921" xr:uid="{EE514D0D-8112-428A-B370-605ABDC06D87}"/>
    <cellStyle name="Zarez 3 3 4 2 2 2 2 2" xfId="28349" xr:uid="{960A591C-7296-4445-B173-C38FFB03E231}"/>
    <cellStyle name="Zarez 3 3 4 2 2 2 2 3" xfId="46395" xr:uid="{91A41566-1E89-4EA4-8B38-473A00B3F3C2}"/>
    <cellStyle name="Zarez 3 3 4 2 2 2 3" xfId="19323" xr:uid="{FCF7C57F-36E7-4205-8B81-854270490FD1}"/>
    <cellStyle name="Zarez 3 3 4 2 2 2 4" xfId="37370" xr:uid="{9D3D132F-01DA-469F-AB92-B2395A0A67AE}"/>
    <cellStyle name="Zarez 3 3 4 2 2 2 5" xfId="52876" xr:uid="{7EF0F93B-E63A-4A0A-B0A3-F2E38FDCC71A}"/>
    <cellStyle name="Zarez 3 3 4 2 2 3" xfId="8007" xr:uid="{AA2D172C-17B1-40FB-B191-F1CF9AAAEAA1}"/>
    <cellStyle name="Zarez 3 3 4 2 2 3 2" xfId="29905" xr:uid="{25D479E9-63B5-4097-A1E9-11AB01BE8AF3}"/>
    <cellStyle name="Zarez 3 3 4 2 2 3 2 2" xfId="47951" xr:uid="{641D13F5-DE91-4D88-8F08-78FD8372F09B}"/>
    <cellStyle name="Zarez 3 3 4 2 2 3 3" xfId="20879" xr:uid="{A083722F-19AD-4DEC-98F7-50E693AB69F7}"/>
    <cellStyle name="Zarez 3 3 4 2 2 3 4" xfId="38926" xr:uid="{896B6DE4-4162-4F7D-9BBA-A168D8643A5B}"/>
    <cellStyle name="Zarez 3 3 4 2 2 4" xfId="4873" xr:uid="{C42814F8-8C7D-4A3C-B0E3-349DD7D9CE9E}"/>
    <cellStyle name="Zarez 3 3 4 2 2 4 2" xfId="26797" xr:uid="{9DC06706-ACA1-4DB6-9B77-C5FD63672014}"/>
    <cellStyle name="Zarez 3 3 4 2 2 4 2 2" xfId="44843" xr:uid="{F1B7DA46-6200-4ABD-9F3A-5318FB2987A8}"/>
    <cellStyle name="Zarez 3 3 4 2 2 4 3" xfId="17771" xr:uid="{08BB9505-D95F-4EC1-9034-E22FF443EE19}"/>
    <cellStyle name="Zarez 3 3 4 2 2 4 4" xfId="35818" xr:uid="{941EE1C7-E135-4C0B-A31C-F543A2A5A2E4}"/>
    <cellStyle name="Zarez 3 3 4 2 2 5" xfId="11369" xr:uid="{5FC94C15-CD78-4B01-B0BA-E9F885283EF2}"/>
    <cellStyle name="Zarez 3 3 4 2 2 5 2" xfId="25239" xr:uid="{0FA773FB-29F7-4939-B919-D028D83C8800}"/>
    <cellStyle name="Zarez 3 3 4 2 2 5 3" xfId="43285" xr:uid="{9F063A5A-C4C5-46E5-830C-A5F76E3624AC}"/>
    <cellStyle name="Zarez 3 3 4 2 2 6" xfId="16213" xr:uid="{2F311034-027D-4792-AAF7-8B5B019A6F82}"/>
    <cellStyle name="Zarez 3 3 4 2 2 7" xfId="34260" xr:uid="{4919BC7C-6788-43EF-94EC-D3E7DC3DADAD}"/>
    <cellStyle name="Zarez 3 3 4 2 2 8" xfId="51324" xr:uid="{39A5B1D1-C28E-46A8-A718-2EA940FF644D}"/>
    <cellStyle name="Zarez 3 3 4 2 3" xfId="2490" xr:uid="{5522DFE0-1DC9-48DF-9D30-5B1A366F7C65}"/>
    <cellStyle name="Zarez 3 3 4 2 3 2" xfId="5649" xr:uid="{D0CD0BA8-15A2-455F-8E85-14773E29AA07}"/>
    <cellStyle name="Zarez 3 3 4 2 3 2 2" xfId="27573" xr:uid="{AE117F8D-7800-45C5-9778-F4ED5CA1CF55}"/>
    <cellStyle name="Zarez 3 3 4 2 3 2 2 2" xfId="45619" xr:uid="{1F824DA9-CFB6-471D-BEFA-80D92EC78C7E}"/>
    <cellStyle name="Zarez 3 3 4 2 3 2 3" xfId="18547" xr:uid="{B870B3F4-E997-4689-80A7-6FDF681C41DD}"/>
    <cellStyle name="Zarez 3 3 4 2 3 2 4" xfId="36594" xr:uid="{93391D19-D13E-4E15-AEA3-F844A1286C7C}"/>
    <cellStyle name="Zarez 3 3 4 2 3 3" xfId="12145" xr:uid="{B1B5006E-85FE-4131-8FA4-A3823D74E74C}"/>
    <cellStyle name="Zarez 3 3 4 2 3 3 2" xfId="24463" xr:uid="{1101CDE7-4BCA-4DDC-B437-E16575A705B9}"/>
    <cellStyle name="Zarez 3 3 4 2 3 3 3" xfId="42509" xr:uid="{94F3A964-D3B9-434D-8169-DDB365726BE6}"/>
    <cellStyle name="Zarez 3 3 4 2 3 4" xfId="15437" xr:uid="{A48EF8FC-5673-4499-BFEC-ED604DE82B92}"/>
    <cellStyle name="Zarez 3 3 4 2 3 5" xfId="33484" xr:uid="{396E16B2-071D-4E7F-9475-7EEA5F5351BC}"/>
    <cellStyle name="Zarez 3 3 4 2 3 6" xfId="52100" xr:uid="{56D922CD-327A-4B18-B6BE-9F17F2735BA9}"/>
    <cellStyle name="Zarez 3 3 4 2 4" xfId="7231" xr:uid="{BCEF1E66-71E1-4543-8961-807849856173}"/>
    <cellStyle name="Zarez 3 3 4 2 4 2" xfId="29129" xr:uid="{9D734238-8FAB-442A-95E9-B38FD9FF4B9B}"/>
    <cellStyle name="Zarez 3 3 4 2 4 2 2" xfId="47175" xr:uid="{32A835F9-2B95-4C42-80DE-7FD761175711}"/>
    <cellStyle name="Zarez 3 3 4 2 4 3" xfId="20103" xr:uid="{536EF47B-0DD1-491A-B355-DD071B085A67}"/>
    <cellStyle name="Zarez 3 3 4 2 4 4" xfId="38150" xr:uid="{A6B162AC-1C10-48EE-9A8E-4A0574009CFC}"/>
    <cellStyle name="Zarez 3 3 4 2 5" xfId="8795" xr:uid="{DAF6A9C3-A572-41C3-AB9E-2F64CFFFF8E3}"/>
    <cellStyle name="Zarez 3 3 4 2 5 2" xfId="30687" xr:uid="{03B4AE7A-188D-41E4-9EB3-B1550E93E99C}"/>
    <cellStyle name="Zarez 3 3 4 2 5 2 2" xfId="48733" xr:uid="{914F9FAA-A685-4469-AAA1-DA1C34DA8846}"/>
    <cellStyle name="Zarez 3 3 4 2 5 3" xfId="21661" xr:uid="{6E61F0A6-596B-41ED-858F-9C9FD6890B79}"/>
    <cellStyle name="Zarez 3 3 4 2 5 4" xfId="39708" xr:uid="{D1B64A3D-3A57-4EE3-AEB2-7B15C9026326}"/>
    <cellStyle name="Zarez 3 3 4 2 6" xfId="4097" xr:uid="{2DB2B9B7-DD6E-48ED-9410-B49D00EBB095}"/>
    <cellStyle name="Zarez 3 3 4 2 6 2" xfId="26021" xr:uid="{AB5DD58A-B80D-4C6B-ACED-93C6340B80D0}"/>
    <cellStyle name="Zarez 3 3 4 2 6 2 2" xfId="44067" xr:uid="{8CA4F7BA-D1C4-43D2-BDD0-C251E3B38C06}"/>
    <cellStyle name="Zarez 3 3 4 2 6 3" xfId="16995" xr:uid="{5531F6AC-B96C-4F65-B600-F00EA133CF67}"/>
    <cellStyle name="Zarez 3 3 4 2 6 4" xfId="35042" xr:uid="{D2204B7F-6283-4FC3-A42A-E91B95FCAB66}"/>
    <cellStyle name="Zarez 3 3 4 2 7" xfId="9820" xr:uid="{7E13CB2E-FF4F-4A25-A74C-54C119CCD472}"/>
    <cellStyle name="Zarez 3 3 4 2 7 2" xfId="31712" xr:uid="{9AE09120-26CD-46A5-AE1D-31E85B3BCC8A}"/>
    <cellStyle name="Zarez 3 3 4 2 7 2 2" xfId="49758" xr:uid="{A6E91505-B6E9-45CD-9FDC-EEC833A1D1CC}"/>
    <cellStyle name="Zarez 3 3 4 2 7 3" xfId="22686" xr:uid="{C31BEE12-30D8-4D02-BA8B-09CF5F1EA30E}"/>
    <cellStyle name="Zarez 3 3 4 2 7 4" xfId="40733" xr:uid="{A24C4FE0-4696-4F8D-BA5B-F9C46590699C}"/>
    <cellStyle name="Zarez 3 3 4 2 8" xfId="10593" xr:uid="{C505A7AD-290F-494B-A6ED-6A2E0626915A}"/>
    <cellStyle name="Zarez 3 3 4 2 8 2" xfId="23462" xr:uid="{C8C9F01E-E282-42A6-A155-3BE5DC9EB6C0}"/>
    <cellStyle name="Zarez 3 3 4 2 8 3" xfId="41508" xr:uid="{E68707DE-8029-4C95-93AF-4904D2FE1E29}"/>
    <cellStyle name="Zarez 3 3 4 2 9" xfId="14436" xr:uid="{CF33F778-59DB-469F-BF95-C32FDE4D6762}"/>
    <cellStyle name="Zarez 3 3 4 3" xfId="843" xr:uid="{166F028C-01F0-4890-A394-0AC69B1B7E74}"/>
    <cellStyle name="Zarez 3 3 4 3 10" xfId="32726" xr:uid="{B6E20EF8-E51F-4C97-B328-48E330B954E9}"/>
    <cellStyle name="Zarez 3 3 4 3 11" xfId="50791" xr:uid="{319E4B3D-09BE-48C6-98DA-95E58F5EB190}"/>
    <cellStyle name="Zarez 3 3 4 3 12" xfId="1597" xr:uid="{8EA704FF-EFB5-45EF-B139-9B885F26665F}"/>
    <cellStyle name="Zarez 3 3 4 3 13" xfId="54654" xr:uid="{B3CF89AF-6969-4958-88CD-3DE7281D4726}"/>
    <cellStyle name="Zarez 3 3 4 3 2" xfId="3519" xr:uid="{AE8C14AA-A9CB-4510-AD10-236B88BBB1F6}"/>
    <cellStyle name="Zarez 3 3 4 3 2 2" xfId="6669" xr:uid="{03E03850-5528-4DA7-B53B-77A1F1F30212}"/>
    <cellStyle name="Zarez 3 3 4 3 2 2 2" xfId="13164" xr:uid="{C26C5E7A-F13B-45C4-B250-F43B1AFD247F}"/>
    <cellStyle name="Zarez 3 3 4 3 2 2 2 2" xfId="28592" xr:uid="{05F4DB2D-723F-489D-B123-9175F7A3C3FF}"/>
    <cellStyle name="Zarez 3 3 4 3 2 2 2 3" xfId="46638" xr:uid="{0DB2360B-0599-4AA4-B660-337F695FE0D2}"/>
    <cellStyle name="Zarez 3 3 4 3 2 2 3" xfId="19566" xr:uid="{60A7C918-4CBB-4717-A7F8-8180DF61BB00}"/>
    <cellStyle name="Zarez 3 3 4 3 2 2 4" xfId="37613" xr:uid="{A32C4CA2-9EA8-4A81-ADE9-C63260ED2568}"/>
    <cellStyle name="Zarez 3 3 4 3 2 2 5" xfId="53119" xr:uid="{4B3B0C66-95F7-4A53-A562-B32BDA4299F3}"/>
    <cellStyle name="Zarez 3 3 4 3 2 3" xfId="8250" xr:uid="{446F4BC5-4D5C-4F44-A992-3A1EBC33D956}"/>
    <cellStyle name="Zarez 3 3 4 3 2 3 2" xfId="30148" xr:uid="{B55CBBFC-D692-4877-B2DE-C084F31DEABA}"/>
    <cellStyle name="Zarez 3 3 4 3 2 3 2 2" xfId="48194" xr:uid="{B12D2966-5D00-4828-B666-E009B0A427E9}"/>
    <cellStyle name="Zarez 3 3 4 3 2 3 3" xfId="21122" xr:uid="{718FBF22-C8DC-45A6-AA65-E62C88568E0F}"/>
    <cellStyle name="Zarez 3 3 4 3 2 3 4" xfId="39169" xr:uid="{6CA740F5-CD6E-4625-B704-FFE7221C67E9}"/>
    <cellStyle name="Zarez 3 3 4 3 2 4" xfId="5116" xr:uid="{E2B310B5-678E-438F-B62F-8BD24537BF33}"/>
    <cellStyle name="Zarez 3 3 4 3 2 4 2" xfId="27040" xr:uid="{FB9DCF32-8E51-4C74-836B-5AB174DFEFF8}"/>
    <cellStyle name="Zarez 3 3 4 3 2 4 2 2" xfId="45086" xr:uid="{04E9531F-9683-44D4-8FAD-CCFAE0E84BFE}"/>
    <cellStyle name="Zarez 3 3 4 3 2 4 3" xfId="18014" xr:uid="{9C367704-8393-4FA9-9474-9C53E340C005}"/>
    <cellStyle name="Zarez 3 3 4 3 2 4 4" xfId="36061" xr:uid="{CEE165D5-AEDF-4C5C-AFDB-4B939F066061}"/>
    <cellStyle name="Zarez 3 3 4 3 2 5" xfId="11612" xr:uid="{107DDBEF-1949-4A37-8B43-D0A1529D0630}"/>
    <cellStyle name="Zarez 3 3 4 3 2 5 2" xfId="25482" xr:uid="{D7B51920-6992-43A4-A742-8E16894CE53C}"/>
    <cellStyle name="Zarez 3 3 4 3 2 5 3" xfId="43528" xr:uid="{0DE16096-A5EA-498D-81C3-38CE3E16E6F2}"/>
    <cellStyle name="Zarez 3 3 4 3 2 6" xfId="16456" xr:uid="{3D4FDB55-84C1-4F8C-BAD7-8B5A9A891DB3}"/>
    <cellStyle name="Zarez 3 3 4 3 2 7" xfId="34503" xr:uid="{1D57E0F3-3E61-4C94-87F6-5022B003D1BC}"/>
    <cellStyle name="Zarez 3 3 4 3 2 8" xfId="51567" xr:uid="{A24C73A3-04F0-464A-A330-3A82600B90AE}"/>
    <cellStyle name="Zarez 3 3 4 3 3" xfId="2733" xr:uid="{33E5FB81-551C-49F7-8F1C-ECCC1C4017DE}"/>
    <cellStyle name="Zarez 3 3 4 3 3 2" xfId="5892" xr:uid="{B11E32A3-E25D-46C1-878B-83BBD4BC2A83}"/>
    <cellStyle name="Zarez 3 3 4 3 3 2 2" xfId="27816" xr:uid="{E47C7946-B3F3-4DB9-B71B-D5AFBC7084CD}"/>
    <cellStyle name="Zarez 3 3 4 3 3 2 2 2" xfId="45862" xr:uid="{A006C082-C003-4598-8A48-27B0D93D0FEE}"/>
    <cellStyle name="Zarez 3 3 4 3 3 2 3" xfId="18790" xr:uid="{3AEBC48D-F283-4433-B34E-3B6A271B1329}"/>
    <cellStyle name="Zarez 3 3 4 3 3 2 4" xfId="36837" xr:uid="{B3F299B1-46F1-4D20-9B89-E38CFE49A809}"/>
    <cellStyle name="Zarez 3 3 4 3 3 3" xfId="12388" xr:uid="{528DB8EC-65B6-48FC-B8F2-EB1AF5265725}"/>
    <cellStyle name="Zarez 3 3 4 3 3 3 2" xfId="24706" xr:uid="{752FB7BC-3FC6-4AA8-AF36-F3BBFB1DA42C}"/>
    <cellStyle name="Zarez 3 3 4 3 3 3 3" xfId="42752" xr:uid="{981B0640-751C-490D-8F3F-F45766F7D392}"/>
    <cellStyle name="Zarez 3 3 4 3 3 4" xfId="15680" xr:uid="{01B6D169-EDF8-465D-BB40-FE20B13C2622}"/>
    <cellStyle name="Zarez 3 3 4 3 3 5" xfId="33727" xr:uid="{F223A846-248B-48DF-90B8-D7A209AA2679}"/>
    <cellStyle name="Zarez 3 3 4 3 3 6" xfId="52343" xr:uid="{2505A490-4E7D-4A64-8E6B-8AF38A586DD8}"/>
    <cellStyle name="Zarez 3 3 4 3 4" xfId="7474" xr:uid="{A6FB1604-7151-4513-9148-D512FECC9332}"/>
    <cellStyle name="Zarez 3 3 4 3 4 2" xfId="29372" xr:uid="{24820B45-E003-4EB7-954C-C2247BFA005B}"/>
    <cellStyle name="Zarez 3 3 4 3 4 2 2" xfId="47418" xr:uid="{315BE304-80BF-4BEC-8912-68FCB9AC5ACF}"/>
    <cellStyle name="Zarez 3 3 4 3 4 3" xfId="20346" xr:uid="{B2CB8237-8B44-4CB2-9154-76AA9DAAA146}"/>
    <cellStyle name="Zarez 3 3 4 3 4 4" xfId="38393" xr:uid="{29BDCF6D-A23D-4A0B-AABF-0635095F2F1A}"/>
    <cellStyle name="Zarez 3 3 4 3 5" xfId="9038" xr:uid="{00BC2DF9-D6DD-46CF-BE3F-2A6B6ACB8162}"/>
    <cellStyle name="Zarez 3 3 4 3 5 2" xfId="30930" xr:uid="{9A9E72EF-055E-4BFC-970B-C9CAE8BFA0AE}"/>
    <cellStyle name="Zarez 3 3 4 3 5 2 2" xfId="48976" xr:uid="{A23D7A2C-A4A2-4441-B285-F37396221159}"/>
    <cellStyle name="Zarez 3 3 4 3 5 3" xfId="21904" xr:uid="{11BA51FE-4409-4BBC-B5F3-04576E0E66B9}"/>
    <cellStyle name="Zarez 3 3 4 3 5 4" xfId="39951" xr:uid="{48260CBE-E943-48D2-8823-BE22FE19B6C8}"/>
    <cellStyle name="Zarez 3 3 4 3 6" xfId="4340" xr:uid="{2BF0A5D8-79EF-43EC-A4BF-07A48FB1B762}"/>
    <cellStyle name="Zarez 3 3 4 3 6 2" xfId="26264" xr:uid="{CE076ED5-0658-4C46-877E-8AF29F1D908C}"/>
    <cellStyle name="Zarez 3 3 4 3 6 2 2" xfId="44310" xr:uid="{914B3EFD-D343-4A1B-843B-037B39D6FD6B}"/>
    <cellStyle name="Zarez 3 3 4 3 6 3" xfId="17238" xr:uid="{DD77A2D2-04B1-4935-8664-3C15E35F91DE}"/>
    <cellStyle name="Zarez 3 3 4 3 6 4" xfId="35285" xr:uid="{48AD00D5-0A50-4095-AFB5-B59969A9EC48}"/>
    <cellStyle name="Zarez 3 3 4 3 7" xfId="10063" xr:uid="{C8AC6EE1-2AB4-47D0-A042-3DDAB89C4FC3}"/>
    <cellStyle name="Zarez 3 3 4 3 7 2" xfId="31955" xr:uid="{910F9AEB-7FE0-48BF-BF24-B1531CAEA17E}"/>
    <cellStyle name="Zarez 3 3 4 3 7 2 2" xfId="50001" xr:uid="{78D05D90-E606-4303-AB7A-6D093D862B5E}"/>
    <cellStyle name="Zarez 3 3 4 3 7 3" xfId="22929" xr:uid="{A73C48BD-CAE1-4A34-B525-62C1BB6815C2}"/>
    <cellStyle name="Zarez 3 3 4 3 7 4" xfId="40976" xr:uid="{EAE18964-97D2-4A1E-A31E-A0ECF6011947}"/>
    <cellStyle name="Zarez 3 3 4 3 8" xfId="10836" xr:uid="{4D8462ED-0850-4B0F-B7C3-6FB2F4FE89BB}"/>
    <cellStyle name="Zarez 3 3 4 3 8 2" xfId="23705" xr:uid="{A2EE7DB7-CC38-4873-B9FF-C9090E8F773F}"/>
    <cellStyle name="Zarez 3 3 4 3 8 3" xfId="41751" xr:uid="{64C746B9-E57E-417B-A020-CFFE6DF4FFFB}"/>
    <cellStyle name="Zarez 3 3 4 3 9" xfId="14679" xr:uid="{C0529AFC-A119-4C86-9077-93A9E62599FD}"/>
    <cellStyle name="Zarez 3 3 4 4" xfId="1963" xr:uid="{EFE6C7BA-B3C2-4984-B93F-15BC05FE8737}"/>
    <cellStyle name="Zarez 3 3 4 4 2" xfId="3006" xr:uid="{18093302-C28E-4656-B2F2-F4CA9BED1331}"/>
    <cellStyle name="Zarez 3 3 4 4 2 2" xfId="6156" xr:uid="{B7E7C27A-A00F-4E26-BB2D-41DB6959F4F2}"/>
    <cellStyle name="Zarez 3 3 4 4 2 2 2" xfId="28079" xr:uid="{2A8D4E43-5FEC-4B9B-8A9D-71C549D840B4}"/>
    <cellStyle name="Zarez 3 3 4 4 2 2 2 2" xfId="46125" xr:uid="{2EC7613D-4C7F-4C6A-825E-3AE8BA76D034}"/>
    <cellStyle name="Zarez 3 3 4 4 2 2 3" xfId="19053" xr:uid="{DF1EE8A5-E017-423A-B960-9584FB6F37BE}"/>
    <cellStyle name="Zarez 3 3 4 4 2 2 4" xfId="37100" xr:uid="{D19A52D1-6639-41EB-BA68-61517A66C35A}"/>
    <cellStyle name="Zarez 3 3 4 4 2 3" xfId="12651" xr:uid="{7548F8C1-3EDD-4DE4-B94E-B812196C82D6}"/>
    <cellStyle name="Zarez 3 3 4 4 2 3 2" xfId="24969" xr:uid="{071DA47D-C384-416C-9327-C1AD04491CE9}"/>
    <cellStyle name="Zarez 3 3 4 4 2 3 3" xfId="43015" xr:uid="{5DCB1B3D-787C-4478-939B-6BA989E6391A}"/>
    <cellStyle name="Zarez 3 3 4 4 2 4" xfId="15943" xr:uid="{0460F42D-2403-4E96-A3F3-97EA781E4AF3}"/>
    <cellStyle name="Zarez 3 3 4 4 2 5" xfId="33990" xr:uid="{74EF31E0-7650-4C7D-91B5-D7682D86BDB1}"/>
    <cellStyle name="Zarez 3 3 4 4 2 6" xfId="52606" xr:uid="{6FB06CC2-8AA4-4E2D-8C12-C0A89942F983}"/>
    <cellStyle name="Zarez 3 3 4 4 3" xfId="7737" xr:uid="{7E2068FE-8CDC-45A9-988E-0FF994B161EC}"/>
    <cellStyle name="Zarez 3 3 4 4 3 2" xfId="29635" xr:uid="{AA9E701D-8DB6-40A9-B972-D412A5220721}"/>
    <cellStyle name="Zarez 3 3 4 4 3 2 2" xfId="47681" xr:uid="{6867BA69-2F9E-43EA-A191-43B3E542A62B}"/>
    <cellStyle name="Zarez 3 3 4 4 3 3" xfId="20609" xr:uid="{28ACD0C9-ADE4-4492-872A-BB4ECE7D366F}"/>
    <cellStyle name="Zarez 3 3 4 4 3 4" xfId="38656" xr:uid="{3413706C-B7BD-43F5-90BB-31689E36D93D}"/>
    <cellStyle name="Zarez 3 3 4 4 4" xfId="9285" xr:uid="{B74BFFC8-4FC8-4786-A733-602CCE42CCBF}"/>
    <cellStyle name="Zarez 3 3 4 4 4 2" xfId="31177" xr:uid="{0C14CAB2-E57C-4214-9294-38D938DC3062}"/>
    <cellStyle name="Zarez 3 3 4 4 4 2 2" xfId="49223" xr:uid="{0B7B90FF-5299-43D8-9CBC-E9A9E226BD20}"/>
    <cellStyle name="Zarez 3 3 4 4 4 3" xfId="22151" xr:uid="{2E7F79DD-1A88-4222-B6B5-35EF70151711}"/>
    <cellStyle name="Zarez 3 3 4 4 4 4" xfId="40198" xr:uid="{81A43132-B033-4407-8697-BD4D08E9E699}"/>
    <cellStyle name="Zarez 3 3 4 4 5" xfId="4603" xr:uid="{31ADF787-F93C-4C00-A563-CED7CF61D4F7}"/>
    <cellStyle name="Zarez 3 3 4 4 5 2" xfId="26527" xr:uid="{69E2AE7C-3C3C-41F2-BD64-C03FF0B51712}"/>
    <cellStyle name="Zarez 3 3 4 4 5 2 2" xfId="44573" xr:uid="{6DEBBF03-F728-4A4A-862A-F5A99B5BEDB9}"/>
    <cellStyle name="Zarez 3 3 4 4 5 3" xfId="17501" xr:uid="{37EA643E-219A-445F-8E88-F86D3BFEA08F}"/>
    <cellStyle name="Zarez 3 3 4 4 5 4" xfId="35548" xr:uid="{B6B0B4EC-D324-4550-A7E0-A7B02A23F442}"/>
    <cellStyle name="Zarez 3 3 4 4 6" xfId="11099" xr:uid="{65A123AC-00B8-4395-B8BA-2FA2F3E7E3CF}"/>
    <cellStyle name="Zarez 3 3 4 4 6 2" xfId="23953" xr:uid="{785A6654-0540-4575-9EFB-8CC403D4DD7C}"/>
    <cellStyle name="Zarez 3 3 4 4 6 3" xfId="41999" xr:uid="{855D3211-0FEC-444F-8330-E5264A47DF80}"/>
    <cellStyle name="Zarez 3 3 4 4 7" xfId="14927" xr:uid="{204DACFE-EB46-48FA-9DA6-A5ABD39AB235}"/>
    <cellStyle name="Zarez 3 3 4 4 8" xfId="32974" xr:uid="{A546BB37-6BE5-4F1E-BF33-F73D2D30AF56}"/>
    <cellStyle name="Zarez 3 3 4 4 9" xfId="51054" xr:uid="{789D966F-D676-497F-9E07-E451FF70164F}"/>
    <cellStyle name="Zarez 3 3 4 5" xfId="2219" xr:uid="{1D5D5549-904C-4429-B2F3-201217AA67D6}"/>
    <cellStyle name="Zarez 3 3 4 5 2" xfId="5379" xr:uid="{674099F0-328A-428C-9938-31C6AB4318AA}"/>
    <cellStyle name="Zarez 3 3 4 5 2 2" xfId="27303" xr:uid="{4E0EB15D-C3B3-42A3-8891-D169CB0194E0}"/>
    <cellStyle name="Zarez 3 3 4 5 2 2 2" xfId="45349" xr:uid="{2FFA1295-DDAD-445E-A58B-C2243ED69C7C}"/>
    <cellStyle name="Zarez 3 3 4 5 2 3" xfId="18277" xr:uid="{868AF76E-5985-4DCF-82A5-559D44B475CD}"/>
    <cellStyle name="Zarez 3 3 4 5 2 4" xfId="36324" xr:uid="{989F4B22-13D0-4240-8785-A6B6609F46DE}"/>
    <cellStyle name="Zarez 3 3 4 5 3" xfId="11875" xr:uid="{4D9C2053-00D0-4BDD-B3D5-05EF660C16D7}"/>
    <cellStyle name="Zarez 3 3 4 5 3 2" xfId="24193" xr:uid="{E1F64743-CB98-4CBC-AFED-CA8946C78878}"/>
    <cellStyle name="Zarez 3 3 4 5 3 3" xfId="42239" xr:uid="{0275555C-DDC9-4AAF-A9B6-DFFC14F90AA9}"/>
    <cellStyle name="Zarez 3 3 4 5 4" xfId="15167" xr:uid="{ACC4738E-EDF3-4B9E-A4B6-623001F3331D}"/>
    <cellStyle name="Zarez 3 3 4 5 5" xfId="33214" xr:uid="{AEB044AC-8102-46D9-954A-BE7896FF2137}"/>
    <cellStyle name="Zarez 3 3 4 5 6" xfId="51830" xr:uid="{0750A2B9-F285-45E7-A5DF-521B1DB14667}"/>
    <cellStyle name="Zarez 3 3 4 6" xfId="6961" xr:uid="{67B8EFD1-C865-4A14-A7D9-97B4555F03FF}"/>
    <cellStyle name="Zarez 3 3 4 6 2" xfId="13435" xr:uid="{F636EC4F-4707-4555-8FB4-4CF25F30F3BE}"/>
    <cellStyle name="Zarez 3 3 4 6 2 2" xfId="28859" xr:uid="{2CE2400D-FBBF-43FA-8775-2D57846A84AA}"/>
    <cellStyle name="Zarez 3 3 4 6 2 3" xfId="46905" xr:uid="{993F6758-4648-479C-A1E5-8A0CF8359D97}"/>
    <cellStyle name="Zarez 3 3 4 6 3" xfId="19833" xr:uid="{B4F0F9DB-26C1-4AF1-8AC4-B2B689AC8CB3}"/>
    <cellStyle name="Zarez 3 3 4 6 4" xfId="37880" xr:uid="{67D9B36B-141A-498B-B0E7-631E1790AE81}"/>
    <cellStyle name="Zarez 3 3 4 6 5" xfId="53390" xr:uid="{E3E5F582-B3FA-4280-80EA-0AA6A4CF6620}"/>
    <cellStyle name="Zarez 3 3 4 7" xfId="8525" xr:uid="{D553F4D1-C0F5-41B3-829E-96631132D6D0}"/>
    <cellStyle name="Zarez 3 3 4 7 2" xfId="13678" xr:uid="{0DAB2BB0-89E0-422F-8AD4-E8B835123DF6}"/>
    <cellStyle name="Zarez 3 3 4 7 2 2" xfId="30417" xr:uid="{3EAB45DA-751C-43F5-95F5-DD8DA309D5F0}"/>
    <cellStyle name="Zarez 3 3 4 7 2 3" xfId="48463" xr:uid="{73F7CAD5-E4A5-42DA-A3C9-EECB13D8F05E}"/>
    <cellStyle name="Zarez 3 3 4 7 3" xfId="21391" xr:uid="{43EF5B04-C193-472A-8A3E-BC4FCF3EDCB1}"/>
    <cellStyle name="Zarez 3 3 4 7 4" xfId="39438" xr:uid="{DE7ED1AC-910B-49B8-A851-B30498015FC0}"/>
    <cellStyle name="Zarez 3 3 4 7 5" xfId="53632" xr:uid="{60B14884-B21C-43A9-AF69-9C10583E630C}"/>
    <cellStyle name="Zarez 3 3 4 8" xfId="3827" xr:uid="{4D9B7EA1-3B98-498A-956B-0AC0DF372EBF}"/>
    <cellStyle name="Zarez 3 3 4 8 2" xfId="13917" xr:uid="{20D2EE28-B85D-4EF4-9125-A8BDF5441642}"/>
    <cellStyle name="Zarez 3 3 4 8 2 2" xfId="25751" xr:uid="{FB6EE337-CF03-40B4-836E-0B149E7864C3}"/>
    <cellStyle name="Zarez 3 3 4 8 2 3" xfId="43797" xr:uid="{273C311B-93D4-4AB5-BEF3-3D1EE18F03D1}"/>
    <cellStyle name="Zarez 3 3 4 8 3" xfId="16725" xr:uid="{8D7976EA-5298-4EF1-B5A8-75D1503F771E}"/>
    <cellStyle name="Zarez 3 3 4 8 4" xfId="34772" xr:uid="{368124DB-9470-42EA-B1D0-FD2C75FE0B39}"/>
    <cellStyle name="Zarez 3 3 4 8 5" xfId="53871" xr:uid="{08BDBC66-D39F-4B5B-B626-88E2F8EAEBD8}"/>
    <cellStyle name="Zarez 3 3 4 9" xfId="9549" xr:uid="{D871265D-8D25-484F-AF90-632F19A5A675}"/>
    <cellStyle name="Zarez 3 3 4 9 2" xfId="31441" xr:uid="{D408FE8C-19DB-4064-B6C5-08CC5987861A}"/>
    <cellStyle name="Zarez 3 3 4 9 2 2" xfId="49487" xr:uid="{4613D869-516C-454C-94FB-C686E22EDFB8}"/>
    <cellStyle name="Zarez 3 3 4 9 3" xfId="22415" xr:uid="{187BD9A8-3A18-418E-9384-5642B5C4B734}"/>
    <cellStyle name="Zarez 3 3 4 9 4" xfId="40462" xr:uid="{4F29346F-0901-4CD2-B4EA-DF208A69D52D}"/>
    <cellStyle name="Zarez 3 3 5" xfId="381" xr:uid="{00000000-0005-0000-0000-000035020000}"/>
    <cellStyle name="Zarez 3 3 5 10" xfId="32305" xr:uid="{F35FB4A5-4167-4C05-B1B6-7D4EE487DB1D}"/>
    <cellStyle name="Zarez 3 3 5 11" xfId="50370" xr:uid="{FB42D312-8347-4F70-BA0A-71C958F149EB}"/>
    <cellStyle name="Zarez 3 3 5 12" xfId="1175" xr:uid="{6D00FC46-F062-4F3B-894B-BF73BE0DF4C9}"/>
    <cellStyle name="Zarez 3 3 5 13" xfId="54233" xr:uid="{719175B8-73EE-43E7-B493-4A55F2936411}"/>
    <cellStyle name="Zarez 3 3 5 2" xfId="3098" xr:uid="{76B33D2B-24F2-477D-9E34-A45FC07C8E39}"/>
    <cellStyle name="Zarez 3 3 5 2 2" xfId="6248" xr:uid="{09340FE3-82A8-4B02-B8AB-CD6148B0E5DA}"/>
    <cellStyle name="Zarez 3 3 5 2 2 2" xfId="12743" xr:uid="{A46BA8F9-279D-47DA-9084-E6F6B8666C0D}"/>
    <cellStyle name="Zarez 3 3 5 2 2 2 2" xfId="28171" xr:uid="{2F3AF061-2E5C-4918-83D5-6210298618E9}"/>
    <cellStyle name="Zarez 3 3 5 2 2 2 3" xfId="46217" xr:uid="{B8212BCB-FB9D-4329-A5F5-C551CC8E98E2}"/>
    <cellStyle name="Zarez 3 3 5 2 2 3" xfId="19145" xr:uid="{58679EA2-B8DC-414A-B729-DD529E17958D}"/>
    <cellStyle name="Zarez 3 3 5 2 2 4" xfId="37192" xr:uid="{348EFC47-B6A5-4102-BA62-1992D801170C}"/>
    <cellStyle name="Zarez 3 3 5 2 2 5" xfId="52698" xr:uid="{56E60884-4495-4F99-B2C6-D2905294FA8F}"/>
    <cellStyle name="Zarez 3 3 5 2 3" xfId="7829" xr:uid="{349BB779-661A-438F-9AA1-29A6BB7F6FB6}"/>
    <cellStyle name="Zarez 3 3 5 2 3 2" xfId="29727" xr:uid="{9910980B-CC93-4617-8277-627C025F3AB0}"/>
    <cellStyle name="Zarez 3 3 5 2 3 2 2" xfId="47773" xr:uid="{E9ED10DF-CBA7-49C5-8060-7A26C8584088}"/>
    <cellStyle name="Zarez 3 3 5 2 3 3" xfId="20701" xr:uid="{C50CBF5B-29F9-492E-8CA1-1F483391EFC7}"/>
    <cellStyle name="Zarez 3 3 5 2 3 4" xfId="38748" xr:uid="{6A64B61F-B53D-43DA-9EF7-682D0FF2E66B}"/>
    <cellStyle name="Zarez 3 3 5 2 4" xfId="4695" xr:uid="{E55F2492-11AC-47BD-A1A1-F1C2A5933777}"/>
    <cellStyle name="Zarez 3 3 5 2 4 2" xfId="26619" xr:uid="{0EF3888C-3D99-46A3-AFEA-1EE2F8B058D5}"/>
    <cellStyle name="Zarez 3 3 5 2 4 2 2" xfId="44665" xr:uid="{0664D48C-D751-4473-900E-E343365B3052}"/>
    <cellStyle name="Zarez 3 3 5 2 4 3" xfId="17593" xr:uid="{6D5F3430-5E55-4628-BFF1-28FF844AC2C0}"/>
    <cellStyle name="Zarez 3 3 5 2 4 4" xfId="35640" xr:uid="{CEBB09E9-EECF-4642-BC0A-3A66F1F60245}"/>
    <cellStyle name="Zarez 3 3 5 2 5" xfId="11191" xr:uid="{348E5A5B-ABE5-4974-A24A-49F59E916BA2}"/>
    <cellStyle name="Zarez 3 3 5 2 5 2" xfId="25061" xr:uid="{B8C59255-71BC-415A-91D6-3CB4BBC91910}"/>
    <cellStyle name="Zarez 3 3 5 2 5 3" xfId="43107" xr:uid="{876C85EA-EA41-4F7E-ABA5-0CE273E0E7BE}"/>
    <cellStyle name="Zarez 3 3 5 2 6" xfId="16035" xr:uid="{D5A2A861-0569-4643-84AF-257101BA2DF6}"/>
    <cellStyle name="Zarez 3 3 5 2 7" xfId="34082" xr:uid="{05939320-094E-40C5-B615-2F4487C92995}"/>
    <cellStyle name="Zarez 3 3 5 2 8" xfId="51146" xr:uid="{89A3E9CD-035A-4A5E-8745-AAF3DF786D58}"/>
    <cellStyle name="Zarez 3 3 5 3" xfId="2312" xr:uid="{FED02230-0424-4BEA-BFE6-1AE33B4DD06C}"/>
    <cellStyle name="Zarez 3 3 5 3 2" xfId="5471" xr:uid="{4855FB55-D97E-480E-9984-31C88F4DF912}"/>
    <cellStyle name="Zarez 3 3 5 3 2 2" xfId="27395" xr:uid="{52BBCCEE-8D14-43AB-8476-D7BB117DB80D}"/>
    <cellStyle name="Zarez 3 3 5 3 2 2 2" xfId="45441" xr:uid="{83C7377B-E0BF-4C10-9300-B3C2EE71CCE3}"/>
    <cellStyle name="Zarez 3 3 5 3 2 3" xfId="18369" xr:uid="{D410385A-C22E-4043-9F94-AC6B23A141D6}"/>
    <cellStyle name="Zarez 3 3 5 3 2 4" xfId="36416" xr:uid="{8F4A789C-9C25-4516-8355-9E11C18F8995}"/>
    <cellStyle name="Zarez 3 3 5 3 3" xfId="11967" xr:uid="{D494C12A-663D-4776-B01A-E8BFD79B9ABB}"/>
    <cellStyle name="Zarez 3 3 5 3 3 2" xfId="24285" xr:uid="{436A5A2F-77E8-4C74-AFCE-48CB44154357}"/>
    <cellStyle name="Zarez 3 3 5 3 3 3" xfId="42331" xr:uid="{7077AA47-CBF1-4120-8A3F-7F6A90770A6C}"/>
    <cellStyle name="Zarez 3 3 5 3 4" xfId="15259" xr:uid="{1DD308D6-EED7-4433-91AB-5C932EF84198}"/>
    <cellStyle name="Zarez 3 3 5 3 5" xfId="33306" xr:uid="{17E40CBB-8026-4106-8427-95980D8E25F0}"/>
    <cellStyle name="Zarez 3 3 5 3 6" xfId="51922" xr:uid="{2D812B1C-7F85-4F5E-8A40-A3CF7062FE50}"/>
    <cellStyle name="Zarez 3 3 5 4" xfId="7053" xr:uid="{70507E5F-AE2D-40C1-8E9F-C531DFFB9E6F}"/>
    <cellStyle name="Zarez 3 3 5 4 2" xfId="28951" xr:uid="{72A86398-6FC2-4896-A709-B9164AE6280B}"/>
    <cellStyle name="Zarez 3 3 5 4 2 2" xfId="46997" xr:uid="{2F2F8F70-B5FD-4578-B521-68A4BFD98CB8}"/>
    <cellStyle name="Zarez 3 3 5 4 3" xfId="19925" xr:uid="{0925A43C-B69E-44C2-948E-4319390F7FB4}"/>
    <cellStyle name="Zarez 3 3 5 4 4" xfId="37972" xr:uid="{5F8977EB-8DFA-4976-8583-52F23D769EF6}"/>
    <cellStyle name="Zarez 3 3 5 5" xfId="8617" xr:uid="{F3918937-B250-447F-BB7E-5F75B133C916}"/>
    <cellStyle name="Zarez 3 3 5 5 2" xfId="30509" xr:uid="{F847176A-A249-48FE-8031-113E4AF7AFC2}"/>
    <cellStyle name="Zarez 3 3 5 5 2 2" xfId="48555" xr:uid="{096E7411-F890-4D97-863A-FBFE9F88EE2D}"/>
    <cellStyle name="Zarez 3 3 5 5 3" xfId="21483" xr:uid="{D3687B4F-69BA-4C77-95AF-E3CE14FBFA22}"/>
    <cellStyle name="Zarez 3 3 5 5 4" xfId="39530" xr:uid="{8AEEB02B-445C-47FD-BD81-1205BB27328F}"/>
    <cellStyle name="Zarez 3 3 5 6" xfId="3919" xr:uid="{7933E5A1-38C9-450A-AE63-5D986BBBDA5A}"/>
    <cellStyle name="Zarez 3 3 5 6 2" xfId="25843" xr:uid="{3E7325E2-2374-4E79-8FBE-5C9BA7886261}"/>
    <cellStyle name="Zarez 3 3 5 6 2 2" xfId="43889" xr:uid="{C877738A-B72E-456D-9D4D-E43DE7F36F2F}"/>
    <cellStyle name="Zarez 3 3 5 6 3" xfId="16817" xr:uid="{1F8A6B75-CD2D-4F92-874F-CC5593034A35}"/>
    <cellStyle name="Zarez 3 3 5 6 4" xfId="34864" xr:uid="{F0ADEADB-C679-45B7-AA2D-4FD8C000760E}"/>
    <cellStyle name="Zarez 3 3 5 7" xfId="9642" xr:uid="{D972401E-A55B-4DE8-BDBE-E1916E75E136}"/>
    <cellStyle name="Zarez 3 3 5 7 2" xfId="31534" xr:uid="{3004CCB9-6A57-462B-9A79-E6C78E5E08EC}"/>
    <cellStyle name="Zarez 3 3 5 7 2 2" xfId="49580" xr:uid="{7F42B8AD-8A59-42FA-BD48-4BCFF4056189}"/>
    <cellStyle name="Zarez 3 3 5 7 3" xfId="22508" xr:uid="{ED841DF6-4E03-47F3-B338-674FE456228C}"/>
    <cellStyle name="Zarez 3 3 5 7 4" xfId="40555" xr:uid="{0419AE84-B1FC-4C7D-8134-25FC2734A247}"/>
    <cellStyle name="Zarez 3 3 5 8" xfId="10415" xr:uid="{ACB5E044-98F6-4650-BBAA-A7EF383026B7}"/>
    <cellStyle name="Zarez 3 3 5 8 2" xfId="23284" xr:uid="{389DD155-F97F-413F-B4EA-EC6D0A26B9E4}"/>
    <cellStyle name="Zarez 3 3 5 8 3" xfId="41330" xr:uid="{D69F5157-3FC3-4D77-87F2-AA1B14E58EE1}"/>
    <cellStyle name="Zarez 3 3 5 9" xfId="14258" xr:uid="{EF75BE10-C529-41E0-9D2F-27C1C4B1AE2A}"/>
    <cellStyle name="Zarez 3 3 6" xfId="453" xr:uid="{00000000-0005-0000-0000-000036020000}"/>
    <cellStyle name="Zarez 3 3 6 10" xfId="32338" xr:uid="{8FE7911F-5C36-498D-A690-9FF63399E82A}"/>
    <cellStyle name="Zarez 3 3 6 11" xfId="50403" xr:uid="{F5441A6C-406C-4796-9586-4BC7E70EB000}"/>
    <cellStyle name="Zarez 3 3 6 12" xfId="1208" xr:uid="{B53CED29-7425-400A-8B28-2858014C63AB}"/>
    <cellStyle name="Zarez 3 3 6 13" xfId="54266" xr:uid="{D91BCEE9-B275-46E3-8352-E79F5C444AD3}"/>
    <cellStyle name="Zarez 3 3 6 2" xfId="3131" xr:uid="{B3C4281B-6683-465F-96FF-F4EFFF451A77}"/>
    <cellStyle name="Zarez 3 3 6 2 2" xfId="6281" xr:uid="{8116CB11-5B0A-4AAC-B3CD-5A1A19E513A2}"/>
    <cellStyle name="Zarez 3 3 6 2 2 2" xfId="12776" xr:uid="{F382E16B-6AD4-4D55-A9EA-9B22A5185AEC}"/>
    <cellStyle name="Zarez 3 3 6 2 2 2 2" xfId="28204" xr:uid="{86FC8405-2824-42AF-A6E1-7BF46DFFC831}"/>
    <cellStyle name="Zarez 3 3 6 2 2 2 3" xfId="46250" xr:uid="{94B54450-901C-4CB6-B429-E4EE3893CBB9}"/>
    <cellStyle name="Zarez 3 3 6 2 2 3" xfId="19178" xr:uid="{3C94998A-0EBF-40B0-9B6A-2DEA7CE40BE0}"/>
    <cellStyle name="Zarez 3 3 6 2 2 4" xfId="37225" xr:uid="{A7ED3357-0473-419E-8F18-7DFAAEC7E23A}"/>
    <cellStyle name="Zarez 3 3 6 2 2 5" xfId="52731" xr:uid="{13EACEF1-AAF0-4D13-8C38-FE55E9FF9C21}"/>
    <cellStyle name="Zarez 3 3 6 2 3" xfId="7862" xr:uid="{AB36F88F-C340-4D08-9AF5-AD29FD080909}"/>
    <cellStyle name="Zarez 3 3 6 2 3 2" xfId="29760" xr:uid="{F43D6809-5534-40D2-8745-2F2B7F9315EC}"/>
    <cellStyle name="Zarez 3 3 6 2 3 2 2" xfId="47806" xr:uid="{314A561D-509F-45E9-A516-7D2736964541}"/>
    <cellStyle name="Zarez 3 3 6 2 3 3" xfId="20734" xr:uid="{870F5D7F-EC3D-4F20-B948-F6448DC03162}"/>
    <cellStyle name="Zarez 3 3 6 2 3 4" xfId="38781" xr:uid="{1066DF82-201E-4FC6-AB18-5115378718E9}"/>
    <cellStyle name="Zarez 3 3 6 2 4" xfId="4728" xr:uid="{58F53E98-4848-4D7D-B3A8-9DF3BD03BD12}"/>
    <cellStyle name="Zarez 3 3 6 2 4 2" xfId="26652" xr:uid="{B7A730E4-B5DE-48C0-8652-6201CDC239A9}"/>
    <cellStyle name="Zarez 3 3 6 2 4 2 2" xfId="44698" xr:uid="{4848A674-424D-4C6D-B4BB-91667BF3F2C9}"/>
    <cellStyle name="Zarez 3 3 6 2 4 3" xfId="17626" xr:uid="{1E09DCDD-E51A-4EA9-AD6A-44C92C7D730D}"/>
    <cellStyle name="Zarez 3 3 6 2 4 4" xfId="35673" xr:uid="{AA6552A6-62CC-44E1-A07A-92607CF81869}"/>
    <cellStyle name="Zarez 3 3 6 2 5" xfId="11224" xr:uid="{C0B02924-A2A4-4135-8636-BD1A8F0ECCFE}"/>
    <cellStyle name="Zarez 3 3 6 2 5 2" xfId="25094" xr:uid="{CA5258BB-BD3E-4CF8-AA71-2F059BB1A8A0}"/>
    <cellStyle name="Zarez 3 3 6 2 5 3" xfId="43140" xr:uid="{D420BCB5-7A7A-4AAD-B949-430D55CEE57D}"/>
    <cellStyle name="Zarez 3 3 6 2 6" xfId="16068" xr:uid="{EB74AF26-D360-478C-8AF9-C165D3DA2245}"/>
    <cellStyle name="Zarez 3 3 6 2 7" xfId="34115" xr:uid="{01CEC300-9FEE-423D-AA8E-347B3E195C07}"/>
    <cellStyle name="Zarez 3 3 6 2 8" xfId="51179" xr:uid="{34841FFB-DE50-46D7-B4F2-CC390B81E31A}"/>
    <cellStyle name="Zarez 3 3 6 3" xfId="2345" xr:uid="{FE002755-B5B0-4B20-9068-2B3C46A63D5E}"/>
    <cellStyle name="Zarez 3 3 6 3 2" xfId="5504" xr:uid="{593DFB07-1E08-4974-98CB-F803EB77FC9A}"/>
    <cellStyle name="Zarez 3 3 6 3 2 2" xfId="27428" xr:uid="{737BB80D-4205-4039-982B-F020D043814D}"/>
    <cellStyle name="Zarez 3 3 6 3 2 2 2" xfId="45474" xr:uid="{164EB358-FF3F-47EC-BDB8-7F33A138917A}"/>
    <cellStyle name="Zarez 3 3 6 3 2 3" xfId="18402" xr:uid="{CA0B125F-709E-4F02-9086-DA34DF010906}"/>
    <cellStyle name="Zarez 3 3 6 3 2 4" xfId="36449" xr:uid="{BE42620F-E9D2-4DAE-8A9B-7028A922CF23}"/>
    <cellStyle name="Zarez 3 3 6 3 3" xfId="12000" xr:uid="{930EB7B6-61CA-4B4D-B8D3-9B49D3AC190D}"/>
    <cellStyle name="Zarez 3 3 6 3 3 2" xfId="24318" xr:uid="{875D3ED1-7A8A-488E-A8D1-4EBD5FE3E81C}"/>
    <cellStyle name="Zarez 3 3 6 3 3 3" xfId="42364" xr:uid="{0C95E238-5B03-4E17-8CE4-893B7738D261}"/>
    <cellStyle name="Zarez 3 3 6 3 4" xfId="15292" xr:uid="{CD19645E-231A-474A-A26B-07A0225337EE}"/>
    <cellStyle name="Zarez 3 3 6 3 5" xfId="33339" xr:uid="{761F60BE-0D5B-4B3B-97AB-4DAFEDF0C49B}"/>
    <cellStyle name="Zarez 3 3 6 3 6" xfId="51955" xr:uid="{906C6C39-EC67-4735-B2CE-D22F4556C94A}"/>
    <cellStyle name="Zarez 3 3 6 4" xfId="7086" xr:uid="{995F21E3-F16D-4522-BE7D-6EAE1A0B88EC}"/>
    <cellStyle name="Zarez 3 3 6 4 2" xfId="28984" xr:uid="{1E254CA6-4C95-4A71-8B4F-B344F04B4C11}"/>
    <cellStyle name="Zarez 3 3 6 4 2 2" xfId="47030" xr:uid="{5F6EA708-9E45-4797-9A30-FE2BBAE2D2A2}"/>
    <cellStyle name="Zarez 3 3 6 4 3" xfId="19958" xr:uid="{6CF8ED47-9773-458C-8F36-D2166D9231CA}"/>
    <cellStyle name="Zarez 3 3 6 4 4" xfId="38005" xr:uid="{343381C9-5ED7-46DE-AC78-6D88DAB6D3F8}"/>
    <cellStyle name="Zarez 3 3 6 5" xfId="8650" xr:uid="{ACB409EB-621F-4A5C-B97D-2D8AF8434EF4}"/>
    <cellStyle name="Zarez 3 3 6 5 2" xfId="30542" xr:uid="{032CDE30-C983-4D6C-8157-94056C691980}"/>
    <cellStyle name="Zarez 3 3 6 5 2 2" xfId="48588" xr:uid="{EBBBE027-F8F8-4D35-AD9A-AC3E9A1C2DD0}"/>
    <cellStyle name="Zarez 3 3 6 5 3" xfId="21516" xr:uid="{BCB6ED57-D5A7-4C5C-9943-7E90F8540B8F}"/>
    <cellStyle name="Zarez 3 3 6 5 4" xfId="39563" xr:uid="{387EF534-9DE2-42CD-AC58-0786EED462C3}"/>
    <cellStyle name="Zarez 3 3 6 6" xfId="3952" xr:uid="{BAE07735-F412-49F0-BD3C-741FFB2E3014}"/>
    <cellStyle name="Zarez 3 3 6 6 2" xfId="25876" xr:uid="{BFC66590-2DF3-4744-A58A-15A478ADE86A}"/>
    <cellStyle name="Zarez 3 3 6 6 2 2" xfId="43922" xr:uid="{A7C48BBD-F20F-4B2F-A701-87B436F97C8E}"/>
    <cellStyle name="Zarez 3 3 6 6 3" xfId="16850" xr:uid="{1ECB5DCB-A1E8-484B-BF73-32490AAA8485}"/>
    <cellStyle name="Zarez 3 3 6 6 4" xfId="34897" xr:uid="{857BE87A-CCD4-40E7-A790-DDEBF9A15AE0}"/>
    <cellStyle name="Zarez 3 3 6 7" xfId="9675" xr:uid="{D27C2330-C730-4192-8FFE-FEC8ED56D56D}"/>
    <cellStyle name="Zarez 3 3 6 7 2" xfId="31567" xr:uid="{FCA3B4DB-6416-42B7-8A47-DEE9BC329FA7}"/>
    <cellStyle name="Zarez 3 3 6 7 2 2" xfId="49613" xr:uid="{0DD44CB3-DC22-4D03-B259-55C8FE3B2212}"/>
    <cellStyle name="Zarez 3 3 6 7 3" xfId="22541" xr:uid="{F4C7FDD7-6632-4C27-A4FC-43A6275C5AA3}"/>
    <cellStyle name="Zarez 3 3 6 7 4" xfId="40588" xr:uid="{4334C69B-7848-47BF-A940-D894E83C5992}"/>
    <cellStyle name="Zarez 3 3 6 8" xfId="10448" xr:uid="{659E5272-E4F8-4B17-9398-61A779A308E4}"/>
    <cellStyle name="Zarez 3 3 6 8 2" xfId="23317" xr:uid="{4A1077C6-E0FD-4935-B4F3-B93E27DDD90B}"/>
    <cellStyle name="Zarez 3 3 6 8 3" xfId="41363" xr:uid="{233B09CD-D8AD-4E30-88BD-C7C4DE91B612}"/>
    <cellStyle name="Zarez 3 3 6 9" xfId="14291" xr:uid="{118AC71D-F6F6-45DB-9603-8B3A60031C4C}"/>
    <cellStyle name="Zarez 3 3 7" xfId="836" xr:uid="{FD283814-8D45-477D-A113-535AB8F507CC}"/>
    <cellStyle name="Zarez 3 3 7 10" xfId="32719" xr:uid="{474D947C-1616-4D7F-90B0-3B61C6DFDB2C}"/>
    <cellStyle name="Zarez 3 3 7 11" xfId="50784" xr:uid="{9A8AE03A-E4C9-44AD-A470-EDC5C963F081}"/>
    <cellStyle name="Zarez 3 3 7 12" xfId="1590" xr:uid="{FFCC7F9A-04E4-4367-9FB9-93AE8A0ED303}"/>
    <cellStyle name="Zarez 3 3 7 13" xfId="54647" xr:uid="{4A375296-D05E-42F0-A0CD-7D999A671873}"/>
    <cellStyle name="Zarez 3 3 7 2" xfId="3512" xr:uid="{1636610F-48C6-4054-8B0D-8DC7FABF15E6}"/>
    <cellStyle name="Zarez 3 3 7 2 2" xfId="6662" xr:uid="{3161118A-9382-42D4-A6AC-63C3C8A8D146}"/>
    <cellStyle name="Zarez 3 3 7 2 2 2" xfId="13157" xr:uid="{8699DB70-C6A6-4A6F-81D0-44769B8CFC6D}"/>
    <cellStyle name="Zarez 3 3 7 2 2 2 2" xfId="28585" xr:uid="{39A67304-97E8-4709-863E-52BE891D6225}"/>
    <cellStyle name="Zarez 3 3 7 2 2 2 3" xfId="46631" xr:uid="{ED07155B-CF01-48DE-A042-D7C21767EFDD}"/>
    <cellStyle name="Zarez 3 3 7 2 2 3" xfId="19559" xr:uid="{AF25A68B-E974-4511-A3FF-50244D5A8ACC}"/>
    <cellStyle name="Zarez 3 3 7 2 2 4" xfId="37606" xr:uid="{1E33F8A5-2ECA-43EC-8317-DC98A3942191}"/>
    <cellStyle name="Zarez 3 3 7 2 2 5" xfId="53112" xr:uid="{7DFFCF93-63F3-424C-8212-6D413FED4875}"/>
    <cellStyle name="Zarez 3 3 7 2 3" xfId="8243" xr:uid="{4C83D2F6-E532-48B1-945A-885C52CB2324}"/>
    <cellStyle name="Zarez 3 3 7 2 3 2" xfId="30141" xr:uid="{BB7CAA0E-F8E8-4E1A-B7C7-E289BE32CF2A}"/>
    <cellStyle name="Zarez 3 3 7 2 3 2 2" xfId="48187" xr:uid="{59859C51-5C21-43B9-826B-7538742070F1}"/>
    <cellStyle name="Zarez 3 3 7 2 3 3" xfId="21115" xr:uid="{F416C083-78D9-4216-9863-A976A498E4E9}"/>
    <cellStyle name="Zarez 3 3 7 2 3 4" xfId="39162" xr:uid="{2A7C7E66-634A-4BAC-AB04-FF8F605DCAC1}"/>
    <cellStyle name="Zarez 3 3 7 2 4" xfId="5109" xr:uid="{979DB6C0-DC3D-41B9-A4B7-E14ECD500CB2}"/>
    <cellStyle name="Zarez 3 3 7 2 4 2" xfId="27033" xr:uid="{8DEA7077-1471-405F-A940-18F3FF082764}"/>
    <cellStyle name="Zarez 3 3 7 2 4 2 2" xfId="45079" xr:uid="{B17DCCE3-7E19-4040-BD16-440EE142A224}"/>
    <cellStyle name="Zarez 3 3 7 2 4 3" xfId="18007" xr:uid="{92664C5E-C348-4A76-ACBC-61E76FD8FC5E}"/>
    <cellStyle name="Zarez 3 3 7 2 4 4" xfId="36054" xr:uid="{A9788AE8-C4B1-4FAA-AA71-BC1AA03F3D94}"/>
    <cellStyle name="Zarez 3 3 7 2 5" xfId="11605" xr:uid="{13F4C97B-2565-4F40-9C89-67A01539FB58}"/>
    <cellStyle name="Zarez 3 3 7 2 5 2" xfId="25475" xr:uid="{B0275AD9-BE09-42C3-A52F-2F960EC1120F}"/>
    <cellStyle name="Zarez 3 3 7 2 5 3" xfId="43521" xr:uid="{BCBA78BF-87A1-43C7-9EED-A7D788251D77}"/>
    <cellStyle name="Zarez 3 3 7 2 6" xfId="16449" xr:uid="{8544EC4B-44B3-4047-A403-0AAB72D6CD90}"/>
    <cellStyle name="Zarez 3 3 7 2 7" xfId="34496" xr:uid="{2EE6E4EA-B82C-4CDD-B3A0-A4E6252D8DE6}"/>
    <cellStyle name="Zarez 3 3 7 2 8" xfId="51560" xr:uid="{9186BF0B-624F-41B9-BBF7-BF66049E7ABE}"/>
    <cellStyle name="Zarez 3 3 7 3" xfId="2726" xr:uid="{944EB61D-BF48-4BE4-98CC-7E0189C367C5}"/>
    <cellStyle name="Zarez 3 3 7 3 2" xfId="5885" xr:uid="{893A3919-6F45-43D8-9388-8C06F2CC035B}"/>
    <cellStyle name="Zarez 3 3 7 3 2 2" xfId="27809" xr:uid="{AC0BA695-CC6A-45BE-B971-9B760E5A575C}"/>
    <cellStyle name="Zarez 3 3 7 3 2 2 2" xfId="45855" xr:uid="{846BA0F0-4ADB-4171-948B-4C1F7B6F2530}"/>
    <cellStyle name="Zarez 3 3 7 3 2 3" xfId="18783" xr:uid="{1A0E6D82-5B8B-4482-940E-1F9253732154}"/>
    <cellStyle name="Zarez 3 3 7 3 2 4" xfId="36830" xr:uid="{3D70F325-C8BC-487D-9559-0018BC056506}"/>
    <cellStyle name="Zarez 3 3 7 3 3" xfId="12381" xr:uid="{E6057AD8-1657-4176-8505-DC1EC1167F19}"/>
    <cellStyle name="Zarez 3 3 7 3 3 2" xfId="24699" xr:uid="{D7287763-86E7-4233-8FEB-D6F5E840752F}"/>
    <cellStyle name="Zarez 3 3 7 3 3 3" xfId="42745" xr:uid="{D541581C-6167-492B-89B6-B45522A644FF}"/>
    <cellStyle name="Zarez 3 3 7 3 4" xfId="15673" xr:uid="{B5F91DB6-6111-40BD-9C3D-81C5449EE39D}"/>
    <cellStyle name="Zarez 3 3 7 3 5" xfId="33720" xr:uid="{B09D06C6-F0C1-4D16-ACDF-1E26B4960A42}"/>
    <cellStyle name="Zarez 3 3 7 3 6" xfId="52336" xr:uid="{C28EB955-A9FB-47E2-9426-1C6CE781791C}"/>
    <cellStyle name="Zarez 3 3 7 4" xfId="7467" xr:uid="{FEFAAC5F-4E87-4F70-8905-BCD2C09A3018}"/>
    <cellStyle name="Zarez 3 3 7 4 2" xfId="29365" xr:uid="{421A3842-7AAF-465C-9E20-2823EAF1B1AE}"/>
    <cellStyle name="Zarez 3 3 7 4 2 2" xfId="47411" xr:uid="{49A97F21-D51E-432C-A7CB-436274574CB3}"/>
    <cellStyle name="Zarez 3 3 7 4 3" xfId="20339" xr:uid="{B40E788C-9B05-4945-86DA-B6B5723A8468}"/>
    <cellStyle name="Zarez 3 3 7 4 4" xfId="38386" xr:uid="{1CB30F98-DFB2-4755-9A44-2ACB5DEF6B1F}"/>
    <cellStyle name="Zarez 3 3 7 5" xfId="9031" xr:uid="{78D3F966-B72D-4E7C-96B4-9FC08A13758F}"/>
    <cellStyle name="Zarez 3 3 7 5 2" xfId="30923" xr:uid="{FCFC40C5-05E9-4390-AE0F-5303ED2E94CC}"/>
    <cellStyle name="Zarez 3 3 7 5 2 2" xfId="48969" xr:uid="{A7C3C7EA-BFE1-4FFA-A08E-12C8623E6FB4}"/>
    <cellStyle name="Zarez 3 3 7 5 3" xfId="21897" xr:uid="{4B9E2982-B93F-48D7-87F2-8A49085B5CBD}"/>
    <cellStyle name="Zarez 3 3 7 5 4" xfId="39944" xr:uid="{2F413189-76C7-4FE4-BCB0-915194B7D23B}"/>
    <cellStyle name="Zarez 3 3 7 6" xfId="4333" xr:uid="{02E50046-7484-4DFB-B3F5-FD01A2D5E149}"/>
    <cellStyle name="Zarez 3 3 7 6 2" xfId="26257" xr:uid="{A76019C0-A1D3-4DA3-8D43-792FE06A52E7}"/>
    <cellStyle name="Zarez 3 3 7 6 2 2" xfId="44303" xr:uid="{1B07880E-7409-420E-961B-6A3CCBFF9771}"/>
    <cellStyle name="Zarez 3 3 7 6 3" xfId="17231" xr:uid="{2D283DA0-F9B9-4988-B0B3-A9EE7D9C78E6}"/>
    <cellStyle name="Zarez 3 3 7 6 4" xfId="35278" xr:uid="{BF0F69A6-5BE9-4488-941F-5971BA4FAF36}"/>
    <cellStyle name="Zarez 3 3 7 7" xfId="10056" xr:uid="{411BBBCD-4CBC-4196-901E-68EAB519F141}"/>
    <cellStyle name="Zarez 3 3 7 7 2" xfId="31948" xr:uid="{052740BB-3CA4-4094-B219-694A2E70C553}"/>
    <cellStyle name="Zarez 3 3 7 7 2 2" xfId="49994" xr:uid="{91993FF1-CC69-4F01-9018-B7DD740E1C34}"/>
    <cellStyle name="Zarez 3 3 7 7 3" xfId="22922" xr:uid="{40E20408-CBBB-4F19-99A1-6D96EE336FCD}"/>
    <cellStyle name="Zarez 3 3 7 7 4" xfId="40969" xr:uid="{23AAD016-586D-4751-AC5F-CADCD6244F76}"/>
    <cellStyle name="Zarez 3 3 7 8" xfId="10829" xr:uid="{D3D96A77-9B70-4588-9AEB-F9C2EC13BFA3}"/>
    <cellStyle name="Zarez 3 3 7 8 2" xfId="23698" xr:uid="{E97816FF-1361-4311-B142-E8D06F2A6539}"/>
    <cellStyle name="Zarez 3 3 7 8 3" xfId="41744" xr:uid="{3EB3D93E-A27E-4B82-95CD-047CF1452FE6}"/>
    <cellStyle name="Zarez 3 3 7 9" xfId="14672" xr:uid="{5ED4CF49-AF38-4928-804C-64E1178BF55E}"/>
    <cellStyle name="Zarez 3 3 8" xfId="1956" xr:uid="{14512F4E-1324-4064-A439-02D71AAC8185}"/>
    <cellStyle name="Zarez 3 3 8 2" xfId="2999" xr:uid="{DFE20751-9DC8-476C-87AB-DD7D9D35FBFC}"/>
    <cellStyle name="Zarez 3 3 8 2 2" xfId="6149" xr:uid="{FCD247EC-F087-4A4B-B827-3C98458DEF01}"/>
    <cellStyle name="Zarez 3 3 8 2 2 2" xfId="28072" xr:uid="{8E4CAE46-FE0B-472E-88C7-180C6D39A573}"/>
    <cellStyle name="Zarez 3 3 8 2 2 2 2" xfId="46118" xr:uid="{C3BB5F04-FD94-4246-89B3-8E88ECC51819}"/>
    <cellStyle name="Zarez 3 3 8 2 2 3" xfId="19046" xr:uid="{02F7F6EB-01D3-4EC6-9A2D-389626348641}"/>
    <cellStyle name="Zarez 3 3 8 2 2 4" xfId="37093" xr:uid="{577AF030-7D24-46DB-A96D-89C78C3F6970}"/>
    <cellStyle name="Zarez 3 3 8 2 3" xfId="12644" xr:uid="{8AF59955-BB5F-4A4B-AC4C-15B58846770F}"/>
    <cellStyle name="Zarez 3 3 8 2 3 2" xfId="24962" xr:uid="{7DA6FE61-F26B-4289-A018-E5919FA0C8EA}"/>
    <cellStyle name="Zarez 3 3 8 2 3 3" xfId="43008" xr:uid="{113AD25D-6A5F-4440-A606-E28879AF63C4}"/>
    <cellStyle name="Zarez 3 3 8 2 4" xfId="15936" xr:uid="{5F2C1B23-1251-4D80-9DEF-010966489597}"/>
    <cellStyle name="Zarez 3 3 8 2 5" xfId="33983" xr:uid="{1300BDB9-CA63-49B5-BC1C-249F00DC0CFB}"/>
    <cellStyle name="Zarez 3 3 8 2 6" xfId="52599" xr:uid="{D3E94F93-54EE-41B8-80A4-6E3BEA4727FE}"/>
    <cellStyle name="Zarez 3 3 8 3" xfId="7730" xr:uid="{E0FA24B0-4C75-4769-9A02-FA5D33372888}"/>
    <cellStyle name="Zarez 3 3 8 3 2" xfId="29628" xr:uid="{DC55A896-DF41-48EE-A3A6-128066F1005E}"/>
    <cellStyle name="Zarez 3 3 8 3 2 2" xfId="47674" xr:uid="{AECFA5E6-BF8C-49BC-9310-1659B01DD505}"/>
    <cellStyle name="Zarez 3 3 8 3 3" xfId="20602" xr:uid="{908731AC-1A1D-4275-BA47-5B02E5944259}"/>
    <cellStyle name="Zarez 3 3 8 3 4" xfId="38649" xr:uid="{5036E489-7401-4B58-8C91-ADCC38589FB4}"/>
    <cellStyle name="Zarez 3 3 8 4" xfId="9278" xr:uid="{9812B921-6349-4E86-BA84-3AC6C8A5F518}"/>
    <cellStyle name="Zarez 3 3 8 4 2" xfId="31170" xr:uid="{B585DA3E-34C9-415B-8AB2-C33E2B26DE81}"/>
    <cellStyle name="Zarez 3 3 8 4 2 2" xfId="49216" xr:uid="{BDFBC254-D2EB-4770-8DBA-A1DD9AA8C74A}"/>
    <cellStyle name="Zarez 3 3 8 4 3" xfId="22144" xr:uid="{2FC069F4-1D44-4ADC-8892-487DE9CDD1EA}"/>
    <cellStyle name="Zarez 3 3 8 4 4" xfId="40191" xr:uid="{89CE41AA-9BC2-4702-9B4D-B6F4CF6B0EFE}"/>
    <cellStyle name="Zarez 3 3 8 5" xfId="4596" xr:uid="{2EF2D9AC-30C6-474B-9EF5-47597542AC0C}"/>
    <cellStyle name="Zarez 3 3 8 5 2" xfId="26520" xr:uid="{6025F4A0-2998-4F31-9C49-664F0C7CED49}"/>
    <cellStyle name="Zarez 3 3 8 5 2 2" xfId="44566" xr:uid="{98E6D6DB-D007-4575-B444-FC1A2B1F0DF1}"/>
    <cellStyle name="Zarez 3 3 8 5 3" xfId="17494" xr:uid="{F97EDC20-A631-48F6-BD94-15A046BC641A}"/>
    <cellStyle name="Zarez 3 3 8 5 4" xfId="35541" xr:uid="{0912BA6E-9B82-4742-8F81-B4CD9494E8A3}"/>
    <cellStyle name="Zarez 3 3 8 6" xfId="11092" xr:uid="{27318934-1D49-4A00-8A41-86FD6D7ABC85}"/>
    <cellStyle name="Zarez 3 3 8 6 2" xfId="23946" xr:uid="{E2BC6C14-DB28-4642-B293-8BBD734C59BB}"/>
    <cellStyle name="Zarez 3 3 8 6 3" xfId="41992" xr:uid="{8929094A-AED4-44C4-819D-2BDDB996F082}"/>
    <cellStyle name="Zarez 3 3 8 7" xfId="14920" xr:uid="{3DCF4D6A-2792-4769-B0EF-7D37C589C956}"/>
    <cellStyle name="Zarez 3 3 8 8" xfId="32967" xr:uid="{D1310BB8-40FB-419B-B3EB-B361F7E02E3C}"/>
    <cellStyle name="Zarez 3 3 8 9" xfId="51047" xr:uid="{A199008C-C265-4BB7-A9F7-9284709C2C43}"/>
    <cellStyle name="Zarez 3 3 9" xfId="2212" xr:uid="{1634B47B-7861-48DD-B7CB-FFBB8BB1B467}"/>
    <cellStyle name="Zarez 3 3 9 2" xfId="5372" xr:uid="{C9CD7567-A17E-4288-A09A-3D4BC7CAD906}"/>
    <cellStyle name="Zarez 3 3 9 2 2" xfId="27296" xr:uid="{C8A640AE-9F36-4BB3-8802-AABBED3964A9}"/>
    <cellStyle name="Zarez 3 3 9 2 2 2" xfId="45342" xr:uid="{DBC49E74-A976-4587-8CE3-7FE20FC69066}"/>
    <cellStyle name="Zarez 3 3 9 2 3" xfId="18270" xr:uid="{81239E4C-A4D6-4E3B-A2E1-4A2099B90AFB}"/>
    <cellStyle name="Zarez 3 3 9 2 4" xfId="36317" xr:uid="{E79BA862-B8F9-4236-9FB8-3E7AFEEF2C4D}"/>
    <cellStyle name="Zarez 3 3 9 3" xfId="11868" xr:uid="{77CF98EA-E722-43C9-8A6A-B43F2A31DD5E}"/>
    <cellStyle name="Zarez 3 3 9 3 2" xfId="24186" xr:uid="{3E58389C-8523-4A2A-8AA3-879B41FB8848}"/>
    <cellStyle name="Zarez 3 3 9 3 3" xfId="42232" xr:uid="{893800DC-1FDF-4ABB-BBB9-7F50E8040546}"/>
    <cellStyle name="Zarez 3 3 9 4" xfId="15160" xr:uid="{A6912593-32E7-4A2C-9B25-D6BFCF46F596}"/>
    <cellStyle name="Zarez 3 3 9 5" xfId="33207" xr:uid="{28B9A9F3-52D8-4EB5-A1DD-1A647A24E4B2}"/>
    <cellStyle name="Zarez 3 3 9 6" xfId="51823" xr:uid="{2FF271EE-494C-4C45-8105-3A320F3532D5}"/>
    <cellStyle name="Zarez 3 4" xfId="208" xr:uid="{00000000-0005-0000-0000-000037020000}"/>
    <cellStyle name="Zarez 3 4 10" xfId="3828" xr:uid="{CE9D452F-527E-4472-A218-73186ED8647E}"/>
    <cellStyle name="Zarez 3 4 10 2" xfId="13918" xr:uid="{1281DD7F-98AE-4642-BB9A-4BCE7FC4E91D}"/>
    <cellStyle name="Zarez 3 4 10 2 2" xfId="25752" xr:uid="{9783B880-684F-47B0-8E55-9E5D0ACF15CF}"/>
    <cellStyle name="Zarez 3 4 10 2 3" xfId="43798" xr:uid="{19A69426-65F5-481A-BEAA-9DE55A005BAE}"/>
    <cellStyle name="Zarez 3 4 10 3" xfId="16726" xr:uid="{535A908E-FCDB-44EB-AAE9-6D4DE63AA45D}"/>
    <cellStyle name="Zarez 3 4 10 4" xfId="34773" xr:uid="{791EF40C-48CF-4BEA-80E6-9F05E906C463}"/>
    <cellStyle name="Zarez 3 4 10 5" xfId="53872" xr:uid="{F8D9D4EE-CB26-4D5D-9DB7-540A0C3836A1}"/>
    <cellStyle name="Zarez 3 4 11" xfId="9550" xr:uid="{A2985670-6A32-45CD-AA7F-4D5CDD938B1B}"/>
    <cellStyle name="Zarez 3 4 11 2" xfId="31442" xr:uid="{CAB720B2-06F6-42F0-8247-DB5266073167}"/>
    <cellStyle name="Zarez 3 4 11 2 2" xfId="49488" xr:uid="{8054C9B5-EECC-41DA-A591-2EF568817A93}"/>
    <cellStyle name="Zarez 3 4 11 3" xfId="22416" xr:uid="{412DAB9F-E67C-4415-B041-63D032DF4C77}"/>
    <cellStyle name="Zarez 3 4 11 4" xfId="40463" xr:uid="{16378450-6622-447B-AF98-5F6D9B9233FD}"/>
    <cellStyle name="Zarez 3 4 12" xfId="10324" xr:uid="{2597C6CC-C879-4B37-9A5A-B5146B2354FB}"/>
    <cellStyle name="Zarez 3 4 12 2" xfId="23193" xr:uid="{38ABC74C-6518-4D4B-937F-50AB2D358961}"/>
    <cellStyle name="Zarez 3 4 12 3" xfId="41239" xr:uid="{2AA618CC-71F8-4679-B498-577CC0E1C9CF}"/>
    <cellStyle name="Zarez 3 4 13" xfId="14167" xr:uid="{F8AE6607-FE54-4C98-8D24-2FAC4B820985}"/>
    <cellStyle name="Zarez 3 4 14" xfId="32214" xr:uid="{D59A511A-D11C-4DFE-B4D3-5B33E2305330}"/>
    <cellStyle name="Zarez 3 4 15" xfId="50279" xr:uid="{CE412552-B16E-4303-B766-CA2EA94CAEB0}"/>
    <cellStyle name="Zarez 3 4 16" xfId="1084" xr:uid="{EE15A266-55C9-44DF-B1EC-C42D2493B04E}"/>
    <cellStyle name="Zarez 3 4 17" xfId="54142" xr:uid="{440FCEF6-3C40-4F8F-BC8B-6085786F56F0}"/>
    <cellStyle name="Zarez 3 4 2" xfId="209" xr:uid="{00000000-0005-0000-0000-000038020000}"/>
    <cellStyle name="Zarez 3 4 2 10" xfId="9551" xr:uid="{63E25753-0845-479B-B00D-5A0F4BEA3AD5}"/>
    <cellStyle name="Zarez 3 4 2 10 2" xfId="31443" xr:uid="{2646B47C-CCA7-4358-9D70-771716643E29}"/>
    <cellStyle name="Zarez 3 4 2 10 2 2" xfId="49489" xr:uid="{70A73953-F1EA-4526-8627-8DFC41EE57E4}"/>
    <cellStyle name="Zarez 3 4 2 10 3" xfId="22417" xr:uid="{8AE86568-A2D1-4846-90BE-29935497558F}"/>
    <cellStyle name="Zarez 3 4 2 10 4" xfId="40464" xr:uid="{4EE3367A-CDA7-4163-82B2-A0B8F669FFBF}"/>
    <cellStyle name="Zarez 3 4 2 11" xfId="10325" xr:uid="{32E12867-8F30-4E82-8540-BBFCE6478868}"/>
    <cellStyle name="Zarez 3 4 2 11 2" xfId="23194" xr:uid="{3DB77F0B-0854-4A77-B3E8-91004E669262}"/>
    <cellStyle name="Zarez 3 4 2 11 3" xfId="41240" xr:uid="{1ACB55BD-4A7E-4B78-A530-01422A7FD02C}"/>
    <cellStyle name="Zarez 3 4 2 12" xfId="14168" xr:uid="{F464C19B-C4A0-4D6E-B55B-7AA9F035871F}"/>
    <cellStyle name="Zarez 3 4 2 13" xfId="32215" xr:uid="{A433EB42-A8DD-48EC-8FDC-69EB6527E851}"/>
    <cellStyle name="Zarez 3 4 2 14" xfId="50280" xr:uid="{49F1E8D2-B775-4336-8D17-9AB2C11934F3}"/>
    <cellStyle name="Zarez 3 4 2 15" xfId="1085" xr:uid="{8B9588AC-8856-4A71-910A-CE0160731120}"/>
    <cellStyle name="Zarez 3 4 2 16" xfId="54143" xr:uid="{C88A88E0-E27D-45A7-9395-FBD4E6770091}"/>
    <cellStyle name="Zarez 3 4 2 2" xfId="210" xr:uid="{00000000-0005-0000-0000-000039020000}"/>
    <cellStyle name="Zarez 3 4 2 2 10" xfId="10326" xr:uid="{629F862A-9329-4AD9-B12A-CA48DCCC97DC}"/>
    <cellStyle name="Zarez 3 4 2 2 10 2" xfId="23195" xr:uid="{1B8E47B5-0126-4023-B586-C093F6414509}"/>
    <cellStyle name="Zarez 3 4 2 2 10 3" xfId="41241" xr:uid="{5AE0EC38-F2E3-4951-803D-9E4F60E576DA}"/>
    <cellStyle name="Zarez 3 4 2 2 11" xfId="14169" xr:uid="{D847D0FB-A0CF-46D2-B6B0-2FDF7434888A}"/>
    <cellStyle name="Zarez 3 4 2 2 12" xfId="32216" xr:uid="{5DEF4CBC-C7C6-4B6C-975A-046FA09B645A}"/>
    <cellStyle name="Zarez 3 4 2 2 13" xfId="50281" xr:uid="{D73AE2D6-FBD8-4047-8CE7-B8A846AA47C2}"/>
    <cellStyle name="Zarez 3 4 2 2 14" xfId="1086" xr:uid="{7EA10A77-4772-4CFE-B835-89E006A7AF92}"/>
    <cellStyle name="Zarez 3 4 2 2 15" xfId="54144" xr:uid="{7441C8A4-FDC7-4D0C-BDE7-5B46B31606B0}"/>
    <cellStyle name="Zarez 3 4 2 2 2" xfId="601" xr:uid="{00000000-0005-0000-0000-00003A020000}"/>
    <cellStyle name="Zarez 3 4 2 2 2 10" xfId="32486" xr:uid="{F09AA96B-4982-47B6-84A0-146EC2CED929}"/>
    <cellStyle name="Zarez 3 4 2 2 2 11" xfId="50551" xr:uid="{82568DB5-2AA5-495B-931B-9AA3FDB1D118}"/>
    <cellStyle name="Zarez 3 4 2 2 2 12" xfId="1356" xr:uid="{45AABF06-72C2-45B5-B1C2-52072DAF5E9A}"/>
    <cellStyle name="Zarez 3 4 2 2 2 13" xfId="54414" xr:uid="{EB248363-6033-4253-9192-F58A31303D9B}"/>
    <cellStyle name="Zarez 3 4 2 2 2 2" xfId="3279" xr:uid="{E1DFD826-4527-4712-AAD5-F2BC84A29A90}"/>
    <cellStyle name="Zarez 3 4 2 2 2 2 2" xfId="6429" xr:uid="{645022D8-C63E-4F41-9942-EC9394E3AEDC}"/>
    <cellStyle name="Zarez 3 4 2 2 2 2 2 2" xfId="12924" xr:uid="{C868B837-7A14-4019-8426-D4261E62EE12}"/>
    <cellStyle name="Zarez 3 4 2 2 2 2 2 2 2" xfId="28352" xr:uid="{359789B6-774D-413A-B4CC-D0D4CF1B92C8}"/>
    <cellStyle name="Zarez 3 4 2 2 2 2 2 2 3" xfId="46398" xr:uid="{22DDF282-4E26-425E-A95E-C64FDCFD018B}"/>
    <cellStyle name="Zarez 3 4 2 2 2 2 2 3" xfId="19326" xr:uid="{35732586-50BE-459F-B226-8D44D4E81B62}"/>
    <cellStyle name="Zarez 3 4 2 2 2 2 2 4" xfId="37373" xr:uid="{F4A6897B-6867-44B9-9B8B-FF3D1BF63CA7}"/>
    <cellStyle name="Zarez 3 4 2 2 2 2 2 5" xfId="52879" xr:uid="{33EC0337-AC9F-4E34-8ADB-2FB45CC0A2A7}"/>
    <cellStyle name="Zarez 3 4 2 2 2 2 3" xfId="8010" xr:uid="{6D1CDFAD-6C4A-4DFA-81D1-285D6E42E396}"/>
    <cellStyle name="Zarez 3 4 2 2 2 2 3 2" xfId="29908" xr:uid="{3005F265-5429-4235-AAC7-AD4B20EFA940}"/>
    <cellStyle name="Zarez 3 4 2 2 2 2 3 2 2" xfId="47954" xr:uid="{9A9C9D02-F1CB-467D-BE9B-7F3778E4BC93}"/>
    <cellStyle name="Zarez 3 4 2 2 2 2 3 3" xfId="20882" xr:uid="{0B790FDA-805E-4D40-B7E9-4D97869266EB}"/>
    <cellStyle name="Zarez 3 4 2 2 2 2 3 4" xfId="38929" xr:uid="{30E99A9D-EDBE-4345-9497-3EC8F0654B91}"/>
    <cellStyle name="Zarez 3 4 2 2 2 2 4" xfId="4876" xr:uid="{1D0542CB-0E1B-4A42-B3DD-829D2E931FE7}"/>
    <cellStyle name="Zarez 3 4 2 2 2 2 4 2" xfId="26800" xr:uid="{73DD5065-ADA8-4BA9-9023-E9587196DFBC}"/>
    <cellStyle name="Zarez 3 4 2 2 2 2 4 2 2" xfId="44846" xr:uid="{093A5783-1406-4E4D-8695-3C0998E88085}"/>
    <cellStyle name="Zarez 3 4 2 2 2 2 4 3" xfId="17774" xr:uid="{759A969E-E1B7-4450-8B7D-BA6754A4FA07}"/>
    <cellStyle name="Zarez 3 4 2 2 2 2 4 4" xfId="35821" xr:uid="{E6AF17E7-A921-4023-A363-208ABD066D20}"/>
    <cellStyle name="Zarez 3 4 2 2 2 2 5" xfId="11372" xr:uid="{3F0913ED-B2A0-4579-8D5B-FA37131B1E56}"/>
    <cellStyle name="Zarez 3 4 2 2 2 2 5 2" xfId="25242" xr:uid="{80B7B644-C380-4DC5-91E0-050DC94AEA74}"/>
    <cellStyle name="Zarez 3 4 2 2 2 2 5 3" xfId="43288" xr:uid="{C41B22C2-A7C6-4100-A31D-08D90E9E7C7B}"/>
    <cellStyle name="Zarez 3 4 2 2 2 2 6" xfId="16216" xr:uid="{7FD0D2F5-82C6-4104-8098-6B11F8C2799E}"/>
    <cellStyle name="Zarez 3 4 2 2 2 2 7" xfId="34263" xr:uid="{8FD5307B-77AF-467E-8352-76B79E254140}"/>
    <cellStyle name="Zarez 3 4 2 2 2 2 8" xfId="51327" xr:uid="{78B51550-CA8A-4723-9FF2-F293A40BFABB}"/>
    <cellStyle name="Zarez 3 4 2 2 2 3" xfId="2493" xr:uid="{20F5F882-D164-49C0-8A55-3D0F2ED4173F}"/>
    <cellStyle name="Zarez 3 4 2 2 2 3 2" xfId="5652" xr:uid="{3011EC19-BB42-4808-8AB5-B624D1CFA8F3}"/>
    <cellStyle name="Zarez 3 4 2 2 2 3 2 2" xfId="27576" xr:uid="{C1D1258D-CC4F-45FF-80AD-46DE855AB060}"/>
    <cellStyle name="Zarez 3 4 2 2 2 3 2 2 2" xfId="45622" xr:uid="{51EAB18D-D561-4EDD-8C65-F611C663BB34}"/>
    <cellStyle name="Zarez 3 4 2 2 2 3 2 3" xfId="18550" xr:uid="{07EF677B-777F-4191-81B7-4A23DBF4024C}"/>
    <cellStyle name="Zarez 3 4 2 2 2 3 2 4" xfId="36597" xr:uid="{19725390-8FC8-451D-B7BD-A85B91D8EC73}"/>
    <cellStyle name="Zarez 3 4 2 2 2 3 3" xfId="12148" xr:uid="{D56AE020-016A-4499-A140-74E60C8F0DD0}"/>
    <cellStyle name="Zarez 3 4 2 2 2 3 3 2" xfId="24466" xr:uid="{12274853-9459-4F85-ABDA-E0BD6128BB48}"/>
    <cellStyle name="Zarez 3 4 2 2 2 3 3 3" xfId="42512" xr:uid="{CB1851E0-D394-4E99-8735-9403377150FD}"/>
    <cellStyle name="Zarez 3 4 2 2 2 3 4" xfId="15440" xr:uid="{1549FFB2-52A5-4779-B445-252B3D0119A6}"/>
    <cellStyle name="Zarez 3 4 2 2 2 3 5" xfId="33487" xr:uid="{67AA109D-CA4E-4040-9C88-A12828B5EE84}"/>
    <cellStyle name="Zarez 3 4 2 2 2 3 6" xfId="52103" xr:uid="{26E8C0F8-94CF-437F-8EC3-9CAB3E989D07}"/>
    <cellStyle name="Zarez 3 4 2 2 2 4" xfId="7234" xr:uid="{AEB8F836-4F23-4DC9-88FE-B78521D3BD3E}"/>
    <cellStyle name="Zarez 3 4 2 2 2 4 2" xfId="29132" xr:uid="{6936AF44-2C25-466A-8840-1368B51DE513}"/>
    <cellStyle name="Zarez 3 4 2 2 2 4 2 2" xfId="47178" xr:uid="{5DE1D703-0F0F-42DC-9980-F4F9403DB6A1}"/>
    <cellStyle name="Zarez 3 4 2 2 2 4 3" xfId="20106" xr:uid="{9D0B8185-D9B6-452E-825B-D1CFCFA549D5}"/>
    <cellStyle name="Zarez 3 4 2 2 2 4 4" xfId="38153" xr:uid="{0BD71B60-6713-464B-B627-B02A42F85476}"/>
    <cellStyle name="Zarez 3 4 2 2 2 5" xfId="8798" xr:uid="{E262932D-AA79-447A-90C2-F97AF091FDD7}"/>
    <cellStyle name="Zarez 3 4 2 2 2 5 2" xfId="30690" xr:uid="{DAB7A0F5-717B-467D-A712-34CEC84E828C}"/>
    <cellStyle name="Zarez 3 4 2 2 2 5 2 2" xfId="48736" xr:uid="{827D3BD0-7A21-4166-B0AB-08A0264C54EE}"/>
    <cellStyle name="Zarez 3 4 2 2 2 5 3" xfId="21664" xr:uid="{C396E89F-D892-4D37-8D06-94C52A2D8B70}"/>
    <cellStyle name="Zarez 3 4 2 2 2 5 4" xfId="39711" xr:uid="{9CC40FE8-67A0-4A24-86CF-650A20B77A04}"/>
    <cellStyle name="Zarez 3 4 2 2 2 6" xfId="4100" xr:uid="{E90EF9DF-0ECC-44FB-AACD-7B9DC82D5B99}"/>
    <cellStyle name="Zarez 3 4 2 2 2 6 2" xfId="26024" xr:uid="{A9DC791E-B853-4574-A00E-59582A748D80}"/>
    <cellStyle name="Zarez 3 4 2 2 2 6 2 2" xfId="44070" xr:uid="{A18387A1-FF1E-4907-89DB-D3AF039C476D}"/>
    <cellStyle name="Zarez 3 4 2 2 2 6 3" xfId="16998" xr:uid="{59EFE501-AD17-44CD-8AB2-4B9425CC9680}"/>
    <cellStyle name="Zarez 3 4 2 2 2 6 4" xfId="35045" xr:uid="{839FB06F-4ED1-499A-BE3D-83E895A88E3D}"/>
    <cellStyle name="Zarez 3 4 2 2 2 7" xfId="9823" xr:uid="{EF9E9A93-BB0F-48ED-973B-08610D2F0AC9}"/>
    <cellStyle name="Zarez 3 4 2 2 2 7 2" xfId="31715" xr:uid="{12427FAF-E2D6-47B5-BC29-A06D90BCD36D}"/>
    <cellStyle name="Zarez 3 4 2 2 2 7 2 2" xfId="49761" xr:uid="{F9FD1E51-9308-4088-B05D-681B6B938DB1}"/>
    <cellStyle name="Zarez 3 4 2 2 2 7 3" xfId="22689" xr:uid="{214000D2-83D2-4344-998D-A4664A88DE96}"/>
    <cellStyle name="Zarez 3 4 2 2 2 7 4" xfId="40736" xr:uid="{206A4303-22BA-4856-AFE7-4629522E75A4}"/>
    <cellStyle name="Zarez 3 4 2 2 2 8" xfId="10596" xr:uid="{A6F767AD-5FBE-463C-972C-CE9C49B4403D}"/>
    <cellStyle name="Zarez 3 4 2 2 2 8 2" xfId="23465" xr:uid="{F683DBC2-B0ED-4B98-BC5D-261EA2E876B4}"/>
    <cellStyle name="Zarez 3 4 2 2 2 8 3" xfId="41511" xr:uid="{DC0FFF91-1F2B-46D6-8D3C-B49357EB2168}"/>
    <cellStyle name="Zarez 3 4 2 2 2 9" xfId="14439" xr:uid="{BB35C625-35BF-44AA-9A73-E7E76EC7FF1A}"/>
    <cellStyle name="Zarez 3 4 2 2 3" xfId="846" xr:uid="{C607469F-7762-41D0-864D-5AE9420C0163}"/>
    <cellStyle name="Zarez 3 4 2 2 3 10" xfId="32729" xr:uid="{DB9F8B01-77DF-4F1D-BAFD-EB046EB7E14C}"/>
    <cellStyle name="Zarez 3 4 2 2 3 11" xfId="50794" xr:uid="{27DEE9AB-308F-47AB-9D84-76F3B280A9E6}"/>
    <cellStyle name="Zarez 3 4 2 2 3 12" xfId="1600" xr:uid="{68D374C5-0992-4B46-82DD-6894CB37320A}"/>
    <cellStyle name="Zarez 3 4 2 2 3 13" xfId="54657" xr:uid="{4CB5D94E-30B3-4D74-A864-EAE325893E99}"/>
    <cellStyle name="Zarez 3 4 2 2 3 2" xfId="3522" xr:uid="{66D77240-59C8-408E-B77F-49967C8C8010}"/>
    <cellStyle name="Zarez 3 4 2 2 3 2 2" xfId="6672" xr:uid="{6F5AB1EF-9984-4776-9987-A08B527360C4}"/>
    <cellStyle name="Zarez 3 4 2 2 3 2 2 2" xfId="13167" xr:uid="{5A9D5D04-5F5F-4E19-A616-7921ED4F1065}"/>
    <cellStyle name="Zarez 3 4 2 2 3 2 2 2 2" xfId="28595" xr:uid="{4B4BF73A-0B23-491B-B302-13A2832BCE8B}"/>
    <cellStyle name="Zarez 3 4 2 2 3 2 2 2 3" xfId="46641" xr:uid="{846CA231-9F32-4324-BE37-D65022AB432B}"/>
    <cellStyle name="Zarez 3 4 2 2 3 2 2 3" xfId="19569" xr:uid="{DF3B5279-C4D8-4E25-B1A9-5EA1241A399E}"/>
    <cellStyle name="Zarez 3 4 2 2 3 2 2 4" xfId="37616" xr:uid="{9C32D714-E0D5-497F-90C4-CF71C5C18728}"/>
    <cellStyle name="Zarez 3 4 2 2 3 2 2 5" xfId="53122" xr:uid="{3AC60106-009D-44D1-A55E-F9C3E1E36C05}"/>
    <cellStyle name="Zarez 3 4 2 2 3 2 3" xfId="8253" xr:uid="{10C50A7F-0025-4A12-BF68-440400C23A9F}"/>
    <cellStyle name="Zarez 3 4 2 2 3 2 3 2" xfId="30151" xr:uid="{47199A48-4F66-417A-8150-CC1E03DCEAD3}"/>
    <cellStyle name="Zarez 3 4 2 2 3 2 3 2 2" xfId="48197" xr:uid="{9F748D24-A5D2-40B8-B75C-DBF2D58CBF32}"/>
    <cellStyle name="Zarez 3 4 2 2 3 2 3 3" xfId="21125" xr:uid="{C14C21D0-FBF7-4230-A9DC-4AE2949568A6}"/>
    <cellStyle name="Zarez 3 4 2 2 3 2 3 4" xfId="39172" xr:uid="{019F87B5-5701-49A8-98E9-1D70CFCD8912}"/>
    <cellStyle name="Zarez 3 4 2 2 3 2 4" xfId="5119" xr:uid="{678FA4EB-21FE-4C57-B85D-1957F29EE502}"/>
    <cellStyle name="Zarez 3 4 2 2 3 2 4 2" xfId="27043" xr:uid="{6660C274-3A77-4E73-A155-7E525068696F}"/>
    <cellStyle name="Zarez 3 4 2 2 3 2 4 2 2" xfId="45089" xr:uid="{D0E85888-EE1A-4D5A-BC9B-426D15B0C8AE}"/>
    <cellStyle name="Zarez 3 4 2 2 3 2 4 3" xfId="18017" xr:uid="{8CA1667E-E1E4-4E3C-AC18-D29FCE288B4E}"/>
    <cellStyle name="Zarez 3 4 2 2 3 2 4 4" xfId="36064" xr:uid="{10F95E00-0491-463B-B5EA-7A0943FFA3CF}"/>
    <cellStyle name="Zarez 3 4 2 2 3 2 5" xfId="11615" xr:uid="{08BE9A51-0C92-4DA1-AB04-8D287BB4FCD5}"/>
    <cellStyle name="Zarez 3 4 2 2 3 2 5 2" xfId="25485" xr:uid="{73D8873E-8427-4723-9663-22F9E1401008}"/>
    <cellStyle name="Zarez 3 4 2 2 3 2 5 3" xfId="43531" xr:uid="{BCDF5497-C28D-42EC-B40B-190A7647226C}"/>
    <cellStyle name="Zarez 3 4 2 2 3 2 6" xfId="16459" xr:uid="{E1F40697-3174-4B10-88E6-80264470A734}"/>
    <cellStyle name="Zarez 3 4 2 2 3 2 7" xfId="34506" xr:uid="{CAC7C754-E531-415B-AC12-613A19BF7D10}"/>
    <cellStyle name="Zarez 3 4 2 2 3 2 8" xfId="51570" xr:uid="{36E32E88-A67A-4C45-90BA-ED6595626CFA}"/>
    <cellStyle name="Zarez 3 4 2 2 3 3" xfId="2736" xr:uid="{897110AD-0BDF-4FD6-BA1D-1C84F3151216}"/>
    <cellStyle name="Zarez 3 4 2 2 3 3 2" xfId="5895" xr:uid="{25B542E6-2B00-4D5F-8EE8-1024C2BFD6B9}"/>
    <cellStyle name="Zarez 3 4 2 2 3 3 2 2" xfId="27819" xr:uid="{DA97F9F7-40C7-4A17-BCEE-88520E0D287D}"/>
    <cellStyle name="Zarez 3 4 2 2 3 3 2 2 2" xfId="45865" xr:uid="{CEFED723-1300-4EBC-8227-716E4DFFA5F7}"/>
    <cellStyle name="Zarez 3 4 2 2 3 3 2 3" xfId="18793" xr:uid="{C37A11D9-D217-48BE-8869-DD4B0DD5C530}"/>
    <cellStyle name="Zarez 3 4 2 2 3 3 2 4" xfId="36840" xr:uid="{C91DF07F-7ACD-4372-B473-2090F950E0FC}"/>
    <cellStyle name="Zarez 3 4 2 2 3 3 3" xfId="12391" xr:uid="{E9BB2D87-3583-4F7E-A289-EE2FBB09F759}"/>
    <cellStyle name="Zarez 3 4 2 2 3 3 3 2" xfId="24709" xr:uid="{A47B6A63-7309-492A-83C3-188E0CB2506C}"/>
    <cellStyle name="Zarez 3 4 2 2 3 3 3 3" xfId="42755" xr:uid="{64CCB5CD-29C9-49EC-AD82-0325BB427C19}"/>
    <cellStyle name="Zarez 3 4 2 2 3 3 4" xfId="15683" xr:uid="{CC14E0C5-921C-440C-B86E-2A25EA2AB5EF}"/>
    <cellStyle name="Zarez 3 4 2 2 3 3 5" xfId="33730" xr:uid="{CD6ED2B0-3542-488C-97A3-5EBF0ED95F6C}"/>
    <cellStyle name="Zarez 3 4 2 2 3 3 6" xfId="52346" xr:uid="{296BCF2E-FEEE-405B-89F3-950FB5F910BC}"/>
    <cellStyle name="Zarez 3 4 2 2 3 4" xfId="7477" xr:uid="{46C532AE-9A90-4574-987C-AE1C825CFDF1}"/>
    <cellStyle name="Zarez 3 4 2 2 3 4 2" xfId="29375" xr:uid="{4758B7E5-8585-404B-A8A8-4DD5D598A3D6}"/>
    <cellStyle name="Zarez 3 4 2 2 3 4 2 2" xfId="47421" xr:uid="{E336DA4E-0272-45F0-9397-6E1BD531C19A}"/>
    <cellStyle name="Zarez 3 4 2 2 3 4 3" xfId="20349" xr:uid="{AD7EFED4-359F-481C-A3E3-92B0553FECA3}"/>
    <cellStyle name="Zarez 3 4 2 2 3 4 4" xfId="38396" xr:uid="{B1BB2D22-AACB-42B8-9ADB-7016277077B0}"/>
    <cellStyle name="Zarez 3 4 2 2 3 5" xfId="9041" xr:uid="{AC49B66E-372E-4AD9-B7C1-851006BCAEAB}"/>
    <cellStyle name="Zarez 3 4 2 2 3 5 2" xfId="30933" xr:uid="{0A05C66F-7C43-4829-B25C-0AE5C14CB4C4}"/>
    <cellStyle name="Zarez 3 4 2 2 3 5 2 2" xfId="48979" xr:uid="{D7DF6C73-ABF7-47A6-9787-3311FDE517A4}"/>
    <cellStyle name="Zarez 3 4 2 2 3 5 3" xfId="21907" xr:uid="{EA6D378A-BB75-475E-A49E-19B5E34A9B17}"/>
    <cellStyle name="Zarez 3 4 2 2 3 5 4" xfId="39954" xr:uid="{6676A90D-BEF3-41C0-8A03-3D1CD2EDE9EA}"/>
    <cellStyle name="Zarez 3 4 2 2 3 6" xfId="4343" xr:uid="{7FD8BE78-94B1-4582-8377-7785AD6902E3}"/>
    <cellStyle name="Zarez 3 4 2 2 3 6 2" xfId="26267" xr:uid="{AA0ECEC1-0376-4A87-A2F6-5EA14C072DB6}"/>
    <cellStyle name="Zarez 3 4 2 2 3 6 2 2" xfId="44313" xr:uid="{31C01664-E0EC-45B1-AFE0-3B90C24DCED6}"/>
    <cellStyle name="Zarez 3 4 2 2 3 6 3" xfId="17241" xr:uid="{C885250D-CD83-416A-B1D0-0A4F6AD9A626}"/>
    <cellStyle name="Zarez 3 4 2 2 3 6 4" xfId="35288" xr:uid="{CB2C96B9-612A-4A58-9505-4C33BDA76840}"/>
    <cellStyle name="Zarez 3 4 2 2 3 7" xfId="10066" xr:uid="{79BC38EE-8E93-4A4D-A188-59A82836F915}"/>
    <cellStyle name="Zarez 3 4 2 2 3 7 2" xfId="31958" xr:uid="{D52320E6-2430-4766-863E-F83B15E214A8}"/>
    <cellStyle name="Zarez 3 4 2 2 3 7 2 2" xfId="50004" xr:uid="{023107B8-AFA6-49A1-8427-F706827F1103}"/>
    <cellStyle name="Zarez 3 4 2 2 3 7 3" xfId="22932" xr:uid="{35365AFC-86C1-40E3-9CC6-FE907DEE721A}"/>
    <cellStyle name="Zarez 3 4 2 2 3 7 4" xfId="40979" xr:uid="{C4740C51-B731-4D7D-A8E4-1EC9AE02F1D7}"/>
    <cellStyle name="Zarez 3 4 2 2 3 8" xfId="10839" xr:uid="{B92FB1FD-A957-4193-B7CB-607F94E04220}"/>
    <cellStyle name="Zarez 3 4 2 2 3 8 2" xfId="23708" xr:uid="{7F5C1456-3038-41F9-966E-C1D29D8D39A6}"/>
    <cellStyle name="Zarez 3 4 2 2 3 8 3" xfId="41754" xr:uid="{2FF264F7-65A8-42BF-8FCA-5CE4C56C9E65}"/>
    <cellStyle name="Zarez 3 4 2 2 3 9" xfId="14682" xr:uid="{2868D51E-B779-4FE3-B520-39E4D8EBE126}"/>
    <cellStyle name="Zarez 3 4 2 2 4" xfId="1966" xr:uid="{4A53B6C9-AAAC-4751-AAF1-BDFEE35A9088}"/>
    <cellStyle name="Zarez 3 4 2 2 4 2" xfId="3009" xr:uid="{F5A1E2A3-4549-417C-8333-F2DDFC08CD5F}"/>
    <cellStyle name="Zarez 3 4 2 2 4 2 2" xfId="6159" xr:uid="{313A6EFF-8EA0-4A49-B6FD-989B8E443A91}"/>
    <cellStyle name="Zarez 3 4 2 2 4 2 2 2" xfId="28082" xr:uid="{2CEC2483-C551-42CB-B92C-7B3D8398094E}"/>
    <cellStyle name="Zarez 3 4 2 2 4 2 2 2 2" xfId="46128" xr:uid="{937039DF-C943-4CC0-BB28-E0F72E8FF7F9}"/>
    <cellStyle name="Zarez 3 4 2 2 4 2 2 3" xfId="19056" xr:uid="{53646C3C-99B1-44C0-9A83-CAF6C01790E0}"/>
    <cellStyle name="Zarez 3 4 2 2 4 2 2 4" xfId="37103" xr:uid="{06924CD8-382E-4D08-A326-0E23C99226C8}"/>
    <cellStyle name="Zarez 3 4 2 2 4 2 3" xfId="12654" xr:uid="{00BC75E7-39F9-46A3-B5A4-FC81C4D003AC}"/>
    <cellStyle name="Zarez 3 4 2 2 4 2 3 2" xfId="24972" xr:uid="{A19A4CC3-511C-4C4D-B3FA-B62C69B963CA}"/>
    <cellStyle name="Zarez 3 4 2 2 4 2 3 3" xfId="43018" xr:uid="{09D51665-B302-45CE-8495-BF3E406BA532}"/>
    <cellStyle name="Zarez 3 4 2 2 4 2 4" xfId="15946" xr:uid="{0CE74313-45AF-4734-B109-29D1BAE1BB7E}"/>
    <cellStyle name="Zarez 3 4 2 2 4 2 5" xfId="33993" xr:uid="{2FBB489C-8D48-4D63-A4E6-3F943B2E2452}"/>
    <cellStyle name="Zarez 3 4 2 2 4 2 6" xfId="52609" xr:uid="{AEEDA630-2441-4961-8496-6A7704BF2DEE}"/>
    <cellStyle name="Zarez 3 4 2 2 4 3" xfId="7740" xr:uid="{F254A9F3-4AB5-4F20-B154-EA8B321718B3}"/>
    <cellStyle name="Zarez 3 4 2 2 4 3 2" xfId="29638" xr:uid="{AFDD3DC1-45FE-4CCF-8C07-E2EF399EF16F}"/>
    <cellStyle name="Zarez 3 4 2 2 4 3 2 2" xfId="47684" xr:uid="{A31EFB8B-1EBD-4F58-B023-87AB63D70356}"/>
    <cellStyle name="Zarez 3 4 2 2 4 3 3" xfId="20612" xr:uid="{DCA10A05-C36D-4EBC-AAC5-BFB417DC93B4}"/>
    <cellStyle name="Zarez 3 4 2 2 4 3 4" xfId="38659" xr:uid="{EED2EE47-F4A5-4DFD-A339-35D9A2DBA3F2}"/>
    <cellStyle name="Zarez 3 4 2 2 4 4" xfId="9288" xr:uid="{8EA053ED-3121-4EDC-8D45-709375A77C11}"/>
    <cellStyle name="Zarez 3 4 2 2 4 4 2" xfId="31180" xr:uid="{ECEEF185-8DA3-4FEC-AF10-0E064BEC3882}"/>
    <cellStyle name="Zarez 3 4 2 2 4 4 2 2" xfId="49226" xr:uid="{DD794542-809B-4721-9A54-967600C9C128}"/>
    <cellStyle name="Zarez 3 4 2 2 4 4 3" xfId="22154" xr:uid="{E147FDA6-92D0-4661-BCC4-743F382DFFBE}"/>
    <cellStyle name="Zarez 3 4 2 2 4 4 4" xfId="40201" xr:uid="{22C9924D-2BCA-4B92-9E18-189287E21D25}"/>
    <cellStyle name="Zarez 3 4 2 2 4 5" xfId="4606" xr:uid="{7DD8C192-C732-40BA-8F6E-6FDD2C1D612A}"/>
    <cellStyle name="Zarez 3 4 2 2 4 5 2" xfId="26530" xr:uid="{012DC82A-9FA3-4E15-B685-CC04967DAF30}"/>
    <cellStyle name="Zarez 3 4 2 2 4 5 2 2" xfId="44576" xr:uid="{DD5CBAD0-155D-46AC-B608-49C23C9AD9CF}"/>
    <cellStyle name="Zarez 3 4 2 2 4 5 3" xfId="17504" xr:uid="{B86DBACD-493E-49E7-89B5-0D3558E9DEC9}"/>
    <cellStyle name="Zarez 3 4 2 2 4 5 4" xfId="35551" xr:uid="{E3304465-7279-455D-80CC-7B06CB540DD6}"/>
    <cellStyle name="Zarez 3 4 2 2 4 6" xfId="11102" xr:uid="{31BB629F-9FA4-4299-93BF-1E4F562CB32C}"/>
    <cellStyle name="Zarez 3 4 2 2 4 6 2" xfId="23956" xr:uid="{805EDFA1-0A26-4693-8001-7887B5F5F68F}"/>
    <cellStyle name="Zarez 3 4 2 2 4 6 3" xfId="42002" xr:uid="{5C44DD8D-005C-428A-9357-5CC88888FD59}"/>
    <cellStyle name="Zarez 3 4 2 2 4 7" xfId="14930" xr:uid="{85285C61-9264-42D6-9740-50707ABF4566}"/>
    <cellStyle name="Zarez 3 4 2 2 4 8" xfId="32977" xr:uid="{E091B514-2318-415E-A639-A65BA83439D8}"/>
    <cellStyle name="Zarez 3 4 2 2 4 9" xfId="51057" xr:uid="{C70313A1-74F3-4FCC-BC77-6642FB9F5E8F}"/>
    <cellStyle name="Zarez 3 4 2 2 5" xfId="2222" xr:uid="{6A9B1CEC-A459-4A4B-88B7-0B7B622F0D45}"/>
    <cellStyle name="Zarez 3 4 2 2 5 2" xfId="5382" xr:uid="{7DA22AAA-0C52-4BAE-B77F-6405AE20ACDA}"/>
    <cellStyle name="Zarez 3 4 2 2 5 2 2" xfId="27306" xr:uid="{97C49682-94C8-4BB3-97E2-181A1929BF63}"/>
    <cellStyle name="Zarez 3 4 2 2 5 2 2 2" xfId="45352" xr:uid="{FE44712A-83B7-48D9-BE0B-BB61C12187E3}"/>
    <cellStyle name="Zarez 3 4 2 2 5 2 3" xfId="18280" xr:uid="{131FD57A-1EC1-4F2C-AB77-C7FA322E69A3}"/>
    <cellStyle name="Zarez 3 4 2 2 5 2 4" xfId="36327" xr:uid="{CBBB7F63-086B-4CBD-B1C8-3B88D84265F0}"/>
    <cellStyle name="Zarez 3 4 2 2 5 3" xfId="11878" xr:uid="{51F38210-9486-4215-A266-C1CA19E5FA45}"/>
    <cellStyle name="Zarez 3 4 2 2 5 3 2" xfId="24196" xr:uid="{CCD84D9F-0B32-4495-891D-F092F81910DE}"/>
    <cellStyle name="Zarez 3 4 2 2 5 3 3" xfId="42242" xr:uid="{0B75983E-A28B-4528-AA74-C0837E768341}"/>
    <cellStyle name="Zarez 3 4 2 2 5 4" xfId="15170" xr:uid="{BF6EADA6-F4F3-47CC-8253-BBFD79B4AB63}"/>
    <cellStyle name="Zarez 3 4 2 2 5 5" xfId="33217" xr:uid="{3C9EC59E-7926-49A5-BA21-C384FCFB5F3A}"/>
    <cellStyle name="Zarez 3 4 2 2 5 6" xfId="51833" xr:uid="{5F7B17E4-7C41-42C8-A9DF-75DDDFA95BD4}"/>
    <cellStyle name="Zarez 3 4 2 2 6" xfId="6964" xr:uid="{58AA5838-45BA-4374-82F9-0E603F52363B}"/>
    <cellStyle name="Zarez 3 4 2 2 6 2" xfId="13438" xr:uid="{4742A3B7-D364-4FDA-AFCE-B5CFADB3DA9B}"/>
    <cellStyle name="Zarez 3 4 2 2 6 2 2" xfId="28862" xr:uid="{8BDE5D8D-4AFD-4F98-B4CD-57138C91B030}"/>
    <cellStyle name="Zarez 3 4 2 2 6 2 3" xfId="46908" xr:uid="{F8F4F438-6ADA-4670-93FE-8649250EB171}"/>
    <cellStyle name="Zarez 3 4 2 2 6 3" xfId="19836" xr:uid="{11781FAA-F217-4186-AC32-555C03820BD3}"/>
    <cellStyle name="Zarez 3 4 2 2 6 4" xfId="37883" xr:uid="{EA7D4538-E254-42F8-9AC1-967E29244009}"/>
    <cellStyle name="Zarez 3 4 2 2 6 5" xfId="53393" xr:uid="{A778BD77-02D4-4D2E-874A-D4F5CC9562F1}"/>
    <cellStyle name="Zarez 3 4 2 2 7" xfId="8528" xr:uid="{BD722822-5EC2-4B67-865B-1DC858F58559}"/>
    <cellStyle name="Zarez 3 4 2 2 7 2" xfId="13681" xr:uid="{AB3AE570-3994-47FC-B514-E86C79D9110A}"/>
    <cellStyle name="Zarez 3 4 2 2 7 2 2" xfId="30420" xr:uid="{FB2266CB-9900-4BFB-822D-1AF1FC641B81}"/>
    <cellStyle name="Zarez 3 4 2 2 7 2 3" xfId="48466" xr:uid="{A8B4F5A6-9ACE-4775-84BB-DDF0080B460E}"/>
    <cellStyle name="Zarez 3 4 2 2 7 3" xfId="21394" xr:uid="{01F4BDDB-E4C1-4B87-8D74-86EF9792C623}"/>
    <cellStyle name="Zarez 3 4 2 2 7 4" xfId="39441" xr:uid="{AAD6F817-D10B-4D44-AFB4-25004D5193F8}"/>
    <cellStyle name="Zarez 3 4 2 2 7 5" xfId="53635" xr:uid="{A929727F-33CC-4E6F-B6D7-78962305FF94}"/>
    <cellStyle name="Zarez 3 4 2 2 8" xfId="3830" xr:uid="{8D3DBDC3-AD74-41CB-8155-192A0880C841}"/>
    <cellStyle name="Zarez 3 4 2 2 8 2" xfId="13920" xr:uid="{E5682E18-1A0D-46DD-92A2-6DFEBBA57265}"/>
    <cellStyle name="Zarez 3 4 2 2 8 2 2" xfId="25754" xr:uid="{15D8D776-A25F-4E81-84CE-B212561AC1C6}"/>
    <cellStyle name="Zarez 3 4 2 2 8 2 3" xfId="43800" xr:uid="{59B705C9-7101-4198-BDFE-F8DDFFECB524}"/>
    <cellStyle name="Zarez 3 4 2 2 8 3" xfId="16728" xr:uid="{53176E10-7EF9-4B5E-B649-8349A97D0991}"/>
    <cellStyle name="Zarez 3 4 2 2 8 4" xfId="34775" xr:uid="{E43BE71F-9595-490F-89E0-382DEAD212E6}"/>
    <cellStyle name="Zarez 3 4 2 2 8 5" xfId="53874" xr:uid="{2BCAA77B-4BD4-4919-810A-D53954F0A950}"/>
    <cellStyle name="Zarez 3 4 2 2 9" xfId="9552" xr:uid="{B6BC6604-AA05-4470-A196-3ACECA84F92C}"/>
    <cellStyle name="Zarez 3 4 2 2 9 2" xfId="31444" xr:uid="{FD925355-C992-40FE-9155-8C3E46FB4091}"/>
    <cellStyle name="Zarez 3 4 2 2 9 2 2" xfId="49490" xr:uid="{2AA7089F-8266-4985-AACF-837E2AF1C1FA}"/>
    <cellStyle name="Zarez 3 4 2 2 9 3" xfId="22418" xr:uid="{D5B0E048-3524-462E-AB0D-69F4E0493D76}"/>
    <cellStyle name="Zarez 3 4 2 2 9 4" xfId="40465" xr:uid="{76658C9F-6117-4790-BEC7-A0FF3DA5C301}"/>
    <cellStyle name="Zarez 3 4 2 3" xfId="600" xr:uid="{00000000-0005-0000-0000-00003B020000}"/>
    <cellStyle name="Zarez 3 4 2 3 10" xfId="32485" xr:uid="{A1B95BA1-8CF0-4CF9-AD79-96E7CD9DBE00}"/>
    <cellStyle name="Zarez 3 4 2 3 11" xfId="50550" xr:uid="{7BAD6C8E-B5FA-4020-A0DE-10FD4E1E2E0E}"/>
    <cellStyle name="Zarez 3 4 2 3 12" xfId="1355" xr:uid="{408802F0-6DBD-4963-BDDD-963C82DCC96D}"/>
    <cellStyle name="Zarez 3 4 2 3 13" xfId="54413" xr:uid="{D375CF9B-FED1-4E6C-84F9-380D6F27A8A7}"/>
    <cellStyle name="Zarez 3 4 2 3 2" xfId="3278" xr:uid="{2222B815-3508-4DA7-B516-805E6026E994}"/>
    <cellStyle name="Zarez 3 4 2 3 2 2" xfId="6428" xr:uid="{FC904CA4-36FB-444B-B784-51E303900A34}"/>
    <cellStyle name="Zarez 3 4 2 3 2 2 2" xfId="12923" xr:uid="{D903D570-2DB4-48BA-9840-DEF33D865C29}"/>
    <cellStyle name="Zarez 3 4 2 3 2 2 2 2" xfId="28351" xr:uid="{F2CBBFFD-8EDE-470E-8588-3F9196E0848B}"/>
    <cellStyle name="Zarez 3 4 2 3 2 2 2 3" xfId="46397" xr:uid="{94D6AD3E-CCDA-4CCE-B19A-541E4688F4E2}"/>
    <cellStyle name="Zarez 3 4 2 3 2 2 3" xfId="19325" xr:uid="{EBD3A9A4-1C65-4B98-BA99-4136D4EA0EF2}"/>
    <cellStyle name="Zarez 3 4 2 3 2 2 4" xfId="37372" xr:uid="{D6BCC383-40C4-41FD-97FB-BAA3B1E31AEC}"/>
    <cellStyle name="Zarez 3 4 2 3 2 2 5" xfId="52878" xr:uid="{0DAAF14E-95B8-4A5C-9604-DDFBA17762BC}"/>
    <cellStyle name="Zarez 3 4 2 3 2 3" xfId="8009" xr:uid="{3D4ADA9D-9692-4906-92B7-3030D0185F49}"/>
    <cellStyle name="Zarez 3 4 2 3 2 3 2" xfId="29907" xr:uid="{D46D7D5D-CF2A-4839-8232-53004360AB40}"/>
    <cellStyle name="Zarez 3 4 2 3 2 3 2 2" xfId="47953" xr:uid="{700B891D-482A-4012-979D-C28DA3B05514}"/>
    <cellStyle name="Zarez 3 4 2 3 2 3 3" xfId="20881" xr:uid="{1E3ACA04-156A-41BF-BC17-F2DB1DA8DD2F}"/>
    <cellStyle name="Zarez 3 4 2 3 2 3 4" xfId="38928" xr:uid="{116B8CFD-5443-4BA4-9B84-9BAAC3F096EA}"/>
    <cellStyle name="Zarez 3 4 2 3 2 4" xfId="4875" xr:uid="{0027D1A1-5A37-43BF-9F50-B79B0BFC6788}"/>
    <cellStyle name="Zarez 3 4 2 3 2 4 2" xfId="26799" xr:uid="{CCEFEA37-7154-4863-ACE9-0210AD15C2C3}"/>
    <cellStyle name="Zarez 3 4 2 3 2 4 2 2" xfId="44845" xr:uid="{F996ACD3-5E3A-4567-A531-C53257A65596}"/>
    <cellStyle name="Zarez 3 4 2 3 2 4 3" xfId="17773" xr:uid="{655EB029-6733-497A-83C5-552606179480}"/>
    <cellStyle name="Zarez 3 4 2 3 2 4 4" xfId="35820" xr:uid="{F1EBA997-FB4B-4B69-B855-88E6D0EC1971}"/>
    <cellStyle name="Zarez 3 4 2 3 2 5" xfId="11371" xr:uid="{35D5106D-7199-4E99-BEE1-B03F88C819D7}"/>
    <cellStyle name="Zarez 3 4 2 3 2 5 2" xfId="25241" xr:uid="{4970ADCC-92E5-4452-8BBE-EA036BAB0FC7}"/>
    <cellStyle name="Zarez 3 4 2 3 2 5 3" xfId="43287" xr:uid="{9B9A9C55-CACD-4733-B593-E4C719CC1DDC}"/>
    <cellStyle name="Zarez 3 4 2 3 2 6" xfId="16215" xr:uid="{3E0E87E4-DFE4-4FD4-A95C-E64C9A2953AF}"/>
    <cellStyle name="Zarez 3 4 2 3 2 7" xfId="34262" xr:uid="{265353CC-37DF-41EF-B86A-84C8064A9E68}"/>
    <cellStyle name="Zarez 3 4 2 3 2 8" xfId="51326" xr:uid="{4CAB1088-3349-4326-8CAC-E8788A4409AE}"/>
    <cellStyle name="Zarez 3 4 2 3 3" xfId="2492" xr:uid="{D405164C-CAE1-44D1-BDF9-CCC753411096}"/>
    <cellStyle name="Zarez 3 4 2 3 3 2" xfId="5651" xr:uid="{9E7368AE-8294-4DD3-B31E-0620996ED3A4}"/>
    <cellStyle name="Zarez 3 4 2 3 3 2 2" xfId="27575" xr:uid="{9B2DA5DA-E292-49DC-BAAB-C3000DED91E7}"/>
    <cellStyle name="Zarez 3 4 2 3 3 2 2 2" xfId="45621" xr:uid="{22DF3ECF-272E-4AE1-884E-7C79F09DF29E}"/>
    <cellStyle name="Zarez 3 4 2 3 3 2 3" xfId="18549" xr:uid="{DB661999-81CB-43EB-9E5F-456A50AD5019}"/>
    <cellStyle name="Zarez 3 4 2 3 3 2 4" xfId="36596" xr:uid="{C40142EB-9329-45CA-B983-E9172B0DB904}"/>
    <cellStyle name="Zarez 3 4 2 3 3 3" xfId="12147" xr:uid="{6B4546AF-33D2-4D19-96F4-D1EB6A9D7A7F}"/>
    <cellStyle name="Zarez 3 4 2 3 3 3 2" xfId="24465" xr:uid="{0CE041D5-6C35-4317-9CD6-3C996183D8C3}"/>
    <cellStyle name="Zarez 3 4 2 3 3 3 3" xfId="42511" xr:uid="{7BD67E70-48E7-4C5B-A92D-CAFBEE81E07D}"/>
    <cellStyle name="Zarez 3 4 2 3 3 4" xfId="15439" xr:uid="{9E66C53B-8281-40CA-81DB-A9B05F3410CC}"/>
    <cellStyle name="Zarez 3 4 2 3 3 5" xfId="33486" xr:uid="{0AACA80E-0A4C-4F83-8EA6-7BD4CAD000C3}"/>
    <cellStyle name="Zarez 3 4 2 3 3 6" xfId="52102" xr:uid="{EEB268AA-4EA2-498B-A506-399EFB30874B}"/>
    <cellStyle name="Zarez 3 4 2 3 4" xfId="7233" xr:uid="{C4AD384E-78E4-4BC0-9CA2-D0CB985C4D58}"/>
    <cellStyle name="Zarez 3 4 2 3 4 2" xfId="29131" xr:uid="{B0171774-8DE2-4EA4-B735-76656CFD3CEC}"/>
    <cellStyle name="Zarez 3 4 2 3 4 2 2" xfId="47177" xr:uid="{6FF1CD57-01FB-476C-921F-6182FCB1C941}"/>
    <cellStyle name="Zarez 3 4 2 3 4 3" xfId="20105" xr:uid="{4D3B0C30-9ED8-4337-8D94-B0ACEF40CECB}"/>
    <cellStyle name="Zarez 3 4 2 3 4 4" xfId="38152" xr:uid="{030A2D24-E640-49A9-8561-B73A9F717C1D}"/>
    <cellStyle name="Zarez 3 4 2 3 5" xfId="8797" xr:uid="{A34BA170-3DB2-4CE3-9642-307C6D52244A}"/>
    <cellStyle name="Zarez 3 4 2 3 5 2" xfId="30689" xr:uid="{AB6A2D1D-5A9E-48B3-BEC5-CDA5B0786604}"/>
    <cellStyle name="Zarez 3 4 2 3 5 2 2" xfId="48735" xr:uid="{0CF01E4C-A825-4D8A-B158-3DCEFE07E4E7}"/>
    <cellStyle name="Zarez 3 4 2 3 5 3" xfId="21663" xr:uid="{70022E65-9313-452A-8795-6AAC090552FB}"/>
    <cellStyle name="Zarez 3 4 2 3 5 4" xfId="39710" xr:uid="{2374CDEF-D1F3-46A3-AAD1-B574D47CFB0F}"/>
    <cellStyle name="Zarez 3 4 2 3 6" xfId="4099" xr:uid="{4D31D479-2516-4627-A4A2-6267846E6525}"/>
    <cellStyle name="Zarez 3 4 2 3 6 2" xfId="26023" xr:uid="{8C764ED5-7A6E-4D08-9B60-5CBE7B833415}"/>
    <cellStyle name="Zarez 3 4 2 3 6 2 2" xfId="44069" xr:uid="{09C2EBCD-3644-4EA1-8631-B19F6AF82287}"/>
    <cellStyle name="Zarez 3 4 2 3 6 3" xfId="16997" xr:uid="{56B43FF9-C27F-474C-8807-3B5E89AD741D}"/>
    <cellStyle name="Zarez 3 4 2 3 6 4" xfId="35044" xr:uid="{43C14600-9319-4E7D-BE05-E4AE60E4BCF7}"/>
    <cellStyle name="Zarez 3 4 2 3 7" xfId="9822" xr:uid="{E7C2B012-EACC-47C3-95BE-0C8F270EA8D3}"/>
    <cellStyle name="Zarez 3 4 2 3 7 2" xfId="31714" xr:uid="{1630D6F3-B97E-4BA0-9F67-7CADE591D9A0}"/>
    <cellStyle name="Zarez 3 4 2 3 7 2 2" xfId="49760" xr:uid="{4514E5EE-9000-4126-8993-2E0A7E29936D}"/>
    <cellStyle name="Zarez 3 4 2 3 7 3" xfId="22688" xr:uid="{AD92C2AD-9C20-46B6-8E7B-E63E4E49A180}"/>
    <cellStyle name="Zarez 3 4 2 3 7 4" xfId="40735" xr:uid="{8FE701A9-A24F-48B7-81B4-A5F47121D5CB}"/>
    <cellStyle name="Zarez 3 4 2 3 8" xfId="10595" xr:uid="{22A710EB-D949-4579-8038-FC6DDB1FD536}"/>
    <cellStyle name="Zarez 3 4 2 3 8 2" xfId="23464" xr:uid="{560646DF-1045-4FE9-A18E-ACC9D6666EC4}"/>
    <cellStyle name="Zarez 3 4 2 3 8 3" xfId="41510" xr:uid="{CF01FE66-5ADD-4343-9D82-768ADDB0CAB0}"/>
    <cellStyle name="Zarez 3 4 2 3 9" xfId="14438" xr:uid="{F310CFAA-1C65-4EF6-908C-F2D26CC1AC4D}"/>
    <cellStyle name="Zarez 3 4 2 4" xfId="845" xr:uid="{047F0810-1924-4808-97E9-7A45564CA884}"/>
    <cellStyle name="Zarez 3 4 2 4 10" xfId="32728" xr:uid="{15B173E0-0B6F-49BB-89DD-F5D30200EB79}"/>
    <cellStyle name="Zarez 3 4 2 4 11" xfId="50793" xr:uid="{EE788AF2-6A89-4693-8F65-2B086EEF53AE}"/>
    <cellStyle name="Zarez 3 4 2 4 12" xfId="1599" xr:uid="{037A8F59-33C0-487C-B317-EFFA418FEDBD}"/>
    <cellStyle name="Zarez 3 4 2 4 13" xfId="54656" xr:uid="{0ADC24E4-836C-4FED-9526-02A5B074774B}"/>
    <cellStyle name="Zarez 3 4 2 4 2" xfId="3521" xr:uid="{FF1DA5A2-D025-4441-909C-32552072E568}"/>
    <cellStyle name="Zarez 3 4 2 4 2 2" xfId="6671" xr:uid="{A4164287-7DE9-4D76-AA4A-3DD428917259}"/>
    <cellStyle name="Zarez 3 4 2 4 2 2 2" xfId="13166" xr:uid="{B8012188-7A48-4972-A942-267A529B030B}"/>
    <cellStyle name="Zarez 3 4 2 4 2 2 2 2" xfId="28594" xr:uid="{D8560E7A-7EEE-409C-9BCD-80627B77EB93}"/>
    <cellStyle name="Zarez 3 4 2 4 2 2 2 3" xfId="46640" xr:uid="{F183DD90-DF1E-4BEB-B31C-017FEA4B5545}"/>
    <cellStyle name="Zarez 3 4 2 4 2 2 3" xfId="19568" xr:uid="{3B6DD556-70F9-45A1-AE22-A93709F17E24}"/>
    <cellStyle name="Zarez 3 4 2 4 2 2 4" xfId="37615" xr:uid="{C151A966-EA50-46C4-8FD1-AB6B32E88B04}"/>
    <cellStyle name="Zarez 3 4 2 4 2 2 5" xfId="53121" xr:uid="{B8790585-708B-486D-B226-EC076F36AF77}"/>
    <cellStyle name="Zarez 3 4 2 4 2 3" xfId="8252" xr:uid="{28E10084-1F88-4F94-AA61-89AC5AF6F704}"/>
    <cellStyle name="Zarez 3 4 2 4 2 3 2" xfId="30150" xr:uid="{5C0B38ED-86A4-42F4-8019-07E781182E99}"/>
    <cellStyle name="Zarez 3 4 2 4 2 3 2 2" xfId="48196" xr:uid="{C7404411-8FF8-4A6A-A7F0-E0EC420E5A2B}"/>
    <cellStyle name="Zarez 3 4 2 4 2 3 3" xfId="21124" xr:uid="{51B21F10-0E3C-42F6-8007-2C3557E0B57A}"/>
    <cellStyle name="Zarez 3 4 2 4 2 3 4" xfId="39171" xr:uid="{0A22F21A-B4AD-4387-A4A3-D4EBA6F7041C}"/>
    <cellStyle name="Zarez 3 4 2 4 2 4" xfId="5118" xr:uid="{2318CC63-251A-46F0-AEBB-3BF4AD6C4411}"/>
    <cellStyle name="Zarez 3 4 2 4 2 4 2" xfId="27042" xr:uid="{0BB5E944-4B0B-4711-91EC-BF24893ED2F5}"/>
    <cellStyle name="Zarez 3 4 2 4 2 4 2 2" xfId="45088" xr:uid="{EA5D425B-735D-4CD1-A868-080FE9CE2C16}"/>
    <cellStyle name="Zarez 3 4 2 4 2 4 3" xfId="18016" xr:uid="{71672C20-961A-4E33-8231-2AD4718CD021}"/>
    <cellStyle name="Zarez 3 4 2 4 2 4 4" xfId="36063" xr:uid="{F839C928-0A04-44E3-B064-74A205EA90DC}"/>
    <cellStyle name="Zarez 3 4 2 4 2 5" xfId="11614" xr:uid="{94F222B5-09FE-478A-A8A7-FDC5FBB198D2}"/>
    <cellStyle name="Zarez 3 4 2 4 2 5 2" xfId="25484" xr:uid="{AF16BDAC-FB31-4BEF-B10B-478AEB6EED4B}"/>
    <cellStyle name="Zarez 3 4 2 4 2 5 3" xfId="43530" xr:uid="{40D75665-656F-42A4-9303-A439397A79F2}"/>
    <cellStyle name="Zarez 3 4 2 4 2 6" xfId="16458" xr:uid="{49E26C1E-A165-4848-8D46-30EF1D93E786}"/>
    <cellStyle name="Zarez 3 4 2 4 2 7" xfId="34505" xr:uid="{DA82948F-45FF-44C1-8272-19F3BDD84BAF}"/>
    <cellStyle name="Zarez 3 4 2 4 2 8" xfId="51569" xr:uid="{B49C19F1-2F44-405A-932C-47BD7D216911}"/>
    <cellStyle name="Zarez 3 4 2 4 3" xfId="2735" xr:uid="{94EE862C-4DA9-4918-A552-6687BEC9B254}"/>
    <cellStyle name="Zarez 3 4 2 4 3 2" xfId="5894" xr:uid="{3910049F-7DAA-4155-A67A-556F52495E08}"/>
    <cellStyle name="Zarez 3 4 2 4 3 2 2" xfId="27818" xr:uid="{AEA92573-94D6-4C24-AD0E-7F13B97ECEED}"/>
    <cellStyle name="Zarez 3 4 2 4 3 2 2 2" xfId="45864" xr:uid="{790254BD-CA1F-4CDC-ACA2-58D63BAEFF98}"/>
    <cellStyle name="Zarez 3 4 2 4 3 2 3" xfId="18792" xr:uid="{7F4997D2-FE97-46BE-801B-3F2A5E695806}"/>
    <cellStyle name="Zarez 3 4 2 4 3 2 4" xfId="36839" xr:uid="{8C0898E7-BB4A-43F8-AB5B-9F8F2E9AC916}"/>
    <cellStyle name="Zarez 3 4 2 4 3 3" xfId="12390" xr:uid="{05F827A3-FB33-4E13-90EE-9553C6180206}"/>
    <cellStyle name="Zarez 3 4 2 4 3 3 2" xfId="24708" xr:uid="{AA660868-8B0A-4DC4-9E3C-44964DF5A97D}"/>
    <cellStyle name="Zarez 3 4 2 4 3 3 3" xfId="42754" xr:uid="{B13DB141-B0DD-4D81-8EF3-BDA4B0AE56FC}"/>
    <cellStyle name="Zarez 3 4 2 4 3 4" xfId="15682" xr:uid="{943FF7DA-7354-46F6-81A7-471A6D06FAED}"/>
    <cellStyle name="Zarez 3 4 2 4 3 5" xfId="33729" xr:uid="{CF8040E0-714D-4EAB-A68D-2B03F61C1858}"/>
    <cellStyle name="Zarez 3 4 2 4 3 6" xfId="52345" xr:uid="{49CF3B8C-B1DC-4654-B6DE-1F8ECBB42CA8}"/>
    <cellStyle name="Zarez 3 4 2 4 4" xfId="7476" xr:uid="{7EEDEAE5-5348-4281-A65E-7024464DE652}"/>
    <cellStyle name="Zarez 3 4 2 4 4 2" xfId="29374" xr:uid="{A3FB43D2-FA0B-4E8E-94FA-05E0DB197EF4}"/>
    <cellStyle name="Zarez 3 4 2 4 4 2 2" xfId="47420" xr:uid="{1B710460-76A3-437F-BFC1-5C054FAB54D9}"/>
    <cellStyle name="Zarez 3 4 2 4 4 3" xfId="20348" xr:uid="{49D55963-464A-4A6D-9807-E478545E20C4}"/>
    <cellStyle name="Zarez 3 4 2 4 4 4" xfId="38395" xr:uid="{4835B416-C589-430E-BAB5-D1093B1460DA}"/>
    <cellStyle name="Zarez 3 4 2 4 5" xfId="9040" xr:uid="{498CFC70-7729-4E77-B8AF-2A98F8ECBD93}"/>
    <cellStyle name="Zarez 3 4 2 4 5 2" xfId="30932" xr:uid="{9452988B-372E-4DBD-99D5-9A24B6CB2341}"/>
    <cellStyle name="Zarez 3 4 2 4 5 2 2" xfId="48978" xr:uid="{96998234-0E8A-435D-B615-497E2BCD7CDC}"/>
    <cellStyle name="Zarez 3 4 2 4 5 3" xfId="21906" xr:uid="{E6F98B95-4977-4BBB-A752-B9717019BD2A}"/>
    <cellStyle name="Zarez 3 4 2 4 5 4" xfId="39953" xr:uid="{BC93BD97-E884-4889-A896-EBC1BA31F69C}"/>
    <cellStyle name="Zarez 3 4 2 4 6" xfId="4342" xr:uid="{069ED1F0-4AD8-4FDE-95D4-948C6CA09629}"/>
    <cellStyle name="Zarez 3 4 2 4 6 2" xfId="26266" xr:uid="{7F3B542C-D7C9-49EC-9301-50612A7A039E}"/>
    <cellStyle name="Zarez 3 4 2 4 6 2 2" xfId="44312" xr:uid="{3FFF64FC-6723-4719-B43E-C6F1FEE2A098}"/>
    <cellStyle name="Zarez 3 4 2 4 6 3" xfId="17240" xr:uid="{C7FFD0FE-A579-4C5A-AFBD-EF7A45329819}"/>
    <cellStyle name="Zarez 3 4 2 4 6 4" xfId="35287" xr:uid="{A9DDDBEB-CE31-4260-B083-4B26E8D61B32}"/>
    <cellStyle name="Zarez 3 4 2 4 7" xfId="10065" xr:uid="{EDC67228-8FFB-4F7D-BFE5-C61C340B0735}"/>
    <cellStyle name="Zarez 3 4 2 4 7 2" xfId="31957" xr:uid="{5166C83E-36FB-4758-99A1-2FBAF47D9447}"/>
    <cellStyle name="Zarez 3 4 2 4 7 2 2" xfId="50003" xr:uid="{F804A24B-78AF-42F5-8809-F134157211BD}"/>
    <cellStyle name="Zarez 3 4 2 4 7 3" xfId="22931" xr:uid="{D19FC555-55B0-4994-8B82-685BA7B09B15}"/>
    <cellStyle name="Zarez 3 4 2 4 7 4" xfId="40978" xr:uid="{3A707AAA-76D6-4FEC-BB3F-57325FB94F79}"/>
    <cellStyle name="Zarez 3 4 2 4 8" xfId="10838" xr:uid="{362E859A-6FE9-4BF7-A884-2A070E2BEB54}"/>
    <cellStyle name="Zarez 3 4 2 4 8 2" xfId="23707" xr:uid="{426FE1A1-48A8-4658-B34E-73C4B866BA35}"/>
    <cellStyle name="Zarez 3 4 2 4 8 3" xfId="41753" xr:uid="{FB77845D-28A3-4635-8152-E8F2CB5766EE}"/>
    <cellStyle name="Zarez 3 4 2 4 9" xfId="14681" xr:uid="{E3540180-1100-455A-ABB6-185591E9DF5E}"/>
    <cellStyle name="Zarez 3 4 2 5" xfId="1965" xr:uid="{B25AF195-D73E-4F6D-B5A7-F06FFED3E64B}"/>
    <cellStyle name="Zarez 3 4 2 5 2" xfId="3008" xr:uid="{DEAEE078-B2CA-474F-AAF6-056833BF1D27}"/>
    <cellStyle name="Zarez 3 4 2 5 2 2" xfId="6158" xr:uid="{A8935AD1-9420-4CCF-A1C9-F90614DFD81F}"/>
    <cellStyle name="Zarez 3 4 2 5 2 2 2" xfId="28081" xr:uid="{E9078059-0D66-4BA6-8DC0-1D46126FE959}"/>
    <cellStyle name="Zarez 3 4 2 5 2 2 2 2" xfId="46127" xr:uid="{ED1ABE3B-5B47-4BC1-8E3E-FFE6C594700C}"/>
    <cellStyle name="Zarez 3 4 2 5 2 2 3" xfId="19055" xr:uid="{4F168E1B-8C36-430E-BCD8-F23B78284465}"/>
    <cellStyle name="Zarez 3 4 2 5 2 2 4" xfId="37102" xr:uid="{000BF305-DBB1-45A1-897C-5A18D8213AEB}"/>
    <cellStyle name="Zarez 3 4 2 5 2 3" xfId="12653" xr:uid="{FFE206E2-B1F6-4FEA-A8C4-589F906CBA0C}"/>
    <cellStyle name="Zarez 3 4 2 5 2 3 2" xfId="24971" xr:uid="{FFCD34C3-30EB-4191-8345-74AA9B8DEACC}"/>
    <cellStyle name="Zarez 3 4 2 5 2 3 3" xfId="43017" xr:uid="{201BB76D-FC17-41E0-A9A8-CC6A72A7DD4A}"/>
    <cellStyle name="Zarez 3 4 2 5 2 4" xfId="15945" xr:uid="{E82CB62A-BB9D-402F-8B04-142E8375E836}"/>
    <cellStyle name="Zarez 3 4 2 5 2 5" xfId="33992" xr:uid="{39F05D4E-018F-40A7-93E7-D4EEE98DC7DA}"/>
    <cellStyle name="Zarez 3 4 2 5 2 6" xfId="52608" xr:uid="{4A573114-5DBC-48A8-AFD8-DDCAF981149D}"/>
    <cellStyle name="Zarez 3 4 2 5 3" xfId="7739" xr:uid="{40F6CC43-3B2E-45B8-BF68-5A4EAEDA57F9}"/>
    <cellStyle name="Zarez 3 4 2 5 3 2" xfId="29637" xr:uid="{99A73CB2-7661-47FF-A5A3-3F6D5DD99987}"/>
    <cellStyle name="Zarez 3 4 2 5 3 2 2" xfId="47683" xr:uid="{2EB2C8EB-2703-402B-9B91-7800E4F53AEC}"/>
    <cellStyle name="Zarez 3 4 2 5 3 3" xfId="20611" xr:uid="{9DCB2425-F1BE-43CC-8EED-7E8486CC6D35}"/>
    <cellStyle name="Zarez 3 4 2 5 3 4" xfId="38658" xr:uid="{E4641ED3-C62B-4464-B057-541C8D6D3579}"/>
    <cellStyle name="Zarez 3 4 2 5 4" xfId="9287" xr:uid="{DBCDB3E7-5F85-4468-BA68-6E4FDEC52EE9}"/>
    <cellStyle name="Zarez 3 4 2 5 4 2" xfId="31179" xr:uid="{CBF40E37-38A0-48DA-A601-6A9BB23D3BAD}"/>
    <cellStyle name="Zarez 3 4 2 5 4 2 2" xfId="49225" xr:uid="{AA45273C-4628-4E17-B8A4-11925544C830}"/>
    <cellStyle name="Zarez 3 4 2 5 4 3" xfId="22153" xr:uid="{387A1F35-5900-4603-82FC-276B4AD58574}"/>
    <cellStyle name="Zarez 3 4 2 5 4 4" xfId="40200" xr:uid="{263EBE68-F597-4623-9A03-F1A684BE3993}"/>
    <cellStyle name="Zarez 3 4 2 5 5" xfId="4605" xr:uid="{94EF7B35-6891-43EC-A972-7B025A8AE132}"/>
    <cellStyle name="Zarez 3 4 2 5 5 2" xfId="26529" xr:uid="{807F124A-E2C2-4773-AEF4-CA75FCB34E8C}"/>
    <cellStyle name="Zarez 3 4 2 5 5 2 2" xfId="44575" xr:uid="{012B15E6-A628-4F0F-83CA-8ED36D4CC643}"/>
    <cellStyle name="Zarez 3 4 2 5 5 3" xfId="17503" xr:uid="{70E1A335-6BF5-4E2D-9711-2FA84625592D}"/>
    <cellStyle name="Zarez 3 4 2 5 5 4" xfId="35550" xr:uid="{97C05101-96D3-4A64-A183-1C22A4C81131}"/>
    <cellStyle name="Zarez 3 4 2 5 6" xfId="11101" xr:uid="{7D95C261-58A9-46CE-9D99-A9FE69B4CDDB}"/>
    <cellStyle name="Zarez 3 4 2 5 6 2" xfId="23955" xr:uid="{1BDF33E7-633A-4903-B088-15B9D3EAC420}"/>
    <cellStyle name="Zarez 3 4 2 5 6 3" xfId="42001" xr:uid="{FA75905A-A9E9-4F35-B864-F0C1F0EF285F}"/>
    <cellStyle name="Zarez 3 4 2 5 7" xfId="14929" xr:uid="{F6248ED5-45F5-4D02-9B51-D8F5F142BE56}"/>
    <cellStyle name="Zarez 3 4 2 5 8" xfId="32976" xr:uid="{F45D2F4C-E355-426C-902A-DEC110877C78}"/>
    <cellStyle name="Zarez 3 4 2 5 9" xfId="51056" xr:uid="{3617F136-4BD5-4132-BC23-487D94118E20}"/>
    <cellStyle name="Zarez 3 4 2 6" xfId="2221" xr:uid="{47CFE421-18D7-48A5-885A-C41EA010E0E1}"/>
    <cellStyle name="Zarez 3 4 2 6 2" xfId="5381" xr:uid="{1AC4C64E-FF35-4B09-80C8-12856A97357C}"/>
    <cellStyle name="Zarez 3 4 2 6 2 2" xfId="27305" xr:uid="{7A93076D-3F8E-433A-AAAB-F4D0C2EB95EC}"/>
    <cellStyle name="Zarez 3 4 2 6 2 2 2" xfId="45351" xr:uid="{921F3F2B-DCD9-4639-BE7C-C22BD6F82BB4}"/>
    <cellStyle name="Zarez 3 4 2 6 2 3" xfId="18279" xr:uid="{603A8B0F-5F80-41EB-A19F-FA2BBB9BBBF4}"/>
    <cellStyle name="Zarez 3 4 2 6 2 4" xfId="36326" xr:uid="{F6AC2E9D-AF36-4FBB-AF01-747DBCF52B8B}"/>
    <cellStyle name="Zarez 3 4 2 6 3" xfId="11877" xr:uid="{CCBA9ECB-EE1E-4F79-9442-49975722FF08}"/>
    <cellStyle name="Zarez 3 4 2 6 3 2" xfId="24195" xr:uid="{140A2B41-CDD8-4237-AC6F-B3BB65267D2B}"/>
    <cellStyle name="Zarez 3 4 2 6 3 3" xfId="42241" xr:uid="{48451D25-27C6-45A0-9384-D2B2632ED4B7}"/>
    <cellStyle name="Zarez 3 4 2 6 4" xfId="15169" xr:uid="{86D92D84-6331-406E-96A6-BDB4F652172E}"/>
    <cellStyle name="Zarez 3 4 2 6 5" xfId="33216" xr:uid="{77CFC19D-06A8-48CE-A904-74F8A4E20453}"/>
    <cellStyle name="Zarez 3 4 2 6 6" xfId="51832" xr:uid="{C07D250E-7C57-4B18-939C-B6C3E5A39ED8}"/>
    <cellStyle name="Zarez 3 4 2 7" xfId="6963" xr:uid="{5C68BDC7-52D0-4FAB-8771-901918D66482}"/>
    <cellStyle name="Zarez 3 4 2 7 2" xfId="13437" xr:uid="{91046615-0DC8-4399-B0BF-DF78996B10E3}"/>
    <cellStyle name="Zarez 3 4 2 7 2 2" xfId="28861" xr:uid="{F9F01C9E-2AA4-450C-8D08-875067FF683B}"/>
    <cellStyle name="Zarez 3 4 2 7 2 3" xfId="46907" xr:uid="{1BED4D49-CFFA-4685-A2B8-22B0CFF5287A}"/>
    <cellStyle name="Zarez 3 4 2 7 3" xfId="19835" xr:uid="{B14F07AE-044F-4FEA-8A5A-C31AB2AEDEFB}"/>
    <cellStyle name="Zarez 3 4 2 7 4" xfId="37882" xr:uid="{4E1FD05D-F1F5-431F-AD37-6260FFA5DD0D}"/>
    <cellStyle name="Zarez 3 4 2 7 5" xfId="53392" xr:uid="{89C2EE81-B73F-4A8E-B3F7-C1BD26DF9047}"/>
    <cellStyle name="Zarez 3 4 2 8" xfId="8527" xr:uid="{260B6682-8888-452C-9162-9DA89B91531D}"/>
    <cellStyle name="Zarez 3 4 2 8 2" xfId="13680" xr:uid="{2A6E39CB-E202-45C4-BF69-B8DB8F7B575B}"/>
    <cellStyle name="Zarez 3 4 2 8 2 2" xfId="30419" xr:uid="{ECB1B4B4-EA0C-4EBB-A4C8-6E7D2C1661F5}"/>
    <cellStyle name="Zarez 3 4 2 8 2 3" xfId="48465" xr:uid="{8F0EB6A9-9D05-4ED1-A0AC-3C68A161C5BD}"/>
    <cellStyle name="Zarez 3 4 2 8 3" xfId="21393" xr:uid="{4B2CCC59-451F-4498-BF12-FCC45A02718E}"/>
    <cellStyle name="Zarez 3 4 2 8 4" xfId="39440" xr:uid="{E91F4839-1D96-4489-A676-CCE15FA35E0D}"/>
    <cellStyle name="Zarez 3 4 2 8 5" xfId="53634" xr:uid="{C3B8E695-4DB9-4171-852A-A9462E8A72C3}"/>
    <cellStyle name="Zarez 3 4 2 9" xfId="3829" xr:uid="{7A007E8B-27B2-4BB1-A050-5E1FAF7AC540}"/>
    <cellStyle name="Zarez 3 4 2 9 2" xfId="13919" xr:uid="{A7CB002A-61A4-4AC2-B7C6-119027585E24}"/>
    <cellStyle name="Zarez 3 4 2 9 2 2" xfId="25753" xr:uid="{2C591A0D-4E2E-4728-9F49-68C7D7F3F030}"/>
    <cellStyle name="Zarez 3 4 2 9 2 3" xfId="43799" xr:uid="{BD1BCD16-8677-4450-A517-029C35E20242}"/>
    <cellStyle name="Zarez 3 4 2 9 3" xfId="16727" xr:uid="{133C3C07-6DDD-4B1C-9DA2-E0B7ACF5F875}"/>
    <cellStyle name="Zarez 3 4 2 9 4" xfId="34774" xr:uid="{DE409AB6-71D2-48FA-BA13-894D9087E4C5}"/>
    <cellStyle name="Zarez 3 4 2 9 5" xfId="53873" xr:uid="{7240F0BE-61B7-4566-8313-98583AC5ECE5}"/>
    <cellStyle name="Zarez 3 4 3" xfId="211" xr:uid="{00000000-0005-0000-0000-00003C020000}"/>
    <cellStyle name="Zarez 3 4 3 10" xfId="10327" xr:uid="{AA46AF84-DB18-4491-8B5F-90B20634F581}"/>
    <cellStyle name="Zarez 3 4 3 10 2" xfId="23196" xr:uid="{7173C920-10E7-406B-834C-F2CE4ECA652B}"/>
    <cellStyle name="Zarez 3 4 3 10 3" xfId="41242" xr:uid="{49DB7EAE-7782-4268-9312-23A6A429B92B}"/>
    <cellStyle name="Zarez 3 4 3 11" xfId="14170" xr:uid="{04C9BC90-9ECB-4CAC-9E85-C69BCFA00181}"/>
    <cellStyle name="Zarez 3 4 3 12" xfId="32217" xr:uid="{3A2A19E2-6D95-427A-A9C8-0E0B65AF2526}"/>
    <cellStyle name="Zarez 3 4 3 13" xfId="50282" xr:uid="{8F2A2149-C200-4741-920A-1F41788296F3}"/>
    <cellStyle name="Zarez 3 4 3 14" xfId="1087" xr:uid="{D0C8E291-BB8E-4624-8D96-C8FF3DF84957}"/>
    <cellStyle name="Zarez 3 4 3 15" xfId="54145" xr:uid="{3B54CB68-49FA-4809-BC0D-D7AB087C7CE9}"/>
    <cellStyle name="Zarez 3 4 3 2" xfId="602" xr:uid="{00000000-0005-0000-0000-00003D020000}"/>
    <cellStyle name="Zarez 3 4 3 2 10" xfId="32487" xr:uid="{56C5D3EE-E038-45DD-B9C4-C4F1A462B2AE}"/>
    <cellStyle name="Zarez 3 4 3 2 11" xfId="50552" xr:uid="{4B2EDD90-8510-42B4-8F83-D4E14AEB2180}"/>
    <cellStyle name="Zarez 3 4 3 2 12" xfId="1357" xr:uid="{CFC8FD84-25EF-4EC5-A104-CF355A2699E7}"/>
    <cellStyle name="Zarez 3 4 3 2 13" xfId="54415" xr:uid="{E08C53BE-178A-4630-B802-41DCD51597BC}"/>
    <cellStyle name="Zarez 3 4 3 2 2" xfId="3280" xr:uid="{F19F8352-1A78-4F72-8FBE-84AC0B3DD862}"/>
    <cellStyle name="Zarez 3 4 3 2 2 2" xfId="6430" xr:uid="{8A939B63-C40B-402A-B207-2FB961D2775D}"/>
    <cellStyle name="Zarez 3 4 3 2 2 2 2" xfId="12925" xr:uid="{61A580AD-5827-40CF-B7A3-69C7DCD44F83}"/>
    <cellStyle name="Zarez 3 4 3 2 2 2 2 2" xfId="28353" xr:uid="{BC065D8F-2DC7-4052-A273-D64EC9B18D32}"/>
    <cellStyle name="Zarez 3 4 3 2 2 2 2 3" xfId="46399" xr:uid="{8C6C7BB7-4FAA-4FD4-9660-BA40C32222D3}"/>
    <cellStyle name="Zarez 3 4 3 2 2 2 3" xfId="19327" xr:uid="{9CAEC90C-A277-4EDF-B5A2-5F77AD6DEB6D}"/>
    <cellStyle name="Zarez 3 4 3 2 2 2 4" xfId="37374" xr:uid="{B5EDB271-A9A6-49E0-9B8F-22A396F52E0A}"/>
    <cellStyle name="Zarez 3 4 3 2 2 2 5" xfId="52880" xr:uid="{1B0727C3-333C-4254-A3AF-F02ED0F57AF9}"/>
    <cellStyle name="Zarez 3 4 3 2 2 3" xfId="8011" xr:uid="{11D79243-AAAF-4A4F-BAAB-6905F46B0A34}"/>
    <cellStyle name="Zarez 3 4 3 2 2 3 2" xfId="29909" xr:uid="{285A5772-8934-4DFD-93FA-54D31BEEB03E}"/>
    <cellStyle name="Zarez 3 4 3 2 2 3 2 2" xfId="47955" xr:uid="{4F11D0C8-26A0-4F34-B500-9F8EA48132B9}"/>
    <cellStyle name="Zarez 3 4 3 2 2 3 3" xfId="20883" xr:uid="{35F241ED-84BE-42F4-86D4-1153AD4F5139}"/>
    <cellStyle name="Zarez 3 4 3 2 2 3 4" xfId="38930" xr:uid="{9D2A57AA-2D5C-4E9A-8531-82FC8361480A}"/>
    <cellStyle name="Zarez 3 4 3 2 2 4" xfId="4877" xr:uid="{4F380BB4-02E7-4262-A03D-2E6B499ADFB9}"/>
    <cellStyle name="Zarez 3 4 3 2 2 4 2" xfId="26801" xr:uid="{436EDAB0-BE06-4380-A2A2-9C61EB103E21}"/>
    <cellStyle name="Zarez 3 4 3 2 2 4 2 2" xfId="44847" xr:uid="{4AF78F7F-2CB5-4134-9AFA-6DB5ECCD0609}"/>
    <cellStyle name="Zarez 3 4 3 2 2 4 3" xfId="17775" xr:uid="{6D469D48-655E-4DCD-829E-712F0918D611}"/>
    <cellStyle name="Zarez 3 4 3 2 2 4 4" xfId="35822" xr:uid="{C834A6B1-D67A-4EB7-8EE1-A12C090DDA9A}"/>
    <cellStyle name="Zarez 3 4 3 2 2 5" xfId="11373" xr:uid="{5FE3755C-6AC9-4413-9B56-BE26B513B537}"/>
    <cellStyle name="Zarez 3 4 3 2 2 5 2" xfId="25243" xr:uid="{10A2DB9B-9BFF-460C-859B-27C6C469360B}"/>
    <cellStyle name="Zarez 3 4 3 2 2 5 3" xfId="43289" xr:uid="{6254C4F4-F2C5-4FD3-8212-DB45153D48E2}"/>
    <cellStyle name="Zarez 3 4 3 2 2 6" xfId="16217" xr:uid="{2219BB32-0E59-43C9-AE92-FCD645529161}"/>
    <cellStyle name="Zarez 3 4 3 2 2 7" xfId="34264" xr:uid="{632ED113-3B51-4C03-884F-56F5E17B491D}"/>
    <cellStyle name="Zarez 3 4 3 2 2 8" xfId="51328" xr:uid="{09C46E11-82A6-4FFA-A5B9-AD8477ECD0BE}"/>
    <cellStyle name="Zarez 3 4 3 2 3" xfId="2494" xr:uid="{A78C93DA-A9AD-45C9-AFB9-6092E9C4B7CC}"/>
    <cellStyle name="Zarez 3 4 3 2 3 2" xfId="5653" xr:uid="{4DEC0D7B-F7DB-4644-BB16-964C6B297E6C}"/>
    <cellStyle name="Zarez 3 4 3 2 3 2 2" xfId="27577" xr:uid="{8823CE27-12A0-4954-9BA4-D08395506CD2}"/>
    <cellStyle name="Zarez 3 4 3 2 3 2 2 2" xfId="45623" xr:uid="{4F0FED15-5F83-4C83-ADC9-720CFEC7D94E}"/>
    <cellStyle name="Zarez 3 4 3 2 3 2 3" xfId="18551" xr:uid="{B7FF6282-718E-419C-80CF-13CBC234FA56}"/>
    <cellStyle name="Zarez 3 4 3 2 3 2 4" xfId="36598" xr:uid="{536332F9-DD4C-4415-9C23-AF9758948524}"/>
    <cellStyle name="Zarez 3 4 3 2 3 3" xfId="12149" xr:uid="{ECBFDEBA-0759-4A96-8456-6EC885A000D3}"/>
    <cellStyle name="Zarez 3 4 3 2 3 3 2" xfId="24467" xr:uid="{407D3C52-8A5B-448F-B612-C615A5CC034F}"/>
    <cellStyle name="Zarez 3 4 3 2 3 3 3" xfId="42513" xr:uid="{12465D36-9689-4C50-BA48-7CA010F4EAA5}"/>
    <cellStyle name="Zarez 3 4 3 2 3 4" xfId="15441" xr:uid="{2C53DA2D-4B3A-4323-9F2F-B1A898D3004B}"/>
    <cellStyle name="Zarez 3 4 3 2 3 5" xfId="33488" xr:uid="{9DC75C71-8ADE-4DC6-BF2C-81B1A35890F6}"/>
    <cellStyle name="Zarez 3 4 3 2 3 6" xfId="52104" xr:uid="{7ED193D7-5159-491E-9BEF-B1152F8DD2DD}"/>
    <cellStyle name="Zarez 3 4 3 2 4" xfId="7235" xr:uid="{FE2E3757-FE35-4D2D-89D5-78F8ED9C7EEC}"/>
    <cellStyle name="Zarez 3 4 3 2 4 2" xfId="29133" xr:uid="{D7E733A7-63E0-4B20-9AFA-8D65120A904D}"/>
    <cellStyle name="Zarez 3 4 3 2 4 2 2" xfId="47179" xr:uid="{39A4C2FC-E246-4408-97C5-77363CAE0148}"/>
    <cellStyle name="Zarez 3 4 3 2 4 3" xfId="20107" xr:uid="{1281CC6B-8ECE-4A28-A511-16D43D1D2FF8}"/>
    <cellStyle name="Zarez 3 4 3 2 4 4" xfId="38154" xr:uid="{C7E1504B-F7F9-4C78-95E6-15F16906EFB5}"/>
    <cellStyle name="Zarez 3 4 3 2 5" xfId="8799" xr:uid="{569CC33A-977D-4AEC-9CF1-7AE28E616072}"/>
    <cellStyle name="Zarez 3 4 3 2 5 2" xfId="30691" xr:uid="{AF383989-FFFA-4E48-8561-7D3491556295}"/>
    <cellStyle name="Zarez 3 4 3 2 5 2 2" xfId="48737" xr:uid="{584C3D21-B3FD-4007-B12D-748B79042D47}"/>
    <cellStyle name="Zarez 3 4 3 2 5 3" xfId="21665" xr:uid="{B0912125-974B-4856-A5F9-02D0091180E3}"/>
    <cellStyle name="Zarez 3 4 3 2 5 4" xfId="39712" xr:uid="{CD59E149-0924-4AA5-84F8-D65A45B8B321}"/>
    <cellStyle name="Zarez 3 4 3 2 6" xfId="4101" xr:uid="{08462B62-06D4-464C-BAB3-05B903BFA3E4}"/>
    <cellStyle name="Zarez 3 4 3 2 6 2" xfId="26025" xr:uid="{A5DD4B4A-AD42-4AA6-90B0-3631B1E78473}"/>
    <cellStyle name="Zarez 3 4 3 2 6 2 2" xfId="44071" xr:uid="{46C8FA4D-B7F5-4F13-908A-41B5E2604951}"/>
    <cellStyle name="Zarez 3 4 3 2 6 3" xfId="16999" xr:uid="{AEA18E5E-89A0-48AD-96F7-108C220F14FA}"/>
    <cellStyle name="Zarez 3 4 3 2 6 4" xfId="35046" xr:uid="{EC42124D-29F9-4ABC-9D89-FB3B141D591F}"/>
    <cellStyle name="Zarez 3 4 3 2 7" xfId="9824" xr:uid="{2D82F702-9762-4B43-A85D-B2339AD7C3E6}"/>
    <cellStyle name="Zarez 3 4 3 2 7 2" xfId="31716" xr:uid="{D274240D-1A7D-4533-A65C-0C7A4D148066}"/>
    <cellStyle name="Zarez 3 4 3 2 7 2 2" xfId="49762" xr:uid="{E3B0C7F6-D7C4-4E87-B1F5-94CD59411CA1}"/>
    <cellStyle name="Zarez 3 4 3 2 7 3" xfId="22690" xr:uid="{0294C6A0-888F-4FAD-BB2D-7FB481A4F4BE}"/>
    <cellStyle name="Zarez 3 4 3 2 7 4" xfId="40737" xr:uid="{174538F3-78B9-435A-BD73-42A57FAD5193}"/>
    <cellStyle name="Zarez 3 4 3 2 8" xfId="10597" xr:uid="{81EFC752-9921-4771-87F9-21BF11BCE26E}"/>
    <cellStyle name="Zarez 3 4 3 2 8 2" xfId="23466" xr:uid="{09BB4491-DE62-4636-94E3-A86A0FE364C3}"/>
    <cellStyle name="Zarez 3 4 3 2 8 3" xfId="41512" xr:uid="{91FA3364-D09E-418D-9CE7-F8D99020105C}"/>
    <cellStyle name="Zarez 3 4 3 2 9" xfId="14440" xr:uid="{C911BAF0-0EC9-4098-8D61-8E6525CD34B5}"/>
    <cellStyle name="Zarez 3 4 3 3" xfId="847" xr:uid="{0D68B629-600C-44FC-970F-8E01D7843C9A}"/>
    <cellStyle name="Zarez 3 4 3 3 10" xfId="32730" xr:uid="{5AF621D7-EA23-4360-83D8-EAB1175F8991}"/>
    <cellStyle name="Zarez 3 4 3 3 11" xfId="50795" xr:uid="{26FBE923-AD5F-4159-B052-4A65C8ABDB74}"/>
    <cellStyle name="Zarez 3 4 3 3 12" xfId="1601" xr:uid="{AE4B2703-3BAF-4CF7-A572-E55B650FEE7B}"/>
    <cellStyle name="Zarez 3 4 3 3 13" xfId="54658" xr:uid="{D4F7110F-0CA9-43EC-AD20-B503EE43F9A9}"/>
    <cellStyle name="Zarez 3 4 3 3 2" xfId="3523" xr:uid="{627A95BB-19E5-4F15-AE93-797822AC2046}"/>
    <cellStyle name="Zarez 3 4 3 3 2 2" xfId="6673" xr:uid="{7DC6AE38-CA5E-440B-A9C4-4B069BFDF253}"/>
    <cellStyle name="Zarez 3 4 3 3 2 2 2" xfId="13168" xr:uid="{10F2A83F-A549-4944-A55B-D53D9E350B9A}"/>
    <cellStyle name="Zarez 3 4 3 3 2 2 2 2" xfId="28596" xr:uid="{C286AE4D-49A3-4D48-A2AF-DD92FA1D17B2}"/>
    <cellStyle name="Zarez 3 4 3 3 2 2 2 3" xfId="46642" xr:uid="{DD22EBB0-2024-4253-A39D-299895EEEB63}"/>
    <cellStyle name="Zarez 3 4 3 3 2 2 3" xfId="19570" xr:uid="{B1B5F3AE-036B-4868-AE45-7FABD3A45190}"/>
    <cellStyle name="Zarez 3 4 3 3 2 2 4" xfId="37617" xr:uid="{07ECC07A-DE22-4366-A52E-9501FAAD1DFA}"/>
    <cellStyle name="Zarez 3 4 3 3 2 2 5" xfId="53123" xr:uid="{B554B669-87BD-430A-8251-F84BE19100C9}"/>
    <cellStyle name="Zarez 3 4 3 3 2 3" xfId="8254" xr:uid="{FADB28E0-ECEA-41C6-B591-A5EA6F959B2B}"/>
    <cellStyle name="Zarez 3 4 3 3 2 3 2" xfId="30152" xr:uid="{5515F0D6-B99D-462B-A823-97A5E85BAAFD}"/>
    <cellStyle name="Zarez 3 4 3 3 2 3 2 2" xfId="48198" xr:uid="{7812D575-D7FC-4C99-865A-088B87F28985}"/>
    <cellStyle name="Zarez 3 4 3 3 2 3 3" xfId="21126" xr:uid="{841A9247-C0DE-440D-B90A-EAB7BE87D062}"/>
    <cellStyle name="Zarez 3 4 3 3 2 3 4" xfId="39173" xr:uid="{A89AB802-3AE9-4DCE-B77C-CC03935053A1}"/>
    <cellStyle name="Zarez 3 4 3 3 2 4" xfId="5120" xr:uid="{A64AC58E-4A7A-4F66-8069-65486AB1330F}"/>
    <cellStyle name="Zarez 3 4 3 3 2 4 2" xfId="27044" xr:uid="{FC319D81-07E5-4737-8A55-7EE284D2CD61}"/>
    <cellStyle name="Zarez 3 4 3 3 2 4 2 2" xfId="45090" xr:uid="{DA35AA98-570F-490E-A171-0D596B835C17}"/>
    <cellStyle name="Zarez 3 4 3 3 2 4 3" xfId="18018" xr:uid="{74BCD525-8F02-40A3-AE98-78659A1F078B}"/>
    <cellStyle name="Zarez 3 4 3 3 2 4 4" xfId="36065" xr:uid="{40B56BAA-A4DB-4758-9199-5201613D1B17}"/>
    <cellStyle name="Zarez 3 4 3 3 2 5" xfId="11616" xr:uid="{FFCA0FD4-6D58-41B8-9B9B-593286B95A79}"/>
    <cellStyle name="Zarez 3 4 3 3 2 5 2" xfId="25486" xr:uid="{E229E408-A5AB-452E-A8AF-922157D9134B}"/>
    <cellStyle name="Zarez 3 4 3 3 2 5 3" xfId="43532" xr:uid="{C9845ABE-CBB7-4DB2-9353-85C753FCB943}"/>
    <cellStyle name="Zarez 3 4 3 3 2 6" xfId="16460" xr:uid="{CCD25E0C-D076-46C7-A45D-5C4F18ED40EB}"/>
    <cellStyle name="Zarez 3 4 3 3 2 7" xfId="34507" xr:uid="{AD45494C-9DB4-49B1-9BD3-4AB801E5D019}"/>
    <cellStyle name="Zarez 3 4 3 3 2 8" xfId="51571" xr:uid="{7755F590-80AF-4703-8C20-877A3A860367}"/>
    <cellStyle name="Zarez 3 4 3 3 3" xfId="2737" xr:uid="{D471E63F-CE4B-43EE-BE5B-76CD0808DAB0}"/>
    <cellStyle name="Zarez 3 4 3 3 3 2" xfId="5896" xr:uid="{FDA83956-0C30-40B6-85B1-EB609B9ED848}"/>
    <cellStyle name="Zarez 3 4 3 3 3 2 2" xfId="27820" xr:uid="{D5961ADF-9A77-4A6F-B061-EA04C8BB7B0C}"/>
    <cellStyle name="Zarez 3 4 3 3 3 2 2 2" xfId="45866" xr:uid="{AB385D43-2643-4666-BBC1-FA375FED8B29}"/>
    <cellStyle name="Zarez 3 4 3 3 3 2 3" xfId="18794" xr:uid="{A01D1033-098F-4AD9-8850-EF85D9614C3B}"/>
    <cellStyle name="Zarez 3 4 3 3 3 2 4" xfId="36841" xr:uid="{72F382E6-D313-4B6C-84D6-3FCE03D71F15}"/>
    <cellStyle name="Zarez 3 4 3 3 3 3" xfId="12392" xr:uid="{F9E28CAA-BD79-48E6-8CC6-755CE6CE7A94}"/>
    <cellStyle name="Zarez 3 4 3 3 3 3 2" xfId="24710" xr:uid="{D3F4405D-43E3-49D8-996D-5D3719F78847}"/>
    <cellStyle name="Zarez 3 4 3 3 3 3 3" xfId="42756" xr:uid="{25BF4CBD-1C83-43B4-8431-10862AF1A9AC}"/>
    <cellStyle name="Zarez 3 4 3 3 3 4" xfId="15684" xr:uid="{9A765788-427C-4A68-B3BE-75B824A18077}"/>
    <cellStyle name="Zarez 3 4 3 3 3 5" xfId="33731" xr:uid="{A7E45D67-A24F-4E5E-8BDD-272AECD0E2A7}"/>
    <cellStyle name="Zarez 3 4 3 3 3 6" xfId="52347" xr:uid="{288E9451-34EB-44A6-9468-65AF2F451375}"/>
    <cellStyle name="Zarez 3 4 3 3 4" xfId="7478" xr:uid="{07F9687D-A4CC-403A-B0BC-DA1BBDC67473}"/>
    <cellStyle name="Zarez 3 4 3 3 4 2" xfId="29376" xr:uid="{47D35175-4B51-416E-80C8-6D98CDCC4422}"/>
    <cellStyle name="Zarez 3 4 3 3 4 2 2" xfId="47422" xr:uid="{5986B4D5-CAFF-4C83-96C8-CE58EF75BB21}"/>
    <cellStyle name="Zarez 3 4 3 3 4 3" xfId="20350" xr:uid="{79BBA4BD-8345-4C0B-A9A0-C077AC4F2E6E}"/>
    <cellStyle name="Zarez 3 4 3 3 4 4" xfId="38397" xr:uid="{17AE0C27-8701-44BC-B114-AF87164B7781}"/>
    <cellStyle name="Zarez 3 4 3 3 5" xfId="9042" xr:uid="{3DD2C2F2-F799-4543-AEA0-8305EFD25EBA}"/>
    <cellStyle name="Zarez 3 4 3 3 5 2" xfId="30934" xr:uid="{C3AC560F-1B59-4C6D-9F2A-E17E1F422FE3}"/>
    <cellStyle name="Zarez 3 4 3 3 5 2 2" xfId="48980" xr:uid="{A401F21A-3860-41D7-840A-ED9C36E02643}"/>
    <cellStyle name="Zarez 3 4 3 3 5 3" xfId="21908" xr:uid="{5BB991C3-4754-49BE-B596-133E8F6D54A5}"/>
    <cellStyle name="Zarez 3 4 3 3 5 4" xfId="39955" xr:uid="{69B804A6-A11F-41D3-B220-1CACCD62C77E}"/>
    <cellStyle name="Zarez 3 4 3 3 6" xfId="4344" xr:uid="{55AB2F96-5E6F-4241-B1F4-1AC7180D900E}"/>
    <cellStyle name="Zarez 3 4 3 3 6 2" xfId="26268" xr:uid="{4880454E-DAEB-473C-A566-C6118387658A}"/>
    <cellStyle name="Zarez 3 4 3 3 6 2 2" xfId="44314" xr:uid="{0C1B4E69-8ABF-4097-B3F3-89F8541E9B2E}"/>
    <cellStyle name="Zarez 3 4 3 3 6 3" xfId="17242" xr:uid="{71EFD5DD-A083-40FD-8DA7-F952B0457442}"/>
    <cellStyle name="Zarez 3 4 3 3 6 4" xfId="35289" xr:uid="{94CE1ED5-34AB-483E-BB1F-71815152028A}"/>
    <cellStyle name="Zarez 3 4 3 3 7" xfId="10067" xr:uid="{A08CDEE0-B263-45E7-B863-D8B49D044C4A}"/>
    <cellStyle name="Zarez 3 4 3 3 7 2" xfId="31959" xr:uid="{7C2182CF-04B8-4C16-B6FD-200522BDD98A}"/>
    <cellStyle name="Zarez 3 4 3 3 7 2 2" xfId="50005" xr:uid="{43F1E175-9B06-4A9E-9A57-B04F7C12EE5C}"/>
    <cellStyle name="Zarez 3 4 3 3 7 3" xfId="22933" xr:uid="{26FB2922-77AB-4628-B91A-5A08E9673C4B}"/>
    <cellStyle name="Zarez 3 4 3 3 7 4" xfId="40980" xr:uid="{B81AE67D-C179-4A02-966A-F15035F81C5A}"/>
    <cellStyle name="Zarez 3 4 3 3 8" xfId="10840" xr:uid="{23A643DB-2A5C-4573-A93C-D57C4FC052E4}"/>
    <cellStyle name="Zarez 3 4 3 3 8 2" xfId="23709" xr:uid="{9648DF49-22B4-4341-8C07-325620DAD59D}"/>
    <cellStyle name="Zarez 3 4 3 3 8 3" xfId="41755" xr:uid="{366F3DE4-73C8-41A4-A1DF-F56BCE1F3668}"/>
    <cellStyle name="Zarez 3 4 3 3 9" xfId="14683" xr:uid="{B2A50FE6-BE64-4056-86F9-C4DCCF6DD5AA}"/>
    <cellStyle name="Zarez 3 4 3 4" xfId="1967" xr:uid="{97614173-5DD1-43E0-A14A-1A91DA4172B6}"/>
    <cellStyle name="Zarez 3 4 3 4 2" xfId="3010" xr:uid="{89BE669A-E93A-477E-BC14-1A343F844D54}"/>
    <cellStyle name="Zarez 3 4 3 4 2 2" xfId="6160" xr:uid="{4C34D5FC-62DF-468F-BC2A-1EB5AFCD74D6}"/>
    <cellStyle name="Zarez 3 4 3 4 2 2 2" xfId="28083" xr:uid="{E44B3C51-D336-402F-9FC1-F3D3AA7185FF}"/>
    <cellStyle name="Zarez 3 4 3 4 2 2 2 2" xfId="46129" xr:uid="{DB5FCC96-55F2-4A59-BAF5-9138D48B0F02}"/>
    <cellStyle name="Zarez 3 4 3 4 2 2 3" xfId="19057" xr:uid="{4CB92973-B582-496E-8E2A-1C08AD1BD6B0}"/>
    <cellStyle name="Zarez 3 4 3 4 2 2 4" xfId="37104" xr:uid="{425F253D-9FF2-48E6-A732-3D789095B261}"/>
    <cellStyle name="Zarez 3 4 3 4 2 3" xfId="12655" xr:uid="{A4833CC4-B9E6-4FDE-8310-644032471CDF}"/>
    <cellStyle name="Zarez 3 4 3 4 2 3 2" xfId="24973" xr:uid="{6E330C26-2B7D-48D2-9F54-C4423741DF59}"/>
    <cellStyle name="Zarez 3 4 3 4 2 3 3" xfId="43019" xr:uid="{CC548565-E157-40B4-8495-123B8F8171A4}"/>
    <cellStyle name="Zarez 3 4 3 4 2 4" xfId="15947" xr:uid="{52790330-5ED7-467B-A999-3811AC189280}"/>
    <cellStyle name="Zarez 3 4 3 4 2 5" xfId="33994" xr:uid="{E4A0B828-9BDA-4F6D-A2BE-D28A4A7E29B4}"/>
    <cellStyle name="Zarez 3 4 3 4 2 6" xfId="52610" xr:uid="{DC9F2D04-1B09-4663-AB6B-D83383817CB9}"/>
    <cellStyle name="Zarez 3 4 3 4 3" xfId="7741" xr:uid="{413CF891-9CA4-4052-AF58-78F8233E5E4F}"/>
    <cellStyle name="Zarez 3 4 3 4 3 2" xfId="29639" xr:uid="{76C546D5-0AA6-4E8A-9591-2A51B24B5CB5}"/>
    <cellStyle name="Zarez 3 4 3 4 3 2 2" xfId="47685" xr:uid="{E28C7FC5-B620-45C9-898F-950B92CC893B}"/>
    <cellStyle name="Zarez 3 4 3 4 3 3" xfId="20613" xr:uid="{C12BB0A0-0ED8-4254-9F49-EF97BBBD1918}"/>
    <cellStyle name="Zarez 3 4 3 4 3 4" xfId="38660" xr:uid="{4E956EC0-F1A4-4781-9295-A81FA58A96D6}"/>
    <cellStyle name="Zarez 3 4 3 4 4" xfId="9289" xr:uid="{936DACCE-580A-49D3-BE9C-D78976676715}"/>
    <cellStyle name="Zarez 3 4 3 4 4 2" xfId="31181" xr:uid="{DA374D39-90AB-45EB-86B9-CAD289C0C0F5}"/>
    <cellStyle name="Zarez 3 4 3 4 4 2 2" xfId="49227" xr:uid="{BF774A76-AF37-4FC4-88A4-BB9092D0ECF0}"/>
    <cellStyle name="Zarez 3 4 3 4 4 3" xfId="22155" xr:uid="{9FA0A53D-2D15-49A4-844D-A81F675BB5B7}"/>
    <cellStyle name="Zarez 3 4 3 4 4 4" xfId="40202" xr:uid="{E86C6D5A-02E7-49FF-8DB2-8DED19CEE1B1}"/>
    <cellStyle name="Zarez 3 4 3 4 5" xfId="4607" xr:uid="{6922FC42-9F7E-42FD-AB7E-DBFED462184C}"/>
    <cellStyle name="Zarez 3 4 3 4 5 2" xfId="26531" xr:uid="{30ACF95D-38CE-4DA3-BBA6-3F23B5DF52C1}"/>
    <cellStyle name="Zarez 3 4 3 4 5 2 2" xfId="44577" xr:uid="{7C374A95-924D-4376-9DAA-D8F7B3A082EB}"/>
    <cellStyle name="Zarez 3 4 3 4 5 3" xfId="17505" xr:uid="{B01CACBC-C6F1-449B-B111-6D1BC84E5679}"/>
    <cellStyle name="Zarez 3 4 3 4 5 4" xfId="35552" xr:uid="{DE097642-4774-46B8-9096-B465B769E174}"/>
    <cellStyle name="Zarez 3 4 3 4 6" xfId="11103" xr:uid="{77C60A1E-20ED-4D9D-8807-78ABD55E369D}"/>
    <cellStyle name="Zarez 3 4 3 4 6 2" xfId="23957" xr:uid="{9254AAD5-E26C-4AAB-932E-22D39654383F}"/>
    <cellStyle name="Zarez 3 4 3 4 6 3" xfId="42003" xr:uid="{63E7B4FC-743C-44B0-8C58-15BB040C489A}"/>
    <cellStyle name="Zarez 3 4 3 4 7" xfId="14931" xr:uid="{0F802583-4917-4C93-A0FA-A95DB2C9F707}"/>
    <cellStyle name="Zarez 3 4 3 4 8" xfId="32978" xr:uid="{17244A7A-DA96-4A6F-953B-480DA4555831}"/>
    <cellStyle name="Zarez 3 4 3 4 9" xfId="51058" xr:uid="{99ABB3BF-39AA-4B18-B54E-B6B6DF71283F}"/>
    <cellStyle name="Zarez 3 4 3 5" xfId="2223" xr:uid="{0A2FD3E2-06A1-4E84-B652-74F870A5A9CD}"/>
    <cellStyle name="Zarez 3 4 3 5 2" xfId="5383" xr:uid="{B06EB9D8-1F4E-4BF2-8EB3-1C01D28737E3}"/>
    <cellStyle name="Zarez 3 4 3 5 2 2" xfId="27307" xr:uid="{0E3545AE-8BE4-446A-9C1A-341E3A8B2BC8}"/>
    <cellStyle name="Zarez 3 4 3 5 2 2 2" xfId="45353" xr:uid="{4F7B70BF-018A-40EF-84D1-24B68D2FA879}"/>
    <cellStyle name="Zarez 3 4 3 5 2 3" xfId="18281" xr:uid="{40042E1C-98F6-461B-8523-46AC708C528F}"/>
    <cellStyle name="Zarez 3 4 3 5 2 4" xfId="36328" xr:uid="{10A53518-BC6A-4134-B61E-476483B1945F}"/>
    <cellStyle name="Zarez 3 4 3 5 3" xfId="11879" xr:uid="{21E342BE-CD4D-4F64-9635-FB4F6352F4F6}"/>
    <cellStyle name="Zarez 3 4 3 5 3 2" xfId="24197" xr:uid="{3E3ED843-584A-40FA-B3E2-5480B17CC401}"/>
    <cellStyle name="Zarez 3 4 3 5 3 3" xfId="42243" xr:uid="{6A3337B0-3BDC-4CF4-8964-BC18B657F84F}"/>
    <cellStyle name="Zarez 3 4 3 5 4" xfId="15171" xr:uid="{872C14C2-586A-4CC9-BB96-276BD056FA1F}"/>
    <cellStyle name="Zarez 3 4 3 5 5" xfId="33218" xr:uid="{08831503-9A51-4C9A-A1D0-8A639B0C7A61}"/>
    <cellStyle name="Zarez 3 4 3 5 6" xfId="51834" xr:uid="{2B82C1AD-0061-4B58-A997-FAFA741D1438}"/>
    <cellStyle name="Zarez 3 4 3 6" xfId="6965" xr:uid="{66D6BDBA-5AEC-4CE0-A96B-B120C4AC627D}"/>
    <cellStyle name="Zarez 3 4 3 6 2" xfId="13439" xr:uid="{8E4A1496-394C-4BAE-9EFD-A007CAD4E698}"/>
    <cellStyle name="Zarez 3 4 3 6 2 2" xfId="28863" xr:uid="{55038DEB-89DC-4F57-9BD4-991805ED67D0}"/>
    <cellStyle name="Zarez 3 4 3 6 2 3" xfId="46909" xr:uid="{41E3718C-8B08-41BF-9B58-0D0EFE3BBCA2}"/>
    <cellStyle name="Zarez 3 4 3 6 3" xfId="19837" xr:uid="{316E05F2-5E38-444D-88C9-A36C6FFC856A}"/>
    <cellStyle name="Zarez 3 4 3 6 4" xfId="37884" xr:uid="{726746C1-DCA4-4047-9163-E508837AB228}"/>
    <cellStyle name="Zarez 3 4 3 6 5" xfId="53394" xr:uid="{B7E65C4C-4C54-4765-A108-DBE59AD398C0}"/>
    <cellStyle name="Zarez 3 4 3 7" xfId="8529" xr:uid="{E3697017-3611-45EB-BA0B-59E2FC4E56D2}"/>
    <cellStyle name="Zarez 3 4 3 7 2" xfId="13682" xr:uid="{AA67E43B-C230-45EA-8EDF-6DC3E899A44E}"/>
    <cellStyle name="Zarez 3 4 3 7 2 2" xfId="30421" xr:uid="{4E7370DD-A2E7-496B-9949-6A4424B0951A}"/>
    <cellStyle name="Zarez 3 4 3 7 2 3" xfId="48467" xr:uid="{B3BCA762-9FBD-4290-AAE9-2F00B2CBC52F}"/>
    <cellStyle name="Zarez 3 4 3 7 3" xfId="21395" xr:uid="{3E91CB80-5A7A-49D0-8E70-E95E41978C8D}"/>
    <cellStyle name="Zarez 3 4 3 7 4" xfId="39442" xr:uid="{3F50C58C-947E-4317-B6DF-A48677F92C6A}"/>
    <cellStyle name="Zarez 3 4 3 7 5" xfId="53636" xr:uid="{C46BA49E-212A-4617-B45E-5D5A5C0CE3C3}"/>
    <cellStyle name="Zarez 3 4 3 8" xfId="3831" xr:uid="{2B9802F8-8AD6-41FC-BB5A-2770358889D3}"/>
    <cellStyle name="Zarez 3 4 3 8 2" xfId="13921" xr:uid="{1AD7938B-61EB-4D47-BA2A-9B2291AA3112}"/>
    <cellStyle name="Zarez 3 4 3 8 2 2" xfId="25755" xr:uid="{804B44CA-678F-4DEA-94AD-6F5338E7B403}"/>
    <cellStyle name="Zarez 3 4 3 8 2 3" xfId="43801" xr:uid="{2217324C-F532-4E37-A4A1-7E5BA083B95F}"/>
    <cellStyle name="Zarez 3 4 3 8 3" xfId="16729" xr:uid="{18915026-8CDE-4DA3-A7D4-3AB0A0E2F002}"/>
    <cellStyle name="Zarez 3 4 3 8 4" xfId="34776" xr:uid="{FD4838A9-A8B6-4542-ADA4-4DE3AEAA9563}"/>
    <cellStyle name="Zarez 3 4 3 8 5" xfId="53875" xr:uid="{CF09E82F-1818-4FDA-AFF1-AB5FD3EFE348}"/>
    <cellStyle name="Zarez 3 4 3 9" xfId="9553" xr:uid="{F95ACC9D-DC5E-46B3-BDF8-1D3CBA8E2ED1}"/>
    <cellStyle name="Zarez 3 4 3 9 2" xfId="31445" xr:uid="{00BF73E2-83C4-43B0-89D2-B9568FFD15CD}"/>
    <cellStyle name="Zarez 3 4 3 9 2 2" xfId="49491" xr:uid="{6B6EC71C-62F5-4341-A766-4D0BABC845A7}"/>
    <cellStyle name="Zarez 3 4 3 9 3" xfId="22419" xr:uid="{F068A3D8-4ED0-4CC6-A079-A96D30EFF7E3}"/>
    <cellStyle name="Zarez 3 4 3 9 4" xfId="40466" xr:uid="{042E13DF-F975-40C0-8B95-431D0E3C3B02}"/>
    <cellStyle name="Zarez 3 4 4" xfId="599" xr:uid="{00000000-0005-0000-0000-00003E020000}"/>
    <cellStyle name="Zarez 3 4 4 10" xfId="32484" xr:uid="{26884FC5-A6F9-4D37-B4FD-5862DFCADB32}"/>
    <cellStyle name="Zarez 3 4 4 11" xfId="50549" xr:uid="{341D7867-C697-48D8-A1F3-87AEE53FAFD1}"/>
    <cellStyle name="Zarez 3 4 4 12" xfId="1354" xr:uid="{1D5B1CA8-7F94-4526-8C0F-344B4BE0311D}"/>
    <cellStyle name="Zarez 3 4 4 13" xfId="54412" xr:uid="{7D0E0B5D-625C-4698-89D9-27E7A02D7F7D}"/>
    <cellStyle name="Zarez 3 4 4 2" xfId="3277" xr:uid="{624D52D0-0F3F-49A9-A70C-5ABDAA834CEB}"/>
    <cellStyle name="Zarez 3 4 4 2 2" xfId="6427" xr:uid="{AF7ACB73-CBC7-4F0C-A608-7C9D7631A102}"/>
    <cellStyle name="Zarez 3 4 4 2 2 2" xfId="12922" xr:uid="{C5634607-75BD-4702-82BA-9CC2C30131EA}"/>
    <cellStyle name="Zarez 3 4 4 2 2 2 2" xfId="28350" xr:uid="{BE365C3E-3F2C-4BD3-8457-4ACB138C4FF0}"/>
    <cellStyle name="Zarez 3 4 4 2 2 2 3" xfId="46396" xr:uid="{A30C157C-AE0C-4762-B02D-314ABCC91A06}"/>
    <cellStyle name="Zarez 3 4 4 2 2 3" xfId="19324" xr:uid="{B06B6B54-6CC5-4F4E-A984-81A627AF2FDB}"/>
    <cellStyle name="Zarez 3 4 4 2 2 4" xfId="37371" xr:uid="{1C9705E1-194D-4509-AE9D-E98F93B5AA80}"/>
    <cellStyle name="Zarez 3 4 4 2 2 5" xfId="52877" xr:uid="{C373A3AB-E688-4469-A800-8F9C2BABA708}"/>
    <cellStyle name="Zarez 3 4 4 2 3" xfId="8008" xr:uid="{75F0A7D3-9091-40FC-8C0F-E27A1F525251}"/>
    <cellStyle name="Zarez 3 4 4 2 3 2" xfId="29906" xr:uid="{4C8C4218-891B-4D61-93A1-C5A03E0D15C0}"/>
    <cellStyle name="Zarez 3 4 4 2 3 2 2" xfId="47952" xr:uid="{E3D0A990-10EB-4BF2-BABB-31458423ACA0}"/>
    <cellStyle name="Zarez 3 4 4 2 3 3" xfId="20880" xr:uid="{ACE945B4-04F0-43CD-ABD5-0E6A9738B369}"/>
    <cellStyle name="Zarez 3 4 4 2 3 4" xfId="38927" xr:uid="{9ED25173-E3AB-4C6E-B2DF-A38F5D6C8793}"/>
    <cellStyle name="Zarez 3 4 4 2 4" xfId="4874" xr:uid="{FBFC8642-206E-4F6D-B938-4964C97B615A}"/>
    <cellStyle name="Zarez 3 4 4 2 4 2" xfId="26798" xr:uid="{774433AD-8EC2-44B9-9EF1-33275BC0F619}"/>
    <cellStyle name="Zarez 3 4 4 2 4 2 2" xfId="44844" xr:uid="{07098936-0D6D-4DC4-B6FE-F7FDAFD8085E}"/>
    <cellStyle name="Zarez 3 4 4 2 4 3" xfId="17772" xr:uid="{54CE9F2C-FE4A-43C0-BA39-225D3AA4F03D}"/>
    <cellStyle name="Zarez 3 4 4 2 4 4" xfId="35819" xr:uid="{DAC591F9-1252-4D5C-A27D-CA00F80138B9}"/>
    <cellStyle name="Zarez 3 4 4 2 5" xfId="11370" xr:uid="{16B79C95-BE37-4217-A96F-D9B72B4BA6E6}"/>
    <cellStyle name="Zarez 3 4 4 2 5 2" xfId="25240" xr:uid="{7D1412ED-15E2-432F-BF39-8F8EABE042D3}"/>
    <cellStyle name="Zarez 3 4 4 2 5 3" xfId="43286" xr:uid="{85348788-32BD-4828-88C3-F54A96B090EC}"/>
    <cellStyle name="Zarez 3 4 4 2 6" xfId="16214" xr:uid="{40D62CB7-FBE9-459D-A58F-0528B8BA3809}"/>
    <cellStyle name="Zarez 3 4 4 2 7" xfId="34261" xr:uid="{E1220A8B-6CF0-4F97-9265-DD3D1BB5C330}"/>
    <cellStyle name="Zarez 3 4 4 2 8" xfId="51325" xr:uid="{35B68723-CCD1-481F-804D-0487987B1CEB}"/>
    <cellStyle name="Zarez 3 4 4 3" xfId="2491" xr:uid="{81685A72-7C45-4841-8D93-7B701F567336}"/>
    <cellStyle name="Zarez 3 4 4 3 2" xfId="5650" xr:uid="{6C6FE933-7987-40B0-BFD0-09D4BE293C96}"/>
    <cellStyle name="Zarez 3 4 4 3 2 2" xfId="27574" xr:uid="{91FE0B2C-8DCB-4765-A7A6-4658952BF5DA}"/>
    <cellStyle name="Zarez 3 4 4 3 2 2 2" xfId="45620" xr:uid="{FAE439B4-7F82-44E6-B912-7180A942DFF3}"/>
    <cellStyle name="Zarez 3 4 4 3 2 3" xfId="18548" xr:uid="{C0B5B5E6-9050-4669-A9AA-2D0A9FE97BB3}"/>
    <cellStyle name="Zarez 3 4 4 3 2 4" xfId="36595" xr:uid="{1C3D67FA-CF17-46CE-8CB3-1BE1AE89C1CE}"/>
    <cellStyle name="Zarez 3 4 4 3 3" xfId="12146" xr:uid="{D4E3816F-AD9D-435B-A544-66DFB98F2EF8}"/>
    <cellStyle name="Zarez 3 4 4 3 3 2" xfId="24464" xr:uid="{D350D7B9-E7B1-41BC-9040-FCCC9942BBCA}"/>
    <cellStyle name="Zarez 3 4 4 3 3 3" xfId="42510" xr:uid="{CBA5EBDE-A86A-421E-AD79-3C9FF28FF8E5}"/>
    <cellStyle name="Zarez 3 4 4 3 4" xfId="15438" xr:uid="{ECF52086-89C2-4FEE-9890-6B328F64D9FF}"/>
    <cellStyle name="Zarez 3 4 4 3 5" xfId="33485" xr:uid="{6C8708A5-E3B7-4ABD-8B2D-21BB277EA84D}"/>
    <cellStyle name="Zarez 3 4 4 3 6" xfId="52101" xr:uid="{E4DC801B-2497-4F3D-95AA-E86A365024F7}"/>
    <cellStyle name="Zarez 3 4 4 4" xfId="7232" xr:uid="{72301EC1-AFC8-4A84-8F0C-94D69890888D}"/>
    <cellStyle name="Zarez 3 4 4 4 2" xfId="29130" xr:uid="{5015155E-9ADA-4702-9A88-0551A9BA0CA8}"/>
    <cellStyle name="Zarez 3 4 4 4 2 2" xfId="47176" xr:uid="{CC5876D6-902E-46D7-BFA6-35358AAAEF92}"/>
    <cellStyle name="Zarez 3 4 4 4 3" xfId="20104" xr:uid="{252297FB-48AF-4352-A1E1-E3164776542B}"/>
    <cellStyle name="Zarez 3 4 4 4 4" xfId="38151" xr:uid="{C28B6C52-C47C-4757-A851-95C3058DFEF1}"/>
    <cellStyle name="Zarez 3 4 4 5" xfId="8796" xr:uid="{73394539-ED80-4EAE-9C79-14E86A4F2878}"/>
    <cellStyle name="Zarez 3 4 4 5 2" xfId="30688" xr:uid="{D3D4C314-A2E6-44B0-B135-F2BEC50A65F1}"/>
    <cellStyle name="Zarez 3 4 4 5 2 2" xfId="48734" xr:uid="{400C7DDD-9889-4261-93DD-AA9E952A8064}"/>
    <cellStyle name="Zarez 3 4 4 5 3" xfId="21662" xr:uid="{ACE878FE-7169-4EF7-A113-3EC71C015790}"/>
    <cellStyle name="Zarez 3 4 4 5 4" xfId="39709" xr:uid="{E59C4E4A-4D95-4B30-B061-5BB9DD27A966}"/>
    <cellStyle name="Zarez 3 4 4 6" xfId="4098" xr:uid="{6CE0657D-C838-4193-9AC3-C5EE83E1A55C}"/>
    <cellStyle name="Zarez 3 4 4 6 2" xfId="26022" xr:uid="{160D506B-0635-4F6F-9877-4FFD7079AED9}"/>
    <cellStyle name="Zarez 3 4 4 6 2 2" xfId="44068" xr:uid="{963E2264-3B86-45E8-98C6-3F5CB711D09A}"/>
    <cellStyle name="Zarez 3 4 4 6 3" xfId="16996" xr:uid="{30F14A0B-8023-495F-A2B3-9AF71D350805}"/>
    <cellStyle name="Zarez 3 4 4 6 4" xfId="35043" xr:uid="{6C65066E-C6AE-4912-A22F-FFA2DCC18170}"/>
    <cellStyle name="Zarez 3 4 4 7" xfId="9821" xr:uid="{A71FCD2D-C098-47A5-99F1-CC3A74466547}"/>
    <cellStyle name="Zarez 3 4 4 7 2" xfId="31713" xr:uid="{250CF40F-E005-4088-B4F2-1C88D449F54F}"/>
    <cellStyle name="Zarez 3 4 4 7 2 2" xfId="49759" xr:uid="{FDF59AA8-4D3F-4309-9A7F-476F311008B2}"/>
    <cellStyle name="Zarez 3 4 4 7 3" xfId="22687" xr:uid="{89C826F0-FECD-4795-A0F6-E37DCE219402}"/>
    <cellStyle name="Zarez 3 4 4 7 4" xfId="40734" xr:uid="{7BDD696D-ECD9-4694-8B64-2EC9D15A166B}"/>
    <cellStyle name="Zarez 3 4 4 8" xfId="10594" xr:uid="{932BD02E-E95B-4B81-A1DE-BD4EBB3910AF}"/>
    <cellStyle name="Zarez 3 4 4 8 2" xfId="23463" xr:uid="{106278B7-3BB0-4F72-B0DF-5E6C92F61D09}"/>
    <cellStyle name="Zarez 3 4 4 8 3" xfId="41509" xr:uid="{A82B9D84-64DB-4B82-A513-DB5EC59AA773}"/>
    <cellStyle name="Zarez 3 4 4 9" xfId="14437" xr:uid="{76BB9781-D57C-4BF0-8419-612753FC15D0}"/>
    <cellStyle name="Zarez 3 4 5" xfId="844" xr:uid="{E7726C2A-D667-4E41-B051-8A3ABF5B13DA}"/>
    <cellStyle name="Zarez 3 4 5 10" xfId="32727" xr:uid="{B269DEE6-8C03-483E-A860-FCDEE7D03479}"/>
    <cellStyle name="Zarez 3 4 5 11" xfId="50792" xr:uid="{E2B85843-2EC1-4728-A624-E0F066F3EE64}"/>
    <cellStyle name="Zarez 3 4 5 12" xfId="1598" xr:uid="{EFACCB5B-A053-4353-88C3-EFC6AB568C9A}"/>
    <cellStyle name="Zarez 3 4 5 13" xfId="54655" xr:uid="{4AECEAA2-F245-4CA8-A117-1BDCE5004A5C}"/>
    <cellStyle name="Zarez 3 4 5 2" xfId="3520" xr:uid="{46D9934B-A512-4AF5-9001-6D5608CAE1A7}"/>
    <cellStyle name="Zarez 3 4 5 2 2" xfId="6670" xr:uid="{83C5A912-9853-4A4F-96FB-2171AE82743B}"/>
    <cellStyle name="Zarez 3 4 5 2 2 2" xfId="13165" xr:uid="{AF0DF799-BF55-425F-953C-FA74452E22AF}"/>
    <cellStyle name="Zarez 3 4 5 2 2 2 2" xfId="28593" xr:uid="{41E4BDE3-9A84-44EA-9AA5-7D5D0C1D8DF0}"/>
    <cellStyle name="Zarez 3 4 5 2 2 2 3" xfId="46639" xr:uid="{6808CD73-7E1B-45D7-9EA5-02980F18B765}"/>
    <cellStyle name="Zarez 3 4 5 2 2 3" xfId="19567" xr:uid="{98D136A8-5B36-4CE8-A411-41B8F4FBD485}"/>
    <cellStyle name="Zarez 3 4 5 2 2 4" xfId="37614" xr:uid="{57E0C130-38D9-4A6E-B13F-6542BF96DEB2}"/>
    <cellStyle name="Zarez 3 4 5 2 2 5" xfId="53120" xr:uid="{D58E4BB1-F8C9-4473-B04C-82DC3DBECEF1}"/>
    <cellStyle name="Zarez 3 4 5 2 3" xfId="8251" xr:uid="{26C3D561-4916-4267-8643-A1B4BA1CC273}"/>
    <cellStyle name="Zarez 3 4 5 2 3 2" xfId="30149" xr:uid="{27A3DBD4-22CE-44B1-B157-52792514DB40}"/>
    <cellStyle name="Zarez 3 4 5 2 3 2 2" xfId="48195" xr:uid="{4C678E6B-0181-4A73-9F35-4083E20B083D}"/>
    <cellStyle name="Zarez 3 4 5 2 3 3" xfId="21123" xr:uid="{526F1416-7BB0-4758-9E7D-98485A914B8D}"/>
    <cellStyle name="Zarez 3 4 5 2 3 4" xfId="39170" xr:uid="{CE8A58F5-D1B7-4E61-AEBB-602060B1445C}"/>
    <cellStyle name="Zarez 3 4 5 2 4" xfId="5117" xr:uid="{E4A3D810-BC18-4745-A75C-5BA65371D5D1}"/>
    <cellStyle name="Zarez 3 4 5 2 4 2" xfId="27041" xr:uid="{7A60253A-C2C6-4CB1-934A-BA0214A762F8}"/>
    <cellStyle name="Zarez 3 4 5 2 4 2 2" xfId="45087" xr:uid="{C7C9A1F6-87CB-421B-87D5-8A09612DF4F9}"/>
    <cellStyle name="Zarez 3 4 5 2 4 3" xfId="18015" xr:uid="{BE3B571A-56FD-4DD4-BB64-1BC3999AEC9C}"/>
    <cellStyle name="Zarez 3 4 5 2 4 4" xfId="36062" xr:uid="{27218F43-372B-4A06-A674-E180F3F030BE}"/>
    <cellStyle name="Zarez 3 4 5 2 5" xfId="11613" xr:uid="{9BF26DEE-27F5-448F-891A-DA86BDAB4A5A}"/>
    <cellStyle name="Zarez 3 4 5 2 5 2" xfId="25483" xr:uid="{3B44F090-581D-4E37-B071-4D91C2BB5922}"/>
    <cellStyle name="Zarez 3 4 5 2 5 3" xfId="43529" xr:uid="{CAE24AFD-8526-4D91-B439-533992A80E98}"/>
    <cellStyle name="Zarez 3 4 5 2 6" xfId="16457" xr:uid="{6EA6D7FB-5BBF-4181-8AC7-C44FFAD0CF7F}"/>
    <cellStyle name="Zarez 3 4 5 2 7" xfId="34504" xr:uid="{F6049851-2687-421F-A4BB-5A8E5D058709}"/>
    <cellStyle name="Zarez 3 4 5 2 8" xfId="51568" xr:uid="{F21EC8A8-9776-44A0-82DC-9AABE68C6926}"/>
    <cellStyle name="Zarez 3 4 5 3" xfId="2734" xr:uid="{DB7D3447-8912-4816-A9DE-4D05E6416B9F}"/>
    <cellStyle name="Zarez 3 4 5 3 2" xfId="5893" xr:uid="{70B1DA79-ACD5-4CB2-BA57-B81F638EA4D2}"/>
    <cellStyle name="Zarez 3 4 5 3 2 2" xfId="27817" xr:uid="{BE78F726-8FDC-41B5-AB23-C636BB7DFA4D}"/>
    <cellStyle name="Zarez 3 4 5 3 2 2 2" xfId="45863" xr:uid="{E12504AA-A8C7-4768-B783-F81EA5E715D6}"/>
    <cellStyle name="Zarez 3 4 5 3 2 3" xfId="18791" xr:uid="{1B4EE78B-E933-4EE4-B206-77D78EEC4CF0}"/>
    <cellStyle name="Zarez 3 4 5 3 2 4" xfId="36838" xr:uid="{A29344CE-9CFC-4938-B8E5-40DF143487AC}"/>
    <cellStyle name="Zarez 3 4 5 3 3" xfId="12389" xr:uid="{2CE4E4B3-8C90-46BC-8441-7EA81F084C6B}"/>
    <cellStyle name="Zarez 3 4 5 3 3 2" xfId="24707" xr:uid="{CA1AE1C0-38F2-47B1-A67A-FB949C676162}"/>
    <cellStyle name="Zarez 3 4 5 3 3 3" xfId="42753" xr:uid="{897A7976-60D0-4496-9080-4629F6978E69}"/>
    <cellStyle name="Zarez 3 4 5 3 4" xfId="15681" xr:uid="{13AD88E6-9601-486D-B488-68EF3C3CA974}"/>
    <cellStyle name="Zarez 3 4 5 3 5" xfId="33728" xr:uid="{F7931E5F-A66B-477A-A8B9-A7B756A7EFD6}"/>
    <cellStyle name="Zarez 3 4 5 3 6" xfId="52344" xr:uid="{A27AC691-A970-46C2-BBCA-D68C9A8F526B}"/>
    <cellStyle name="Zarez 3 4 5 4" xfId="7475" xr:uid="{2FA66027-0381-4013-B0DF-20ABE26DDB27}"/>
    <cellStyle name="Zarez 3 4 5 4 2" xfId="29373" xr:uid="{9DFFB9B5-FAF7-41BF-96E8-6958CCB31842}"/>
    <cellStyle name="Zarez 3 4 5 4 2 2" xfId="47419" xr:uid="{8D570A32-BDAC-4D38-BA7C-5C309E65732D}"/>
    <cellStyle name="Zarez 3 4 5 4 3" xfId="20347" xr:uid="{4D7E2F1F-E37B-4FCA-91E9-7A2EDE79CD77}"/>
    <cellStyle name="Zarez 3 4 5 4 4" xfId="38394" xr:uid="{2A1AD50F-E549-451A-9356-90BA36292BF3}"/>
    <cellStyle name="Zarez 3 4 5 5" xfId="9039" xr:uid="{5F8FDE00-6D3B-4761-A395-220FE35C145F}"/>
    <cellStyle name="Zarez 3 4 5 5 2" xfId="30931" xr:uid="{E3EE8708-2850-4244-AF60-7B3F9CE512E7}"/>
    <cellStyle name="Zarez 3 4 5 5 2 2" xfId="48977" xr:uid="{49EF0D3F-A3E9-43DC-A931-EECF9BB28081}"/>
    <cellStyle name="Zarez 3 4 5 5 3" xfId="21905" xr:uid="{A2C794EF-7966-4F43-A64F-33B6F20D4CE2}"/>
    <cellStyle name="Zarez 3 4 5 5 4" xfId="39952" xr:uid="{D4D968EA-0A35-408E-9F17-27523BB1F9A5}"/>
    <cellStyle name="Zarez 3 4 5 6" xfId="4341" xr:uid="{3EC45F7A-ACDE-4154-A45A-E4E5954A921E}"/>
    <cellStyle name="Zarez 3 4 5 6 2" xfId="26265" xr:uid="{DCE2A345-4C0E-4787-97B5-1E7B73A39960}"/>
    <cellStyle name="Zarez 3 4 5 6 2 2" xfId="44311" xr:uid="{BF6D3FCD-F021-4177-886E-C4AD4D1EAC01}"/>
    <cellStyle name="Zarez 3 4 5 6 3" xfId="17239" xr:uid="{DDC4C291-B56A-4780-8CEE-5D155371D9FE}"/>
    <cellStyle name="Zarez 3 4 5 6 4" xfId="35286" xr:uid="{742C74DF-4817-4F13-9F0D-2150C169B123}"/>
    <cellStyle name="Zarez 3 4 5 7" xfId="10064" xr:uid="{B7E59AF6-AFC7-45DB-AED4-262908D0E722}"/>
    <cellStyle name="Zarez 3 4 5 7 2" xfId="31956" xr:uid="{E3E8C5C8-D8B5-41FF-BE38-0C11CCEFBB93}"/>
    <cellStyle name="Zarez 3 4 5 7 2 2" xfId="50002" xr:uid="{DA885536-39D3-4C0B-B5EF-39A10BC6E641}"/>
    <cellStyle name="Zarez 3 4 5 7 3" xfId="22930" xr:uid="{8677F7A6-3374-476F-B5A9-59EAD89D27B8}"/>
    <cellStyle name="Zarez 3 4 5 7 4" xfId="40977" xr:uid="{4359D5B4-F9F5-4B8C-81C5-45CA1208AC09}"/>
    <cellStyle name="Zarez 3 4 5 8" xfId="10837" xr:uid="{6ABDB039-5E48-443D-A1F8-DC0B80A19019}"/>
    <cellStyle name="Zarez 3 4 5 8 2" xfId="23706" xr:uid="{423DA448-15D1-45AF-9631-D094966AFB73}"/>
    <cellStyle name="Zarez 3 4 5 8 3" xfId="41752" xr:uid="{32355AEA-E2E9-4704-9D6E-2C31F47ABC2C}"/>
    <cellStyle name="Zarez 3 4 5 9" xfId="14680" xr:uid="{6EDFA069-9A42-4929-9C6D-F3D524677E90}"/>
    <cellStyle name="Zarez 3 4 6" xfId="1964" xr:uid="{413AF3F1-3ED5-437A-B114-849E6342151F}"/>
    <cellStyle name="Zarez 3 4 6 2" xfId="3007" xr:uid="{5679190A-0C93-4876-8F2C-6FF8D7C7F04F}"/>
    <cellStyle name="Zarez 3 4 6 2 2" xfId="6157" xr:uid="{8A796C5A-7F00-4F28-B296-BB9C8E9CC611}"/>
    <cellStyle name="Zarez 3 4 6 2 2 2" xfId="28080" xr:uid="{C04225B9-6A05-4259-A6E8-E732580172D9}"/>
    <cellStyle name="Zarez 3 4 6 2 2 2 2" xfId="46126" xr:uid="{4F947A7F-BB41-4CF6-B931-7BA1408A1CF6}"/>
    <cellStyle name="Zarez 3 4 6 2 2 3" xfId="19054" xr:uid="{F4D39B3F-1EE9-4BDE-9AB6-2948B21B0C6F}"/>
    <cellStyle name="Zarez 3 4 6 2 2 4" xfId="37101" xr:uid="{4ED612AD-B3EC-4441-A4BD-1D3C995A36DF}"/>
    <cellStyle name="Zarez 3 4 6 2 3" xfId="12652" xr:uid="{9E15CCB4-627F-4DC2-A174-A7865374EDCD}"/>
    <cellStyle name="Zarez 3 4 6 2 3 2" xfId="24970" xr:uid="{84530646-A52F-4DB6-840C-8EC5B79B3E93}"/>
    <cellStyle name="Zarez 3 4 6 2 3 3" xfId="43016" xr:uid="{ABAD2EF9-3556-4D5D-B80A-E7C13E2DB94B}"/>
    <cellStyle name="Zarez 3 4 6 2 4" xfId="15944" xr:uid="{9B91D179-B884-4AD2-A008-3B3910D8492C}"/>
    <cellStyle name="Zarez 3 4 6 2 5" xfId="33991" xr:uid="{A2657F9E-19C9-4544-809B-6B0C95E2A4C3}"/>
    <cellStyle name="Zarez 3 4 6 2 6" xfId="52607" xr:uid="{12DEF87B-156A-4D00-9505-A5FFA5188DF4}"/>
    <cellStyle name="Zarez 3 4 6 3" xfId="7738" xr:uid="{72209E7A-5208-4282-84DD-4B6B9427CE77}"/>
    <cellStyle name="Zarez 3 4 6 3 2" xfId="29636" xr:uid="{33103915-D740-477F-BAA2-787813687D7D}"/>
    <cellStyle name="Zarez 3 4 6 3 2 2" xfId="47682" xr:uid="{B7312DF7-B96D-4A37-B3C3-63F2F6C11720}"/>
    <cellStyle name="Zarez 3 4 6 3 3" xfId="20610" xr:uid="{3B0B9FAB-4518-4FF1-A679-447BB167F258}"/>
    <cellStyle name="Zarez 3 4 6 3 4" xfId="38657" xr:uid="{F87A96C7-C2AF-46B9-9E42-65D2EB7BB092}"/>
    <cellStyle name="Zarez 3 4 6 4" xfId="9286" xr:uid="{F8D48C0C-D283-464D-9AA2-2AA52C2DD4D6}"/>
    <cellStyle name="Zarez 3 4 6 4 2" xfId="31178" xr:uid="{5BBC316C-B28A-44C6-AE27-F101D877BFD2}"/>
    <cellStyle name="Zarez 3 4 6 4 2 2" xfId="49224" xr:uid="{C4A0A216-6937-471E-93DA-37AD288166D2}"/>
    <cellStyle name="Zarez 3 4 6 4 3" xfId="22152" xr:uid="{A5A2495D-779F-476A-924D-EFE409B3819A}"/>
    <cellStyle name="Zarez 3 4 6 4 4" xfId="40199" xr:uid="{456C4AE1-52D8-4355-B8B6-72AB3B87495B}"/>
    <cellStyle name="Zarez 3 4 6 5" xfId="4604" xr:uid="{67EA8A4F-1655-417F-9A56-8CA29DFDB8E8}"/>
    <cellStyle name="Zarez 3 4 6 5 2" xfId="26528" xr:uid="{A6F5020D-F599-491A-8970-C429AB325887}"/>
    <cellStyle name="Zarez 3 4 6 5 2 2" xfId="44574" xr:uid="{5FA4DD69-F167-410A-AA4D-0C25621793C5}"/>
    <cellStyle name="Zarez 3 4 6 5 3" xfId="17502" xr:uid="{5B2C19D8-5E33-41F6-85DC-E7A29D93801A}"/>
    <cellStyle name="Zarez 3 4 6 5 4" xfId="35549" xr:uid="{15C6F284-0994-4326-9AD3-E938A99C5BF4}"/>
    <cellStyle name="Zarez 3 4 6 6" xfId="11100" xr:uid="{8CFE832C-A244-40A4-BB84-A6CB2050F15E}"/>
    <cellStyle name="Zarez 3 4 6 6 2" xfId="23954" xr:uid="{E9289153-B743-4BBB-8DD9-297C6C3236DF}"/>
    <cellStyle name="Zarez 3 4 6 6 3" xfId="42000" xr:uid="{B2F138D7-E4BE-4BE0-94CA-F904B17DB34E}"/>
    <cellStyle name="Zarez 3 4 6 7" xfId="14928" xr:uid="{0444CC5F-03A0-4887-A6BD-4CAB29267F09}"/>
    <cellStyle name="Zarez 3 4 6 8" xfId="32975" xr:uid="{0005DAF9-D296-4257-8C55-D70C64934BA9}"/>
    <cellStyle name="Zarez 3 4 6 9" xfId="51055" xr:uid="{C5D37331-3DC8-430D-82C7-B3E1844F6BAC}"/>
    <cellStyle name="Zarez 3 4 7" xfId="2220" xr:uid="{600A20E9-C7A4-416A-BEE7-5D9995BA7B16}"/>
    <cellStyle name="Zarez 3 4 7 2" xfId="5380" xr:uid="{82F51EF0-34FC-4A94-8EAA-64CC6224315D}"/>
    <cellStyle name="Zarez 3 4 7 2 2" xfId="27304" xr:uid="{94060001-671B-4D54-A74C-182E3183D529}"/>
    <cellStyle name="Zarez 3 4 7 2 2 2" xfId="45350" xr:uid="{70134290-EECA-4D28-B675-1F57B6000556}"/>
    <cellStyle name="Zarez 3 4 7 2 3" xfId="18278" xr:uid="{ED50F18D-215E-477B-BD17-755F462D393E}"/>
    <cellStyle name="Zarez 3 4 7 2 4" xfId="36325" xr:uid="{AD2690D4-F608-45CA-ABC5-F7B730046763}"/>
    <cellStyle name="Zarez 3 4 7 3" xfId="11876" xr:uid="{99289EF2-DD7B-4650-A0C8-6F0327203363}"/>
    <cellStyle name="Zarez 3 4 7 3 2" xfId="24194" xr:uid="{BAB2879E-E7A5-4AE8-AFC0-547ACEA6C112}"/>
    <cellStyle name="Zarez 3 4 7 3 3" xfId="42240" xr:uid="{35D725E9-0BEA-4758-B729-365D2996745C}"/>
    <cellStyle name="Zarez 3 4 7 4" xfId="15168" xr:uid="{DC0888B8-2018-4F54-A298-98C94129DD5D}"/>
    <cellStyle name="Zarez 3 4 7 5" xfId="33215" xr:uid="{1B7DD340-B766-483F-BF77-51F003603FF1}"/>
    <cellStyle name="Zarez 3 4 7 6" xfId="51831" xr:uid="{7E4A6E68-1EBA-43E6-AEC2-9239A3B9DD15}"/>
    <cellStyle name="Zarez 3 4 8" xfId="6962" xr:uid="{92871D62-A9D5-4C4C-81F5-29C01ABEACFF}"/>
    <cellStyle name="Zarez 3 4 8 2" xfId="13436" xr:uid="{6D2C5FA7-4584-4DAF-BB05-309346C53A6F}"/>
    <cellStyle name="Zarez 3 4 8 2 2" xfId="28860" xr:uid="{D53D857F-C9B0-414C-BCED-4C4C04513646}"/>
    <cellStyle name="Zarez 3 4 8 2 3" xfId="46906" xr:uid="{7F21C326-336C-4206-9CC7-11E9B7171885}"/>
    <cellStyle name="Zarez 3 4 8 3" xfId="19834" xr:uid="{E6BE7AE3-1BC5-4907-85DE-82D0AD3131B8}"/>
    <cellStyle name="Zarez 3 4 8 4" xfId="37881" xr:uid="{752C187A-517B-4DB7-8BA4-51C270BD4B83}"/>
    <cellStyle name="Zarez 3 4 8 5" xfId="53391" xr:uid="{D2F9F27B-8C6F-4131-A55B-947F34B87876}"/>
    <cellStyle name="Zarez 3 4 9" xfId="8526" xr:uid="{59C11470-7E7B-4E3C-ADA8-BEF0A7F10BBA}"/>
    <cellStyle name="Zarez 3 4 9 2" xfId="13679" xr:uid="{85438CE8-B417-4B36-8017-FCA47D5F418C}"/>
    <cellStyle name="Zarez 3 4 9 2 2" xfId="30418" xr:uid="{64F327F6-3A8B-402F-81B2-F0671C6A1D2A}"/>
    <cellStyle name="Zarez 3 4 9 2 3" xfId="48464" xr:uid="{E5DFA391-A0E4-4C0B-B231-FC1225BCC6EF}"/>
    <cellStyle name="Zarez 3 4 9 3" xfId="21392" xr:uid="{FB4E8DC4-E4A8-4F53-AB0F-E4B7FFA6A4B7}"/>
    <cellStyle name="Zarez 3 4 9 4" xfId="39439" xr:uid="{93FEB147-9711-4188-9138-43A62A3A1484}"/>
    <cellStyle name="Zarez 3 4 9 5" xfId="53633" xr:uid="{83EB8A0A-9925-42EA-8FE3-FF9B93131929}"/>
    <cellStyle name="Zarez 3 5" xfId="212" xr:uid="{00000000-0005-0000-0000-00003F020000}"/>
    <cellStyle name="Zarez 3 5 10" xfId="3832" xr:uid="{53D80EBF-6B6C-40D2-AE59-34F7D6DAB469}"/>
    <cellStyle name="Zarez 3 5 10 2" xfId="13922" xr:uid="{31A8C53F-0C29-48B5-9973-CDDD3FBC2FC9}"/>
    <cellStyle name="Zarez 3 5 10 2 2" xfId="25756" xr:uid="{1219035D-8449-48E8-9540-9BDEE72B218E}"/>
    <cellStyle name="Zarez 3 5 10 2 3" xfId="43802" xr:uid="{502D6BD3-BC16-40E5-9705-82F52AFF7EE3}"/>
    <cellStyle name="Zarez 3 5 10 3" xfId="16730" xr:uid="{58BCFE57-CDA1-45D9-B1EC-84F4868429D9}"/>
    <cellStyle name="Zarez 3 5 10 4" xfId="34777" xr:uid="{6D725198-D00E-442D-B177-44C99DC43718}"/>
    <cellStyle name="Zarez 3 5 10 5" xfId="53876" xr:uid="{125EC184-1B8D-41C6-BF2B-57DE3A1ABC02}"/>
    <cellStyle name="Zarez 3 5 11" xfId="9554" xr:uid="{4071CBF0-E3AD-4EBE-920E-95EB2D55C57A}"/>
    <cellStyle name="Zarez 3 5 11 2" xfId="31446" xr:uid="{D03A520A-4E25-40B1-82E3-E81445A2F0B8}"/>
    <cellStyle name="Zarez 3 5 11 2 2" xfId="49492" xr:uid="{1AE4A6E5-38FF-45A1-ABD1-DCAA823E0BB3}"/>
    <cellStyle name="Zarez 3 5 11 3" xfId="22420" xr:uid="{1CAC3DDD-70E5-4EBF-9F9E-B06155309F93}"/>
    <cellStyle name="Zarez 3 5 11 4" xfId="40467" xr:uid="{1945E866-C8A2-447D-AAB2-96703559F6A9}"/>
    <cellStyle name="Zarez 3 5 12" xfId="10328" xr:uid="{8C06E15B-38B7-426C-BF18-3FFC76C92EF7}"/>
    <cellStyle name="Zarez 3 5 12 2" xfId="23197" xr:uid="{F87C737C-0ECD-4A11-A725-EC58B7CDC53E}"/>
    <cellStyle name="Zarez 3 5 12 3" xfId="41243" xr:uid="{8D164D7B-23FC-4F79-8860-138D119FCD4D}"/>
    <cellStyle name="Zarez 3 5 13" xfId="14171" xr:uid="{3B39A418-745F-4B8E-B660-E2C38ADA049F}"/>
    <cellStyle name="Zarez 3 5 14" xfId="32218" xr:uid="{048C52E9-F7FF-4B46-B32C-3C0E7BB69862}"/>
    <cellStyle name="Zarez 3 5 15" xfId="50283" xr:uid="{4ABE3F02-9BE8-42CC-872E-EE106185268D}"/>
    <cellStyle name="Zarez 3 5 16" xfId="1088" xr:uid="{3D6ED0D5-47BD-4FF8-A63C-45E86A2706C1}"/>
    <cellStyle name="Zarez 3 5 17" xfId="54146" xr:uid="{E96B2A97-B05E-43C2-BBAA-E3ABB584056C}"/>
    <cellStyle name="Zarez 3 5 2" xfId="213" xr:uid="{00000000-0005-0000-0000-000040020000}"/>
    <cellStyle name="Zarez 3 5 2 10" xfId="9555" xr:uid="{1C63ED85-315A-425F-937F-88B5257C6E3C}"/>
    <cellStyle name="Zarez 3 5 2 10 2" xfId="31447" xr:uid="{A7D95051-FE3A-4645-90A5-3DFA99572F11}"/>
    <cellStyle name="Zarez 3 5 2 10 2 2" xfId="49493" xr:uid="{91C430C9-EBDC-46AB-868A-68F94C180D7A}"/>
    <cellStyle name="Zarez 3 5 2 10 3" xfId="22421" xr:uid="{083E0EC1-B930-427A-97E0-642E435A41FB}"/>
    <cellStyle name="Zarez 3 5 2 10 4" xfId="40468" xr:uid="{94E137FA-DDB2-40D1-8D60-E04FE0C71C22}"/>
    <cellStyle name="Zarez 3 5 2 11" xfId="10329" xr:uid="{62CAFBE1-EC51-464A-A60C-AD20078F6C88}"/>
    <cellStyle name="Zarez 3 5 2 11 2" xfId="23198" xr:uid="{0EA7CB4E-384B-4AF8-A168-29C3834773BD}"/>
    <cellStyle name="Zarez 3 5 2 11 3" xfId="41244" xr:uid="{FAFE4C47-09A8-432F-8254-04494682EA21}"/>
    <cellStyle name="Zarez 3 5 2 12" xfId="14172" xr:uid="{7FACB9B0-A38F-45B8-BFDB-A0E27A09ACDE}"/>
    <cellStyle name="Zarez 3 5 2 13" xfId="32219" xr:uid="{6CBF92DE-6185-45BC-8F9F-AD48519C04D0}"/>
    <cellStyle name="Zarez 3 5 2 14" xfId="50284" xr:uid="{D100BF03-1F8C-478A-AEE1-447059C8C61E}"/>
    <cellStyle name="Zarez 3 5 2 15" xfId="1089" xr:uid="{73495E22-4AB0-4EE2-9625-B9E29FCDF498}"/>
    <cellStyle name="Zarez 3 5 2 16" xfId="54147" xr:uid="{B75D097D-E637-485E-9EA6-C22E4B641308}"/>
    <cellStyle name="Zarez 3 5 2 2" xfId="214" xr:uid="{00000000-0005-0000-0000-000041020000}"/>
    <cellStyle name="Zarez 3 5 2 2 10" xfId="10330" xr:uid="{800157A7-41F3-4484-B063-5EC68F09E7A8}"/>
    <cellStyle name="Zarez 3 5 2 2 10 2" xfId="23199" xr:uid="{B2B969C9-F95F-45D9-BB2B-0D161640642F}"/>
    <cellStyle name="Zarez 3 5 2 2 10 3" xfId="41245" xr:uid="{6C4F3BB9-A4BC-4FC4-98B1-53E4091E5633}"/>
    <cellStyle name="Zarez 3 5 2 2 11" xfId="14173" xr:uid="{D4115D13-E118-47D4-A049-8CA096C9B3CD}"/>
    <cellStyle name="Zarez 3 5 2 2 12" xfId="32220" xr:uid="{2CFA6711-B5EE-49FA-8933-F3DBAA41682B}"/>
    <cellStyle name="Zarez 3 5 2 2 13" xfId="50285" xr:uid="{C72B941F-15F2-4705-A167-59056847364D}"/>
    <cellStyle name="Zarez 3 5 2 2 14" xfId="1090" xr:uid="{0817A576-63DF-4511-AD04-114FE57A5005}"/>
    <cellStyle name="Zarez 3 5 2 2 15" xfId="54148" xr:uid="{9F12E6FB-4588-4C0B-9A57-33E341CCE04E}"/>
    <cellStyle name="Zarez 3 5 2 2 2" xfId="605" xr:uid="{00000000-0005-0000-0000-000042020000}"/>
    <cellStyle name="Zarez 3 5 2 2 2 10" xfId="32490" xr:uid="{D49035E4-D10A-476E-9149-CEC86A935DAF}"/>
    <cellStyle name="Zarez 3 5 2 2 2 11" xfId="50555" xr:uid="{0DF4CF97-7234-4E05-B0C2-BCBFCB20B400}"/>
    <cellStyle name="Zarez 3 5 2 2 2 12" xfId="1360" xr:uid="{57259ECC-E868-4A9A-84A4-8FCA9568B5AB}"/>
    <cellStyle name="Zarez 3 5 2 2 2 13" xfId="54418" xr:uid="{6BFDFA1B-92F5-4A38-8F09-497ED434322A}"/>
    <cellStyle name="Zarez 3 5 2 2 2 2" xfId="3283" xr:uid="{8A75F107-C08B-4C8C-B26A-B76F59974927}"/>
    <cellStyle name="Zarez 3 5 2 2 2 2 2" xfId="6433" xr:uid="{255D3B79-576C-43E1-9348-171405401039}"/>
    <cellStyle name="Zarez 3 5 2 2 2 2 2 2" xfId="12928" xr:uid="{16015CC7-3EE9-4835-B8D2-67FC4F66262E}"/>
    <cellStyle name="Zarez 3 5 2 2 2 2 2 2 2" xfId="28356" xr:uid="{936C14A5-E14F-4326-86F0-A76C88C79CF1}"/>
    <cellStyle name="Zarez 3 5 2 2 2 2 2 2 3" xfId="46402" xr:uid="{21FCF788-D003-4FB3-9AA6-6BB4AACC69D4}"/>
    <cellStyle name="Zarez 3 5 2 2 2 2 2 3" xfId="19330" xr:uid="{E90673A7-F7A7-47DA-A6E0-762D18C88215}"/>
    <cellStyle name="Zarez 3 5 2 2 2 2 2 4" xfId="37377" xr:uid="{874C565B-0FB8-40C1-A772-0D20B27E6C25}"/>
    <cellStyle name="Zarez 3 5 2 2 2 2 2 5" xfId="52883" xr:uid="{99590966-BCE2-482F-9253-409A810880B4}"/>
    <cellStyle name="Zarez 3 5 2 2 2 2 3" xfId="8014" xr:uid="{B94CED67-896E-41CA-A6F3-A045A0D2C232}"/>
    <cellStyle name="Zarez 3 5 2 2 2 2 3 2" xfId="29912" xr:uid="{ABDD8C15-9295-4BA5-AC56-A1C9DC11DAA4}"/>
    <cellStyle name="Zarez 3 5 2 2 2 2 3 2 2" xfId="47958" xr:uid="{8443A156-CEAC-4EDA-8F8E-8EE8983E3361}"/>
    <cellStyle name="Zarez 3 5 2 2 2 2 3 3" xfId="20886" xr:uid="{E1D6519F-731D-452C-833D-F52A3C374C93}"/>
    <cellStyle name="Zarez 3 5 2 2 2 2 3 4" xfId="38933" xr:uid="{0066E80E-E207-4338-AA5B-F3A0EE3E8188}"/>
    <cellStyle name="Zarez 3 5 2 2 2 2 4" xfId="4880" xr:uid="{4C374C45-E23D-461F-9006-7CA0A420FBC2}"/>
    <cellStyle name="Zarez 3 5 2 2 2 2 4 2" xfId="26804" xr:uid="{C61B2E13-A78A-442D-8203-BA9CCB7D2EC7}"/>
    <cellStyle name="Zarez 3 5 2 2 2 2 4 2 2" xfId="44850" xr:uid="{F550AA31-CB9A-4B2B-BD7D-B9667F50D7E0}"/>
    <cellStyle name="Zarez 3 5 2 2 2 2 4 3" xfId="17778" xr:uid="{DD2A0DB2-56AC-4DF1-A15B-A187854C0ED8}"/>
    <cellStyle name="Zarez 3 5 2 2 2 2 4 4" xfId="35825" xr:uid="{6F51EE50-F38E-4D12-B1B1-C2DCD345AD6E}"/>
    <cellStyle name="Zarez 3 5 2 2 2 2 5" xfId="11376" xr:uid="{34EBCF47-2A11-444C-AC31-7D1B54D01F06}"/>
    <cellStyle name="Zarez 3 5 2 2 2 2 5 2" xfId="25246" xr:uid="{E378E15F-88D0-48E0-A5B1-67CB2520F222}"/>
    <cellStyle name="Zarez 3 5 2 2 2 2 5 3" xfId="43292" xr:uid="{59F5F59D-2FD9-4A6E-A2F8-811A1D10E9D0}"/>
    <cellStyle name="Zarez 3 5 2 2 2 2 6" xfId="16220" xr:uid="{9994367D-4D21-459F-99CB-7E6E1711BA42}"/>
    <cellStyle name="Zarez 3 5 2 2 2 2 7" xfId="34267" xr:uid="{EA17C39A-C372-4528-8581-DCFC25C64E89}"/>
    <cellStyle name="Zarez 3 5 2 2 2 2 8" xfId="51331" xr:uid="{3FBA25C3-B9BF-44A5-A838-FC80D92F8C31}"/>
    <cellStyle name="Zarez 3 5 2 2 2 3" xfId="2497" xr:uid="{917699B6-E1DD-4457-9146-7848D71035B9}"/>
    <cellStyle name="Zarez 3 5 2 2 2 3 2" xfId="5656" xr:uid="{65140733-90F4-4C0D-99DB-A70C6211FB31}"/>
    <cellStyle name="Zarez 3 5 2 2 2 3 2 2" xfId="27580" xr:uid="{692709F0-F8AF-43AE-A433-8C14B3D4AF42}"/>
    <cellStyle name="Zarez 3 5 2 2 2 3 2 2 2" xfId="45626" xr:uid="{321416CE-967E-42C0-9617-DC123E16553A}"/>
    <cellStyle name="Zarez 3 5 2 2 2 3 2 3" xfId="18554" xr:uid="{E085FBAA-2852-4128-A247-EC0AFC04CCA6}"/>
    <cellStyle name="Zarez 3 5 2 2 2 3 2 4" xfId="36601" xr:uid="{E4360093-DFB0-4F95-9339-09FB253F90BD}"/>
    <cellStyle name="Zarez 3 5 2 2 2 3 3" xfId="12152" xr:uid="{FC936EAB-4CEF-490D-809B-B86A1518D28A}"/>
    <cellStyle name="Zarez 3 5 2 2 2 3 3 2" xfId="24470" xr:uid="{F941B037-33DF-4DC6-A58A-EC3FAA0CF98C}"/>
    <cellStyle name="Zarez 3 5 2 2 2 3 3 3" xfId="42516" xr:uid="{09E47B34-CA93-44E1-A1D3-A1A6A19ECC57}"/>
    <cellStyle name="Zarez 3 5 2 2 2 3 4" xfId="15444" xr:uid="{76AAFAE0-9C05-4DD0-9E86-65B0EF824ADB}"/>
    <cellStyle name="Zarez 3 5 2 2 2 3 5" xfId="33491" xr:uid="{5C045A6E-291A-48A6-A2D4-017EB5383A74}"/>
    <cellStyle name="Zarez 3 5 2 2 2 3 6" xfId="52107" xr:uid="{243DB41C-E920-4D25-93B3-7B515A4C6D2A}"/>
    <cellStyle name="Zarez 3 5 2 2 2 4" xfId="7238" xr:uid="{EBE7A1F1-03F3-4D2D-8124-4310E028273A}"/>
    <cellStyle name="Zarez 3 5 2 2 2 4 2" xfId="29136" xr:uid="{487CBD7B-D379-4130-8367-D642541210A0}"/>
    <cellStyle name="Zarez 3 5 2 2 2 4 2 2" xfId="47182" xr:uid="{ADB609BB-DB14-41D2-A535-20B72EB837D3}"/>
    <cellStyle name="Zarez 3 5 2 2 2 4 3" xfId="20110" xr:uid="{C083E570-6F89-4BFC-99BF-A579A857A9E9}"/>
    <cellStyle name="Zarez 3 5 2 2 2 4 4" xfId="38157" xr:uid="{BC53BED8-EF83-4D74-B4BF-BF3549285FE3}"/>
    <cellStyle name="Zarez 3 5 2 2 2 5" xfId="8802" xr:uid="{C6893B2C-5501-4616-9636-26E52C12E2FC}"/>
    <cellStyle name="Zarez 3 5 2 2 2 5 2" xfId="30694" xr:uid="{CBF72D4D-611E-4B4F-9CD2-E075D7DE691E}"/>
    <cellStyle name="Zarez 3 5 2 2 2 5 2 2" xfId="48740" xr:uid="{D570BA5A-55A9-417C-800B-C8C70BB98280}"/>
    <cellStyle name="Zarez 3 5 2 2 2 5 3" xfId="21668" xr:uid="{DEA66577-1D5B-4FE4-A1EF-9411E9849BC7}"/>
    <cellStyle name="Zarez 3 5 2 2 2 5 4" xfId="39715" xr:uid="{E3C67D0E-9F4A-4FB4-93E9-16A6D061A577}"/>
    <cellStyle name="Zarez 3 5 2 2 2 6" xfId="4104" xr:uid="{DDDCEF40-8F70-45A9-8C77-89050950EB6C}"/>
    <cellStyle name="Zarez 3 5 2 2 2 6 2" xfId="26028" xr:uid="{5064AD49-B1FC-4EA1-B3B9-CEB1000B40ED}"/>
    <cellStyle name="Zarez 3 5 2 2 2 6 2 2" xfId="44074" xr:uid="{E7BEF183-921D-4AD0-94BB-E05E9662B678}"/>
    <cellStyle name="Zarez 3 5 2 2 2 6 3" xfId="17002" xr:uid="{7C08B128-C65A-4EC5-9CE6-F4AF0ACD8F42}"/>
    <cellStyle name="Zarez 3 5 2 2 2 6 4" xfId="35049" xr:uid="{2E8E4705-415C-4660-A608-B016C3652CF6}"/>
    <cellStyle name="Zarez 3 5 2 2 2 7" xfId="9827" xr:uid="{C37BBA72-17E8-4330-AA94-C008F170CC3B}"/>
    <cellStyle name="Zarez 3 5 2 2 2 7 2" xfId="31719" xr:uid="{7B7EB67B-7F41-43BF-A111-FE449A70BA3A}"/>
    <cellStyle name="Zarez 3 5 2 2 2 7 2 2" xfId="49765" xr:uid="{AAD21A1B-AA59-485D-9F0E-A87150329936}"/>
    <cellStyle name="Zarez 3 5 2 2 2 7 3" xfId="22693" xr:uid="{D8F34C1C-9A27-4E61-8F11-DD7B83F04D39}"/>
    <cellStyle name="Zarez 3 5 2 2 2 7 4" xfId="40740" xr:uid="{AD1F83BC-C2D1-4DE9-8B1F-2927947DB2E2}"/>
    <cellStyle name="Zarez 3 5 2 2 2 8" xfId="10600" xr:uid="{A034F000-F9FA-494A-8D9B-AF5D9F678282}"/>
    <cellStyle name="Zarez 3 5 2 2 2 8 2" xfId="23469" xr:uid="{536A019D-33EA-4106-AAFC-33E7E1C4E68B}"/>
    <cellStyle name="Zarez 3 5 2 2 2 8 3" xfId="41515" xr:uid="{0B3EBE0B-BCE6-4EC7-B88C-F50C89970D9B}"/>
    <cellStyle name="Zarez 3 5 2 2 2 9" xfId="14443" xr:uid="{FC4F27B8-7905-4289-AED6-CA1FE86A2349}"/>
    <cellStyle name="Zarez 3 5 2 2 3" xfId="850" xr:uid="{4DEAE518-DF0F-434A-820E-FF0A80CD8B40}"/>
    <cellStyle name="Zarez 3 5 2 2 3 10" xfId="32733" xr:uid="{B7B56A1D-9D0A-4305-B693-99C00DF273AD}"/>
    <cellStyle name="Zarez 3 5 2 2 3 11" xfId="50798" xr:uid="{8B690E6B-E9FC-4D6E-94D9-41D3CAC30CE1}"/>
    <cellStyle name="Zarez 3 5 2 2 3 12" xfId="1604" xr:uid="{5462E8D5-0442-44EE-8BE2-DEFBA91ACD25}"/>
    <cellStyle name="Zarez 3 5 2 2 3 13" xfId="54661" xr:uid="{FDCD059A-A52D-4B6D-8AF4-6A4B6B736F95}"/>
    <cellStyle name="Zarez 3 5 2 2 3 2" xfId="3526" xr:uid="{86D17BC1-C8ED-4FDD-AD4C-556B587F9C1E}"/>
    <cellStyle name="Zarez 3 5 2 2 3 2 2" xfId="6676" xr:uid="{5ADEBACB-CD4D-4433-8135-6FDE18C6D12A}"/>
    <cellStyle name="Zarez 3 5 2 2 3 2 2 2" xfId="13171" xr:uid="{BC98BA8B-1ECA-4C1A-9AED-CBA1D89E8BC3}"/>
    <cellStyle name="Zarez 3 5 2 2 3 2 2 2 2" xfId="28599" xr:uid="{7533A938-F2D0-4E4E-84F3-FC8ED6EF9048}"/>
    <cellStyle name="Zarez 3 5 2 2 3 2 2 2 3" xfId="46645" xr:uid="{DE8B531E-35E0-4E5D-8268-25E920FDA234}"/>
    <cellStyle name="Zarez 3 5 2 2 3 2 2 3" xfId="19573" xr:uid="{6E0BC452-042F-4D75-93B1-59CAEC6C79AA}"/>
    <cellStyle name="Zarez 3 5 2 2 3 2 2 4" xfId="37620" xr:uid="{87631045-EA04-4610-B950-C768303887BE}"/>
    <cellStyle name="Zarez 3 5 2 2 3 2 2 5" xfId="53126" xr:uid="{E1259934-A4E2-416A-9A8D-77B60A819097}"/>
    <cellStyle name="Zarez 3 5 2 2 3 2 3" xfId="8257" xr:uid="{4AFDD337-4246-4616-94C4-7AB73CC8BC15}"/>
    <cellStyle name="Zarez 3 5 2 2 3 2 3 2" xfId="30155" xr:uid="{8273A947-6CE7-480B-B289-4001486E6E08}"/>
    <cellStyle name="Zarez 3 5 2 2 3 2 3 2 2" xfId="48201" xr:uid="{D1AB0C54-EEEC-4E27-B1AF-E2A4FC90237C}"/>
    <cellStyle name="Zarez 3 5 2 2 3 2 3 3" xfId="21129" xr:uid="{D61C0331-0803-407B-B6FF-2F229B982F2B}"/>
    <cellStyle name="Zarez 3 5 2 2 3 2 3 4" xfId="39176" xr:uid="{C75CB18C-583D-4F6B-8B7A-466ECE10F8DC}"/>
    <cellStyle name="Zarez 3 5 2 2 3 2 4" xfId="5123" xr:uid="{63D471D4-DDF6-4BE4-96E8-AAB2A28A84C3}"/>
    <cellStyle name="Zarez 3 5 2 2 3 2 4 2" xfId="27047" xr:uid="{F5C64C29-375B-4799-BD06-CDDC02A06432}"/>
    <cellStyle name="Zarez 3 5 2 2 3 2 4 2 2" xfId="45093" xr:uid="{D6C608C0-F0E2-4288-A185-01422794D1D9}"/>
    <cellStyle name="Zarez 3 5 2 2 3 2 4 3" xfId="18021" xr:uid="{A6AE4DBB-5473-4867-ACB0-06E5572C5109}"/>
    <cellStyle name="Zarez 3 5 2 2 3 2 4 4" xfId="36068" xr:uid="{4BF07645-F176-43A3-826F-A89C204580F6}"/>
    <cellStyle name="Zarez 3 5 2 2 3 2 5" xfId="11619" xr:uid="{985DFFE7-7504-42FA-99EA-C330454DF8A7}"/>
    <cellStyle name="Zarez 3 5 2 2 3 2 5 2" xfId="25489" xr:uid="{F4E7026C-E41C-4A62-9A6A-69BCB506823A}"/>
    <cellStyle name="Zarez 3 5 2 2 3 2 5 3" xfId="43535" xr:uid="{13D80A5C-5932-48C5-AC66-375B230152AE}"/>
    <cellStyle name="Zarez 3 5 2 2 3 2 6" xfId="16463" xr:uid="{6DF188CF-672A-4EAE-B0C7-432978088E3D}"/>
    <cellStyle name="Zarez 3 5 2 2 3 2 7" xfId="34510" xr:uid="{37E4E159-9983-41BE-A09D-653FF0720C1E}"/>
    <cellStyle name="Zarez 3 5 2 2 3 2 8" xfId="51574" xr:uid="{D418876C-9FBF-4986-B6FD-7A0C18EE8E98}"/>
    <cellStyle name="Zarez 3 5 2 2 3 3" xfId="2740" xr:uid="{2BCC9729-35BC-4AE7-8291-BF9EECAC6AD8}"/>
    <cellStyle name="Zarez 3 5 2 2 3 3 2" xfId="5899" xr:uid="{7EF723ED-C2A5-4819-B3A0-E61ACEB5D54E}"/>
    <cellStyle name="Zarez 3 5 2 2 3 3 2 2" xfId="27823" xr:uid="{A95C1B0D-2951-4AAD-9520-C49EE173758B}"/>
    <cellStyle name="Zarez 3 5 2 2 3 3 2 2 2" xfId="45869" xr:uid="{3A422C7F-EC6D-4807-927B-6A5918369673}"/>
    <cellStyle name="Zarez 3 5 2 2 3 3 2 3" xfId="18797" xr:uid="{EE0139FF-C5A7-4751-A200-1854A8F826D9}"/>
    <cellStyle name="Zarez 3 5 2 2 3 3 2 4" xfId="36844" xr:uid="{3A169BDA-87D5-4741-9BEF-F541E87FAD1E}"/>
    <cellStyle name="Zarez 3 5 2 2 3 3 3" xfId="12395" xr:uid="{AB697547-FD65-4868-BB69-DBCBA82B6BCC}"/>
    <cellStyle name="Zarez 3 5 2 2 3 3 3 2" xfId="24713" xr:uid="{4DD6FDA5-8D99-4E9B-BB31-5E5BA4A26129}"/>
    <cellStyle name="Zarez 3 5 2 2 3 3 3 3" xfId="42759" xr:uid="{EF752D36-11F0-4D9D-8229-99DE48D658B0}"/>
    <cellStyle name="Zarez 3 5 2 2 3 3 4" xfId="15687" xr:uid="{A87A4A10-7750-4353-AD73-70EF0F66CFB5}"/>
    <cellStyle name="Zarez 3 5 2 2 3 3 5" xfId="33734" xr:uid="{1578E270-7FE0-4384-8B95-B9580946A821}"/>
    <cellStyle name="Zarez 3 5 2 2 3 3 6" xfId="52350" xr:uid="{5B835D4A-C070-408F-BF8D-4F441C796B02}"/>
    <cellStyle name="Zarez 3 5 2 2 3 4" xfId="7481" xr:uid="{D27D67B4-93C4-45EC-91E6-5B31BF10E226}"/>
    <cellStyle name="Zarez 3 5 2 2 3 4 2" xfId="29379" xr:uid="{E893768A-AA95-4077-A40D-4469B12E425A}"/>
    <cellStyle name="Zarez 3 5 2 2 3 4 2 2" xfId="47425" xr:uid="{B9886652-AA6E-4350-A3E3-EF7FB5FF2430}"/>
    <cellStyle name="Zarez 3 5 2 2 3 4 3" xfId="20353" xr:uid="{381CC11E-B907-4492-A4F8-3833A8903936}"/>
    <cellStyle name="Zarez 3 5 2 2 3 4 4" xfId="38400" xr:uid="{0BEF1A0A-0F88-4BC3-AF51-A34E47D7712B}"/>
    <cellStyle name="Zarez 3 5 2 2 3 5" xfId="9045" xr:uid="{1A235F70-DE8E-462A-8F60-43BB053C9518}"/>
    <cellStyle name="Zarez 3 5 2 2 3 5 2" xfId="30937" xr:uid="{F6FDEB8F-33E9-4A4C-8387-3603556FE069}"/>
    <cellStyle name="Zarez 3 5 2 2 3 5 2 2" xfId="48983" xr:uid="{0403E7FF-924F-4C62-AF5A-C4D8F9CA8C29}"/>
    <cellStyle name="Zarez 3 5 2 2 3 5 3" xfId="21911" xr:uid="{2C164134-B796-4826-A952-5FE86235EFD5}"/>
    <cellStyle name="Zarez 3 5 2 2 3 5 4" xfId="39958" xr:uid="{B1191D0F-34F3-40DA-846A-03E1FDBA52B8}"/>
    <cellStyle name="Zarez 3 5 2 2 3 6" xfId="4347" xr:uid="{8C5C48BD-FA24-42DB-8DAF-6BFD7766A165}"/>
    <cellStyle name="Zarez 3 5 2 2 3 6 2" xfId="26271" xr:uid="{5C11C811-B117-4CED-BD8E-51CB2AA703E0}"/>
    <cellStyle name="Zarez 3 5 2 2 3 6 2 2" xfId="44317" xr:uid="{9A0397C8-55F1-4C7E-8F3E-15C6105DC9AD}"/>
    <cellStyle name="Zarez 3 5 2 2 3 6 3" xfId="17245" xr:uid="{9C70E436-5091-486D-AF21-93724A390397}"/>
    <cellStyle name="Zarez 3 5 2 2 3 6 4" xfId="35292" xr:uid="{28D7E6DA-AE5B-4720-AF57-2733437B6C78}"/>
    <cellStyle name="Zarez 3 5 2 2 3 7" xfId="10070" xr:uid="{89A27ED0-353D-4C46-8935-B68C6CF003DB}"/>
    <cellStyle name="Zarez 3 5 2 2 3 7 2" xfId="31962" xr:uid="{292D1A36-AB3F-4E73-A125-E1C6ECDA3D43}"/>
    <cellStyle name="Zarez 3 5 2 2 3 7 2 2" xfId="50008" xr:uid="{FBDB80AB-A421-41C2-88D2-83F0532C2FA8}"/>
    <cellStyle name="Zarez 3 5 2 2 3 7 3" xfId="22936" xr:uid="{CF6064E5-AD9A-4DAE-AABA-CCD123F59EBF}"/>
    <cellStyle name="Zarez 3 5 2 2 3 7 4" xfId="40983" xr:uid="{F518B7BD-662A-4046-912C-2144CF365293}"/>
    <cellStyle name="Zarez 3 5 2 2 3 8" xfId="10843" xr:uid="{20D28B7F-DFC7-4C2F-B2CC-781385A4FA01}"/>
    <cellStyle name="Zarez 3 5 2 2 3 8 2" xfId="23712" xr:uid="{3B124FFD-2BF8-475B-AF71-0B639F6B9703}"/>
    <cellStyle name="Zarez 3 5 2 2 3 8 3" xfId="41758" xr:uid="{DAA5E272-AAD5-45A9-9F09-5C590F97AA95}"/>
    <cellStyle name="Zarez 3 5 2 2 3 9" xfId="14686" xr:uid="{FE3EDC28-2171-47AF-BC51-BA7005EE4D80}"/>
    <cellStyle name="Zarez 3 5 2 2 4" xfId="1970" xr:uid="{197F4F88-068D-4894-85EE-1F06AFB48D3C}"/>
    <cellStyle name="Zarez 3 5 2 2 4 2" xfId="3013" xr:uid="{140F31F7-DD37-4D00-904C-67009162B148}"/>
    <cellStyle name="Zarez 3 5 2 2 4 2 2" xfId="6163" xr:uid="{8AE68D73-8E6F-4532-B44D-48DBD4C93BFB}"/>
    <cellStyle name="Zarez 3 5 2 2 4 2 2 2" xfId="28086" xr:uid="{073B3EF9-96D4-4CD4-AA98-12B2E6BF38D6}"/>
    <cellStyle name="Zarez 3 5 2 2 4 2 2 2 2" xfId="46132" xr:uid="{24183212-CCD4-475C-8119-4F3C43463824}"/>
    <cellStyle name="Zarez 3 5 2 2 4 2 2 3" xfId="19060" xr:uid="{AB02CC08-A1D2-468A-971F-6B307151A67B}"/>
    <cellStyle name="Zarez 3 5 2 2 4 2 2 4" xfId="37107" xr:uid="{FEA9BDA2-4355-4291-86E8-852408DE2420}"/>
    <cellStyle name="Zarez 3 5 2 2 4 2 3" xfId="12658" xr:uid="{14AF3F0A-CCD4-4759-9688-BD36FFB514EE}"/>
    <cellStyle name="Zarez 3 5 2 2 4 2 3 2" xfId="24976" xr:uid="{019983A5-B1D8-48C8-9520-A958F87EB897}"/>
    <cellStyle name="Zarez 3 5 2 2 4 2 3 3" xfId="43022" xr:uid="{F654572D-BE94-40A5-943C-4C6E8E84FD9A}"/>
    <cellStyle name="Zarez 3 5 2 2 4 2 4" xfId="15950" xr:uid="{3A0DFC8B-9A72-417E-BDD3-DACA7F4264B6}"/>
    <cellStyle name="Zarez 3 5 2 2 4 2 5" xfId="33997" xr:uid="{862A5676-39C3-44D3-B218-DD71B9C9A4C4}"/>
    <cellStyle name="Zarez 3 5 2 2 4 2 6" xfId="52613" xr:uid="{416B83F2-7AF1-46C1-99A9-0CE9B7CDD289}"/>
    <cellStyle name="Zarez 3 5 2 2 4 3" xfId="7744" xr:uid="{8F70750D-FCEF-4600-889C-9888F9804A50}"/>
    <cellStyle name="Zarez 3 5 2 2 4 3 2" xfId="29642" xr:uid="{71D7E1A2-F946-4C41-870C-153A73A8D815}"/>
    <cellStyle name="Zarez 3 5 2 2 4 3 2 2" xfId="47688" xr:uid="{B1AA9898-543E-4405-A25A-1947395906F8}"/>
    <cellStyle name="Zarez 3 5 2 2 4 3 3" xfId="20616" xr:uid="{D4CABB92-083D-470B-A0F1-C3A77FB90313}"/>
    <cellStyle name="Zarez 3 5 2 2 4 3 4" xfId="38663" xr:uid="{21D28EB7-E15B-4EE8-B3DB-1BF540276316}"/>
    <cellStyle name="Zarez 3 5 2 2 4 4" xfId="9292" xr:uid="{EC9DE5ED-8321-4A6F-BCCA-CD5EA1EC2882}"/>
    <cellStyle name="Zarez 3 5 2 2 4 4 2" xfId="31184" xr:uid="{61CD6A1D-8D52-4E4A-A615-CAD58711A785}"/>
    <cellStyle name="Zarez 3 5 2 2 4 4 2 2" xfId="49230" xr:uid="{A3A60FB3-C9ED-4723-81D9-F9C0D0FF16F8}"/>
    <cellStyle name="Zarez 3 5 2 2 4 4 3" xfId="22158" xr:uid="{E1E9AE32-EEC9-4D18-842B-C16DC7DD95E1}"/>
    <cellStyle name="Zarez 3 5 2 2 4 4 4" xfId="40205" xr:uid="{20C37981-988D-44EC-9B73-7CEBB7B7835A}"/>
    <cellStyle name="Zarez 3 5 2 2 4 5" xfId="4610" xr:uid="{7174CC1F-0AAA-468B-A10C-AD030DC6F6FF}"/>
    <cellStyle name="Zarez 3 5 2 2 4 5 2" xfId="26534" xr:uid="{4C585F35-5A68-4A0F-ADFC-A69248BBC203}"/>
    <cellStyle name="Zarez 3 5 2 2 4 5 2 2" xfId="44580" xr:uid="{147F5720-46EC-4B9B-8578-6136C5CE20EC}"/>
    <cellStyle name="Zarez 3 5 2 2 4 5 3" xfId="17508" xr:uid="{8F7ED497-9924-4CB7-82BF-B63AA9E9AB10}"/>
    <cellStyle name="Zarez 3 5 2 2 4 5 4" xfId="35555" xr:uid="{D7B82E7D-92C0-4423-AAD5-C340EC9A01DA}"/>
    <cellStyle name="Zarez 3 5 2 2 4 6" xfId="11106" xr:uid="{A47F82B4-7D9A-497F-BF4F-6C992AEB2C0A}"/>
    <cellStyle name="Zarez 3 5 2 2 4 6 2" xfId="23960" xr:uid="{4021BDA2-A5B9-4EF5-B04C-19E58969EFAF}"/>
    <cellStyle name="Zarez 3 5 2 2 4 6 3" xfId="42006" xr:uid="{D4998E4C-C4E0-4A50-975A-2CA1B27EF86B}"/>
    <cellStyle name="Zarez 3 5 2 2 4 7" xfId="14934" xr:uid="{9B78732B-ECF8-4B47-8F11-98335206CA97}"/>
    <cellStyle name="Zarez 3 5 2 2 4 8" xfId="32981" xr:uid="{4A506216-7854-4D1E-9AAC-E3D1D3F80034}"/>
    <cellStyle name="Zarez 3 5 2 2 4 9" xfId="51061" xr:uid="{3091280F-D086-4DE5-B6F4-69B0FE8776B9}"/>
    <cellStyle name="Zarez 3 5 2 2 5" xfId="2226" xr:uid="{EDFADAE8-2310-4467-8B5C-C08BCC61FD1D}"/>
    <cellStyle name="Zarez 3 5 2 2 5 2" xfId="5386" xr:uid="{A8EBC68F-2DB5-4FF0-B561-5FAE4BC24095}"/>
    <cellStyle name="Zarez 3 5 2 2 5 2 2" xfId="27310" xr:uid="{A9F2EAB1-D08D-4CCD-B8D3-AC8FF21C526F}"/>
    <cellStyle name="Zarez 3 5 2 2 5 2 2 2" xfId="45356" xr:uid="{EFDA79DF-A257-4917-8FD5-37D682474371}"/>
    <cellStyle name="Zarez 3 5 2 2 5 2 3" xfId="18284" xr:uid="{07C90CD8-6A12-4071-9B47-BAF033FB2BB6}"/>
    <cellStyle name="Zarez 3 5 2 2 5 2 4" xfId="36331" xr:uid="{C2ACA90A-0965-4742-82A2-D2546341F65F}"/>
    <cellStyle name="Zarez 3 5 2 2 5 3" xfId="11882" xr:uid="{2EB646A4-EDA7-4B7E-8E91-A42916169B23}"/>
    <cellStyle name="Zarez 3 5 2 2 5 3 2" xfId="24200" xr:uid="{1AB89603-D939-4E2E-9335-C025C92DC230}"/>
    <cellStyle name="Zarez 3 5 2 2 5 3 3" xfId="42246" xr:uid="{4F9A4527-56E5-4F64-9179-0A1E66645820}"/>
    <cellStyle name="Zarez 3 5 2 2 5 4" xfId="15174" xr:uid="{A8878D1B-53C1-4C21-AA00-71B99655AED5}"/>
    <cellStyle name="Zarez 3 5 2 2 5 5" xfId="33221" xr:uid="{1338B330-6215-46D3-8C50-902C4AE7A634}"/>
    <cellStyle name="Zarez 3 5 2 2 5 6" xfId="51837" xr:uid="{4883F2E7-F71A-447B-8DBD-FCC6392282B0}"/>
    <cellStyle name="Zarez 3 5 2 2 6" xfId="6968" xr:uid="{F0F636B0-339C-442F-A7E1-786F81893724}"/>
    <cellStyle name="Zarez 3 5 2 2 6 2" xfId="13442" xr:uid="{1F62E43E-ABF4-4534-83BB-7F3F629E70A4}"/>
    <cellStyle name="Zarez 3 5 2 2 6 2 2" xfId="28866" xr:uid="{E4737C3B-8E7A-4A65-958B-5D4094E5BE38}"/>
    <cellStyle name="Zarez 3 5 2 2 6 2 3" xfId="46912" xr:uid="{F846CF76-8024-45AE-A629-998432378413}"/>
    <cellStyle name="Zarez 3 5 2 2 6 3" xfId="19840" xr:uid="{1FA339C5-140E-4435-B400-BBBE2C216821}"/>
    <cellStyle name="Zarez 3 5 2 2 6 4" xfId="37887" xr:uid="{DC52FAC0-F52E-42DC-813A-178CE2040A33}"/>
    <cellStyle name="Zarez 3 5 2 2 6 5" xfId="53397" xr:uid="{68D9EAAC-DD23-40D0-9730-63F5CC7303BF}"/>
    <cellStyle name="Zarez 3 5 2 2 7" xfId="8532" xr:uid="{5CFB008A-63C2-44FB-933A-5F890507E782}"/>
    <cellStyle name="Zarez 3 5 2 2 7 2" xfId="13685" xr:uid="{7253441B-1430-4039-BF53-B8745C314C54}"/>
    <cellStyle name="Zarez 3 5 2 2 7 2 2" xfId="30424" xr:uid="{72A5C308-BCE5-42AB-911C-A7B6CDEB2E9E}"/>
    <cellStyle name="Zarez 3 5 2 2 7 2 3" xfId="48470" xr:uid="{3136DE7F-C207-4A9B-B253-7518BA8039D8}"/>
    <cellStyle name="Zarez 3 5 2 2 7 3" xfId="21398" xr:uid="{EC78A7AC-ACF2-4F96-818D-1C1FF9A246F3}"/>
    <cellStyle name="Zarez 3 5 2 2 7 4" xfId="39445" xr:uid="{4D245E7A-C157-4184-9C3B-AA8F617B8B5E}"/>
    <cellStyle name="Zarez 3 5 2 2 7 5" xfId="53639" xr:uid="{00337C7A-AEEA-45B7-960B-932095CB5212}"/>
    <cellStyle name="Zarez 3 5 2 2 8" xfId="3834" xr:uid="{9A120F78-17A0-47E1-800B-5EBFDB462B76}"/>
    <cellStyle name="Zarez 3 5 2 2 8 2" xfId="13924" xr:uid="{DAE96AB8-8F44-4D47-BAB7-5412BE2258C9}"/>
    <cellStyle name="Zarez 3 5 2 2 8 2 2" xfId="25758" xr:uid="{816500E6-39F8-4461-B41F-0810FA759651}"/>
    <cellStyle name="Zarez 3 5 2 2 8 2 3" xfId="43804" xr:uid="{D63D4F64-DF08-44D8-A3DF-81EB3F61F79C}"/>
    <cellStyle name="Zarez 3 5 2 2 8 3" xfId="16732" xr:uid="{23760DF7-9E61-49B1-8A78-96B982F0B67C}"/>
    <cellStyle name="Zarez 3 5 2 2 8 4" xfId="34779" xr:uid="{207BF668-394C-4FB5-B124-F3D06A1CBD71}"/>
    <cellStyle name="Zarez 3 5 2 2 8 5" xfId="53878" xr:uid="{54E0D094-5F63-4E6B-9F24-F6B950D4DB72}"/>
    <cellStyle name="Zarez 3 5 2 2 9" xfId="9556" xr:uid="{CCFF922F-1F0A-46E3-BEEB-7815FD5DB512}"/>
    <cellStyle name="Zarez 3 5 2 2 9 2" xfId="31448" xr:uid="{80BB102E-2A7E-441D-99A2-8689B41C9EAA}"/>
    <cellStyle name="Zarez 3 5 2 2 9 2 2" xfId="49494" xr:uid="{688FDACB-2870-4898-9043-E39B0D9A56A2}"/>
    <cellStyle name="Zarez 3 5 2 2 9 3" xfId="22422" xr:uid="{1651CC7C-366A-44C4-9295-F5DDE1BB214D}"/>
    <cellStyle name="Zarez 3 5 2 2 9 4" xfId="40469" xr:uid="{6452684C-3882-4DE0-9126-0CF7D103A3E8}"/>
    <cellStyle name="Zarez 3 5 2 3" xfId="604" xr:uid="{00000000-0005-0000-0000-000043020000}"/>
    <cellStyle name="Zarez 3 5 2 3 10" xfId="32489" xr:uid="{FB4C43FD-76DC-410E-9441-E37A7A009EB3}"/>
    <cellStyle name="Zarez 3 5 2 3 11" xfId="50554" xr:uid="{A698CE3D-FEFD-4814-91F8-2C2835FD7102}"/>
    <cellStyle name="Zarez 3 5 2 3 12" xfId="1359" xr:uid="{6AE474B4-0C81-4F8B-BFA3-51ECAFC49DEC}"/>
    <cellStyle name="Zarez 3 5 2 3 13" xfId="54417" xr:uid="{1DA1038C-6F14-4C21-B046-D3017B63CF06}"/>
    <cellStyle name="Zarez 3 5 2 3 2" xfId="3282" xr:uid="{B9776379-164D-4D91-A266-B06A3B502F72}"/>
    <cellStyle name="Zarez 3 5 2 3 2 2" xfId="6432" xr:uid="{8F285224-6789-43DD-937F-8E2DA4309278}"/>
    <cellStyle name="Zarez 3 5 2 3 2 2 2" xfId="12927" xr:uid="{4E84FB72-D819-41CE-9918-4343F056E157}"/>
    <cellStyle name="Zarez 3 5 2 3 2 2 2 2" xfId="28355" xr:uid="{43541CB6-CE43-47E1-BC82-4A762519533F}"/>
    <cellStyle name="Zarez 3 5 2 3 2 2 2 3" xfId="46401" xr:uid="{F22B7378-4E0A-4ABA-88F2-DDAE8228484F}"/>
    <cellStyle name="Zarez 3 5 2 3 2 2 3" xfId="19329" xr:uid="{44ED1AD7-6475-433A-8069-556100975738}"/>
    <cellStyle name="Zarez 3 5 2 3 2 2 4" xfId="37376" xr:uid="{7F057A6C-75F5-4117-9D4B-34016F3D62F3}"/>
    <cellStyle name="Zarez 3 5 2 3 2 2 5" xfId="52882" xr:uid="{FA148404-92AF-4E29-A482-00072C8C0ABC}"/>
    <cellStyle name="Zarez 3 5 2 3 2 3" xfId="8013" xr:uid="{7BDA730F-6759-4EEE-9DCF-82BC82FA6BEE}"/>
    <cellStyle name="Zarez 3 5 2 3 2 3 2" xfId="29911" xr:uid="{13E421A6-CD38-4E3D-BADD-60755D45ED05}"/>
    <cellStyle name="Zarez 3 5 2 3 2 3 2 2" xfId="47957" xr:uid="{B34ADA0D-6BFC-46B8-BE98-030B87972F26}"/>
    <cellStyle name="Zarez 3 5 2 3 2 3 3" xfId="20885" xr:uid="{09DC40F4-90B4-48BB-89DE-35A444721D1F}"/>
    <cellStyle name="Zarez 3 5 2 3 2 3 4" xfId="38932" xr:uid="{ED1570DC-1D3B-4AD3-BEB0-C4FC7C435C30}"/>
    <cellStyle name="Zarez 3 5 2 3 2 4" xfId="4879" xr:uid="{24422D10-F1A8-412C-9AA4-C1F9CF90C72C}"/>
    <cellStyle name="Zarez 3 5 2 3 2 4 2" xfId="26803" xr:uid="{34A84BF0-1844-49D9-B499-605CF383E6C9}"/>
    <cellStyle name="Zarez 3 5 2 3 2 4 2 2" xfId="44849" xr:uid="{97108D63-9861-4608-A598-0470AD592377}"/>
    <cellStyle name="Zarez 3 5 2 3 2 4 3" xfId="17777" xr:uid="{580DCC0A-5A47-4B47-A814-FDFFF1D539D0}"/>
    <cellStyle name="Zarez 3 5 2 3 2 4 4" xfId="35824" xr:uid="{132D7015-3394-492A-BAF2-AC2CD02B9AB1}"/>
    <cellStyle name="Zarez 3 5 2 3 2 5" xfId="11375" xr:uid="{6BA77672-DEFD-49AF-B38A-D8B3254801D6}"/>
    <cellStyle name="Zarez 3 5 2 3 2 5 2" xfId="25245" xr:uid="{774C1E78-191B-449A-9242-592ACFF7AC10}"/>
    <cellStyle name="Zarez 3 5 2 3 2 5 3" xfId="43291" xr:uid="{D47950B4-4F35-4926-B4A8-DE4C00FD6D11}"/>
    <cellStyle name="Zarez 3 5 2 3 2 6" xfId="16219" xr:uid="{B0CA1D88-8EBE-4409-A8A4-30DD31E90C1D}"/>
    <cellStyle name="Zarez 3 5 2 3 2 7" xfId="34266" xr:uid="{8D077EDB-177C-4B73-9D2B-2D944C405756}"/>
    <cellStyle name="Zarez 3 5 2 3 2 8" xfId="51330" xr:uid="{B9B1BB82-DC9A-468E-B4F9-F08C91AB99FA}"/>
    <cellStyle name="Zarez 3 5 2 3 3" xfId="2496" xr:uid="{E9CF6EE9-591B-43E2-93CD-085D590DBF13}"/>
    <cellStyle name="Zarez 3 5 2 3 3 2" xfId="5655" xr:uid="{97014807-7BEB-44F8-B499-1A6815E6A596}"/>
    <cellStyle name="Zarez 3 5 2 3 3 2 2" xfId="27579" xr:uid="{3B5283DA-9E6A-4376-9766-8A83B2081A79}"/>
    <cellStyle name="Zarez 3 5 2 3 3 2 2 2" xfId="45625" xr:uid="{4037B320-B2CA-4760-A592-D4CBD064AA74}"/>
    <cellStyle name="Zarez 3 5 2 3 3 2 3" xfId="18553" xr:uid="{55EC95B6-BD16-473D-8345-E47664125A11}"/>
    <cellStyle name="Zarez 3 5 2 3 3 2 4" xfId="36600" xr:uid="{776B1BBD-D540-4C23-B135-96A8619AD58E}"/>
    <cellStyle name="Zarez 3 5 2 3 3 3" xfId="12151" xr:uid="{9FF8AD04-DBEF-4E1E-9DA6-89F4F0C6746D}"/>
    <cellStyle name="Zarez 3 5 2 3 3 3 2" xfId="24469" xr:uid="{345273A9-7CC7-4D36-8412-961C82392373}"/>
    <cellStyle name="Zarez 3 5 2 3 3 3 3" xfId="42515" xr:uid="{CA962BC3-9A3C-4DDB-BAFE-1EA8FBC7317A}"/>
    <cellStyle name="Zarez 3 5 2 3 3 4" xfId="15443" xr:uid="{44EB14DB-8747-40D1-8A22-9C7B18FE3A1D}"/>
    <cellStyle name="Zarez 3 5 2 3 3 5" xfId="33490" xr:uid="{FDFA43E7-C5D6-4F95-BFD8-84C2F9C26FDF}"/>
    <cellStyle name="Zarez 3 5 2 3 3 6" xfId="52106" xr:uid="{49A46872-0D64-4B73-9F2A-845F33C754C9}"/>
    <cellStyle name="Zarez 3 5 2 3 4" xfId="7237" xr:uid="{F7A1BB22-B0D4-4470-8DEA-E2EE92B34A93}"/>
    <cellStyle name="Zarez 3 5 2 3 4 2" xfId="29135" xr:uid="{383CA1F4-03B9-4523-A71C-958D706FAAF3}"/>
    <cellStyle name="Zarez 3 5 2 3 4 2 2" xfId="47181" xr:uid="{F5479EB8-A7EE-4DD1-B5C8-1B8387517A95}"/>
    <cellStyle name="Zarez 3 5 2 3 4 3" xfId="20109" xr:uid="{78AB2327-7D2F-4E87-8540-5ECC1193F098}"/>
    <cellStyle name="Zarez 3 5 2 3 4 4" xfId="38156" xr:uid="{C9FC0FFE-B023-4AD5-9642-1A6D634A2519}"/>
    <cellStyle name="Zarez 3 5 2 3 5" xfId="8801" xr:uid="{BDE8C3B8-EDA9-4698-9AAE-56C0B547E4C4}"/>
    <cellStyle name="Zarez 3 5 2 3 5 2" xfId="30693" xr:uid="{2B4F7F50-37B4-4974-8339-339CD0E2A067}"/>
    <cellStyle name="Zarez 3 5 2 3 5 2 2" xfId="48739" xr:uid="{98CE5858-1696-49C1-AC29-5B3D1C1C9F31}"/>
    <cellStyle name="Zarez 3 5 2 3 5 3" xfId="21667" xr:uid="{3AF12FC5-F48E-4DD0-8369-944ECA8B623D}"/>
    <cellStyle name="Zarez 3 5 2 3 5 4" xfId="39714" xr:uid="{8F8A8473-CE57-42E3-939B-BD04F6723BBE}"/>
    <cellStyle name="Zarez 3 5 2 3 6" xfId="4103" xr:uid="{89949737-F771-4A49-94DC-D3A8285E24C2}"/>
    <cellStyle name="Zarez 3 5 2 3 6 2" xfId="26027" xr:uid="{71EE0475-6274-4B07-B69F-26CEA066C5ED}"/>
    <cellStyle name="Zarez 3 5 2 3 6 2 2" xfId="44073" xr:uid="{0DDCC824-777B-4CBC-B6A8-784E7D1B8402}"/>
    <cellStyle name="Zarez 3 5 2 3 6 3" xfId="17001" xr:uid="{BCC7CF08-827A-4BB0-B4F2-A3B5BECEE783}"/>
    <cellStyle name="Zarez 3 5 2 3 6 4" xfId="35048" xr:uid="{3780C7FA-7E0F-4152-B6D0-5F0E20D2C884}"/>
    <cellStyle name="Zarez 3 5 2 3 7" xfId="9826" xr:uid="{AB15A8FE-035F-498E-8321-DD3B59EF8CFD}"/>
    <cellStyle name="Zarez 3 5 2 3 7 2" xfId="31718" xr:uid="{B06C4E8F-2C15-4588-A21F-68527C4A884D}"/>
    <cellStyle name="Zarez 3 5 2 3 7 2 2" xfId="49764" xr:uid="{BE19BF60-20CB-4EB2-B8F8-A3180204E2FA}"/>
    <cellStyle name="Zarez 3 5 2 3 7 3" xfId="22692" xr:uid="{0EF3C668-46F7-4DD7-902C-34340FC6ADA1}"/>
    <cellStyle name="Zarez 3 5 2 3 7 4" xfId="40739" xr:uid="{6A6AEA76-95AC-4C4D-83D2-05A9A4F6E1ED}"/>
    <cellStyle name="Zarez 3 5 2 3 8" xfId="10599" xr:uid="{235095A8-38F2-4A35-9A38-2CE50E091DCE}"/>
    <cellStyle name="Zarez 3 5 2 3 8 2" xfId="23468" xr:uid="{C5E1C3FB-2D4E-498D-8592-4B4A1C8EF9B6}"/>
    <cellStyle name="Zarez 3 5 2 3 8 3" xfId="41514" xr:uid="{DD437723-B58C-422F-9266-8FECAD9DFD63}"/>
    <cellStyle name="Zarez 3 5 2 3 9" xfId="14442" xr:uid="{2AC08E53-594C-4F8F-B426-237B36BB1B74}"/>
    <cellStyle name="Zarez 3 5 2 4" xfId="849" xr:uid="{DD8E977E-D213-4008-8170-7662D627CB95}"/>
    <cellStyle name="Zarez 3 5 2 4 10" xfId="32732" xr:uid="{36AC6D4B-17FC-44E7-83D3-B3FB7376F529}"/>
    <cellStyle name="Zarez 3 5 2 4 11" xfId="50797" xr:uid="{AB73398E-9B26-4CE1-861B-90C2705F9343}"/>
    <cellStyle name="Zarez 3 5 2 4 12" xfId="1603" xr:uid="{76330C3C-E3B7-435F-8AAA-67851B22C07E}"/>
    <cellStyle name="Zarez 3 5 2 4 13" xfId="54660" xr:uid="{B33E27D9-2D92-4757-B9A4-79AB65AF9708}"/>
    <cellStyle name="Zarez 3 5 2 4 2" xfId="3525" xr:uid="{3DC354CF-1167-4446-8EBD-D5314A838AF9}"/>
    <cellStyle name="Zarez 3 5 2 4 2 2" xfId="6675" xr:uid="{3DC43818-0367-49BB-838B-B1D11969B6EE}"/>
    <cellStyle name="Zarez 3 5 2 4 2 2 2" xfId="13170" xr:uid="{5A916373-29E2-474A-B8DE-5E144C2759B6}"/>
    <cellStyle name="Zarez 3 5 2 4 2 2 2 2" xfId="28598" xr:uid="{C8EEB3F9-64A6-41C4-A8F8-A604C61A769D}"/>
    <cellStyle name="Zarez 3 5 2 4 2 2 2 3" xfId="46644" xr:uid="{05BF46B8-3F71-4E69-83C6-600D7B0EE9E8}"/>
    <cellStyle name="Zarez 3 5 2 4 2 2 3" xfId="19572" xr:uid="{42B1C0DC-9D2C-4B52-9BA0-A0F6BDAA77F3}"/>
    <cellStyle name="Zarez 3 5 2 4 2 2 4" xfId="37619" xr:uid="{01A6F314-ADD0-4EB4-B8AF-67EFE4CF2870}"/>
    <cellStyle name="Zarez 3 5 2 4 2 2 5" xfId="53125" xr:uid="{896CDEDB-EE9B-4125-AD62-4A27B05395FC}"/>
    <cellStyle name="Zarez 3 5 2 4 2 3" xfId="8256" xr:uid="{B9760917-C2F7-498F-AC6E-27EB13C41208}"/>
    <cellStyle name="Zarez 3 5 2 4 2 3 2" xfId="30154" xr:uid="{63BE11F7-27AD-4794-9880-E766649E921D}"/>
    <cellStyle name="Zarez 3 5 2 4 2 3 2 2" xfId="48200" xr:uid="{794C1860-F8D2-4986-BDA4-3C1E0893654D}"/>
    <cellStyle name="Zarez 3 5 2 4 2 3 3" xfId="21128" xr:uid="{52CB7AAF-0F0E-4A4D-96F5-6EA9039A82D5}"/>
    <cellStyle name="Zarez 3 5 2 4 2 3 4" xfId="39175" xr:uid="{1F7892D9-43A7-4805-9259-B337484F1845}"/>
    <cellStyle name="Zarez 3 5 2 4 2 4" xfId="5122" xr:uid="{3E863483-D2E0-4570-8DE8-57BA1903A3FC}"/>
    <cellStyle name="Zarez 3 5 2 4 2 4 2" xfId="27046" xr:uid="{E299F9E1-40C3-4D49-9650-0FA1663150C6}"/>
    <cellStyle name="Zarez 3 5 2 4 2 4 2 2" xfId="45092" xr:uid="{7C6533FA-BA54-4B54-8A94-6D155CDB7411}"/>
    <cellStyle name="Zarez 3 5 2 4 2 4 3" xfId="18020" xr:uid="{41C47A5D-DA4E-4A23-B862-473E1AB84980}"/>
    <cellStyle name="Zarez 3 5 2 4 2 4 4" xfId="36067" xr:uid="{A202AD86-7B38-453A-B0A2-4735C8152832}"/>
    <cellStyle name="Zarez 3 5 2 4 2 5" xfId="11618" xr:uid="{1E2AF7CD-02D8-40C2-8E3E-125436510872}"/>
    <cellStyle name="Zarez 3 5 2 4 2 5 2" xfId="25488" xr:uid="{110275BE-1EBA-442F-B3F0-173838D481C7}"/>
    <cellStyle name="Zarez 3 5 2 4 2 5 3" xfId="43534" xr:uid="{D1601201-C692-4D13-B46F-AF4E04285104}"/>
    <cellStyle name="Zarez 3 5 2 4 2 6" xfId="16462" xr:uid="{9396C2A2-D5A8-4C69-A1AC-C4814027718A}"/>
    <cellStyle name="Zarez 3 5 2 4 2 7" xfId="34509" xr:uid="{8695EE11-62B6-4861-A5E3-959A2941E138}"/>
    <cellStyle name="Zarez 3 5 2 4 2 8" xfId="51573" xr:uid="{8B3CB534-DF4E-497F-AC60-411EC0A728D8}"/>
    <cellStyle name="Zarez 3 5 2 4 3" xfId="2739" xr:uid="{B4A02F98-8D3A-4161-9DBE-F78A8C8E38A3}"/>
    <cellStyle name="Zarez 3 5 2 4 3 2" xfId="5898" xr:uid="{437076B5-CA67-42EA-AE81-45015BAD21A2}"/>
    <cellStyle name="Zarez 3 5 2 4 3 2 2" xfId="27822" xr:uid="{2857A2A2-95F5-43B7-AD16-CB93EB791DB8}"/>
    <cellStyle name="Zarez 3 5 2 4 3 2 2 2" xfId="45868" xr:uid="{EC20409D-72F9-4C47-BED5-0A0EF6FF117F}"/>
    <cellStyle name="Zarez 3 5 2 4 3 2 3" xfId="18796" xr:uid="{EBE5E44D-57B4-49B3-ADE5-233364BF915D}"/>
    <cellStyle name="Zarez 3 5 2 4 3 2 4" xfId="36843" xr:uid="{664146C9-20D0-4696-AD2C-A565457C95AB}"/>
    <cellStyle name="Zarez 3 5 2 4 3 3" xfId="12394" xr:uid="{507EA742-DD80-4F21-BA33-109569107D0E}"/>
    <cellStyle name="Zarez 3 5 2 4 3 3 2" xfId="24712" xr:uid="{3E26EACB-E8DF-45CA-9E28-771EACDB331A}"/>
    <cellStyle name="Zarez 3 5 2 4 3 3 3" xfId="42758" xr:uid="{B2100B03-9D61-4A08-9943-DBB9E2401014}"/>
    <cellStyle name="Zarez 3 5 2 4 3 4" xfId="15686" xr:uid="{468A3895-4519-4B82-B975-29031EB1E361}"/>
    <cellStyle name="Zarez 3 5 2 4 3 5" xfId="33733" xr:uid="{F37A3B8C-C45F-4051-BCC0-865A2D7229AD}"/>
    <cellStyle name="Zarez 3 5 2 4 3 6" xfId="52349" xr:uid="{5EC7C624-477E-427A-A913-3B78D40E9BCD}"/>
    <cellStyle name="Zarez 3 5 2 4 4" xfId="7480" xr:uid="{45BA2F26-94AA-432D-8B44-4C925C15A5A0}"/>
    <cellStyle name="Zarez 3 5 2 4 4 2" xfId="29378" xr:uid="{896D313A-22C0-47FB-9A7A-B13E9E8709C0}"/>
    <cellStyle name="Zarez 3 5 2 4 4 2 2" xfId="47424" xr:uid="{354C2E54-5B11-46A7-8215-8DA3B6230B13}"/>
    <cellStyle name="Zarez 3 5 2 4 4 3" xfId="20352" xr:uid="{8533240C-293C-4F23-85E9-542D36C22C21}"/>
    <cellStyle name="Zarez 3 5 2 4 4 4" xfId="38399" xr:uid="{AD3D926C-8130-4EA9-957C-CBEA689F188C}"/>
    <cellStyle name="Zarez 3 5 2 4 5" xfId="9044" xr:uid="{B9A1D083-13AC-43C8-8F9A-5A828019EC04}"/>
    <cellStyle name="Zarez 3 5 2 4 5 2" xfId="30936" xr:uid="{4DD421A0-D10B-46EF-8074-02F075079325}"/>
    <cellStyle name="Zarez 3 5 2 4 5 2 2" xfId="48982" xr:uid="{670157A7-3BA6-426D-8295-E1CC0F42076F}"/>
    <cellStyle name="Zarez 3 5 2 4 5 3" xfId="21910" xr:uid="{F20738F8-9768-48FF-B665-832B1B7F37F9}"/>
    <cellStyle name="Zarez 3 5 2 4 5 4" xfId="39957" xr:uid="{19B68B97-EB39-444F-88A4-2FC7BD9532FF}"/>
    <cellStyle name="Zarez 3 5 2 4 6" xfId="4346" xr:uid="{218F9C64-B60B-43AF-9540-EFDB1AAF82BC}"/>
    <cellStyle name="Zarez 3 5 2 4 6 2" xfId="26270" xr:uid="{5C9036CB-B1E3-47BF-B1B9-614285ABA7B3}"/>
    <cellStyle name="Zarez 3 5 2 4 6 2 2" xfId="44316" xr:uid="{263DD84F-EA36-455B-9235-447B1C349816}"/>
    <cellStyle name="Zarez 3 5 2 4 6 3" xfId="17244" xr:uid="{4972B5F6-23C3-4F15-B5AE-881C4ABB102A}"/>
    <cellStyle name="Zarez 3 5 2 4 6 4" xfId="35291" xr:uid="{563CECE2-F947-4244-B46A-FBCC1E7493EF}"/>
    <cellStyle name="Zarez 3 5 2 4 7" xfId="10069" xr:uid="{E6EA7004-6419-41A1-ADD5-82BF336CB946}"/>
    <cellStyle name="Zarez 3 5 2 4 7 2" xfId="31961" xr:uid="{6E90C7BB-64E9-4430-B2C7-AF8EA26FF786}"/>
    <cellStyle name="Zarez 3 5 2 4 7 2 2" xfId="50007" xr:uid="{CDCBD723-F001-4CFF-AF9D-3C00681AFA7B}"/>
    <cellStyle name="Zarez 3 5 2 4 7 3" xfId="22935" xr:uid="{5E375D1C-D029-4CF2-9C8B-764AB7BFB041}"/>
    <cellStyle name="Zarez 3 5 2 4 7 4" xfId="40982" xr:uid="{65CAFE0D-2109-4123-9AE7-69063DDD029E}"/>
    <cellStyle name="Zarez 3 5 2 4 8" xfId="10842" xr:uid="{7D480ACB-BA1D-42C1-9412-F304A7B202C6}"/>
    <cellStyle name="Zarez 3 5 2 4 8 2" xfId="23711" xr:uid="{5D1CEDF7-DEC1-452F-9FA1-A3B997B81132}"/>
    <cellStyle name="Zarez 3 5 2 4 8 3" xfId="41757" xr:uid="{2044E61A-8CEB-4F17-A047-8C1A9178E0F8}"/>
    <cellStyle name="Zarez 3 5 2 4 9" xfId="14685" xr:uid="{FE2EC464-57B4-401A-8A48-0EA2DE985B65}"/>
    <cellStyle name="Zarez 3 5 2 5" xfId="1969" xr:uid="{D168B0A0-8F58-43A8-BE6D-65C28CB32EA1}"/>
    <cellStyle name="Zarez 3 5 2 5 2" xfId="3012" xr:uid="{7188AA56-4989-4410-ADA7-B06C352C8AAA}"/>
    <cellStyle name="Zarez 3 5 2 5 2 2" xfId="6162" xr:uid="{6E3B21BF-4B4E-4321-8FDF-81C9E4FC258A}"/>
    <cellStyle name="Zarez 3 5 2 5 2 2 2" xfId="28085" xr:uid="{5F4688F0-AFB7-4C5F-AFAC-3BC57BCD74DA}"/>
    <cellStyle name="Zarez 3 5 2 5 2 2 2 2" xfId="46131" xr:uid="{3785C2CA-E987-4A89-86A8-E8C66A7DB261}"/>
    <cellStyle name="Zarez 3 5 2 5 2 2 3" xfId="19059" xr:uid="{3A52A945-D642-4588-A64C-D651B2ABE295}"/>
    <cellStyle name="Zarez 3 5 2 5 2 2 4" xfId="37106" xr:uid="{C4583A8B-CBEA-4409-ACDA-62E3A76E4E3B}"/>
    <cellStyle name="Zarez 3 5 2 5 2 3" xfId="12657" xr:uid="{48CC85F5-0B83-488E-95A2-1FE7095BEE5B}"/>
    <cellStyle name="Zarez 3 5 2 5 2 3 2" xfId="24975" xr:uid="{2C81FF3B-C1EB-4484-91B9-D625D46C9C68}"/>
    <cellStyle name="Zarez 3 5 2 5 2 3 3" xfId="43021" xr:uid="{8AC7A159-4B28-48F3-A6FE-5C262E9E6BE6}"/>
    <cellStyle name="Zarez 3 5 2 5 2 4" xfId="15949" xr:uid="{2F4D26EF-73A9-40B4-885F-AF2F3F028CA9}"/>
    <cellStyle name="Zarez 3 5 2 5 2 5" xfId="33996" xr:uid="{02BFE31A-1620-479A-9492-7C7F6E4E7B2C}"/>
    <cellStyle name="Zarez 3 5 2 5 2 6" xfId="52612" xr:uid="{C1211BE7-3794-44C3-A574-763D33FBCCF8}"/>
    <cellStyle name="Zarez 3 5 2 5 3" xfId="7743" xr:uid="{5E0071B5-680C-47B2-A90C-B7F14F9E6B54}"/>
    <cellStyle name="Zarez 3 5 2 5 3 2" xfId="29641" xr:uid="{26CC8124-0E6C-4865-A354-2DC8ED9A66C8}"/>
    <cellStyle name="Zarez 3 5 2 5 3 2 2" xfId="47687" xr:uid="{B87ACDE5-61C3-4982-B290-8E9065569130}"/>
    <cellStyle name="Zarez 3 5 2 5 3 3" xfId="20615" xr:uid="{0D0125A7-A524-4B8A-BC5A-96E6154641EA}"/>
    <cellStyle name="Zarez 3 5 2 5 3 4" xfId="38662" xr:uid="{53630266-A770-4C90-8A74-B742CC358C81}"/>
    <cellStyle name="Zarez 3 5 2 5 4" xfId="9291" xr:uid="{A3784403-42C4-40E8-AAC9-FD8EACD3DB1D}"/>
    <cellStyle name="Zarez 3 5 2 5 4 2" xfId="31183" xr:uid="{B9A3A3CE-8A69-4CCA-AC94-1F02D4BC2E13}"/>
    <cellStyle name="Zarez 3 5 2 5 4 2 2" xfId="49229" xr:uid="{567A4690-E5E2-4D97-8BDF-040B098EFDE9}"/>
    <cellStyle name="Zarez 3 5 2 5 4 3" xfId="22157" xr:uid="{36F93A73-7FC9-42B8-B144-2A213B102AB0}"/>
    <cellStyle name="Zarez 3 5 2 5 4 4" xfId="40204" xr:uid="{5DA6AD0B-86B3-4CC9-9610-C7DCA9216059}"/>
    <cellStyle name="Zarez 3 5 2 5 5" xfId="4609" xr:uid="{78A3BE46-629E-45FE-8AB2-CAEAE5670BA2}"/>
    <cellStyle name="Zarez 3 5 2 5 5 2" xfId="26533" xr:uid="{A9FC3E18-A903-41C5-9E41-5EA6B5232E6D}"/>
    <cellStyle name="Zarez 3 5 2 5 5 2 2" xfId="44579" xr:uid="{F817016A-8F86-4EF9-AB5D-62BA7CEC308A}"/>
    <cellStyle name="Zarez 3 5 2 5 5 3" xfId="17507" xr:uid="{83E60A0A-4495-47C2-96B2-EC1B65376CBD}"/>
    <cellStyle name="Zarez 3 5 2 5 5 4" xfId="35554" xr:uid="{F8E59746-3849-41B1-B427-EF47FE2FB342}"/>
    <cellStyle name="Zarez 3 5 2 5 6" xfId="11105" xr:uid="{94D82AD4-4B77-49A1-9CAB-9413D05C2ECE}"/>
    <cellStyle name="Zarez 3 5 2 5 6 2" xfId="23959" xr:uid="{5698F7C3-FC40-4DCC-A7D0-CFBBC44DE853}"/>
    <cellStyle name="Zarez 3 5 2 5 6 3" xfId="42005" xr:uid="{E218BBB6-5FB3-47D9-9F07-38782CE891D4}"/>
    <cellStyle name="Zarez 3 5 2 5 7" xfId="14933" xr:uid="{CF01AFC0-3EFC-4803-A29B-376A26A363A8}"/>
    <cellStyle name="Zarez 3 5 2 5 8" xfId="32980" xr:uid="{D079FCD2-4396-4870-91E6-576A6059D4B3}"/>
    <cellStyle name="Zarez 3 5 2 5 9" xfId="51060" xr:uid="{10BA44A8-D47A-4394-AC98-1D89E9501D71}"/>
    <cellStyle name="Zarez 3 5 2 6" xfId="2225" xr:uid="{8EB5E8AE-D63B-45C0-9237-8C53472A73CB}"/>
    <cellStyle name="Zarez 3 5 2 6 2" xfId="5385" xr:uid="{3EBA5568-45A4-4CB6-81A7-A42D6BB3B2C1}"/>
    <cellStyle name="Zarez 3 5 2 6 2 2" xfId="27309" xr:uid="{F854E769-07A7-4285-9692-647967FABFCF}"/>
    <cellStyle name="Zarez 3 5 2 6 2 2 2" xfId="45355" xr:uid="{E1152379-575F-43A5-870F-B8FAFD4865C8}"/>
    <cellStyle name="Zarez 3 5 2 6 2 3" xfId="18283" xr:uid="{F2CC484E-19D3-4215-B986-F95B5ECFB03F}"/>
    <cellStyle name="Zarez 3 5 2 6 2 4" xfId="36330" xr:uid="{8993EB11-0DDC-45BD-AC67-7F6188AF2FA8}"/>
    <cellStyle name="Zarez 3 5 2 6 3" xfId="11881" xr:uid="{6CECC607-9B23-44E6-A300-B869331D9E63}"/>
    <cellStyle name="Zarez 3 5 2 6 3 2" xfId="24199" xr:uid="{54BCC6B5-B81F-454A-9DA7-D998A5A0DBAA}"/>
    <cellStyle name="Zarez 3 5 2 6 3 3" xfId="42245" xr:uid="{659C2A22-8150-4FBE-A6CC-3A41CF8824F4}"/>
    <cellStyle name="Zarez 3 5 2 6 4" xfId="15173" xr:uid="{648EAE71-CE1C-48E4-98DC-23C4CE175737}"/>
    <cellStyle name="Zarez 3 5 2 6 5" xfId="33220" xr:uid="{88B17CD0-6651-4C9E-BB4E-F3D392D57B70}"/>
    <cellStyle name="Zarez 3 5 2 6 6" xfId="51836" xr:uid="{BE967268-3B30-481F-B1C7-49B983C42094}"/>
    <cellStyle name="Zarez 3 5 2 7" xfId="6967" xr:uid="{0D797000-95B3-419D-B387-7249EDB89A7A}"/>
    <cellStyle name="Zarez 3 5 2 7 2" xfId="13441" xr:uid="{55868AD4-B34A-401E-B526-D4FA2C5E8DE8}"/>
    <cellStyle name="Zarez 3 5 2 7 2 2" xfId="28865" xr:uid="{8739A6A9-1609-4333-BAB9-4E581F8D029E}"/>
    <cellStyle name="Zarez 3 5 2 7 2 3" xfId="46911" xr:uid="{1660C464-F164-43CC-845B-C1FC486CFE2B}"/>
    <cellStyle name="Zarez 3 5 2 7 3" xfId="19839" xr:uid="{1D60E2F7-02CA-4364-B96F-9ADC1704ACD1}"/>
    <cellStyle name="Zarez 3 5 2 7 4" xfId="37886" xr:uid="{9ADDA866-60A1-4918-BCD4-A9A6059D083D}"/>
    <cellStyle name="Zarez 3 5 2 7 5" xfId="53396" xr:uid="{A11234CF-4613-4FC5-A74E-B7B437A11EC0}"/>
    <cellStyle name="Zarez 3 5 2 8" xfId="8531" xr:uid="{18393568-FD7E-4A12-9769-A29FC94D9A8A}"/>
    <cellStyle name="Zarez 3 5 2 8 2" xfId="13684" xr:uid="{7DDAE725-BC4E-483A-9CBA-FA082F747736}"/>
    <cellStyle name="Zarez 3 5 2 8 2 2" xfId="30423" xr:uid="{27F0D0A3-E50C-4CF7-9939-73856508DD68}"/>
    <cellStyle name="Zarez 3 5 2 8 2 3" xfId="48469" xr:uid="{CB5D36DB-085A-4BA2-9982-ACC55B925C57}"/>
    <cellStyle name="Zarez 3 5 2 8 3" xfId="21397" xr:uid="{F0EA10FE-C9FE-4410-95FE-1966C9A0DD4D}"/>
    <cellStyle name="Zarez 3 5 2 8 4" xfId="39444" xr:uid="{FDA5FF0E-C889-42E1-AA82-C40ECFF27650}"/>
    <cellStyle name="Zarez 3 5 2 8 5" xfId="53638" xr:uid="{68196E0E-A5BF-424F-BDB9-C76DCBABF2B1}"/>
    <cellStyle name="Zarez 3 5 2 9" xfId="3833" xr:uid="{4CF8497D-92D2-44E3-85B8-C163DFD8A4BE}"/>
    <cellStyle name="Zarez 3 5 2 9 2" xfId="13923" xr:uid="{381EA098-9A0D-4875-B1AA-4986F90EA5FA}"/>
    <cellStyle name="Zarez 3 5 2 9 2 2" xfId="25757" xr:uid="{DF64C27E-9A45-410F-8D1B-6BCA4F3C0858}"/>
    <cellStyle name="Zarez 3 5 2 9 2 3" xfId="43803" xr:uid="{9D328755-FCC5-4217-BE63-DA20206B16D3}"/>
    <cellStyle name="Zarez 3 5 2 9 3" xfId="16731" xr:uid="{98A9BED2-A4D3-46EE-AFB9-DB71BCAB9EDE}"/>
    <cellStyle name="Zarez 3 5 2 9 4" xfId="34778" xr:uid="{19A61B4B-1F8E-41FF-A02A-CB06569B4B2C}"/>
    <cellStyle name="Zarez 3 5 2 9 5" xfId="53877" xr:uid="{9C3F1BC4-9A3A-4262-AA93-63AC1EE82839}"/>
    <cellStyle name="Zarez 3 5 3" xfId="215" xr:uid="{00000000-0005-0000-0000-000044020000}"/>
    <cellStyle name="Zarez 3 5 3 10" xfId="10331" xr:uid="{7A4E7D25-0D84-447D-B6D2-6AD26A6E8D1A}"/>
    <cellStyle name="Zarez 3 5 3 10 2" xfId="23200" xr:uid="{966BE4D1-CE10-49C7-AAD8-545998691E02}"/>
    <cellStyle name="Zarez 3 5 3 10 3" xfId="41246" xr:uid="{FED2AF01-9A45-44D2-A655-673FDE51B345}"/>
    <cellStyle name="Zarez 3 5 3 11" xfId="14174" xr:uid="{A51B82B4-FB24-4473-AA17-8EA23BFD43C7}"/>
    <cellStyle name="Zarez 3 5 3 12" xfId="32221" xr:uid="{1F9C95BA-DDA2-431E-9DC9-5D304486FAB3}"/>
    <cellStyle name="Zarez 3 5 3 13" xfId="50286" xr:uid="{2C8019D9-D56C-4B03-94FD-FC53C4E8FF50}"/>
    <cellStyle name="Zarez 3 5 3 14" xfId="1091" xr:uid="{DAC2A524-4857-466B-AFD8-8911461E9754}"/>
    <cellStyle name="Zarez 3 5 3 15" xfId="54149" xr:uid="{15F1FF86-B6F7-4E66-A20E-1037AC4E0479}"/>
    <cellStyle name="Zarez 3 5 3 2" xfId="606" xr:uid="{00000000-0005-0000-0000-000045020000}"/>
    <cellStyle name="Zarez 3 5 3 2 10" xfId="32491" xr:uid="{7389FB66-7FF3-4532-AF77-A8E9F62EACC0}"/>
    <cellStyle name="Zarez 3 5 3 2 11" xfId="50556" xr:uid="{746B13B1-36ED-4DFE-8119-CEEB622563A1}"/>
    <cellStyle name="Zarez 3 5 3 2 12" xfId="1361" xr:uid="{BCEDCF4C-43A0-49D3-9ABB-87018BD2BD98}"/>
    <cellStyle name="Zarez 3 5 3 2 13" xfId="54419" xr:uid="{C1A571F7-CCF1-4169-8C29-2597889B85B4}"/>
    <cellStyle name="Zarez 3 5 3 2 2" xfId="3284" xr:uid="{6960F37E-47AB-491A-AB48-74A702D198A6}"/>
    <cellStyle name="Zarez 3 5 3 2 2 2" xfId="6434" xr:uid="{39E55DB0-D11B-472E-8FA2-97233726A4BB}"/>
    <cellStyle name="Zarez 3 5 3 2 2 2 2" xfId="12929" xr:uid="{637DEEBC-6903-4DE1-A7FC-DBB7407401DA}"/>
    <cellStyle name="Zarez 3 5 3 2 2 2 2 2" xfId="28357" xr:uid="{85874429-D314-4FDB-8CE4-4AA125AEA3A0}"/>
    <cellStyle name="Zarez 3 5 3 2 2 2 2 3" xfId="46403" xr:uid="{C8A50C2B-420A-4DB6-A788-321DCE469BA2}"/>
    <cellStyle name="Zarez 3 5 3 2 2 2 3" xfId="19331" xr:uid="{051B0A50-8C77-43AF-A402-221FF51829C6}"/>
    <cellStyle name="Zarez 3 5 3 2 2 2 4" xfId="37378" xr:uid="{FE4FEEEB-567D-47EA-9313-56896069F655}"/>
    <cellStyle name="Zarez 3 5 3 2 2 2 5" xfId="52884" xr:uid="{D5290200-0789-4301-96F0-53E70EFC75BC}"/>
    <cellStyle name="Zarez 3 5 3 2 2 3" xfId="8015" xr:uid="{26CE2458-8F01-4821-8ACA-82D41B8D26A8}"/>
    <cellStyle name="Zarez 3 5 3 2 2 3 2" xfId="29913" xr:uid="{80FD0ED2-71C2-4603-9668-82880DB2C75A}"/>
    <cellStyle name="Zarez 3 5 3 2 2 3 2 2" xfId="47959" xr:uid="{8BACE5B8-80E0-40EC-A2B1-98D1042D6C22}"/>
    <cellStyle name="Zarez 3 5 3 2 2 3 3" xfId="20887" xr:uid="{5355DDF8-804A-4C2C-9082-12FB3FF85A57}"/>
    <cellStyle name="Zarez 3 5 3 2 2 3 4" xfId="38934" xr:uid="{E9380EE8-0CCF-4FA8-886D-D65564106239}"/>
    <cellStyle name="Zarez 3 5 3 2 2 4" xfId="4881" xr:uid="{8C065681-3CD7-4669-B558-2261E58A2AB3}"/>
    <cellStyle name="Zarez 3 5 3 2 2 4 2" xfId="26805" xr:uid="{4124231D-D978-4C47-BCC0-95F15322D66D}"/>
    <cellStyle name="Zarez 3 5 3 2 2 4 2 2" xfId="44851" xr:uid="{5359C0BB-FF12-402E-9014-CF9841601C97}"/>
    <cellStyle name="Zarez 3 5 3 2 2 4 3" xfId="17779" xr:uid="{747ECD98-79BD-4C3C-A30D-4149D9C7A76D}"/>
    <cellStyle name="Zarez 3 5 3 2 2 4 4" xfId="35826" xr:uid="{029A866D-EAB2-4B4F-8615-ABC44A5FA041}"/>
    <cellStyle name="Zarez 3 5 3 2 2 5" xfId="11377" xr:uid="{14C575CF-7BAF-49C6-BE9A-DF164A06C279}"/>
    <cellStyle name="Zarez 3 5 3 2 2 5 2" xfId="25247" xr:uid="{47FB5C9F-873A-4895-B7FC-B04C814DEECC}"/>
    <cellStyle name="Zarez 3 5 3 2 2 5 3" xfId="43293" xr:uid="{14C815AC-76A2-4E1D-A8F4-40CD9A428400}"/>
    <cellStyle name="Zarez 3 5 3 2 2 6" xfId="16221" xr:uid="{F2434941-687F-42E5-8DF7-74D747BF1882}"/>
    <cellStyle name="Zarez 3 5 3 2 2 7" xfId="34268" xr:uid="{B4F0F2E4-5A67-4F1B-863C-1A4EFBD8C5BD}"/>
    <cellStyle name="Zarez 3 5 3 2 2 8" xfId="51332" xr:uid="{7BBAD436-6C83-427A-957E-A6086C10BEAF}"/>
    <cellStyle name="Zarez 3 5 3 2 3" xfId="2498" xr:uid="{70279090-C5D3-4C8E-98D7-75630DC17CED}"/>
    <cellStyle name="Zarez 3 5 3 2 3 2" xfId="5657" xr:uid="{73292D32-3D42-4670-88E3-39A2CA1F6D97}"/>
    <cellStyle name="Zarez 3 5 3 2 3 2 2" xfId="27581" xr:uid="{032276CE-EE44-4673-8C61-E281241E2ADD}"/>
    <cellStyle name="Zarez 3 5 3 2 3 2 2 2" xfId="45627" xr:uid="{E0609F14-D4E1-4216-9F9F-6DF37C634605}"/>
    <cellStyle name="Zarez 3 5 3 2 3 2 3" xfId="18555" xr:uid="{694AFC6E-B670-4EA6-ADEE-B137F41175E1}"/>
    <cellStyle name="Zarez 3 5 3 2 3 2 4" xfId="36602" xr:uid="{43F794F5-7982-4C12-A9FA-FEAC5C3B22B9}"/>
    <cellStyle name="Zarez 3 5 3 2 3 3" xfId="12153" xr:uid="{73BA81D6-6340-4E76-B0D3-EBA6E7F88B17}"/>
    <cellStyle name="Zarez 3 5 3 2 3 3 2" xfId="24471" xr:uid="{72FA49BC-C1ED-488C-BDBB-34048DD83D2A}"/>
    <cellStyle name="Zarez 3 5 3 2 3 3 3" xfId="42517" xr:uid="{46953625-0D3B-401F-81CC-8648642B02A9}"/>
    <cellStyle name="Zarez 3 5 3 2 3 4" xfId="15445" xr:uid="{28B8498A-6843-4AB7-84D2-1C8BEE7FDDB8}"/>
    <cellStyle name="Zarez 3 5 3 2 3 5" xfId="33492" xr:uid="{0069D817-90B9-4C87-A690-043A2E72668A}"/>
    <cellStyle name="Zarez 3 5 3 2 3 6" xfId="52108" xr:uid="{E2F387D4-B30E-458B-85AD-D9624DA1C044}"/>
    <cellStyle name="Zarez 3 5 3 2 4" xfId="7239" xr:uid="{FF1F1EBB-45A3-4664-9AFB-D6ED3F044140}"/>
    <cellStyle name="Zarez 3 5 3 2 4 2" xfId="29137" xr:uid="{C94AA9DC-0D73-40E4-9373-3F4A3CD040CA}"/>
    <cellStyle name="Zarez 3 5 3 2 4 2 2" xfId="47183" xr:uid="{22889FA1-042A-4F84-B6FB-A954FBF9D054}"/>
    <cellStyle name="Zarez 3 5 3 2 4 3" xfId="20111" xr:uid="{2ADB3C83-A24A-4311-B175-320A5AF357C2}"/>
    <cellStyle name="Zarez 3 5 3 2 4 4" xfId="38158" xr:uid="{59493E6D-A76B-46F6-A203-127219C9711E}"/>
    <cellStyle name="Zarez 3 5 3 2 5" xfId="8803" xr:uid="{3000008E-60E0-4730-98AC-4EF24D096050}"/>
    <cellStyle name="Zarez 3 5 3 2 5 2" xfId="30695" xr:uid="{A139671A-238F-43E0-BBCA-55311BFC5018}"/>
    <cellStyle name="Zarez 3 5 3 2 5 2 2" xfId="48741" xr:uid="{370019B2-1DA8-4C20-B81B-BF080C09CC04}"/>
    <cellStyle name="Zarez 3 5 3 2 5 3" xfId="21669" xr:uid="{D1A99895-D92C-4F9A-BA94-ECE616DD1B04}"/>
    <cellStyle name="Zarez 3 5 3 2 5 4" xfId="39716" xr:uid="{22BF8090-9D03-44A9-9B07-F1DEA72D8D6A}"/>
    <cellStyle name="Zarez 3 5 3 2 6" xfId="4105" xr:uid="{0ADF52FF-2407-4EDB-9293-3C1008F9C706}"/>
    <cellStyle name="Zarez 3 5 3 2 6 2" xfId="26029" xr:uid="{AB162B8A-5573-423C-80D1-C66D3412B8EE}"/>
    <cellStyle name="Zarez 3 5 3 2 6 2 2" xfId="44075" xr:uid="{EE30EDC6-06C9-467E-89FC-E5CB15DF025F}"/>
    <cellStyle name="Zarez 3 5 3 2 6 3" xfId="17003" xr:uid="{A006863A-0042-4F84-8083-D55B4C752DA6}"/>
    <cellStyle name="Zarez 3 5 3 2 6 4" xfId="35050" xr:uid="{DE4593C7-40E5-4C8E-95A1-77DA6592541B}"/>
    <cellStyle name="Zarez 3 5 3 2 7" xfId="9828" xr:uid="{C23519F5-8D26-4AD6-A2B3-E492258A0E53}"/>
    <cellStyle name="Zarez 3 5 3 2 7 2" xfId="31720" xr:uid="{DFECD031-CA5E-44FC-A256-97EBF7B38125}"/>
    <cellStyle name="Zarez 3 5 3 2 7 2 2" xfId="49766" xr:uid="{1C7DCC23-4DF8-40DD-80D7-B6E9674F0197}"/>
    <cellStyle name="Zarez 3 5 3 2 7 3" xfId="22694" xr:uid="{634B686A-353C-481C-8344-ACC07CCC2DCF}"/>
    <cellStyle name="Zarez 3 5 3 2 7 4" xfId="40741" xr:uid="{BBFDE7E4-9A0A-404A-A1D1-853DC63E86BB}"/>
    <cellStyle name="Zarez 3 5 3 2 8" xfId="10601" xr:uid="{8E91ABC2-6F06-4114-8FF4-32C5B0568416}"/>
    <cellStyle name="Zarez 3 5 3 2 8 2" xfId="23470" xr:uid="{F6732390-55E0-42F6-9E4A-C496A68CDD66}"/>
    <cellStyle name="Zarez 3 5 3 2 8 3" xfId="41516" xr:uid="{7FA025FF-D680-481B-A3E3-3C5A25A571F4}"/>
    <cellStyle name="Zarez 3 5 3 2 9" xfId="14444" xr:uid="{F51B2194-0647-4DAA-8D34-C5DA81C6745A}"/>
    <cellStyle name="Zarez 3 5 3 3" xfId="851" xr:uid="{A337A8BC-D3B5-4717-92DB-F8D16EB81FC7}"/>
    <cellStyle name="Zarez 3 5 3 3 10" xfId="32734" xr:uid="{0DD77B0F-7B5F-4413-A00E-3526065A8C83}"/>
    <cellStyle name="Zarez 3 5 3 3 11" xfId="50799" xr:uid="{D3F6A71C-FC14-4E54-8376-D68B01BA62C0}"/>
    <cellStyle name="Zarez 3 5 3 3 12" xfId="1605" xr:uid="{83215506-E8C9-4D27-86B9-B5B18B7E189E}"/>
    <cellStyle name="Zarez 3 5 3 3 13" xfId="54662" xr:uid="{D3F2D9E0-5826-42D7-B94A-045FF355AAA4}"/>
    <cellStyle name="Zarez 3 5 3 3 2" xfId="3527" xr:uid="{DFA06295-B4D3-4022-A21B-3C42686BB798}"/>
    <cellStyle name="Zarez 3 5 3 3 2 2" xfId="6677" xr:uid="{055CA1CE-1510-4CB8-986E-7557596F7252}"/>
    <cellStyle name="Zarez 3 5 3 3 2 2 2" xfId="13172" xr:uid="{9ACABD31-10A9-4BE5-B894-48835D3E348D}"/>
    <cellStyle name="Zarez 3 5 3 3 2 2 2 2" xfId="28600" xr:uid="{D539C6F0-6469-4DB8-A14E-D7897ED7D121}"/>
    <cellStyle name="Zarez 3 5 3 3 2 2 2 3" xfId="46646" xr:uid="{043BCB2E-820A-43CE-ABAB-F46F5910332C}"/>
    <cellStyle name="Zarez 3 5 3 3 2 2 3" xfId="19574" xr:uid="{E5C7087B-9BAC-4643-9187-F149EBCF037D}"/>
    <cellStyle name="Zarez 3 5 3 3 2 2 4" xfId="37621" xr:uid="{956271CA-C942-4BD2-B8BE-F498912CD89A}"/>
    <cellStyle name="Zarez 3 5 3 3 2 2 5" xfId="53127" xr:uid="{782334C6-D834-4F56-8081-796CC9D437B8}"/>
    <cellStyle name="Zarez 3 5 3 3 2 3" xfId="8258" xr:uid="{EADD7A7C-AC51-4E42-BA94-F6F2B5EBFF69}"/>
    <cellStyle name="Zarez 3 5 3 3 2 3 2" xfId="30156" xr:uid="{59677851-3CEC-4442-9540-A80C72A2423B}"/>
    <cellStyle name="Zarez 3 5 3 3 2 3 2 2" xfId="48202" xr:uid="{41593E4D-35F1-48CE-8779-23396C256D4D}"/>
    <cellStyle name="Zarez 3 5 3 3 2 3 3" xfId="21130" xr:uid="{451B40CC-D197-4E8A-871D-708C5A59FBF6}"/>
    <cellStyle name="Zarez 3 5 3 3 2 3 4" xfId="39177" xr:uid="{B6042C41-A2F5-4F34-93FE-95BCCCA6243C}"/>
    <cellStyle name="Zarez 3 5 3 3 2 4" xfId="5124" xr:uid="{34AB769F-2B30-4ED4-B759-8DC88119A9E0}"/>
    <cellStyle name="Zarez 3 5 3 3 2 4 2" xfId="27048" xr:uid="{68CF5981-C8F1-467F-BBCB-91FC5776FFFF}"/>
    <cellStyle name="Zarez 3 5 3 3 2 4 2 2" xfId="45094" xr:uid="{CCCA078B-6FB9-48B5-B70F-418335F8FF19}"/>
    <cellStyle name="Zarez 3 5 3 3 2 4 3" xfId="18022" xr:uid="{318452D1-58FF-403A-845B-FE9D4F8D3DB0}"/>
    <cellStyle name="Zarez 3 5 3 3 2 4 4" xfId="36069" xr:uid="{8057582B-B0DF-4F99-9785-0E89DFA819C1}"/>
    <cellStyle name="Zarez 3 5 3 3 2 5" xfId="11620" xr:uid="{3508C768-07A8-478D-9BD0-260B1FE0C5AE}"/>
    <cellStyle name="Zarez 3 5 3 3 2 5 2" xfId="25490" xr:uid="{5246EC43-2801-45B5-BF37-8FB27293A71F}"/>
    <cellStyle name="Zarez 3 5 3 3 2 5 3" xfId="43536" xr:uid="{2B521C29-0AF1-4A91-BAA9-4AC6D7123434}"/>
    <cellStyle name="Zarez 3 5 3 3 2 6" xfId="16464" xr:uid="{B8AAC0A0-EBF6-4167-8FF4-49BDD3BC832D}"/>
    <cellStyle name="Zarez 3 5 3 3 2 7" xfId="34511" xr:uid="{164AC1CA-E56F-4924-A055-183BC1B713A7}"/>
    <cellStyle name="Zarez 3 5 3 3 2 8" xfId="51575" xr:uid="{01FA7CCA-1B54-4C4F-B4FE-24866DCB250F}"/>
    <cellStyle name="Zarez 3 5 3 3 3" xfId="2741" xr:uid="{A13C13CA-2FAA-41E8-AA98-3C71F395A19C}"/>
    <cellStyle name="Zarez 3 5 3 3 3 2" xfId="5900" xr:uid="{6EC61474-1A12-4021-AB87-338A9BFEAF8D}"/>
    <cellStyle name="Zarez 3 5 3 3 3 2 2" xfId="27824" xr:uid="{1F3F0B68-4915-48F3-97BE-BE28DE8B1CAD}"/>
    <cellStyle name="Zarez 3 5 3 3 3 2 2 2" xfId="45870" xr:uid="{B179BB45-50C4-4B9A-8E87-7DC4D24DEE53}"/>
    <cellStyle name="Zarez 3 5 3 3 3 2 3" xfId="18798" xr:uid="{BBFD0387-D9AD-4561-B27F-AC988C3522E4}"/>
    <cellStyle name="Zarez 3 5 3 3 3 2 4" xfId="36845" xr:uid="{74B2892B-053B-4019-AEE4-FC9BE8020956}"/>
    <cellStyle name="Zarez 3 5 3 3 3 3" xfId="12396" xr:uid="{9192EBF8-7FAE-47B9-BDFD-EA5FA6083867}"/>
    <cellStyle name="Zarez 3 5 3 3 3 3 2" xfId="24714" xr:uid="{A4C9813C-1528-4247-9F0E-049567BBADB8}"/>
    <cellStyle name="Zarez 3 5 3 3 3 3 3" xfId="42760" xr:uid="{96762605-ECFA-4779-A344-F231D35B204A}"/>
    <cellStyle name="Zarez 3 5 3 3 3 4" xfId="15688" xr:uid="{AEA93A08-AFDA-4168-A42A-FEC6ED7B29EC}"/>
    <cellStyle name="Zarez 3 5 3 3 3 5" xfId="33735" xr:uid="{66745144-A102-4D91-B03D-7DB99CB5B980}"/>
    <cellStyle name="Zarez 3 5 3 3 3 6" xfId="52351" xr:uid="{CE58285F-10AC-46A5-B9D8-F7CF04AEE148}"/>
    <cellStyle name="Zarez 3 5 3 3 4" xfId="7482" xr:uid="{DB268A88-58FF-47F1-959A-AF84DDA702DA}"/>
    <cellStyle name="Zarez 3 5 3 3 4 2" xfId="29380" xr:uid="{5A9EB166-A449-499B-93FC-3879823F751D}"/>
    <cellStyle name="Zarez 3 5 3 3 4 2 2" xfId="47426" xr:uid="{6C7A6E42-92DE-453E-A84C-DFC8F48898A8}"/>
    <cellStyle name="Zarez 3 5 3 3 4 3" xfId="20354" xr:uid="{D17FB31B-3D6E-44AB-A625-232A3491E28D}"/>
    <cellStyle name="Zarez 3 5 3 3 4 4" xfId="38401" xr:uid="{6664ECA0-FD19-46A0-B37E-181AECFCAD68}"/>
    <cellStyle name="Zarez 3 5 3 3 5" xfId="9046" xr:uid="{4C99887D-C0A6-469C-A977-31256A765FEB}"/>
    <cellStyle name="Zarez 3 5 3 3 5 2" xfId="30938" xr:uid="{0EF270D2-8CD5-478C-8AC3-3E737CB4BF3E}"/>
    <cellStyle name="Zarez 3 5 3 3 5 2 2" xfId="48984" xr:uid="{0A12E6D5-0997-4C3A-BEB4-CAD9324D09CC}"/>
    <cellStyle name="Zarez 3 5 3 3 5 3" xfId="21912" xr:uid="{36CA35E3-3F25-48AE-9545-6ECDA327142D}"/>
    <cellStyle name="Zarez 3 5 3 3 5 4" xfId="39959" xr:uid="{46F611CF-F329-4B9E-AD07-81C7683F3BC4}"/>
    <cellStyle name="Zarez 3 5 3 3 6" xfId="4348" xr:uid="{EA387BDD-D3A8-451E-8973-FC57525649B7}"/>
    <cellStyle name="Zarez 3 5 3 3 6 2" xfId="26272" xr:uid="{E3799D87-C0D6-44A3-B507-E0507DAAC647}"/>
    <cellStyle name="Zarez 3 5 3 3 6 2 2" xfId="44318" xr:uid="{B449DDB9-D1F9-4927-BC0C-459A688E0474}"/>
    <cellStyle name="Zarez 3 5 3 3 6 3" xfId="17246" xr:uid="{230ACB77-FAD8-4155-9922-1A3AFB6365B3}"/>
    <cellStyle name="Zarez 3 5 3 3 6 4" xfId="35293" xr:uid="{B9A2DA9B-19E0-4709-802D-846506AA7858}"/>
    <cellStyle name="Zarez 3 5 3 3 7" xfId="10071" xr:uid="{D0A93859-5567-41E2-969F-BDB98192EAE6}"/>
    <cellStyle name="Zarez 3 5 3 3 7 2" xfId="31963" xr:uid="{C99287A8-0C4A-4DCC-9444-653979C05C34}"/>
    <cellStyle name="Zarez 3 5 3 3 7 2 2" xfId="50009" xr:uid="{C828889D-70EE-4F06-B8D7-3B05ABC28B49}"/>
    <cellStyle name="Zarez 3 5 3 3 7 3" xfId="22937" xr:uid="{EB39EC75-92C7-49A3-97B4-232A6E71F0C0}"/>
    <cellStyle name="Zarez 3 5 3 3 7 4" xfId="40984" xr:uid="{21F4AF6D-1CDF-423D-A68A-64AD8D23F40B}"/>
    <cellStyle name="Zarez 3 5 3 3 8" xfId="10844" xr:uid="{4BBBFB6F-661B-4ECE-9FE6-7B94FEF2D9AE}"/>
    <cellStyle name="Zarez 3 5 3 3 8 2" xfId="23713" xr:uid="{8D684CE0-7A85-4A2F-97FA-E04F59DD2203}"/>
    <cellStyle name="Zarez 3 5 3 3 8 3" xfId="41759" xr:uid="{8957C5D9-E691-4099-9223-FB0D4BA73ADC}"/>
    <cellStyle name="Zarez 3 5 3 3 9" xfId="14687" xr:uid="{FACBFB73-A06D-4249-A751-64FF16FFC59D}"/>
    <cellStyle name="Zarez 3 5 3 4" xfId="1971" xr:uid="{6DACECB1-9ECD-4DC2-8B6C-E2DA3A9B08A6}"/>
    <cellStyle name="Zarez 3 5 3 4 2" xfId="3014" xr:uid="{C2956A6B-0A48-4CD4-BB02-099F3CCCF5DA}"/>
    <cellStyle name="Zarez 3 5 3 4 2 2" xfId="6164" xr:uid="{D087E4E8-11EB-4080-B5C6-54478F7A6D16}"/>
    <cellStyle name="Zarez 3 5 3 4 2 2 2" xfId="28087" xr:uid="{0BD38D1B-487E-465C-ADB6-6A9D8401EC42}"/>
    <cellStyle name="Zarez 3 5 3 4 2 2 2 2" xfId="46133" xr:uid="{FF743918-2A95-471D-A0CA-AE731DBE0262}"/>
    <cellStyle name="Zarez 3 5 3 4 2 2 3" xfId="19061" xr:uid="{F6F622AE-D43A-464C-BF14-DE38C90EFAAC}"/>
    <cellStyle name="Zarez 3 5 3 4 2 2 4" xfId="37108" xr:uid="{01AC3022-653A-40AB-928A-A9A0CF5115B5}"/>
    <cellStyle name="Zarez 3 5 3 4 2 3" xfId="12659" xr:uid="{10305060-E968-4C19-B5D6-468485C65E3F}"/>
    <cellStyle name="Zarez 3 5 3 4 2 3 2" xfId="24977" xr:uid="{786CBF86-6B49-4E9B-B8F1-A6E5E8D8509C}"/>
    <cellStyle name="Zarez 3 5 3 4 2 3 3" xfId="43023" xr:uid="{529B88EF-560A-45EC-BD7E-B63BB2335529}"/>
    <cellStyle name="Zarez 3 5 3 4 2 4" xfId="15951" xr:uid="{EBDA6659-30E6-417E-AC95-67433928EF1F}"/>
    <cellStyle name="Zarez 3 5 3 4 2 5" xfId="33998" xr:uid="{B8E8E4B9-F3D1-4CAD-AB8A-C3125F5C4BAE}"/>
    <cellStyle name="Zarez 3 5 3 4 2 6" xfId="52614" xr:uid="{DFC53371-1B9B-480B-8416-B687ED712886}"/>
    <cellStyle name="Zarez 3 5 3 4 3" xfId="7745" xr:uid="{5C6BD619-BB63-4553-94C5-EDE44D646487}"/>
    <cellStyle name="Zarez 3 5 3 4 3 2" xfId="29643" xr:uid="{A69A6C7B-A6E5-4B53-A059-446F32764A40}"/>
    <cellStyle name="Zarez 3 5 3 4 3 2 2" xfId="47689" xr:uid="{3C6DECD0-656F-447F-8939-000791FFCCAF}"/>
    <cellStyle name="Zarez 3 5 3 4 3 3" xfId="20617" xr:uid="{006D8D7C-19B4-4C05-90B7-2FA5E6672EA1}"/>
    <cellStyle name="Zarez 3 5 3 4 3 4" xfId="38664" xr:uid="{2A9EDE8D-3744-44C7-A1BA-BCFDC8A18414}"/>
    <cellStyle name="Zarez 3 5 3 4 4" xfId="9293" xr:uid="{DE228D7A-36C0-4B5D-93FB-C1E7BED7607E}"/>
    <cellStyle name="Zarez 3 5 3 4 4 2" xfId="31185" xr:uid="{F3ED1F3D-25C3-4225-99F5-DF2A5D012C1A}"/>
    <cellStyle name="Zarez 3 5 3 4 4 2 2" xfId="49231" xr:uid="{3E8131B7-5A22-4206-AF75-E64387B234B3}"/>
    <cellStyle name="Zarez 3 5 3 4 4 3" xfId="22159" xr:uid="{B6D99183-EDDA-4C51-B37D-9FFCE9787FE8}"/>
    <cellStyle name="Zarez 3 5 3 4 4 4" xfId="40206" xr:uid="{0294F91C-F62C-4D6C-B7C8-033381E47685}"/>
    <cellStyle name="Zarez 3 5 3 4 5" xfId="4611" xr:uid="{05B56B3C-51C5-46CF-92F5-D5DF621AA497}"/>
    <cellStyle name="Zarez 3 5 3 4 5 2" xfId="26535" xr:uid="{A4682821-57A9-4981-90BF-20017FBD2E3D}"/>
    <cellStyle name="Zarez 3 5 3 4 5 2 2" xfId="44581" xr:uid="{0058E47E-FE87-4C45-B310-9ABE7A983ECA}"/>
    <cellStyle name="Zarez 3 5 3 4 5 3" xfId="17509" xr:uid="{CFCFE47D-EAAB-4718-A099-F4143E7E3661}"/>
    <cellStyle name="Zarez 3 5 3 4 5 4" xfId="35556" xr:uid="{66D4B54D-F03D-4C8A-9431-CC35B56C81CC}"/>
    <cellStyle name="Zarez 3 5 3 4 6" xfId="11107" xr:uid="{8833EC0A-9265-406B-A501-E0102139490E}"/>
    <cellStyle name="Zarez 3 5 3 4 6 2" xfId="23961" xr:uid="{F3189244-CED5-456D-ACF5-5435A4F32F6F}"/>
    <cellStyle name="Zarez 3 5 3 4 6 3" xfId="42007" xr:uid="{835D118B-8E47-4064-98B2-6A7C29C6DAF5}"/>
    <cellStyle name="Zarez 3 5 3 4 7" xfId="14935" xr:uid="{DB501E5B-1F97-478F-8B61-23DEC9CFEBF8}"/>
    <cellStyle name="Zarez 3 5 3 4 8" xfId="32982" xr:uid="{E709B7AE-876B-4A2E-9CB4-0E82B4C95E28}"/>
    <cellStyle name="Zarez 3 5 3 4 9" xfId="51062" xr:uid="{64F19B5F-FC45-4EDA-9B3B-AD11CCE89372}"/>
    <cellStyle name="Zarez 3 5 3 5" xfId="2227" xr:uid="{918B8383-65BA-40C6-AAB9-EBFA18DD15DA}"/>
    <cellStyle name="Zarez 3 5 3 5 2" xfId="5387" xr:uid="{5BD48C03-A2AC-41C7-B8A9-CA966A92D6C8}"/>
    <cellStyle name="Zarez 3 5 3 5 2 2" xfId="27311" xr:uid="{B70C4714-6D87-4456-BCEB-2BD3EADCE89F}"/>
    <cellStyle name="Zarez 3 5 3 5 2 2 2" xfId="45357" xr:uid="{D8D4A0E1-B0D1-42E4-B82C-F2CD09926138}"/>
    <cellStyle name="Zarez 3 5 3 5 2 3" xfId="18285" xr:uid="{33E8AA4C-B12D-4B61-B4D0-664DDC941EB7}"/>
    <cellStyle name="Zarez 3 5 3 5 2 4" xfId="36332" xr:uid="{FCD77BD5-104F-478D-8354-FDC7E526F512}"/>
    <cellStyle name="Zarez 3 5 3 5 3" xfId="11883" xr:uid="{ACE082BD-AD13-4301-9A36-EA6C0090E7D3}"/>
    <cellStyle name="Zarez 3 5 3 5 3 2" xfId="24201" xr:uid="{2BE6B222-E772-42F0-BB05-43580FBB3306}"/>
    <cellStyle name="Zarez 3 5 3 5 3 3" xfId="42247" xr:uid="{243EE3EB-1F83-4F9D-9D1B-3924A24DFB39}"/>
    <cellStyle name="Zarez 3 5 3 5 4" xfId="15175" xr:uid="{ECD2F777-60FC-4EF9-9D32-8599E9C96DAE}"/>
    <cellStyle name="Zarez 3 5 3 5 5" xfId="33222" xr:uid="{03C32AC9-EF1A-4AD8-88D9-66C93C4891E6}"/>
    <cellStyle name="Zarez 3 5 3 5 6" xfId="51838" xr:uid="{85B3E578-DFEA-42A3-B21B-762D978B2802}"/>
    <cellStyle name="Zarez 3 5 3 6" xfId="6969" xr:uid="{F0BC1781-488C-48BB-9E1F-731398E635DB}"/>
    <cellStyle name="Zarez 3 5 3 6 2" xfId="13443" xr:uid="{CF48CB4B-9B7B-4827-A7CE-8AC389B7F81B}"/>
    <cellStyle name="Zarez 3 5 3 6 2 2" xfId="28867" xr:uid="{5E2A675B-EF31-4E9A-8241-0B1281B5BB3E}"/>
    <cellStyle name="Zarez 3 5 3 6 2 3" xfId="46913" xr:uid="{B69A2319-DA33-4149-9024-3E8FCBFCD8A9}"/>
    <cellStyle name="Zarez 3 5 3 6 3" xfId="19841" xr:uid="{3E1616BF-D02D-4E6F-BAA7-0B1C4CC3F4B1}"/>
    <cellStyle name="Zarez 3 5 3 6 4" xfId="37888" xr:uid="{7E999882-908A-49D4-9E57-AB7956202D3E}"/>
    <cellStyle name="Zarez 3 5 3 6 5" xfId="53398" xr:uid="{5A33BDF4-C463-44E5-A8D2-3C3B44223A19}"/>
    <cellStyle name="Zarez 3 5 3 7" xfId="8533" xr:uid="{0D3AB5EB-59CF-4728-889D-975791A644CD}"/>
    <cellStyle name="Zarez 3 5 3 7 2" xfId="13686" xr:uid="{FF3B6A3B-7CD3-4E88-86CE-22010209F8E2}"/>
    <cellStyle name="Zarez 3 5 3 7 2 2" xfId="30425" xr:uid="{4AAB5F86-B207-4411-9AAC-EFF8184479A5}"/>
    <cellStyle name="Zarez 3 5 3 7 2 3" xfId="48471" xr:uid="{5A6FD050-2F38-4356-8947-9A6FD78A911D}"/>
    <cellStyle name="Zarez 3 5 3 7 3" xfId="21399" xr:uid="{8AC01A21-9714-4149-9331-4020E13296AD}"/>
    <cellStyle name="Zarez 3 5 3 7 4" xfId="39446" xr:uid="{5511BA90-E538-4289-AAE3-2A2012C36A63}"/>
    <cellStyle name="Zarez 3 5 3 7 5" xfId="53640" xr:uid="{BDBE2C6A-7994-4861-86A3-6335DBD3D370}"/>
    <cellStyle name="Zarez 3 5 3 8" xfId="3835" xr:uid="{A975AB06-B18B-43C5-8D0E-B03E7B52A5EA}"/>
    <cellStyle name="Zarez 3 5 3 8 2" xfId="13925" xr:uid="{A032E111-40FC-4E19-AAE2-9E945AF87E61}"/>
    <cellStyle name="Zarez 3 5 3 8 2 2" xfId="25759" xr:uid="{3FB1292D-37FF-438F-AA7B-26C776EDE0CE}"/>
    <cellStyle name="Zarez 3 5 3 8 2 3" xfId="43805" xr:uid="{575AD91E-C867-41CB-8AF2-6A2FE6CC45B8}"/>
    <cellStyle name="Zarez 3 5 3 8 3" xfId="16733" xr:uid="{A6955E35-0743-4562-B1F0-0F1ABFFC7B99}"/>
    <cellStyle name="Zarez 3 5 3 8 4" xfId="34780" xr:uid="{72E6107F-69D5-4CCC-B460-E1410B82E48F}"/>
    <cellStyle name="Zarez 3 5 3 8 5" xfId="53879" xr:uid="{97BC8EE2-6FFE-417F-A46B-C6B0606E28BE}"/>
    <cellStyle name="Zarez 3 5 3 9" xfId="9557" xr:uid="{0644A982-580B-4DDF-BDD5-38F371171892}"/>
    <cellStyle name="Zarez 3 5 3 9 2" xfId="31449" xr:uid="{0EAB1395-3278-4F82-9292-1B88F79700E0}"/>
    <cellStyle name="Zarez 3 5 3 9 2 2" xfId="49495" xr:uid="{9E2BB3F0-B10C-400B-94B2-BD90B273BC2F}"/>
    <cellStyle name="Zarez 3 5 3 9 3" xfId="22423" xr:uid="{7767F07C-57BE-4E70-A46A-CA561E5DEA7B}"/>
    <cellStyle name="Zarez 3 5 3 9 4" xfId="40470" xr:uid="{1BE869CD-803A-4C5B-AEFF-6FFBFE88E903}"/>
    <cellStyle name="Zarez 3 5 4" xfId="603" xr:uid="{00000000-0005-0000-0000-000046020000}"/>
    <cellStyle name="Zarez 3 5 4 10" xfId="32488" xr:uid="{A006BD87-6C7A-456F-B50E-098494A4EE4A}"/>
    <cellStyle name="Zarez 3 5 4 11" xfId="50553" xr:uid="{03FAD9A2-C671-41F6-911D-7F3EB89F6DFA}"/>
    <cellStyle name="Zarez 3 5 4 12" xfId="1358" xr:uid="{5E3EC963-0AD7-44FA-AC5A-56FD6AD24D4F}"/>
    <cellStyle name="Zarez 3 5 4 13" xfId="54416" xr:uid="{00F00B0F-A9F2-4CF8-AD20-B0FF67847654}"/>
    <cellStyle name="Zarez 3 5 4 2" xfId="3281" xr:uid="{165B0C6F-AFAA-49E2-A5F9-A9074310499F}"/>
    <cellStyle name="Zarez 3 5 4 2 2" xfId="6431" xr:uid="{194D9D79-418E-4075-96CD-CE0CAD64F2DE}"/>
    <cellStyle name="Zarez 3 5 4 2 2 2" xfId="12926" xr:uid="{EE8FE0C1-3916-4A33-AD7D-F1CA48C62A2F}"/>
    <cellStyle name="Zarez 3 5 4 2 2 2 2" xfId="28354" xr:uid="{56C984A3-FAA2-4C87-BEFE-5BDFA622431E}"/>
    <cellStyle name="Zarez 3 5 4 2 2 2 3" xfId="46400" xr:uid="{30328195-BDED-46E0-9347-65137C4F7232}"/>
    <cellStyle name="Zarez 3 5 4 2 2 3" xfId="19328" xr:uid="{20DC1B0A-2285-4C51-80E4-8776CC3E6AF4}"/>
    <cellStyle name="Zarez 3 5 4 2 2 4" xfId="37375" xr:uid="{34B28CA7-674E-4873-A590-B3B76E6230B4}"/>
    <cellStyle name="Zarez 3 5 4 2 2 5" xfId="52881" xr:uid="{22BFDBAA-6BE7-4F58-9F32-DE76BF29E6E0}"/>
    <cellStyle name="Zarez 3 5 4 2 3" xfId="8012" xr:uid="{F618AE1B-6AAE-48B2-9387-B6C8464D7856}"/>
    <cellStyle name="Zarez 3 5 4 2 3 2" xfId="29910" xr:uid="{CCD2779D-9922-42E5-9280-9B95544C9167}"/>
    <cellStyle name="Zarez 3 5 4 2 3 2 2" xfId="47956" xr:uid="{2F015E9A-EBF1-49ED-B9BA-01A02D8C52AC}"/>
    <cellStyle name="Zarez 3 5 4 2 3 3" xfId="20884" xr:uid="{519CB996-3418-4BFE-9A7A-00A558E85630}"/>
    <cellStyle name="Zarez 3 5 4 2 3 4" xfId="38931" xr:uid="{AFB67072-BB52-47D5-9BB5-422796C78895}"/>
    <cellStyle name="Zarez 3 5 4 2 4" xfId="4878" xr:uid="{072A646D-4AEA-4B3D-80FB-9699E4C604A4}"/>
    <cellStyle name="Zarez 3 5 4 2 4 2" xfId="26802" xr:uid="{B2D3AB96-1281-46B6-BC36-8386EA5EC321}"/>
    <cellStyle name="Zarez 3 5 4 2 4 2 2" xfId="44848" xr:uid="{97CB6A30-FFF0-4CFF-8774-88FD009446CF}"/>
    <cellStyle name="Zarez 3 5 4 2 4 3" xfId="17776" xr:uid="{ED61A611-8F51-4466-8ACC-05E87DF24405}"/>
    <cellStyle name="Zarez 3 5 4 2 4 4" xfId="35823" xr:uid="{B648753D-5AF8-4642-BFEB-77072992EBB3}"/>
    <cellStyle name="Zarez 3 5 4 2 5" xfId="11374" xr:uid="{A829896A-59C2-4294-B4FE-6B701572DCE4}"/>
    <cellStyle name="Zarez 3 5 4 2 5 2" xfId="25244" xr:uid="{880A2423-E538-4AC9-961E-8C5138EE733D}"/>
    <cellStyle name="Zarez 3 5 4 2 5 3" xfId="43290" xr:uid="{54B3EE6D-F895-4F47-B73A-7C859CBF51B5}"/>
    <cellStyle name="Zarez 3 5 4 2 6" xfId="16218" xr:uid="{169CD8D0-C9BD-4E81-8D38-830488A3351E}"/>
    <cellStyle name="Zarez 3 5 4 2 7" xfId="34265" xr:uid="{544D863B-6BF1-42AB-AC0D-8DC42610306D}"/>
    <cellStyle name="Zarez 3 5 4 2 8" xfId="51329" xr:uid="{2F245950-03F8-4B0E-BF7B-B5CBEB87421F}"/>
    <cellStyle name="Zarez 3 5 4 3" xfId="2495" xr:uid="{1A4EEBD3-5628-4412-937C-4AA80082147C}"/>
    <cellStyle name="Zarez 3 5 4 3 2" xfId="5654" xr:uid="{88948532-5DA4-4AAF-887C-C457EC0E510F}"/>
    <cellStyle name="Zarez 3 5 4 3 2 2" xfId="27578" xr:uid="{6DC840B7-54F8-4292-8144-03D2C7F3E1DF}"/>
    <cellStyle name="Zarez 3 5 4 3 2 2 2" xfId="45624" xr:uid="{2908FC1D-2F43-4E21-9957-9CC99C7DEE97}"/>
    <cellStyle name="Zarez 3 5 4 3 2 3" xfId="18552" xr:uid="{A155D71C-9F59-4FFB-811A-091C37A8A5B7}"/>
    <cellStyle name="Zarez 3 5 4 3 2 4" xfId="36599" xr:uid="{AE2A6F6C-42B1-425F-A772-D6E73A7C712E}"/>
    <cellStyle name="Zarez 3 5 4 3 3" xfId="12150" xr:uid="{1DD5BC0E-AD62-4B54-88BF-6D784C80E7E9}"/>
    <cellStyle name="Zarez 3 5 4 3 3 2" xfId="24468" xr:uid="{80CC8B49-B81B-458E-B7B3-D19161D96078}"/>
    <cellStyle name="Zarez 3 5 4 3 3 3" xfId="42514" xr:uid="{79A247FD-1C37-4F7E-9E21-C4879E928F36}"/>
    <cellStyle name="Zarez 3 5 4 3 4" xfId="15442" xr:uid="{C1DAA36B-8C3A-47BC-8F4C-F5D8A5561527}"/>
    <cellStyle name="Zarez 3 5 4 3 5" xfId="33489" xr:uid="{49852606-62F7-477C-8766-E246475DDDDB}"/>
    <cellStyle name="Zarez 3 5 4 3 6" xfId="52105" xr:uid="{EDA980DE-5A89-4515-99A4-9190D93D3B0C}"/>
    <cellStyle name="Zarez 3 5 4 4" xfId="7236" xr:uid="{32D545D0-DF61-4D2A-9FFF-010AF66348B1}"/>
    <cellStyle name="Zarez 3 5 4 4 2" xfId="29134" xr:uid="{AF6865CE-56A4-45FF-831C-D351C81A9EBE}"/>
    <cellStyle name="Zarez 3 5 4 4 2 2" xfId="47180" xr:uid="{8D113682-96E6-48F0-87EE-2609480D17DA}"/>
    <cellStyle name="Zarez 3 5 4 4 3" xfId="20108" xr:uid="{6AE4501B-94CF-4582-8745-F2769F8E7B7D}"/>
    <cellStyle name="Zarez 3 5 4 4 4" xfId="38155" xr:uid="{CA340BDA-46CA-42DF-8E5A-45E629726BFA}"/>
    <cellStyle name="Zarez 3 5 4 5" xfId="8800" xr:uid="{32BDE3A7-EBDF-4395-95F9-40246FE48E17}"/>
    <cellStyle name="Zarez 3 5 4 5 2" xfId="30692" xr:uid="{C6FC015A-7BBC-487E-BB23-6B7990576273}"/>
    <cellStyle name="Zarez 3 5 4 5 2 2" xfId="48738" xr:uid="{6AA81F5A-3A21-4509-A61A-9E2AB5126337}"/>
    <cellStyle name="Zarez 3 5 4 5 3" xfId="21666" xr:uid="{17954CDC-BE09-45A7-8038-5AA91DEEE89E}"/>
    <cellStyle name="Zarez 3 5 4 5 4" xfId="39713" xr:uid="{CCF8203A-9EE5-44ED-BF02-1E5E36BA9E3A}"/>
    <cellStyle name="Zarez 3 5 4 6" xfId="4102" xr:uid="{5DEA274B-D61F-4007-B4E1-B7494114B4AA}"/>
    <cellStyle name="Zarez 3 5 4 6 2" xfId="26026" xr:uid="{1671FD3C-2A81-4615-8C65-B00BD9D1C1BF}"/>
    <cellStyle name="Zarez 3 5 4 6 2 2" xfId="44072" xr:uid="{6C74A7B4-FB7C-4447-9B1A-DCFC0F026A60}"/>
    <cellStyle name="Zarez 3 5 4 6 3" xfId="17000" xr:uid="{395B6D97-4E9A-408B-8960-14BE100BDB18}"/>
    <cellStyle name="Zarez 3 5 4 6 4" xfId="35047" xr:uid="{A0845146-1D2D-4C90-9CC1-F86DC2479EAC}"/>
    <cellStyle name="Zarez 3 5 4 7" xfId="9825" xr:uid="{9A31D3B7-6AB5-4286-AD92-87D31482788D}"/>
    <cellStyle name="Zarez 3 5 4 7 2" xfId="31717" xr:uid="{89FC27A2-DA80-4D19-883D-F1E3FB8687DB}"/>
    <cellStyle name="Zarez 3 5 4 7 2 2" xfId="49763" xr:uid="{17247E2B-3E45-43D8-ADFF-7C4D1BAA5CEB}"/>
    <cellStyle name="Zarez 3 5 4 7 3" xfId="22691" xr:uid="{45E9305C-BD7F-450A-B42C-714CB9562AD8}"/>
    <cellStyle name="Zarez 3 5 4 7 4" xfId="40738" xr:uid="{8E948E37-D20F-4E37-99E6-4F528618088A}"/>
    <cellStyle name="Zarez 3 5 4 8" xfId="10598" xr:uid="{970F792C-D37E-4258-BAC2-9E72738D6D52}"/>
    <cellStyle name="Zarez 3 5 4 8 2" xfId="23467" xr:uid="{8073F900-B96A-4A0D-8618-5D0EB1DE839D}"/>
    <cellStyle name="Zarez 3 5 4 8 3" xfId="41513" xr:uid="{C90C919C-4B68-468B-8E5B-D7B82A420508}"/>
    <cellStyle name="Zarez 3 5 4 9" xfId="14441" xr:uid="{75ACA512-BCC7-4383-8695-01AA20A4F9DC}"/>
    <cellStyle name="Zarez 3 5 5" xfId="848" xr:uid="{6920D779-BD8F-4062-898A-3B2CD9C4EF05}"/>
    <cellStyle name="Zarez 3 5 5 10" xfId="32731" xr:uid="{887210BB-AC7E-4C3D-AD37-C8F2D66DF122}"/>
    <cellStyle name="Zarez 3 5 5 11" xfId="50796" xr:uid="{78F62DCB-0165-4CD4-BB64-D9AF1E2C9AA5}"/>
    <cellStyle name="Zarez 3 5 5 12" xfId="1602" xr:uid="{A181D900-9BA0-4BC5-A78D-C3728138019E}"/>
    <cellStyle name="Zarez 3 5 5 13" xfId="54659" xr:uid="{3BF54E0C-2FAB-4D89-99A0-0385A8406DD2}"/>
    <cellStyle name="Zarez 3 5 5 2" xfId="3524" xr:uid="{B10D47D6-4EFC-4CBE-A699-16EE1CA2660A}"/>
    <cellStyle name="Zarez 3 5 5 2 2" xfId="6674" xr:uid="{699D6A09-9864-4D2A-B798-58F2E47F678C}"/>
    <cellStyle name="Zarez 3 5 5 2 2 2" xfId="13169" xr:uid="{311E66F5-61E9-4F26-91D5-104EDE05F937}"/>
    <cellStyle name="Zarez 3 5 5 2 2 2 2" xfId="28597" xr:uid="{1694D571-6F3F-4CB9-8C7E-4FD648F69B27}"/>
    <cellStyle name="Zarez 3 5 5 2 2 2 3" xfId="46643" xr:uid="{BDD22388-9951-468A-BFFA-E7BCE12919C7}"/>
    <cellStyle name="Zarez 3 5 5 2 2 3" xfId="19571" xr:uid="{66493E45-C2DD-42B8-BC64-54BA100A5F0D}"/>
    <cellStyle name="Zarez 3 5 5 2 2 4" xfId="37618" xr:uid="{33B81654-A707-49C8-B832-53564E2DCA47}"/>
    <cellStyle name="Zarez 3 5 5 2 2 5" xfId="53124" xr:uid="{957C0D34-E535-494D-911A-E8E9D3B9909A}"/>
    <cellStyle name="Zarez 3 5 5 2 3" xfId="8255" xr:uid="{1B25CBC2-924D-4E2F-93F0-C2215093C13D}"/>
    <cellStyle name="Zarez 3 5 5 2 3 2" xfId="30153" xr:uid="{A43AD55B-60D4-4805-80D6-D56792FFD536}"/>
    <cellStyle name="Zarez 3 5 5 2 3 2 2" xfId="48199" xr:uid="{7031F648-9D79-4219-BA42-852CB038D056}"/>
    <cellStyle name="Zarez 3 5 5 2 3 3" xfId="21127" xr:uid="{702D6384-5E85-4F6C-AAC0-C8B46EEF4CCE}"/>
    <cellStyle name="Zarez 3 5 5 2 3 4" xfId="39174" xr:uid="{D907F0B8-11DB-470E-AE8F-2237C778750C}"/>
    <cellStyle name="Zarez 3 5 5 2 4" xfId="5121" xr:uid="{C8074D76-AA77-46D1-8005-A4B93B705613}"/>
    <cellStyle name="Zarez 3 5 5 2 4 2" xfId="27045" xr:uid="{78665152-CFB0-462D-978F-524306C8AC04}"/>
    <cellStyle name="Zarez 3 5 5 2 4 2 2" xfId="45091" xr:uid="{3F2C5E10-A87C-4EE7-8358-F0C3EF1E969F}"/>
    <cellStyle name="Zarez 3 5 5 2 4 3" xfId="18019" xr:uid="{1ED780B9-ECB4-4442-8BDD-526983CCD488}"/>
    <cellStyle name="Zarez 3 5 5 2 4 4" xfId="36066" xr:uid="{DA0FF97E-AC03-4E51-A36E-757160837717}"/>
    <cellStyle name="Zarez 3 5 5 2 5" xfId="11617" xr:uid="{2EB9FD40-CD28-467B-82CB-638E28600C8E}"/>
    <cellStyle name="Zarez 3 5 5 2 5 2" xfId="25487" xr:uid="{EFD13F09-560B-427B-BDAF-58F7727DE1BE}"/>
    <cellStyle name="Zarez 3 5 5 2 5 3" xfId="43533" xr:uid="{21F37451-F951-4F97-99AC-DC9F0319634D}"/>
    <cellStyle name="Zarez 3 5 5 2 6" xfId="16461" xr:uid="{6DFC24DD-1E12-451A-A985-7C5CFA652FFB}"/>
    <cellStyle name="Zarez 3 5 5 2 7" xfId="34508" xr:uid="{FCC34706-12C5-49B7-9E80-69183B5AAEBE}"/>
    <cellStyle name="Zarez 3 5 5 2 8" xfId="51572" xr:uid="{3285E3A7-A435-4C4F-814C-C5BA44429114}"/>
    <cellStyle name="Zarez 3 5 5 3" xfId="2738" xr:uid="{E8296A2A-C25E-46AC-843E-9E5D00C2F0D3}"/>
    <cellStyle name="Zarez 3 5 5 3 2" xfId="5897" xr:uid="{D4515751-9149-4703-9BA4-E7EE56643F94}"/>
    <cellStyle name="Zarez 3 5 5 3 2 2" xfId="27821" xr:uid="{79758544-8C65-4DFF-9F30-1F4D53EEF056}"/>
    <cellStyle name="Zarez 3 5 5 3 2 2 2" xfId="45867" xr:uid="{0ACBDA5F-85EE-4A6B-9060-A2735313FE1F}"/>
    <cellStyle name="Zarez 3 5 5 3 2 3" xfId="18795" xr:uid="{FCF59D7D-F4BA-449F-8C2C-3A12F86B7A0B}"/>
    <cellStyle name="Zarez 3 5 5 3 2 4" xfId="36842" xr:uid="{38364B25-E883-4526-AC14-E8C6C66E0BFF}"/>
    <cellStyle name="Zarez 3 5 5 3 3" xfId="12393" xr:uid="{DCC257F6-D6F9-49F0-9FD3-30D888EC9231}"/>
    <cellStyle name="Zarez 3 5 5 3 3 2" xfId="24711" xr:uid="{CAC744D4-404B-48E0-8583-55B102D31E41}"/>
    <cellStyle name="Zarez 3 5 5 3 3 3" xfId="42757" xr:uid="{38871367-0B9E-4079-B3B4-B58685EC1C3E}"/>
    <cellStyle name="Zarez 3 5 5 3 4" xfId="15685" xr:uid="{1AB80561-0BE4-4E06-85F5-B3BF4D5B04B1}"/>
    <cellStyle name="Zarez 3 5 5 3 5" xfId="33732" xr:uid="{A02C87CF-2F3A-4577-B40C-526C4A62E58B}"/>
    <cellStyle name="Zarez 3 5 5 3 6" xfId="52348" xr:uid="{E622F87A-3539-4DDA-B253-4B0E1DB35107}"/>
    <cellStyle name="Zarez 3 5 5 4" xfId="7479" xr:uid="{CE91EAB7-BE3D-46AD-97AD-36AB4FA77943}"/>
    <cellStyle name="Zarez 3 5 5 4 2" xfId="29377" xr:uid="{E1308B90-8891-4782-AAB0-034AD7681627}"/>
    <cellStyle name="Zarez 3 5 5 4 2 2" xfId="47423" xr:uid="{DCB3465B-EB93-4294-B12A-8C719D397D82}"/>
    <cellStyle name="Zarez 3 5 5 4 3" xfId="20351" xr:uid="{231BD700-5A53-4121-A271-8B6C8700032B}"/>
    <cellStyle name="Zarez 3 5 5 4 4" xfId="38398" xr:uid="{1172948A-358D-4808-B772-AF08E89B868F}"/>
    <cellStyle name="Zarez 3 5 5 5" xfId="9043" xr:uid="{99CC0A3A-A8B3-47F9-B49C-2C02C91D08BF}"/>
    <cellStyle name="Zarez 3 5 5 5 2" xfId="30935" xr:uid="{99274A69-F007-4348-988F-E3090480C1F3}"/>
    <cellStyle name="Zarez 3 5 5 5 2 2" xfId="48981" xr:uid="{C91DF683-172A-44D3-A9C3-5F87BEF431A5}"/>
    <cellStyle name="Zarez 3 5 5 5 3" xfId="21909" xr:uid="{F4702BD9-C197-4F6E-A34E-93128AD41BFF}"/>
    <cellStyle name="Zarez 3 5 5 5 4" xfId="39956" xr:uid="{ED2B2722-63A6-4300-B08B-4961ACCB46F2}"/>
    <cellStyle name="Zarez 3 5 5 6" xfId="4345" xr:uid="{E5DDE5A7-0783-4576-95C8-EE4B78919021}"/>
    <cellStyle name="Zarez 3 5 5 6 2" xfId="26269" xr:uid="{49E41EDF-0F59-424F-9740-01C39B919788}"/>
    <cellStyle name="Zarez 3 5 5 6 2 2" xfId="44315" xr:uid="{8151D76A-EF53-4691-A002-87330C8EB031}"/>
    <cellStyle name="Zarez 3 5 5 6 3" xfId="17243" xr:uid="{91A8A7BE-4C8B-4992-898D-679F6A70D01D}"/>
    <cellStyle name="Zarez 3 5 5 6 4" xfId="35290" xr:uid="{12A6EB6E-DAC1-4B01-9D19-79BA0A75C75B}"/>
    <cellStyle name="Zarez 3 5 5 7" xfId="10068" xr:uid="{568CCAA6-4DC1-4ADB-8399-50BC35D70122}"/>
    <cellStyle name="Zarez 3 5 5 7 2" xfId="31960" xr:uid="{F234D280-A7A7-416C-B17A-8A8E6A2AEF42}"/>
    <cellStyle name="Zarez 3 5 5 7 2 2" xfId="50006" xr:uid="{8A992C72-4C38-4694-B3ED-3A65888E0580}"/>
    <cellStyle name="Zarez 3 5 5 7 3" xfId="22934" xr:uid="{18F591E9-6182-4D1A-90AA-CCFCD0430973}"/>
    <cellStyle name="Zarez 3 5 5 7 4" xfId="40981" xr:uid="{36376F3D-A6D2-4396-86A0-462A0A2D18F9}"/>
    <cellStyle name="Zarez 3 5 5 8" xfId="10841" xr:uid="{65AEECE4-9699-44E9-97E4-6BC4B757CBF2}"/>
    <cellStyle name="Zarez 3 5 5 8 2" xfId="23710" xr:uid="{D2A04210-3917-469D-A159-39E368B2F46E}"/>
    <cellStyle name="Zarez 3 5 5 8 3" xfId="41756" xr:uid="{513D1CFF-1861-4B51-B6D5-8B7A7971A930}"/>
    <cellStyle name="Zarez 3 5 5 9" xfId="14684" xr:uid="{F45E095B-B409-41B1-BB8E-30C8E88C8D35}"/>
    <cellStyle name="Zarez 3 5 6" xfId="1968" xr:uid="{267735FA-9EEA-481A-8192-912BEA4A021A}"/>
    <cellStyle name="Zarez 3 5 6 2" xfId="3011" xr:uid="{91DD1BD8-E8E2-4966-B8C5-803D6261B409}"/>
    <cellStyle name="Zarez 3 5 6 2 2" xfId="6161" xr:uid="{29EBC2C7-263B-44AD-B7AC-AA38FCB86959}"/>
    <cellStyle name="Zarez 3 5 6 2 2 2" xfId="28084" xr:uid="{EB6BD678-65E7-4512-937D-5127204BFFFC}"/>
    <cellStyle name="Zarez 3 5 6 2 2 2 2" xfId="46130" xr:uid="{757636B0-3CD2-4092-A39A-C6CDD3F05A20}"/>
    <cellStyle name="Zarez 3 5 6 2 2 3" xfId="19058" xr:uid="{B4C8C851-2ABF-43E3-9453-6C204BA5DF61}"/>
    <cellStyle name="Zarez 3 5 6 2 2 4" xfId="37105" xr:uid="{CA1FA298-77C8-42EF-A5E4-C4C0E7584A01}"/>
    <cellStyle name="Zarez 3 5 6 2 3" xfId="12656" xr:uid="{FB927AF7-2798-4D6D-A767-E4E3DADFC41B}"/>
    <cellStyle name="Zarez 3 5 6 2 3 2" xfId="24974" xr:uid="{8A7507E4-9F18-40B9-BFBC-D95AA953223F}"/>
    <cellStyle name="Zarez 3 5 6 2 3 3" xfId="43020" xr:uid="{1A942CFC-81EB-430C-B64D-74F2C6D053C3}"/>
    <cellStyle name="Zarez 3 5 6 2 4" xfId="15948" xr:uid="{AB1B5347-22E0-4A2A-B352-2A0292862D9D}"/>
    <cellStyle name="Zarez 3 5 6 2 5" xfId="33995" xr:uid="{E2B647D6-EC66-4280-B5C0-A6AC8006FAB8}"/>
    <cellStyle name="Zarez 3 5 6 2 6" xfId="52611" xr:uid="{6EBBB4D7-E386-4047-B5D7-F07B6EAFC93D}"/>
    <cellStyle name="Zarez 3 5 6 3" xfId="7742" xr:uid="{2333DB2F-FAB9-4826-938C-0B6CD3F13DC6}"/>
    <cellStyle name="Zarez 3 5 6 3 2" xfId="29640" xr:uid="{4DAC5DD4-96F2-4C33-81ED-89B16E033824}"/>
    <cellStyle name="Zarez 3 5 6 3 2 2" xfId="47686" xr:uid="{14C41413-DE65-46DB-9D10-7AFF22F19706}"/>
    <cellStyle name="Zarez 3 5 6 3 3" xfId="20614" xr:uid="{8A6B4A40-E771-48E7-B2C4-03859EB3211E}"/>
    <cellStyle name="Zarez 3 5 6 3 4" xfId="38661" xr:uid="{FB880FCE-EB9F-4720-A2BD-93C773E5BC53}"/>
    <cellStyle name="Zarez 3 5 6 4" xfId="9290" xr:uid="{0B6841A3-590B-477D-BE54-505EC60B36BB}"/>
    <cellStyle name="Zarez 3 5 6 4 2" xfId="31182" xr:uid="{E42CACEA-F2A8-4EBD-BBB0-8DFA39CFCEA3}"/>
    <cellStyle name="Zarez 3 5 6 4 2 2" xfId="49228" xr:uid="{12633458-391D-4364-985D-5A32617A483E}"/>
    <cellStyle name="Zarez 3 5 6 4 3" xfId="22156" xr:uid="{D5B5545A-8C8E-4A92-9367-2654C54272E8}"/>
    <cellStyle name="Zarez 3 5 6 4 4" xfId="40203" xr:uid="{6DCB2C8F-0DAE-4C61-8332-899924EDC0CB}"/>
    <cellStyle name="Zarez 3 5 6 5" xfId="4608" xr:uid="{72F1FD89-5802-4B29-B7BE-67B7D9E9DB46}"/>
    <cellStyle name="Zarez 3 5 6 5 2" xfId="26532" xr:uid="{E71F6239-F744-4508-ABAD-A9EE95A29A50}"/>
    <cellStyle name="Zarez 3 5 6 5 2 2" xfId="44578" xr:uid="{189E1A10-6637-45AE-A65D-EFB0A324E965}"/>
    <cellStyle name="Zarez 3 5 6 5 3" xfId="17506" xr:uid="{D9C119E9-C3BC-4B1A-B59F-BAC0487FB67A}"/>
    <cellStyle name="Zarez 3 5 6 5 4" xfId="35553" xr:uid="{8C6CE784-78D6-465D-A9C5-4654F485D091}"/>
    <cellStyle name="Zarez 3 5 6 6" xfId="11104" xr:uid="{8A80BC3E-50E6-411B-9F43-E6FE382C51B8}"/>
    <cellStyle name="Zarez 3 5 6 6 2" xfId="23958" xr:uid="{CC134948-8F18-4B9E-9BD2-0B98B27D1022}"/>
    <cellStyle name="Zarez 3 5 6 6 3" xfId="42004" xr:uid="{199C5184-0BD0-4E4B-AEB3-F1F1167387F9}"/>
    <cellStyle name="Zarez 3 5 6 7" xfId="14932" xr:uid="{13320FEE-3565-4F98-9181-2074C4C272E9}"/>
    <cellStyle name="Zarez 3 5 6 8" xfId="32979" xr:uid="{60014E45-152E-411B-A00F-9413B88C7CB7}"/>
    <cellStyle name="Zarez 3 5 6 9" xfId="51059" xr:uid="{CEC9BE80-FA24-4F6C-B654-4F8FB3B00EF3}"/>
    <cellStyle name="Zarez 3 5 7" xfId="2224" xr:uid="{91651977-38C6-4968-B9E7-76116CAD6FA0}"/>
    <cellStyle name="Zarez 3 5 7 2" xfId="5384" xr:uid="{582876E8-C7B9-485F-BD7D-8B64CC2DD2F3}"/>
    <cellStyle name="Zarez 3 5 7 2 2" xfId="27308" xr:uid="{CD0D858A-E369-4745-8677-7706F7F9ECE5}"/>
    <cellStyle name="Zarez 3 5 7 2 2 2" xfId="45354" xr:uid="{AB250FF7-0448-4F32-86F8-4A2E3CA39424}"/>
    <cellStyle name="Zarez 3 5 7 2 3" xfId="18282" xr:uid="{ECB05CA1-9C0C-499D-82DF-1E2B762EBD4C}"/>
    <cellStyle name="Zarez 3 5 7 2 4" xfId="36329" xr:uid="{8F13F2E5-5E98-41F8-A4F4-56154E140D63}"/>
    <cellStyle name="Zarez 3 5 7 3" xfId="11880" xr:uid="{34A5AAEC-4F20-4F89-A9B0-2F89353C0CA6}"/>
    <cellStyle name="Zarez 3 5 7 3 2" xfId="24198" xr:uid="{AE1C478A-DBFB-4CB9-96A6-796B327347C7}"/>
    <cellStyle name="Zarez 3 5 7 3 3" xfId="42244" xr:uid="{E89C9003-E8E4-4D20-BD15-20AE68DD3800}"/>
    <cellStyle name="Zarez 3 5 7 4" xfId="15172" xr:uid="{861DE81D-96C7-4BDE-A662-17CFC1920CBF}"/>
    <cellStyle name="Zarez 3 5 7 5" xfId="33219" xr:uid="{D70CBE52-5689-429F-80D7-9006A6F03869}"/>
    <cellStyle name="Zarez 3 5 7 6" xfId="51835" xr:uid="{A5BB944A-1277-4682-8F8F-C70CA368B3ED}"/>
    <cellStyle name="Zarez 3 5 8" xfId="6966" xr:uid="{E447378C-DB39-4AC6-BBA0-DB5C7A4A32F9}"/>
    <cellStyle name="Zarez 3 5 8 2" xfId="13440" xr:uid="{14A43FBD-E94B-416A-B103-407D110A0CDB}"/>
    <cellStyle name="Zarez 3 5 8 2 2" xfId="28864" xr:uid="{AB858917-F079-49D6-B43E-915B27A1BA95}"/>
    <cellStyle name="Zarez 3 5 8 2 3" xfId="46910" xr:uid="{4509FA75-7949-4247-B042-FA7968DBFAC5}"/>
    <cellStyle name="Zarez 3 5 8 3" xfId="19838" xr:uid="{17B7898D-11DC-4F12-A8AC-9215439CBBC4}"/>
    <cellStyle name="Zarez 3 5 8 4" xfId="37885" xr:uid="{55BA496F-107A-4355-B324-7321270BE14E}"/>
    <cellStyle name="Zarez 3 5 8 5" xfId="53395" xr:uid="{73EF4F48-0E50-45E1-A4DE-0CE85CA7ADD7}"/>
    <cellStyle name="Zarez 3 5 9" xfId="8530" xr:uid="{6CDA2889-E631-406A-A005-E35259D067D3}"/>
    <cellStyle name="Zarez 3 5 9 2" xfId="13683" xr:uid="{B1EAB431-8648-485B-BD7A-5BF26C2ECA41}"/>
    <cellStyle name="Zarez 3 5 9 2 2" xfId="30422" xr:uid="{60090079-2BF7-46E4-A8B1-C03FB3BD2E02}"/>
    <cellStyle name="Zarez 3 5 9 2 3" xfId="48468" xr:uid="{EC8FD2CB-4E33-4553-893A-44164DFE73BB}"/>
    <cellStyle name="Zarez 3 5 9 3" xfId="21396" xr:uid="{9198F863-BB48-49F0-A567-89207E0C660F}"/>
    <cellStyle name="Zarez 3 5 9 4" xfId="39443" xr:uid="{BB8054CC-D422-4E39-B6C5-C0ACDBC96181}"/>
    <cellStyle name="Zarez 3 5 9 5" xfId="53637" xr:uid="{DB8AD88E-281F-42C2-B064-A55559A73CEF}"/>
    <cellStyle name="Zarez 3 6" xfId="216" xr:uid="{00000000-0005-0000-0000-000047020000}"/>
    <cellStyle name="Zarez 3 6 10" xfId="9558" xr:uid="{26D9D192-87C2-42E1-A6C5-9AB9CE6E3C5B}"/>
    <cellStyle name="Zarez 3 6 10 2" xfId="31450" xr:uid="{597EB200-E989-42DF-A719-C83F92CCCA21}"/>
    <cellStyle name="Zarez 3 6 10 2 2" xfId="49496" xr:uid="{2C940506-FE14-47FA-BC83-E2B1C7EDCF03}"/>
    <cellStyle name="Zarez 3 6 10 3" xfId="22424" xr:uid="{89C61922-3C83-4C72-8857-E7EDF3C7B41B}"/>
    <cellStyle name="Zarez 3 6 10 4" xfId="40471" xr:uid="{271FFC7C-56BE-452E-AC27-C1E095BD2F4F}"/>
    <cellStyle name="Zarez 3 6 11" xfId="10332" xr:uid="{ADF552B3-F24E-4BEA-844F-0E9CA8D93194}"/>
    <cellStyle name="Zarez 3 6 11 2" xfId="23201" xr:uid="{AFBD0FAC-0947-4422-B2DC-4EA4BD0EFAD9}"/>
    <cellStyle name="Zarez 3 6 11 3" xfId="41247" xr:uid="{04891B65-C839-43A8-AC43-0A537191503F}"/>
    <cellStyle name="Zarez 3 6 12" xfId="14175" xr:uid="{A8A03D22-651B-4ACA-8691-988845742412}"/>
    <cellStyle name="Zarez 3 6 13" xfId="32222" xr:uid="{26ED8900-8D6C-4146-B93C-715B4E3EEDD8}"/>
    <cellStyle name="Zarez 3 6 14" xfId="50287" xr:uid="{8DEC4BDA-3D44-4D0A-9564-27732E5C4667}"/>
    <cellStyle name="Zarez 3 6 15" xfId="1092" xr:uid="{CFE8C3B6-59D2-46AF-A4DB-F1DF238138ED}"/>
    <cellStyle name="Zarez 3 6 16" xfId="54150" xr:uid="{337BA306-08FD-4D1F-AB08-F1FEA2D3344E}"/>
    <cellStyle name="Zarez 3 6 2" xfId="217" xr:uid="{00000000-0005-0000-0000-000048020000}"/>
    <cellStyle name="Zarez 3 6 2 10" xfId="10333" xr:uid="{033425E8-0A21-409B-84B4-A506AF2BFFCB}"/>
    <cellStyle name="Zarez 3 6 2 10 2" xfId="23202" xr:uid="{9B0A8BDB-FCA9-4F64-AED6-44FDAB0FC525}"/>
    <cellStyle name="Zarez 3 6 2 10 3" xfId="41248" xr:uid="{A8978E15-46A2-4B12-A843-ADD8BD433714}"/>
    <cellStyle name="Zarez 3 6 2 11" xfId="14176" xr:uid="{9E211CB9-D7FB-4ECF-8DB8-231661E606D2}"/>
    <cellStyle name="Zarez 3 6 2 12" xfId="32223" xr:uid="{353C05DF-EE5B-4CA2-826B-30A02010D256}"/>
    <cellStyle name="Zarez 3 6 2 13" xfId="50288" xr:uid="{2702785B-EF1A-4312-911C-ECAE9626670B}"/>
    <cellStyle name="Zarez 3 6 2 14" xfId="1093" xr:uid="{63D7D6E4-8615-4978-91D5-5EF3CB679237}"/>
    <cellStyle name="Zarez 3 6 2 15" xfId="54151" xr:uid="{D42D0B7B-29F4-4E35-B6EB-1B0B58553628}"/>
    <cellStyle name="Zarez 3 6 2 2" xfId="608" xr:uid="{00000000-0005-0000-0000-000049020000}"/>
    <cellStyle name="Zarez 3 6 2 2 10" xfId="32493" xr:uid="{648630C8-313D-4D2B-997A-C12178DB79CC}"/>
    <cellStyle name="Zarez 3 6 2 2 11" xfId="50558" xr:uid="{B4F4717D-88A4-49B0-97E6-CAAC20DEE179}"/>
    <cellStyle name="Zarez 3 6 2 2 12" xfId="1363" xr:uid="{044A4D7B-58B2-4F05-916D-EB9B6016316D}"/>
    <cellStyle name="Zarez 3 6 2 2 13" xfId="54421" xr:uid="{EB239D13-6E48-49A3-89C4-3BEB81FB355F}"/>
    <cellStyle name="Zarez 3 6 2 2 2" xfId="3286" xr:uid="{33F144D2-2C23-4A41-8980-ABE02F70DD6B}"/>
    <cellStyle name="Zarez 3 6 2 2 2 2" xfId="6436" xr:uid="{894B1A30-9AF5-4596-AED3-7D99E6DA861A}"/>
    <cellStyle name="Zarez 3 6 2 2 2 2 2" xfId="12931" xr:uid="{3E7329C1-55AF-4C2B-99B7-8DBE82879520}"/>
    <cellStyle name="Zarez 3 6 2 2 2 2 2 2" xfId="28359" xr:uid="{336E3384-4328-4F13-B2A2-099E37C23192}"/>
    <cellStyle name="Zarez 3 6 2 2 2 2 2 3" xfId="46405" xr:uid="{4C6DD3D8-D7ED-4C90-A270-A14B62EDF00E}"/>
    <cellStyle name="Zarez 3 6 2 2 2 2 3" xfId="19333" xr:uid="{AF1DF339-8D37-428A-BC48-53F192699CCB}"/>
    <cellStyle name="Zarez 3 6 2 2 2 2 4" xfId="37380" xr:uid="{13A7DF73-9C5E-40BE-AF5F-973F783D211F}"/>
    <cellStyle name="Zarez 3 6 2 2 2 2 5" xfId="52886" xr:uid="{4EA9440C-187E-4935-930F-94BAD4E82EB8}"/>
    <cellStyle name="Zarez 3 6 2 2 2 3" xfId="8017" xr:uid="{6663998D-C31A-4DD2-A0BA-29BB8F88ED65}"/>
    <cellStyle name="Zarez 3 6 2 2 2 3 2" xfId="29915" xr:uid="{E5869BDF-A241-43A5-AFB4-C4503FFF4B99}"/>
    <cellStyle name="Zarez 3 6 2 2 2 3 2 2" xfId="47961" xr:uid="{A479045F-87EC-461A-B346-19783C92E93B}"/>
    <cellStyle name="Zarez 3 6 2 2 2 3 3" xfId="20889" xr:uid="{073D224A-AB71-471E-8307-33D7F35D90B7}"/>
    <cellStyle name="Zarez 3 6 2 2 2 3 4" xfId="38936" xr:uid="{BB5129E9-4040-4AC5-B558-28991243F379}"/>
    <cellStyle name="Zarez 3 6 2 2 2 4" xfId="4883" xr:uid="{BD1C3D75-FE90-4E7E-A843-847AD8920E58}"/>
    <cellStyle name="Zarez 3 6 2 2 2 4 2" xfId="26807" xr:uid="{7F8B2FDE-EEAB-4166-9AD1-EA96D3D7E933}"/>
    <cellStyle name="Zarez 3 6 2 2 2 4 2 2" xfId="44853" xr:uid="{DE683F4C-65D1-4DEC-81A8-5FA8BFC836E0}"/>
    <cellStyle name="Zarez 3 6 2 2 2 4 3" xfId="17781" xr:uid="{9766AFF0-1C8F-414F-8E50-BA2C32C80E41}"/>
    <cellStyle name="Zarez 3 6 2 2 2 4 4" xfId="35828" xr:uid="{2A23CC4F-D8B0-420B-95B0-5B2E98D33CE9}"/>
    <cellStyle name="Zarez 3 6 2 2 2 5" xfId="11379" xr:uid="{AE3B1919-319F-4882-A637-DF35B0DD93EF}"/>
    <cellStyle name="Zarez 3 6 2 2 2 5 2" xfId="25249" xr:uid="{862FBFB2-0757-4236-B179-3EDC5CE63A91}"/>
    <cellStyle name="Zarez 3 6 2 2 2 5 3" xfId="43295" xr:uid="{B55B67F6-013C-4F03-AC97-C734A09154AD}"/>
    <cellStyle name="Zarez 3 6 2 2 2 6" xfId="16223" xr:uid="{450C256E-3DF2-40D1-9B0A-B5C8CDD53293}"/>
    <cellStyle name="Zarez 3 6 2 2 2 7" xfId="34270" xr:uid="{E9535D6E-A87F-4CB5-838B-3CD4552DEAAA}"/>
    <cellStyle name="Zarez 3 6 2 2 2 8" xfId="51334" xr:uid="{611D448E-3569-4684-BFF6-603DF8510D7E}"/>
    <cellStyle name="Zarez 3 6 2 2 3" xfId="2500" xr:uid="{E4738CE9-1DEA-404E-946B-B8C02B8DE7E2}"/>
    <cellStyle name="Zarez 3 6 2 2 3 2" xfId="5659" xr:uid="{45C2F189-EB0A-4D68-8693-0741560C6128}"/>
    <cellStyle name="Zarez 3 6 2 2 3 2 2" xfId="27583" xr:uid="{4D61CD51-F4F9-4AE6-B0F0-A8A3D6227358}"/>
    <cellStyle name="Zarez 3 6 2 2 3 2 2 2" xfId="45629" xr:uid="{4CA859D4-165F-43C7-927B-CB1F3F89F5DB}"/>
    <cellStyle name="Zarez 3 6 2 2 3 2 3" xfId="18557" xr:uid="{E6D32742-B501-49E8-B8D5-DB8BA5ECF9EF}"/>
    <cellStyle name="Zarez 3 6 2 2 3 2 4" xfId="36604" xr:uid="{B5115385-18AC-4E1E-8FBC-0752888E13D6}"/>
    <cellStyle name="Zarez 3 6 2 2 3 3" xfId="12155" xr:uid="{B34EE377-78C0-46C1-9F11-E6C8680E02FB}"/>
    <cellStyle name="Zarez 3 6 2 2 3 3 2" xfId="24473" xr:uid="{63B9034C-D777-4700-97AD-343F301B6778}"/>
    <cellStyle name="Zarez 3 6 2 2 3 3 3" xfId="42519" xr:uid="{D5D219B2-B8B4-45C2-A626-74A5933BA52C}"/>
    <cellStyle name="Zarez 3 6 2 2 3 4" xfId="15447" xr:uid="{529BBD66-4883-4D8C-89E3-D59850B4D54E}"/>
    <cellStyle name="Zarez 3 6 2 2 3 5" xfId="33494" xr:uid="{ED1AE0AE-FBED-4E48-BEE2-8079F688967B}"/>
    <cellStyle name="Zarez 3 6 2 2 3 6" xfId="52110" xr:uid="{C3E7C53D-EED8-412E-9837-4D5A1A8F20F1}"/>
    <cellStyle name="Zarez 3 6 2 2 4" xfId="7241" xr:uid="{DE4B8EE7-284A-4B9E-ABDF-BF65ED06B30E}"/>
    <cellStyle name="Zarez 3 6 2 2 4 2" xfId="29139" xr:uid="{E5000718-B46B-4086-AB71-57E5BCC39482}"/>
    <cellStyle name="Zarez 3 6 2 2 4 2 2" xfId="47185" xr:uid="{34ECC55A-CE49-4D78-8934-ADF38828A2D4}"/>
    <cellStyle name="Zarez 3 6 2 2 4 3" xfId="20113" xr:uid="{6F9CC911-5FF9-492D-ABD2-2DCFFE1E28B5}"/>
    <cellStyle name="Zarez 3 6 2 2 4 4" xfId="38160" xr:uid="{52DA323A-0816-4B69-897C-A9AC85DBF416}"/>
    <cellStyle name="Zarez 3 6 2 2 5" xfId="8805" xr:uid="{D768F2B8-37F3-4379-A502-87EFCC4FE867}"/>
    <cellStyle name="Zarez 3 6 2 2 5 2" xfId="30697" xr:uid="{3E62FF7C-B96A-4F76-90DE-DD63A24E0CC0}"/>
    <cellStyle name="Zarez 3 6 2 2 5 2 2" xfId="48743" xr:uid="{1C4BD184-8EE1-4431-8638-D5D7A3242689}"/>
    <cellStyle name="Zarez 3 6 2 2 5 3" xfId="21671" xr:uid="{B901CC4F-D550-407F-B7AE-CE38A629FFC4}"/>
    <cellStyle name="Zarez 3 6 2 2 5 4" xfId="39718" xr:uid="{AF5F3D9C-5C61-452E-A7FC-1DB9C7E86C94}"/>
    <cellStyle name="Zarez 3 6 2 2 6" xfId="4107" xr:uid="{9568D712-38D2-473B-A6BA-3B8FF084774F}"/>
    <cellStyle name="Zarez 3 6 2 2 6 2" xfId="26031" xr:uid="{F9FF9904-5641-4C31-90B6-C37FF01EC638}"/>
    <cellStyle name="Zarez 3 6 2 2 6 2 2" xfId="44077" xr:uid="{74E7A1B0-599B-4BD6-97C9-88FDE1F9017B}"/>
    <cellStyle name="Zarez 3 6 2 2 6 3" xfId="17005" xr:uid="{8B18E5F4-002A-460E-9F12-A2E9C2A2F6AC}"/>
    <cellStyle name="Zarez 3 6 2 2 6 4" xfId="35052" xr:uid="{2BD497A6-6A7B-4C29-8FBF-9F72E0E5282D}"/>
    <cellStyle name="Zarez 3 6 2 2 7" xfId="9830" xr:uid="{00C031FC-878F-4C90-9519-D91EDAEA4581}"/>
    <cellStyle name="Zarez 3 6 2 2 7 2" xfId="31722" xr:uid="{00D585B9-8DA5-4BB6-8628-06C971096EFF}"/>
    <cellStyle name="Zarez 3 6 2 2 7 2 2" xfId="49768" xr:uid="{4411C03E-1F69-4199-9B27-2FD554FE3602}"/>
    <cellStyle name="Zarez 3 6 2 2 7 3" xfId="22696" xr:uid="{AE2D0494-F92C-4A95-9D84-CF13762796A4}"/>
    <cellStyle name="Zarez 3 6 2 2 7 4" xfId="40743" xr:uid="{C5A2875A-9909-45C4-A701-831D03BAE75D}"/>
    <cellStyle name="Zarez 3 6 2 2 8" xfId="10603" xr:uid="{6C27E63A-B7CE-4567-85E5-3BE35DFA5236}"/>
    <cellStyle name="Zarez 3 6 2 2 8 2" xfId="23472" xr:uid="{B1C00C1E-7AF3-4DCA-9FC0-86B0D06D6E5D}"/>
    <cellStyle name="Zarez 3 6 2 2 8 3" xfId="41518" xr:uid="{742E841D-F21A-4021-8D5C-472117974534}"/>
    <cellStyle name="Zarez 3 6 2 2 9" xfId="14446" xr:uid="{1ED8F7ED-D0A0-43E6-8E94-380C2319C6A1}"/>
    <cellStyle name="Zarez 3 6 2 3" xfId="853" xr:uid="{12F08936-C49C-4E57-B5C3-F71F71A11556}"/>
    <cellStyle name="Zarez 3 6 2 3 10" xfId="32736" xr:uid="{38A2CFDD-F77A-4D28-9A39-7C0AD5BCD2D3}"/>
    <cellStyle name="Zarez 3 6 2 3 11" xfId="50801" xr:uid="{D172E244-3CAC-49CB-B4CE-2897A849DC2F}"/>
    <cellStyle name="Zarez 3 6 2 3 12" xfId="1607" xr:uid="{D61FABB5-23BF-4A2F-ACBC-0C3A334A763B}"/>
    <cellStyle name="Zarez 3 6 2 3 13" xfId="54664" xr:uid="{775766C8-267A-4E66-905D-4EF3E40775E1}"/>
    <cellStyle name="Zarez 3 6 2 3 2" xfId="3529" xr:uid="{681FD8D5-40B7-4E06-B650-3A9BC01322AC}"/>
    <cellStyle name="Zarez 3 6 2 3 2 2" xfId="6679" xr:uid="{A351157D-40DA-4120-ACB5-9DAA7EBB07EE}"/>
    <cellStyle name="Zarez 3 6 2 3 2 2 2" xfId="13174" xr:uid="{B43514BA-164F-47A2-9BE0-FBAE26C918AA}"/>
    <cellStyle name="Zarez 3 6 2 3 2 2 2 2" xfId="28602" xr:uid="{EE159BFB-2564-456B-BBC9-E3CA8F923C8A}"/>
    <cellStyle name="Zarez 3 6 2 3 2 2 2 3" xfId="46648" xr:uid="{666FF692-CE4C-4C11-A617-B5CEDA9F6EE6}"/>
    <cellStyle name="Zarez 3 6 2 3 2 2 3" xfId="19576" xr:uid="{D826C684-4191-41B6-AB79-41A3F5356628}"/>
    <cellStyle name="Zarez 3 6 2 3 2 2 4" xfId="37623" xr:uid="{87013E2E-7126-4779-BEE8-33C689887681}"/>
    <cellStyle name="Zarez 3 6 2 3 2 2 5" xfId="53129" xr:uid="{6AEAD0E0-AEAD-4548-8548-AD5671C9BC87}"/>
    <cellStyle name="Zarez 3 6 2 3 2 3" xfId="8260" xr:uid="{B90B971C-E1AC-4D68-9D60-7D710382F120}"/>
    <cellStyle name="Zarez 3 6 2 3 2 3 2" xfId="30158" xr:uid="{A8A211EF-09DE-4792-A4F8-268350BFEDC5}"/>
    <cellStyle name="Zarez 3 6 2 3 2 3 2 2" xfId="48204" xr:uid="{E4F7A904-364C-46BE-995E-50CAB419B950}"/>
    <cellStyle name="Zarez 3 6 2 3 2 3 3" xfId="21132" xr:uid="{F944E783-97EF-4AC3-A7A1-F656E437BD58}"/>
    <cellStyle name="Zarez 3 6 2 3 2 3 4" xfId="39179" xr:uid="{F3EE5D91-0D7D-4AF4-93B4-95D8DAB81C7E}"/>
    <cellStyle name="Zarez 3 6 2 3 2 4" xfId="5126" xr:uid="{12F3B60C-F1AD-4450-B260-7DE1F1A6C15E}"/>
    <cellStyle name="Zarez 3 6 2 3 2 4 2" xfId="27050" xr:uid="{27560DE1-826E-4F56-B03F-54584D21A347}"/>
    <cellStyle name="Zarez 3 6 2 3 2 4 2 2" xfId="45096" xr:uid="{D4D70D04-0303-4DF9-B0C0-6A5D6A9E009F}"/>
    <cellStyle name="Zarez 3 6 2 3 2 4 3" xfId="18024" xr:uid="{67EA34E2-0635-42AB-BC3A-2BD3E6011960}"/>
    <cellStyle name="Zarez 3 6 2 3 2 4 4" xfId="36071" xr:uid="{17FCC1EE-712D-48B6-BB18-3F47E5448956}"/>
    <cellStyle name="Zarez 3 6 2 3 2 5" xfId="11622" xr:uid="{D200777B-4D9D-4D36-8722-0276151332F3}"/>
    <cellStyle name="Zarez 3 6 2 3 2 5 2" xfId="25492" xr:uid="{788EDDA3-2D08-46B3-AD92-6B216C1A674E}"/>
    <cellStyle name="Zarez 3 6 2 3 2 5 3" xfId="43538" xr:uid="{44EA695D-0E08-433E-9AB1-682794EB0F70}"/>
    <cellStyle name="Zarez 3 6 2 3 2 6" xfId="16466" xr:uid="{D55C732B-59E7-4DF9-AF11-E647C0A0FF41}"/>
    <cellStyle name="Zarez 3 6 2 3 2 7" xfId="34513" xr:uid="{63B8817F-2F52-49D2-93D8-490663D563A8}"/>
    <cellStyle name="Zarez 3 6 2 3 2 8" xfId="51577" xr:uid="{4D1C105D-F50F-4EFC-8971-076B5E546822}"/>
    <cellStyle name="Zarez 3 6 2 3 3" xfId="2743" xr:uid="{BD494FA6-399F-4F1F-86FE-ACA867FF4CFD}"/>
    <cellStyle name="Zarez 3 6 2 3 3 2" xfId="5902" xr:uid="{6522B40E-1832-4FEA-8CF2-93E50E1AB9C9}"/>
    <cellStyle name="Zarez 3 6 2 3 3 2 2" xfId="27826" xr:uid="{ABBFB2FC-AA27-4722-86FE-9554D778444B}"/>
    <cellStyle name="Zarez 3 6 2 3 3 2 2 2" xfId="45872" xr:uid="{5618C017-5640-46E3-A3FB-1B316E850EC4}"/>
    <cellStyle name="Zarez 3 6 2 3 3 2 3" xfId="18800" xr:uid="{1B847C67-B0D8-4A7B-B3F0-B44B0E6901F0}"/>
    <cellStyle name="Zarez 3 6 2 3 3 2 4" xfId="36847" xr:uid="{622E9479-C137-4A6D-A644-108F5799D78E}"/>
    <cellStyle name="Zarez 3 6 2 3 3 3" xfId="12398" xr:uid="{23FE5A65-B3E3-4B3F-8993-E7797D2704BB}"/>
    <cellStyle name="Zarez 3 6 2 3 3 3 2" xfId="24716" xr:uid="{9479D730-5C2A-4B3D-A6BD-B4044A909529}"/>
    <cellStyle name="Zarez 3 6 2 3 3 3 3" xfId="42762" xr:uid="{46A36792-CB96-4C38-A12C-8368DF652EE0}"/>
    <cellStyle name="Zarez 3 6 2 3 3 4" xfId="15690" xr:uid="{FAF93388-18D1-4B0F-8FC4-B8FED976EA9A}"/>
    <cellStyle name="Zarez 3 6 2 3 3 5" xfId="33737" xr:uid="{6A275FF6-F1FF-4823-9A99-D3B4347861CD}"/>
    <cellStyle name="Zarez 3 6 2 3 3 6" xfId="52353" xr:uid="{659F671A-5FA4-4A37-9656-65F325FDE0BD}"/>
    <cellStyle name="Zarez 3 6 2 3 4" xfId="7484" xr:uid="{1D58D95F-0423-4031-9941-F70FDC15BC0E}"/>
    <cellStyle name="Zarez 3 6 2 3 4 2" xfId="29382" xr:uid="{B8604A40-9EC6-403F-9EA4-DE63A94B2CC7}"/>
    <cellStyle name="Zarez 3 6 2 3 4 2 2" xfId="47428" xr:uid="{DBA1B909-9B7E-4DDF-80DA-44ED8A7B50AD}"/>
    <cellStyle name="Zarez 3 6 2 3 4 3" xfId="20356" xr:uid="{805C5E21-390D-485D-A3A7-F262C0DC3BC8}"/>
    <cellStyle name="Zarez 3 6 2 3 4 4" xfId="38403" xr:uid="{088EFDEC-999A-4413-B830-9CA01258DE98}"/>
    <cellStyle name="Zarez 3 6 2 3 5" xfId="9048" xr:uid="{43135117-A4DC-4FE0-B086-D378629BABE0}"/>
    <cellStyle name="Zarez 3 6 2 3 5 2" xfId="30940" xr:uid="{90678A4E-9F95-4E5A-9060-D3E0749B0523}"/>
    <cellStyle name="Zarez 3 6 2 3 5 2 2" xfId="48986" xr:uid="{70BA9DB0-8131-44B7-B1AA-94CB4FBA976E}"/>
    <cellStyle name="Zarez 3 6 2 3 5 3" xfId="21914" xr:uid="{73E7B337-5987-434C-9A71-22D7AFE1936B}"/>
    <cellStyle name="Zarez 3 6 2 3 5 4" xfId="39961" xr:uid="{AD5A9133-E5A6-4A36-9AF2-FADAA8702C1B}"/>
    <cellStyle name="Zarez 3 6 2 3 6" xfId="4350" xr:uid="{AD43E5B0-D0D0-4F08-BF58-766F348FD775}"/>
    <cellStyle name="Zarez 3 6 2 3 6 2" xfId="26274" xr:uid="{3447BA55-2E2F-4DFB-9BBD-A889828269CB}"/>
    <cellStyle name="Zarez 3 6 2 3 6 2 2" xfId="44320" xr:uid="{4E790572-A11E-446F-91E8-BCB3104BCD7F}"/>
    <cellStyle name="Zarez 3 6 2 3 6 3" xfId="17248" xr:uid="{40D101C2-1734-465A-BEAF-D357C6C46904}"/>
    <cellStyle name="Zarez 3 6 2 3 6 4" xfId="35295" xr:uid="{1AAE66F5-2403-4E63-88D2-A83E1016FBC7}"/>
    <cellStyle name="Zarez 3 6 2 3 7" xfId="10073" xr:uid="{D923544B-5947-4B8C-9C60-352765BD659B}"/>
    <cellStyle name="Zarez 3 6 2 3 7 2" xfId="31965" xr:uid="{64B184E4-A8E3-4CDA-95AE-B1A1293823A6}"/>
    <cellStyle name="Zarez 3 6 2 3 7 2 2" xfId="50011" xr:uid="{7A9A9481-4B41-4528-A446-041BADB50896}"/>
    <cellStyle name="Zarez 3 6 2 3 7 3" xfId="22939" xr:uid="{5EF0594A-747B-4BAA-B7AE-34A03BD83804}"/>
    <cellStyle name="Zarez 3 6 2 3 7 4" xfId="40986" xr:uid="{5ABEA4F9-1CF0-4A87-B44A-65EF8C307C00}"/>
    <cellStyle name="Zarez 3 6 2 3 8" xfId="10846" xr:uid="{9B1AF15E-B0E6-4630-A23C-F144BC6A666F}"/>
    <cellStyle name="Zarez 3 6 2 3 8 2" xfId="23715" xr:uid="{403E0B70-640F-40C1-B062-3F5E85C7E36C}"/>
    <cellStyle name="Zarez 3 6 2 3 8 3" xfId="41761" xr:uid="{E650D5AA-8507-4F11-9C86-D92DB37A4864}"/>
    <cellStyle name="Zarez 3 6 2 3 9" xfId="14689" xr:uid="{F434C67B-C643-4AD4-B5D6-2105B78B589B}"/>
    <cellStyle name="Zarez 3 6 2 4" xfId="1973" xr:uid="{FDC4BE10-8BD2-451C-8ECC-1A9C106610CC}"/>
    <cellStyle name="Zarez 3 6 2 4 2" xfId="3016" xr:uid="{E34FF1B1-D7FA-4042-B58B-F1E6B73E6710}"/>
    <cellStyle name="Zarez 3 6 2 4 2 2" xfId="6166" xr:uid="{84C3AD5B-E815-4709-835D-6B1ED89CBC44}"/>
    <cellStyle name="Zarez 3 6 2 4 2 2 2" xfId="28089" xr:uid="{1BE7AF2B-8D96-40D7-844E-808917FFC185}"/>
    <cellStyle name="Zarez 3 6 2 4 2 2 2 2" xfId="46135" xr:uid="{A8EAFEA4-0DFE-4A44-870F-9404EEC9F639}"/>
    <cellStyle name="Zarez 3 6 2 4 2 2 3" xfId="19063" xr:uid="{CE775F63-D169-437E-99BB-5AC390D76180}"/>
    <cellStyle name="Zarez 3 6 2 4 2 2 4" xfId="37110" xr:uid="{542B4B3F-A9A9-4F61-A7F5-14DF1EC1A8A2}"/>
    <cellStyle name="Zarez 3 6 2 4 2 3" xfId="12661" xr:uid="{6A5623A0-43D7-4AA3-9777-938B7C11C613}"/>
    <cellStyle name="Zarez 3 6 2 4 2 3 2" xfId="24979" xr:uid="{9CF46C02-496C-481E-934C-E82AF5218B85}"/>
    <cellStyle name="Zarez 3 6 2 4 2 3 3" xfId="43025" xr:uid="{764FF686-6053-49A2-AFE2-867443A36AAF}"/>
    <cellStyle name="Zarez 3 6 2 4 2 4" xfId="15953" xr:uid="{24D95AF3-2E80-43D3-AA2B-9B610C75D3E9}"/>
    <cellStyle name="Zarez 3 6 2 4 2 5" xfId="34000" xr:uid="{85F71ACF-484F-4B93-B0D5-2F517120E3E4}"/>
    <cellStyle name="Zarez 3 6 2 4 2 6" xfId="52616" xr:uid="{312AE509-DC64-4F9B-AB0F-6EE6B73F09DE}"/>
    <cellStyle name="Zarez 3 6 2 4 3" xfId="7747" xr:uid="{0638FE45-4AF9-413B-BFF3-45A333FA80E7}"/>
    <cellStyle name="Zarez 3 6 2 4 3 2" xfId="29645" xr:uid="{A0BDCC19-95B8-47A1-95A9-0E2B70691B73}"/>
    <cellStyle name="Zarez 3 6 2 4 3 2 2" xfId="47691" xr:uid="{2E886BB4-7AFC-43F8-9B19-5C74F736EDF7}"/>
    <cellStyle name="Zarez 3 6 2 4 3 3" xfId="20619" xr:uid="{FB97F8E6-6ACB-4B68-8CB0-613EE263C9F1}"/>
    <cellStyle name="Zarez 3 6 2 4 3 4" xfId="38666" xr:uid="{6B2901ED-473D-4124-8D64-D544E747B129}"/>
    <cellStyle name="Zarez 3 6 2 4 4" xfId="9295" xr:uid="{A6778696-1B89-4216-AC3C-788E218358CE}"/>
    <cellStyle name="Zarez 3 6 2 4 4 2" xfId="31187" xr:uid="{899B4773-F473-4325-B244-9C0D41442D76}"/>
    <cellStyle name="Zarez 3 6 2 4 4 2 2" xfId="49233" xr:uid="{62D4394D-44B3-4C79-AA75-34F4A68E71AF}"/>
    <cellStyle name="Zarez 3 6 2 4 4 3" xfId="22161" xr:uid="{6FDF5128-0921-4BE3-9284-69B17374C747}"/>
    <cellStyle name="Zarez 3 6 2 4 4 4" xfId="40208" xr:uid="{71E13905-F499-425D-BF8B-2142720F276C}"/>
    <cellStyle name="Zarez 3 6 2 4 5" xfId="4613" xr:uid="{FD0B749A-B525-4A1F-B8D7-A64E023EF2E2}"/>
    <cellStyle name="Zarez 3 6 2 4 5 2" xfId="26537" xr:uid="{EF60D77C-546C-4F45-B5CB-5678D04540A6}"/>
    <cellStyle name="Zarez 3 6 2 4 5 2 2" xfId="44583" xr:uid="{2319A887-D347-421A-92D8-FC6D1BFA6F1B}"/>
    <cellStyle name="Zarez 3 6 2 4 5 3" xfId="17511" xr:uid="{80C7CC34-F73B-4444-8C29-1812684ABDB7}"/>
    <cellStyle name="Zarez 3 6 2 4 5 4" xfId="35558" xr:uid="{A960CD0D-CD65-4A73-83E2-2FBFD536B28D}"/>
    <cellStyle name="Zarez 3 6 2 4 6" xfId="11109" xr:uid="{486A61A8-E71F-4952-8440-E9BB2666CB4B}"/>
    <cellStyle name="Zarez 3 6 2 4 6 2" xfId="23963" xr:uid="{BA8AC29C-4909-4A8E-B90A-3A1EAABFB084}"/>
    <cellStyle name="Zarez 3 6 2 4 6 3" xfId="42009" xr:uid="{7BCE9260-E08F-4014-95D5-319683FFDC7A}"/>
    <cellStyle name="Zarez 3 6 2 4 7" xfId="14937" xr:uid="{2A4F894A-6F62-4162-9AE0-B1A394809012}"/>
    <cellStyle name="Zarez 3 6 2 4 8" xfId="32984" xr:uid="{42C61F76-7312-4879-A53C-25907327E06D}"/>
    <cellStyle name="Zarez 3 6 2 4 9" xfId="51064" xr:uid="{03FBDFDE-92A3-49F2-BD8D-E190AC1EFDDE}"/>
    <cellStyle name="Zarez 3 6 2 5" xfId="2229" xr:uid="{E7212B33-35A4-4918-9470-96FE99433E98}"/>
    <cellStyle name="Zarez 3 6 2 5 2" xfId="5389" xr:uid="{21F50B08-24A7-45E0-B6FD-9F571C2EAC0C}"/>
    <cellStyle name="Zarez 3 6 2 5 2 2" xfId="27313" xr:uid="{43907F14-8C2B-45DC-8F6C-033111A4F9FE}"/>
    <cellStyle name="Zarez 3 6 2 5 2 2 2" xfId="45359" xr:uid="{6094DBA4-9A97-4F2F-A0D7-B67FF8CC7FBA}"/>
    <cellStyle name="Zarez 3 6 2 5 2 3" xfId="18287" xr:uid="{CEFC9790-CB9B-4E91-A19E-5ADC727F7849}"/>
    <cellStyle name="Zarez 3 6 2 5 2 4" xfId="36334" xr:uid="{766292E5-ACF9-4D92-BF2C-0E5033EBEF54}"/>
    <cellStyle name="Zarez 3 6 2 5 3" xfId="11885" xr:uid="{BEFD370B-AE7E-495D-8BAC-393520FBEE90}"/>
    <cellStyle name="Zarez 3 6 2 5 3 2" xfId="24203" xr:uid="{5A5E4CC5-AFA5-4156-B4EE-FA2580858243}"/>
    <cellStyle name="Zarez 3 6 2 5 3 3" xfId="42249" xr:uid="{F0847000-4E10-4D12-B81B-88DEF383FF06}"/>
    <cellStyle name="Zarez 3 6 2 5 4" xfId="15177" xr:uid="{0BAD2577-172A-47B7-AE63-24F779D2B9F7}"/>
    <cellStyle name="Zarez 3 6 2 5 5" xfId="33224" xr:uid="{BFFFA065-18C4-4C67-B6EC-2B35BC976F64}"/>
    <cellStyle name="Zarez 3 6 2 5 6" xfId="51840" xr:uid="{3C5ABFC9-E753-47E1-B4CE-0BF5EE10B4E2}"/>
    <cellStyle name="Zarez 3 6 2 6" xfId="6971" xr:uid="{1A198550-51DB-4842-86DF-B709889A0BB7}"/>
    <cellStyle name="Zarez 3 6 2 6 2" xfId="13445" xr:uid="{8FBBE520-D8FA-4929-98D9-967E3836E61E}"/>
    <cellStyle name="Zarez 3 6 2 6 2 2" xfId="28869" xr:uid="{7A80DBC5-7295-4DDC-BA9A-0425A3C50CD3}"/>
    <cellStyle name="Zarez 3 6 2 6 2 3" xfId="46915" xr:uid="{4CFDA376-69B9-4925-8DC0-CDD69891AEE4}"/>
    <cellStyle name="Zarez 3 6 2 6 3" xfId="19843" xr:uid="{D4561041-A7CE-4121-AE96-E7A1D10D91D5}"/>
    <cellStyle name="Zarez 3 6 2 6 4" xfId="37890" xr:uid="{3E23BEBB-2B8E-45D1-9109-0EB2B768BDA6}"/>
    <cellStyle name="Zarez 3 6 2 6 5" xfId="53400" xr:uid="{7BE562CD-4CA2-44E5-B2B7-4C1CF4450780}"/>
    <cellStyle name="Zarez 3 6 2 7" xfId="8535" xr:uid="{E07BBCD1-21DF-4F64-9E26-2A2CFD634E79}"/>
    <cellStyle name="Zarez 3 6 2 7 2" xfId="13688" xr:uid="{C0BBC6F8-176B-4DD1-953B-E1A474DECAF4}"/>
    <cellStyle name="Zarez 3 6 2 7 2 2" xfId="30427" xr:uid="{E65910E8-BFA7-4264-9DA4-D24BE04BAEA2}"/>
    <cellStyle name="Zarez 3 6 2 7 2 3" xfId="48473" xr:uid="{C4DC8921-D747-4679-87FA-AE7A7EEFE7CD}"/>
    <cellStyle name="Zarez 3 6 2 7 3" xfId="21401" xr:uid="{B497B86F-67C3-4D5B-9476-E4449151A22A}"/>
    <cellStyle name="Zarez 3 6 2 7 4" xfId="39448" xr:uid="{867A6DC1-A560-4C70-B880-497893936446}"/>
    <cellStyle name="Zarez 3 6 2 7 5" xfId="53642" xr:uid="{2645C049-6147-4CD1-B0BA-6028D7811A1B}"/>
    <cellStyle name="Zarez 3 6 2 8" xfId="3837" xr:uid="{18B1DDFB-1D79-49A7-AEA5-BE932B2AB39E}"/>
    <cellStyle name="Zarez 3 6 2 8 2" xfId="13927" xr:uid="{DD9EE21B-0A31-4B9D-927D-3F529FC5021F}"/>
    <cellStyle name="Zarez 3 6 2 8 2 2" xfId="25761" xr:uid="{DEF6D3C0-86AE-4418-8D3B-27940E68B9D7}"/>
    <cellStyle name="Zarez 3 6 2 8 2 3" xfId="43807" xr:uid="{E9C04CFA-8114-4E59-A5C0-F9DD57E3FD16}"/>
    <cellStyle name="Zarez 3 6 2 8 3" xfId="16735" xr:uid="{87CEE7E9-0772-49DD-A240-49D5A3A8B145}"/>
    <cellStyle name="Zarez 3 6 2 8 4" xfId="34782" xr:uid="{20F60F71-5587-4C31-AF4A-52459DB1F0F9}"/>
    <cellStyle name="Zarez 3 6 2 8 5" xfId="53881" xr:uid="{7C79B64B-AA2E-4C3B-A02B-3DFC037DCA4D}"/>
    <cellStyle name="Zarez 3 6 2 9" xfId="9559" xr:uid="{A9E0ACAF-1EAD-4D38-8891-861846D43015}"/>
    <cellStyle name="Zarez 3 6 2 9 2" xfId="31451" xr:uid="{9E1C5ACF-CF00-46F3-BF57-862190E39B2B}"/>
    <cellStyle name="Zarez 3 6 2 9 2 2" xfId="49497" xr:uid="{ED28CD9A-D376-4B5E-9343-198C4683DD74}"/>
    <cellStyle name="Zarez 3 6 2 9 3" xfId="22425" xr:uid="{7021D572-671E-43A2-B886-304DF8C71339}"/>
    <cellStyle name="Zarez 3 6 2 9 4" xfId="40472" xr:uid="{9B0AE4F8-0363-48DD-8B1B-3C1923C4319D}"/>
    <cellStyle name="Zarez 3 6 3" xfId="607" xr:uid="{00000000-0005-0000-0000-00004A020000}"/>
    <cellStyle name="Zarez 3 6 3 10" xfId="32492" xr:uid="{FE62807A-9C4D-4045-BAEE-3CDAAF8F222D}"/>
    <cellStyle name="Zarez 3 6 3 11" xfId="50557" xr:uid="{6C35D916-41BF-41C9-8835-138150265C79}"/>
    <cellStyle name="Zarez 3 6 3 12" xfId="1362" xr:uid="{7EC17442-9547-446A-9EA8-E0432143DB56}"/>
    <cellStyle name="Zarez 3 6 3 13" xfId="54420" xr:uid="{B8DAE9D8-F0AE-4A9D-87AA-64AB58178685}"/>
    <cellStyle name="Zarez 3 6 3 2" xfId="3285" xr:uid="{DE9647CB-4526-43E6-BEBC-E44815AC6B90}"/>
    <cellStyle name="Zarez 3 6 3 2 2" xfId="6435" xr:uid="{16F7765D-0890-4EBF-94DD-B52F2201CB97}"/>
    <cellStyle name="Zarez 3 6 3 2 2 2" xfId="12930" xr:uid="{1081D78C-B10F-4532-BAEC-9E43DDC85AFC}"/>
    <cellStyle name="Zarez 3 6 3 2 2 2 2" xfId="28358" xr:uid="{564E181E-1D77-4EB1-8726-F863BCEDB09D}"/>
    <cellStyle name="Zarez 3 6 3 2 2 2 3" xfId="46404" xr:uid="{65F75D9C-BA24-40E0-9BD9-3BBBE2E7813E}"/>
    <cellStyle name="Zarez 3 6 3 2 2 3" xfId="19332" xr:uid="{58CA5408-9B62-493D-8E65-E87596B9A223}"/>
    <cellStyle name="Zarez 3 6 3 2 2 4" xfId="37379" xr:uid="{29167C87-2431-48A0-88EF-E769072BCCB9}"/>
    <cellStyle name="Zarez 3 6 3 2 2 5" xfId="52885" xr:uid="{6903029F-C2C4-4F3A-BBB4-762098E7E4E9}"/>
    <cellStyle name="Zarez 3 6 3 2 3" xfId="8016" xr:uid="{B7A5CF10-B708-473E-9D0F-3036735FE135}"/>
    <cellStyle name="Zarez 3 6 3 2 3 2" xfId="29914" xr:uid="{CE15F3B3-8675-496A-BD08-53EA2725F189}"/>
    <cellStyle name="Zarez 3 6 3 2 3 2 2" xfId="47960" xr:uid="{B58586BD-0BC6-4F35-B242-F4975CC9AC18}"/>
    <cellStyle name="Zarez 3 6 3 2 3 3" xfId="20888" xr:uid="{F18AEC06-364D-4E3D-A560-5C18CAB6C772}"/>
    <cellStyle name="Zarez 3 6 3 2 3 4" xfId="38935" xr:uid="{C540D1D4-0818-427F-BEDB-70E619F22C29}"/>
    <cellStyle name="Zarez 3 6 3 2 4" xfId="4882" xr:uid="{5C38370C-8C17-4134-99FC-F1C072D1FC72}"/>
    <cellStyle name="Zarez 3 6 3 2 4 2" xfId="26806" xr:uid="{DE17E71C-505C-4009-A85C-EE6D1F1BCCC6}"/>
    <cellStyle name="Zarez 3 6 3 2 4 2 2" xfId="44852" xr:uid="{86A8E503-B02C-444B-B2BF-D463329D717E}"/>
    <cellStyle name="Zarez 3 6 3 2 4 3" xfId="17780" xr:uid="{9E0506B6-3AF2-41E5-88E6-8DEAF4113167}"/>
    <cellStyle name="Zarez 3 6 3 2 4 4" xfId="35827" xr:uid="{EE5EA949-ECF4-44F8-B0CE-7F65186FF081}"/>
    <cellStyle name="Zarez 3 6 3 2 5" xfId="11378" xr:uid="{359E3FE4-05A5-4F39-AA76-C3EB0F6E963F}"/>
    <cellStyle name="Zarez 3 6 3 2 5 2" xfId="25248" xr:uid="{A48E1256-E17D-4E11-B19D-539383E727B7}"/>
    <cellStyle name="Zarez 3 6 3 2 5 3" xfId="43294" xr:uid="{57CC31BC-7FEC-4E70-9117-CF5CF16C77D4}"/>
    <cellStyle name="Zarez 3 6 3 2 6" xfId="16222" xr:uid="{608DEA96-A1D7-46C9-A9E2-00826F6B24E2}"/>
    <cellStyle name="Zarez 3 6 3 2 7" xfId="34269" xr:uid="{613EBE35-9134-4C48-AE3F-6D4C6C85DC6E}"/>
    <cellStyle name="Zarez 3 6 3 2 8" xfId="51333" xr:uid="{7BC1C057-E8A3-448B-BB9A-3228F8BB2C28}"/>
    <cellStyle name="Zarez 3 6 3 3" xfId="2499" xr:uid="{D0E8A519-4A14-4D17-8849-D93D41994FDC}"/>
    <cellStyle name="Zarez 3 6 3 3 2" xfId="5658" xr:uid="{C017BD1C-964D-48CD-8BC6-73394C925AD7}"/>
    <cellStyle name="Zarez 3 6 3 3 2 2" xfId="27582" xr:uid="{1B10B060-605D-4EC1-90FC-44B6ED0A0A01}"/>
    <cellStyle name="Zarez 3 6 3 3 2 2 2" xfId="45628" xr:uid="{8352D180-5F39-476C-9BFE-49C563DEFB1C}"/>
    <cellStyle name="Zarez 3 6 3 3 2 3" xfId="18556" xr:uid="{02E08FD1-615F-4F7B-94E2-72F0D0D68427}"/>
    <cellStyle name="Zarez 3 6 3 3 2 4" xfId="36603" xr:uid="{F3F4B271-C265-4D7F-8022-C8FB6FCA769C}"/>
    <cellStyle name="Zarez 3 6 3 3 3" xfId="12154" xr:uid="{F971332C-F4D9-45D0-A8D0-A6B600B66445}"/>
    <cellStyle name="Zarez 3 6 3 3 3 2" xfId="24472" xr:uid="{6FBCF607-F8F7-45BC-A302-7E638EFAF40F}"/>
    <cellStyle name="Zarez 3 6 3 3 3 3" xfId="42518" xr:uid="{98AC92F2-DDAE-4CC2-97E3-46DA9DB29B63}"/>
    <cellStyle name="Zarez 3 6 3 3 4" xfId="15446" xr:uid="{B46F80FA-C5B3-4227-AF98-95AC40AE0DD1}"/>
    <cellStyle name="Zarez 3 6 3 3 5" xfId="33493" xr:uid="{60724EEC-4EAB-4FF8-8EF3-B82FF784304B}"/>
    <cellStyle name="Zarez 3 6 3 3 6" xfId="52109" xr:uid="{7140D51A-2F29-47DE-A01B-3010628324BF}"/>
    <cellStyle name="Zarez 3 6 3 4" xfId="7240" xr:uid="{58ABDB9C-DF32-4E44-B9DB-A344F74BD1B4}"/>
    <cellStyle name="Zarez 3 6 3 4 2" xfId="29138" xr:uid="{E7D0F43B-C9FF-43BA-AE28-0917C3824569}"/>
    <cellStyle name="Zarez 3 6 3 4 2 2" xfId="47184" xr:uid="{78140267-279D-4E58-9BFE-2C6328B7A711}"/>
    <cellStyle name="Zarez 3 6 3 4 3" xfId="20112" xr:uid="{32FE8F44-70CE-4FDF-9881-5FED4F21A1BA}"/>
    <cellStyle name="Zarez 3 6 3 4 4" xfId="38159" xr:uid="{0AC76824-8D42-43B0-83F3-F69A03176652}"/>
    <cellStyle name="Zarez 3 6 3 5" xfId="8804" xr:uid="{889E3007-42AA-424B-9161-FB4CDB19DE11}"/>
    <cellStyle name="Zarez 3 6 3 5 2" xfId="30696" xr:uid="{81D92AE4-D364-4AE5-ABA5-863D0051DB4C}"/>
    <cellStyle name="Zarez 3 6 3 5 2 2" xfId="48742" xr:uid="{A6066BFB-AA42-41DA-879A-493F715B807F}"/>
    <cellStyle name="Zarez 3 6 3 5 3" xfId="21670" xr:uid="{333F741A-443C-4C84-BDC9-6A93A0DF04A8}"/>
    <cellStyle name="Zarez 3 6 3 5 4" xfId="39717" xr:uid="{FD31C2E8-8E1F-4CB8-81B6-D7B121FA3769}"/>
    <cellStyle name="Zarez 3 6 3 6" xfId="4106" xr:uid="{948D0937-3A4A-4B42-A8FD-D226ACC943A6}"/>
    <cellStyle name="Zarez 3 6 3 6 2" xfId="26030" xr:uid="{9D1B604F-54DB-4A5F-8F21-0B1AAD27CAA6}"/>
    <cellStyle name="Zarez 3 6 3 6 2 2" xfId="44076" xr:uid="{9CBACD60-A0CB-4F64-A8F0-8FE7102CBD38}"/>
    <cellStyle name="Zarez 3 6 3 6 3" xfId="17004" xr:uid="{CF02A185-4075-44DE-9C20-0ED16D13E204}"/>
    <cellStyle name="Zarez 3 6 3 6 4" xfId="35051" xr:uid="{0BCD6DB5-ACC5-4694-83A9-307049FAD704}"/>
    <cellStyle name="Zarez 3 6 3 7" xfId="9829" xr:uid="{B8F4F1FD-D72F-4048-BA88-5BEDF91A5C6F}"/>
    <cellStyle name="Zarez 3 6 3 7 2" xfId="31721" xr:uid="{128D4A9C-042C-420B-B0E5-1F0B9B24F202}"/>
    <cellStyle name="Zarez 3 6 3 7 2 2" xfId="49767" xr:uid="{B17654E3-5C7B-475C-A3C2-27F5ACEC4E67}"/>
    <cellStyle name="Zarez 3 6 3 7 3" xfId="22695" xr:uid="{BFC39487-BC7D-452C-838F-A9BE46AE306A}"/>
    <cellStyle name="Zarez 3 6 3 7 4" xfId="40742" xr:uid="{2F5D0C88-826C-45D9-A3EC-25E393B76CBB}"/>
    <cellStyle name="Zarez 3 6 3 8" xfId="10602" xr:uid="{52DA481B-5F4E-4B38-8609-734138CF95FB}"/>
    <cellStyle name="Zarez 3 6 3 8 2" xfId="23471" xr:uid="{09259661-674A-49E5-AA46-33ABA1115E25}"/>
    <cellStyle name="Zarez 3 6 3 8 3" xfId="41517" xr:uid="{93FBCC3C-B865-4128-BAEB-9FA891EFC34E}"/>
    <cellStyle name="Zarez 3 6 3 9" xfId="14445" xr:uid="{718A4748-A561-4F98-9AFB-5F3BFD994D12}"/>
    <cellStyle name="Zarez 3 6 4" xfId="852" xr:uid="{5A018F72-152D-4BC0-958F-2B0A9A2B7C9E}"/>
    <cellStyle name="Zarez 3 6 4 10" xfId="32735" xr:uid="{A81BF09C-C477-4FFE-9782-A726854E45A0}"/>
    <cellStyle name="Zarez 3 6 4 11" xfId="50800" xr:uid="{54C3C56A-1AE8-482C-8CB3-BC19F15B989A}"/>
    <cellStyle name="Zarez 3 6 4 12" xfId="1606" xr:uid="{EAF26C38-54CF-449B-B1A4-E95CCD79B7C5}"/>
    <cellStyle name="Zarez 3 6 4 13" xfId="54663" xr:uid="{63D3AD9A-6410-47A5-800F-12FF3762C90F}"/>
    <cellStyle name="Zarez 3 6 4 2" xfId="3528" xr:uid="{7B565980-0533-48CA-B177-B57724DE4804}"/>
    <cellStyle name="Zarez 3 6 4 2 2" xfId="6678" xr:uid="{F8C24DEB-3ECE-4DD7-B0F4-CA3824DDFD10}"/>
    <cellStyle name="Zarez 3 6 4 2 2 2" xfId="13173" xr:uid="{16905447-631C-4978-8C73-82D42A1C03C3}"/>
    <cellStyle name="Zarez 3 6 4 2 2 2 2" xfId="28601" xr:uid="{0488F143-F899-46D7-82BE-C90B78ABD057}"/>
    <cellStyle name="Zarez 3 6 4 2 2 2 3" xfId="46647" xr:uid="{CB5630F0-DB5F-43B6-ACD7-73ED5610AA0C}"/>
    <cellStyle name="Zarez 3 6 4 2 2 3" xfId="19575" xr:uid="{46B3707D-BDE1-404D-90C2-7AC5C3EE4C80}"/>
    <cellStyle name="Zarez 3 6 4 2 2 4" xfId="37622" xr:uid="{1C3800BE-7BBD-4D5E-B756-5EFA4EE0813C}"/>
    <cellStyle name="Zarez 3 6 4 2 2 5" xfId="53128" xr:uid="{897926A2-7B9B-4025-A3E6-9F32F20BC2D5}"/>
    <cellStyle name="Zarez 3 6 4 2 3" xfId="8259" xr:uid="{8C840994-1464-4227-8AC5-1A017BD6713A}"/>
    <cellStyle name="Zarez 3 6 4 2 3 2" xfId="30157" xr:uid="{602D324D-071E-4812-B7D0-DE350A52372E}"/>
    <cellStyle name="Zarez 3 6 4 2 3 2 2" xfId="48203" xr:uid="{4B4E465F-2699-46B7-BA11-6216E75CDCE1}"/>
    <cellStyle name="Zarez 3 6 4 2 3 3" xfId="21131" xr:uid="{4C6739EF-F954-4D36-8677-20BD42B5AD0D}"/>
    <cellStyle name="Zarez 3 6 4 2 3 4" xfId="39178" xr:uid="{0334435C-0658-44F0-847D-3843C41F5E47}"/>
    <cellStyle name="Zarez 3 6 4 2 4" xfId="5125" xr:uid="{A10D7E03-BCC2-4CB5-9306-969C7D29652C}"/>
    <cellStyle name="Zarez 3 6 4 2 4 2" xfId="27049" xr:uid="{FF7B2C38-0C5B-42A6-891B-05440CF83B32}"/>
    <cellStyle name="Zarez 3 6 4 2 4 2 2" xfId="45095" xr:uid="{2B260D3F-BD06-47E7-BF5F-687D1D314F8D}"/>
    <cellStyle name="Zarez 3 6 4 2 4 3" xfId="18023" xr:uid="{990FF865-E9A0-4F13-9D4D-0AEA20B74357}"/>
    <cellStyle name="Zarez 3 6 4 2 4 4" xfId="36070" xr:uid="{348FE479-D53F-4959-890E-D7AEC3FB025C}"/>
    <cellStyle name="Zarez 3 6 4 2 5" xfId="11621" xr:uid="{8314485D-13DF-4108-92BD-F68A0955CAF1}"/>
    <cellStyle name="Zarez 3 6 4 2 5 2" xfId="25491" xr:uid="{466747BF-85F9-436C-8D30-A4DB0F2D063A}"/>
    <cellStyle name="Zarez 3 6 4 2 5 3" xfId="43537" xr:uid="{31252212-C2C4-4B67-A33F-0C5230F242D1}"/>
    <cellStyle name="Zarez 3 6 4 2 6" xfId="16465" xr:uid="{CC7A790D-F38A-4184-9CA8-5D7C112E2EA6}"/>
    <cellStyle name="Zarez 3 6 4 2 7" xfId="34512" xr:uid="{2392CBE1-A761-46D7-B0F4-8740C4DFAEF1}"/>
    <cellStyle name="Zarez 3 6 4 2 8" xfId="51576" xr:uid="{09E3EA19-89F4-48CA-8F07-075C18B58377}"/>
    <cellStyle name="Zarez 3 6 4 3" xfId="2742" xr:uid="{DD26AA9B-D195-4027-9F35-F17EA5711398}"/>
    <cellStyle name="Zarez 3 6 4 3 2" xfId="5901" xr:uid="{D426FD6A-538A-4ED2-8463-46A623F76419}"/>
    <cellStyle name="Zarez 3 6 4 3 2 2" xfId="27825" xr:uid="{4543F7ED-781B-42F6-B1F9-E16F75EE92AF}"/>
    <cellStyle name="Zarez 3 6 4 3 2 2 2" xfId="45871" xr:uid="{12FCB3A3-6B43-4B8F-9B54-F28464E9CC11}"/>
    <cellStyle name="Zarez 3 6 4 3 2 3" xfId="18799" xr:uid="{B4C65A11-A98F-4624-B5CE-EE12D731F654}"/>
    <cellStyle name="Zarez 3 6 4 3 2 4" xfId="36846" xr:uid="{58E5B3E1-D1C7-4F13-BC3D-1273361C7419}"/>
    <cellStyle name="Zarez 3 6 4 3 3" xfId="12397" xr:uid="{78E0DE6F-7B8A-4A80-802F-952DE1FBE42D}"/>
    <cellStyle name="Zarez 3 6 4 3 3 2" xfId="24715" xr:uid="{2BD137C7-2B22-46F7-8DC5-B4FFEDA9FB57}"/>
    <cellStyle name="Zarez 3 6 4 3 3 3" xfId="42761" xr:uid="{E6F34B60-5CC0-44DA-9077-4C7D3BA49A87}"/>
    <cellStyle name="Zarez 3 6 4 3 4" xfId="15689" xr:uid="{D48C488E-CB09-4441-AB32-C958D5725FA7}"/>
    <cellStyle name="Zarez 3 6 4 3 5" xfId="33736" xr:uid="{E59DC734-94BF-422C-9210-71304331B1AB}"/>
    <cellStyle name="Zarez 3 6 4 3 6" xfId="52352" xr:uid="{476E7407-2E61-403D-8929-BAAD09E1CE5E}"/>
    <cellStyle name="Zarez 3 6 4 4" xfId="7483" xr:uid="{BA3EEF71-EB30-4291-AEF2-85ECABB20FDC}"/>
    <cellStyle name="Zarez 3 6 4 4 2" xfId="29381" xr:uid="{3D65414F-C2E1-451A-9B79-081FA480B7AD}"/>
    <cellStyle name="Zarez 3 6 4 4 2 2" xfId="47427" xr:uid="{2BB23A14-709B-4377-88C4-15FF53CFD55C}"/>
    <cellStyle name="Zarez 3 6 4 4 3" xfId="20355" xr:uid="{BDBB23BB-9D84-40E0-AD3D-95D53ED78C5F}"/>
    <cellStyle name="Zarez 3 6 4 4 4" xfId="38402" xr:uid="{C0E56A98-1FCD-4F21-9806-DE7D20C3EB00}"/>
    <cellStyle name="Zarez 3 6 4 5" xfId="9047" xr:uid="{A960579E-0560-4D86-9ED1-BD887E212810}"/>
    <cellStyle name="Zarez 3 6 4 5 2" xfId="30939" xr:uid="{7F3DAA13-16BD-4C5B-BD95-F3069BB676D4}"/>
    <cellStyle name="Zarez 3 6 4 5 2 2" xfId="48985" xr:uid="{B25F35ED-23CA-47F0-9AAB-57610A9D9DBA}"/>
    <cellStyle name="Zarez 3 6 4 5 3" xfId="21913" xr:uid="{FD2D37A4-AF75-40BF-9A23-1B596C625D43}"/>
    <cellStyle name="Zarez 3 6 4 5 4" xfId="39960" xr:uid="{382A1775-E239-4FE9-A349-3CE644FAC242}"/>
    <cellStyle name="Zarez 3 6 4 6" xfId="4349" xr:uid="{17086C62-E8DA-44C9-A765-F83A3C0395A9}"/>
    <cellStyle name="Zarez 3 6 4 6 2" xfId="26273" xr:uid="{06D2B42E-838C-4303-9887-22EE4C528F00}"/>
    <cellStyle name="Zarez 3 6 4 6 2 2" xfId="44319" xr:uid="{AC7D255C-8303-46FA-98ED-C21F091788B7}"/>
    <cellStyle name="Zarez 3 6 4 6 3" xfId="17247" xr:uid="{463E6D28-D515-4571-84AE-56B672FFBB56}"/>
    <cellStyle name="Zarez 3 6 4 6 4" xfId="35294" xr:uid="{680B9AF9-65F6-4E7B-B0E4-4B1FFFF8728D}"/>
    <cellStyle name="Zarez 3 6 4 7" xfId="10072" xr:uid="{7E2D0C8F-4396-40DD-B063-B0438EBB86F0}"/>
    <cellStyle name="Zarez 3 6 4 7 2" xfId="31964" xr:uid="{2EF58F29-8D97-4644-AAE2-1B58D5ED24B9}"/>
    <cellStyle name="Zarez 3 6 4 7 2 2" xfId="50010" xr:uid="{E4A1D8CB-39EC-4BE9-BF69-592C9551C512}"/>
    <cellStyle name="Zarez 3 6 4 7 3" xfId="22938" xr:uid="{9A8C2A24-FB1A-4DDD-BFD4-8A70DEE015F6}"/>
    <cellStyle name="Zarez 3 6 4 7 4" xfId="40985" xr:uid="{6708BED2-A643-42A4-A03F-EEDCA2F37C04}"/>
    <cellStyle name="Zarez 3 6 4 8" xfId="10845" xr:uid="{137931A6-D791-470A-B920-B58F72FC64E0}"/>
    <cellStyle name="Zarez 3 6 4 8 2" xfId="23714" xr:uid="{F684CF78-B8C2-4101-9EC4-AC47F17976BF}"/>
    <cellStyle name="Zarez 3 6 4 8 3" xfId="41760" xr:uid="{7687BC74-9C9B-45D8-9AF7-4852C5176B42}"/>
    <cellStyle name="Zarez 3 6 4 9" xfId="14688" xr:uid="{A0E50C5D-47D3-42F7-AFC4-8F340B115BC2}"/>
    <cellStyle name="Zarez 3 6 5" xfId="1972" xr:uid="{2BB92079-8635-4D77-8D9B-3C89A9B09F1B}"/>
    <cellStyle name="Zarez 3 6 5 2" xfId="3015" xr:uid="{AAFA7F69-240A-4805-BF6E-9AD72FBC8DA0}"/>
    <cellStyle name="Zarez 3 6 5 2 2" xfId="6165" xr:uid="{B3914CC5-9239-4409-9F5C-FF8D8C0E0735}"/>
    <cellStyle name="Zarez 3 6 5 2 2 2" xfId="28088" xr:uid="{ED7FF588-56D9-41FC-BE1C-880E3C0EBF33}"/>
    <cellStyle name="Zarez 3 6 5 2 2 2 2" xfId="46134" xr:uid="{255542B8-E0E8-4EC7-9FCE-7284BFC765FC}"/>
    <cellStyle name="Zarez 3 6 5 2 2 3" xfId="19062" xr:uid="{809D7493-ADE0-4B2B-8602-F7E03A4807E7}"/>
    <cellStyle name="Zarez 3 6 5 2 2 4" xfId="37109" xr:uid="{22885DAC-565B-4409-972D-B5BC284F3BEE}"/>
    <cellStyle name="Zarez 3 6 5 2 3" xfId="12660" xr:uid="{6CCE1FDE-5112-4FA3-B243-3184E3BBC5EC}"/>
    <cellStyle name="Zarez 3 6 5 2 3 2" xfId="24978" xr:uid="{1BE65601-C83F-4B77-83FF-B0AC03A0EBD7}"/>
    <cellStyle name="Zarez 3 6 5 2 3 3" xfId="43024" xr:uid="{23A7F726-E353-479A-973C-E70511BF136E}"/>
    <cellStyle name="Zarez 3 6 5 2 4" xfId="15952" xr:uid="{65AED353-B3E4-4D44-8452-4CE6A0CEF6EF}"/>
    <cellStyle name="Zarez 3 6 5 2 5" xfId="33999" xr:uid="{CF55F449-04C0-4594-8F40-D321404F4422}"/>
    <cellStyle name="Zarez 3 6 5 2 6" xfId="52615" xr:uid="{1724047A-8A90-44B1-AA6A-07D4313037CA}"/>
    <cellStyle name="Zarez 3 6 5 3" xfId="7746" xr:uid="{3A81C0EA-97EB-4B4D-B582-0E29F00329B4}"/>
    <cellStyle name="Zarez 3 6 5 3 2" xfId="29644" xr:uid="{0F354273-3249-4C50-8AE5-108108B63683}"/>
    <cellStyle name="Zarez 3 6 5 3 2 2" xfId="47690" xr:uid="{BC9D99EC-CC47-48E0-AAFA-0D42AB06723B}"/>
    <cellStyle name="Zarez 3 6 5 3 3" xfId="20618" xr:uid="{EA1F0754-91F2-4524-98A0-180198DCDCEF}"/>
    <cellStyle name="Zarez 3 6 5 3 4" xfId="38665" xr:uid="{BFC0B9DF-0042-466C-A896-7D548DF6BA71}"/>
    <cellStyle name="Zarez 3 6 5 4" xfId="9294" xr:uid="{0D5D7F43-79D4-4EE4-90A8-04B822462E7C}"/>
    <cellStyle name="Zarez 3 6 5 4 2" xfId="31186" xr:uid="{6F7CCDA3-FB0C-4508-98F0-60E99875E437}"/>
    <cellStyle name="Zarez 3 6 5 4 2 2" xfId="49232" xr:uid="{DE7105DF-C907-4A8D-8C8C-1E6DAD5B6021}"/>
    <cellStyle name="Zarez 3 6 5 4 3" xfId="22160" xr:uid="{8E19C77B-7C3D-4EAA-AEBE-8ABED6F14861}"/>
    <cellStyle name="Zarez 3 6 5 4 4" xfId="40207" xr:uid="{C366FF0A-36B5-4F95-8FFF-1EBAFF1CE1AA}"/>
    <cellStyle name="Zarez 3 6 5 5" xfId="4612" xr:uid="{9E5E0D4E-8D45-4B57-93AC-1531CB7C7DF6}"/>
    <cellStyle name="Zarez 3 6 5 5 2" xfId="26536" xr:uid="{C7B44B32-33F2-4B41-BF27-F68352F19333}"/>
    <cellStyle name="Zarez 3 6 5 5 2 2" xfId="44582" xr:uid="{CB2001A1-10B2-4C31-9508-9E44606D5F7C}"/>
    <cellStyle name="Zarez 3 6 5 5 3" xfId="17510" xr:uid="{EE07BA7F-40D3-44E6-BADB-7F96AFCAD1D0}"/>
    <cellStyle name="Zarez 3 6 5 5 4" xfId="35557" xr:uid="{22173C2E-444D-422B-9958-33B7967E1B2B}"/>
    <cellStyle name="Zarez 3 6 5 6" xfId="11108" xr:uid="{DA870B17-5E7B-466C-99F7-7D6FBFBEB19B}"/>
    <cellStyle name="Zarez 3 6 5 6 2" xfId="23962" xr:uid="{46DB7EBD-1706-451A-ABCA-C7A31925AF2C}"/>
    <cellStyle name="Zarez 3 6 5 6 3" xfId="42008" xr:uid="{4C8C636B-7F7A-45EF-8306-9F55EAAF2D18}"/>
    <cellStyle name="Zarez 3 6 5 7" xfId="14936" xr:uid="{DFCA0A8C-D076-4A8E-8948-F6FFDE7847D4}"/>
    <cellStyle name="Zarez 3 6 5 8" xfId="32983" xr:uid="{0A98BF2C-5F2C-4287-919E-6728C01DA7E5}"/>
    <cellStyle name="Zarez 3 6 5 9" xfId="51063" xr:uid="{144A3A79-AE1E-442A-8FC6-78B83F4C37B3}"/>
    <cellStyle name="Zarez 3 6 6" xfId="2228" xr:uid="{FC532241-A1D5-483C-A8E8-46461D2EEE4B}"/>
    <cellStyle name="Zarez 3 6 6 2" xfId="5388" xr:uid="{82F62023-FD74-409F-B712-9FE6E4000B24}"/>
    <cellStyle name="Zarez 3 6 6 2 2" xfId="27312" xr:uid="{D1C746B5-1051-4DB8-ACB2-B4559E18B476}"/>
    <cellStyle name="Zarez 3 6 6 2 2 2" xfId="45358" xr:uid="{FF8B2860-4C81-4663-AA3E-631580B0356B}"/>
    <cellStyle name="Zarez 3 6 6 2 3" xfId="18286" xr:uid="{16F35B04-976B-4FBE-8069-65BD7E08BBAA}"/>
    <cellStyle name="Zarez 3 6 6 2 4" xfId="36333" xr:uid="{3E685EA8-3B36-4304-9D59-8054FE41E56C}"/>
    <cellStyle name="Zarez 3 6 6 3" xfId="11884" xr:uid="{A89D0F5C-9C1D-4FAE-8B6A-579EDD873ABE}"/>
    <cellStyle name="Zarez 3 6 6 3 2" xfId="24202" xr:uid="{01FED815-2451-4668-93AE-48C1671FA9A7}"/>
    <cellStyle name="Zarez 3 6 6 3 3" xfId="42248" xr:uid="{86EFDF40-25BE-4487-A889-3FFE3372367E}"/>
    <cellStyle name="Zarez 3 6 6 4" xfId="15176" xr:uid="{E88F8707-5417-4A7E-92B5-C8FA758966D7}"/>
    <cellStyle name="Zarez 3 6 6 5" xfId="33223" xr:uid="{61B9AF82-9BE1-4CA7-A792-4A5728BBB104}"/>
    <cellStyle name="Zarez 3 6 6 6" xfId="51839" xr:uid="{B3CEB59F-656C-4C2C-88A7-260A015E63AB}"/>
    <cellStyle name="Zarez 3 6 7" xfId="6970" xr:uid="{31E444C8-3A07-46B5-81E5-B2BCE37D67AC}"/>
    <cellStyle name="Zarez 3 6 7 2" xfId="13444" xr:uid="{460A5C9E-B16E-44CE-B3B9-75E2B26DD6A7}"/>
    <cellStyle name="Zarez 3 6 7 2 2" xfId="28868" xr:uid="{4F90CCFD-ED18-44CF-A495-298D51388388}"/>
    <cellStyle name="Zarez 3 6 7 2 3" xfId="46914" xr:uid="{65812530-547D-4D18-8C21-CC71B454A25B}"/>
    <cellStyle name="Zarez 3 6 7 3" xfId="19842" xr:uid="{9CABE2BB-5806-4437-8D1A-2854370282A4}"/>
    <cellStyle name="Zarez 3 6 7 4" xfId="37889" xr:uid="{D0C6A9C1-467C-407A-A675-405B7FAF6643}"/>
    <cellStyle name="Zarez 3 6 7 5" xfId="53399" xr:uid="{1B7101DF-A1F1-4CAD-B57B-578A61D33DAB}"/>
    <cellStyle name="Zarez 3 6 8" xfId="8534" xr:uid="{18F45125-9D63-4454-A550-1EF95E211D5A}"/>
    <cellStyle name="Zarez 3 6 8 2" xfId="13687" xr:uid="{6C22477B-67E8-4AC1-88D5-0D7A081780A7}"/>
    <cellStyle name="Zarez 3 6 8 2 2" xfId="30426" xr:uid="{B61AEA82-1AD0-441C-AEA4-C466B9EC5B86}"/>
    <cellStyle name="Zarez 3 6 8 2 3" xfId="48472" xr:uid="{B9374E49-9443-48D1-814F-A68F9BAFB3F4}"/>
    <cellStyle name="Zarez 3 6 8 3" xfId="21400" xr:uid="{43E98946-344F-4C9B-8CC9-AF2D244C173A}"/>
    <cellStyle name="Zarez 3 6 8 4" xfId="39447" xr:uid="{A0E6BFE5-AD0C-4A4E-9B82-28A032248DF7}"/>
    <cellStyle name="Zarez 3 6 8 5" xfId="53641" xr:uid="{AA89D63C-9946-46EF-93B8-D4E76138A373}"/>
    <cellStyle name="Zarez 3 6 9" xfId="3836" xr:uid="{F646961C-A6E9-4EEC-ABA3-9DC8D9B75C89}"/>
    <cellStyle name="Zarez 3 6 9 2" xfId="13926" xr:uid="{32757467-B33D-4E83-A718-1B8858947600}"/>
    <cellStyle name="Zarez 3 6 9 2 2" xfId="25760" xr:uid="{D0771650-035B-4F86-BCEE-77B48D11C8A6}"/>
    <cellStyle name="Zarez 3 6 9 2 3" xfId="43806" xr:uid="{8633EF37-7DB8-478A-A75A-8C4B22E43B5E}"/>
    <cellStyle name="Zarez 3 6 9 3" xfId="16734" xr:uid="{505FA6F7-E973-43C1-88F5-5419C8AF8CE5}"/>
    <cellStyle name="Zarez 3 6 9 4" xfId="34781" xr:uid="{3D2F8650-6D0C-44D0-9467-9F1FD27353C4}"/>
    <cellStyle name="Zarez 3 6 9 5" xfId="53880" xr:uid="{24B29D48-831F-4D00-B10F-AB9A3B57DDCA}"/>
    <cellStyle name="Zarez 3 7" xfId="218" xr:uid="{00000000-0005-0000-0000-00004B020000}"/>
    <cellStyle name="Zarez 3 7 10" xfId="9560" xr:uid="{E9AEEAB0-B9DA-4A42-BD0C-65902867868C}"/>
    <cellStyle name="Zarez 3 7 10 2" xfId="31452" xr:uid="{F6DA6EA9-C0D6-4D2F-850D-5D912D0CDF9D}"/>
    <cellStyle name="Zarez 3 7 10 2 2" xfId="49498" xr:uid="{200AC995-D21D-4FAE-8624-E7DD53DAEF21}"/>
    <cellStyle name="Zarez 3 7 10 3" xfId="22426" xr:uid="{68C3F046-5E28-49C2-8A4D-91C92B7FE2B3}"/>
    <cellStyle name="Zarez 3 7 10 4" xfId="40473" xr:uid="{65F66B59-632D-4D41-9F05-9B2771D8C96B}"/>
    <cellStyle name="Zarez 3 7 11" xfId="10334" xr:uid="{0DC5ED12-CF45-4525-8D27-32DC683A8906}"/>
    <cellStyle name="Zarez 3 7 11 2" xfId="23203" xr:uid="{46DAD7A8-4827-43F1-9C96-550D158EA367}"/>
    <cellStyle name="Zarez 3 7 11 3" xfId="41249" xr:uid="{3FA65CE7-AAFD-4E34-BAB1-FD9460F0F29F}"/>
    <cellStyle name="Zarez 3 7 12" xfId="14177" xr:uid="{4AFD7E12-B815-46FA-AEF8-34042B05F408}"/>
    <cellStyle name="Zarez 3 7 13" xfId="32224" xr:uid="{05309D14-55DA-4C0B-8107-1F655D7A5DE2}"/>
    <cellStyle name="Zarez 3 7 14" xfId="50289" xr:uid="{DED6B91D-7F4A-4FFB-9643-8919722DBB81}"/>
    <cellStyle name="Zarez 3 7 15" xfId="1094" xr:uid="{F6A7599A-9E35-4877-A35C-B911A92EC437}"/>
    <cellStyle name="Zarez 3 7 16" xfId="54152" xr:uid="{AC1C83DE-52F9-4018-B713-E85072C6FE93}"/>
    <cellStyle name="Zarez 3 7 2" xfId="219" xr:uid="{00000000-0005-0000-0000-00004C020000}"/>
    <cellStyle name="Zarez 3 7 2 10" xfId="10335" xr:uid="{F2463BA6-6A82-46C5-9E3A-4024486585EE}"/>
    <cellStyle name="Zarez 3 7 2 10 2" xfId="23204" xr:uid="{917D71DD-C80F-4732-8EAE-1616E5F83B81}"/>
    <cellStyle name="Zarez 3 7 2 10 3" xfId="41250" xr:uid="{B0E66B66-B70B-45BB-91A5-B68628B976A3}"/>
    <cellStyle name="Zarez 3 7 2 11" xfId="14178" xr:uid="{C11AFADF-3718-4E31-A6DF-BEFC4D33A2E5}"/>
    <cellStyle name="Zarez 3 7 2 12" xfId="32225" xr:uid="{603B3FE2-6007-4F90-BC3F-7A91B28BA0D8}"/>
    <cellStyle name="Zarez 3 7 2 13" xfId="50290" xr:uid="{5C316B18-12C9-4B79-812A-44F31C048EF8}"/>
    <cellStyle name="Zarez 3 7 2 14" xfId="1095" xr:uid="{B3F08C43-F1BB-451D-96A8-7678CCE735A6}"/>
    <cellStyle name="Zarez 3 7 2 15" xfId="54153" xr:uid="{AA3F60AC-E3C6-4E2B-9CB1-AF9251296F22}"/>
    <cellStyle name="Zarez 3 7 2 2" xfId="610" xr:uid="{00000000-0005-0000-0000-00004D020000}"/>
    <cellStyle name="Zarez 3 7 2 2 10" xfId="32495" xr:uid="{E6A64223-44A5-4DF6-91A5-DAB79B0F162E}"/>
    <cellStyle name="Zarez 3 7 2 2 11" xfId="50560" xr:uid="{37547D42-B02F-4673-ACCF-679ABB560600}"/>
    <cellStyle name="Zarez 3 7 2 2 12" xfId="1365" xr:uid="{1F65C7ED-863F-42D5-B58C-08CC9AE140E2}"/>
    <cellStyle name="Zarez 3 7 2 2 13" xfId="54423" xr:uid="{75EAE254-75B5-4AFC-962F-07E93BC64192}"/>
    <cellStyle name="Zarez 3 7 2 2 2" xfId="3288" xr:uid="{063090C5-0ECB-4B6E-80D6-0B72C38D4057}"/>
    <cellStyle name="Zarez 3 7 2 2 2 2" xfId="6438" xr:uid="{CD842E28-3756-40CB-B724-5F39F41C7411}"/>
    <cellStyle name="Zarez 3 7 2 2 2 2 2" xfId="12933" xr:uid="{4DCFD1DA-A07C-408D-96A1-606267C2000C}"/>
    <cellStyle name="Zarez 3 7 2 2 2 2 2 2" xfId="28361" xr:uid="{B17582CE-C25E-4F74-B5AA-62705C7CD683}"/>
    <cellStyle name="Zarez 3 7 2 2 2 2 2 3" xfId="46407" xr:uid="{04E9C4E7-876C-420E-B319-3AE58C5FF94C}"/>
    <cellStyle name="Zarez 3 7 2 2 2 2 3" xfId="19335" xr:uid="{185FCAE2-E178-4480-8016-7609C0343D05}"/>
    <cellStyle name="Zarez 3 7 2 2 2 2 4" xfId="37382" xr:uid="{CBD27E0C-9113-4D08-A0F9-0C07268DB042}"/>
    <cellStyle name="Zarez 3 7 2 2 2 2 5" xfId="52888" xr:uid="{7FF54E7C-C5DC-458B-B723-DB30B8DAB02C}"/>
    <cellStyle name="Zarez 3 7 2 2 2 3" xfId="8019" xr:uid="{83A5511D-2745-4A81-8DDB-194AED143DDA}"/>
    <cellStyle name="Zarez 3 7 2 2 2 3 2" xfId="29917" xr:uid="{20E3C251-6ADA-41D2-9ABA-E3DF689ADC41}"/>
    <cellStyle name="Zarez 3 7 2 2 2 3 2 2" xfId="47963" xr:uid="{1C3454B9-C3EB-44DB-BFA6-E84B65B6CC18}"/>
    <cellStyle name="Zarez 3 7 2 2 2 3 3" xfId="20891" xr:uid="{5F060E55-D393-4B50-B786-96073306BEA4}"/>
    <cellStyle name="Zarez 3 7 2 2 2 3 4" xfId="38938" xr:uid="{72CF1ADC-8B9A-4F6D-9CB4-C7F375CBA915}"/>
    <cellStyle name="Zarez 3 7 2 2 2 4" xfId="4885" xr:uid="{4FC10C21-1AC9-4CDE-9B24-1A8D50A47155}"/>
    <cellStyle name="Zarez 3 7 2 2 2 4 2" xfId="26809" xr:uid="{1AB7C02A-F0DA-41EA-97CA-99A1448FF9A0}"/>
    <cellStyle name="Zarez 3 7 2 2 2 4 2 2" xfId="44855" xr:uid="{92B2798F-3CD6-4EFD-939C-13C08B8480A9}"/>
    <cellStyle name="Zarez 3 7 2 2 2 4 3" xfId="17783" xr:uid="{1D506701-9201-406F-9CFB-8BCBD53924C2}"/>
    <cellStyle name="Zarez 3 7 2 2 2 4 4" xfId="35830" xr:uid="{AD1FC869-067F-4236-BCFE-1DA7CCFB985B}"/>
    <cellStyle name="Zarez 3 7 2 2 2 5" xfId="11381" xr:uid="{E7C15CFB-5125-4E2F-9FD2-24891E5E5E29}"/>
    <cellStyle name="Zarez 3 7 2 2 2 5 2" xfId="25251" xr:uid="{F1A38B89-623C-4C26-BFD9-6B0232A744F1}"/>
    <cellStyle name="Zarez 3 7 2 2 2 5 3" xfId="43297" xr:uid="{D879E2E5-C458-486E-A12C-4516AC00DAFA}"/>
    <cellStyle name="Zarez 3 7 2 2 2 6" xfId="16225" xr:uid="{318AA794-7014-4EFA-8BCF-D1B37D6EDD50}"/>
    <cellStyle name="Zarez 3 7 2 2 2 7" xfId="34272" xr:uid="{720C739C-BA50-44E4-A92F-7C70C36F3B6A}"/>
    <cellStyle name="Zarez 3 7 2 2 2 8" xfId="51336" xr:uid="{BD00D422-3299-4B5D-801A-388F237678C6}"/>
    <cellStyle name="Zarez 3 7 2 2 3" xfId="2502" xr:uid="{059B3395-0CCA-4800-BC72-0881585C68DC}"/>
    <cellStyle name="Zarez 3 7 2 2 3 2" xfId="5661" xr:uid="{A18195CA-15F2-48B6-9A39-FF3F6B32D72F}"/>
    <cellStyle name="Zarez 3 7 2 2 3 2 2" xfId="27585" xr:uid="{31373D58-1E89-4577-A756-35E0F02F0F4D}"/>
    <cellStyle name="Zarez 3 7 2 2 3 2 2 2" xfId="45631" xr:uid="{39FB288F-6A8A-4CD7-B79C-ABC5A6721377}"/>
    <cellStyle name="Zarez 3 7 2 2 3 2 3" xfId="18559" xr:uid="{4F676110-16F8-4482-8793-8078583744A3}"/>
    <cellStyle name="Zarez 3 7 2 2 3 2 4" xfId="36606" xr:uid="{B8B2BD99-BA52-44F5-832A-D2AC7865FCC1}"/>
    <cellStyle name="Zarez 3 7 2 2 3 3" xfId="12157" xr:uid="{AD31B388-F18B-471A-A68D-6CCC1B60EB38}"/>
    <cellStyle name="Zarez 3 7 2 2 3 3 2" xfId="24475" xr:uid="{67D68787-0794-48A8-BF86-F82C76A9655D}"/>
    <cellStyle name="Zarez 3 7 2 2 3 3 3" xfId="42521" xr:uid="{B91A42B0-6AB9-41F1-8398-81E7B450DBF3}"/>
    <cellStyle name="Zarez 3 7 2 2 3 4" xfId="15449" xr:uid="{9B7D1C22-7926-4237-94D0-C9E8802197D7}"/>
    <cellStyle name="Zarez 3 7 2 2 3 5" xfId="33496" xr:uid="{7D9B0B6B-6B29-4885-8DD4-C5CC48837F89}"/>
    <cellStyle name="Zarez 3 7 2 2 3 6" xfId="52112" xr:uid="{2A3CF7EB-58AA-4419-BE72-10E44B7E0CB2}"/>
    <cellStyle name="Zarez 3 7 2 2 4" xfId="7243" xr:uid="{C1F601D6-2B97-4060-93A8-89214E11585B}"/>
    <cellStyle name="Zarez 3 7 2 2 4 2" xfId="29141" xr:uid="{F491427D-833B-4F4A-8891-51BA5363CFF4}"/>
    <cellStyle name="Zarez 3 7 2 2 4 2 2" xfId="47187" xr:uid="{6B4434BF-09A2-4028-824D-788A2B22B0A5}"/>
    <cellStyle name="Zarez 3 7 2 2 4 3" xfId="20115" xr:uid="{53D71D16-FCCE-449A-824A-33BB25699797}"/>
    <cellStyle name="Zarez 3 7 2 2 4 4" xfId="38162" xr:uid="{988BB81B-1392-459C-86E4-2E0257E105B5}"/>
    <cellStyle name="Zarez 3 7 2 2 5" xfId="8807" xr:uid="{EC609BBF-1658-4F44-BED4-CD1E26E3B608}"/>
    <cellStyle name="Zarez 3 7 2 2 5 2" xfId="30699" xr:uid="{2571D3CF-26DA-4C25-BDB9-E22D3905ADF3}"/>
    <cellStyle name="Zarez 3 7 2 2 5 2 2" xfId="48745" xr:uid="{E22574D8-C451-4308-BEBD-524A176D8518}"/>
    <cellStyle name="Zarez 3 7 2 2 5 3" xfId="21673" xr:uid="{8CDAE3E9-FABC-4CE2-B461-267049ED1323}"/>
    <cellStyle name="Zarez 3 7 2 2 5 4" xfId="39720" xr:uid="{2892EF5E-799F-4508-A1C6-CD7D3040812E}"/>
    <cellStyle name="Zarez 3 7 2 2 6" xfId="4109" xr:uid="{EB263C05-848C-4E74-AD08-24009C7F4DF9}"/>
    <cellStyle name="Zarez 3 7 2 2 6 2" xfId="26033" xr:uid="{A16368A5-B140-43E5-99A2-999A5E5192F3}"/>
    <cellStyle name="Zarez 3 7 2 2 6 2 2" xfId="44079" xr:uid="{61FB995E-268F-4B95-A38F-CDE53EC03060}"/>
    <cellStyle name="Zarez 3 7 2 2 6 3" xfId="17007" xr:uid="{9156D9EC-9B8A-4E24-A99F-A978C4333C7E}"/>
    <cellStyle name="Zarez 3 7 2 2 6 4" xfId="35054" xr:uid="{9AB52030-4144-4B89-A231-E3B8D80AC79A}"/>
    <cellStyle name="Zarez 3 7 2 2 7" xfId="9832" xr:uid="{EA205B6E-E532-4133-BCEB-2AEAC6B5845F}"/>
    <cellStyle name="Zarez 3 7 2 2 7 2" xfId="31724" xr:uid="{B05C65C7-51AA-402F-A423-5FDAA9F9043D}"/>
    <cellStyle name="Zarez 3 7 2 2 7 2 2" xfId="49770" xr:uid="{A1A98D76-A796-4B56-9E26-3B7F09C9F918}"/>
    <cellStyle name="Zarez 3 7 2 2 7 3" xfId="22698" xr:uid="{DB92C8E0-B840-49AF-A63A-802F103D88E7}"/>
    <cellStyle name="Zarez 3 7 2 2 7 4" xfId="40745" xr:uid="{30369192-B55F-4095-8D75-1FB504EE3E68}"/>
    <cellStyle name="Zarez 3 7 2 2 8" xfId="10605" xr:uid="{A6352760-BDCA-4367-99C1-5DA5DD8E4461}"/>
    <cellStyle name="Zarez 3 7 2 2 8 2" xfId="23474" xr:uid="{9F80F207-F7CD-4021-9E8F-6E9F5B5EB4FC}"/>
    <cellStyle name="Zarez 3 7 2 2 8 3" xfId="41520" xr:uid="{8D9305E6-A99E-45B1-A0C0-3C6A3169D472}"/>
    <cellStyle name="Zarez 3 7 2 2 9" xfId="14448" xr:uid="{DCA5554B-EA88-4DC5-8E5C-990DE57F0C0A}"/>
    <cellStyle name="Zarez 3 7 2 3" xfId="855" xr:uid="{2B3F6A98-12CB-4388-9C51-65123CEF17A0}"/>
    <cellStyle name="Zarez 3 7 2 3 10" xfId="32738" xr:uid="{8FD4D407-7B87-46D4-ACEE-25A1A652ABA8}"/>
    <cellStyle name="Zarez 3 7 2 3 11" xfId="50803" xr:uid="{3F4311CC-CA7A-4571-AB49-3DB73519A374}"/>
    <cellStyle name="Zarez 3 7 2 3 12" xfId="1609" xr:uid="{63A26336-66CB-4DC5-BEB3-6C1CB741B428}"/>
    <cellStyle name="Zarez 3 7 2 3 13" xfId="54666" xr:uid="{22B1CB25-E268-41D5-9B1B-044808CB90EE}"/>
    <cellStyle name="Zarez 3 7 2 3 2" xfId="3531" xr:uid="{939BDC70-9BCA-406A-8A61-E3D88CB9F1E6}"/>
    <cellStyle name="Zarez 3 7 2 3 2 2" xfId="6681" xr:uid="{69C94788-24BB-43C9-A2C9-CACD4802FB2C}"/>
    <cellStyle name="Zarez 3 7 2 3 2 2 2" xfId="13176" xr:uid="{DD1D61B4-8D4C-4E6E-9346-9CC8166084B0}"/>
    <cellStyle name="Zarez 3 7 2 3 2 2 2 2" xfId="28604" xr:uid="{D589DB67-2746-4C46-AB6F-B7D3416612F7}"/>
    <cellStyle name="Zarez 3 7 2 3 2 2 2 3" xfId="46650" xr:uid="{9D4D51F4-B636-4E62-8369-5F66A6F1C85B}"/>
    <cellStyle name="Zarez 3 7 2 3 2 2 3" xfId="19578" xr:uid="{D8E20E6D-25D7-482E-AD98-28BBB0FA4F61}"/>
    <cellStyle name="Zarez 3 7 2 3 2 2 4" xfId="37625" xr:uid="{1D038FDE-46AB-45D1-87B9-F4FD9390DAFE}"/>
    <cellStyle name="Zarez 3 7 2 3 2 2 5" xfId="53131" xr:uid="{DBF467A4-D51C-45F9-A89E-E976726D8F8C}"/>
    <cellStyle name="Zarez 3 7 2 3 2 3" xfId="8262" xr:uid="{AF4DB371-9A33-4935-BECA-B5576676BBA3}"/>
    <cellStyle name="Zarez 3 7 2 3 2 3 2" xfId="30160" xr:uid="{DB440B0C-E2BB-4DF5-BE20-F13830A0F851}"/>
    <cellStyle name="Zarez 3 7 2 3 2 3 2 2" xfId="48206" xr:uid="{0E0D115C-6BBC-41BB-BB70-D2B9D96419E3}"/>
    <cellStyle name="Zarez 3 7 2 3 2 3 3" xfId="21134" xr:uid="{E8498912-BC9E-45A8-85D0-DF41FEA506AC}"/>
    <cellStyle name="Zarez 3 7 2 3 2 3 4" xfId="39181" xr:uid="{9492C091-4E5F-408F-8D15-D060333ACF2C}"/>
    <cellStyle name="Zarez 3 7 2 3 2 4" xfId="5128" xr:uid="{157CB591-F131-4B7D-9D8B-C897D641722E}"/>
    <cellStyle name="Zarez 3 7 2 3 2 4 2" xfId="27052" xr:uid="{88C63478-3CAF-4DBC-91E8-043377F95A5E}"/>
    <cellStyle name="Zarez 3 7 2 3 2 4 2 2" xfId="45098" xr:uid="{FEDDB0CC-143F-4392-9CE4-F8BCD6E1C7A4}"/>
    <cellStyle name="Zarez 3 7 2 3 2 4 3" xfId="18026" xr:uid="{D394048E-161F-4659-BFDD-53678DBB1E37}"/>
    <cellStyle name="Zarez 3 7 2 3 2 4 4" xfId="36073" xr:uid="{FD70F08E-C56D-444D-803D-542647D15421}"/>
    <cellStyle name="Zarez 3 7 2 3 2 5" xfId="11624" xr:uid="{87FA49AE-E728-49BE-8CD4-B8532EE1A6B7}"/>
    <cellStyle name="Zarez 3 7 2 3 2 5 2" xfId="25494" xr:uid="{D365669E-56A1-4D4A-88E3-002FA69D87AE}"/>
    <cellStyle name="Zarez 3 7 2 3 2 5 3" xfId="43540" xr:uid="{F546C453-E259-4901-B821-70A291113DA1}"/>
    <cellStyle name="Zarez 3 7 2 3 2 6" xfId="16468" xr:uid="{A018FA76-1306-4333-B809-B116F7084C11}"/>
    <cellStyle name="Zarez 3 7 2 3 2 7" xfId="34515" xr:uid="{F3668BEE-8B1B-46DF-86C4-3B71140679B0}"/>
    <cellStyle name="Zarez 3 7 2 3 2 8" xfId="51579" xr:uid="{5CD329FE-6804-4D8C-B3FD-D879A6CB77F5}"/>
    <cellStyle name="Zarez 3 7 2 3 3" xfId="2745" xr:uid="{B1BD7165-45A4-4994-8252-5E9E113EC0C6}"/>
    <cellStyle name="Zarez 3 7 2 3 3 2" xfId="5904" xr:uid="{210E9291-415B-4B47-95EB-9307B9C5E1E0}"/>
    <cellStyle name="Zarez 3 7 2 3 3 2 2" xfId="27828" xr:uid="{6CB82527-67E2-498C-8694-B68D3D02065D}"/>
    <cellStyle name="Zarez 3 7 2 3 3 2 2 2" xfId="45874" xr:uid="{5F4D9015-3421-46F9-B140-5F67567AD0F8}"/>
    <cellStyle name="Zarez 3 7 2 3 3 2 3" xfId="18802" xr:uid="{6A6D7EDD-C6F9-41DB-9355-9FAB8CABB285}"/>
    <cellStyle name="Zarez 3 7 2 3 3 2 4" xfId="36849" xr:uid="{1609D634-A571-4EDB-8646-52F8AFEAC939}"/>
    <cellStyle name="Zarez 3 7 2 3 3 3" xfId="12400" xr:uid="{FDD5388C-7602-404A-A7E4-D1233454995D}"/>
    <cellStyle name="Zarez 3 7 2 3 3 3 2" xfId="24718" xr:uid="{752C38E3-5F1F-41CF-B2B1-058D6C15ABFE}"/>
    <cellStyle name="Zarez 3 7 2 3 3 3 3" xfId="42764" xr:uid="{4864BA93-F9D7-403C-8EC2-72290D1F8797}"/>
    <cellStyle name="Zarez 3 7 2 3 3 4" xfId="15692" xr:uid="{E6155734-4136-4481-AC9C-EE21E9031569}"/>
    <cellStyle name="Zarez 3 7 2 3 3 5" xfId="33739" xr:uid="{CB5D061B-EA0F-4A51-BA05-B669C0166A4A}"/>
    <cellStyle name="Zarez 3 7 2 3 3 6" xfId="52355" xr:uid="{53E3816E-CA79-4C7E-8CA6-C65A9B1843D9}"/>
    <cellStyle name="Zarez 3 7 2 3 4" xfId="7486" xr:uid="{DC25F06B-FD9D-45EE-AE9B-EC424850F894}"/>
    <cellStyle name="Zarez 3 7 2 3 4 2" xfId="29384" xr:uid="{1C0FB9A1-5CF4-41D7-BAEE-DA3757C708FA}"/>
    <cellStyle name="Zarez 3 7 2 3 4 2 2" xfId="47430" xr:uid="{C77E65F2-C01E-4B4A-B6E3-AE22E934F0E7}"/>
    <cellStyle name="Zarez 3 7 2 3 4 3" xfId="20358" xr:uid="{52084E8B-8E23-4A69-99DD-BF0B175F7F30}"/>
    <cellStyle name="Zarez 3 7 2 3 4 4" xfId="38405" xr:uid="{F95657BA-246A-4A4E-89E1-7B5D66C89EEA}"/>
    <cellStyle name="Zarez 3 7 2 3 5" xfId="9050" xr:uid="{F2B2119F-A09D-4B19-95E7-85E458B73265}"/>
    <cellStyle name="Zarez 3 7 2 3 5 2" xfId="30942" xr:uid="{DC5BB193-B653-415B-B099-759D4E77D229}"/>
    <cellStyle name="Zarez 3 7 2 3 5 2 2" xfId="48988" xr:uid="{81A8CD67-C4F6-4976-9B15-798BF11895E3}"/>
    <cellStyle name="Zarez 3 7 2 3 5 3" xfId="21916" xr:uid="{2AC040F8-9267-41FD-B9DB-6C0F7225FB98}"/>
    <cellStyle name="Zarez 3 7 2 3 5 4" xfId="39963" xr:uid="{1E9EED45-F3DB-4AAC-AAEA-D53C5A23A4FD}"/>
    <cellStyle name="Zarez 3 7 2 3 6" xfId="4352" xr:uid="{98381EA8-CECC-441B-A4F5-7D3F188CA126}"/>
    <cellStyle name="Zarez 3 7 2 3 6 2" xfId="26276" xr:uid="{A39CE673-C22E-4F89-9C3F-3FBA7531DE20}"/>
    <cellStyle name="Zarez 3 7 2 3 6 2 2" xfId="44322" xr:uid="{10684E8E-44FF-4E05-9D02-E0E00FCD428B}"/>
    <cellStyle name="Zarez 3 7 2 3 6 3" xfId="17250" xr:uid="{E13775C1-2C42-4FA6-AEAB-BD13F69C7D0E}"/>
    <cellStyle name="Zarez 3 7 2 3 6 4" xfId="35297" xr:uid="{D04E4E82-44B6-4431-ABB5-5D4030F8C46E}"/>
    <cellStyle name="Zarez 3 7 2 3 7" xfId="10075" xr:uid="{0D029523-B7B6-4607-8F5E-17B7A40C9FC2}"/>
    <cellStyle name="Zarez 3 7 2 3 7 2" xfId="31967" xr:uid="{49A5752A-5C94-43C9-9C1D-B78929EA3FE7}"/>
    <cellStyle name="Zarez 3 7 2 3 7 2 2" xfId="50013" xr:uid="{7C9C569C-0377-4D9C-B0B9-106B35521407}"/>
    <cellStyle name="Zarez 3 7 2 3 7 3" xfId="22941" xr:uid="{364549C3-F6F5-4EBF-9CAE-46F2A09C0E24}"/>
    <cellStyle name="Zarez 3 7 2 3 7 4" xfId="40988" xr:uid="{67A22F33-DD91-4B27-91E0-7A1E067602D1}"/>
    <cellStyle name="Zarez 3 7 2 3 8" xfId="10848" xr:uid="{D93BA9A0-1415-4F9D-BFC6-BA5B85924537}"/>
    <cellStyle name="Zarez 3 7 2 3 8 2" xfId="23717" xr:uid="{5166E51B-4E58-4ED0-8E25-593E431953C8}"/>
    <cellStyle name="Zarez 3 7 2 3 8 3" xfId="41763" xr:uid="{71EBA29B-1949-43C2-9A8D-67628BE82840}"/>
    <cellStyle name="Zarez 3 7 2 3 9" xfId="14691" xr:uid="{78BA682A-F46A-4F23-9884-948461A8BFCF}"/>
    <cellStyle name="Zarez 3 7 2 4" xfId="1975" xr:uid="{02F91BA9-094B-41B7-BAC9-742A4F4E7330}"/>
    <cellStyle name="Zarez 3 7 2 4 2" xfId="3018" xr:uid="{876C1170-7AD5-4B90-8ADE-01B28F6928F0}"/>
    <cellStyle name="Zarez 3 7 2 4 2 2" xfId="6168" xr:uid="{8DC082A6-8325-43E0-9C38-0A2067B28D57}"/>
    <cellStyle name="Zarez 3 7 2 4 2 2 2" xfId="28091" xr:uid="{DD9B85C9-BC3C-4B7C-9D9A-1FB466E62A3F}"/>
    <cellStyle name="Zarez 3 7 2 4 2 2 2 2" xfId="46137" xr:uid="{033DC2EC-1760-4A0F-8987-B58055C0681C}"/>
    <cellStyle name="Zarez 3 7 2 4 2 2 3" xfId="19065" xr:uid="{5560A644-AEAB-45BE-9B20-A8EEDAE14D60}"/>
    <cellStyle name="Zarez 3 7 2 4 2 2 4" xfId="37112" xr:uid="{5A49A384-D6E8-4BC6-912A-CF9D9359C541}"/>
    <cellStyle name="Zarez 3 7 2 4 2 3" xfId="12663" xr:uid="{5E84C8CC-EAE9-4A1D-A351-581EAB4AF16C}"/>
    <cellStyle name="Zarez 3 7 2 4 2 3 2" xfId="24981" xr:uid="{8B7F74AA-5F27-4FC7-B338-FE8F8C702F55}"/>
    <cellStyle name="Zarez 3 7 2 4 2 3 3" xfId="43027" xr:uid="{4BAFC7A3-5D16-4DA8-9316-0A2EE92D336B}"/>
    <cellStyle name="Zarez 3 7 2 4 2 4" xfId="15955" xr:uid="{65CBCAE2-19E7-4942-B870-6A963C9B3419}"/>
    <cellStyle name="Zarez 3 7 2 4 2 5" xfId="34002" xr:uid="{7C0F137D-2A85-4F10-8CE8-187C5A806330}"/>
    <cellStyle name="Zarez 3 7 2 4 2 6" xfId="52618" xr:uid="{3E2DF7BA-26F2-466B-B07F-0CD0238D6D51}"/>
    <cellStyle name="Zarez 3 7 2 4 3" xfId="7749" xr:uid="{2A74D816-B940-418F-8EFA-259DF5DB1A40}"/>
    <cellStyle name="Zarez 3 7 2 4 3 2" xfId="29647" xr:uid="{DE27834E-53F5-44BD-A327-65865EC9241C}"/>
    <cellStyle name="Zarez 3 7 2 4 3 2 2" xfId="47693" xr:uid="{B2A9044D-8B2A-4665-A351-DFFEC28A82FC}"/>
    <cellStyle name="Zarez 3 7 2 4 3 3" xfId="20621" xr:uid="{FD5AB7FF-B633-4A4D-81CA-65224BFC4F8B}"/>
    <cellStyle name="Zarez 3 7 2 4 3 4" xfId="38668" xr:uid="{4F739279-B9B4-47B5-A77D-1541BFF5E683}"/>
    <cellStyle name="Zarez 3 7 2 4 4" xfId="9297" xr:uid="{3C4C2868-8D4A-45D4-9575-DE74A783F6D8}"/>
    <cellStyle name="Zarez 3 7 2 4 4 2" xfId="31189" xr:uid="{6D0F7CB1-FD8D-454C-8302-BFDF731D7729}"/>
    <cellStyle name="Zarez 3 7 2 4 4 2 2" xfId="49235" xr:uid="{81AF4E0E-AA3A-4D46-9CC4-5CB83CE746C6}"/>
    <cellStyle name="Zarez 3 7 2 4 4 3" xfId="22163" xr:uid="{6EA41020-AF9F-494B-BE9B-BA8DF36EAE33}"/>
    <cellStyle name="Zarez 3 7 2 4 4 4" xfId="40210" xr:uid="{363C87D6-034F-4825-B677-A21B6D6F30DD}"/>
    <cellStyle name="Zarez 3 7 2 4 5" xfId="4615" xr:uid="{5D892824-7B3A-4FB6-BF43-B0E002523299}"/>
    <cellStyle name="Zarez 3 7 2 4 5 2" xfId="26539" xr:uid="{A989421E-0E97-42DE-9569-65FD1A2D2775}"/>
    <cellStyle name="Zarez 3 7 2 4 5 2 2" xfId="44585" xr:uid="{49FD587F-B2B8-4BA6-9B13-0E08D8ACC8C5}"/>
    <cellStyle name="Zarez 3 7 2 4 5 3" xfId="17513" xr:uid="{1356EA5F-EC15-43DF-956E-057F7BB34569}"/>
    <cellStyle name="Zarez 3 7 2 4 5 4" xfId="35560" xr:uid="{A8B39C85-66C9-4A1A-9364-02D64E56A478}"/>
    <cellStyle name="Zarez 3 7 2 4 6" xfId="11111" xr:uid="{5A19D75A-7333-4678-A36F-28F7E142B2B2}"/>
    <cellStyle name="Zarez 3 7 2 4 6 2" xfId="23965" xr:uid="{AA68E527-F9F5-458E-891F-C3E29E1B4A3F}"/>
    <cellStyle name="Zarez 3 7 2 4 6 3" xfId="42011" xr:uid="{9888E90C-7866-4AD8-B8E7-A6DD3E12E929}"/>
    <cellStyle name="Zarez 3 7 2 4 7" xfId="14939" xr:uid="{DCE38D7B-15EB-4F48-A8B0-F0555B6E37C6}"/>
    <cellStyle name="Zarez 3 7 2 4 8" xfId="32986" xr:uid="{32A2CE21-9E6C-4106-AADC-55F69012F6AB}"/>
    <cellStyle name="Zarez 3 7 2 4 9" xfId="51066" xr:uid="{03070C64-C200-4A27-957C-B8D8013314F2}"/>
    <cellStyle name="Zarez 3 7 2 5" xfId="2231" xr:uid="{CFFA1FDA-1284-4DC2-A495-97FCAE7DABA7}"/>
    <cellStyle name="Zarez 3 7 2 5 2" xfId="5391" xr:uid="{2D41CBE6-45D2-42A6-8C92-FBABC7924021}"/>
    <cellStyle name="Zarez 3 7 2 5 2 2" xfId="27315" xr:uid="{A3A840F4-774E-4AC3-AA52-0C036E0F5D2E}"/>
    <cellStyle name="Zarez 3 7 2 5 2 2 2" xfId="45361" xr:uid="{1B7830DA-488C-4600-89BF-C11A6CF1EE3C}"/>
    <cellStyle name="Zarez 3 7 2 5 2 3" xfId="18289" xr:uid="{B3899104-A30F-4FBB-8002-0963191BE7C2}"/>
    <cellStyle name="Zarez 3 7 2 5 2 4" xfId="36336" xr:uid="{33133DB1-2CA0-4C13-BE79-6223FDE1FFE4}"/>
    <cellStyle name="Zarez 3 7 2 5 3" xfId="11887" xr:uid="{AE36315A-A8F4-4281-8A66-407E09DEE50C}"/>
    <cellStyle name="Zarez 3 7 2 5 3 2" xfId="24205" xr:uid="{009178A9-53D3-43D9-B61A-A2275E0A1159}"/>
    <cellStyle name="Zarez 3 7 2 5 3 3" xfId="42251" xr:uid="{0EA2A43C-066E-41BB-8218-4C540685ADE1}"/>
    <cellStyle name="Zarez 3 7 2 5 4" xfId="15179" xr:uid="{2759DEE5-9C17-438A-BB7F-2AE56F3A413D}"/>
    <cellStyle name="Zarez 3 7 2 5 5" xfId="33226" xr:uid="{9BF41638-6845-4373-B690-7E8C4F3340F0}"/>
    <cellStyle name="Zarez 3 7 2 5 6" xfId="51842" xr:uid="{61EC8E9F-D6B3-4185-A507-E485A2CEAF30}"/>
    <cellStyle name="Zarez 3 7 2 6" xfId="6973" xr:uid="{BE8F8EE5-94CD-456B-B847-4DDD5EC2E643}"/>
    <cellStyle name="Zarez 3 7 2 6 2" xfId="13447" xr:uid="{77DD04A5-1E54-414B-877C-4833BCDCD940}"/>
    <cellStyle name="Zarez 3 7 2 6 2 2" xfId="28871" xr:uid="{6B281420-D5D2-4A90-BBD8-A9E33F12C969}"/>
    <cellStyle name="Zarez 3 7 2 6 2 3" xfId="46917" xr:uid="{6093D29B-6B89-4FB0-BC6C-B0FF9062F7F3}"/>
    <cellStyle name="Zarez 3 7 2 6 3" xfId="19845" xr:uid="{80DF2F01-C0EA-4B12-AF46-038A2C777F15}"/>
    <cellStyle name="Zarez 3 7 2 6 4" xfId="37892" xr:uid="{D885644F-E832-404B-A980-553F81EC14FC}"/>
    <cellStyle name="Zarez 3 7 2 6 5" xfId="53402" xr:uid="{00525CF1-A14F-4F3A-8FC7-EE920ACC09CE}"/>
    <cellStyle name="Zarez 3 7 2 7" xfId="8537" xr:uid="{BCB0958E-9927-4D29-9934-2D878E309851}"/>
    <cellStyle name="Zarez 3 7 2 7 2" xfId="13690" xr:uid="{6A1CE9D1-3E9E-4019-B129-43CC2E3DB664}"/>
    <cellStyle name="Zarez 3 7 2 7 2 2" xfId="30429" xr:uid="{A9611CB8-E86C-4509-AE4E-F008102D92D8}"/>
    <cellStyle name="Zarez 3 7 2 7 2 3" xfId="48475" xr:uid="{279EA1E2-26AE-4BC5-ADBA-20D12BB8C3F4}"/>
    <cellStyle name="Zarez 3 7 2 7 3" xfId="21403" xr:uid="{613FD281-86F6-426A-B819-BA8B2838C8CC}"/>
    <cellStyle name="Zarez 3 7 2 7 4" xfId="39450" xr:uid="{ABF0F92F-23A3-409C-8C9D-29DAF06762E4}"/>
    <cellStyle name="Zarez 3 7 2 7 5" xfId="53644" xr:uid="{CA8EFD4D-076D-466F-B72A-2798F0963797}"/>
    <cellStyle name="Zarez 3 7 2 8" xfId="3839" xr:uid="{FBDD48E3-3F74-4051-B510-FB6C192EF917}"/>
    <cellStyle name="Zarez 3 7 2 8 2" xfId="13929" xr:uid="{5841E4F8-BB7B-411A-B79A-4F1A8A5DA33C}"/>
    <cellStyle name="Zarez 3 7 2 8 2 2" xfId="25763" xr:uid="{00546F95-6BB8-4368-8DD8-BCFC64658794}"/>
    <cellStyle name="Zarez 3 7 2 8 2 3" xfId="43809" xr:uid="{999D6EFF-01BE-4044-A3CC-986F0306044D}"/>
    <cellStyle name="Zarez 3 7 2 8 3" xfId="16737" xr:uid="{A8764560-6F95-40A9-AB95-39F644E73251}"/>
    <cellStyle name="Zarez 3 7 2 8 4" xfId="34784" xr:uid="{70E05CBF-0668-45AF-B71A-CBFD79D2BA74}"/>
    <cellStyle name="Zarez 3 7 2 8 5" xfId="53883" xr:uid="{BD611D89-4B71-4081-BFD4-1BA6CABD356F}"/>
    <cellStyle name="Zarez 3 7 2 9" xfId="9561" xr:uid="{908D26DD-DF31-4A85-ACA8-4677F2DC7A26}"/>
    <cellStyle name="Zarez 3 7 2 9 2" xfId="31453" xr:uid="{5FDD090D-9569-45DA-A25D-08292B40388B}"/>
    <cellStyle name="Zarez 3 7 2 9 2 2" xfId="49499" xr:uid="{2F5322EB-8B88-4A9E-8322-6F7AF1C8216B}"/>
    <cellStyle name="Zarez 3 7 2 9 3" xfId="22427" xr:uid="{031A0455-9283-4B6A-B390-C2C67FEBA789}"/>
    <cellStyle name="Zarez 3 7 2 9 4" xfId="40474" xr:uid="{42BE72B3-F2A2-4840-9A6E-DFDFFB1AF8CA}"/>
    <cellStyle name="Zarez 3 7 3" xfId="609" xr:uid="{00000000-0005-0000-0000-00004E020000}"/>
    <cellStyle name="Zarez 3 7 3 10" xfId="32494" xr:uid="{46FAA9BE-42E2-45EA-B773-5582D0085BB6}"/>
    <cellStyle name="Zarez 3 7 3 11" xfId="50559" xr:uid="{441A7FBB-623B-4F86-ABA5-BE8931BE1551}"/>
    <cellStyle name="Zarez 3 7 3 12" xfId="1364" xr:uid="{FE49796F-38C5-4F77-BC40-67DD6570FA62}"/>
    <cellStyle name="Zarez 3 7 3 13" xfId="54422" xr:uid="{7E5F5EA0-A0A3-431C-B69F-1DE2E9542967}"/>
    <cellStyle name="Zarez 3 7 3 2" xfId="3287" xr:uid="{BB15BAB9-A029-48FB-B834-A421037DAD95}"/>
    <cellStyle name="Zarez 3 7 3 2 2" xfId="6437" xr:uid="{7EBA3D14-73CF-422C-BE69-FAF6F2A64B27}"/>
    <cellStyle name="Zarez 3 7 3 2 2 2" xfId="12932" xr:uid="{1EFAB1E2-4758-467A-B993-8B938632C26C}"/>
    <cellStyle name="Zarez 3 7 3 2 2 2 2" xfId="28360" xr:uid="{4237A64D-5BAB-49E7-B725-AF8A30EB42D1}"/>
    <cellStyle name="Zarez 3 7 3 2 2 2 3" xfId="46406" xr:uid="{672E72C5-10B4-4503-86C4-55FBB5C9043B}"/>
    <cellStyle name="Zarez 3 7 3 2 2 3" xfId="19334" xr:uid="{9CDEE9FB-D360-4FB2-9BD6-C2634F8C3ABE}"/>
    <cellStyle name="Zarez 3 7 3 2 2 4" xfId="37381" xr:uid="{EF87D194-D125-4FD9-8258-7F6DC6632DF7}"/>
    <cellStyle name="Zarez 3 7 3 2 2 5" xfId="52887" xr:uid="{0AFFA9CD-1471-4F57-B9ED-E3A9AD9D1DD7}"/>
    <cellStyle name="Zarez 3 7 3 2 3" xfId="8018" xr:uid="{6E62E047-601F-4B85-89B8-0BA6A5BCD136}"/>
    <cellStyle name="Zarez 3 7 3 2 3 2" xfId="29916" xr:uid="{D3349C52-36D5-4AC4-8CFE-4206F5A9EBFF}"/>
    <cellStyle name="Zarez 3 7 3 2 3 2 2" xfId="47962" xr:uid="{73BC8CAF-E0E0-4AF4-B377-10ECEEE2E382}"/>
    <cellStyle name="Zarez 3 7 3 2 3 3" xfId="20890" xr:uid="{62366484-C12A-4361-A1AF-355C1D6CA9D9}"/>
    <cellStyle name="Zarez 3 7 3 2 3 4" xfId="38937" xr:uid="{16AAC935-CD7F-43CB-82BA-D6909C80BDB5}"/>
    <cellStyle name="Zarez 3 7 3 2 4" xfId="4884" xr:uid="{9F925795-27F6-4BB9-B7D5-3D99850EF89C}"/>
    <cellStyle name="Zarez 3 7 3 2 4 2" xfId="26808" xr:uid="{08233A65-60A5-4AB7-932C-428C53792B72}"/>
    <cellStyle name="Zarez 3 7 3 2 4 2 2" xfId="44854" xr:uid="{B8CD3218-63F1-49C9-A080-786C620CD485}"/>
    <cellStyle name="Zarez 3 7 3 2 4 3" xfId="17782" xr:uid="{D92A4B50-73BF-4679-B323-E56B8D7993F2}"/>
    <cellStyle name="Zarez 3 7 3 2 4 4" xfId="35829" xr:uid="{959EC753-00F3-458A-88F6-DDCFB4737AB9}"/>
    <cellStyle name="Zarez 3 7 3 2 5" xfId="11380" xr:uid="{121AF1C0-1CDC-483F-801A-DE3947C16BFB}"/>
    <cellStyle name="Zarez 3 7 3 2 5 2" xfId="25250" xr:uid="{BF822C0D-3104-49CC-86FA-C855CBA428AF}"/>
    <cellStyle name="Zarez 3 7 3 2 5 3" xfId="43296" xr:uid="{70D4931A-BE9C-4231-A372-507EF84862B6}"/>
    <cellStyle name="Zarez 3 7 3 2 6" xfId="16224" xr:uid="{AFB1C951-3D92-4AF4-98AA-20D4E70DCC5E}"/>
    <cellStyle name="Zarez 3 7 3 2 7" xfId="34271" xr:uid="{0B694E14-51DF-4036-A12C-B6AD292E6CA2}"/>
    <cellStyle name="Zarez 3 7 3 2 8" xfId="51335" xr:uid="{F1A351B0-AAA1-4E07-B3B8-EFAAC28CB805}"/>
    <cellStyle name="Zarez 3 7 3 3" xfId="2501" xr:uid="{FDD6CD85-2D7A-4304-BBB3-1D40F6258CE8}"/>
    <cellStyle name="Zarez 3 7 3 3 2" xfId="5660" xr:uid="{0B1E8F36-1629-4BF5-A41B-6F9495BF9BAF}"/>
    <cellStyle name="Zarez 3 7 3 3 2 2" xfId="27584" xr:uid="{4A9BA466-F616-4DD3-B184-C23B8BE6C843}"/>
    <cellStyle name="Zarez 3 7 3 3 2 2 2" xfId="45630" xr:uid="{092B1F5D-FD89-45E7-966A-C358E2D62127}"/>
    <cellStyle name="Zarez 3 7 3 3 2 3" xfId="18558" xr:uid="{371D80B3-240D-4A6C-814B-1ADACCC48C14}"/>
    <cellStyle name="Zarez 3 7 3 3 2 4" xfId="36605" xr:uid="{4BCE3A41-CA91-45C9-B8EE-CA6F5F2E6BE0}"/>
    <cellStyle name="Zarez 3 7 3 3 3" xfId="12156" xr:uid="{C856AE4C-53A7-4F8D-8D19-17276958EF77}"/>
    <cellStyle name="Zarez 3 7 3 3 3 2" xfId="24474" xr:uid="{0A2FF231-4C6E-484F-8FF4-8BD8268A1E4F}"/>
    <cellStyle name="Zarez 3 7 3 3 3 3" xfId="42520" xr:uid="{1BBA7371-0F94-423F-928A-28E26C084260}"/>
    <cellStyle name="Zarez 3 7 3 3 4" xfId="15448" xr:uid="{F6EE1731-D919-47B3-8DD4-B115E4677DDD}"/>
    <cellStyle name="Zarez 3 7 3 3 5" xfId="33495" xr:uid="{C2C57CDD-91FE-43D2-BA63-E80F8C7DE7C6}"/>
    <cellStyle name="Zarez 3 7 3 3 6" xfId="52111" xr:uid="{AD2A4823-DB07-4151-87EE-7186A97D2C6C}"/>
    <cellStyle name="Zarez 3 7 3 4" xfId="7242" xr:uid="{7E2F8A21-8C76-400E-971A-6A35C5AA2086}"/>
    <cellStyle name="Zarez 3 7 3 4 2" xfId="29140" xr:uid="{CEA9AF1E-9BA3-4447-925C-8415933E9795}"/>
    <cellStyle name="Zarez 3 7 3 4 2 2" xfId="47186" xr:uid="{9D79B023-28A3-487B-99FE-C9D4A6823F2B}"/>
    <cellStyle name="Zarez 3 7 3 4 3" xfId="20114" xr:uid="{C016BD6D-A01F-426C-AB90-0359728F6BA9}"/>
    <cellStyle name="Zarez 3 7 3 4 4" xfId="38161" xr:uid="{07B3D40A-F93F-4AF5-B85A-6C2C1195D784}"/>
    <cellStyle name="Zarez 3 7 3 5" xfId="8806" xr:uid="{1CEF0B67-1877-4149-B346-4FF399E5F9DA}"/>
    <cellStyle name="Zarez 3 7 3 5 2" xfId="30698" xr:uid="{76B34B35-D142-42F7-9114-9D3F59354F75}"/>
    <cellStyle name="Zarez 3 7 3 5 2 2" xfId="48744" xr:uid="{90149FD1-FC4B-4F6B-9D4B-1259598E6917}"/>
    <cellStyle name="Zarez 3 7 3 5 3" xfId="21672" xr:uid="{6BB52775-07E0-46AA-94DE-DC94EFB2CF2E}"/>
    <cellStyle name="Zarez 3 7 3 5 4" xfId="39719" xr:uid="{1B59B7E4-546D-4908-8A92-0DF53BD4F656}"/>
    <cellStyle name="Zarez 3 7 3 6" xfId="4108" xr:uid="{CCB1B1F0-2701-4082-974A-91F667484E99}"/>
    <cellStyle name="Zarez 3 7 3 6 2" xfId="26032" xr:uid="{AF799955-00A7-4421-83D9-A35F279794F0}"/>
    <cellStyle name="Zarez 3 7 3 6 2 2" xfId="44078" xr:uid="{2ED344CE-7A95-410D-84FD-86590004E79D}"/>
    <cellStyle name="Zarez 3 7 3 6 3" xfId="17006" xr:uid="{5A0DA884-E029-4D1E-845D-8C19E778D768}"/>
    <cellStyle name="Zarez 3 7 3 6 4" xfId="35053" xr:uid="{FE4E5406-E612-4B5A-80A4-44EEC34DA42C}"/>
    <cellStyle name="Zarez 3 7 3 7" xfId="9831" xr:uid="{F2BA67B8-38AC-4862-BB38-42C6EA516DA6}"/>
    <cellStyle name="Zarez 3 7 3 7 2" xfId="31723" xr:uid="{888086A5-F5CA-4487-B909-7AEF97BF0BCF}"/>
    <cellStyle name="Zarez 3 7 3 7 2 2" xfId="49769" xr:uid="{ED7336CC-586F-4DA9-AF4B-C030C357EE10}"/>
    <cellStyle name="Zarez 3 7 3 7 3" xfId="22697" xr:uid="{CEC63EDF-03B6-49E8-9F46-AA312493FCF3}"/>
    <cellStyle name="Zarez 3 7 3 7 4" xfId="40744" xr:uid="{74E014F0-6C17-4F41-B483-30B946CB43B6}"/>
    <cellStyle name="Zarez 3 7 3 8" xfId="10604" xr:uid="{2DD7DCFB-EA57-4DE9-ACD8-B7C0B13F49C3}"/>
    <cellStyle name="Zarez 3 7 3 8 2" xfId="23473" xr:uid="{7944F755-D703-40B0-939A-A46385E5C5DC}"/>
    <cellStyle name="Zarez 3 7 3 8 3" xfId="41519" xr:uid="{73A79C19-C873-4465-AD43-894EA8E48124}"/>
    <cellStyle name="Zarez 3 7 3 9" xfId="14447" xr:uid="{55DCA846-ACCF-4248-96DF-2C1B851AA178}"/>
    <cellStyle name="Zarez 3 7 4" xfId="854" xr:uid="{99D3949C-0330-42EF-B03C-720050BB2E2C}"/>
    <cellStyle name="Zarez 3 7 4 10" xfId="32737" xr:uid="{88C2C1CF-AD85-4CED-896D-20CB7DB76775}"/>
    <cellStyle name="Zarez 3 7 4 11" xfId="50802" xr:uid="{0B036C9D-B55C-41DA-B74B-E7CAC06CA74E}"/>
    <cellStyle name="Zarez 3 7 4 12" xfId="1608" xr:uid="{0A1C88B4-052E-4C92-AFC9-14F84365D388}"/>
    <cellStyle name="Zarez 3 7 4 13" xfId="54665" xr:uid="{FBE96CF1-87F5-4E22-97EB-D9FFE91B68C5}"/>
    <cellStyle name="Zarez 3 7 4 2" xfId="3530" xr:uid="{0B379019-C0FD-45B7-A9E8-60814D6A66E1}"/>
    <cellStyle name="Zarez 3 7 4 2 2" xfId="6680" xr:uid="{D5EC480E-530D-4290-A55E-46F9EFA42586}"/>
    <cellStyle name="Zarez 3 7 4 2 2 2" xfId="13175" xr:uid="{FBB5B675-E7F0-4EB8-92BF-B32F4E4A3D31}"/>
    <cellStyle name="Zarez 3 7 4 2 2 2 2" xfId="28603" xr:uid="{3422DF3D-1691-4D94-B2C5-E7BF75971139}"/>
    <cellStyle name="Zarez 3 7 4 2 2 2 3" xfId="46649" xr:uid="{6E2ECB5A-CB52-4084-B504-45E73F29EA29}"/>
    <cellStyle name="Zarez 3 7 4 2 2 3" xfId="19577" xr:uid="{7BFADDB4-3E58-4DED-B2A8-A8236F52BF30}"/>
    <cellStyle name="Zarez 3 7 4 2 2 4" xfId="37624" xr:uid="{0EE5ABFA-A330-4946-9025-26D2233E336E}"/>
    <cellStyle name="Zarez 3 7 4 2 2 5" xfId="53130" xr:uid="{AA2BD265-7240-414C-BA36-1D9263E99941}"/>
    <cellStyle name="Zarez 3 7 4 2 3" xfId="8261" xr:uid="{F7D84C52-1D15-476C-82F7-FD1357121282}"/>
    <cellStyle name="Zarez 3 7 4 2 3 2" xfId="30159" xr:uid="{4DACD866-B205-4091-90C6-9DEE539D4F0A}"/>
    <cellStyle name="Zarez 3 7 4 2 3 2 2" xfId="48205" xr:uid="{441E57E2-74B6-45B3-B5AB-E81C1528472D}"/>
    <cellStyle name="Zarez 3 7 4 2 3 3" xfId="21133" xr:uid="{0FFD2A1F-EF73-4A50-B47E-015D1937A321}"/>
    <cellStyle name="Zarez 3 7 4 2 3 4" xfId="39180" xr:uid="{11C931C1-03C7-4590-908C-7B3F2FC59910}"/>
    <cellStyle name="Zarez 3 7 4 2 4" xfId="5127" xr:uid="{4A0AAB2E-D6D7-42E4-8D56-D1292C4C659E}"/>
    <cellStyle name="Zarez 3 7 4 2 4 2" xfId="27051" xr:uid="{0BD22F5A-A8D4-4D35-914B-ECBAFD314573}"/>
    <cellStyle name="Zarez 3 7 4 2 4 2 2" xfId="45097" xr:uid="{374B3CFB-2DC7-4280-840A-5ACC3CD44836}"/>
    <cellStyle name="Zarez 3 7 4 2 4 3" xfId="18025" xr:uid="{7A7DCEE0-99E9-4A84-870E-BC7477B01E2A}"/>
    <cellStyle name="Zarez 3 7 4 2 4 4" xfId="36072" xr:uid="{EB656C0B-6BCF-4663-9863-1A4234E2844F}"/>
    <cellStyle name="Zarez 3 7 4 2 5" xfId="11623" xr:uid="{5589FEF9-4865-4947-860F-C9A6B0980B53}"/>
    <cellStyle name="Zarez 3 7 4 2 5 2" xfId="25493" xr:uid="{A0299E2B-01FC-40A5-8DD1-A4CDCA891366}"/>
    <cellStyle name="Zarez 3 7 4 2 5 3" xfId="43539" xr:uid="{070B9C50-330D-4F03-BB0B-C6D143509892}"/>
    <cellStyle name="Zarez 3 7 4 2 6" xfId="16467" xr:uid="{36AA71E0-8B8F-4CDC-88B3-987598CD2ACF}"/>
    <cellStyle name="Zarez 3 7 4 2 7" xfId="34514" xr:uid="{95FCF00F-2DC0-4B38-BFE4-A78A370D6B11}"/>
    <cellStyle name="Zarez 3 7 4 2 8" xfId="51578" xr:uid="{73BFCF0B-277A-43DF-AC76-86EC393749AA}"/>
    <cellStyle name="Zarez 3 7 4 3" xfId="2744" xr:uid="{E0AA6969-94B4-4AD5-AAD8-33C46B91722A}"/>
    <cellStyle name="Zarez 3 7 4 3 2" xfId="5903" xr:uid="{7E7E52CA-05BD-4C5A-B544-F6A4DEF57D38}"/>
    <cellStyle name="Zarez 3 7 4 3 2 2" xfId="27827" xr:uid="{C0A1CAF9-9BF1-4920-8BB7-A2B8795489E1}"/>
    <cellStyle name="Zarez 3 7 4 3 2 2 2" xfId="45873" xr:uid="{AFEA4186-954B-493B-9AE3-AA5AD0FFD1FB}"/>
    <cellStyle name="Zarez 3 7 4 3 2 3" xfId="18801" xr:uid="{2566BB1C-9A40-42D0-A304-AB9F2E69E95B}"/>
    <cellStyle name="Zarez 3 7 4 3 2 4" xfId="36848" xr:uid="{A3DB836B-544D-4CED-AF08-53B94D8C96AA}"/>
    <cellStyle name="Zarez 3 7 4 3 3" xfId="12399" xr:uid="{4587D44E-3C5D-48D8-9F1F-398FF6A49A35}"/>
    <cellStyle name="Zarez 3 7 4 3 3 2" xfId="24717" xr:uid="{5BA9C8A8-51B9-4E6B-BB30-0AB61DA45433}"/>
    <cellStyle name="Zarez 3 7 4 3 3 3" xfId="42763" xr:uid="{AF65606E-EE33-4184-A3E9-560D98ED89E4}"/>
    <cellStyle name="Zarez 3 7 4 3 4" xfId="15691" xr:uid="{EB862C98-1E2E-4160-A043-21E419114B18}"/>
    <cellStyle name="Zarez 3 7 4 3 5" xfId="33738" xr:uid="{BBC0991B-9D35-4D06-AF58-565E189AD329}"/>
    <cellStyle name="Zarez 3 7 4 3 6" xfId="52354" xr:uid="{AF5921E4-FE99-432C-B52E-2864EF07585E}"/>
    <cellStyle name="Zarez 3 7 4 4" xfId="7485" xr:uid="{549F5E14-3A4C-4B41-96A1-65CBFCBF783C}"/>
    <cellStyle name="Zarez 3 7 4 4 2" xfId="29383" xr:uid="{73D14459-EC6C-4D56-86FE-BCE83A2D862C}"/>
    <cellStyle name="Zarez 3 7 4 4 2 2" xfId="47429" xr:uid="{A7E4970D-D5D2-41E8-A266-6C6FEA3389B1}"/>
    <cellStyle name="Zarez 3 7 4 4 3" xfId="20357" xr:uid="{0D6BAC2C-B105-49D8-A61B-B29875E356C4}"/>
    <cellStyle name="Zarez 3 7 4 4 4" xfId="38404" xr:uid="{B85F1E8C-1871-436E-B9E4-3CCDED522CC1}"/>
    <cellStyle name="Zarez 3 7 4 5" xfId="9049" xr:uid="{8EE71379-E266-4741-97C4-B0B7FD1C53BD}"/>
    <cellStyle name="Zarez 3 7 4 5 2" xfId="30941" xr:uid="{49818139-8290-415D-9DA9-9B26BF47DA62}"/>
    <cellStyle name="Zarez 3 7 4 5 2 2" xfId="48987" xr:uid="{7F6F3350-D351-4125-83B3-A3060A4BB2C8}"/>
    <cellStyle name="Zarez 3 7 4 5 3" xfId="21915" xr:uid="{0E848333-33D4-4B36-8893-CE1155EAB993}"/>
    <cellStyle name="Zarez 3 7 4 5 4" xfId="39962" xr:uid="{007DB288-8C23-4507-9E27-54A2E9A94486}"/>
    <cellStyle name="Zarez 3 7 4 6" xfId="4351" xr:uid="{CDD69864-B10A-41A5-922C-274EDC24E645}"/>
    <cellStyle name="Zarez 3 7 4 6 2" xfId="26275" xr:uid="{AA1F29DC-2C69-4FCF-981B-CEA0F09A13B0}"/>
    <cellStyle name="Zarez 3 7 4 6 2 2" xfId="44321" xr:uid="{1B80D96E-FC90-403C-B4A3-4AE6D72BF20F}"/>
    <cellStyle name="Zarez 3 7 4 6 3" xfId="17249" xr:uid="{46AD4075-DB6D-420A-A7A5-6E4970770713}"/>
    <cellStyle name="Zarez 3 7 4 6 4" xfId="35296" xr:uid="{6AC4D910-9B83-496D-8F45-62B366DC7A7A}"/>
    <cellStyle name="Zarez 3 7 4 7" xfId="10074" xr:uid="{8C07F1F1-2867-4EF3-B481-C4785FE6B33E}"/>
    <cellStyle name="Zarez 3 7 4 7 2" xfId="31966" xr:uid="{FF606A88-F496-4FC5-9797-B4680CED0D2E}"/>
    <cellStyle name="Zarez 3 7 4 7 2 2" xfId="50012" xr:uid="{CCACCA61-9C18-4887-92C8-0D895749AD1D}"/>
    <cellStyle name="Zarez 3 7 4 7 3" xfId="22940" xr:uid="{23B203D9-B977-4CA8-89C6-0625A586689F}"/>
    <cellStyle name="Zarez 3 7 4 7 4" xfId="40987" xr:uid="{57D48155-5DA1-4293-A548-0B8CEAB91893}"/>
    <cellStyle name="Zarez 3 7 4 8" xfId="10847" xr:uid="{5514EFCD-B04A-426B-849F-FF1D34B7B6E4}"/>
    <cellStyle name="Zarez 3 7 4 8 2" xfId="23716" xr:uid="{08C10101-8E0C-42DB-ACA3-ABD7736861DE}"/>
    <cellStyle name="Zarez 3 7 4 8 3" xfId="41762" xr:uid="{B5527D8F-DAE2-46D5-8EFF-1059664E4BB9}"/>
    <cellStyle name="Zarez 3 7 4 9" xfId="14690" xr:uid="{218497B1-7CBA-4CD8-8911-A49F1F4031F2}"/>
    <cellStyle name="Zarez 3 7 5" xfId="1974" xr:uid="{3F0D4057-02FF-4BFC-9903-4144AEE73112}"/>
    <cellStyle name="Zarez 3 7 5 2" xfId="3017" xr:uid="{D63148A1-039F-453E-B01B-286838848DEA}"/>
    <cellStyle name="Zarez 3 7 5 2 2" xfId="6167" xr:uid="{3CC440FF-A1D3-474F-A308-A7B730EBFFD3}"/>
    <cellStyle name="Zarez 3 7 5 2 2 2" xfId="28090" xr:uid="{D785FC2E-D5B4-437D-94BE-2D61D500B57C}"/>
    <cellStyle name="Zarez 3 7 5 2 2 2 2" xfId="46136" xr:uid="{A740A1EB-F123-454C-A2B8-E9803461AE88}"/>
    <cellStyle name="Zarez 3 7 5 2 2 3" xfId="19064" xr:uid="{CD1F6583-240C-4BF1-B35D-F8C916846FD9}"/>
    <cellStyle name="Zarez 3 7 5 2 2 4" xfId="37111" xr:uid="{35C1D928-D617-41B3-8ACB-106E7A1A0D7C}"/>
    <cellStyle name="Zarez 3 7 5 2 3" xfId="12662" xr:uid="{B4109591-28B7-4404-9E5B-15225A7C79B9}"/>
    <cellStyle name="Zarez 3 7 5 2 3 2" xfId="24980" xr:uid="{B28B7E9D-8C2E-492D-83CA-C551A110309C}"/>
    <cellStyle name="Zarez 3 7 5 2 3 3" xfId="43026" xr:uid="{3521DB3B-9742-4F42-B726-7597D3490195}"/>
    <cellStyle name="Zarez 3 7 5 2 4" xfId="15954" xr:uid="{A6C02434-D091-4868-8560-9489EF1FEDE6}"/>
    <cellStyle name="Zarez 3 7 5 2 5" xfId="34001" xr:uid="{FDBD33E6-5576-49BA-9A1C-214948790B1E}"/>
    <cellStyle name="Zarez 3 7 5 2 6" xfId="52617" xr:uid="{480E8352-FF12-4C62-A56C-2A35C3F77D5B}"/>
    <cellStyle name="Zarez 3 7 5 3" xfId="7748" xr:uid="{AF9DCF2C-3B49-4B39-91BA-E3A8281D7712}"/>
    <cellStyle name="Zarez 3 7 5 3 2" xfId="29646" xr:uid="{9C6425DC-A2FC-4B81-A3D8-0D8A15281A0E}"/>
    <cellStyle name="Zarez 3 7 5 3 2 2" xfId="47692" xr:uid="{E9B7B51D-BDEA-47A5-9C58-E6E7C6231387}"/>
    <cellStyle name="Zarez 3 7 5 3 3" xfId="20620" xr:uid="{F24445B1-A248-4FD3-A00D-1FA60893746D}"/>
    <cellStyle name="Zarez 3 7 5 3 4" xfId="38667" xr:uid="{CE9C3957-2223-4605-8612-621C852CAD7D}"/>
    <cellStyle name="Zarez 3 7 5 4" xfId="9296" xr:uid="{8549733E-2408-4AFC-B689-AB146837DD77}"/>
    <cellStyle name="Zarez 3 7 5 4 2" xfId="31188" xr:uid="{BB4AAD38-8F2D-4918-96E5-46D4632B8FE0}"/>
    <cellStyle name="Zarez 3 7 5 4 2 2" xfId="49234" xr:uid="{DA3FAC6C-BE46-4A72-A6D1-98AF122D23A3}"/>
    <cellStyle name="Zarez 3 7 5 4 3" xfId="22162" xr:uid="{DCF1006B-7209-4218-988F-59962AC3CEB0}"/>
    <cellStyle name="Zarez 3 7 5 4 4" xfId="40209" xr:uid="{6DAB991A-43F7-4714-8AE5-669C98FCC030}"/>
    <cellStyle name="Zarez 3 7 5 5" xfId="4614" xr:uid="{10AF53E3-4EDA-4028-9941-4D1FA6B58FFF}"/>
    <cellStyle name="Zarez 3 7 5 5 2" xfId="26538" xr:uid="{D35975F3-6036-4955-9D95-31E0A5496CAC}"/>
    <cellStyle name="Zarez 3 7 5 5 2 2" xfId="44584" xr:uid="{9373B6B0-73D5-467A-A2EF-1B01DE2ECF6C}"/>
    <cellStyle name="Zarez 3 7 5 5 3" xfId="17512" xr:uid="{EA421363-DEAA-457B-8A17-79381B0C99CB}"/>
    <cellStyle name="Zarez 3 7 5 5 4" xfId="35559" xr:uid="{BBE4962B-3BCD-4213-9090-5E9BA566A1D6}"/>
    <cellStyle name="Zarez 3 7 5 6" xfId="11110" xr:uid="{B6870615-8D50-41A1-8CB4-C0A6E77B012B}"/>
    <cellStyle name="Zarez 3 7 5 6 2" xfId="23964" xr:uid="{1813CD80-A816-4E5E-9DE7-A356F588776B}"/>
    <cellStyle name="Zarez 3 7 5 6 3" xfId="42010" xr:uid="{A186B643-771A-4817-8DD0-4A1D29F3A1FB}"/>
    <cellStyle name="Zarez 3 7 5 7" xfId="14938" xr:uid="{32F5ACB2-9809-4666-9C6B-FB9A22AB32A2}"/>
    <cellStyle name="Zarez 3 7 5 8" xfId="32985" xr:uid="{72FDECBC-E47F-4615-B9F6-605B5DB49E72}"/>
    <cellStyle name="Zarez 3 7 5 9" xfId="51065" xr:uid="{88DF0714-673B-497A-B935-37BE35790975}"/>
    <cellStyle name="Zarez 3 7 6" xfId="2230" xr:uid="{3ECF7F86-CC4C-4474-8E27-ED87D92E79F2}"/>
    <cellStyle name="Zarez 3 7 6 2" xfId="5390" xr:uid="{441C0C6B-D6EE-4CEE-873E-FB5DCB65C4DF}"/>
    <cellStyle name="Zarez 3 7 6 2 2" xfId="27314" xr:uid="{ED58E14F-15BB-4B1A-AF0F-92ADC191793C}"/>
    <cellStyle name="Zarez 3 7 6 2 2 2" xfId="45360" xr:uid="{A86C67E5-0848-460B-8F13-AC0D518E3A9F}"/>
    <cellStyle name="Zarez 3 7 6 2 3" xfId="18288" xr:uid="{42619D0D-D935-4110-91B7-954063E2F9E8}"/>
    <cellStyle name="Zarez 3 7 6 2 4" xfId="36335" xr:uid="{9C98B140-836A-4F66-BC71-BB7EFB877DCA}"/>
    <cellStyle name="Zarez 3 7 6 3" xfId="11886" xr:uid="{37B1CB6E-09FB-4E2A-9467-2E19D2DA9091}"/>
    <cellStyle name="Zarez 3 7 6 3 2" xfId="24204" xr:uid="{64A40025-2434-4F4A-8A45-F4E209C4396D}"/>
    <cellStyle name="Zarez 3 7 6 3 3" xfId="42250" xr:uid="{48ECE220-C1C6-40C4-A233-9BB7759A26E2}"/>
    <cellStyle name="Zarez 3 7 6 4" xfId="15178" xr:uid="{6F1021B7-9E21-4E5C-A127-47C6CA120344}"/>
    <cellStyle name="Zarez 3 7 6 5" xfId="33225" xr:uid="{9C8A5E69-9FCE-436E-86A1-41EDD7C54516}"/>
    <cellStyle name="Zarez 3 7 6 6" xfId="51841" xr:uid="{2DABD460-A75F-43D2-8E61-E5581347DEA8}"/>
    <cellStyle name="Zarez 3 7 7" xfId="6972" xr:uid="{DBCBD0A7-DB12-48DC-87F1-0E342320407B}"/>
    <cellStyle name="Zarez 3 7 7 2" xfId="13446" xr:uid="{5F7A3E31-1C1A-449D-94DD-595AB471AF2F}"/>
    <cellStyle name="Zarez 3 7 7 2 2" xfId="28870" xr:uid="{9E42B251-F061-4A97-8260-DE1FE75072F8}"/>
    <cellStyle name="Zarez 3 7 7 2 3" xfId="46916" xr:uid="{06B3F9AE-0EDC-431F-96A7-E8B0A4CC05C7}"/>
    <cellStyle name="Zarez 3 7 7 3" xfId="19844" xr:uid="{687F372D-F7A7-43EE-877B-D977F1A57DE8}"/>
    <cellStyle name="Zarez 3 7 7 4" xfId="37891" xr:uid="{38EE73A2-79BF-450A-BEA6-BFDFDD988EFF}"/>
    <cellStyle name="Zarez 3 7 7 5" xfId="53401" xr:uid="{F3B9CE59-A03C-4BF1-BA7C-7BE4E8CFE4B7}"/>
    <cellStyle name="Zarez 3 7 8" xfId="8536" xr:uid="{E16EBDB5-56E8-4DBB-961F-E81C9C991022}"/>
    <cellStyle name="Zarez 3 7 8 2" xfId="13689" xr:uid="{CBF09EEC-48A1-4118-9D94-2BB12C9C3B97}"/>
    <cellStyle name="Zarez 3 7 8 2 2" xfId="30428" xr:uid="{36485F5F-61D0-41A5-A2A7-DE54B786D323}"/>
    <cellStyle name="Zarez 3 7 8 2 3" xfId="48474" xr:uid="{D99AB621-8D17-4013-9A56-87514D53E119}"/>
    <cellStyle name="Zarez 3 7 8 3" xfId="21402" xr:uid="{63F78DF3-2DA8-4CAC-8FDC-6005238EFF06}"/>
    <cellStyle name="Zarez 3 7 8 4" xfId="39449" xr:uid="{5FF526C7-0041-4A8B-A196-49ACE86DE0A5}"/>
    <cellStyle name="Zarez 3 7 8 5" xfId="53643" xr:uid="{C2F6BB99-084A-4C1C-952A-F9C84BBD8785}"/>
    <cellStyle name="Zarez 3 7 9" xfId="3838" xr:uid="{2001E5B7-DDBC-438D-91BC-5576204325CC}"/>
    <cellStyle name="Zarez 3 7 9 2" xfId="13928" xr:uid="{BFAC1685-9215-4DE4-ABEE-420828CA7936}"/>
    <cellStyle name="Zarez 3 7 9 2 2" xfId="25762" xr:uid="{9506AC88-5B64-4588-975F-5299AFD67817}"/>
    <cellStyle name="Zarez 3 7 9 2 3" xfId="43808" xr:uid="{9221A94C-2A45-459D-8B5B-B54E4E961D95}"/>
    <cellStyle name="Zarez 3 7 9 3" xfId="16736" xr:uid="{9BB68872-51F5-4550-B00C-4B2C8BFBC04B}"/>
    <cellStyle name="Zarez 3 7 9 4" xfId="34783" xr:uid="{4A8B9728-4E54-4A00-BDA9-B1D3089884FD}"/>
    <cellStyle name="Zarez 3 7 9 5" xfId="53882" xr:uid="{E3C642CD-9C38-4FE4-8E8D-B1BE518DAC06}"/>
    <cellStyle name="Zarez 3 8" xfId="220" xr:uid="{00000000-0005-0000-0000-00004F020000}"/>
    <cellStyle name="Zarez 3 8 10" xfId="10336" xr:uid="{850512AB-EA36-4FCE-B91D-B45E82B377E5}"/>
    <cellStyle name="Zarez 3 8 10 2" xfId="23205" xr:uid="{721C6569-B599-4EC7-8D34-143D12514325}"/>
    <cellStyle name="Zarez 3 8 10 3" xfId="41251" xr:uid="{25113DE6-D2D2-4831-9DEE-C67B4C380EB3}"/>
    <cellStyle name="Zarez 3 8 11" xfId="14179" xr:uid="{F8F14DD9-173E-4AAC-A22B-0A8E9A563C04}"/>
    <cellStyle name="Zarez 3 8 12" xfId="32226" xr:uid="{4197717C-9A22-48B2-A38D-1FF3699C7EB6}"/>
    <cellStyle name="Zarez 3 8 13" xfId="50291" xr:uid="{EAC72046-5E24-419D-8BFA-7E7DEA878F67}"/>
    <cellStyle name="Zarez 3 8 14" xfId="1096" xr:uid="{57EB509C-514F-4DFB-8B23-12870BF934F3}"/>
    <cellStyle name="Zarez 3 8 15" xfId="54154" xr:uid="{4E92E3E4-14E3-4EB2-89BC-AFE7E0645FAB}"/>
    <cellStyle name="Zarez 3 8 2" xfId="611" xr:uid="{00000000-0005-0000-0000-000050020000}"/>
    <cellStyle name="Zarez 3 8 2 10" xfId="32496" xr:uid="{F0A5733C-BD71-4D89-83F6-2C32B02C21F3}"/>
    <cellStyle name="Zarez 3 8 2 11" xfId="50561" xr:uid="{77D45F7B-E179-442C-9048-FC130FA81091}"/>
    <cellStyle name="Zarez 3 8 2 12" xfId="1366" xr:uid="{354B7A1C-8E96-48B3-8954-3BDE0092B592}"/>
    <cellStyle name="Zarez 3 8 2 13" xfId="54424" xr:uid="{72757C9C-FD58-4A1A-B0EE-247062B42B93}"/>
    <cellStyle name="Zarez 3 8 2 2" xfId="3289" xr:uid="{95B7E4F5-9336-462E-8375-14F6ACA5B39C}"/>
    <cellStyle name="Zarez 3 8 2 2 2" xfId="6439" xr:uid="{EB27C424-0B0D-4A1C-94A4-713190D1837F}"/>
    <cellStyle name="Zarez 3 8 2 2 2 2" xfId="12934" xr:uid="{CF11B524-CB10-4C33-87F5-4E12574E2F7E}"/>
    <cellStyle name="Zarez 3 8 2 2 2 2 2" xfId="28362" xr:uid="{AC8341DD-E8B4-483B-9C06-01E8967C5723}"/>
    <cellStyle name="Zarez 3 8 2 2 2 2 3" xfId="46408" xr:uid="{BED07869-5886-4C5B-AD98-6C918E537E97}"/>
    <cellStyle name="Zarez 3 8 2 2 2 3" xfId="19336" xr:uid="{76F694DF-AC4B-460C-8CA5-45AF19E6F85A}"/>
    <cellStyle name="Zarez 3 8 2 2 2 4" xfId="37383" xr:uid="{5282C4F3-1732-413D-8D69-72CFA431D8A2}"/>
    <cellStyle name="Zarez 3 8 2 2 2 5" xfId="52889" xr:uid="{718D1471-433C-41AA-9D78-C43CF1E9275B}"/>
    <cellStyle name="Zarez 3 8 2 2 3" xfId="8020" xr:uid="{13EFF13A-E689-4D73-92C0-BF19F4F5CEC7}"/>
    <cellStyle name="Zarez 3 8 2 2 3 2" xfId="29918" xr:uid="{9C053747-C616-4613-BD1E-B6C09838FF48}"/>
    <cellStyle name="Zarez 3 8 2 2 3 2 2" xfId="47964" xr:uid="{DC3BC326-A6A8-4FD6-BBA3-65EB589E223E}"/>
    <cellStyle name="Zarez 3 8 2 2 3 3" xfId="20892" xr:uid="{5C6533D0-A4A2-4BC0-8AB0-2DBE88DC7EA4}"/>
    <cellStyle name="Zarez 3 8 2 2 3 4" xfId="38939" xr:uid="{B74359AE-2900-49AA-91BE-FC820A38A7F9}"/>
    <cellStyle name="Zarez 3 8 2 2 4" xfId="4886" xr:uid="{773D4F0E-13BF-4FA4-B488-725326B6A58F}"/>
    <cellStyle name="Zarez 3 8 2 2 4 2" xfId="26810" xr:uid="{EBB122D7-A894-4C2E-89EA-B8D468FADB3D}"/>
    <cellStyle name="Zarez 3 8 2 2 4 2 2" xfId="44856" xr:uid="{B6E23E95-8806-42E4-903B-3D1850A8DD70}"/>
    <cellStyle name="Zarez 3 8 2 2 4 3" xfId="17784" xr:uid="{29E7A584-A477-4C86-832B-F3FC48893661}"/>
    <cellStyle name="Zarez 3 8 2 2 4 4" xfId="35831" xr:uid="{4982067B-BE7B-40EF-B143-A9B3D8B6B0ED}"/>
    <cellStyle name="Zarez 3 8 2 2 5" xfId="11382" xr:uid="{0D002278-7FEF-4D30-826A-BFF45C4D97B9}"/>
    <cellStyle name="Zarez 3 8 2 2 5 2" xfId="25252" xr:uid="{AE174D7E-A26D-4025-A67A-3D0F1E512359}"/>
    <cellStyle name="Zarez 3 8 2 2 5 3" xfId="43298" xr:uid="{879911A3-6E6F-4CF8-9CCB-5EE19DE8877C}"/>
    <cellStyle name="Zarez 3 8 2 2 6" xfId="16226" xr:uid="{D8E2A7CF-C2E7-4CF9-9222-8D6FEDFC9414}"/>
    <cellStyle name="Zarez 3 8 2 2 7" xfId="34273" xr:uid="{FB4A3A18-C999-4419-A9A6-84A44D6C1E5A}"/>
    <cellStyle name="Zarez 3 8 2 2 8" xfId="51337" xr:uid="{29F23F57-B245-450E-8519-69629EAEE26A}"/>
    <cellStyle name="Zarez 3 8 2 3" xfId="2503" xr:uid="{115A186D-027D-45FD-B2AD-7AF95BBC14F5}"/>
    <cellStyle name="Zarez 3 8 2 3 2" xfId="5662" xr:uid="{F5C1FD0A-7E1F-49C4-8BF6-C6313AFCF169}"/>
    <cellStyle name="Zarez 3 8 2 3 2 2" xfId="27586" xr:uid="{30CBBE78-2090-413E-AE3F-C4D31849E4F7}"/>
    <cellStyle name="Zarez 3 8 2 3 2 2 2" xfId="45632" xr:uid="{C643AB7A-8D5E-436C-A9FE-8DF8B15364FA}"/>
    <cellStyle name="Zarez 3 8 2 3 2 3" xfId="18560" xr:uid="{96CD2CCA-7288-458F-88D9-FC093B1F4050}"/>
    <cellStyle name="Zarez 3 8 2 3 2 4" xfId="36607" xr:uid="{1D43DF3A-DFEA-4842-A21C-4A18998519CD}"/>
    <cellStyle name="Zarez 3 8 2 3 3" xfId="12158" xr:uid="{B7679B1C-7952-4A8D-899F-328AA179DBFD}"/>
    <cellStyle name="Zarez 3 8 2 3 3 2" xfId="24476" xr:uid="{34ED4AD3-152E-4F86-BECD-353AB5C6025D}"/>
    <cellStyle name="Zarez 3 8 2 3 3 3" xfId="42522" xr:uid="{08B90C1D-1F83-4752-8DF3-8A09A69AB049}"/>
    <cellStyle name="Zarez 3 8 2 3 4" xfId="15450" xr:uid="{A500F101-EF92-4775-A0DD-FFE22EA9BCE7}"/>
    <cellStyle name="Zarez 3 8 2 3 5" xfId="33497" xr:uid="{B80A879E-6726-4568-8B59-53B11E9EF9BB}"/>
    <cellStyle name="Zarez 3 8 2 3 6" xfId="52113" xr:uid="{07DF01CC-7571-4AFD-927E-E5D969CBE070}"/>
    <cellStyle name="Zarez 3 8 2 4" xfId="7244" xr:uid="{88DFA7CC-E7FC-4344-99F8-1E4D8FC5FF9F}"/>
    <cellStyle name="Zarez 3 8 2 4 2" xfId="29142" xr:uid="{7482204C-3696-4B0C-958F-730FD63D6A27}"/>
    <cellStyle name="Zarez 3 8 2 4 2 2" xfId="47188" xr:uid="{47B3D5EA-FD8F-4684-94AB-6A390237C785}"/>
    <cellStyle name="Zarez 3 8 2 4 3" xfId="20116" xr:uid="{84A1C206-7D39-439C-A19D-35C0BCEC9ABB}"/>
    <cellStyle name="Zarez 3 8 2 4 4" xfId="38163" xr:uid="{DA01D49A-0EB1-4D71-A944-BDFA26509D86}"/>
    <cellStyle name="Zarez 3 8 2 5" xfId="8808" xr:uid="{D76A4472-A44B-4AC7-9F81-5449E3327FE1}"/>
    <cellStyle name="Zarez 3 8 2 5 2" xfId="30700" xr:uid="{597C9B54-761C-4E8C-9F0C-E5D46D52346B}"/>
    <cellStyle name="Zarez 3 8 2 5 2 2" xfId="48746" xr:uid="{413296D5-4A57-49B0-8EF6-7DA6730E39B4}"/>
    <cellStyle name="Zarez 3 8 2 5 3" xfId="21674" xr:uid="{53E8071A-8816-46E9-8862-00D82921F473}"/>
    <cellStyle name="Zarez 3 8 2 5 4" xfId="39721" xr:uid="{3878789B-2457-4E1A-BD1E-324F8C809640}"/>
    <cellStyle name="Zarez 3 8 2 6" xfId="4110" xr:uid="{9DFE8A98-FD36-4B49-99D2-8BE285E077CE}"/>
    <cellStyle name="Zarez 3 8 2 6 2" xfId="26034" xr:uid="{85FBC3FB-D779-45A9-984E-77A35222271E}"/>
    <cellStyle name="Zarez 3 8 2 6 2 2" xfId="44080" xr:uid="{61A60174-F6EF-485E-B7ED-0B02D9D15252}"/>
    <cellStyle name="Zarez 3 8 2 6 3" xfId="17008" xr:uid="{F4A9FD8D-40BF-463C-BF34-922B558F4074}"/>
    <cellStyle name="Zarez 3 8 2 6 4" xfId="35055" xr:uid="{5366FF7B-38A1-4000-B70F-4C9829ED7CB6}"/>
    <cellStyle name="Zarez 3 8 2 7" xfId="9833" xr:uid="{3EDACB42-467B-4E93-8FA5-BFDC4558AD90}"/>
    <cellStyle name="Zarez 3 8 2 7 2" xfId="31725" xr:uid="{5024E263-C9E1-4202-92FA-68B71DCB62C9}"/>
    <cellStyle name="Zarez 3 8 2 7 2 2" xfId="49771" xr:uid="{28D094F5-251E-44A1-8F7B-3C3756DB2A46}"/>
    <cellStyle name="Zarez 3 8 2 7 3" xfId="22699" xr:uid="{673971FC-8E74-4D6F-BF31-C165B4C675AD}"/>
    <cellStyle name="Zarez 3 8 2 7 4" xfId="40746" xr:uid="{123883AB-A254-4654-AD74-47173F0736A7}"/>
    <cellStyle name="Zarez 3 8 2 8" xfId="10606" xr:uid="{C1E8F876-D12C-4D40-A1C3-6774EDD7E454}"/>
    <cellStyle name="Zarez 3 8 2 8 2" xfId="23475" xr:uid="{2F1B452F-D8AA-4063-9926-4080F486AEB3}"/>
    <cellStyle name="Zarez 3 8 2 8 3" xfId="41521" xr:uid="{6F033DBC-38EF-4C8A-9CB0-B3B9BA9AA307}"/>
    <cellStyle name="Zarez 3 8 2 9" xfId="14449" xr:uid="{9BF96E09-6D57-410F-B27D-9B874FC4E94C}"/>
    <cellStyle name="Zarez 3 8 3" xfId="856" xr:uid="{16B1D4DF-CF85-4D77-9237-ECD9DC70C170}"/>
    <cellStyle name="Zarez 3 8 3 10" xfId="32739" xr:uid="{394DB263-5119-4467-AB9B-3D834F8E8E3C}"/>
    <cellStyle name="Zarez 3 8 3 11" xfId="50804" xr:uid="{906748A3-F6A1-4D2E-93AF-A588087BEF7C}"/>
    <cellStyle name="Zarez 3 8 3 12" xfId="1610" xr:uid="{7733792F-1E97-4D6A-B661-CD47429F8642}"/>
    <cellStyle name="Zarez 3 8 3 13" xfId="54667" xr:uid="{EB122E6F-2966-4242-8874-FC7A514ADD6D}"/>
    <cellStyle name="Zarez 3 8 3 2" xfId="3532" xr:uid="{948563E9-61A0-4BCF-9AEB-8FDEA234351B}"/>
    <cellStyle name="Zarez 3 8 3 2 2" xfId="6682" xr:uid="{E2E15333-2A66-4CC5-8346-058DC243D8E1}"/>
    <cellStyle name="Zarez 3 8 3 2 2 2" xfId="13177" xr:uid="{3E626E14-B462-4115-AF5E-159E70780F82}"/>
    <cellStyle name="Zarez 3 8 3 2 2 2 2" xfId="28605" xr:uid="{CD5E6A4F-2212-4A5A-A40A-1A4184DF79AE}"/>
    <cellStyle name="Zarez 3 8 3 2 2 2 3" xfId="46651" xr:uid="{88B8F194-AF31-46EA-AC7F-6F0E4EAB6818}"/>
    <cellStyle name="Zarez 3 8 3 2 2 3" xfId="19579" xr:uid="{D4875F0F-5E36-41F6-863A-15BD1514FCAD}"/>
    <cellStyle name="Zarez 3 8 3 2 2 4" xfId="37626" xr:uid="{915C5382-C289-4449-93F7-F359B508F5F9}"/>
    <cellStyle name="Zarez 3 8 3 2 2 5" xfId="53132" xr:uid="{B8A11286-374B-4297-BA90-5E11621E81F6}"/>
    <cellStyle name="Zarez 3 8 3 2 3" xfId="8263" xr:uid="{9C3E4F64-896C-4F57-B10D-2F048BD57E77}"/>
    <cellStyle name="Zarez 3 8 3 2 3 2" xfId="30161" xr:uid="{037FBE44-4CEB-4F18-8CBC-AED43DCE4916}"/>
    <cellStyle name="Zarez 3 8 3 2 3 2 2" xfId="48207" xr:uid="{EF4412C7-5B83-467C-BF9B-66687FAA5D99}"/>
    <cellStyle name="Zarez 3 8 3 2 3 3" xfId="21135" xr:uid="{49112767-C461-4DDE-8E9B-F6F41698C821}"/>
    <cellStyle name="Zarez 3 8 3 2 3 4" xfId="39182" xr:uid="{BE348139-FC3E-47C2-8F56-BF055164D084}"/>
    <cellStyle name="Zarez 3 8 3 2 4" xfId="5129" xr:uid="{5964C4AD-D79A-42B1-8B70-31AD429191F7}"/>
    <cellStyle name="Zarez 3 8 3 2 4 2" xfId="27053" xr:uid="{1ABCF3FF-B18E-4492-B581-3B1A1ADB78F1}"/>
    <cellStyle name="Zarez 3 8 3 2 4 2 2" xfId="45099" xr:uid="{3FF925D2-07D5-4F50-A20C-677882A351B8}"/>
    <cellStyle name="Zarez 3 8 3 2 4 3" xfId="18027" xr:uid="{2B49AB7B-C881-41F4-96BA-F81515DFE1AA}"/>
    <cellStyle name="Zarez 3 8 3 2 4 4" xfId="36074" xr:uid="{CFE69FDB-5191-47EF-BEC8-886E8FB6E7AE}"/>
    <cellStyle name="Zarez 3 8 3 2 5" xfId="11625" xr:uid="{3456FA4C-0CF6-4A0F-9539-48C446EEADDD}"/>
    <cellStyle name="Zarez 3 8 3 2 5 2" xfId="25495" xr:uid="{8E3111A1-15AD-48C6-9C96-2BECB8446357}"/>
    <cellStyle name="Zarez 3 8 3 2 5 3" xfId="43541" xr:uid="{3A6DA9FE-18F7-4A09-9470-3F19EF0A0E09}"/>
    <cellStyle name="Zarez 3 8 3 2 6" xfId="16469" xr:uid="{13414165-ED7C-448E-B1CD-FE402A711735}"/>
    <cellStyle name="Zarez 3 8 3 2 7" xfId="34516" xr:uid="{7D4AD35D-52F8-4A1D-B09F-5E34939181F4}"/>
    <cellStyle name="Zarez 3 8 3 2 8" xfId="51580" xr:uid="{06B530FC-42A2-4475-AFDD-84DC32130211}"/>
    <cellStyle name="Zarez 3 8 3 3" xfId="2746" xr:uid="{BF245C85-C616-4F82-8B77-6947952F5042}"/>
    <cellStyle name="Zarez 3 8 3 3 2" xfId="5905" xr:uid="{828673E1-A39D-4BF8-883F-6860559E4FD2}"/>
    <cellStyle name="Zarez 3 8 3 3 2 2" xfId="27829" xr:uid="{BED9A29C-27F7-480A-B713-8ED33A525536}"/>
    <cellStyle name="Zarez 3 8 3 3 2 2 2" xfId="45875" xr:uid="{C3FE7C60-9C62-40F7-83E9-BEE3958C7DCF}"/>
    <cellStyle name="Zarez 3 8 3 3 2 3" xfId="18803" xr:uid="{5B44DB3C-C118-493B-8986-D359C9FC7AE8}"/>
    <cellStyle name="Zarez 3 8 3 3 2 4" xfId="36850" xr:uid="{BEF2D81C-7CC4-478B-A312-F43E14C251AC}"/>
    <cellStyle name="Zarez 3 8 3 3 3" xfId="12401" xr:uid="{9E1BAC55-B9DC-49D7-AF46-A47227588881}"/>
    <cellStyle name="Zarez 3 8 3 3 3 2" xfId="24719" xr:uid="{381221D1-D6E9-40AF-B0A6-8C4BA005BA3D}"/>
    <cellStyle name="Zarez 3 8 3 3 3 3" xfId="42765" xr:uid="{84AFFF63-3E08-4212-A9DB-D6417F6CD384}"/>
    <cellStyle name="Zarez 3 8 3 3 4" xfId="15693" xr:uid="{31E22BEE-DFB9-421B-82E3-84E38233DD9E}"/>
    <cellStyle name="Zarez 3 8 3 3 5" xfId="33740" xr:uid="{0A1FD2D6-5AFC-4912-B158-92B852D594FE}"/>
    <cellStyle name="Zarez 3 8 3 3 6" xfId="52356" xr:uid="{F6670585-EFA7-406D-8EAC-486F1AAF7703}"/>
    <cellStyle name="Zarez 3 8 3 4" xfId="7487" xr:uid="{FD96AFB9-FA25-4AB2-8315-9101CFCB9974}"/>
    <cellStyle name="Zarez 3 8 3 4 2" xfId="29385" xr:uid="{1C3CBAE9-6132-42AD-AD7F-32F1E388F577}"/>
    <cellStyle name="Zarez 3 8 3 4 2 2" xfId="47431" xr:uid="{8917DC65-DA73-4C87-8A25-75958D680C13}"/>
    <cellStyle name="Zarez 3 8 3 4 3" xfId="20359" xr:uid="{5A578412-85F9-4841-BB71-8A48BE47BC6C}"/>
    <cellStyle name="Zarez 3 8 3 4 4" xfId="38406" xr:uid="{5F7B1711-F1C5-4F5E-BADC-34D472D52E71}"/>
    <cellStyle name="Zarez 3 8 3 5" xfId="9051" xr:uid="{57183187-7E22-45F8-9C93-A8A34D9D10E5}"/>
    <cellStyle name="Zarez 3 8 3 5 2" xfId="30943" xr:uid="{F88EFC9D-3D75-4D70-B045-294834291EFB}"/>
    <cellStyle name="Zarez 3 8 3 5 2 2" xfId="48989" xr:uid="{7C7308E2-A2FA-486B-9DA7-FD001F8D4B64}"/>
    <cellStyle name="Zarez 3 8 3 5 3" xfId="21917" xr:uid="{B9B0CE00-BA1F-4C68-B64C-A55062449627}"/>
    <cellStyle name="Zarez 3 8 3 5 4" xfId="39964" xr:uid="{CD5DBE28-0FEB-4F59-BCAD-3C2B98F9057E}"/>
    <cellStyle name="Zarez 3 8 3 6" xfId="4353" xr:uid="{B60B716D-7C4E-4D82-AF91-649274C12525}"/>
    <cellStyle name="Zarez 3 8 3 6 2" xfId="26277" xr:uid="{86170257-2E58-46A0-A094-834CB53EACAB}"/>
    <cellStyle name="Zarez 3 8 3 6 2 2" xfId="44323" xr:uid="{221E87E5-0E42-475E-9726-9C7F30D1B204}"/>
    <cellStyle name="Zarez 3 8 3 6 3" xfId="17251" xr:uid="{AA40EA9F-27C2-4696-B095-5F5B00D76664}"/>
    <cellStyle name="Zarez 3 8 3 6 4" xfId="35298" xr:uid="{D39FE47A-A28A-4732-B7AD-17C3AD78A536}"/>
    <cellStyle name="Zarez 3 8 3 7" xfId="10076" xr:uid="{DDC38993-A206-43AA-A75A-D63FCD9006DF}"/>
    <cellStyle name="Zarez 3 8 3 7 2" xfId="31968" xr:uid="{10CC4542-B22D-4060-A7F2-185DB5579B72}"/>
    <cellStyle name="Zarez 3 8 3 7 2 2" xfId="50014" xr:uid="{39BC71B9-1751-4D58-BAE9-760DF824FA56}"/>
    <cellStyle name="Zarez 3 8 3 7 3" xfId="22942" xr:uid="{5719B656-DDC4-4E0E-B410-837F51DFCC36}"/>
    <cellStyle name="Zarez 3 8 3 7 4" xfId="40989" xr:uid="{283FBDFD-C0B5-4B82-9A5B-55423A077F1C}"/>
    <cellStyle name="Zarez 3 8 3 8" xfId="10849" xr:uid="{41850939-1ED1-4066-AF87-AFF3A4956BA1}"/>
    <cellStyle name="Zarez 3 8 3 8 2" xfId="23718" xr:uid="{53D80CF3-0010-4706-A291-D964813ADD16}"/>
    <cellStyle name="Zarez 3 8 3 8 3" xfId="41764" xr:uid="{CB381527-C7F6-42B6-94E4-D9718D8DD585}"/>
    <cellStyle name="Zarez 3 8 3 9" xfId="14692" xr:uid="{E6A6E7B2-F657-4C80-9F37-38B803617A8F}"/>
    <cellStyle name="Zarez 3 8 4" xfId="1976" xr:uid="{C434CDD8-4216-47FF-84E9-B97AF391A197}"/>
    <cellStyle name="Zarez 3 8 4 2" xfId="3019" xr:uid="{B7264793-0294-4E64-A01E-2A5C1A38F101}"/>
    <cellStyle name="Zarez 3 8 4 2 2" xfId="6169" xr:uid="{93E8FFA3-5E84-4F97-9040-BE8373DB169A}"/>
    <cellStyle name="Zarez 3 8 4 2 2 2" xfId="28092" xr:uid="{98D3A401-3A6C-4FF2-BB12-A08BEF911BCA}"/>
    <cellStyle name="Zarez 3 8 4 2 2 2 2" xfId="46138" xr:uid="{4F1A978F-8052-4749-8EB2-1533E763F276}"/>
    <cellStyle name="Zarez 3 8 4 2 2 3" xfId="19066" xr:uid="{80F8323B-FE9D-4E4F-9EA2-D56A1282BB74}"/>
    <cellStyle name="Zarez 3 8 4 2 2 4" xfId="37113" xr:uid="{411118DC-19BF-418D-8F1E-6C0EB7ECC00D}"/>
    <cellStyle name="Zarez 3 8 4 2 3" xfId="12664" xr:uid="{FD4A560D-5B58-4753-A2AE-ED6475D635E8}"/>
    <cellStyle name="Zarez 3 8 4 2 3 2" xfId="24982" xr:uid="{535640C1-EB6C-4B1F-A676-2DE191DD6E49}"/>
    <cellStyle name="Zarez 3 8 4 2 3 3" xfId="43028" xr:uid="{E2102F1F-78E3-4032-BDA3-E3D6308ECC63}"/>
    <cellStyle name="Zarez 3 8 4 2 4" xfId="15956" xr:uid="{E7101D1B-89C8-49ED-B369-11B86916FDC2}"/>
    <cellStyle name="Zarez 3 8 4 2 5" xfId="34003" xr:uid="{0D164299-7B5F-4B75-85A8-F639D3930E51}"/>
    <cellStyle name="Zarez 3 8 4 2 6" xfId="52619" xr:uid="{8A51E30D-D511-4B78-9C3E-B534D2D99C04}"/>
    <cellStyle name="Zarez 3 8 4 3" xfId="7750" xr:uid="{818C9288-C994-4AE3-9E80-2FC767190D73}"/>
    <cellStyle name="Zarez 3 8 4 3 2" xfId="29648" xr:uid="{46A77F3D-E2D8-4B58-A278-FE43C43C786D}"/>
    <cellStyle name="Zarez 3 8 4 3 2 2" xfId="47694" xr:uid="{730879FF-E4C6-4AEC-A6A5-069A44733EF8}"/>
    <cellStyle name="Zarez 3 8 4 3 3" xfId="20622" xr:uid="{3FBF0846-1B86-4B28-AEEA-3FA7492930ED}"/>
    <cellStyle name="Zarez 3 8 4 3 4" xfId="38669" xr:uid="{0267F7D1-928C-47E1-B78A-8E32D25E9DC1}"/>
    <cellStyle name="Zarez 3 8 4 4" xfId="9298" xr:uid="{12AE32AA-267B-4D67-A498-F136D5B5C6CE}"/>
    <cellStyle name="Zarez 3 8 4 4 2" xfId="31190" xr:uid="{BD263852-F602-4B5F-B18E-DE7D73C9217F}"/>
    <cellStyle name="Zarez 3 8 4 4 2 2" xfId="49236" xr:uid="{2957C8D1-154A-40F8-A65B-02AC039D2920}"/>
    <cellStyle name="Zarez 3 8 4 4 3" xfId="22164" xr:uid="{58249F16-E599-4F7E-AB31-363D9E609308}"/>
    <cellStyle name="Zarez 3 8 4 4 4" xfId="40211" xr:uid="{C1DE86E9-7216-48C1-B057-4DB020BA3E61}"/>
    <cellStyle name="Zarez 3 8 4 5" xfId="4616" xr:uid="{0F3136F8-0CB4-4963-8711-408B36F6DF32}"/>
    <cellStyle name="Zarez 3 8 4 5 2" xfId="26540" xr:uid="{D585FB57-4384-407C-B760-E8D0A32CCDFA}"/>
    <cellStyle name="Zarez 3 8 4 5 2 2" xfId="44586" xr:uid="{403BDEE6-BFEF-45B1-84A4-8072FF30CAA1}"/>
    <cellStyle name="Zarez 3 8 4 5 3" xfId="17514" xr:uid="{81B7A19D-1E56-4E2E-8BE0-C9559CF77B3A}"/>
    <cellStyle name="Zarez 3 8 4 5 4" xfId="35561" xr:uid="{2DACCF3D-1FB0-4600-A893-047AC9B3710B}"/>
    <cellStyle name="Zarez 3 8 4 6" xfId="11112" xr:uid="{820AC84A-2457-4D76-85F5-08EDEBB77817}"/>
    <cellStyle name="Zarez 3 8 4 6 2" xfId="23966" xr:uid="{15162C38-7319-47F0-8C68-8ADD471CB523}"/>
    <cellStyle name="Zarez 3 8 4 6 3" xfId="42012" xr:uid="{26C2CE29-2314-4E4D-9A05-EA28653DE317}"/>
    <cellStyle name="Zarez 3 8 4 7" xfId="14940" xr:uid="{128B8E2A-B02F-4449-AD8E-DC29CE9F79D5}"/>
    <cellStyle name="Zarez 3 8 4 8" xfId="32987" xr:uid="{0E84A236-961E-467F-A00C-3A8BD9976B49}"/>
    <cellStyle name="Zarez 3 8 4 9" xfId="51067" xr:uid="{AD56C989-DEC9-40E3-B341-BE6EFC7B5962}"/>
    <cellStyle name="Zarez 3 8 5" xfId="2232" xr:uid="{C08F4F2C-B31D-4A2A-8D81-76409332A256}"/>
    <cellStyle name="Zarez 3 8 5 2" xfId="5392" xr:uid="{988A937F-E538-411A-8090-C6CC83101B8C}"/>
    <cellStyle name="Zarez 3 8 5 2 2" xfId="27316" xr:uid="{CA6E3535-E150-4EE7-B70A-59086B1E6A53}"/>
    <cellStyle name="Zarez 3 8 5 2 2 2" xfId="45362" xr:uid="{C9D75427-9118-4865-8DD3-FF0B55C43221}"/>
    <cellStyle name="Zarez 3 8 5 2 3" xfId="18290" xr:uid="{10DB089C-90A7-48BD-8D6C-B5E5906F8C49}"/>
    <cellStyle name="Zarez 3 8 5 2 4" xfId="36337" xr:uid="{6266A8EB-69E8-486C-A356-47A799CF6762}"/>
    <cellStyle name="Zarez 3 8 5 3" xfId="11888" xr:uid="{7B188CCD-6AB5-4E43-91A7-CDB297597C6F}"/>
    <cellStyle name="Zarez 3 8 5 3 2" xfId="24206" xr:uid="{FF475B64-72F6-4018-AC94-CAAC4048BA97}"/>
    <cellStyle name="Zarez 3 8 5 3 3" xfId="42252" xr:uid="{7849F0B5-41A2-4AC9-9B3C-CD1EB60C6460}"/>
    <cellStyle name="Zarez 3 8 5 4" xfId="15180" xr:uid="{3399471A-618A-49DE-B99E-2A3D1A4EB470}"/>
    <cellStyle name="Zarez 3 8 5 5" xfId="33227" xr:uid="{DFC7529B-1A9E-4F1B-BAA4-009E8E75BD3B}"/>
    <cellStyle name="Zarez 3 8 5 6" xfId="51843" xr:uid="{414CEEAB-9EEF-4126-BD2A-2D31169EAD12}"/>
    <cellStyle name="Zarez 3 8 6" xfId="6974" xr:uid="{0992A8A8-95A6-4C8D-A755-DDACD0F33900}"/>
    <cellStyle name="Zarez 3 8 6 2" xfId="13448" xr:uid="{59E59DE5-51A9-4962-98D8-D97543EB177E}"/>
    <cellStyle name="Zarez 3 8 6 2 2" xfId="28872" xr:uid="{D9B3754D-9F0D-41E1-BFF4-F9A9A9F42B9F}"/>
    <cellStyle name="Zarez 3 8 6 2 3" xfId="46918" xr:uid="{6631490F-8159-4E69-8886-9AA77D51B4CB}"/>
    <cellStyle name="Zarez 3 8 6 3" xfId="19846" xr:uid="{4E02B673-17BA-43B8-A345-8A10B0B103F8}"/>
    <cellStyle name="Zarez 3 8 6 4" xfId="37893" xr:uid="{303E0427-CE07-4A0A-9864-07DA4F76A0B7}"/>
    <cellStyle name="Zarez 3 8 6 5" xfId="53403" xr:uid="{4532B7A0-556E-4371-B6A8-2C1C30EB8CEF}"/>
    <cellStyle name="Zarez 3 8 7" xfId="8538" xr:uid="{16B03A23-76FA-4D0C-9E04-6123DCE03534}"/>
    <cellStyle name="Zarez 3 8 7 2" xfId="13691" xr:uid="{30466DD4-0897-44FF-A8D9-60CADDF90EEC}"/>
    <cellStyle name="Zarez 3 8 7 2 2" xfId="30430" xr:uid="{F93C688C-853C-4006-9DC0-0AF8C7B58183}"/>
    <cellStyle name="Zarez 3 8 7 2 3" xfId="48476" xr:uid="{A314B779-1FAB-47C6-BBA7-9FBD26A11697}"/>
    <cellStyle name="Zarez 3 8 7 3" xfId="21404" xr:uid="{1745EFB0-33B3-412D-BAB0-6D15B01F0B26}"/>
    <cellStyle name="Zarez 3 8 7 4" xfId="39451" xr:uid="{BF3262A8-3BFA-4AF0-97D2-37AA3EF6CDC3}"/>
    <cellStyle name="Zarez 3 8 7 5" xfId="53645" xr:uid="{38453A81-684B-41E4-93B8-645B8A2206C5}"/>
    <cellStyle name="Zarez 3 8 8" xfId="3840" xr:uid="{D16B291E-8D3B-43C8-BE52-6A9B5D05E6D8}"/>
    <cellStyle name="Zarez 3 8 8 2" xfId="13930" xr:uid="{7D04294F-081F-49F0-9D8F-D8D4047754AB}"/>
    <cellStyle name="Zarez 3 8 8 2 2" xfId="25764" xr:uid="{30941383-E182-453E-A9B1-A58C881594B8}"/>
    <cellStyle name="Zarez 3 8 8 2 3" xfId="43810" xr:uid="{BC6EA3C4-56A7-4D5F-8843-DF41A8EE6445}"/>
    <cellStyle name="Zarez 3 8 8 3" xfId="16738" xr:uid="{7BD2D0CF-84A8-4A03-96FF-FEB50704462C}"/>
    <cellStyle name="Zarez 3 8 8 4" xfId="34785" xr:uid="{E34EB976-A64D-4DAC-8E93-E733D4D4A0F1}"/>
    <cellStyle name="Zarez 3 8 8 5" xfId="53884" xr:uid="{C16EA74B-1A5E-4EB5-89BE-00C2718ED801}"/>
    <cellStyle name="Zarez 3 8 9" xfId="9562" xr:uid="{A2809158-62D5-4041-B2C8-CB13477367FD}"/>
    <cellStyle name="Zarez 3 8 9 2" xfId="31454" xr:uid="{52B2D713-1DF7-4C1F-A1FA-83AD9096729B}"/>
    <cellStyle name="Zarez 3 8 9 2 2" xfId="49500" xr:uid="{E864A704-5032-4332-AE47-78B574A5CEB0}"/>
    <cellStyle name="Zarez 3 8 9 3" xfId="22428" xr:uid="{8343B619-79CB-483E-88B5-0CDA626CF86D}"/>
    <cellStyle name="Zarez 3 8 9 4" xfId="40475" xr:uid="{7F25894C-5E4B-4CEF-A799-0892C75D3E97}"/>
    <cellStyle name="Zarez 3 9" xfId="185" xr:uid="{00000000-0005-0000-0000-000051020000}"/>
    <cellStyle name="Zarez 3 9 10" xfId="10301" xr:uid="{D476EA04-4591-416B-A016-02A668D2165F}"/>
    <cellStyle name="Zarez 3 9 10 2" xfId="23170" xr:uid="{DACF8748-31CB-4B8E-AC68-71DCBCBBE843}"/>
    <cellStyle name="Zarez 3 9 10 3" xfId="41216" xr:uid="{0A375E28-C608-4E8E-9D76-2EED7012310C}"/>
    <cellStyle name="Zarez 3 9 11" xfId="14144" xr:uid="{B14B75C5-DCBA-4736-BC8F-32E32990DC48}"/>
    <cellStyle name="Zarez 3 9 12" xfId="32191" xr:uid="{8DCA0590-EA28-4B6C-8126-2D70648FF6BC}"/>
    <cellStyle name="Zarez 3 9 13" xfId="50256" xr:uid="{2DA4ADAD-DF68-41B4-8E2B-33B0873A3194}"/>
    <cellStyle name="Zarez 3 9 14" xfId="1061" xr:uid="{BADDE4D5-4E92-40E8-8971-5DD030D3370B}"/>
    <cellStyle name="Zarez 3 9 15" xfId="54119" xr:uid="{A9967E22-A8F9-4370-AA9C-CF7D5185D5D3}"/>
    <cellStyle name="Zarez 3 9 2" xfId="578" xr:uid="{00000000-0005-0000-0000-000052020000}"/>
    <cellStyle name="Zarez 3 9 2 10" xfId="32463" xr:uid="{4C47FED8-CF55-4B41-A3FD-E09B380C3ECD}"/>
    <cellStyle name="Zarez 3 9 2 11" xfId="50528" xr:uid="{7CB48CBF-B719-4ACF-87C7-A58315BABAD0}"/>
    <cellStyle name="Zarez 3 9 2 12" xfId="1333" xr:uid="{10C914A6-DEB9-4C18-A317-A8C2338E5F22}"/>
    <cellStyle name="Zarez 3 9 2 13" xfId="54391" xr:uid="{E27CEC71-77FA-4BDA-A7D7-38E9FBD60A17}"/>
    <cellStyle name="Zarez 3 9 2 2" xfId="3256" xr:uid="{59391546-54C3-479C-9E5A-28B5A10CBB80}"/>
    <cellStyle name="Zarez 3 9 2 2 2" xfId="6406" xr:uid="{11D1B6D8-2F6D-44FE-8A2A-1FB1CA545410}"/>
    <cellStyle name="Zarez 3 9 2 2 2 2" xfId="12901" xr:uid="{836F9348-9DC5-4009-A8DA-28EDE5CF3E75}"/>
    <cellStyle name="Zarez 3 9 2 2 2 2 2" xfId="28329" xr:uid="{D303CE1F-9755-46F9-94BD-CDCC040DC94C}"/>
    <cellStyle name="Zarez 3 9 2 2 2 2 3" xfId="46375" xr:uid="{F55470BC-0BB8-43BE-86B7-6C00DB401DE7}"/>
    <cellStyle name="Zarez 3 9 2 2 2 3" xfId="19303" xr:uid="{07649A25-A661-46EC-85DC-9C8FFA2C8051}"/>
    <cellStyle name="Zarez 3 9 2 2 2 4" xfId="37350" xr:uid="{15BB5DC6-22D1-4B50-91C4-A41CFFBE6812}"/>
    <cellStyle name="Zarez 3 9 2 2 2 5" xfId="52856" xr:uid="{28D005F2-CE24-4813-9634-7D7CE08B7E6C}"/>
    <cellStyle name="Zarez 3 9 2 2 3" xfId="7987" xr:uid="{85C668F9-800B-4683-82C5-1D0C6894775D}"/>
    <cellStyle name="Zarez 3 9 2 2 3 2" xfId="29885" xr:uid="{B570D0D9-37EC-4F1F-99BF-C21A6F506037}"/>
    <cellStyle name="Zarez 3 9 2 2 3 2 2" xfId="47931" xr:uid="{123A2D29-2AEC-4DE0-BCF4-3A0387F3B5E0}"/>
    <cellStyle name="Zarez 3 9 2 2 3 3" xfId="20859" xr:uid="{1EE9F6FB-6D58-4103-97BD-02F060CB94DA}"/>
    <cellStyle name="Zarez 3 9 2 2 3 4" xfId="38906" xr:uid="{94703F40-BC17-43D4-8316-8DA8189B8E7D}"/>
    <cellStyle name="Zarez 3 9 2 2 4" xfId="4853" xr:uid="{61821664-C88E-4518-8E07-75AF0921C821}"/>
    <cellStyle name="Zarez 3 9 2 2 4 2" xfId="26777" xr:uid="{40AFF18A-0395-47B2-8F7A-415AE2A40CE4}"/>
    <cellStyle name="Zarez 3 9 2 2 4 2 2" xfId="44823" xr:uid="{F9452166-F767-4A7A-9E28-8282B4F8A648}"/>
    <cellStyle name="Zarez 3 9 2 2 4 3" xfId="17751" xr:uid="{52CF14D8-014F-48C2-A6EB-8768BC3ABF74}"/>
    <cellStyle name="Zarez 3 9 2 2 4 4" xfId="35798" xr:uid="{C10F7FED-1D00-45F1-ADD2-AF4AC7F1E60C}"/>
    <cellStyle name="Zarez 3 9 2 2 5" xfId="11349" xr:uid="{76E9525C-9A05-4D76-AF29-A3E2CBB8EADF}"/>
    <cellStyle name="Zarez 3 9 2 2 5 2" xfId="25219" xr:uid="{D662B812-C3B0-470F-944D-AB7495939E8F}"/>
    <cellStyle name="Zarez 3 9 2 2 5 3" xfId="43265" xr:uid="{A85FA2EA-4790-4422-B780-ED741C9AF168}"/>
    <cellStyle name="Zarez 3 9 2 2 6" xfId="16193" xr:uid="{B1ED97FB-5320-4B33-BBA9-4E74B36CCCA0}"/>
    <cellStyle name="Zarez 3 9 2 2 7" xfId="34240" xr:uid="{A9B0ED43-B0C5-40E3-8867-C926E742AC86}"/>
    <cellStyle name="Zarez 3 9 2 2 8" xfId="51304" xr:uid="{3588CEC4-9D11-41CC-AF7D-6C99A3E986FB}"/>
    <cellStyle name="Zarez 3 9 2 3" xfId="2470" xr:uid="{940BD200-C9B8-4DEB-8CE5-FD00A0163DAC}"/>
    <cellStyle name="Zarez 3 9 2 3 2" xfId="5629" xr:uid="{99F9B1D3-45EF-47A4-AE45-EABC8B9CBF96}"/>
    <cellStyle name="Zarez 3 9 2 3 2 2" xfId="27553" xr:uid="{9174186E-0898-484A-A086-983962DC35A3}"/>
    <cellStyle name="Zarez 3 9 2 3 2 2 2" xfId="45599" xr:uid="{77183674-8524-49CD-AB95-DBFA9830C5D4}"/>
    <cellStyle name="Zarez 3 9 2 3 2 3" xfId="18527" xr:uid="{40812C5A-981E-4D3C-B81D-4A9091962E16}"/>
    <cellStyle name="Zarez 3 9 2 3 2 4" xfId="36574" xr:uid="{9744FDCB-AEAE-4F1D-94FB-8FF9F5F12508}"/>
    <cellStyle name="Zarez 3 9 2 3 3" xfId="12125" xr:uid="{9AF4A1DD-4CC2-465E-A196-7771CA45CC8A}"/>
    <cellStyle name="Zarez 3 9 2 3 3 2" xfId="24443" xr:uid="{3A0DB576-9DD5-49BB-96B8-BAB2DBCCA109}"/>
    <cellStyle name="Zarez 3 9 2 3 3 3" xfId="42489" xr:uid="{EE5FE1D2-70C3-4230-9884-1363FB61CEBA}"/>
    <cellStyle name="Zarez 3 9 2 3 4" xfId="15417" xr:uid="{59821000-CCD8-432C-921A-2D27D2750334}"/>
    <cellStyle name="Zarez 3 9 2 3 5" xfId="33464" xr:uid="{1C8E6238-A822-470B-9D6A-29C12E35212E}"/>
    <cellStyle name="Zarez 3 9 2 3 6" xfId="52080" xr:uid="{601AF8CC-61B8-4079-AABB-A3CD4D65036B}"/>
    <cellStyle name="Zarez 3 9 2 4" xfId="7211" xr:uid="{79D84ECD-36D6-48C8-A012-657081DED38C}"/>
    <cellStyle name="Zarez 3 9 2 4 2" xfId="29109" xr:uid="{925DB2AB-4C00-4027-AC8B-EBBEA4132C2B}"/>
    <cellStyle name="Zarez 3 9 2 4 2 2" xfId="47155" xr:uid="{79A1BCFA-E848-4E96-9143-1060F19ACB26}"/>
    <cellStyle name="Zarez 3 9 2 4 3" xfId="20083" xr:uid="{D7A7AAD6-E82A-4D23-A28D-F91AD7C68E94}"/>
    <cellStyle name="Zarez 3 9 2 4 4" xfId="38130" xr:uid="{B16C8AB0-15A9-48F3-87DA-DE556DB7CC4D}"/>
    <cellStyle name="Zarez 3 9 2 5" xfId="8775" xr:uid="{F671348E-F977-416C-9219-CE50E626C81D}"/>
    <cellStyle name="Zarez 3 9 2 5 2" xfId="30667" xr:uid="{83E3BB77-C748-425F-B26B-B4B9386ADDF0}"/>
    <cellStyle name="Zarez 3 9 2 5 2 2" xfId="48713" xr:uid="{C574EA99-035F-4882-A38C-C7D65B6F15B3}"/>
    <cellStyle name="Zarez 3 9 2 5 3" xfId="21641" xr:uid="{71D2FBD2-4F11-458A-B757-A9718B15E072}"/>
    <cellStyle name="Zarez 3 9 2 5 4" xfId="39688" xr:uid="{8C15B9A9-92F3-4CA4-A0E9-EDD94D174750}"/>
    <cellStyle name="Zarez 3 9 2 6" xfId="4077" xr:uid="{F9CCA8ED-3C2F-4E94-B9FE-E83E2F06A0DA}"/>
    <cellStyle name="Zarez 3 9 2 6 2" xfId="26001" xr:uid="{76F61A9B-262F-46F7-A7AC-C5457BE0A1F8}"/>
    <cellStyle name="Zarez 3 9 2 6 2 2" xfId="44047" xr:uid="{3515D43B-9A6A-4C95-97AF-77671C5C3554}"/>
    <cellStyle name="Zarez 3 9 2 6 3" xfId="16975" xr:uid="{06AEDE25-39E7-4ED4-BCB0-7EB6AED77603}"/>
    <cellStyle name="Zarez 3 9 2 6 4" xfId="35022" xr:uid="{9632B871-3253-4FDD-A27B-D435C4AB96D5}"/>
    <cellStyle name="Zarez 3 9 2 7" xfId="9800" xr:uid="{EA0399CF-B5CF-48B3-B18E-9D123EE6AA77}"/>
    <cellStyle name="Zarez 3 9 2 7 2" xfId="31692" xr:uid="{30A2886A-6D8D-4D2C-9F97-402D464CA1EF}"/>
    <cellStyle name="Zarez 3 9 2 7 2 2" xfId="49738" xr:uid="{2160E93C-FC6B-4F6C-9369-1CE3D88CCE02}"/>
    <cellStyle name="Zarez 3 9 2 7 3" xfId="22666" xr:uid="{B5C80FF6-F7C9-40C4-A5C1-527833BBFEE7}"/>
    <cellStyle name="Zarez 3 9 2 7 4" xfId="40713" xr:uid="{FCD58DAD-5883-4A0D-94B4-B3A05A272344}"/>
    <cellStyle name="Zarez 3 9 2 8" xfId="10573" xr:uid="{69016BAC-BA42-4F5B-9A88-198C3C58B0E2}"/>
    <cellStyle name="Zarez 3 9 2 8 2" xfId="23442" xr:uid="{957BBD1A-7E7C-4384-B5D9-1ED6EF29DA28}"/>
    <cellStyle name="Zarez 3 9 2 8 3" xfId="41488" xr:uid="{ACD11DF6-037A-462F-B94A-4963645A7263}"/>
    <cellStyle name="Zarez 3 9 2 9" xfId="14416" xr:uid="{2CD97289-E316-4E6E-AE9F-DDACE2E16709}"/>
    <cellStyle name="Zarez 3 9 3" xfId="821" xr:uid="{4D70064B-C9F3-4C08-BA34-01106B0E0003}"/>
    <cellStyle name="Zarez 3 9 3 10" xfId="32704" xr:uid="{93272091-F96A-4F36-8190-B841FCB1DF89}"/>
    <cellStyle name="Zarez 3 9 3 11" xfId="50769" xr:uid="{7888DB4E-90E2-4B1E-B617-B41E7287525E}"/>
    <cellStyle name="Zarez 3 9 3 12" xfId="1575" xr:uid="{E016D644-A1FB-4220-898C-52BB0AEC769D}"/>
    <cellStyle name="Zarez 3 9 3 13" xfId="54632" xr:uid="{D08C8606-372D-4713-AD34-B8A875D7A6A1}"/>
    <cellStyle name="Zarez 3 9 3 2" xfId="3497" xr:uid="{F1916E67-8EDC-48AF-8EC8-D53ED7F8015E}"/>
    <cellStyle name="Zarez 3 9 3 2 2" xfId="6647" xr:uid="{C38E4BEB-386A-4363-B339-85D326603268}"/>
    <cellStyle name="Zarez 3 9 3 2 2 2" xfId="13142" xr:uid="{85051E4F-6991-417C-BFBB-E317F852A6AA}"/>
    <cellStyle name="Zarez 3 9 3 2 2 2 2" xfId="28570" xr:uid="{33254BB8-37A1-40F0-B9A4-68744D1E825C}"/>
    <cellStyle name="Zarez 3 9 3 2 2 2 3" xfId="46616" xr:uid="{E1DD7C58-84A1-41C8-BAA3-B810F5A7D13B}"/>
    <cellStyle name="Zarez 3 9 3 2 2 3" xfId="19544" xr:uid="{E80454E0-3D4E-42C2-8187-3B0599C1CD13}"/>
    <cellStyle name="Zarez 3 9 3 2 2 4" xfId="37591" xr:uid="{9361FFB3-E5CE-45F8-9B0B-DA39FF953792}"/>
    <cellStyle name="Zarez 3 9 3 2 2 5" xfId="53097" xr:uid="{4F0BD91A-8E87-470A-935C-53882D627809}"/>
    <cellStyle name="Zarez 3 9 3 2 3" xfId="8228" xr:uid="{BF4385D0-B43F-4348-93A2-C227C8C371D8}"/>
    <cellStyle name="Zarez 3 9 3 2 3 2" xfId="30126" xr:uid="{4FFBDC23-CC40-43EF-8BA2-2E519A60F6B8}"/>
    <cellStyle name="Zarez 3 9 3 2 3 2 2" xfId="48172" xr:uid="{6175D90B-A78F-4133-BC87-6EEE16A793AF}"/>
    <cellStyle name="Zarez 3 9 3 2 3 3" xfId="21100" xr:uid="{E6BD1F0B-C684-4B44-8FBA-27BA8EC42E19}"/>
    <cellStyle name="Zarez 3 9 3 2 3 4" xfId="39147" xr:uid="{806B6EC4-D4FE-4E3F-9933-7DD46B097A26}"/>
    <cellStyle name="Zarez 3 9 3 2 4" xfId="5094" xr:uid="{937B59F2-0472-4303-9C74-D21937A3D5CD}"/>
    <cellStyle name="Zarez 3 9 3 2 4 2" xfId="27018" xr:uid="{B6B92C01-2856-4A18-B8A2-5D423C95F572}"/>
    <cellStyle name="Zarez 3 9 3 2 4 2 2" xfId="45064" xr:uid="{3DE50B84-CC7D-479C-BA0E-E0BD0733C345}"/>
    <cellStyle name="Zarez 3 9 3 2 4 3" xfId="17992" xr:uid="{65806235-EE32-4A75-9B8C-75A5A3B78F8C}"/>
    <cellStyle name="Zarez 3 9 3 2 4 4" xfId="36039" xr:uid="{BF3309C4-1B6A-404C-AF2C-97D03479F409}"/>
    <cellStyle name="Zarez 3 9 3 2 5" xfId="11590" xr:uid="{C1906B20-AE5C-4F20-9FF2-09992367A53D}"/>
    <cellStyle name="Zarez 3 9 3 2 5 2" xfId="25460" xr:uid="{8295D56A-A8C6-4F56-B910-A0DB1944404B}"/>
    <cellStyle name="Zarez 3 9 3 2 5 3" xfId="43506" xr:uid="{2F02DE73-97C8-4B85-A7B9-FF7DEA3F92A6}"/>
    <cellStyle name="Zarez 3 9 3 2 6" xfId="16434" xr:uid="{8758E009-DBD9-4041-B083-0EAF5FA466A8}"/>
    <cellStyle name="Zarez 3 9 3 2 7" xfId="34481" xr:uid="{195D7065-A826-4968-B8F2-D4ACDC08A1A6}"/>
    <cellStyle name="Zarez 3 9 3 2 8" xfId="51545" xr:uid="{0EA4C7B4-A04C-47E2-B53D-77A36796B7AF}"/>
    <cellStyle name="Zarez 3 9 3 3" xfId="2711" xr:uid="{55DCF6A7-FC26-4131-BBBB-02DF0AA5815E}"/>
    <cellStyle name="Zarez 3 9 3 3 2" xfId="5870" xr:uid="{C9D9D8E7-05E6-4601-BBB0-DA21D318F258}"/>
    <cellStyle name="Zarez 3 9 3 3 2 2" xfId="27794" xr:uid="{7122AC6E-3EAE-4922-83D8-7904EFA9C788}"/>
    <cellStyle name="Zarez 3 9 3 3 2 2 2" xfId="45840" xr:uid="{B51D5E90-897F-4C7D-8809-759F46F6E425}"/>
    <cellStyle name="Zarez 3 9 3 3 2 3" xfId="18768" xr:uid="{76D0499D-FADD-4A0D-A7C5-2AFC8094FA6B}"/>
    <cellStyle name="Zarez 3 9 3 3 2 4" xfId="36815" xr:uid="{C3BCE607-A8B6-4F11-A0CF-01E9A8083306}"/>
    <cellStyle name="Zarez 3 9 3 3 3" xfId="12366" xr:uid="{12099D9C-E2B2-4C87-B6C3-D19FED7EC2BA}"/>
    <cellStyle name="Zarez 3 9 3 3 3 2" xfId="24684" xr:uid="{D2C5EC22-1EA8-403B-B730-D593B55E4792}"/>
    <cellStyle name="Zarez 3 9 3 3 3 3" xfId="42730" xr:uid="{A80DB38A-40A0-4870-85CA-7B02D4A8491E}"/>
    <cellStyle name="Zarez 3 9 3 3 4" xfId="15658" xr:uid="{A17AE9E2-CE03-46C0-90B6-B952788B63EA}"/>
    <cellStyle name="Zarez 3 9 3 3 5" xfId="33705" xr:uid="{EA3F29E8-589F-402A-81DA-65016D1C3A21}"/>
    <cellStyle name="Zarez 3 9 3 3 6" xfId="52321" xr:uid="{343A8BA6-1C28-44B0-9B0D-BB603F4F3C4A}"/>
    <cellStyle name="Zarez 3 9 3 4" xfId="7452" xr:uid="{9AAB5B28-5E57-4043-9BD4-E10E0EEBD8CF}"/>
    <cellStyle name="Zarez 3 9 3 4 2" xfId="29350" xr:uid="{0B55A88D-E38F-4718-A267-0F7D273574CC}"/>
    <cellStyle name="Zarez 3 9 3 4 2 2" xfId="47396" xr:uid="{8B3024AA-824C-4B10-A5E3-83A1BB0BA32C}"/>
    <cellStyle name="Zarez 3 9 3 4 3" xfId="20324" xr:uid="{6628620B-F33B-4657-B789-73F3083CB2FB}"/>
    <cellStyle name="Zarez 3 9 3 4 4" xfId="38371" xr:uid="{4CDF24DF-4F92-4A2B-88A6-771D27428B9F}"/>
    <cellStyle name="Zarez 3 9 3 5" xfId="9016" xr:uid="{905243B3-4612-40D2-80E7-CA11F85E1420}"/>
    <cellStyle name="Zarez 3 9 3 5 2" xfId="30908" xr:uid="{66B14D77-F55C-4D54-977C-7417791DAF8B}"/>
    <cellStyle name="Zarez 3 9 3 5 2 2" xfId="48954" xr:uid="{6B78AA23-A845-4E9A-97F0-1C57C996A31B}"/>
    <cellStyle name="Zarez 3 9 3 5 3" xfId="21882" xr:uid="{E17C9F0A-0A56-47E4-92F5-2B5F10A5CF45}"/>
    <cellStyle name="Zarez 3 9 3 5 4" xfId="39929" xr:uid="{014EA86B-0701-4089-8D2D-3D6E06BFEC19}"/>
    <cellStyle name="Zarez 3 9 3 6" xfId="4318" xr:uid="{1B6E23B2-D681-4083-9B59-C1D399D700B5}"/>
    <cellStyle name="Zarez 3 9 3 6 2" xfId="26242" xr:uid="{37F064B5-0144-4231-9F4E-586F3AFF4FF5}"/>
    <cellStyle name="Zarez 3 9 3 6 2 2" xfId="44288" xr:uid="{25A0520B-9784-46BE-990E-66A06F982731}"/>
    <cellStyle name="Zarez 3 9 3 6 3" xfId="17216" xr:uid="{41FF3BE8-C283-4771-A82C-3F74277D70BF}"/>
    <cellStyle name="Zarez 3 9 3 6 4" xfId="35263" xr:uid="{FF522831-8F1A-41B9-8F00-D6E56FFCC40C}"/>
    <cellStyle name="Zarez 3 9 3 7" xfId="10041" xr:uid="{15007113-F949-4E33-9AD1-EA2A8B697978}"/>
    <cellStyle name="Zarez 3 9 3 7 2" xfId="31933" xr:uid="{9B89C84A-53FB-45EF-9475-2707EDAB15A8}"/>
    <cellStyle name="Zarez 3 9 3 7 2 2" xfId="49979" xr:uid="{B76D5F11-F0BF-41B9-9990-E165BE2392DA}"/>
    <cellStyle name="Zarez 3 9 3 7 3" xfId="22907" xr:uid="{DE35E5BB-CD49-4F20-A081-70D7F67CEBDC}"/>
    <cellStyle name="Zarez 3 9 3 7 4" xfId="40954" xr:uid="{E9C61F1E-96FF-423A-A4C6-D60661132822}"/>
    <cellStyle name="Zarez 3 9 3 8" xfId="10814" xr:uid="{F3938E08-65A5-4302-85D5-ABA17A435869}"/>
    <cellStyle name="Zarez 3 9 3 8 2" xfId="23683" xr:uid="{3CFAE103-3CB8-4415-A183-176E81066D9C}"/>
    <cellStyle name="Zarez 3 9 3 8 3" xfId="41729" xr:uid="{40F04009-09B5-4745-AFC2-2EAC99539FE6}"/>
    <cellStyle name="Zarez 3 9 3 9" xfId="14657" xr:uid="{AB75CBF6-83D4-4782-A8E0-35E3B2888374}"/>
    <cellStyle name="Zarez 3 9 4" xfId="1941" xr:uid="{830D14A2-8126-4278-8EDE-2830923D1016}"/>
    <cellStyle name="Zarez 3 9 4 2" xfId="2984" xr:uid="{2922318F-25C5-450A-80B1-F3F226C08184}"/>
    <cellStyle name="Zarez 3 9 4 2 2" xfId="6134" xr:uid="{AF8AE80C-28EE-403B-BE05-304B4C22179B}"/>
    <cellStyle name="Zarez 3 9 4 2 2 2" xfId="28057" xr:uid="{B41334B3-5C64-4F85-94BB-3DEEE1105386}"/>
    <cellStyle name="Zarez 3 9 4 2 2 2 2" xfId="46103" xr:uid="{9F23EC86-2976-4B4B-902F-ED510A719AD2}"/>
    <cellStyle name="Zarez 3 9 4 2 2 3" xfId="19031" xr:uid="{461347B5-608B-49AE-9D17-202F3E6A9CDD}"/>
    <cellStyle name="Zarez 3 9 4 2 2 4" xfId="37078" xr:uid="{06383152-A8D0-4656-B5F4-B013454C4BE2}"/>
    <cellStyle name="Zarez 3 9 4 2 3" xfId="12629" xr:uid="{CB4425C5-86C8-4520-9764-E4921E2980C3}"/>
    <cellStyle name="Zarez 3 9 4 2 3 2" xfId="24947" xr:uid="{597ED9A6-63B2-4C06-9357-24777584113E}"/>
    <cellStyle name="Zarez 3 9 4 2 3 3" xfId="42993" xr:uid="{FED47FEF-3E84-470F-AAFB-4A676E4D7750}"/>
    <cellStyle name="Zarez 3 9 4 2 4" xfId="15921" xr:uid="{AFCC642C-3BA5-4A6A-B0AC-B1CF4808CDB2}"/>
    <cellStyle name="Zarez 3 9 4 2 5" xfId="33968" xr:uid="{D057755E-2EA4-4DAF-8531-6FFD0BAB0528}"/>
    <cellStyle name="Zarez 3 9 4 2 6" xfId="52584" xr:uid="{16FDD477-EDC6-4D74-AB1E-5A4416D9D7AA}"/>
    <cellStyle name="Zarez 3 9 4 3" xfId="7715" xr:uid="{92BF6C5E-CDFD-45CF-8DED-3355DC52DAC0}"/>
    <cellStyle name="Zarez 3 9 4 3 2" xfId="29613" xr:uid="{B46805D6-954D-4D92-B3F1-6B61C277F2C5}"/>
    <cellStyle name="Zarez 3 9 4 3 2 2" xfId="47659" xr:uid="{82C2CF1C-14E3-4DCC-A033-F7B1ED07DB86}"/>
    <cellStyle name="Zarez 3 9 4 3 3" xfId="20587" xr:uid="{984D8DAC-499A-462B-8D8A-AC43E757552A}"/>
    <cellStyle name="Zarez 3 9 4 3 4" xfId="38634" xr:uid="{2F026E8D-2271-4E2F-A96A-3445409D1502}"/>
    <cellStyle name="Zarez 3 9 4 4" xfId="9263" xr:uid="{F9300927-4CB9-40EC-B2CA-66426B8EB2A9}"/>
    <cellStyle name="Zarez 3 9 4 4 2" xfId="31155" xr:uid="{9965A523-C876-41AB-9B51-548B02431266}"/>
    <cellStyle name="Zarez 3 9 4 4 2 2" xfId="49201" xr:uid="{099E9CC1-9707-414B-B451-D13A8FC6733E}"/>
    <cellStyle name="Zarez 3 9 4 4 3" xfId="22129" xr:uid="{EC2F44EA-B306-4A5E-88D5-61E4993E346A}"/>
    <cellStyle name="Zarez 3 9 4 4 4" xfId="40176" xr:uid="{88438DBE-D62B-4FCA-AD67-5D45AA613A10}"/>
    <cellStyle name="Zarez 3 9 4 5" xfId="4581" xr:uid="{25B1B73C-4EAC-4A83-9C4B-3F2B49161D28}"/>
    <cellStyle name="Zarez 3 9 4 5 2" xfId="26505" xr:uid="{B0C1000A-DC2D-4AD5-9564-CECBF1DE5B25}"/>
    <cellStyle name="Zarez 3 9 4 5 2 2" xfId="44551" xr:uid="{881A900F-D31B-4B69-944A-EDBD8AEEBB29}"/>
    <cellStyle name="Zarez 3 9 4 5 3" xfId="17479" xr:uid="{5CC5BE0C-366E-4776-8FFF-DFA1DA0E390C}"/>
    <cellStyle name="Zarez 3 9 4 5 4" xfId="35526" xr:uid="{54FFD333-4A25-4C1E-B90E-2A1571FD43BD}"/>
    <cellStyle name="Zarez 3 9 4 6" xfId="11077" xr:uid="{BBD96C82-A9CE-4EDD-8964-A9EBA0DA8A21}"/>
    <cellStyle name="Zarez 3 9 4 6 2" xfId="23931" xr:uid="{0CF2F86C-22F3-493B-80C6-8952FE3A29A7}"/>
    <cellStyle name="Zarez 3 9 4 6 3" xfId="41977" xr:uid="{5293889A-2E71-4EF4-84FF-6DE946BAFFBF}"/>
    <cellStyle name="Zarez 3 9 4 7" xfId="14905" xr:uid="{E6274AC7-1C20-4A28-8959-B43642505AC3}"/>
    <cellStyle name="Zarez 3 9 4 8" xfId="32952" xr:uid="{25C75120-B2E0-4C4A-BDDD-CD0E21C08869}"/>
    <cellStyle name="Zarez 3 9 4 9" xfId="51032" xr:uid="{C190DF90-B273-4CA5-8A1B-C58D355AD87D}"/>
    <cellStyle name="Zarez 3 9 5" xfId="2197" xr:uid="{68F2CFF8-7ECC-4D2C-9180-A21963F58F84}"/>
    <cellStyle name="Zarez 3 9 5 2" xfId="5357" xr:uid="{DDA21739-E9F2-472C-B440-9EF374E0089B}"/>
    <cellStyle name="Zarez 3 9 5 2 2" xfId="27281" xr:uid="{25C7A454-D9AC-480E-A325-541D6366AFBD}"/>
    <cellStyle name="Zarez 3 9 5 2 2 2" xfId="45327" xr:uid="{1DE84917-55FB-4E86-95DA-4D8AB4A9DE6B}"/>
    <cellStyle name="Zarez 3 9 5 2 3" xfId="18255" xr:uid="{DA87461C-1ADB-4C62-9290-79E3806E17F3}"/>
    <cellStyle name="Zarez 3 9 5 2 4" xfId="36302" xr:uid="{44303BC7-717B-412C-B175-CBE449C1FF99}"/>
    <cellStyle name="Zarez 3 9 5 3" xfId="11853" xr:uid="{63C0B7AF-F164-47A3-889F-1176798E1BA2}"/>
    <cellStyle name="Zarez 3 9 5 3 2" xfId="24171" xr:uid="{DEDD0BDB-B6E0-4122-9BB4-AF258827B4C1}"/>
    <cellStyle name="Zarez 3 9 5 3 3" xfId="42217" xr:uid="{69838D99-F830-4BE5-8073-898D9D325230}"/>
    <cellStyle name="Zarez 3 9 5 4" xfId="15145" xr:uid="{11959966-1FCB-44B1-AF59-D3D4AD0A7793}"/>
    <cellStyle name="Zarez 3 9 5 5" xfId="33192" xr:uid="{7A4108A0-27DD-4661-80E9-B08C660AD8E8}"/>
    <cellStyle name="Zarez 3 9 5 6" xfId="51808" xr:uid="{37E97808-77A6-4725-8566-754BFF6CAA69}"/>
    <cellStyle name="Zarez 3 9 6" xfId="6939" xr:uid="{DD2556BD-E726-4EED-BC8E-D93BFDD4AE36}"/>
    <cellStyle name="Zarez 3 9 6 2" xfId="13413" xr:uid="{CA385FF1-44B9-4281-8F19-C7F254ABA9AC}"/>
    <cellStyle name="Zarez 3 9 6 2 2" xfId="28837" xr:uid="{4B007FD7-2720-44F0-9780-4D2E58E5E07A}"/>
    <cellStyle name="Zarez 3 9 6 2 3" xfId="46883" xr:uid="{1DBD4285-189D-4C0E-99BB-37D46BFD9FDB}"/>
    <cellStyle name="Zarez 3 9 6 3" xfId="19811" xr:uid="{0A844120-C76F-41E5-8307-83CB009CB79D}"/>
    <cellStyle name="Zarez 3 9 6 4" xfId="37858" xr:uid="{AB801254-96D8-4897-A3C1-B300E5C2CAE9}"/>
    <cellStyle name="Zarez 3 9 6 5" xfId="53368" xr:uid="{E7A45B15-9AAD-47BC-9D8C-6F2BB331476D}"/>
    <cellStyle name="Zarez 3 9 7" xfId="8503" xr:uid="{FA8D5DD3-293B-4D88-B71E-5FBB4591B5AD}"/>
    <cellStyle name="Zarez 3 9 7 2" xfId="13656" xr:uid="{4828545C-EA9C-482F-8C0E-17AA031A823F}"/>
    <cellStyle name="Zarez 3 9 7 2 2" xfId="30395" xr:uid="{ABB8682C-4641-4978-9C98-987AD9C3728B}"/>
    <cellStyle name="Zarez 3 9 7 2 3" xfId="48441" xr:uid="{2FB6004D-C36E-4474-96D7-5F06A3D82E31}"/>
    <cellStyle name="Zarez 3 9 7 3" xfId="21369" xr:uid="{F447F2DA-3853-45E8-8264-CD17F54C1212}"/>
    <cellStyle name="Zarez 3 9 7 4" xfId="39416" xr:uid="{390B7FAC-6458-4D5C-A839-0B991D9D066F}"/>
    <cellStyle name="Zarez 3 9 7 5" xfId="53610" xr:uid="{3EF0167E-8B1E-42EA-A560-0712BDC078C3}"/>
    <cellStyle name="Zarez 3 9 8" xfId="3805" xr:uid="{E642D4F7-BE9F-4527-8BD8-AFEA94A0C9B4}"/>
    <cellStyle name="Zarez 3 9 8 2" xfId="13895" xr:uid="{58FF1215-1077-4647-92CA-E332EAAB1ADB}"/>
    <cellStyle name="Zarez 3 9 8 2 2" xfId="25729" xr:uid="{D9EEED24-6A96-45D8-99A1-906FB8D49C6C}"/>
    <cellStyle name="Zarez 3 9 8 2 3" xfId="43775" xr:uid="{4555E794-CD90-4511-85F5-5C88E0B27494}"/>
    <cellStyle name="Zarez 3 9 8 3" xfId="16703" xr:uid="{C620A51B-3864-43CD-90EF-51A43F2BBBFD}"/>
    <cellStyle name="Zarez 3 9 8 4" xfId="34750" xr:uid="{CA969A5E-714F-462D-8A08-939DBDE349E4}"/>
    <cellStyle name="Zarez 3 9 8 5" xfId="53849" xr:uid="{AE15F370-4BEF-4691-93B3-0311E5B77A67}"/>
    <cellStyle name="Zarez 3 9 9" xfId="9527" xr:uid="{9DBA07D1-87FF-4C2F-808B-46FCF5B87D24}"/>
    <cellStyle name="Zarez 3 9 9 2" xfId="31419" xr:uid="{9FA1361B-F7F0-456B-A3C3-B013B248EE2A}"/>
    <cellStyle name="Zarez 3 9 9 2 2" xfId="49465" xr:uid="{5DE5BA74-80F9-486A-9573-C3066C5FBB2F}"/>
    <cellStyle name="Zarez 3 9 9 3" xfId="22393" xr:uid="{DAEA8B5E-54A1-4B91-9184-C3E037CBD0F1}"/>
    <cellStyle name="Zarez 3 9 9 4" xfId="40440" xr:uid="{9F879002-09BB-448B-9F25-0FB5A7AF67E5}"/>
    <cellStyle name="Zarez 30" xfId="23029" xr:uid="{9F38667F-B5E5-4A4B-ACDB-B85735335CDE}"/>
    <cellStyle name="Zarez 30 2" xfId="41075" xr:uid="{F4E165ED-99B8-4A19-8415-9D3AD278E564}"/>
    <cellStyle name="Zarez 31" xfId="14003" xr:uid="{2BF57184-6D4E-489F-8A94-BA0EAA202190}"/>
    <cellStyle name="Zarez 32" xfId="32050" xr:uid="{FF678A53-6F35-45DE-87B6-11BF91A6A22B}"/>
    <cellStyle name="Zarez 33" xfId="50097" xr:uid="{B30811D3-15C0-4AD3-9EAA-9DAD362DE484}"/>
    <cellStyle name="Zarez 34" xfId="50115" xr:uid="{4D205A44-F244-4427-9AB3-0B9862A54A7D}"/>
    <cellStyle name="Zarez 35" xfId="920" xr:uid="{5AC53D51-91EA-4B77-ACB2-47B0A9AE2E88}"/>
    <cellStyle name="Zarez 36" xfId="53954" xr:uid="{7E6825E8-82E3-4AA9-8178-EC85CC349288}"/>
    <cellStyle name="Zarez 37" xfId="53957" xr:uid="{F2FDC5F5-02A2-4090-AC25-778F5FF2B3C6}"/>
    <cellStyle name="Zarez 38" xfId="53961" xr:uid="{E6E64AC6-63D7-4136-A4D4-BD590B10EA81}"/>
    <cellStyle name="Zarez 4" xfId="221" xr:uid="{00000000-0005-0000-0000-000053020000}"/>
    <cellStyle name="Zarez 4 10" xfId="857" xr:uid="{3DB328B3-C1F3-454C-BE1F-B9A97046FDA3}"/>
    <cellStyle name="Zarez 4 10 10" xfId="32740" xr:uid="{59D870E9-BD2E-41E3-B6AA-6BCDBA7BCA14}"/>
    <cellStyle name="Zarez 4 10 11" xfId="50805" xr:uid="{00DB2B92-8606-4304-971E-7A4AA009C31D}"/>
    <cellStyle name="Zarez 4 10 12" xfId="1611" xr:uid="{A71585F3-6628-4C78-8DEA-26D2EC1EAD2B}"/>
    <cellStyle name="Zarez 4 10 13" xfId="54668" xr:uid="{911C64D1-B8FA-4C18-B880-17E353125980}"/>
    <cellStyle name="Zarez 4 10 2" xfId="3533" xr:uid="{9C203A04-DA98-45F0-B0EA-65A12975120D}"/>
    <cellStyle name="Zarez 4 10 2 2" xfId="6683" xr:uid="{EE47C4D7-395A-403D-B074-ED8799034A26}"/>
    <cellStyle name="Zarez 4 10 2 2 2" xfId="13178" xr:uid="{9D3BDE92-5922-4138-93D6-3D676DC26890}"/>
    <cellStyle name="Zarez 4 10 2 2 2 2" xfId="28606" xr:uid="{7B72315C-80BF-4D81-A3A8-C00BAE35F9AB}"/>
    <cellStyle name="Zarez 4 10 2 2 2 3" xfId="46652" xr:uid="{84A3E675-F8F5-48CF-854A-3AC8A74A7FFE}"/>
    <cellStyle name="Zarez 4 10 2 2 3" xfId="19580" xr:uid="{84E01153-ADBF-47EF-8DFC-6CFBDF95CBC9}"/>
    <cellStyle name="Zarez 4 10 2 2 4" xfId="37627" xr:uid="{4A38563C-B0E8-4C8A-A439-31079A2F6E6E}"/>
    <cellStyle name="Zarez 4 10 2 2 5" xfId="53133" xr:uid="{24E44723-9024-4A87-B4B6-19FE483B731C}"/>
    <cellStyle name="Zarez 4 10 2 3" xfId="8264" xr:uid="{B6544946-11D9-4762-A985-F4845BE9F84A}"/>
    <cellStyle name="Zarez 4 10 2 3 2" xfId="30162" xr:uid="{4B2055BF-E3AE-4768-916F-AC2A04AE7C6F}"/>
    <cellStyle name="Zarez 4 10 2 3 2 2" xfId="48208" xr:uid="{E6EA2E07-BCCF-4BF6-BF28-288DEC309C72}"/>
    <cellStyle name="Zarez 4 10 2 3 3" xfId="21136" xr:uid="{46265B80-86F5-4A58-94C2-749CE1D63155}"/>
    <cellStyle name="Zarez 4 10 2 3 4" xfId="39183" xr:uid="{628F97E8-62D2-49B1-B7FE-4B70A648BF45}"/>
    <cellStyle name="Zarez 4 10 2 4" xfId="5130" xr:uid="{15808DA4-1EE3-4FEC-8C2F-2995AAEF3573}"/>
    <cellStyle name="Zarez 4 10 2 4 2" xfId="27054" xr:uid="{0E05F7A5-C4C6-4054-BCD0-79ED1B73773B}"/>
    <cellStyle name="Zarez 4 10 2 4 2 2" xfId="45100" xr:uid="{1D6A83C0-4F94-4224-8AF4-41492E245F2C}"/>
    <cellStyle name="Zarez 4 10 2 4 3" xfId="18028" xr:uid="{1C72FBE8-0A53-49BA-BE6E-3DB37D8DDDAC}"/>
    <cellStyle name="Zarez 4 10 2 4 4" xfId="36075" xr:uid="{6A85A4A8-D181-49C9-A116-A1550EDD7FC9}"/>
    <cellStyle name="Zarez 4 10 2 5" xfId="11626" xr:uid="{E68F2C9A-FF3C-4025-B04D-8F59EFD07B9D}"/>
    <cellStyle name="Zarez 4 10 2 5 2" xfId="25496" xr:uid="{D1519B32-03CD-4D16-84FC-4AFC0DD98160}"/>
    <cellStyle name="Zarez 4 10 2 5 3" xfId="43542" xr:uid="{521228C6-F51A-479F-A809-DC8EFC3F4A24}"/>
    <cellStyle name="Zarez 4 10 2 6" xfId="16470" xr:uid="{8AD8C1CB-9772-43A8-9353-29E361351E0F}"/>
    <cellStyle name="Zarez 4 10 2 7" xfId="34517" xr:uid="{4D0050B4-FEE4-4DA1-A318-CF6C52C6954A}"/>
    <cellStyle name="Zarez 4 10 2 8" xfId="51581" xr:uid="{3E989484-269D-4E79-B785-DE2D37C18F8D}"/>
    <cellStyle name="Zarez 4 10 3" xfId="2747" xr:uid="{096010CB-D3D7-4EB8-B73F-93F834B3AE38}"/>
    <cellStyle name="Zarez 4 10 3 2" xfId="5906" xr:uid="{8691B5BC-4D9B-4B11-A6FF-AA7337B9125C}"/>
    <cellStyle name="Zarez 4 10 3 2 2" xfId="27830" xr:uid="{5A594A9F-8C92-4039-B410-AFCB6519F041}"/>
    <cellStyle name="Zarez 4 10 3 2 2 2" xfId="45876" xr:uid="{58D936A2-6D97-4CD2-BBFC-443263324EBC}"/>
    <cellStyle name="Zarez 4 10 3 2 3" xfId="18804" xr:uid="{3481F52F-9870-4A3B-BBEF-7E33F309A208}"/>
    <cellStyle name="Zarez 4 10 3 2 4" xfId="36851" xr:uid="{89B231E4-79CC-45F5-8F17-C5F347DE1D64}"/>
    <cellStyle name="Zarez 4 10 3 3" xfId="12402" xr:uid="{D07A69B3-2EAA-4705-8EB1-DBF0A8A6B066}"/>
    <cellStyle name="Zarez 4 10 3 3 2" xfId="24720" xr:uid="{0115DCD0-3787-4951-A696-F84ACF8C6DA7}"/>
    <cellStyle name="Zarez 4 10 3 3 3" xfId="42766" xr:uid="{9EEAC330-5A64-4083-993C-35C54F078DD2}"/>
    <cellStyle name="Zarez 4 10 3 4" xfId="15694" xr:uid="{CCB1128B-8AE7-4A00-BA98-7917BF0E51E9}"/>
    <cellStyle name="Zarez 4 10 3 5" xfId="33741" xr:uid="{BE5A4D5F-0DC4-4815-85E6-6A9028AAC135}"/>
    <cellStyle name="Zarez 4 10 3 6" xfId="52357" xr:uid="{5105CEE1-A21A-4712-82A5-9BB593F8DBEE}"/>
    <cellStyle name="Zarez 4 10 4" xfId="7488" xr:uid="{4124DD40-55BA-49DF-9EC0-3F6C2BFEF6A2}"/>
    <cellStyle name="Zarez 4 10 4 2" xfId="29386" xr:uid="{2FB22536-1BAE-4FB9-BE6F-52E7A6DF5699}"/>
    <cellStyle name="Zarez 4 10 4 2 2" xfId="47432" xr:uid="{0B245040-F9C4-405C-A023-1976730AF6AD}"/>
    <cellStyle name="Zarez 4 10 4 3" xfId="20360" xr:uid="{DBB8CE06-CF2B-4CDB-AB44-A5A8DECE22FE}"/>
    <cellStyle name="Zarez 4 10 4 4" xfId="38407" xr:uid="{2A495AD3-C7C5-4FD3-A815-F6F359EFF851}"/>
    <cellStyle name="Zarez 4 10 5" xfId="9052" xr:uid="{55DFE9F1-DE9E-4F79-B02E-D7362C901B3E}"/>
    <cellStyle name="Zarez 4 10 5 2" xfId="30944" xr:uid="{08F72858-B0DC-4050-9D4A-5359C8EFB193}"/>
    <cellStyle name="Zarez 4 10 5 2 2" xfId="48990" xr:uid="{BAC78FB8-D622-4F9F-8499-F802DCE21A8B}"/>
    <cellStyle name="Zarez 4 10 5 3" xfId="21918" xr:uid="{11E02246-F220-4ED3-ACDD-6CEBBD4A18A2}"/>
    <cellStyle name="Zarez 4 10 5 4" xfId="39965" xr:uid="{2F003DA9-FFE0-4F00-A34F-3887C74C4705}"/>
    <cellStyle name="Zarez 4 10 6" xfId="4354" xr:uid="{C2F5060D-4707-4766-B600-00B16C609BA8}"/>
    <cellStyle name="Zarez 4 10 6 2" xfId="26278" xr:uid="{06BDFB28-02BC-4E68-84F4-653BFC0CFDD6}"/>
    <cellStyle name="Zarez 4 10 6 2 2" xfId="44324" xr:uid="{2DE7FE8F-1295-412B-8F88-3DA6E4B7E2D6}"/>
    <cellStyle name="Zarez 4 10 6 3" xfId="17252" xr:uid="{2EE2E51A-16B8-460F-87D2-C9E4146E16D3}"/>
    <cellStyle name="Zarez 4 10 6 4" xfId="35299" xr:uid="{0B4A1D93-7D87-4044-9813-897B50EDE503}"/>
    <cellStyle name="Zarez 4 10 7" xfId="10077" xr:uid="{CC6164A5-9D81-4BF9-92B6-2A3E01AF84AE}"/>
    <cellStyle name="Zarez 4 10 7 2" xfId="31969" xr:uid="{30254942-B02A-4447-A62F-5CAB029922D6}"/>
    <cellStyle name="Zarez 4 10 7 2 2" xfId="50015" xr:uid="{ADF5DA94-AE69-45B7-BFEB-93C3F1442A12}"/>
    <cellStyle name="Zarez 4 10 7 3" xfId="22943" xr:uid="{7E21137C-918F-4147-8D86-59EE8D174598}"/>
    <cellStyle name="Zarez 4 10 7 4" xfId="40990" xr:uid="{22DBF1E5-30FC-4183-8C83-C666C38810D6}"/>
    <cellStyle name="Zarez 4 10 8" xfId="10850" xr:uid="{A3B3C8CF-ECC0-41DE-8268-A9F03D1F433F}"/>
    <cellStyle name="Zarez 4 10 8 2" xfId="23719" xr:uid="{32BCC2E4-174E-4BE7-BFE5-D817025DFB68}"/>
    <cellStyle name="Zarez 4 10 8 3" xfId="41765" xr:uid="{47CFA78E-0596-47CC-B3D7-1C70D899FC1A}"/>
    <cellStyle name="Zarez 4 10 9" xfId="14693" xr:uid="{DA2770B8-C354-4FC3-9610-9D880411B683}"/>
    <cellStyle name="Zarez 4 11" xfId="1977" xr:uid="{F8EED3A2-7AD4-4BF0-BE7A-35FE01D58FF1}"/>
    <cellStyle name="Zarez 4 11 2" xfId="3020" xr:uid="{F9C7570E-4F44-4794-8E70-F1B6A90410A5}"/>
    <cellStyle name="Zarez 4 11 2 2" xfId="6170" xr:uid="{8595357C-7DD9-4A5D-BFFD-70EF695A74C9}"/>
    <cellStyle name="Zarez 4 11 2 2 2" xfId="28093" xr:uid="{743C1710-BC3C-4F84-B21C-4799C5C9E035}"/>
    <cellStyle name="Zarez 4 11 2 2 2 2" xfId="46139" xr:uid="{28998277-2A63-4013-B0EB-58AA20BB5C5D}"/>
    <cellStyle name="Zarez 4 11 2 2 3" xfId="19067" xr:uid="{EDD940C4-7E75-4761-BBC6-4BB60D44BAD5}"/>
    <cellStyle name="Zarez 4 11 2 2 4" xfId="37114" xr:uid="{FD010167-D74D-4EDC-9D1E-B10D4A1B76A0}"/>
    <cellStyle name="Zarez 4 11 2 3" xfId="12665" xr:uid="{DB2C51C6-B36E-495B-B815-199F9091F9B3}"/>
    <cellStyle name="Zarez 4 11 2 3 2" xfId="24983" xr:uid="{F62C08C0-7BD2-47D5-897C-38186FD3EDA1}"/>
    <cellStyle name="Zarez 4 11 2 3 3" xfId="43029" xr:uid="{4E0B2E93-C44C-4EED-9162-0908AC731BB0}"/>
    <cellStyle name="Zarez 4 11 2 4" xfId="15957" xr:uid="{1CBCBB35-3E6A-4E6B-B230-2C883F92A25A}"/>
    <cellStyle name="Zarez 4 11 2 5" xfId="34004" xr:uid="{BCB07861-5A9E-4586-8CB2-0D0BE33B7960}"/>
    <cellStyle name="Zarez 4 11 2 6" xfId="52620" xr:uid="{C644D178-20F7-477C-B98B-914845F77005}"/>
    <cellStyle name="Zarez 4 11 3" xfId="7751" xr:uid="{CD803C0D-762F-4A41-8AC9-FB6D8DB8CDD9}"/>
    <cellStyle name="Zarez 4 11 3 2" xfId="29649" xr:uid="{1E70FE9D-9F53-4CB7-828E-F13E29A9E427}"/>
    <cellStyle name="Zarez 4 11 3 2 2" xfId="47695" xr:uid="{E36E3EC4-60B1-4503-B7BE-D941EA740B16}"/>
    <cellStyle name="Zarez 4 11 3 3" xfId="20623" xr:uid="{0E1A5735-0234-450A-8E32-C841B8F5CB1F}"/>
    <cellStyle name="Zarez 4 11 3 4" xfId="38670" xr:uid="{557DCF0E-8269-4F85-A056-9491AE262B99}"/>
    <cellStyle name="Zarez 4 11 4" xfId="9299" xr:uid="{EFDC83DE-F99A-4C22-A86D-E45BA24388DE}"/>
    <cellStyle name="Zarez 4 11 4 2" xfId="31191" xr:uid="{39A8D849-B613-4A63-AD8A-D343FCFE84EA}"/>
    <cellStyle name="Zarez 4 11 4 2 2" xfId="49237" xr:uid="{44A40FD5-A19B-400D-905D-E78D4448ABFD}"/>
    <cellStyle name="Zarez 4 11 4 3" xfId="22165" xr:uid="{5952D364-F04A-476F-851D-A3F1B33ABD64}"/>
    <cellStyle name="Zarez 4 11 4 4" xfId="40212" xr:uid="{38B5BCB0-FDC1-4A9B-9DB3-9CD1C07B8BCC}"/>
    <cellStyle name="Zarez 4 11 5" xfId="4617" xr:uid="{E50E0F6C-A00F-4112-BE7B-E31BEA181D50}"/>
    <cellStyle name="Zarez 4 11 5 2" xfId="26541" xr:uid="{AD5E612C-1D94-4839-9032-940A2F725C54}"/>
    <cellStyle name="Zarez 4 11 5 2 2" xfId="44587" xr:uid="{CBB1F284-BF6E-4376-9915-15B8F516AAC5}"/>
    <cellStyle name="Zarez 4 11 5 3" xfId="17515" xr:uid="{E814637C-5004-47ED-B84F-737110F40A60}"/>
    <cellStyle name="Zarez 4 11 5 4" xfId="35562" xr:uid="{400AF8BC-8CA0-4BC2-844A-7E8EA049DD72}"/>
    <cellStyle name="Zarez 4 11 6" xfId="11113" xr:uid="{D4724415-D7EB-44CE-9299-A9A428EE717A}"/>
    <cellStyle name="Zarez 4 11 6 2" xfId="23967" xr:uid="{F8566C82-E8B9-4B59-8BED-D4402356AAC2}"/>
    <cellStyle name="Zarez 4 11 6 3" xfId="42013" xr:uid="{9B7A427F-5928-4F7F-91DF-C7C8FB148531}"/>
    <cellStyle name="Zarez 4 11 7" xfId="14941" xr:uid="{39F26A05-DDA8-484A-8B20-CB8B779ED459}"/>
    <cellStyle name="Zarez 4 11 8" xfId="32988" xr:uid="{41223CBD-462B-42A8-A9F4-B594D51FC6D8}"/>
    <cellStyle name="Zarez 4 11 9" xfId="51068" xr:uid="{FC91D38B-5616-4189-96FD-BAE2462F56FF}"/>
    <cellStyle name="Zarez 4 12" xfId="2233" xr:uid="{65E18BC5-B017-46F9-B9E5-D2BA9A4B6439}"/>
    <cellStyle name="Zarez 4 12 2" xfId="5393" xr:uid="{8DB71021-636E-44E8-8783-0E3F95150BEB}"/>
    <cellStyle name="Zarez 4 12 2 2" xfId="27317" xr:uid="{11B3F00C-CA4E-46E1-B839-0CE5096C765D}"/>
    <cellStyle name="Zarez 4 12 2 2 2" xfId="45363" xr:uid="{B643F0D9-44D2-4719-9989-AF255004B763}"/>
    <cellStyle name="Zarez 4 12 2 3" xfId="18291" xr:uid="{5F162393-6768-466B-913D-AB03DCEFB042}"/>
    <cellStyle name="Zarez 4 12 2 4" xfId="36338" xr:uid="{1F107987-FFF8-4434-A253-A87E817F70E5}"/>
    <cellStyle name="Zarez 4 12 3" xfId="11889" xr:uid="{57A9D8D7-8000-413A-82C7-8D8C81DC875F}"/>
    <cellStyle name="Zarez 4 12 3 2" xfId="24207" xr:uid="{C262A531-2544-4938-9780-D10712A6B6E4}"/>
    <cellStyle name="Zarez 4 12 3 3" xfId="42253" xr:uid="{603388A6-D0CB-4DAB-81D3-0C3D0176D5FC}"/>
    <cellStyle name="Zarez 4 12 4" xfId="15181" xr:uid="{506B46E5-F7B5-43FD-94C6-773EF03A97EB}"/>
    <cellStyle name="Zarez 4 12 5" xfId="33228" xr:uid="{F76737FA-FB79-4712-91CC-B5D67C37632D}"/>
    <cellStyle name="Zarez 4 12 6" xfId="51844" xr:uid="{8D80102B-C833-4D5C-A11A-61BC8766F86B}"/>
    <cellStyle name="Zarez 4 13" xfId="6975" xr:uid="{02CEF734-7483-49E8-91B4-CF7485AB9A3D}"/>
    <cellStyle name="Zarez 4 13 2" xfId="13449" xr:uid="{756E2988-40AC-4092-B892-10904F996BDB}"/>
    <cellStyle name="Zarez 4 13 2 2" xfId="28873" xr:uid="{12AE7983-8F43-44CA-9E3E-28FD75D25F73}"/>
    <cellStyle name="Zarez 4 13 2 3" xfId="46919" xr:uid="{EA1A4A25-BA4F-4F8F-9387-AEB8DA01A319}"/>
    <cellStyle name="Zarez 4 13 3" xfId="19847" xr:uid="{C43EAC34-F5D7-40AE-83DB-384333994459}"/>
    <cellStyle name="Zarez 4 13 4" xfId="37894" xr:uid="{BCFD8D23-B615-47F9-9A1B-F2FCC1E4CD93}"/>
    <cellStyle name="Zarez 4 13 5" xfId="53404" xr:uid="{EEB92D86-7FDA-4288-87F9-AF944C55C319}"/>
    <cellStyle name="Zarez 4 14" xfId="8539" xr:uid="{57281C38-5EBF-4487-9BAC-FEA7CC80E963}"/>
    <cellStyle name="Zarez 4 14 2" xfId="13692" xr:uid="{EABA3A5D-FDA4-43BE-A550-DAB197434F61}"/>
    <cellStyle name="Zarez 4 14 2 2" xfId="30431" xr:uid="{DFC299FB-8E72-4F5F-8711-DA9EDBC82D73}"/>
    <cellStyle name="Zarez 4 14 2 3" xfId="48477" xr:uid="{C582F5AF-C6C8-4E1E-90FC-65B9C9CA4B7C}"/>
    <cellStyle name="Zarez 4 14 3" xfId="21405" xr:uid="{EB2B07A2-CD3D-44C7-8880-9B75852C60F5}"/>
    <cellStyle name="Zarez 4 14 4" xfId="39452" xr:uid="{DC266889-AC8B-492C-905C-0B554BBE2ACA}"/>
    <cellStyle name="Zarez 4 14 5" xfId="53646" xr:uid="{E9471CBF-17C4-4EE9-80D0-E7621E938526}"/>
    <cellStyle name="Zarez 4 15" xfId="3841" xr:uid="{B08336FF-7DE7-4EF5-88D5-6F9698D9BF77}"/>
    <cellStyle name="Zarez 4 15 2" xfId="13931" xr:uid="{65283E3C-E8EA-4B97-8848-4654CCA41597}"/>
    <cellStyle name="Zarez 4 15 2 2" xfId="25765" xr:uid="{9D2F9984-9CB2-4BA9-8E46-C3099D69D57F}"/>
    <cellStyle name="Zarez 4 15 2 3" xfId="43811" xr:uid="{2FD5F20B-50C6-445A-9823-B81ABEEA8DEA}"/>
    <cellStyle name="Zarez 4 15 3" xfId="16739" xr:uid="{DE043987-128D-4405-BDBD-02E8F9324BD3}"/>
    <cellStyle name="Zarez 4 15 4" xfId="34786" xr:uid="{012C1CEE-BBE6-446C-8955-1336911C389D}"/>
    <cellStyle name="Zarez 4 15 5" xfId="53885" xr:uid="{21735287-CF3D-42D1-90AD-B7475E11558D}"/>
    <cellStyle name="Zarez 4 16" xfId="9563" xr:uid="{0B3D9FD6-A635-410C-9265-16238BEC6E2A}"/>
    <cellStyle name="Zarez 4 16 2" xfId="31455" xr:uid="{BF825B02-B419-4ADF-9295-35D013B5DD6D}"/>
    <cellStyle name="Zarez 4 16 2 2" xfId="49501" xr:uid="{22D16EA8-52C4-41D7-BF36-DB151D7E5FEB}"/>
    <cellStyle name="Zarez 4 16 3" xfId="22429" xr:uid="{16C3D7B6-4427-42B4-92FB-DBD3204950DB}"/>
    <cellStyle name="Zarez 4 16 4" xfId="40476" xr:uid="{D141BF97-A824-439E-8A0C-E14089EE7550}"/>
    <cellStyle name="Zarez 4 17" xfId="10337" xr:uid="{1F88F3F4-8C62-41DB-BF2A-83B175423B99}"/>
    <cellStyle name="Zarez 4 17 2" xfId="23206" xr:uid="{704368B7-A810-4524-B791-523DD5DB51D3}"/>
    <cellStyle name="Zarez 4 17 3" xfId="41252" xr:uid="{BFD84D42-1778-4F2E-A5F7-B9689BADCC7F}"/>
    <cellStyle name="Zarez 4 18" xfId="14180" xr:uid="{B5B36C32-9752-4497-8A0A-34BE75AA2911}"/>
    <cellStyle name="Zarez 4 19" xfId="32227" xr:uid="{8DB05C1D-BDA2-4965-A9EE-34E2B6286C67}"/>
    <cellStyle name="Zarez 4 2" xfId="222" xr:uid="{00000000-0005-0000-0000-000054020000}"/>
    <cellStyle name="Zarez 4 2 10" xfId="3842" xr:uid="{418FA69A-21BC-4558-BD21-E5768D2D9FB1}"/>
    <cellStyle name="Zarez 4 2 10 2" xfId="13932" xr:uid="{35D23FF2-F017-4017-9B9B-66DBA93D5AF1}"/>
    <cellStyle name="Zarez 4 2 10 2 2" xfId="25766" xr:uid="{069EA423-8307-4DF9-A1B0-18675FFB76A2}"/>
    <cellStyle name="Zarez 4 2 10 2 3" xfId="43812" xr:uid="{405CC2E7-9C9F-4F9D-8749-E1301C0819BC}"/>
    <cellStyle name="Zarez 4 2 10 3" xfId="16740" xr:uid="{D2539D64-CF35-4FC2-8A31-86166F0E4BF6}"/>
    <cellStyle name="Zarez 4 2 10 4" xfId="34787" xr:uid="{48241BF5-B394-489C-A12A-60B3525DAE1A}"/>
    <cellStyle name="Zarez 4 2 10 5" xfId="53886" xr:uid="{51AA9E29-BC17-45C4-BD60-8D8FCA7A687A}"/>
    <cellStyle name="Zarez 4 2 11" xfId="9564" xr:uid="{60712D08-0B94-47C3-BE44-D26898EFB975}"/>
    <cellStyle name="Zarez 4 2 11 2" xfId="31456" xr:uid="{9C854A00-4AF5-4020-A9FD-702A137EFE6A}"/>
    <cellStyle name="Zarez 4 2 11 2 2" xfId="49502" xr:uid="{EA28C113-904C-4AE9-929E-0D68E801D825}"/>
    <cellStyle name="Zarez 4 2 11 3" xfId="22430" xr:uid="{247A2A38-20D5-4CE5-BB1B-B01C2E6380E3}"/>
    <cellStyle name="Zarez 4 2 11 4" xfId="40477" xr:uid="{E76DC89C-7564-49B0-A764-D7120BD7BF92}"/>
    <cellStyle name="Zarez 4 2 12" xfId="10338" xr:uid="{5F47DAEB-406A-41F2-9BCB-184ADE73CEB8}"/>
    <cellStyle name="Zarez 4 2 12 2" xfId="23207" xr:uid="{C22360A5-93D4-4ED4-B680-AD4D75E028F2}"/>
    <cellStyle name="Zarez 4 2 12 3" xfId="41253" xr:uid="{E70AEBD5-4A3F-44B7-AD9E-FB602CFD0F1F}"/>
    <cellStyle name="Zarez 4 2 13" xfId="14181" xr:uid="{5C8B5F4E-AF14-47F4-8ED5-E4AE0752C520}"/>
    <cellStyle name="Zarez 4 2 14" xfId="32228" xr:uid="{14C2A9E5-D633-4125-909B-C11579390BF5}"/>
    <cellStyle name="Zarez 4 2 15" xfId="50293" xr:uid="{DDD9BCAA-99A5-41A1-AF25-BBA9DD34CF44}"/>
    <cellStyle name="Zarez 4 2 16" xfId="1098" xr:uid="{1E8B602C-2950-4C7B-BB40-5218CBBFDF18}"/>
    <cellStyle name="Zarez 4 2 17" xfId="54156" xr:uid="{7C4EA17F-FB0B-43B8-9ED0-DE4DB1DCA92F}"/>
    <cellStyle name="Zarez 4 2 2" xfId="223" xr:uid="{00000000-0005-0000-0000-000055020000}"/>
    <cellStyle name="Zarez 4 2 2 10" xfId="9565" xr:uid="{B2169807-7153-4DE3-A824-77DFF2572E43}"/>
    <cellStyle name="Zarez 4 2 2 10 2" xfId="31457" xr:uid="{D204759C-9C36-4634-B296-99FC18CAC966}"/>
    <cellStyle name="Zarez 4 2 2 10 2 2" xfId="49503" xr:uid="{5BDE8935-4C67-4E3F-AD77-17531A47DEEB}"/>
    <cellStyle name="Zarez 4 2 2 10 3" xfId="22431" xr:uid="{0351F795-A01E-42B8-96D6-9C5CD9B220E0}"/>
    <cellStyle name="Zarez 4 2 2 10 4" xfId="40478" xr:uid="{8D685F68-1B55-44CF-8520-7BD60F9638E2}"/>
    <cellStyle name="Zarez 4 2 2 11" xfId="10339" xr:uid="{4C5A2731-A207-42D4-84C1-77C021CBDA49}"/>
    <cellStyle name="Zarez 4 2 2 11 2" xfId="23208" xr:uid="{B0038F46-1002-43B8-A2BB-373F265270F8}"/>
    <cellStyle name="Zarez 4 2 2 11 3" xfId="41254" xr:uid="{E669C712-44E3-40AE-873E-EBC2B2C0BC91}"/>
    <cellStyle name="Zarez 4 2 2 12" xfId="14182" xr:uid="{42E620E7-B850-40F4-A40F-8160DAB9D6F9}"/>
    <cellStyle name="Zarez 4 2 2 13" xfId="32229" xr:uid="{F9F04A78-C9B6-4465-9743-F5A5485CDCB4}"/>
    <cellStyle name="Zarez 4 2 2 14" xfId="50294" xr:uid="{85258AB9-68A7-4F43-9544-A894D81F5C75}"/>
    <cellStyle name="Zarez 4 2 2 15" xfId="1099" xr:uid="{5DE6DC96-85CA-48D3-B444-766F2C7B9FE1}"/>
    <cellStyle name="Zarez 4 2 2 16" xfId="54157" xr:uid="{B1A71ACF-691C-4918-B135-8D8A08935405}"/>
    <cellStyle name="Zarez 4 2 2 2" xfId="224" xr:uid="{00000000-0005-0000-0000-000056020000}"/>
    <cellStyle name="Zarez 4 2 2 2 10" xfId="10340" xr:uid="{BE11DE8A-41D3-4BCC-9943-D964CBB3D01E}"/>
    <cellStyle name="Zarez 4 2 2 2 10 2" xfId="23209" xr:uid="{43AACFD9-1224-4137-8A0D-B13FF12A47A1}"/>
    <cellStyle name="Zarez 4 2 2 2 10 3" xfId="41255" xr:uid="{E1A05CA2-DCF7-4270-AC0C-50345121D674}"/>
    <cellStyle name="Zarez 4 2 2 2 11" xfId="14183" xr:uid="{B4A25D03-4084-4FDD-834D-B62FB0AA0CC0}"/>
    <cellStyle name="Zarez 4 2 2 2 12" xfId="32230" xr:uid="{771E9442-F2AC-4CDC-8548-3327E37CD876}"/>
    <cellStyle name="Zarez 4 2 2 2 13" xfId="50295" xr:uid="{75E7CF83-5EF1-433D-8460-7819380B7AA3}"/>
    <cellStyle name="Zarez 4 2 2 2 14" xfId="1100" xr:uid="{CB763FDF-BB51-45CE-B97B-9C2866B64F88}"/>
    <cellStyle name="Zarez 4 2 2 2 15" xfId="54158" xr:uid="{D712F9AC-2C59-4D43-81FE-C192F7569B73}"/>
    <cellStyle name="Zarez 4 2 2 2 2" xfId="615" xr:uid="{00000000-0005-0000-0000-000057020000}"/>
    <cellStyle name="Zarez 4 2 2 2 2 10" xfId="32500" xr:uid="{7999F368-BB5E-443A-8849-A45DE9F53676}"/>
    <cellStyle name="Zarez 4 2 2 2 2 11" xfId="50565" xr:uid="{4C8C6027-077F-46F3-9E26-177D100C45AF}"/>
    <cellStyle name="Zarez 4 2 2 2 2 12" xfId="1370" xr:uid="{7D30D21A-C2EF-4B4C-8203-33DB0214E19F}"/>
    <cellStyle name="Zarez 4 2 2 2 2 13" xfId="54428" xr:uid="{2B16D37E-2CD6-4D2E-AEF0-2F5D8D77ECA4}"/>
    <cellStyle name="Zarez 4 2 2 2 2 2" xfId="3293" xr:uid="{407ED48F-FCFC-4DAB-BF3F-9E2D09A2B2DB}"/>
    <cellStyle name="Zarez 4 2 2 2 2 2 2" xfId="6443" xr:uid="{191CF448-E9AF-4E7E-9112-D034239FC0DB}"/>
    <cellStyle name="Zarez 4 2 2 2 2 2 2 2" xfId="12938" xr:uid="{68419A0D-B72B-4CAE-A097-292BB2C3B1FE}"/>
    <cellStyle name="Zarez 4 2 2 2 2 2 2 2 2" xfId="28366" xr:uid="{EB693AF0-84B9-4367-870A-E4929E00AF28}"/>
    <cellStyle name="Zarez 4 2 2 2 2 2 2 2 3" xfId="46412" xr:uid="{00C13CD2-C375-4BA3-9A5F-70D3EC538A51}"/>
    <cellStyle name="Zarez 4 2 2 2 2 2 2 3" xfId="19340" xr:uid="{6AFF71E9-119D-449D-ABE1-BCC82EBE85E8}"/>
    <cellStyle name="Zarez 4 2 2 2 2 2 2 4" xfId="37387" xr:uid="{477DE751-0CEA-4F59-AA9C-64F4BC631896}"/>
    <cellStyle name="Zarez 4 2 2 2 2 2 2 5" xfId="52893" xr:uid="{0E89355F-30FC-40C7-90EA-3BB5C9603F6D}"/>
    <cellStyle name="Zarez 4 2 2 2 2 2 3" xfId="8024" xr:uid="{DD3FCD41-C5F7-49F4-8114-2CE5E86EDEC5}"/>
    <cellStyle name="Zarez 4 2 2 2 2 2 3 2" xfId="29922" xr:uid="{E1DBA2A5-1BF5-4E51-82ED-3EF67574C7A9}"/>
    <cellStyle name="Zarez 4 2 2 2 2 2 3 2 2" xfId="47968" xr:uid="{C41EAB32-29D5-47FE-9BEC-5AE7AB7BC9EC}"/>
    <cellStyle name="Zarez 4 2 2 2 2 2 3 3" xfId="20896" xr:uid="{B533B640-C74B-4146-8B52-68F45B6D858D}"/>
    <cellStyle name="Zarez 4 2 2 2 2 2 3 4" xfId="38943" xr:uid="{760EDD0D-EAC2-4E26-8BFF-518243A0E05D}"/>
    <cellStyle name="Zarez 4 2 2 2 2 2 4" xfId="4890" xr:uid="{BE52F8C9-DDD3-4BD6-8539-B9BA1D845F01}"/>
    <cellStyle name="Zarez 4 2 2 2 2 2 4 2" xfId="26814" xr:uid="{EA9BA93F-6385-4E92-A361-9B01E7DF12E1}"/>
    <cellStyle name="Zarez 4 2 2 2 2 2 4 2 2" xfId="44860" xr:uid="{7A96343E-CCA3-4FBA-AEF5-D09E70E56794}"/>
    <cellStyle name="Zarez 4 2 2 2 2 2 4 3" xfId="17788" xr:uid="{AB3C3D16-DB8A-4DF3-AEB6-A10757E7B7D5}"/>
    <cellStyle name="Zarez 4 2 2 2 2 2 4 4" xfId="35835" xr:uid="{EFEB706B-C071-4CC1-BFD7-7E6D13467F42}"/>
    <cellStyle name="Zarez 4 2 2 2 2 2 5" xfId="11386" xr:uid="{FDBA141A-E594-4F96-AEFD-F93C3753AED9}"/>
    <cellStyle name="Zarez 4 2 2 2 2 2 5 2" xfId="25256" xr:uid="{7623C7F2-2270-4640-AAC2-78B57EABBA84}"/>
    <cellStyle name="Zarez 4 2 2 2 2 2 5 3" xfId="43302" xr:uid="{2E22BFA4-AFD1-4127-945B-AB015027F523}"/>
    <cellStyle name="Zarez 4 2 2 2 2 2 6" xfId="16230" xr:uid="{B90D1CE0-DE34-44CA-BE7C-AB833739DFE5}"/>
    <cellStyle name="Zarez 4 2 2 2 2 2 7" xfId="34277" xr:uid="{4D3FC953-1545-465B-A345-1121DD994FD1}"/>
    <cellStyle name="Zarez 4 2 2 2 2 2 8" xfId="51341" xr:uid="{C67ABC55-4D49-4AC6-A1AA-1A6068359101}"/>
    <cellStyle name="Zarez 4 2 2 2 2 3" xfId="2507" xr:uid="{5B24542E-8AEC-4AE7-98DF-BD5C8464B51A}"/>
    <cellStyle name="Zarez 4 2 2 2 2 3 2" xfId="5666" xr:uid="{4594E2DB-425D-47CD-B941-18E01B9D8DF0}"/>
    <cellStyle name="Zarez 4 2 2 2 2 3 2 2" xfId="27590" xr:uid="{BE0196DF-EB02-406A-A405-92995F373487}"/>
    <cellStyle name="Zarez 4 2 2 2 2 3 2 2 2" xfId="45636" xr:uid="{7997A3CB-DDC8-4B27-9966-BD348F11D8B5}"/>
    <cellStyle name="Zarez 4 2 2 2 2 3 2 3" xfId="18564" xr:uid="{66C7CFDC-78B8-47B0-9EDB-589719FF3477}"/>
    <cellStyle name="Zarez 4 2 2 2 2 3 2 4" xfId="36611" xr:uid="{1B2835F9-DD5F-4086-8883-4DCF9A2F3A7F}"/>
    <cellStyle name="Zarez 4 2 2 2 2 3 3" xfId="12162" xr:uid="{5E50FAA0-85C1-48BA-90B5-3EB9EC46E959}"/>
    <cellStyle name="Zarez 4 2 2 2 2 3 3 2" xfId="24480" xr:uid="{6C2114E9-2D38-4696-9107-BF50CC7E4B30}"/>
    <cellStyle name="Zarez 4 2 2 2 2 3 3 3" xfId="42526" xr:uid="{35D6FCF5-1531-4B67-B9DA-33A796C68346}"/>
    <cellStyle name="Zarez 4 2 2 2 2 3 4" xfId="15454" xr:uid="{D6727134-1F2E-49AA-B3BD-01299959DE94}"/>
    <cellStyle name="Zarez 4 2 2 2 2 3 5" xfId="33501" xr:uid="{AB2CBD58-78EC-448C-A3A4-D41F05CD760E}"/>
    <cellStyle name="Zarez 4 2 2 2 2 3 6" xfId="52117" xr:uid="{D93A365A-4372-4757-B5FF-9D08B26CE16C}"/>
    <cellStyle name="Zarez 4 2 2 2 2 4" xfId="7248" xr:uid="{A931D053-7DFD-4616-9D29-E6D32873DD75}"/>
    <cellStyle name="Zarez 4 2 2 2 2 4 2" xfId="29146" xr:uid="{71716083-B025-4366-A6DB-36F4348ED681}"/>
    <cellStyle name="Zarez 4 2 2 2 2 4 2 2" xfId="47192" xr:uid="{B60671EC-4D07-4F51-8B8A-83FD73013A25}"/>
    <cellStyle name="Zarez 4 2 2 2 2 4 3" xfId="20120" xr:uid="{EC294F9B-C042-42F2-99A3-393024099608}"/>
    <cellStyle name="Zarez 4 2 2 2 2 4 4" xfId="38167" xr:uid="{3B4E09DB-7B2E-421C-AB2B-60BD7FE2497A}"/>
    <cellStyle name="Zarez 4 2 2 2 2 5" xfId="8812" xr:uid="{ECC94B9C-D006-4CBF-B302-D061A1863B01}"/>
    <cellStyle name="Zarez 4 2 2 2 2 5 2" xfId="30704" xr:uid="{77048F4F-2D5A-45D3-8303-864681C5351A}"/>
    <cellStyle name="Zarez 4 2 2 2 2 5 2 2" xfId="48750" xr:uid="{1B35EE2E-4169-45B8-9B90-74F04C0EBFEE}"/>
    <cellStyle name="Zarez 4 2 2 2 2 5 3" xfId="21678" xr:uid="{3C76902B-211B-449D-ADD6-3E16415DDECC}"/>
    <cellStyle name="Zarez 4 2 2 2 2 5 4" xfId="39725" xr:uid="{69BDF51F-8483-4DB9-9586-B1E8565553F0}"/>
    <cellStyle name="Zarez 4 2 2 2 2 6" xfId="4114" xr:uid="{B8A92340-1235-4128-BC89-E05832DC56BB}"/>
    <cellStyle name="Zarez 4 2 2 2 2 6 2" xfId="26038" xr:uid="{CFCFAC24-1956-4B6B-9168-5CF1CF9FF563}"/>
    <cellStyle name="Zarez 4 2 2 2 2 6 2 2" xfId="44084" xr:uid="{7A7D4FCA-F3F5-4AB9-B655-C0FD9C2E85CF}"/>
    <cellStyle name="Zarez 4 2 2 2 2 6 3" xfId="17012" xr:uid="{BCEC3727-A38C-4D99-AA78-1453E1401C6A}"/>
    <cellStyle name="Zarez 4 2 2 2 2 6 4" xfId="35059" xr:uid="{9CF11F7E-9EC3-49B4-9623-DF048D3F8E00}"/>
    <cellStyle name="Zarez 4 2 2 2 2 7" xfId="9837" xr:uid="{48742838-DA81-404D-9FFD-D1FF0F4BD56F}"/>
    <cellStyle name="Zarez 4 2 2 2 2 7 2" xfId="31729" xr:uid="{8674875B-56D9-4ECE-A0A5-CE5258BCF855}"/>
    <cellStyle name="Zarez 4 2 2 2 2 7 2 2" xfId="49775" xr:uid="{E85E1E69-EA0D-4DEA-8199-4479CF50A51D}"/>
    <cellStyle name="Zarez 4 2 2 2 2 7 3" xfId="22703" xr:uid="{77622BFB-6DF0-4F76-A1B3-5E99197EC340}"/>
    <cellStyle name="Zarez 4 2 2 2 2 7 4" xfId="40750" xr:uid="{F2968220-C553-48F3-8179-23A1E9405F63}"/>
    <cellStyle name="Zarez 4 2 2 2 2 8" xfId="10610" xr:uid="{C26D5CC6-04E4-4A9D-A8B8-36112E563DCE}"/>
    <cellStyle name="Zarez 4 2 2 2 2 8 2" xfId="23479" xr:uid="{677B0042-62E2-4E93-B3E3-A948204A5E21}"/>
    <cellStyle name="Zarez 4 2 2 2 2 8 3" xfId="41525" xr:uid="{96C9CAF2-B43A-4DE8-A36E-E7F9965C3E1E}"/>
    <cellStyle name="Zarez 4 2 2 2 2 9" xfId="14453" xr:uid="{0C06C6B1-7F66-461E-B635-B65329FDD99A}"/>
    <cellStyle name="Zarez 4 2 2 2 3" xfId="860" xr:uid="{0F4AF461-D569-45FB-84AD-393347E55699}"/>
    <cellStyle name="Zarez 4 2 2 2 3 10" xfId="32743" xr:uid="{B4C920A6-1BB8-4FE2-B69A-DA38E253657C}"/>
    <cellStyle name="Zarez 4 2 2 2 3 11" xfId="50808" xr:uid="{A40417CD-1C80-4B92-9C4B-4D2CFEFEFB3F}"/>
    <cellStyle name="Zarez 4 2 2 2 3 12" xfId="1614" xr:uid="{E8042E22-73D3-4AAA-9BD2-91DBBB999495}"/>
    <cellStyle name="Zarez 4 2 2 2 3 13" xfId="54671" xr:uid="{1D72A27E-BEF4-45FB-A221-517FD78E3264}"/>
    <cellStyle name="Zarez 4 2 2 2 3 2" xfId="3536" xr:uid="{540FBFE6-ED4D-464E-8A64-A723202E2F96}"/>
    <cellStyle name="Zarez 4 2 2 2 3 2 2" xfId="6686" xr:uid="{D10680DE-5874-4E16-BBE1-C03602BA5241}"/>
    <cellStyle name="Zarez 4 2 2 2 3 2 2 2" xfId="13181" xr:uid="{C7DE9ECE-EB12-4183-9A1F-692F388C0B4D}"/>
    <cellStyle name="Zarez 4 2 2 2 3 2 2 2 2" xfId="28609" xr:uid="{CBE5571B-8140-4225-99E6-E8FFD12CD154}"/>
    <cellStyle name="Zarez 4 2 2 2 3 2 2 2 3" xfId="46655" xr:uid="{879A9B46-7F88-45CA-A6B2-A5E9D3BBFE5C}"/>
    <cellStyle name="Zarez 4 2 2 2 3 2 2 3" xfId="19583" xr:uid="{36331E4B-0158-4748-8EDD-6AD0A2AC18E8}"/>
    <cellStyle name="Zarez 4 2 2 2 3 2 2 4" xfId="37630" xr:uid="{B5B2709A-78C6-4787-B872-3FBF8466FD9A}"/>
    <cellStyle name="Zarez 4 2 2 2 3 2 2 5" xfId="53136" xr:uid="{BD3D7A0F-A2C2-45F7-819C-36F622189C1B}"/>
    <cellStyle name="Zarez 4 2 2 2 3 2 3" xfId="8267" xr:uid="{E0BD23D1-C5ED-4F7B-BDC0-758E359AD187}"/>
    <cellStyle name="Zarez 4 2 2 2 3 2 3 2" xfId="30165" xr:uid="{833F1C53-261E-4612-BEAE-BADC29938E27}"/>
    <cellStyle name="Zarez 4 2 2 2 3 2 3 2 2" xfId="48211" xr:uid="{4FB68E9E-0DED-4865-B5E7-1910FAAA2F7C}"/>
    <cellStyle name="Zarez 4 2 2 2 3 2 3 3" xfId="21139" xr:uid="{A2F0B7B4-4857-47BC-A68B-FB6C76F58AA7}"/>
    <cellStyle name="Zarez 4 2 2 2 3 2 3 4" xfId="39186" xr:uid="{AB73E7F6-2067-4BAE-AB09-13A3135A4C56}"/>
    <cellStyle name="Zarez 4 2 2 2 3 2 4" xfId="5133" xr:uid="{FF1A9B39-B303-43F5-B7A6-E37D367893E7}"/>
    <cellStyle name="Zarez 4 2 2 2 3 2 4 2" xfId="27057" xr:uid="{8028A580-8BE8-4983-8590-EFA509C144BB}"/>
    <cellStyle name="Zarez 4 2 2 2 3 2 4 2 2" xfId="45103" xr:uid="{A01B7FDF-3E1F-4C72-B263-510D45DEF5E3}"/>
    <cellStyle name="Zarez 4 2 2 2 3 2 4 3" xfId="18031" xr:uid="{73027077-3326-46C7-AD50-D52C7DF451C8}"/>
    <cellStyle name="Zarez 4 2 2 2 3 2 4 4" xfId="36078" xr:uid="{C0A99BCA-5968-49E7-BB10-02785AED9C93}"/>
    <cellStyle name="Zarez 4 2 2 2 3 2 5" xfId="11629" xr:uid="{3F7A6CCB-069F-4905-B874-C9C204BEFD84}"/>
    <cellStyle name="Zarez 4 2 2 2 3 2 5 2" xfId="25499" xr:uid="{4666BB2E-E58A-45A4-B365-0F2B9BBA4005}"/>
    <cellStyle name="Zarez 4 2 2 2 3 2 5 3" xfId="43545" xr:uid="{AEF46EC3-DB25-4352-9C98-F0F789B15C36}"/>
    <cellStyle name="Zarez 4 2 2 2 3 2 6" xfId="16473" xr:uid="{74F422A7-B524-4AF5-A978-E164CFF3BFAD}"/>
    <cellStyle name="Zarez 4 2 2 2 3 2 7" xfId="34520" xr:uid="{6A5C35DA-8778-423A-B6C8-EDFD94B84CAD}"/>
    <cellStyle name="Zarez 4 2 2 2 3 2 8" xfId="51584" xr:uid="{76A8BD22-BF60-47C2-817B-9FC1D97C3ABD}"/>
    <cellStyle name="Zarez 4 2 2 2 3 3" xfId="2750" xr:uid="{8E19AFD2-76C6-4BA9-82AC-FBF30A4E2C38}"/>
    <cellStyle name="Zarez 4 2 2 2 3 3 2" xfId="5909" xr:uid="{37531E90-4FDD-4FDA-8B19-A5BE29F17440}"/>
    <cellStyle name="Zarez 4 2 2 2 3 3 2 2" xfId="27833" xr:uid="{1C71AE91-BDC3-434C-B686-7E9B31933D91}"/>
    <cellStyle name="Zarez 4 2 2 2 3 3 2 2 2" xfId="45879" xr:uid="{E4DC117F-3681-451A-9637-039C03770D0C}"/>
    <cellStyle name="Zarez 4 2 2 2 3 3 2 3" xfId="18807" xr:uid="{DA56A5C7-8C34-491F-BA07-3898434CCD6E}"/>
    <cellStyle name="Zarez 4 2 2 2 3 3 2 4" xfId="36854" xr:uid="{591B717B-A67C-41AB-B725-FBB30C95E9DF}"/>
    <cellStyle name="Zarez 4 2 2 2 3 3 3" xfId="12405" xr:uid="{38710063-3F30-4FC6-AFF4-95EEE5999D18}"/>
    <cellStyle name="Zarez 4 2 2 2 3 3 3 2" xfId="24723" xr:uid="{B4434F9F-198B-4519-B037-819065A17932}"/>
    <cellStyle name="Zarez 4 2 2 2 3 3 3 3" xfId="42769" xr:uid="{9496ACBB-7965-4453-968E-D146A60F2E82}"/>
    <cellStyle name="Zarez 4 2 2 2 3 3 4" xfId="15697" xr:uid="{0D1579D3-B884-4672-AAE7-6435C13105EC}"/>
    <cellStyle name="Zarez 4 2 2 2 3 3 5" xfId="33744" xr:uid="{A1F0348A-C682-4CD4-BF51-3AD2A1BF6098}"/>
    <cellStyle name="Zarez 4 2 2 2 3 3 6" xfId="52360" xr:uid="{CDFCAFCB-2F15-4391-A701-C7181F33396A}"/>
    <cellStyle name="Zarez 4 2 2 2 3 4" xfId="7491" xr:uid="{395CDB73-A713-4180-A037-D34694CC9B9A}"/>
    <cellStyle name="Zarez 4 2 2 2 3 4 2" xfId="29389" xr:uid="{CDCAC82C-B74A-4F29-A812-99C973152E6F}"/>
    <cellStyle name="Zarez 4 2 2 2 3 4 2 2" xfId="47435" xr:uid="{F37FCEEA-C998-4980-8A8F-A78B7BBFD2C2}"/>
    <cellStyle name="Zarez 4 2 2 2 3 4 3" xfId="20363" xr:uid="{1C2D3E83-0AEE-41C6-93A7-662C545A8E95}"/>
    <cellStyle name="Zarez 4 2 2 2 3 4 4" xfId="38410" xr:uid="{A8318E7C-D6DF-4D1A-ABCE-EFF11232D5A1}"/>
    <cellStyle name="Zarez 4 2 2 2 3 5" xfId="9055" xr:uid="{D43ADFCA-47D6-4D6F-B0E3-D8552BC87597}"/>
    <cellStyle name="Zarez 4 2 2 2 3 5 2" xfId="30947" xr:uid="{6A294192-5CCA-45FA-B61E-380147BA03BA}"/>
    <cellStyle name="Zarez 4 2 2 2 3 5 2 2" xfId="48993" xr:uid="{756AEED8-5F79-487E-89F3-01067E770469}"/>
    <cellStyle name="Zarez 4 2 2 2 3 5 3" xfId="21921" xr:uid="{478DF66F-888E-43F7-91F9-684735ECD38B}"/>
    <cellStyle name="Zarez 4 2 2 2 3 5 4" xfId="39968" xr:uid="{9AB4B8EC-A105-405F-9D1C-AC06A26084FA}"/>
    <cellStyle name="Zarez 4 2 2 2 3 6" xfId="4357" xr:uid="{F0D492CA-D9F2-467F-A37A-2F0486E02C39}"/>
    <cellStyle name="Zarez 4 2 2 2 3 6 2" xfId="26281" xr:uid="{FB505E88-1777-45F7-96A2-1951816E1167}"/>
    <cellStyle name="Zarez 4 2 2 2 3 6 2 2" xfId="44327" xr:uid="{DD5BA845-3D97-4961-B0AA-CB371D2B08AB}"/>
    <cellStyle name="Zarez 4 2 2 2 3 6 3" xfId="17255" xr:uid="{0569C7CB-45E2-4377-B866-DEE13C465BAA}"/>
    <cellStyle name="Zarez 4 2 2 2 3 6 4" xfId="35302" xr:uid="{09D058E3-B0DC-469C-9B7B-DAADC508DFBC}"/>
    <cellStyle name="Zarez 4 2 2 2 3 7" xfId="10080" xr:uid="{A7C842DB-3E2F-4496-BE83-F429E26FB739}"/>
    <cellStyle name="Zarez 4 2 2 2 3 7 2" xfId="31972" xr:uid="{9D3EE5D5-8359-4347-A518-75BBD1B959EA}"/>
    <cellStyle name="Zarez 4 2 2 2 3 7 2 2" xfId="50018" xr:uid="{699A2C20-5034-419A-8167-6EC6CC9AF0F3}"/>
    <cellStyle name="Zarez 4 2 2 2 3 7 3" xfId="22946" xr:uid="{5385E6DA-7C60-43B3-87FD-2DBE2500DA75}"/>
    <cellStyle name="Zarez 4 2 2 2 3 7 4" xfId="40993" xr:uid="{C771E47A-6B3C-4167-B64D-6017A726C91C}"/>
    <cellStyle name="Zarez 4 2 2 2 3 8" xfId="10853" xr:uid="{7DD64C6E-6E92-4802-A910-F0A0172986F7}"/>
    <cellStyle name="Zarez 4 2 2 2 3 8 2" xfId="23722" xr:uid="{2BD2B538-3107-42D9-9DAA-9FAFBD4A659A}"/>
    <cellStyle name="Zarez 4 2 2 2 3 8 3" xfId="41768" xr:uid="{022122FF-2ACE-4F4C-9BF7-B329BC6BA697}"/>
    <cellStyle name="Zarez 4 2 2 2 3 9" xfId="14696" xr:uid="{4AAF846B-757F-4B94-B615-98A73B28F091}"/>
    <cellStyle name="Zarez 4 2 2 2 4" xfId="1980" xr:uid="{DB410E36-E5B3-4E91-853E-5DF4390063D2}"/>
    <cellStyle name="Zarez 4 2 2 2 4 2" xfId="3023" xr:uid="{6AEF3E8A-0AF9-4534-85AC-A425641BFE6C}"/>
    <cellStyle name="Zarez 4 2 2 2 4 2 2" xfId="6173" xr:uid="{4FAC7A32-9E43-40AE-97D8-7C15B375CD71}"/>
    <cellStyle name="Zarez 4 2 2 2 4 2 2 2" xfId="28096" xr:uid="{C1794CB8-FD3B-498B-940D-0423FDC18953}"/>
    <cellStyle name="Zarez 4 2 2 2 4 2 2 2 2" xfId="46142" xr:uid="{71A6C3E1-68DD-4786-8CD8-5B1D2514789F}"/>
    <cellStyle name="Zarez 4 2 2 2 4 2 2 3" xfId="19070" xr:uid="{39476764-B8C3-43F3-8AE3-62522E7420F5}"/>
    <cellStyle name="Zarez 4 2 2 2 4 2 2 4" xfId="37117" xr:uid="{73DADEF3-2FE9-4EC7-B1D2-4BD080A3A030}"/>
    <cellStyle name="Zarez 4 2 2 2 4 2 3" xfId="12668" xr:uid="{8380C582-B146-42D4-8861-AE1C7198D552}"/>
    <cellStyle name="Zarez 4 2 2 2 4 2 3 2" xfId="24986" xr:uid="{C9A0694A-F5AE-4896-AF86-4669E3F70F8D}"/>
    <cellStyle name="Zarez 4 2 2 2 4 2 3 3" xfId="43032" xr:uid="{B8AB8F01-E0EA-4429-BF7A-DC0DA42CEB6E}"/>
    <cellStyle name="Zarez 4 2 2 2 4 2 4" xfId="15960" xr:uid="{0027BD25-E5AD-4EDF-9EBC-2D1ABE03BB37}"/>
    <cellStyle name="Zarez 4 2 2 2 4 2 5" xfId="34007" xr:uid="{2C5871CA-C050-42E7-B6B7-9C5A7165F1B0}"/>
    <cellStyle name="Zarez 4 2 2 2 4 2 6" xfId="52623" xr:uid="{F719AFAA-514F-4C9B-B6AD-98D0604E36E2}"/>
    <cellStyle name="Zarez 4 2 2 2 4 3" xfId="7754" xr:uid="{9867E995-7B0F-4BE2-ADDB-408133AC1262}"/>
    <cellStyle name="Zarez 4 2 2 2 4 3 2" xfId="29652" xr:uid="{F2290FCF-51B2-4F49-9DF3-5E9F7650B893}"/>
    <cellStyle name="Zarez 4 2 2 2 4 3 2 2" xfId="47698" xr:uid="{F9951272-7D8F-4369-843E-06D23EEDBE00}"/>
    <cellStyle name="Zarez 4 2 2 2 4 3 3" xfId="20626" xr:uid="{CF51D2D3-22AD-4D7D-B617-8C492C07493F}"/>
    <cellStyle name="Zarez 4 2 2 2 4 3 4" xfId="38673" xr:uid="{C2D4905F-391C-4168-9F57-B0A54A658EDA}"/>
    <cellStyle name="Zarez 4 2 2 2 4 4" xfId="9302" xr:uid="{7DE8E1A0-712A-4178-8DB8-900EE70C325A}"/>
    <cellStyle name="Zarez 4 2 2 2 4 4 2" xfId="31194" xr:uid="{3BA323E9-26B9-48A5-B8B0-7F8265AC23B5}"/>
    <cellStyle name="Zarez 4 2 2 2 4 4 2 2" xfId="49240" xr:uid="{D4A48E6E-A388-4941-BEB2-F3617093185C}"/>
    <cellStyle name="Zarez 4 2 2 2 4 4 3" xfId="22168" xr:uid="{B7B74A01-9F52-4DF9-9891-0B7EC378D2AD}"/>
    <cellStyle name="Zarez 4 2 2 2 4 4 4" xfId="40215" xr:uid="{F02C1280-1EA9-42AD-AEE5-713A5A07C1FB}"/>
    <cellStyle name="Zarez 4 2 2 2 4 5" xfId="4620" xr:uid="{701665A1-7334-4B51-8851-D6721EE7AFFD}"/>
    <cellStyle name="Zarez 4 2 2 2 4 5 2" xfId="26544" xr:uid="{3A2DF263-B9BF-444B-8A9A-0FCB323B1913}"/>
    <cellStyle name="Zarez 4 2 2 2 4 5 2 2" xfId="44590" xr:uid="{CF123852-1EC2-422A-9C02-A658E33CABC0}"/>
    <cellStyle name="Zarez 4 2 2 2 4 5 3" xfId="17518" xr:uid="{91D79D9F-CEA9-4666-8368-D22A59A56CF4}"/>
    <cellStyle name="Zarez 4 2 2 2 4 5 4" xfId="35565" xr:uid="{EE6EE2FB-6144-4AF5-A138-0A2F5CC2134C}"/>
    <cellStyle name="Zarez 4 2 2 2 4 6" xfId="11116" xr:uid="{359548B2-4054-4106-93C5-74E15A1131AD}"/>
    <cellStyle name="Zarez 4 2 2 2 4 6 2" xfId="23970" xr:uid="{406D5144-7331-43D0-BD18-D34140B721FD}"/>
    <cellStyle name="Zarez 4 2 2 2 4 6 3" xfId="42016" xr:uid="{5C05AD41-21B0-4AF0-B877-A52C2BEE301D}"/>
    <cellStyle name="Zarez 4 2 2 2 4 7" xfId="14944" xr:uid="{85320876-B2C8-46BE-BE41-FD3C2D4EE5B0}"/>
    <cellStyle name="Zarez 4 2 2 2 4 8" xfId="32991" xr:uid="{98E46607-9B84-4F8A-9B87-CF7C1AED9C0D}"/>
    <cellStyle name="Zarez 4 2 2 2 4 9" xfId="51071" xr:uid="{30A6EE67-3B45-4A28-B526-7CA558799C25}"/>
    <cellStyle name="Zarez 4 2 2 2 5" xfId="2236" xr:uid="{A08D0C5F-257E-457A-96B3-D678A0FABC86}"/>
    <cellStyle name="Zarez 4 2 2 2 5 2" xfId="5396" xr:uid="{C85B8C2A-3EF3-4074-A7E7-1F40C97F0970}"/>
    <cellStyle name="Zarez 4 2 2 2 5 2 2" xfId="27320" xr:uid="{BA6750C1-1B76-4CAF-B952-1C10E67F0386}"/>
    <cellStyle name="Zarez 4 2 2 2 5 2 2 2" xfId="45366" xr:uid="{62E97E65-5748-4E36-B2C3-EB23CB0C8058}"/>
    <cellStyle name="Zarez 4 2 2 2 5 2 3" xfId="18294" xr:uid="{A010DF78-5273-486F-9193-D22E3F821005}"/>
    <cellStyle name="Zarez 4 2 2 2 5 2 4" xfId="36341" xr:uid="{06A30FC3-60A8-4552-977F-E221E974A391}"/>
    <cellStyle name="Zarez 4 2 2 2 5 3" xfId="11892" xr:uid="{A25838EF-8C55-4669-93AD-384D5E76F3EA}"/>
    <cellStyle name="Zarez 4 2 2 2 5 3 2" xfId="24210" xr:uid="{A0D3DADC-1F05-4D4F-B954-21AE9C0C42F7}"/>
    <cellStyle name="Zarez 4 2 2 2 5 3 3" xfId="42256" xr:uid="{C62E97A9-7AD3-45B2-8183-739E5F46B247}"/>
    <cellStyle name="Zarez 4 2 2 2 5 4" xfId="15184" xr:uid="{10CFA06C-42E5-4F88-BEC6-2019157B29F6}"/>
    <cellStyle name="Zarez 4 2 2 2 5 5" xfId="33231" xr:uid="{23B08C01-9356-476B-8ABC-84F528B85684}"/>
    <cellStyle name="Zarez 4 2 2 2 5 6" xfId="51847" xr:uid="{DEC3B2A3-11B0-48B6-8512-92C0662BE565}"/>
    <cellStyle name="Zarez 4 2 2 2 6" xfId="6978" xr:uid="{74DDC099-A2DC-445A-B505-FB46AFF3C171}"/>
    <cellStyle name="Zarez 4 2 2 2 6 2" xfId="13452" xr:uid="{7EBD0C53-37F9-4D32-A845-1CBFCE6065C9}"/>
    <cellStyle name="Zarez 4 2 2 2 6 2 2" xfId="28876" xr:uid="{31E0AD69-D715-41F4-95E0-5E90D6410051}"/>
    <cellStyle name="Zarez 4 2 2 2 6 2 3" xfId="46922" xr:uid="{91C4DB61-A8B3-4F3D-B7F3-DDBBE8B2FDFD}"/>
    <cellStyle name="Zarez 4 2 2 2 6 3" xfId="19850" xr:uid="{9CB9193D-057F-46B8-B77D-2232C7767E95}"/>
    <cellStyle name="Zarez 4 2 2 2 6 4" xfId="37897" xr:uid="{1648E744-67C2-4585-B24E-4F3AD66ABD3C}"/>
    <cellStyle name="Zarez 4 2 2 2 6 5" xfId="53407" xr:uid="{696B004A-7BA2-441A-84AF-3B44D13C2C5E}"/>
    <cellStyle name="Zarez 4 2 2 2 7" xfId="8542" xr:uid="{212B1A63-1309-4862-9E8D-02DBBD09436A}"/>
    <cellStyle name="Zarez 4 2 2 2 7 2" xfId="13695" xr:uid="{9F0886C7-F0A4-487B-AD6C-06B44753020E}"/>
    <cellStyle name="Zarez 4 2 2 2 7 2 2" xfId="30434" xr:uid="{357B55CD-3E87-41F5-893A-A650E3DDE3E7}"/>
    <cellStyle name="Zarez 4 2 2 2 7 2 3" xfId="48480" xr:uid="{EA57745F-8AA8-499F-9E71-D5387A1C8BBB}"/>
    <cellStyle name="Zarez 4 2 2 2 7 3" xfId="21408" xr:uid="{6827678E-CB3D-48AB-8ACD-F1C3264A9D8B}"/>
    <cellStyle name="Zarez 4 2 2 2 7 4" xfId="39455" xr:uid="{43A231E8-ECA1-43D9-AF3D-0F5E4260528D}"/>
    <cellStyle name="Zarez 4 2 2 2 7 5" xfId="53649" xr:uid="{4C4D7F83-0644-4094-979D-F3A610C2EE10}"/>
    <cellStyle name="Zarez 4 2 2 2 8" xfId="3844" xr:uid="{B7A60066-81F0-483A-9347-F7CCE2543264}"/>
    <cellStyle name="Zarez 4 2 2 2 8 2" xfId="13934" xr:uid="{867462BD-6F62-4A23-B91F-5BEA56A1BFE5}"/>
    <cellStyle name="Zarez 4 2 2 2 8 2 2" xfId="25768" xr:uid="{A77A4D55-D169-4E3C-90E7-CF49AF536527}"/>
    <cellStyle name="Zarez 4 2 2 2 8 2 3" xfId="43814" xr:uid="{441831EC-0879-4604-83F7-6D4E029836C1}"/>
    <cellStyle name="Zarez 4 2 2 2 8 3" xfId="16742" xr:uid="{A9E7E035-1F90-4A76-95D5-9FEDD266CF95}"/>
    <cellStyle name="Zarez 4 2 2 2 8 4" xfId="34789" xr:uid="{3C12B1C4-9487-4970-8AA3-6D29060AE7DB}"/>
    <cellStyle name="Zarez 4 2 2 2 8 5" xfId="53888" xr:uid="{32E76B0A-A1F3-4A8D-8B75-7CC16C9B4B67}"/>
    <cellStyle name="Zarez 4 2 2 2 9" xfId="9566" xr:uid="{78F02D53-1AC5-4C15-AB06-9AAE994870C5}"/>
    <cellStyle name="Zarez 4 2 2 2 9 2" xfId="31458" xr:uid="{8778C633-BA84-4DC1-BCEA-3655FAEF9F91}"/>
    <cellStyle name="Zarez 4 2 2 2 9 2 2" xfId="49504" xr:uid="{A5288871-4E09-425C-82EE-70518163BCAF}"/>
    <cellStyle name="Zarez 4 2 2 2 9 3" xfId="22432" xr:uid="{C008CE52-C398-4F67-9AAD-72131C5A174B}"/>
    <cellStyle name="Zarez 4 2 2 2 9 4" xfId="40479" xr:uid="{176AFB4E-F4BF-421F-9FB7-9C09C0EEC96A}"/>
    <cellStyle name="Zarez 4 2 2 3" xfId="614" xr:uid="{00000000-0005-0000-0000-000058020000}"/>
    <cellStyle name="Zarez 4 2 2 3 10" xfId="32499" xr:uid="{E348B308-2B03-40D6-B802-24D451FC5565}"/>
    <cellStyle name="Zarez 4 2 2 3 11" xfId="50564" xr:uid="{37280730-143D-4F4B-B6AE-C2E2CD25AC61}"/>
    <cellStyle name="Zarez 4 2 2 3 12" xfId="1369" xr:uid="{07EB74A6-A536-4798-9BC1-7E732BAB08A0}"/>
    <cellStyle name="Zarez 4 2 2 3 13" xfId="54427" xr:uid="{A92076DA-A306-4529-93DD-FF94293C8F4D}"/>
    <cellStyle name="Zarez 4 2 2 3 2" xfId="3292" xr:uid="{760F4A38-14B1-4D43-9A8C-490AF8F678C6}"/>
    <cellStyle name="Zarez 4 2 2 3 2 2" xfId="6442" xr:uid="{FAD5C189-9EA7-49DB-9C79-D37118096E6C}"/>
    <cellStyle name="Zarez 4 2 2 3 2 2 2" xfId="12937" xr:uid="{C1E31B19-68C1-478E-ADF5-7A84B3E7838F}"/>
    <cellStyle name="Zarez 4 2 2 3 2 2 2 2" xfId="28365" xr:uid="{3F5781A3-8844-45C3-88C3-20CBBC6BF287}"/>
    <cellStyle name="Zarez 4 2 2 3 2 2 2 3" xfId="46411" xr:uid="{12A324FC-CAAB-42AA-8A41-8107C880CAF9}"/>
    <cellStyle name="Zarez 4 2 2 3 2 2 3" xfId="19339" xr:uid="{0A40022A-F84A-4495-89E8-3728AA51AE34}"/>
    <cellStyle name="Zarez 4 2 2 3 2 2 4" xfId="37386" xr:uid="{20D027DA-0A83-4A73-9E4F-597735C45C7B}"/>
    <cellStyle name="Zarez 4 2 2 3 2 2 5" xfId="52892" xr:uid="{BB505D8B-CFAF-49B9-A5B7-36221E41EA6F}"/>
    <cellStyle name="Zarez 4 2 2 3 2 3" xfId="8023" xr:uid="{005CBAA9-7202-4078-8D85-43195C5ADDB9}"/>
    <cellStyle name="Zarez 4 2 2 3 2 3 2" xfId="29921" xr:uid="{9EFBFC87-969C-4A8D-AE75-C26739EDE889}"/>
    <cellStyle name="Zarez 4 2 2 3 2 3 2 2" xfId="47967" xr:uid="{42BD7E87-A947-401A-A118-9AB7622CAD1A}"/>
    <cellStyle name="Zarez 4 2 2 3 2 3 3" xfId="20895" xr:uid="{02AB5BFB-673A-48A6-A82B-681B5B4D0894}"/>
    <cellStyle name="Zarez 4 2 2 3 2 3 4" xfId="38942" xr:uid="{A787B455-BB23-4E06-A412-85307AFC8521}"/>
    <cellStyle name="Zarez 4 2 2 3 2 4" xfId="4889" xr:uid="{25F2671D-69F1-484A-84FF-378D5FF43C8B}"/>
    <cellStyle name="Zarez 4 2 2 3 2 4 2" xfId="26813" xr:uid="{06B63561-1593-4062-A4FF-4D2909430D7C}"/>
    <cellStyle name="Zarez 4 2 2 3 2 4 2 2" xfId="44859" xr:uid="{43E332B0-5633-4F92-BCBA-C843F9A67488}"/>
    <cellStyle name="Zarez 4 2 2 3 2 4 3" xfId="17787" xr:uid="{67E49C7D-C2D7-41A8-816D-CD318365A871}"/>
    <cellStyle name="Zarez 4 2 2 3 2 4 4" xfId="35834" xr:uid="{82F00022-962E-473A-BC77-F811571F28DD}"/>
    <cellStyle name="Zarez 4 2 2 3 2 5" xfId="11385" xr:uid="{89D32FF1-4BB9-49C6-B14E-AF46A3EAE56A}"/>
    <cellStyle name="Zarez 4 2 2 3 2 5 2" xfId="25255" xr:uid="{CC6153EB-D630-43B6-B019-D937F858CB8D}"/>
    <cellStyle name="Zarez 4 2 2 3 2 5 3" xfId="43301" xr:uid="{8FB010AF-2EF3-4679-8250-7B122EE470D2}"/>
    <cellStyle name="Zarez 4 2 2 3 2 6" xfId="16229" xr:uid="{8A084F22-D836-43AA-BD5A-E41A92AD7C04}"/>
    <cellStyle name="Zarez 4 2 2 3 2 7" xfId="34276" xr:uid="{A5E93937-1ACB-4049-ADC0-FB3819C6E48F}"/>
    <cellStyle name="Zarez 4 2 2 3 2 8" xfId="51340" xr:uid="{0855D439-C316-4732-87BD-6D00825330D7}"/>
    <cellStyle name="Zarez 4 2 2 3 3" xfId="2506" xr:uid="{81922548-8DA3-4AD1-896A-A167103D1059}"/>
    <cellStyle name="Zarez 4 2 2 3 3 2" xfId="5665" xr:uid="{B5ACAA62-90DB-45B4-9713-3CC280D164E2}"/>
    <cellStyle name="Zarez 4 2 2 3 3 2 2" xfId="27589" xr:uid="{64652171-B26C-4D8F-BCD7-5FCD670B4149}"/>
    <cellStyle name="Zarez 4 2 2 3 3 2 2 2" xfId="45635" xr:uid="{FB6365E8-79BA-4E19-A19A-F76F7F310083}"/>
    <cellStyle name="Zarez 4 2 2 3 3 2 3" xfId="18563" xr:uid="{1422A20C-BDD0-4BC8-AD2C-FD9DA025D3FC}"/>
    <cellStyle name="Zarez 4 2 2 3 3 2 4" xfId="36610" xr:uid="{5E7641ED-E142-437E-A9DC-3430D6CABAA1}"/>
    <cellStyle name="Zarez 4 2 2 3 3 3" xfId="12161" xr:uid="{78A08B74-8E77-427F-9EAC-5349C4506536}"/>
    <cellStyle name="Zarez 4 2 2 3 3 3 2" xfId="24479" xr:uid="{D89BF58F-ADA9-4FA5-A9EC-1371E8448144}"/>
    <cellStyle name="Zarez 4 2 2 3 3 3 3" xfId="42525" xr:uid="{0FAA40A9-27B1-4B2C-AE07-70C2761FF34C}"/>
    <cellStyle name="Zarez 4 2 2 3 3 4" xfId="15453" xr:uid="{38AD1063-11B3-46E3-BB36-708C00AE0DB7}"/>
    <cellStyle name="Zarez 4 2 2 3 3 5" xfId="33500" xr:uid="{6F6265CC-D15C-4C72-B5BC-2B02F13735C9}"/>
    <cellStyle name="Zarez 4 2 2 3 3 6" xfId="52116" xr:uid="{CA88AD05-5139-4F41-945C-9D7D784D080C}"/>
    <cellStyle name="Zarez 4 2 2 3 4" xfId="7247" xr:uid="{225BD574-B9DA-4D7B-ABE2-B952908FE133}"/>
    <cellStyle name="Zarez 4 2 2 3 4 2" xfId="29145" xr:uid="{1C98C1D6-CDF1-46FD-9A01-90F2FD21B5ED}"/>
    <cellStyle name="Zarez 4 2 2 3 4 2 2" xfId="47191" xr:uid="{3956406C-25F6-4CE5-ACD1-EBD22C2F677A}"/>
    <cellStyle name="Zarez 4 2 2 3 4 3" xfId="20119" xr:uid="{3CAB23DB-F85E-47B9-923C-13854DA13240}"/>
    <cellStyle name="Zarez 4 2 2 3 4 4" xfId="38166" xr:uid="{24E00F19-8CD5-4B79-B031-0A7DDB403CA7}"/>
    <cellStyle name="Zarez 4 2 2 3 5" xfId="8811" xr:uid="{B95BBEF0-73CA-4239-8DBA-56F162F6585C}"/>
    <cellStyle name="Zarez 4 2 2 3 5 2" xfId="30703" xr:uid="{DB752A32-CBEF-406D-83D6-7D461DCDE3FB}"/>
    <cellStyle name="Zarez 4 2 2 3 5 2 2" xfId="48749" xr:uid="{2F6F0A03-C30A-4638-8F96-C98BD02FC717}"/>
    <cellStyle name="Zarez 4 2 2 3 5 3" xfId="21677" xr:uid="{97D2B9D8-BD93-4316-834F-58945A304475}"/>
    <cellStyle name="Zarez 4 2 2 3 5 4" xfId="39724" xr:uid="{F4FF536D-8CC7-4072-868E-F80428466D47}"/>
    <cellStyle name="Zarez 4 2 2 3 6" xfId="4113" xr:uid="{CEB74AE2-E74A-44C8-B8BC-892335055ABF}"/>
    <cellStyle name="Zarez 4 2 2 3 6 2" xfId="26037" xr:uid="{C85839DE-E00A-4531-9232-276F747F78A5}"/>
    <cellStyle name="Zarez 4 2 2 3 6 2 2" xfId="44083" xr:uid="{1B1C5726-569B-4AE2-8572-33D3458EC371}"/>
    <cellStyle name="Zarez 4 2 2 3 6 3" xfId="17011" xr:uid="{BFD813C1-246A-4ABF-9D5A-F2D912ABAA36}"/>
    <cellStyle name="Zarez 4 2 2 3 6 4" xfId="35058" xr:uid="{84504BF8-069C-43C2-8F9B-C2C07FADA48D}"/>
    <cellStyle name="Zarez 4 2 2 3 7" xfId="9836" xr:uid="{F047091B-19E3-446F-9A97-531BE14844CC}"/>
    <cellStyle name="Zarez 4 2 2 3 7 2" xfId="31728" xr:uid="{7067093E-9248-4841-B7EB-94C1B0A39EAC}"/>
    <cellStyle name="Zarez 4 2 2 3 7 2 2" xfId="49774" xr:uid="{E5B38A86-D826-45F2-B224-2EB29EF61832}"/>
    <cellStyle name="Zarez 4 2 2 3 7 3" xfId="22702" xr:uid="{9B8FB041-423A-42B2-953A-3DB96DBD3012}"/>
    <cellStyle name="Zarez 4 2 2 3 7 4" xfId="40749" xr:uid="{EB999E30-87AB-448D-BD0D-E037C56DC490}"/>
    <cellStyle name="Zarez 4 2 2 3 8" xfId="10609" xr:uid="{866C1925-8E50-40E7-BC4F-06FE1CB33A36}"/>
    <cellStyle name="Zarez 4 2 2 3 8 2" xfId="23478" xr:uid="{8FF4C410-3D50-4F65-AC4B-B6608C8524CA}"/>
    <cellStyle name="Zarez 4 2 2 3 8 3" xfId="41524" xr:uid="{C83BBD5C-8A59-4298-BEBF-175502111FE0}"/>
    <cellStyle name="Zarez 4 2 2 3 9" xfId="14452" xr:uid="{9712EE01-E885-4F78-A958-24264CE2F01A}"/>
    <cellStyle name="Zarez 4 2 2 4" xfId="859" xr:uid="{C7D53C4D-9C4A-4B58-9B3E-9E7FD8067523}"/>
    <cellStyle name="Zarez 4 2 2 4 10" xfId="32742" xr:uid="{6215447B-401D-4BDC-A5AF-2EC0EB9953EB}"/>
    <cellStyle name="Zarez 4 2 2 4 11" xfId="50807" xr:uid="{325C4F8B-84AC-4328-B4E3-D025447AE6B1}"/>
    <cellStyle name="Zarez 4 2 2 4 12" xfId="1613" xr:uid="{301EF5A5-62BF-4B4A-BA2B-88442C09A343}"/>
    <cellStyle name="Zarez 4 2 2 4 13" xfId="54670" xr:uid="{BBF289DD-755F-4AB3-8B58-11665ECDF8BE}"/>
    <cellStyle name="Zarez 4 2 2 4 2" xfId="3535" xr:uid="{759310E1-69F4-417A-807B-5E49B1E92AE4}"/>
    <cellStyle name="Zarez 4 2 2 4 2 2" xfId="6685" xr:uid="{45242F0E-6772-4BAA-957A-C4E91F9BF97E}"/>
    <cellStyle name="Zarez 4 2 2 4 2 2 2" xfId="13180" xr:uid="{8F14A153-2D35-4247-8730-C810569269A7}"/>
    <cellStyle name="Zarez 4 2 2 4 2 2 2 2" xfId="28608" xr:uid="{C8F30D18-0887-4186-A9CE-F3DCEBDF3157}"/>
    <cellStyle name="Zarez 4 2 2 4 2 2 2 3" xfId="46654" xr:uid="{AD37B3ED-6A50-4FC5-A484-9F88295C6A5B}"/>
    <cellStyle name="Zarez 4 2 2 4 2 2 3" xfId="19582" xr:uid="{B0909CEF-1748-4169-AEC2-CE76C5BDADCF}"/>
    <cellStyle name="Zarez 4 2 2 4 2 2 4" xfId="37629" xr:uid="{9340E3A2-4054-40CC-9A7D-BDDC53E09F5D}"/>
    <cellStyle name="Zarez 4 2 2 4 2 2 5" xfId="53135" xr:uid="{9196B9C8-2DFF-4132-97D7-B56BDF80BBEF}"/>
    <cellStyle name="Zarez 4 2 2 4 2 3" xfId="8266" xr:uid="{146F62F9-ACB7-4D08-A4D0-6E3B20FF50FD}"/>
    <cellStyle name="Zarez 4 2 2 4 2 3 2" xfId="30164" xr:uid="{1B5A0719-25D3-4F91-ABE0-D9AE362A5DDF}"/>
    <cellStyle name="Zarez 4 2 2 4 2 3 2 2" xfId="48210" xr:uid="{C04DF44E-9068-4318-ABAD-164DB9D3D0F8}"/>
    <cellStyle name="Zarez 4 2 2 4 2 3 3" xfId="21138" xr:uid="{0CD7240C-CC92-43D2-9BC9-A08318DE8E49}"/>
    <cellStyle name="Zarez 4 2 2 4 2 3 4" xfId="39185" xr:uid="{0AD9CF58-AF81-4DDE-A1B1-4AABC87ADE03}"/>
    <cellStyle name="Zarez 4 2 2 4 2 4" xfId="5132" xr:uid="{6DBC6AE8-C71E-403B-AF61-69B07DE3B16F}"/>
    <cellStyle name="Zarez 4 2 2 4 2 4 2" xfId="27056" xr:uid="{26932D36-7139-4173-BEF9-4F53A8AA1862}"/>
    <cellStyle name="Zarez 4 2 2 4 2 4 2 2" xfId="45102" xr:uid="{4A1B05CF-B239-46DD-AD00-0D9077956E26}"/>
    <cellStyle name="Zarez 4 2 2 4 2 4 3" xfId="18030" xr:uid="{2DBB32AC-3FB2-45B3-A3D6-0392AAB04D14}"/>
    <cellStyle name="Zarez 4 2 2 4 2 4 4" xfId="36077" xr:uid="{F0B46AF1-98FA-46E6-85D1-B54AA154CD25}"/>
    <cellStyle name="Zarez 4 2 2 4 2 5" xfId="11628" xr:uid="{8D1D86DC-990D-4205-96AB-5A313AB5544F}"/>
    <cellStyle name="Zarez 4 2 2 4 2 5 2" xfId="25498" xr:uid="{CE364CC5-3285-4D40-88E0-B3959F445D5B}"/>
    <cellStyle name="Zarez 4 2 2 4 2 5 3" xfId="43544" xr:uid="{AB8B0405-7D73-42C7-8976-78B4F96A43E3}"/>
    <cellStyle name="Zarez 4 2 2 4 2 6" xfId="16472" xr:uid="{F98E99BB-A89B-4223-B12B-430617C6EA9F}"/>
    <cellStyle name="Zarez 4 2 2 4 2 7" xfId="34519" xr:uid="{2BE031D2-0E0F-4A92-B08C-29C5286BEA95}"/>
    <cellStyle name="Zarez 4 2 2 4 2 8" xfId="51583" xr:uid="{AE3297AE-3482-4348-AD66-87CAA84F3501}"/>
    <cellStyle name="Zarez 4 2 2 4 3" xfId="2749" xr:uid="{9D862A2B-9B0B-4486-A5F9-E6DE91069F5F}"/>
    <cellStyle name="Zarez 4 2 2 4 3 2" xfId="5908" xr:uid="{C5D09F54-B225-4157-9105-6B98B20508D7}"/>
    <cellStyle name="Zarez 4 2 2 4 3 2 2" xfId="27832" xr:uid="{2FDCAC4A-1301-4ABF-9D54-3B4CAE20D944}"/>
    <cellStyle name="Zarez 4 2 2 4 3 2 2 2" xfId="45878" xr:uid="{9230B3ED-DE82-4BA3-9ED4-A87E8AA34F42}"/>
    <cellStyle name="Zarez 4 2 2 4 3 2 3" xfId="18806" xr:uid="{2A7324C3-850D-4B33-BC13-AABFABCA793B}"/>
    <cellStyle name="Zarez 4 2 2 4 3 2 4" xfId="36853" xr:uid="{CF878F22-BF1C-4E1D-ABE1-7E996720B5FB}"/>
    <cellStyle name="Zarez 4 2 2 4 3 3" xfId="12404" xr:uid="{C724D138-0693-4D05-93D8-39083E57BFD3}"/>
    <cellStyle name="Zarez 4 2 2 4 3 3 2" xfId="24722" xr:uid="{F63C0C70-1C5E-468B-A018-AB5AE009B49F}"/>
    <cellStyle name="Zarez 4 2 2 4 3 3 3" xfId="42768" xr:uid="{4AC323BF-6BA7-49FA-B97F-D3A87D16F776}"/>
    <cellStyle name="Zarez 4 2 2 4 3 4" xfId="15696" xr:uid="{7A60905B-E36C-4721-A6B8-BAE9BFB4AF80}"/>
    <cellStyle name="Zarez 4 2 2 4 3 5" xfId="33743" xr:uid="{4BD044FF-E511-480D-84FC-30C05FDF3CCD}"/>
    <cellStyle name="Zarez 4 2 2 4 3 6" xfId="52359" xr:uid="{471BA1A1-E01F-4B14-883B-3FF88623F6F7}"/>
    <cellStyle name="Zarez 4 2 2 4 4" xfId="7490" xr:uid="{0ED3042E-A740-4F27-8FCC-60890AAF4E9D}"/>
    <cellStyle name="Zarez 4 2 2 4 4 2" xfId="29388" xr:uid="{80061DA1-1CB0-401B-A397-2E85146C8697}"/>
    <cellStyle name="Zarez 4 2 2 4 4 2 2" xfId="47434" xr:uid="{E6C43825-D980-4677-B6B8-F44A4C617D11}"/>
    <cellStyle name="Zarez 4 2 2 4 4 3" xfId="20362" xr:uid="{F23D8583-E605-41AD-903D-1501EC7547BD}"/>
    <cellStyle name="Zarez 4 2 2 4 4 4" xfId="38409" xr:uid="{7D30C90D-4055-4453-978C-94EC27A6F804}"/>
    <cellStyle name="Zarez 4 2 2 4 5" xfId="9054" xr:uid="{B77BC3DD-56D0-4788-ACFA-8317498D469F}"/>
    <cellStyle name="Zarez 4 2 2 4 5 2" xfId="30946" xr:uid="{BDE85CF7-5B1E-4C67-B53C-B9B31B293F2A}"/>
    <cellStyle name="Zarez 4 2 2 4 5 2 2" xfId="48992" xr:uid="{8EFA8343-79E2-449C-B9B6-02F96AFF93C0}"/>
    <cellStyle name="Zarez 4 2 2 4 5 3" xfId="21920" xr:uid="{C7D093DC-7189-4750-AB74-73DCCADAA8E9}"/>
    <cellStyle name="Zarez 4 2 2 4 5 4" xfId="39967" xr:uid="{0ED2E01A-3A01-46CC-B184-00C3F98984E2}"/>
    <cellStyle name="Zarez 4 2 2 4 6" xfId="4356" xr:uid="{439774AF-A6FA-4219-85B9-D68CD0C974CA}"/>
    <cellStyle name="Zarez 4 2 2 4 6 2" xfId="26280" xr:uid="{FB6C3CC3-07F9-4A1D-AEC3-EA5B7B0C5A3E}"/>
    <cellStyle name="Zarez 4 2 2 4 6 2 2" xfId="44326" xr:uid="{C87186C7-6013-4EC9-AFBC-93C94668F84F}"/>
    <cellStyle name="Zarez 4 2 2 4 6 3" xfId="17254" xr:uid="{57F77600-FC2C-4312-9DA1-26DB05F8BACB}"/>
    <cellStyle name="Zarez 4 2 2 4 6 4" xfId="35301" xr:uid="{59DDA29D-B147-4034-82D9-E452FD7F4870}"/>
    <cellStyle name="Zarez 4 2 2 4 7" xfId="10079" xr:uid="{8B04CF9A-D3E4-4CAF-95BE-8A2813738FFF}"/>
    <cellStyle name="Zarez 4 2 2 4 7 2" xfId="31971" xr:uid="{210483E2-F8A9-40FA-B108-3862D2B05F6D}"/>
    <cellStyle name="Zarez 4 2 2 4 7 2 2" xfId="50017" xr:uid="{EE51912E-8F3C-46F3-B214-711A35AAC984}"/>
    <cellStyle name="Zarez 4 2 2 4 7 3" xfId="22945" xr:uid="{F8E82352-266A-46D8-B4F4-4108BDD9CD37}"/>
    <cellStyle name="Zarez 4 2 2 4 7 4" xfId="40992" xr:uid="{D325175B-1E32-442F-8212-4E4CF6449258}"/>
    <cellStyle name="Zarez 4 2 2 4 8" xfId="10852" xr:uid="{058FEB99-1010-404E-8F0F-FD424335F68A}"/>
    <cellStyle name="Zarez 4 2 2 4 8 2" xfId="23721" xr:uid="{ED0882A6-ED59-4C38-BD37-EF82352BE35F}"/>
    <cellStyle name="Zarez 4 2 2 4 8 3" xfId="41767" xr:uid="{2724574D-5FE4-4C48-9ACD-E6F4F9FADC96}"/>
    <cellStyle name="Zarez 4 2 2 4 9" xfId="14695" xr:uid="{CA129005-D933-474D-BC31-459F45E58913}"/>
    <cellStyle name="Zarez 4 2 2 5" xfId="1979" xr:uid="{3385DFF9-907C-4E59-A6B7-203EFED8F5C1}"/>
    <cellStyle name="Zarez 4 2 2 5 2" xfId="3022" xr:uid="{044CD653-1A09-49D9-8370-366EBF4F0F51}"/>
    <cellStyle name="Zarez 4 2 2 5 2 2" xfId="6172" xr:uid="{29ED07B6-A584-4757-84F0-79E0607922E2}"/>
    <cellStyle name="Zarez 4 2 2 5 2 2 2" xfId="28095" xr:uid="{737F9527-978C-436A-88FE-BF1952337C54}"/>
    <cellStyle name="Zarez 4 2 2 5 2 2 2 2" xfId="46141" xr:uid="{999B55CD-9822-40AC-9100-986A572167FE}"/>
    <cellStyle name="Zarez 4 2 2 5 2 2 3" xfId="19069" xr:uid="{8EBFD1B7-EF76-4D0B-9915-CDAB6653FB73}"/>
    <cellStyle name="Zarez 4 2 2 5 2 2 4" xfId="37116" xr:uid="{E5304A36-B39D-42DD-B3DA-56FB6296E9AE}"/>
    <cellStyle name="Zarez 4 2 2 5 2 3" xfId="12667" xr:uid="{DCB59BEE-AC2B-4096-9EED-762F11D7E6B3}"/>
    <cellStyle name="Zarez 4 2 2 5 2 3 2" xfId="24985" xr:uid="{75F457EF-B555-48E8-BD87-1E67D80C6965}"/>
    <cellStyle name="Zarez 4 2 2 5 2 3 3" xfId="43031" xr:uid="{3B72B0D9-85B4-43BA-93EF-45ADA8B250B6}"/>
    <cellStyle name="Zarez 4 2 2 5 2 4" xfId="15959" xr:uid="{38741ECE-4453-44C0-923D-62D9B2AA3273}"/>
    <cellStyle name="Zarez 4 2 2 5 2 5" xfId="34006" xr:uid="{916B8EC8-3E99-4FE5-80EB-A5439D69FEE2}"/>
    <cellStyle name="Zarez 4 2 2 5 2 6" xfId="52622" xr:uid="{54F9EAAD-4520-4C72-8B4F-8A98F867A15E}"/>
    <cellStyle name="Zarez 4 2 2 5 3" xfId="7753" xr:uid="{BB6C0B3C-1178-4EE8-BD04-14D534D3C988}"/>
    <cellStyle name="Zarez 4 2 2 5 3 2" xfId="29651" xr:uid="{625EB424-C6D5-49A7-A262-A640E5DAD5C0}"/>
    <cellStyle name="Zarez 4 2 2 5 3 2 2" xfId="47697" xr:uid="{5F46C397-4B25-48A0-BF6A-4F0D86A4395D}"/>
    <cellStyle name="Zarez 4 2 2 5 3 3" xfId="20625" xr:uid="{A997B729-D5B2-4C93-ABFB-536F75A07A09}"/>
    <cellStyle name="Zarez 4 2 2 5 3 4" xfId="38672" xr:uid="{659C5025-A581-479C-B6C6-9E650E598C93}"/>
    <cellStyle name="Zarez 4 2 2 5 4" xfId="9301" xr:uid="{69C93775-FE95-431D-834F-D3911AD9ABA7}"/>
    <cellStyle name="Zarez 4 2 2 5 4 2" xfId="31193" xr:uid="{5E2BB902-93B3-4A8E-A4A9-12CD6102D59C}"/>
    <cellStyle name="Zarez 4 2 2 5 4 2 2" xfId="49239" xr:uid="{4EB0DB20-B041-44BA-96DB-71C1217A5161}"/>
    <cellStyle name="Zarez 4 2 2 5 4 3" xfId="22167" xr:uid="{49052316-00D7-47A7-8E7B-1240028C1EC0}"/>
    <cellStyle name="Zarez 4 2 2 5 4 4" xfId="40214" xr:uid="{46E24712-3C8A-4260-A9AA-CE73466E47B5}"/>
    <cellStyle name="Zarez 4 2 2 5 5" xfId="4619" xr:uid="{04BF82DF-EA37-4258-9D4D-7D489E930EF4}"/>
    <cellStyle name="Zarez 4 2 2 5 5 2" xfId="26543" xr:uid="{35985DB8-BE25-4215-8FA7-C98BD90D3E37}"/>
    <cellStyle name="Zarez 4 2 2 5 5 2 2" xfId="44589" xr:uid="{A76EA948-E993-4CAC-BF74-50AE91909184}"/>
    <cellStyle name="Zarez 4 2 2 5 5 3" xfId="17517" xr:uid="{E8C36E54-5549-420D-B3DB-02FBFC1298E0}"/>
    <cellStyle name="Zarez 4 2 2 5 5 4" xfId="35564" xr:uid="{E15FD832-909C-4276-9185-C23E28A7F87C}"/>
    <cellStyle name="Zarez 4 2 2 5 6" xfId="11115" xr:uid="{89D7FD03-387A-4778-AA7C-FC539874846F}"/>
    <cellStyle name="Zarez 4 2 2 5 6 2" xfId="23969" xr:uid="{FD5E7E08-02AD-41F2-B01D-118ED8D59255}"/>
    <cellStyle name="Zarez 4 2 2 5 6 3" xfId="42015" xr:uid="{7CF5A41D-B99F-4D87-B27B-ABCAF3214F04}"/>
    <cellStyle name="Zarez 4 2 2 5 7" xfId="14943" xr:uid="{1D4DD9F4-5BF0-420E-888F-A4E7FC9C4510}"/>
    <cellStyle name="Zarez 4 2 2 5 8" xfId="32990" xr:uid="{8692DB17-39E2-4A6E-979F-62DA6BDB97FF}"/>
    <cellStyle name="Zarez 4 2 2 5 9" xfId="51070" xr:uid="{7E38CA4E-AF29-4768-98BD-07C53F9666F8}"/>
    <cellStyle name="Zarez 4 2 2 6" xfId="2235" xr:uid="{7712C59C-7BAA-42B7-AB8B-C1EDBFFF565E}"/>
    <cellStyle name="Zarez 4 2 2 6 2" xfId="5395" xr:uid="{48A11AD2-F5E0-4FC7-91E8-55C5513F8DD5}"/>
    <cellStyle name="Zarez 4 2 2 6 2 2" xfId="27319" xr:uid="{9286CFEE-3793-4DB3-B5C6-D117121D769B}"/>
    <cellStyle name="Zarez 4 2 2 6 2 2 2" xfId="45365" xr:uid="{FE6FC992-F129-4C44-B1EC-B70B15C50F54}"/>
    <cellStyle name="Zarez 4 2 2 6 2 3" xfId="18293" xr:uid="{6147A4CC-D429-46BC-A24C-68A2731EB14B}"/>
    <cellStyle name="Zarez 4 2 2 6 2 4" xfId="36340" xr:uid="{DA43A217-53A5-4922-9A67-E5E77B9C141B}"/>
    <cellStyle name="Zarez 4 2 2 6 3" xfId="11891" xr:uid="{BAAEBD2B-F0BC-4A1C-AD47-66088AAF3F7B}"/>
    <cellStyle name="Zarez 4 2 2 6 3 2" xfId="24209" xr:uid="{3C86F084-5847-4729-B281-2189DEC6CDE1}"/>
    <cellStyle name="Zarez 4 2 2 6 3 3" xfId="42255" xr:uid="{B74DC7D2-31CE-4B34-8927-D4A63DFA4AEF}"/>
    <cellStyle name="Zarez 4 2 2 6 4" xfId="15183" xr:uid="{AB22F887-9F32-43A2-BCD4-85F3C8FB4D49}"/>
    <cellStyle name="Zarez 4 2 2 6 5" xfId="33230" xr:uid="{C752D39F-A0C3-45D3-8190-C5205A5726E3}"/>
    <cellStyle name="Zarez 4 2 2 6 6" xfId="51846" xr:uid="{334407A8-5E2C-4126-9BBE-F8B8D1824878}"/>
    <cellStyle name="Zarez 4 2 2 7" xfId="6977" xr:uid="{D8880220-EF7D-425B-8A1C-E3684D633871}"/>
    <cellStyle name="Zarez 4 2 2 7 2" xfId="13451" xr:uid="{80FEBCBC-9DA5-4835-B029-3C61B232B1F4}"/>
    <cellStyle name="Zarez 4 2 2 7 2 2" xfId="28875" xr:uid="{4EDB4258-16FE-4A09-9993-BF6A3A1E1571}"/>
    <cellStyle name="Zarez 4 2 2 7 2 3" xfId="46921" xr:uid="{E40CB229-4894-4469-9FA7-DE5F96C6DF36}"/>
    <cellStyle name="Zarez 4 2 2 7 3" xfId="19849" xr:uid="{EC02F03E-DF3A-4A4E-9139-9B2F05E462CC}"/>
    <cellStyle name="Zarez 4 2 2 7 4" xfId="37896" xr:uid="{141497C3-0D59-4EB7-8F71-F76865B5CF14}"/>
    <cellStyle name="Zarez 4 2 2 7 5" xfId="53406" xr:uid="{EADA0777-3B4E-444E-BF77-183823721990}"/>
    <cellStyle name="Zarez 4 2 2 8" xfId="8541" xr:uid="{15B92FA8-7B37-4347-84B4-36AB4A97FFBE}"/>
    <cellStyle name="Zarez 4 2 2 8 2" xfId="13694" xr:uid="{06EA2ECC-C339-458A-85C4-4FC8F7806CBD}"/>
    <cellStyle name="Zarez 4 2 2 8 2 2" xfId="30433" xr:uid="{06E46B9B-B3CF-49C1-B563-1CFF8EF80247}"/>
    <cellStyle name="Zarez 4 2 2 8 2 3" xfId="48479" xr:uid="{61E5AC08-4367-44E9-87B4-78092C5A6370}"/>
    <cellStyle name="Zarez 4 2 2 8 3" xfId="21407" xr:uid="{76E5662B-ECC6-4A67-BE00-669B747E0310}"/>
    <cellStyle name="Zarez 4 2 2 8 4" xfId="39454" xr:uid="{8526D265-0F52-42EA-AF40-DDC905EB052B}"/>
    <cellStyle name="Zarez 4 2 2 8 5" xfId="53648" xr:uid="{3BFF91AE-4226-499B-B642-0CFA91044877}"/>
    <cellStyle name="Zarez 4 2 2 9" xfId="3843" xr:uid="{39AB458B-C859-4339-B253-8A6844F6B7B2}"/>
    <cellStyle name="Zarez 4 2 2 9 2" xfId="13933" xr:uid="{D52DF626-EC12-48AC-94F1-FF200ADCD407}"/>
    <cellStyle name="Zarez 4 2 2 9 2 2" xfId="25767" xr:uid="{20EEBAD5-4DE6-4639-B323-F5BD91BD145E}"/>
    <cellStyle name="Zarez 4 2 2 9 2 3" xfId="43813" xr:uid="{FD5265EE-82A2-4B01-B48C-2C7A30598635}"/>
    <cellStyle name="Zarez 4 2 2 9 3" xfId="16741" xr:uid="{B68E966E-733E-4634-8B9B-5237B530C871}"/>
    <cellStyle name="Zarez 4 2 2 9 4" xfId="34788" xr:uid="{F34C8AB2-195C-4DF7-A2BA-A9DAB0AAE6B5}"/>
    <cellStyle name="Zarez 4 2 2 9 5" xfId="53887" xr:uid="{F2720491-395B-49AC-8E84-93D1A6E10B4E}"/>
    <cellStyle name="Zarez 4 2 3" xfId="225" xr:uid="{00000000-0005-0000-0000-000059020000}"/>
    <cellStyle name="Zarez 4 2 3 10" xfId="10341" xr:uid="{674ECDB1-A94D-44DD-B7A4-1C73CED7049B}"/>
    <cellStyle name="Zarez 4 2 3 10 2" xfId="23210" xr:uid="{B431178D-AF8A-4504-A9AC-E6CCB1AAA3FC}"/>
    <cellStyle name="Zarez 4 2 3 10 3" xfId="41256" xr:uid="{41307DFF-F702-4F68-B8A1-15CA403C780D}"/>
    <cellStyle name="Zarez 4 2 3 11" xfId="14184" xr:uid="{671EFEB0-2D38-49A5-9802-912DA1C5E077}"/>
    <cellStyle name="Zarez 4 2 3 12" xfId="32231" xr:uid="{77D725A0-720E-4E6F-8A66-9EDDDDE70321}"/>
    <cellStyle name="Zarez 4 2 3 13" xfId="50296" xr:uid="{55EC0907-FA65-4148-A045-AFA47B616590}"/>
    <cellStyle name="Zarez 4 2 3 14" xfId="1101" xr:uid="{FF1BE819-6E3F-4D36-A88C-311F76C2A2CE}"/>
    <cellStyle name="Zarez 4 2 3 15" xfId="54159" xr:uid="{32E0EE5E-A157-42F9-8B7E-2904297AB855}"/>
    <cellStyle name="Zarez 4 2 3 2" xfId="616" xr:uid="{00000000-0005-0000-0000-00005A020000}"/>
    <cellStyle name="Zarez 4 2 3 2 10" xfId="32501" xr:uid="{6226D2E6-42B7-4DFC-999F-B128BC466EEA}"/>
    <cellStyle name="Zarez 4 2 3 2 11" xfId="50566" xr:uid="{A5F0F66D-86F7-4768-9FFB-7CE9D4577AA0}"/>
    <cellStyle name="Zarez 4 2 3 2 12" xfId="1371" xr:uid="{B6A5A535-8FE6-4D5D-A1B5-16C055B2ED66}"/>
    <cellStyle name="Zarez 4 2 3 2 13" xfId="54429" xr:uid="{30F8193A-672B-41C7-985E-B910BEB86C91}"/>
    <cellStyle name="Zarez 4 2 3 2 2" xfId="3294" xr:uid="{86AD3AA2-BDAD-49CC-8B0A-CC5AD64260DF}"/>
    <cellStyle name="Zarez 4 2 3 2 2 2" xfId="6444" xr:uid="{F9174475-081A-4E30-BE7E-76F9D65511DB}"/>
    <cellStyle name="Zarez 4 2 3 2 2 2 2" xfId="12939" xr:uid="{4EF879CC-89D7-4F72-BF18-A13755B9C500}"/>
    <cellStyle name="Zarez 4 2 3 2 2 2 2 2" xfId="28367" xr:uid="{CB0F61A1-7110-4347-BF67-C0B45BEE9D98}"/>
    <cellStyle name="Zarez 4 2 3 2 2 2 2 3" xfId="46413" xr:uid="{349CFAEE-4328-428E-8CF3-A4C22159A4FB}"/>
    <cellStyle name="Zarez 4 2 3 2 2 2 3" xfId="19341" xr:uid="{A58B8384-4B1F-4214-B3E1-C1A1E4538E95}"/>
    <cellStyle name="Zarez 4 2 3 2 2 2 4" xfId="37388" xr:uid="{E0BA73D3-13A3-44B7-84CD-B454A7A8E85A}"/>
    <cellStyle name="Zarez 4 2 3 2 2 2 5" xfId="52894" xr:uid="{67EE7380-2DD1-4FD6-85FA-0F89EB14DC5A}"/>
    <cellStyle name="Zarez 4 2 3 2 2 3" xfId="8025" xr:uid="{E6EE81C7-5145-47DD-B71E-7CF49DC9CD90}"/>
    <cellStyle name="Zarez 4 2 3 2 2 3 2" xfId="29923" xr:uid="{67A48762-2C1B-437A-9B90-384B60631700}"/>
    <cellStyle name="Zarez 4 2 3 2 2 3 2 2" xfId="47969" xr:uid="{E910EA9B-9F0D-49C4-9C56-F9138F4FCC80}"/>
    <cellStyle name="Zarez 4 2 3 2 2 3 3" xfId="20897" xr:uid="{6B2A5228-D4C3-477F-832D-DFC6AD69ABD1}"/>
    <cellStyle name="Zarez 4 2 3 2 2 3 4" xfId="38944" xr:uid="{B13DCA14-8039-41E0-8035-F78E9B20417D}"/>
    <cellStyle name="Zarez 4 2 3 2 2 4" xfId="4891" xr:uid="{5ADAB0CD-137E-402F-B30D-9285AB190BBD}"/>
    <cellStyle name="Zarez 4 2 3 2 2 4 2" xfId="26815" xr:uid="{A89CD10C-09D6-4997-9439-369A73A3A0D0}"/>
    <cellStyle name="Zarez 4 2 3 2 2 4 2 2" xfId="44861" xr:uid="{F1D29F9E-B655-48D2-8829-4BB3B51B3DEB}"/>
    <cellStyle name="Zarez 4 2 3 2 2 4 3" xfId="17789" xr:uid="{16B018F6-23FA-4827-A8EE-3E2BC566EBE7}"/>
    <cellStyle name="Zarez 4 2 3 2 2 4 4" xfId="35836" xr:uid="{DB3D663B-2886-4D86-94A5-9B9F64C707E2}"/>
    <cellStyle name="Zarez 4 2 3 2 2 5" xfId="11387" xr:uid="{927DAC29-470E-4C99-935A-AD63D22F45C6}"/>
    <cellStyle name="Zarez 4 2 3 2 2 5 2" xfId="25257" xr:uid="{AB721750-21E6-4B04-9257-7EA68711B8A6}"/>
    <cellStyle name="Zarez 4 2 3 2 2 5 3" xfId="43303" xr:uid="{C220204E-B7D4-46C5-A804-550B7693E0AF}"/>
    <cellStyle name="Zarez 4 2 3 2 2 6" xfId="16231" xr:uid="{213687CE-57C1-489F-980B-0A4C8FC4D75E}"/>
    <cellStyle name="Zarez 4 2 3 2 2 7" xfId="34278" xr:uid="{A8179F1F-FAEC-43BD-B22E-19148A96162C}"/>
    <cellStyle name="Zarez 4 2 3 2 2 8" xfId="51342" xr:uid="{BA419A78-E167-4C29-811E-9DEEDA7AA12A}"/>
    <cellStyle name="Zarez 4 2 3 2 3" xfId="2508" xr:uid="{00D415EE-08A2-4BEC-B827-A837ADB75311}"/>
    <cellStyle name="Zarez 4 2 3 2 3 2" xfId="5667" xr:uid="{70DA7A32-CC23-4648-A29A-A1EFC032AF17}"/>
    <cellStyle name="Zarez 4 2 3 2 3 2 2" xfId="27591" xr:uid="{CC2A9BD7-8A55-49E6-98BE-3958DFDE34A9}"/>
    <cellStyle name="Zarez 4 2 3 2 3 2 2 2" xfId="45637" xr:uid="{B7A541EA-A091-4693-86B7-E92135256381}"/>
    <cellStyle name="Zarez 4 2 3 2 3 2 3" xfId="18565" xr:uid="{6C71BBB7-E462-46C6-978B-FCC79084EE92}"/>
    <cellStyle name="Zarez 4 2 3 2 3 2 4" xfId="36612" xr:uid="{1DB3273E-7A6F-4582-93FB-85689A26AAC4}"/>
    <cellStyle name="Zarez 4 2 3 2 3 3" xfId="12163" xr:uid="{CCEF1F72-DF00-4B3D-979D-28E9A82999C2}"/>
    <cellStyle name="Zarez 4 2 3 2 3 3 2" xfId="24481" xr:uid="{B95C623A-3646-4FB3-8ED7-CED0C63D864A}"/>
    <cellStyle name="Zarez 4 2 3 2 3 3 3" xfId="42527" xr:uid="{60BA0065-97E7-4212-88EE-E2758EBD6631}"/>
    <cellStyle name="Zarez 4 2 3 2 3 4" xfId="15455" xr:uid="{1B3DA3CF-7443-4B14-9630-9633267738E5}"/>
    <cellStyle name="Zarez 4 2 3 2 3 5" xfId="33502" xr:uid="{BF7CA872-A90E-433E-8716-23D0B9FB6923}"/>
    <cellStyle name="Zarez 4 2 3 2 3 6" xfId="52118" xr:uid="{CA3995C0-F60F-4FFD-AE84-A1C5EBB85777}"/>
    <cellStyle name="Zarez 4 2 3 2 4" xfId="7249" xr:uid="{B9455F03-DC2D-426E-97E1-2400DB4AA580}"/>
    <cellStyle name="Zarez 4 2 3 2 4 2" xfId="29147" xr:uid="{B8FF785A-B4A8-4158-8168-F40095D866F3}"/>
    <cellStyle name="Zarez 4 2 3 2 4 2 2" xfId="47193" xr:uid="{2D2FD146-329B-40FD-B72D-B5CF3FAABB43}"/>
    <cellStyle name="Zarez 4 2 3 2 4 3" xfId="20121" xr:uid="{2A4B7DAC-B30B-43BB-9CDE-07539AECD530}"/>
    <cellStyle name="Zarez 4 2 3 2 4 4" xfId="38168" xr:uid="{76ABDDAF-C366-453E-B75D-794D105B2C03}"/>
    <cellStyle name="Zarez 4 2 3 2 5" xfId="8813" xr:uid="{BC6DBF9C-1AF0-4EC8-A19F-1F7E4877D9D1}"/>
    <cellStyle name="Zarez 4 2 3 2 5 2" xfId="30705" xr:uid="{6E715E00-72A8-4D0A-8ECD-1C2CDCE19280}"/>
    <cellStyle name="Zarez 4 2 3 2 5 2 2" xfId="48751" xr:uid="{D949AA3F-285C-41D8-BEB1-EE706ED82158}"/>
    <cellStyle name="Zarez 4 2 3 2 5 3" xfId="21679" xr:uid="{B100F05B-1600-425B-94E2-2040E27FDD3B}"/>
    <cellStyle name="Zarez 4 2 3 2 5 4" xfId="39726" xr:uid="{A6DDD193-FA12-4EF6-A497-E966B5597719}"/>
    <cellStyle name="Zarez 4 2 3 2 6" xfId="4115" xr:uid="{563090B7-AD91-44AB-93A3-072E3C25DF5A}"/>
    <cellStyle name="Zarez 4 2 3 2 6 2" xfId="26039" xr:uid="{07637F86-54BF-45ED-93FB-B9B26FB1F80A}"/>
    <cellStyle name="Zarez 4 2 3 2 6 2 2" xfId="44085" xr:uid="{51230207-20CA-4972-9466-A16A1D463FCA}"/>
    <cellStyle name="Zarez 4 2 3 2 6 3" xfId="17013" xr:uid="{B7AE5168-D13C-44F3-8B8D-29F046481FBC}"/>
    <cellStyle name="Zarez 4 2 3 2 6 4" xfId="35060" xr:uid="{58BEBDB0-4F06-4189-9941-77182B4BFCC5}"/>
    <cellStyle name="Zarez 4 2 3 2 7" xfId="9838" xr:uid="{1A416A8C-5A09-4457-BF1A-06911EFE8483}"/>
    <cellStyle name="Zarez 4 2 3 2 7 2" xfId="31730" xr:uid="{1B1AB08A-618C-405B-9D32-3DBC245AF177}"/>
    <cellStyle name="Zarez 4 2 3 2 7 2 2" xfId="49776" xr:uid="{4C173EB7-AAAD-48C0-A52D-8CED6B9ED49E}"/>
    <cellStyle name="Zarez 4 2 3 2 7 3" xfId="22704" xr:uid="{AE6CA99B-456E-4986-B981-F42AB75A9B4D}"/>
    <cellStyle name="Zarez 4 2 3 2 7 4" xfId="40751" xr:uid="{834F8325-0FFC-46FD-8C0E-AF46BF4E0180}"/>
    <cellStyle name="Zarez 4 2 3 2 8" xfId="10611" xr:uid="{1609835C-B747-4C6D-8F9A-D33DD13588B7}"/>
    <cellStyle name="Zarez 4 2 3 2 8 2" xfId="23480" xr:uid="{68478769-2964-4FB0-944D-2C9AA63C754D}"/>
    <cellStyle name="Zarez 4 2 3 2 8 3" xfId="41526" xr:uid="{B47ECB34-2AAC-4D0C-8807-9437139206EF}"/>
    <cellStyle name="Zarez 4 2 3 2 9" xfId="14454" xr:uid="{A766B032-9859-4F86-97F0-F2041B24FBF5}"/>
    <cellStyle name="Zarez 4 2 3 3" xfId="861" xr:uid="{8CE5209C-5F9F-484A-80EE-948428BBBDB2}"/>
    <cellStyle name="Zarez 4 2 3 3 10" xfId="32744" xr:uid="{91DF22DF-3436-4E42-9D68-D98683DB62CA}"/>
    <cellStyle name="Zarez 4 2 3 3 11" xfId="50809" xr:uid="{18088C91-8D79-4867-956D-0A2300151A75}"/>
    <cellStyle name="Zarez 4 2 3 3 12" xfId="1615" xr:uid="{FEB94BCA-C23C-4E93-A650-69256FB8E979}"/>
    <cellStyle name="Zarez 4 2 3 3 13" xfId="54672" xr:uid="{2DE0E248-9BB8-4334-8E35-9AEAE0674DC0}"/>
    <cellStyle name="Zarez 4 2 3 3 2" xfId="3537" xr:uid="{7A574BCD-1FDE-4840-9EA4-64EF50288A6E}"/>
    <cellStyle name="Zarez 4 2 3 3 2 2" xfId="6687" xr:uid="{10F907A0-E3B6-4A61-A1DA-83FFBF9F87C6}"/>
    <cellStyle name="Zarez 4 2 3 3 2 2 2" xfId="13182" xr:uid="{1428708D-02FD-42DC-87E0-25F716880CFC}"/>
    <cellStyle name="Zarez 4 2 3 3 2 2 2 2" xfId="28610" xr:uid="{91288ADD-83C2-44C7-AA85-1F849DF78E8B}"/>
    <cellStyle name="Zarez 4 2 3 3 2 2 2 3" xfId="46656" xr:uid="{C2C716E3-9541-498D-868B-07A7D9856AF6}"/>
    <cellStyle name="Zarez 4 2 3 3 2 2 3" xfId="19584" xr:uid="{B390FFEA-B55D-4399-9F49-F8394D874FA9}"/>
    <cellStyle name="Zarez 4 2 3 3 2 2 4" xfId="37631" xr:uid="{8ED3025C-3674-44A4-AF86-AE7FBC960CFF}"/>
    <cellStyle name="Zarez 4 2 3 3 2 2 5" xfId="53137" xr:uid="{CC4C066C-BE6E-4061-84E5-3A9B8D3C58E3}"/>
    <cellStyle name="Zarez 4 2 3 3 2 3" xfId="8268" xr:uid="{8DE2546A-820D-460F-9B77-F8F3AA270EA8}"/>
    <cellStyle name="Zarez 4 2 3 3 2 3 2" xfId="30166" xr:uid="{09248C98-29CC-489A-9F4E-9E130C0CF768}"/>
    <cellStyle name="Zarez 4 2 3 3 2 3 2 2" xfId="48212" xr:uid="{886B0771-8C6F-4029-B990-BF96C2465337}"/>
    <cellStyle name="Zarez 4 2 3 3 2 3 3" xfId="21140" xr:uid="{05CEE3F8-295D-4675-8D6A-1604D6F4E6DF}"/>
    <cellStyle name="Zarez 4 2 3 3 2 3 4" xfId="39187" xr:uid="{CAAED22A-C822-45EF-9FDD-7227CD68B23C}"/>
    <cellStyle name="Zarez 4 2 3 3 2 4" xfId="5134" xr:uid="{040D62AF-347D-4075-9B2B-5A1A7C390351}"/>
    <cellStyle name="Zarez 4 2 3 3 2 4 2" xfId="27058" xr:uid="{59777D8B-7F71-453F-9C7D-C08ACE967124}"/>
    <cellStyle name="Zarez 4 2 3 3 2 4 2 2" xfId="45104" xr:uid="{68819CAC-7F86-478E-AB5E-A1AF3BB6EDB9}"/>
    <cellStyle name="Zarez 4 2 3 3 2 4 3" xfId="18032" xr:uid="{74D6C631-CF2A-4B3F-9B44-1B841CCAFD84}"/>
    <cellStyle name="Zarez 4 2 3 3 2 4 4" xfId="36079" xr:uid="{C868EC5C-1D42-4CAA-B2CD-D737D3D9C8A6}"/>
    <cellStyle name="Zarez 4 2 3 3 2 5" xfId="11630" xr:uid="{90629BE1-ABF9-4EA7-A1DF-84B46547AF2D}"/>
    <cellStyle name="Zarez 4 2 3 3 2 5 2" xfId="25500" xr:uid="{A8FE75B7-219A-43BA-B03E-CF7E0012F380}"/>
    <cellStyle name="Zarez 4 2 3 3 2 5 3" xfId="43546" xr:uid="{660FE98B-184D-4E01-B7BD-2CEA201D4A16}"/>
    <cellStyle name="Zarez 4 2 3 3 2 6" xfId="16474" xr:uid="{9D911342-29DA-4FB8-A012-48082E767DD8}"/>
    <cellStyle name="Zarez 4 2 3 3 2 7" xfId="34521" xr:uid="{18014296-BFF4-41DA-B538-F395E02AE904}"/>
    <cellStyle name="Zarez 4 2 3 3 2 8" xfId="51585" xr:uid="{6FD86EBD-F1F2-421C-B41D-091DF4968820}"/>
    <cellStyle name="Zarez 4 2 3 3 3" xfId="2751" xr:uid="{D13B5DBB-EA0C-4160-9872-18D6871DEE5D}"/>
    <cellStyle name="Zarez 4 2 3 3 3 2" xfId="5910" xr:uid="{55862340-E345-4B99-B1C5-AF522D2B9F5E}"/>
    <cellStyle name="Zarez 4 2 3 3 3 2 2" xfId="27834" xr:uid="{26711FDC-B693-4D25-926F-14AECE189B39}"/>
    <cellStyle name="Zarez 4 2 3 3 3 2 2 2" xfId="45880" xr:uid="{423E9031-7D27-4F75-8524-45B43DF4E15F}"/>
    <cellStyle name="Zarez 4 2 3 3 3 2 3" xfId="18808" xr:uid="{141622DF-CD35-4DCF-9713-21E84DCF5B7D}"/>
    <cellStyle name="Zarez 4 2 3 3 3 2 4" xfId="36855" xr:uid="{F5129E54-5095-4536-BE7A-0DC2A88C63E2}"/>
    <cellStyle name="Zarez 4 2 3 3 3 3" xfId="12406" xr:uid="{3580307E-9F32-4C5D-BC51-30AD757173F8}"/>
    <cellStyle name="Zarez 4 2 3 3 3 3 2" xfId="24724" xr:uid="{71A8F77B-2099-4322-8B90-4EDB7656CD25}"/>
    <cellStyle name="Zarez 4 2 3 3 3 3 3" xfId="42770" xr:uid="{AC35C329-F89D-4BA5-9FB1-0120887BFF90}"/>
    <cellStyle name="Zarez 4 2 3 3 3 4" xfId="15698" xr:uid="{8C217130-718B-4E3F-945E-58300CAAF63A}"/>
    <cellStyle name="Zarez 4 2 3 3 3 5" xfId="33745" xr:uid="{A43F1AB6-79CF-4B37-B549-BABC791CCBDB}"/>
    <cellStyle name="Zarez 4 2 3 3 3 6" xfId="52361" xr:uid="{7F01D50B-004D-4D4F-BAA4-DC26850B7E3A}"/>
    <cellStyle name="Zarez 4 2 3 3 4" xfId="7492" xr:uid="{B9665177-57CD-4C2D-8158-E07EF0B03E1A}"/>
    <cellStyle name="Zarez 4 2 3 3 4 2" xfId="29390" xr:uid="{2512E525-21CF-4DC1-9964-D9121E9E27DA}"/>
    <cellStyle name="Zarez 4 2 3 3 4 2 2" xfId="47436" xr:uid="{176EB063-A6AC-4EBF-AED5-7B9F68C08CA8}"/>
    <cellStyle name="Zarez 4 2 3 3 4 3" xfId="20364" xr:uid="{1D4FE25C-9307-4669-A1C2-A9EF9E9D3407}"/>
    <cellStyle name="Zarez 4 2 3 3 4 4" xfId="38411" xr:uid="{5BE5244B-D2CB-450F-889F-E6AFEAC56236}"/>
    <cellStyle name="Zarez 4 2 3 3 5" xfId="9056" xr:uid="{DC71D0FC-6FFA-4EC3-8DAE-84E3433C38B0}"/>
    <cellStyle name="Zarez 4 2 3 3 5 2" xfId="30948" xr:uid="{0326ECB0-FD54-48D5-B0E5-9BD59CFB2B32}"/>
    <cellStyle name="Zarez 4 2 3 3 5 2 2" xfId="48994" xr:uid="{D992C84B-E64C-434E-8815-96C586EC02AD}"/>
    <cellStyle name="Zarez 4 2 3 3 5 3" xfId="21922" xr:uid="{01EA40D5-2562-4FA2-9B02-2B79F1865EC3}"/>
    <cellStyle name="Zarez 4 2 3 3 5 4" xfId="39969" xr:uid="{B2E3EBE2-A74E-491F-8E14-C6AD2F3E0972}"/>
    <cellStyle name="Zarez 4 2 3 3 6" xfId="4358" xr:uid="{CE298FA1-DC85-46FE-9958-D1025D2896E9}"/>
    <cellStyle name="Zarez 4 2 3 3 6 2" xfId="26282" xr:uid="{AA267292-BDF4-4589-99ED-3F79B438BE80}"/>
    <cellStyle name="Zarez 4 2 3 3 6 2 2" xfId="44328" xr:uid="{AABFBB8A-3B80-4A15-B10F-2CF005047415}"/>
    <cellStyle name="Zarez 4 2 3 3 6 3" xfId="17256" xr:uid="{4DD7058E-E42C-4E1A-8434-F5378B987497}"/>
    <cellStyle name="Zarez 4 2 3 3 6 4" xfId="35303" xr:uid="{294B3F03-F20A-4FC3-8F35-33F1D2D7DD37}"/>
    <cellStyle name="Zarez 4 2 3 3 7" xfId="10081" xr:uid="{E3ACCCFA-C849-4678-8488-84ECAD71F7B8}"/>
    <cellStyle name="Zarez 4 2 3 3 7 2" xfId="31973" xr:uid="{2076F2DF-C15D-4930-B386-11111842662C}"/>
    <cellStyle name="Zarez 4 2 3 3 7 2 2" xfId="50019" xr:uid="{3512DDB9-1743-47F0-9398-63CA38B79DA7}"/>
    <cellStyle name="Zarez 4 2 3 3 7 3" xfId="22947" xr:uid="{3369274A-0B3F-4BFC-8D66-D23FFFF1BDB1}"/>
    <cellStyle name="Zarez 4 2 3 3 7 4" xfId="40994" xr:uid="{15517BA0-B9CC-403A-B0C6-7E4ABF65D31E}"/>
    <cellStyle name="Zarez 4 2 3 3 8" xfId="10854" xr:uid="{FB6C91A6-DDB3-49EB-ACAC-27A5E33001B7}"/>
    <cellStyle name="Zarez 4 2 3 3 8 2" xfId="23723" xr:uid="{370206D7-19E6-484D-A0E5-3B8A219E8727}"/>
    <cellStyle name="Zarez 4 2 3 3 8 3" xfId="41769" xr:uid="{E7E43A2B-FC7A-4146-B364-465923BB8FE3}"/>
    <cellStyle name="Zarez 4 2 3 3 9" xfId="14697" xr:uid="{0D718D47-EC3B-4F67-AF1D-1F8CE9D5046F}"/>
    <cellStyle name="Zarez 4 2 3 4" xfId="1981" xr:uid="{1C9334A3-C7C3-42C7-A5C2-FDA1F689A89F}"/>
    <cellStyle name="Zarez 4 2 3 4 2" xfId="3024" xr:uid="{7E0F61D6-85BE-4C99-9084-EE856685774F}"/>
    <cellStyle name="Zarez 4 2 3 4 2 2" xfId="6174" xr:uid="{5E0D2A3A-7166-4F4A-A670-38834858BA2B}"/>
    <cellStyle name="Zarez 4 2 3 4 2 2 2" xfId="28097" xr:uid="{2D83BA2F-8CE2-44EB-9E28-C79B817B7D8E}"/>
    <cellStyle name="Zarez 4 2 3 4 2 2 2 2" xfId="46143" xr:uid="{E38EA46C-80E5-4EBE-9E58-3DF4253A435F}"/>
    <cellStyle name="Zarez 4 2 3 4 2 2 3" xfId="19071" xr:uid="{D713DAFB-2C6A-446E-8DCC-32514988F718}"/>
    <cellStyle name="Zarez 4 2 3 4 2 2 4" xfId="37118" xr:uid="{2C3692B7-F3E0-4B81-926F-08C522E7E11D}"/>
    <cellStyle name="Zarez 4 2 3 4 2 3" xfId="12669" xr:uid="{DE45601F-1E1F-42C7-BD07-90FBAE4F600C}"/>
    <cellStyle name="Zarez 4 2 3 4 2 3 2" xfId="24987" xr:uid="{BDB84319-543D-4655-83E3-FB56FC9FE057}"/>
    <cellStyle name="Zarez 4 2 3 4 2 3 3" xfId="43033" xr:uid="{3AA84042-5796-4E21-9728-6D3A801FE801}"/>
    <cellStyle name="Zarez 4 2 3 4 2 4" xfId="15961" xr:uid="{D745C038-312C-46D2-AE9F-5818CDDAED91}"/>
    <cellStyle name="Zarez 4 2 3 4 2 5" xfId="34008" xr:uid="{06F4B8D2-B6D4-4D65-AC01-E8E54EA60B89}"/>
    <cellStyle name="Zarez 4 2 3 4 2 6" xfId="52624" xr:uid="{6AEA9205-CB93-4969-BBA2-D639BB438401}"/>
    <cellStyle name="Zarez 4 2 3 4 3" xfId="7755" xr:uid="{ABC5A52C-6D76-48F8-A8D6-E9D7EFEFA5B2}"/>
    <cellStyle name="Zarez 4 2 3 4 3 2" xfId="29653" xr:uid="{2157FC2F-2321-4066-AB75-5EDCAC0B3F75}"/>
    <cellStyle name="Zarez 4 2 3 4 3 2 2" xfId="47699" xr:uid="{7F857135-B10C-480D-80BF-8691B42F6BC3}"/>
    <cellStyle name="Zarez 4 2 3 4 3 3" xfId="20627" xr:uid="{CB5CB70A-C97E-46A5-9B70-82913F0BBEBE}"/>
    <cellStyle name="Zarez 4 2 3 4 3 4" xfId="38674" xr:uid="{25E33EA5-117B-4F8D-BFC6-1A9ED8B3A674}"/>
    <cellStyle name="Zarez 4 2 3 4 4" xfId="9303" xr:uid="{5D68EB46-F48E-49BA-B89B-8EF4C8B5C188}"/>
    <cellStyle name="Zarez 4 2 3 4 4 2" xfId="31195" xr:uid="{0FC93864-A0E1-4F67-ADFA-D0244A489731}"/>
    <cellStyle name="Zarez 4 2 3 4 4 2 2" xfId="49241" xr:uid="{42E92404-770E-47E1-93BA-B89A536DBC71}"/>
    <cellStyle name="Zarez 4 2 3 4 4 3" xfId="22169" xr:uid="{28832285-73CB-4476-AB4C-DD0CEBE4128D}"/>
    <cellStyle name="Zarez 4 2 3 4 4 4" xfId="40216" xr:uid="{FD6F3096-C417-4A5B-94BC-CF61B4EBCE9E}"/>
    <cellStyle name="Zarez 4 2 3 4 5" xfId="4621" xr:uid="{63D77802-EC3C-4FF9-9578-7331B71DBF54}"/>
    <cellStyle name="Zarez 4 2 3 4 5 2" xfId="26545" xr:uid="{B80518AA-D1FD-49D0-88D1-42E70801418A}"/>
    <cellStyle name="Zarez 4 2 3 4 5 2 2" xfId="44591" xr:uid="{9E4F2158-5C72-40E3-8E99-8BB98F871481}"/>
    <cellStyle name="Zarez 4 2 3 4 5 3" xfId="17519" xr:uid="{8A7F1CCC-A192-4374-86C9-AE3850ADB922}"/>
    <cellStyle name="Zarez 4 2 3 4 5 4" xfId="35566" xr:uid="{D980FC5C-0459-4022-93B4-5F2B186D6039}"/>
    <cellStyle name="Zarez 4 2 3 4 6" xfId="11117" xr:uid="{A03AF37B-E4B0-429F-87BE-4D3AADF9CA35}"/>
    <cellStyle name="Zarez 4 2 3 4 6 2" xfId="23971" xr:uid="{C7DD321C-6BED-479C-AC71-8E5B23952051}"/>
    <cellStyle name="Zarez 4 2 3 4 6 3" xfId="42017" xr:uid="{17B736A6-98E4-47CD-9285-3247A75AB859}"/>
    <cellStyle name="Zarez 4 2 3 4 7" xfId="14945" xr:uid="{AEB54BF2-F7BD-45FA-A576-A913E081E55A}"/>
    <cellStyle name="Zarez 4 2 3 4 8" xfId="32992" xr:uid="{176E5669-2441-46EF-88B1-13B671347DF3}"/>
    <cellStyle name="Zarez 4 2 3 4 9" xfId="51072" xr:uid="{1D9E7B13-8B10-4412-8216-0BD63A57D92C}"/>
    <cellStyle name="Zarez 4 2 3 5" xfId="2237" xr:uid="{3861DA43-2D0D-47CB-91C1-E061E5EA2895}"/>
    <cellStyle name="Zarez 4 2 3 5 2" xfId="5397" xr:uid="{AB4EDCDE-D983-41FC-9305-B6C44E15D12A}"/>
    <cellStyle name="Zarez 4 2 3 5 2 2" xfId="27321" xr:uid="{0606D118-D36E-4DF1-B883-0771EB3E0264}"/>
    <cellStyle name="Zarez 4 2 3 5 2 2 2" xfId="45367" xr:uid="{7947FB94-E3E2-4630-A3EA-0CF161D59E6B}"/>
    <cellStyle name="Zarez 4 2 3 5 2 3" xfId="18295" xr:uid="{BE9C844D-E834-4327-8D1C-CAA529455C32}"/>
    <cellStyle name="Zarez 4 2 3 5 2 4" xfId="36342" xr:uid="{E7A1B998-D064-471E-875E-B59E49CE2540}"/>
    <cellStyle name="Zarez 4 2 3 5 3" xfId="11893" xr:uid="{996E320E-9A87-45AF-BD8D-53C29B27F1DF}"/>
    <cellStyle name="Zarez 4 2 3 5 3 2" xfId="24211" xr:uid="{776140AC-E955-41F8-91EF-242FBAEF1D2E}"/>
    <cellStyle name="Zarez 4 2 3 5 3 3" xfId="42257" xr:uid="{DE372851-BBE3-4284-86AA-2A86672438E3}"/>
    <cellStyle name="Zarez 4 2 3 5 4" xfId="15185" xr:uid="{EEBD005A-E66D-447D-9A62-52421CE1DBBD}"/>
    <cellStyle name="Zarez 4 2 3 5 5" xfId="33232" xr:uid="{DFEEAC87-711F-4E1C-86CF-5BEF247F5991}"/>
    <cellStyle name="Zarez 4 2 3 5 6" xfId="51848" xr:uid="{9742D8BC-14B8-4801-A0A2-A5057AEA914F}"/>
    <cellStyle name="Zarez 4 2 3 6" xfId="6979" xr:uid="{A63982E2-F2D0-4227-AC3A-2F820040AFAD}"/>
    <cellStyle name="Zarez 4 2 3 6 2" xfId="13453" xr:uid="{E71F69AF-F836-42E2-949B-182D47D36F08}"/>
    <cellStyle name="Zarez 4 2 3 6 2 2" xfId="28877" xr:uid="{52271045-0BEE-4A2F-963C-A86F90FD3082}"/>
    <cellStyle name="Zarez 4 2 3 6 2 3" xfId="46923" xr:uid="{417F8D84-9D3A-43BC-86E6-953FC70C13A3}"/>
    <cellStyle name="Zarez 4 2 3 6 3" xfId="19851" xr:uid="{B65DBB0F-33E1-4787-9174-BB7B9157A6A8}"/>
    <cellStyle name="Zarez 4 2 3 6 4" xfId="37898" xr:uid="{1E2F0795-AABF-4F4E-8970-69E5B5DDB46A}"/>
    <cellStyle name="Zarez 4 2 3 6 5" xfId="53408" xr:uid="{35872AB7-1F87-41FD-ABB3-E65D58072F20}"/>
    <cellStyle name="Zarez 4 2 3 7" xfId="8543" xr:uid="{419A7E2A-760A-401D-93C6-9A917E49E72E}"/>
    <cellStyle name="Zarez 4 2 3 7 2" xfId="13696" xr:uid="{7D30BDDB-DFAA-49A8-B1CB-E0BDFF42DE75}"/>
    <cellStyle name="Zarez 4 2 3 7 2 2" xfId="30435" xr:uid="{2B646AA1-C74C-4A31-A294-FA3CB97D3E17}"/>
    <cellStyle name="Zarez 4 2 3 7 2 3" xfId="48481" xr:uid="{4C3EE1DC-0B0B-4BB8-84C4-9F42E8E4D247}"/>
    <cellStyle name="Zarez 4 2 3 7 3" xfId="21409" xr:uid="{167F109C-3695-4E09-9DF4-A5623CFFCFDE}"/>
    <cellStyle name="Zarez 4 2 3 7 4" xfId="39456" xr:uid="{60312518-4F94-4A42-9BC6-9814F1864A55}"/>
    <cellStyle name="Zarez 4 2 3 7 5" xfId="53650" xr:uid="{6EA9D02A-4053-4A9B-90B6-8E95AB6827F5}"/>
    <cellStyle name="Zarez 4 2 3 8" xfId="3845" xr:uid="{CE8165DD-C401-4EBC-8C14-3E9C4575CDA5}"/>
    <cellStyle name="Zarez 4 2 3 8 2" xfId="13935" xr:uid="{7781E4D5-E8CC-4CF4-BF6E-698A4953E08B}"/>
    <cellStyle name="Zarez 4 2 3 8 2 2" xfId="25769" xr:uid="{4CC80398-3F5F-4B61-AADC-94F4B8FE9CEF}"/>
    <cellStyle name="Zarez 4 2 3 8 2 3" xfId="43815" xr:uid="{F547B493-DD31-4487-8DC6-A96B36CEFACF}"/>
    <cellStyle name="Zarez 4 2 3 8 3" xfId="16743" xr:uid="{6F255B60-1103-4CF3-A146-3413EA764197}"/>
    <cellStyle name="Zarez 4 2 3 8 4" xfId="34790" xr:uid="{4CC318B9-2B50-496E-BDE4-5A1B8141C1B4}"/>
    <cellStyle name="Zarez 4 2 3 8 5" xfId="53889" xr:uid="{3D817FC4-C16E-4BBD-97DF-BA103CB786EA}"/>
    <cellStyle name="Zarez 4 2 3 9" xfId="9567" xr:uid="{ECF6317E-0F0C-4783-AA68-E0D65C12C559}"/>
    <cellStyle name="Zarez 4 2 3 9 2" xfId="31459" xr:uid="{519E0515-9864-4988-B8B1-CF7904D26ED7}"/>
    <cellStyle name="Zarez 4 2 3 9 2 2" xfId="49505" xr:uid="{08F9AD28-8BD1-491D-BBE4-222BB652A26D}"/>
    <cellStyle name="Zarez 4 2 3 9 3" xfId="22433" xr:uid="{0901D8EB-99FA-4433-90C8-4FCB9BD4ABB0}"/>
    <cellStyle name="Zarez 4 2 3 9 4" xfId="40480" xr:uid="{8B71A48D-3453-4B45-AF04-B28DF1C50E4E}"/>
    <cellStyle name="Zarez 4 2 4" xfId="613" xr:uid="{00000000-0005-0000-0000-00005B020000}"/>
    <cellStyle name="Zarez 4 2 4 10" xfId="32498" xr:uid="{6E739BC8-3A5D-44CE-95A5-F95CA6A9AD17}"/>
    <cellStyle name="Zarez 4 2 4 11" xfId="50563" xr:uid="{3CBEDC38-D691-470C-8920-030B8C611ED5}"/>
    <cellStyle name="Zarez 4 2 4 12" xfId="1368" xr:uid="{9A6FF18D-95CA-456C-95F9-9EFEFF2E180A}"/>
    <cellStyle name="Zarez 4 2 4 13" xfId="54426" xr:uid="{A542BC38-4EFF-4DCC-98E2-A678E16DDAA7}"/>
    <cellStyle name="Zarez 4 2 4 2" xfId="3291" xr:uid="{5DC9560F-F910-40E5-BD71-9BD2405F42AB}"/>
    <cellStyle name="Zarez 4 2 4 2 2" xfId="6441" xr:uid="{310C07C0-63F2-41C1-A4A0-4827031FA9E1}"/>
    <cellStyle name="Zarez 4 2 4 2 2 2" xfId="12936" xr:uid="{C1FC74BB-AD1D-49DD-89DC-2216D2E99871}"/>
    <cellStyle name="Zarez 4 2 4 2 2 2 2" xfId="28364" xr:uid="{5ED0D32D-61A5-4BDE-A3EA-09B048954258}"/>
    <cellStyle name="Zarez 4 2 4 2 2 2 3" xfId="46410" xr:uid="{48718592-5DF3-42B5-A319-61FCF3F517E1}"/>
    <cellStyle name="Zarez 4 2 4 2 2 3" xfId="19338" xr:uid="{656A843D-528C-4ACD-9BA9-0436939AAA4A}"/>
    <cellStyle name="Zarez 4 2 4 2 2 4" xfId="37385" xr:uid="{871DBA7C-DBC2-42B2-8186-325488524DAE}"/>
    <cellStyle name="Zarez 4 2 4 2 2 5" xfId="52891" xr:uid="{C3BAB610-66FA-4EF0-9C8F-23365D7E991A}"/>
    <cellStyle name="Zarez 4 2 4 2 3" xfId="8022" xr:uid="{18A84C30-213D-4F58-95E2-8AE5E9934298}"/>
    <cellStyle name="Zarez 4 2 4 2 3 2" xfId="29920" xr:uid="{B15F579D-22C6-4FB7-BB52-0F52631A1404}"/>
    <cellStyle name="Zarez 4 2 4 2 3 2 2" xfId="47966" xr:uid="{F2BAAF9F-E17F-4A56-B74A-5AD49B6B857D}"/>
    <cellStyle name="Zarez 4 2 4 2 3 3" xfId="20894" xr:uid="{1CCAD0C1-E13A-4A12-AAC4-E6729A563036}"/>
    <cellStyle name="Zarez 4 2 4 2 3 4" xfId="38941" xr:uid="{E00A5770-EE05-4DD9-8933-559E26CB06A3}"/>
    <cellStyle name="Zarez 4 2 4 2 4" xfId="4888" xr:uid="{ADC84E3D-DCD7-4128-9674-76F5B967B80D}"/>
    <cellStyle name="Zarez 4 2 4 2 4 2" xfId="26812" xr:uid="{30C54196-D739-48BD-84FC-DA34FF3ECA24}"/>
    <cellStyle name="Zarez 4 2 4 2 4 2 2" xfId="44858" xr:uid="{83AC4CF5-2DC3-4803-961F-90BD637E9627}"/>
    <cellStyle name="Zarez 4 2 4 2 4 3" xfId="17786" xr:uid="{8462CF48-79A3-49A0-B6D6-B63CB2329342}"/>
    <cellStyle name="Zarez 4 2 4 2 4 4" xfId="35833" xr:uid="{D2B7A3D6-D983-463C-9028-90CA3A00F171}"/>
    <cellStyle name="Zarez 4 2 4 2 5" xfId="11384" xr:uid="{215D3720-A5C9-4E76-A4B8-16C910626D96}"/>
    <cellStyle name="Zarez 4 2 4 2 5 2" xfId="25254" xr:uid="{B7F34D8B-A13D-4A3A-A43B-B8EFDEE34D0D}"/>
    <cellStyle name="Zarez 4 2 4 2 5 3" xfId="43300" xr:uid="{8A8794D2-9328-442B-A074-0D6156611B66}"/>
    <cellStyle name="Zarez 4 2 4 2 6" xfId="16228" xr:uid="{9A53C679-5267-49B2-82C1-B2B4F172FE8C}"/>
    <cellStyle name="Zarez 4 2 4 2 7" xfId="34275" xr:uid="{92F8474A-0182-4AEA-AB51-7A317B446F6F}"/>
    <cellStyle name="Zarez 4 2 4 2 8" xfId="51339" xr:uid="{557EAC37-1C84-418E-8B4E-B83FEE9E0D7D}"/>
    <cellStyle name="Zarez 4 2 4 3" xfId="2505" xr:uid="{C4E82623-1654-456A-9637-29CEF2C498D7}"/>
    <cellStyle name="Zarez 4 2 4 3 2" xfId="5664" xr:uid="{636C62CB-A88A-4261-9926-2871621989D0}"/>
    <cellStyle name="Zarez 4 2 4 3 2 2" xfId="27588" xr:uid="{6F9F2748-B75C-4CB2-AC9E-D2A9EEAC1FF2}"/>
    <cellStyle name="Zarez 4 2 4 3 2 2 2" xfId="45634" xr:uid="{216F69A8-0341-4F6F-82C1-83B8025FE4FE}"/>
    <cellStyle name="Zarez 4 2 4 3 2 3" xfId="18562" xr:uid="{48FA95E5-2C92-452C-8460-EA1649C1B7A5}"/>
    <cellStyle name="Zarez 4 2 4 3 2 4" xfId="36609" xr:uid="{1B44FED0-378B-4F4E-A753-5480E0F686BF}"/>
    <cellStyle name="Zarez 4 2 4 3 3" xfId="12160" xr:uid="{D7D48AAD-990D-4B75-AFA7-CE3AE22C7BED}"/>
    <cellStyle name="Zarez 4 2 4 3 3 2" xfId="24478" xr:uid="{6DAA5E96-C31A-4F1C-BD16-9BABD3249CEE}"/>
    <cellStyle name="Zarez 4 2 4 3 3 3" xfId="42524" xr:uid="{896A5E45-F3B0-4D23-934F-3E6DB7DAA3D5}"/>
    <cellStyle name="Zarez 4 2 4 3 4" xfId="15452" xr:uid="{F2BA614C-0F9E-4122-8542-C61760909DFD}"/>
    <cellStyle name="Zarez 4 2 4 3 5" xfId="33499" xr:uid="{D4EE8176-2401-46B0-8C5B-2A766DC84E92}"/>
    <cellStyle name="Zarez 4 2 4 3 6" xfId="52115" xr:uid="{BE83D00E-B06B-431C-967D-8585CF23B6EE}"/>
    <cellStyle name="Zarez 4 2 4 4" xfId="7246" xr:uid="{D12A8493-FADE-4D2B-92A2-9D06CE351626}"/>
    <cellStyle name="Zarez 4 2 4 4 2" xfId="29144" xr:uid="{2E1DB90F-3CA4-4D5A-B62F-69B61999E31F}"/>
    <cellStyle name="Zarez 4 2 4 4 2 2" xfId="47190" xr:uid="{5D6805A6-9C83-4147-B5DF-ABF4300CB5B9}"/>
    <cellStyle name="Zarez 4 2 4 4 3" xfId="20118" xr:uid="{08092C06-4EFD-4F72-9637-0785CF2C53A1}"/>
    <cellStyle name="Zarez 4 2 4 4 4" xfId="38165" xr:uid="{B7749EFE-E422-44C8-86FB-D65A15237D09}"/>
    <cellStyle name="Zarez 4 2 4 5" xfId="8810" xr:uid="{9EED1476-1C04-4B17-8106-AE4DFC8DC827}"/>
    <cellStyle name="Zarez 4 2 4 5 2" xfId="30702" xr:uid="{011F3D3C-B5E6-4E20-934B-E5C7CE496940}"/>
    <cellStyle name="Zarez 4 2 4 5 2 2" xfId="48748" xr:uid="{E7D4BD24-F43A-4B30-8D97-0D73020DDC4E}"/>
    <cellStyle name="Zarez 4 2 4 5 3" xfId="21676" xr:uid="{5159EEFC-05CC-4D79-91B6-85943D5BBA4D}"/>
    <cellStyle name="Zarez 4 2 4 5 4" xfId="39723" xr:uid="{63ADBDB8-356E-4C49-8D64-D4E4B1673641}"/>
    <cellStyle name="Zarez 4 2 4 6" xfId="4112" xr:uid="{14AA8990-6736-4467-8CCF-947BEA92182D}"/>
    <cellStyle name="Zarez 4 2 4 6 2" xfId="26036" xr:uid="{EFA0F1A9-5DEE-438E-BA12-EFFAA214F9C7}"/>
    <cellStyle name="Zarez 4 2 4 6 2 2" xfId="44082" xr:uid="{E865C5ED-5598-45B8-AF11-DB202DAC425E}"/>
    <cellStyle name="Zarez 4 2 4 6 3" xfId="17010" xr:uid="{02CD0F03-C8B5-4FDB-A05D-E7F2260DD82B}"/>
    <cellStyle name="Zarez 4 2 4 6 4" xfId="35057" xr:uid="{42F9EC7C-9192-4A4F-8B2B-5637D3996C3E}"/>
    <cellStyle name="Zarez 4 2 4 7" xfId="9835" xr:uid="{A569710F-4BF3-447A-92D0-80ECE3730592}"/>
    <cellStyle name="Zarez 4 2 4 7 2" xfId="31727" xr:uid="{4AC497E9-17DF-45C9-A4FE-DDE57BAD075F}"/>
    <cellStyle name="Zarez 4 2 4 7 2 2" xfId="49773" xr:uid="{BC90B4E2-49B8-4FE6-95FF-C88884B3B414}"/>
    <cellStyle name="Zarez 4 2 4 7 3" xfId="22701" xr:uid="{0A2BA43D-DF69-41EA-93F3-11AE03017348}"/>
    <cellStyle name="Zarez 4 2 4 7 4" xfId="40748" xr:uid="{7B6CF46A-249F-4EB1-86C8-41223EC6F7F7}"/>
    <cellStyle name="Zarez 4 2 4 8" xfId="10608" xr:uid="{06B3A41F-618A-44C6-AEAB-139C2B7F85CE}"/>
    <cellStyle name="Zarez 4 2 4 8 2" xfId="23477" xr:uid="{3F8DF649-FB15-4FB9-9151-08D9724B7F38}"/>
    <cellStyle name="Zarez 4 2 4 8 3" xfId="41523" xr:uid="{63310C0E-4285-427C-B38F-583C3B04DBCB}"/>
    <cellStyle name="Zarez 4 2 4 9" xfId="14451" xr:uid="{74890B00-354E-4256-BE9C-F686213523B2}"/>
    <cellStyle name="Zarez 4 2 5" xfId="858" xr:uid="{DB6232C6-CAB4-4DD7-967D-83B33E1EFB8E}"/>
    <cellStyle name="Zarez 4 2 5 10" xfId="32741" xr:uid="{295485BA-B7E0-4039-8783-17D8F6316DDA}"/>
    <cellStyle name="Zarez 4 2 5 11" xfId="50806" xr:uid="{27F2E6DB-2793-41D3-ACDE-E6754BF967B0}"/>
    <cellStyle name="Zarez 4 2 5 12" xfId="1612" xr:uid="{88BBEE32-A941-4BFE-9ADC-D97BE366FEFC}"/>
    <cellStyle name="Zarez 4 2 5 13" xfId="54669" xr:uid="{B2F8264E-E2AD-4B70-A4AC-F06CE6F47C36}"/>
    <cellStyle name="Zarez 4 2 5 2" xfId="3534" xr:uid="{5F9F27F4-4F08-403F-A8AD-06BDB8A6804D}"/>
    <cellStyle name="Zarez 4 2 5 2 2" xfId="6684" xr:uid="{F691D0A5-D162-414E-A161-C1CC8A949BD3}"/>
    <cellStyle name="Zarez 4 2 5 2 2 2" xfId="13179" xr:uid="{CE282271-60C6-4DEA-ADE4-8B83757B2690}"/>
    <cellStyle name="Zarez 4 2 5 2 2 2 2" xfId="28607" xr:uid="{EFE3CB2C-B45F-4D95-B9E4-A8E5956D806E}"/>
    <cellStyle name="Zarez 4 2 5 2 2 2 3" xfId="46653" xr:uid="{5173F841-8CB5-4D17-9D0A-B3C7684E92AD}"/>
    <cellStyle name="Zarez 4 2 5 2 2 3" xfId="19581" xr:uid="{5B5AB32F-CA1D-4F53-AD5C-EB9761DD2A97}"/>
    <cellStyle name="Zarez 4 2 5 2 2 4" xfId="37628" xr:uid="{F2CA2B6D-BA46-4EA0-A5AB-130F9DB18A85}"/>
    <cellStyle name="Zarez 4 2 5 2 2 5" xfId="53134" xr:uid="{30E78CAD-DF3B-44E8-BAFF-0AE1D83C8F53}"/>
    <cellStyle name="Zarez 4 2 5 2 3" xfId="8265" xr:uid="{F02E84C4-155D-4818-9E30-0A8F2599EE32}"/>
    <cellStyle name="Zarez 4 2 5 2 3 2" xfId="30163" xr:uid="{2E6D82EB-8F20-4F32-B837-134E87E0A60F}"/>
    <cellStyle name="Zarez 4 2 5 2 3 2 2" xfId="48209" xr:uid="{D1B1C6C4-18D9-4790-AB90-739151156D18}"/>
    <cellStyle name="Zarez 4 2 5 2 3 3" xfId="21137" xr:uid="{FB6EC86E-73AA-40EB-9125-A44A33E2F689}"/>
    <cellStyle name="Zarez 4 2 5 2 3 4" xfId="39184" xr:uid="{B5D16C12-24B2-4D8A-9E89-0890C00C9DCA}"/>
    <cellStyle name="Zarez 4 2 5 2 4" xfId="5131" xr:uid="{EAA26FB0-85A8-4E9B-9DA7-8A92AE1CF80A}"/>
    <cellStyle name="Zarez 4 2 5 2 4 2" xfId="27055" xr:uid="{4446534E-7ED8-4D3E-AC41-C62D08933D77}"/>
    <cellStyle name="Zarez 4 2 5 2 4 2 2" xfId="45101" xr:uid="{30DFE76B-CE9D-44F4-9A46-C520AD32037F}"/>
    <cellStyle name="Zarez 4 2 5 2 4 3" xfId="18029" xr:uid="{7FEE65F7-2CB2-4132-86C3-17D7E6A30985}"/>
    <cellStyle name="Zarez 4 2 5 2 4 4" xfId="36076" xr:uid="{948B158B-7197-4DC0-93E5-6EDA5D19F3D3}"/>
    <cellStyle name="Zarez 4 2 5 2 5" xfId="11627" xr:uid="{D36963A9-ECE1-4C01-85D9-0B6A35E1CC36}"/>
    <cellStyle name="Zarez 4 2 5 2 5 2" xfId="25497" xr:uid="{7777D07C-6D4A-440F-9300-7FBCCD7BF76A}"/>
    <cellStyle name="Zarez 4 2 5 2 5 3" xfId="43543" xr:uid="{98406916-B376-4B03-8D42-30F4B97ECA3B}"/>
    <cellStyle name="Zarez 4 2 5 2 6" xfId="16471" xr:uid="{A4C365B5-5656-4CB5-98ED-905B536ADC09}"/>
    <cellStyle name="Zarez 4 2 5 2 7" xfId="34518" xr:uid="{D3FF6D64-DB1A-4E90-857D-BC3B9C9E96CF}"/>
    <cellStyle name="Zarez 4 2 5 2 8" xfId="51582" xr:uid="{FF129454-58A5-41FC-94B1-5FD7EDE14FED}"/>
    <cellStyle name="Zarez 4 2 5 3" xfId="2748" xr:uid="{3481B911-7271-43AD-A9C5-751A143944E6}"/>
    <cellStyle name="Zarez 4 2 5 3 2" xfId="5907" xr:uid="{CCD28E7A-7CED-43C2-B4F7-88B606F7EA5E}"/>
    <cellStyle name="Zarez 4 2 5 3 2 2" xfId="27831" xr:uid="{F07C77DF-CF10-45BF-9AB2-A0B43B5F64CF}"/>
    <cellStyle name="Zarez 4 2 5 3 2 2 2" xfId="45877" xr:uid="{11E9F93C-A62D-434B-A08D-4390F5EC1329}"/>
    <cellStyle name="Zarez 4 2 5 3 2 3" xfId="18805" xr:uid="{36A2F589-5C84-48F1-B13A-87EE5D922359}"/>
    <cellStyle name="Zarez 4 2 5 3 2 4" xfId="36852" xr:uid="{5894D640-EC5B-478D-9948-B824EE969288}"/>
    <cellStyle name="Zarez 4 2 5 3 3" xfId="12403" xr:uid="{6A43099C-1E28-409A-8D41-19CAB681F672}"/>
    <cellStyle name="Zarez 4 2 5 3 3 2" xfId="24721" xr:uid="{52819F1C-D560-46FD-B9DE-32C1C807D095}"/>
    <cellStyle name="Zarez 4 2 5 3 3 3" xfId="42767" xr:uid="{B5421808-17D9-4444-B515-5A7B72FAF493}"/>
    <cellStyle name="Zarez 4 2 5 3 4" xfId="15695" xr:uid="{00855E40-6754-4E05-BDCD-89CAEB93DF46}"/>
    <cellStyle name="Zarez 4 2 5 3 5" xfId="33742" xr:uid="{33210982-8637-46D9-94B6-51D64DEC078F}"/>
    <cellStyle name="Zarez 4 2 5 3 6" xfId="52358" xr:uid="{BAFE67EF-B2B3-480B-B6DB-642E865729AA}"/>
    <cellStyle name="Zarez 4 2 5 4" xfId="7489" xr:uid="{0781D173-E0A8-4068-92BF-C713E155EADF}"/>
    <cellStyle name="Zarez 4 2 5 4 2" xfId="29387" xr:uid="{2A5EA44E-FDA7-4682-9EE9-58BE56BA26BC}"/>
    <cellStyle name="Zarez 4 2 5 4 2 2" xfId="47433" xr:uid="{62213661-1FB9-4FD0-9D31-7B7CC72D529B}"/>
    <cellStyle name="Zarez 4 2 5 4 3" xfId="20361" xr:uid="{3583E7C9-BDE7-483A-AE2D-5371D70C6EC7}"/>
    <cellStyle name="Zarez 4 2 5 4 4" xfId="38408" xr:uid="{ED266125-4054-493D-B809-2984029BEF1A}"/>
    <cellStyle name="Zarez 4 2 5 5" xfId="9053" xr:uid="{B34009FD-88A6-496E-98AD-BF7A692EC125}"/>
    <cellStyle name="Zarez 4 2 5 5 2" xfId="30945" xr:uid="{D3C391F1-7884-4B01-A0F8-403AB4EFE500}"/>
    <cellStyle name="Zarez 4 2 5 5 2 2" xfId="48991" xr:uid="{149BB86F-3B37-4031-AEF5-690F832EE826}"/>
    <cellStyle name="Zarez 4 2 5 5 3" xfId="21919" xr:uid="{38F5031E-8255-4B04-80D0-B9655F575611}"/>
    <cellStyle name="Zarez 4 2 5 5 4" xfId="39966" xr:uid="{A6687238-1A1E-4AF5-8C52-41FB407B5E7F}"/>
    <cellStyle name="Zarez 4 2 5 6" xfId="4355" xr:uid="{6E6D7E7E-2C3C-4CB3-BE7D-B7E1D0AF6454}"/>
    <cellStyle name="Zarez 4 2 5 6 2" xfId="26279" xr:uid="{CC735337-7271-48E8-B66D-7E5E747A7BFE}"/>
    <cellStyle name="Zarez 4 2 5 6 2 2" xfId="44325" xr:uid="{FBC38CE9-DA61-4A93-B7F9-6AE5672631F4}"/>
    <cellStyle name="Zarez 4 2 5 6 3" xfId="17253" xr:uid="{97F38C30-BDCE-4E78-8260-C8AC497B5A1F}"/>
    <cellStyle name="Zarez 4 2 5 6 4" xfId="35300" xr:uid="{402277F3-2028-47E6-928D-0EACA24F13EA}"/>
    <cellStyle name="Zarez 4 2 5 7" xfId="10078" xr:uid="{00ECB920-B9AB-4799-8BB0-241A83D486E4}"/>
    <cellStyle name="Zarez 4 2 5 7 2" xfId="31970" xr:uid="{2DAC5AD9-AA00-458A-9277-6114695BB75A}"/>
    <cellStyle name="Zarez 4 2 5 7 2 2" xfId="50016" xr:uid="{24B2D373-B192-47DB-8498-C5187B950860}"/>
    <cellStyle name="Zarez 4 2 5 7 3" xfId="22944" xr:uid="{A8048485-08F1-44BD-BFF7-FFD48EC05564}"/>
    <cellStyle name="Zarez 4 2 5 7 4" xfId="40991" xr:uid="{5723FD2C-9735-4063-A5A0-C935AEBBBFD9}"/>
    <cellStyle name="Zarez 4 2 5 8" xfId="10851" xr:uid="{2EF0B0FF-5370-4CF2-8085-76B4D2D88263}"/>
    <cellStyle name="Zarez 4 2 5 8 2" xfId="23720" xr:uid="{150F6B74-5D16-43C9-854C-81C6A5ADB4DB}"/>
    <cellStyle name="Zarez 4 2 5 8 3" xfId="41766" xr:uid="{E97BC1BF-27F6-4B8D-A7DA-9E8986B4C2FE}"/>
    <cellStyle name="Zarez 4 2 5 9" xfId="14694" xr:uid="{339A568E-3D1E-44C4-97B3-4668EAF8D401}"/>
    <cellStyle name="Zarez 4 2 6" xfId="1978" xr:uid="{FE5742A3-EAD5-4E3D-AD58-BE8BECE8636D}"/>
    <cellStyle name="Zarez 4 2 6 2" xfId="3021" xr:uid="{85034D59-9C6E-4A5F-B7D1-71B91BAE7072}"/>
    <cellStyle name="Zarez 4 2 6 2 2" xfId="6171" xr:uid="{FE9640A5-D9C9-4454-9928-2E35BCC5182E}"/>
    <cellStyle name="Zarez 4 2 6 2 2 2" xfId="28094" xr:uid="{81600C59-F767-4015-85CC-2A9AC7023A97}"/>
    <cellStyle name="Zarez 4 2 6 2 2 2 2" xfId="46140" xr:uid="{2EB51C0B-BE39-4405-845B-50FCC65A7DFA}"/>
    <cellStyle name="Zarez 4 2 6 2 2 3" xfId="19068" xr:uid="{A61B53AE-64EE-4E82-A983-29499B632B43}"/>
    <cellStyle name="Zarez 4 2 6 2 2 4" xfId="37115" xr:uid="{20A76CDA-9644-4222-8FAC-D390D3AAA885}"/>
    <cellStyle name="Zarez 4 2 6 2 3" xfId="12666" xr:uid="{7F059E35-853A-4432-B88E-08B10F8EBB05}"/>
    <cellStyle name="Zarez 4 2 6 2 3 2" xfId="24984" xr:uid="{25C92FE7-48BE-4257-AEE5-622A30598490}"/>
    <cellStyle name="Zarez 4 2 6 2 3 3" xfId="43030" xr:uid="{AC4743FC-C5AB-45B9-9E52-3333DE78F3C2}"/>
    <cellStyle name="Zarez 4 2 6 2 4" xfId="15958" xr:uid="{BDBFF202-6EC0-41B4-B799-618958DEF043}"/>
    <cellStyle name="Zarez 4 2 6 2 5" xfId="34005" xr:uid="{414BCEAC-AE5F-4032-916C-71D166E5C3DB}"/>
    <cellStyle name="Zarez 4 2 6 2 6" xfId="52621" xr:uid="{472D9337-902B-4E00-A79D-EF4714EC1312}"/>
    <cellStyle name="Zarez 4 2 6 3" xfId="7752" xr:uid="{D5002DBC-130B-40B3-9B00-B89217443F16}"/>
    <cellStyle name="Zarez 4 2 6 3 2" xfId="29650" xr:uid="{07585F38-55EB-4A07-8518-F4B9FC1FABD0}"/>
    <cellStyle name="Zarez 4 2 6 3 2 2" xfId="47696" xr:uid="{0EB4EB73-7169-4D4A-B3B7-7AABAF59F03E}"/>
    <cellStyle name="Zarez 4 2 6 3 3" xfId="20624" xr:uid="{B78BCC54-9D05-49B4-A688-63588473E36A}"/>
    <cellStyle name="Zarez 4 2 6 3 4" xfId="38671" xr:uid="{C6A35E44-8E81-43B9-8068-C603B8F93B33}"/>
    <cellStyle name="Zarez 4 2 6 4" xfId="9300" xr:uid="{9E69A902-360E-47CC-B73C-56167BE20EAB}"/>
    <cellStyle name="Zarez 4 2 6 4 2" xfId="31192" xr:uid="{8DE11CC0-4F6A-43F2-8CA3-C16A7E3E9682}"/>
    <cellStyle name="Zarez 4 2 6 4 2 2" xfId="49238" xr:uid="{AD2DF140-B573-4D64-8411-39C8583C88A0}"/>
    <cellStyle name="Zarez 4 2 6 4 3" xfId="22166" xr:uid="{2FE31CF6-2304-4E2F-8CC6-299609116E56}"/>
    <cellStyle name="Zarez 4 2 6 4 4" xfId="40213" xr:uid="{3DA8D8CD-F65C-4AA9-A93E-712E59210C27}"/>
    <cellStyle name="Zarez 4 2 6 5" xfId="4618" xr:uid="{65EFBEA9-ABE6-4CA1-9A9E-8966D26AEE96}"/>
    <cellStyle name="Zarez 4 2 6 5 2" xfId="26542" xr:uid="{1B4025CF-C8EF-44D8-89ED-940DEE2EE8DC}"/>
    <cellStyle name="Zarez 4 2 6 5 2 2" xfId="44588" xr:uid="{0397DC0F-2082-42CE-8F74-E0E5CA8AB8F6}"/>
    <cellStyle name="Zarez 4 2 6 5 3" xfId="17516" xr:uid="{4EA49A66-CFC0-441F-A309-52608DD0C5D5}"/>
    <cellStyle name="Zarez 4 2 6 5 4" xfId="35563" xr:uid="{34EC9B4A-57D1-4CAD-984E-CDC8BC6735F6}"/>
    <cellStyle name="Zarez 4 2 6 6" xfId="11114" xr:uid="{B64B0082-A15D-4850-8C5F-E83AEA8BEA2F}"/>
    <cellStyle name="Zarez 4 2 6 6 2" xfId="23968" xr:uid="{0A3786C5-F42B-4DE7-AF1C-D1C5DCB4D649}"/>
    <cellStyle name="Zarez 4 2 6 6 3" xfId="42014" xr:uid="{25F6523E-8610-4DA2-955C-5F8B0F2E54E2}"/>
    <cellStyle name="Zarez 4 2 6 7" xfId="14942" xr:uid="{23530981-4CB3-4205-8AF8-45CDC35C1524}"/>
    <cellStyle name="Zarez 4 2 6 8" xfId="32989" xr:uid="{5460CBA4-C649-48C7-9DF2-A52808E44D5F}"/>
    <cellStyle name="Zarez 4 2 6 9" xfId="51069" xr:uid="{62B5B737-CC0D-45C6-9C75-7E50741ABCC7}"/>
    <cellStyle name="Zarez 4 2 7" xfId="2234" xr:uid="{D72CD81D-9808-4884-B49B-E25E8A697F3C}"/>
    <cellStyle name="Zarez 4 2 7 2" xfId="5394" xr:uid="{0A4D38CA-388D-4048-B659-6BB23E7E0C3A}"/>
    <cellStyle name="Zarez 4 2 7 2 2" xfId="27318" xr:uid="{4E7583B4-1F8F-498F-B9E4-D05AB6E96AE8}"/>
    <cellStyle name="Zarez 4 2 7 2 2 2" xfId="45364" xr:uid="{9C425E4C-8737-4397-B3B7-7B108D325783}"/>
    <cellStyle name="Zarez 4 2 7 2 3" xfId="18292" xr:uid="{106BB2C4-F925-4F20-B465-85324E4EBF18}"/>
    <cellStyle name="Zarez 4 2 7 2 4" xfId="36339" xr:uid="{D8E51FC7-6D6E-4FB4-9F6A-A3BB7C2FDFE7}"/>
    <cellStyle name="Zarez 4 2 7 3" xfId="11890" xr:uid="{6B505660-B860-429E-9DCE-5B28A8B3757B}"/>
    <cellStyle name="Zarez 4 2 7 3 2" xfId="24208" xr:uid="{0C4AE716-6B41-4414-B30B-3133EA8E1A1F}"/>
    <cellStyle name="Zarez 4 2 7 3 3" xfId="42254" xr:uid="{4B427A13-4412-42C9-BE55-A3C77ABD8FB7}"/>
    <cellStyle name="Zarez 4 2 7 4" xfId="15182" xr:uid="{3FC4C6A8-0038-4F51-9929-92454130EB4E}"/>
    <cellStyle name="Zarez 4 2 7 5" xfId="33229" xr:uid="{DAD6F8A8-D60E-42D9-B094-53CA47421117}"/>
    <cellStyle name="Zarez 4 2 7 6" xfId="51845" xr:uid="{94C7EAB2-8AA5-4D5F-903D-72841393DEBB}"/>
    <cellStyle name="Zarez 4 2 8" xfId="6976" xr:uid="{87C6E2D9-91E6-4C87-A5E5-F377C1B95BAB}"/>
    <cellStyle name="Zarez 4 2 8 2" xfId="13450" xr:uid="{F79C0E21-3BFA-4560-A76A-9FE308D3A97D}"/>
    <cellStyle name="Zarez 4 2 8 2 2" xfId="28874" xr:uid="{A60C6E61-FDE7-4135-865F-DD387F7F1FEC}"/>
    <cellStyle name="Zarez 4 2 8 2 3" xfId="46920" xr:uid="{7A30FA19-0AFA-473F-B26A-84146C894BCB}"/>
    <cellStyle name="Zarez 4 2 8 3" xfId="19848" xr:uid="{22DB790A-6EC7-447B-86A3-E9352C59FAE6}"/>
    <cellStyle name="Zarez 4 2 8 4" xfId="37895" xr:uid="{901A4E30-482D-43A5-A425-6B10CBDDF6A8}"/>
    <cellStyle name="Zarez 4 2 8 5" xfId="53405" xr:uid="{B5F8855B-CAFE-4F47-B603-071661B126D6}"/>
    <cellStyle name="Zarez 4 2 9" xfId="8540" xr:uid="{E678C8B4-396D-4C5B-AAD4-34BAD1E4681B}"/>
    <cellStyle name="Zarez 4 2 9 2" xfId="13693" xr:uid="{AD85C9F4-5F29-4A37-AE73-9E156FEEAE3D}"/>
    <cellStyle name="Zarez 4 2 9 2 2" xfId="30432" xr:uid="{0E9B994D-A730-4B37-B183-EFB21C9CE46A}"/>
    <cellStyle name="Zarez 4 2 9 2 3" xfId="48478" xr:uid="{D1CF6D53-439C-4D76-BDF2-0EEA135DE3FE}"/>
    <cellStyle name="Zarez 4 2 9 3" xfId="21406" xr:uid="{F3935994-B60C-4680-94B7-4AC95775548A}"/>
    <cellStyle name="Zarez 4 2 9 4" xfId="39453" xr:uid="{530BEA1B-7DDA-4C31-A1C5-E5F6C1D4C2C6}"/>
    <cellStyle name="Zarez 4 2 9 5" xfId="53647" xr:uid="{A53D5763-F0C4-48AF-A102-5969C91AB180}"/>
    <cellStyle name="Zarez 4 20" xfId="50292" xr:uid="{DDE0CAEA-9957-4E24-86BC-3A35116EE065}"/>
    <cellStyle name="Zarez 4 21" xfId="1097" xr:uid="{0A12A74B-F2AF-4C1A-A37C-C7C05AA9E6DA}"/>
    <cellStyle name="Zarez 4 22" xfId="54155" xr:uid="{2329B1FD-2864-4BB3-9544-980C035E1215}"/>
    <cellStyle name="Zarez 4 3" xfId="226" xr:uid="{00000000-0005-0000-0000-00005C020000}"/>
    <cellStyle name="Zarez 4 3 10" xfId="3846" xr:uid="{78CEACC1-B8AF-4F06-9239-840A3569154C}"/>
    <cellStyle name="Zarez 4 3 10 2" xfId="13936" xr:uid="{2D0480F1-AD49-4495-97EB-6E4EE4F8F7E7}"/>
    <cellStyle name="Zarez 4 3 10 2 2" xfId="25770" xr:uid="{0BE1B815-7805-488A-942B-8B9FE9B5F2A1}"/>
    <cellStyle name="Zarez 4 3 10 2 3" xfId="43816" xr:uid="{2B121FEB-64D3-4408-BCEA-BC1D81756631}"/>
    <cellStyle name="Zarez 4 3 10 3" xfId="16744" xr:uid="{A802C8EE-03C2-4D82-814A-25063C94F199}"/>
    <cellStyle name="Zarez 4 3 10 4" xfId="34791" xr:uid="{FCF8B9A3-BE18-4572-BA75-FE17A04CE713}"/>
    <cellStyle name="Zarez 4 3 10 5" xfId="53890" xr:uid="{8C672831-5197-4B42-9443-8B5FD6A1E845}"/>
    <cellStyle name="Zarez 4 3 11" xfId="9568" xr:uid="{5C8D6D80-6480-473C-AA5F-8D06600832FE}"/>
    <cellStyle name="Zarez 4 3 11 2" xfId="31460" xr:uid="{0A62D849-5FD3-4582-ADFF-2A42F2BD4029}"/>
    <cellStyle name="Zarez 4 3 11 2 2" xfId="49506" xr:uid="{273CC057-D90A-4B8F-98B1-D096C971E5EA}"/>
    <cellStyle name="Zarez 4 3 11 3" xfId="22434" xr:uid="{30FD5831-0C30-46BC-9E68-FDE763568480}"/>
    <cellStyle name="Zarez 4 3 11 4" xfId="40481" xr:uid="{8E8B6795-336B-44D7-A07D-BDA0C4224537}"/>
    <cellStyle name="Zarez 4 3 12" xfId="10342" xr:uid="{631F2BE4-492A-42D7-9B71-FEF745462971}"/>
    <cellStyle name="Zarez 4 3 12 2" xfId="23211" xr:uid="{2734EC1F-FB0F-4D57-8A36-216F049EDEEB}"/>
    <cellStyle name="Zarez 4 3 12 3" xfId="41257" xr:uid="{93618A8C-185E-4230-8F72-EF66CDF8A7B3}"/>
    <cellStyle name="Zarez 4 3 13" xfId="14185" xr:uid="{2918D5A8-7FD9-462A-ADE5-3C5975E49739}"/>
    <cellStyle name="Zarez 4 3 14" xfId="32232" xr:uid="{01429879-B946-40C7-94AD-14B0FC0AC131}"/>
    <cellStyle name="Zarez 4 3 15" xfId="50297" xr:uid="{565FEE0D-F206-474E-A61A-E692F8B2C417}"/>
    <cellStyle name="Zarez 4 3 16" xfId="1102" xr:uid="{58567A39-6A28-47E1-B2DC-9A0D62D4D7D5}"/>
    <cellStyle name="Zarez 4 3 17" xfId="54160" xr:uid="{6FF421D6-C9AA-4C47-A1BF-B50D0F93F625}"/>
    <cellStyle name="Zarez 4 3 2" xfId="227" xr:uid="{00000000-0005-0000-0000-00005D020000}"/>
    <cellStyle name="Zarez 4 3 2 10" xfId="9569" xr:uid="{993084AF-82E1-478C-8111-1E2A3BBEB41E}"/>
    <cellStyle name="Zarez 4 3 2 10 2" xfId="31461" xr:uid="{1AF7DBDC-8D9A-4E56-BA9F-643C520F33BC}"/>
    <cellStyle name="Zarez 4 3 2 10 2 2" xfId="49507" xr:uid="{27313884-D24C-4ACB-A329-E5425FC17284}"/>
    <cellStyle name="Zarez 4 3 2 10 3" xfId="22435" xr:uid="{EECE2A01-8B68-4C14-A8B3-46FF468B4CB6}"/>
    <cellStyle name="Zarez 4 3 2 10 4" xfId="40482" xr:uid="{0BC0C235-CD74-4C64-8CBE-C0761FF17932}"/>
    <cellStyle name="Zarez 4 3 2 11" xfId="10343" xr:uid="{63C915CA-FEE8-4A63-880F-5855BE99F1CE}"/>
    <cellStyle name="Zarez 4 3 2 11 2" xfId="23212" xr:uid="{55406DD6-C95E-4451-BAB0-D63CFE934C3E}"/>
    <cellStyle name="Zarez 4 3 2 11 3" xfId="41258" xr:uid="{8F94E599-1CF6-48BA-B3CC-71D58D315D89}"/>
    <cellStyle name="Zarez 4 3 2 12" xfId="14186" xr:uid="{CF818DD2-BD3A-4747-9587-33DC1A1E676F}"/>
    <cellStyle name="Zarez 4 3 2 13" xfId="32233" xr:uid="{E2C0D66B-0C03-4E52-B36D-0D28226CC0A1}"/>
    <cellStyle name="Zarez 4 3 2 14" xfId="50298" xr:uid="{20398966-272A-46A9-9F65-75A3B928D1A2}"/>
    <cellStyle name="Zarez 4 3 2 15" xfId="1103" xr:uid="{B660378F-1F58-4371-BB85-1110CF0ADE6E}"/>
    <cellStyle name="Zarez 4 3 2 16" xfId="54161" xr:uid="{7854BCA4-7380-4B2A-A5BF-EC40B410F5C8}"/>
    <cellStyle name="Zarez 4 3 2 2" xfId="228" xr:uid="{00000000-0005-0000-0000-00005E020000}"/>
    <cellStyle name="Zarez 4 3 2 2 10" xfId="10344" xr:uid="{43ED0662-7665-45BE-B8A9-014012CF9FE4}"/>
    <cellStyle name="Zarez 4 3 2 2 10 2" xfId="23213" xr:uid="{F55DC274-EA1B-4411-A279-2123B23C9245}"/>
    <cellStyle name="Zarez 4 3 2 2 10 3" xfId="41259" xr:uid="{F60BC0BB-11A8-4D25-AB61-94910B871357}"/>
    <cellStyle name="Zarez 4 3 2 2 11" xfId="14187" xr:uid="{3F072924-E55F-4591-96C6-FD0B9A0E8769}"/>
    <cellStyle name="Zarez 4 3 2 2 12" xfId="32234" xr:uid="{93235CE6-1146-4D7C-A430-BDC2E57D01BA}"/>
    <cellStyle name="Zarez 4 3 2 2 13" xfId="50299" xr:uid="{69821A10-C47E-4656-A386-61DF7758DCDA}"/>
    <cellStyle name="Zarez 4 3 2 2 14" xfId="1104" xr:uid="{943062BB-EDB9-4BD0-A2A2-70DA4BEC7538}"/>
    <cellStyle name="Zarez 4 3 2 2 15" xfId="54162" xr:uid="{FF43E309-A709-482E-AF44-3903365E607A}"/>
    <cellStyle name="Zarez 4 3 2 2 2" xfId="619" xr:uid="{00000000-0005-0000-0000-00005F020000}"/>
    <cellStyle name="Zarez 4 3 2 2 2 10" xfId="32504" xr:uid="{A2074BED-B5E9-44CD-8B3E-BCD3E7C35C27}"/>
    <cellStyle name="Zarez 4 3 2 2 2 11" xfId="50569" xr:uid="{A139BDD0-7E81-412E-9973-47B734B02245}"/>
    <cellStyle name="Zarez 4 3 2 2 2 12" xfId="1374" xr:uid="{1B3D64CC-31E4-4FA5-9CE9-CA00B189C4DE}"/>
    <cellStyle name="Zarez 4 3 2 2 2 13" xfId="54432" xr:uid="{CACABDBF-0B2D-4983-B35B-6289EE7214B3}"/>
    <cellStyle name="Zarez 4 3 2 2 2 2" xfId="3297" xr:uid="{559FB617-4B4C-45D8-A0E4-7984A3DEDC27}"/>
    <cellStyle name="Zarez 4 3 2 2 2 2 2" xfId="6447" xr:uid="{173BA74C-1953-455B-8064-EC1B184F9832}"/>
    <cellStyle name="Zarez 4 3 2 2 2 2 2 2" xfId="12942" xr:uid="{78DB5F7E-731B-4C7C-AAD2-CAC325DA7240}"/>
    <cellStyle name="Zarez 4 3 2 2 2 2 2 2 2" xfId="28370" xr:uid="{82944908-3958-44A3-8EE9-7178D00F7CBE}"/>
    <cellStyle name="Zarez 4 3 2 2 2 2 2 2 3" xfId="46416" xr:uid="{A8841902-D589-487D-95A7-D0597FABB504}"/>
    <cellStyle name="Zarez 4 3 2 2 2 2 2 3" xfId="19344" xr:uid="{0DD66609-2BB5-43F8-8D76-33929D2EB80C}"/>
    <cellStyle name="Zarez 4 3 2 2 2 2 2 4" xfId="37391" xr:uid="{44CF7579-DFB4-4887-95BD-F52B3A15DC7A}"/>
    <cellStyle name="Zarez 4 3 2 2 2 2 2 5" xfId="52897" xr:uid="{41DE93CB-33A4-439F-8B69-D5F772107CA5}"/>
    <cellStyle name="Zarez 4 3 2 2 2 2 3" xfId="8028" xr:uid="{E0D0F58E-9D05-45C2-8B52-26B87DCD66A1}"/>
    <cellStyle name="Zarez 4 3 2 2 2 2 3 2" xfId="29926" xr:uid="{F5F14E84-CCB6-4233-AF1C-29EDB49A1DDE}"/>
    <cellStyle name="Zarez 4 3 2 2 2 2 3 2 2" xfId="47972" xr:uid="{92EDE410-DD5E-4831-A142-5C1E434BC05F}"/>
    <cellStyle name="Zarez 4 3 2 2 2 2 3 3" xfId="20900" xr:uid="{1171226C-05FE-470F-BEA2-4B24090EF6D2}"/>
    <cellStyle name="Zarez 4 3 2 2 2 2 3 4" xfId="38947" xr:uid="{04F1DBC8-17A9-4634-94C9-CC1E2D2135AE}"/>
    <cellStyle name="Zarez 4 3 2 2 2 2 4" xfId="4894" xr:uid="{26AD2DBF-67D4-42ED-8BDF-1765F602904F}"/>
    <cellStyle name="Zarez 4 3 2 2 2 2 4 2" xfId="26818" xr:uid="{072D3746-6C0A-430C-A24E-04DB1915C941}"/>
    <cellStyle name="Zarez 4 3 2 2 2 2 4 2 2" xfId="44864" xr:uid="{C5F396CD-12B7-46B7-88C0-8E5896054C91}"/>
    <cellStyle name="Zarez 4 3 2 2 2 2 4 3" xfId="17792" xr:uid="{E0388927-E165-42C3-AFB9-C6B35BA5C742}"/>
    <cellStyle name="Zarez 4 3 2 2 2 2 4 4" xfId="35839" xr:uid="{AA4B55AA-7048-45F4-B651-A52CD36DA450}"/>
    <cellStyle name="Zarez 4 3 2 2 2 2 5" xfId="11390" xr:uid="{17104C4C-1A8C-436A-8CD8-0E71B9BB8127}"/>
    <cellStyle name="Zarez 4 3 2 2 2 2 5 2" xfId="25260" xr:uid="{D6645471-901D-4C17-B00B-6893C8604E52}"/>
    <cellStyle name="Zarez 4 3 2 2 2 2 5 3" xfId="43306" xr:uid="{E03FA222-FDF9-4E16-A149-91916D37E7B3}"/>
    <cellStyle name="Zarez 4 3 2 2 2 2 6" xfId="16234" xr:uid="{81BBBB9F-1FB5-497A-8CD9-74688AB44331}"/>
    <cellStyle name="Zarez 4 3 2 2 2 2 7" xfId="34281" xr:uid="{6C105CD8-1957-4CD5-88A6-598F90F194EB}"/>
    <cellStyle name="Zarez 4 3 2 2 2 2 8" xfId="51345" xr:uid="{B6817A5A-AF3D-47B9-80E3-A3E5CD615DBC}"/>
    <cellStyle name="Zarez 4 3 2 2 2 3" xfId="2511" xr:uid="{D0F22F2E-F9FE-4DA1-B3AA-6FB147DFC4BD}"/>
    <cellStyle name="Zarez 4 3 2 2 2 3 2" xfId="5670" xr:uid="{84D6B665-73C5-4BAD-885F-77E027F89A87}"/>
    <cellStyle name="Zarez 4 3 2 2 2 3 2 2" xfId="27594" xr:uid="{E9E6BBE0-B189-4875-AE79-82BF635E6BE9}"/>
    <cellStyle name="Zarez 4 3 2 2 2 3 2 2 2" xfId="45640" xr:uid="{BF242C48-7BD9-4667-BE02-124B91AA7834}"/>
    <cellStyle name="Zarez 4 3 2 2 2 3 2 3" xfId="18568" xr:uid="{8D904B05-C366-4512-A19E-9E7F6361DCE9}"/>
    <cellStyle name="Zarez 4 3 2 2 2 3 2 4" xfId="36615" xr:uid="{595E8095-3E00-4ED7-9607-2D73AAD7ECD5}"/>
    <cellStyle name="Zarez 4 3 2 2 2 3 3" xfId="12166" xr:uid="{4FD2B0BE-3E33-4EA7-9217-1ED9D535530B}"/>
    <cellStyle name="Zarez 4 3 2 2 2 3 3 2" xfId="24484" xr:uid="{64F9F9DE-24F0-4D63-A2BC-FE70D9367F01}"/>
    <cellStyle name="Zarez 4 3 2 2 2 3 3 3" xfId="42530" xr:uid="{C63F16F1-C4B0-429B-9E57-6FBC1AEFE117}"/>
    <cellStyle name="Zarez 4 3 2 2 2 3 4" xfId="15458" xr:uid="{8C897046-DD1F-48CA-9EFC-2FF845195CBC}"/>
    <cellStyle name="Zarez 4 3 2 2 2 3 5" xfId="33505" xr:uid="{3FDB1656-EAEB-4638-88CB-3B16813FBDDA}"/>
    <cellStyle name="Zarez 4 3 2 2 2 3 6" xfId="52121" xr:uid="{7B2DE256-8C44-4D17-98CC-83EC495479D4}"/>
    <cellStyle name="Zarez 4 3 2 2 2 4" xfId="7252" xr:uid="{365D5A73-FF84-4EF8-A5E9-4E0B6D92061F}"/>
    <cellStyle name="Zarez 4 3 2 2 2 4 2" xfId="29150" xr:uid="{8B82D29E-D8BE-45C1-9698-319F095D5773}"/>
    <cellStyle name="Zarez 4 3 2 2 2 4 2 2" xfId="47196" xr:uid="{C5178D26-8236-4C41-8636-1F306ECCFABF}"/>
    <cellStyle name="Zarez 4 3 2 2 2 4 3" xfId="20124" xr:uid="{EC7FCA53-E7F9-427E-955C-ECC1DCEFA765}"/>
    <cellStyle name="Zarez 4 3 2 2 2 4 4" xfId="38171" xr:uid="{C1B8EFC6-22FF-4A66-B924-B99BC73F58D4}"/>
    <cellStyle name="Zarez 4 3 2 2 2 5" xfId="8816" xr:uid="{38472080-C335-43A5-9F5E-082B998DEE11}"/>
    <cellStyle name="Zarez 4 3 2 2 2 5 2" xfId="30708" xr:uid="{5789886E-C85A-48F6-AE75-E01C316F4BC7}"/>
    <cellStyle name="Zarez 4 3 2 2 2 5 2 2" xfId="48754" xr:uid="{D043920C-5CF2-414B-BB26-8DDE9A64729F}"/>
    <cellStyle name="Zarez 4 3 2 2 2 5 3" xfId="21682" xr:uid="{AC47F175-3EE0-4AC6-BEC3-C780401138EF}"/>
    <cellStyle name="Zarez 4 3 2 2 2 5 4" xfId="39729" xr:uid="{0115F164-F5DD-4382-9261-35E7892FA54B}"/>
    <cellStyle name="Zarez 4 3 2 2 2 6" xfId="4118" xr:uid="{C55906A0-17CB-4E02-A670-E377EBD7479A}"/>
    <cellStyle name="Zarez 4 3 2 2 2 6 2" xfId="26042" xr:uid="{91F0130D-212E-483A-8C10-0677DA5CCD1C}"/>
    <cellStyle name="Zarez 4 3 2 2 2 6 2 2" xfId="44088" xr:uid="{38DBF3D8-9D96-46E7-831B-3317E31BAE67}"/>
    <cellStyle name="Zarez 4 3 2 2 2 6 3" xfId="17016" xr:uid="{6A6B9F5D-42B6-44BE-BF15-F0A81322608C}"/>
    <cellStyle name="Zarez 4 3 2 2 2 6 4" xfId="35063" xr:uid="{63C06D07-E7B1-4D40-89D2-E5CA1538092F}"/>
    <cellStyle name="Zarez 4 3 2 2 2 7" xfId="9841" xr:uid="{D9F5F98B-00DD-41FB-ACCA-89376FBBF1E1}"/>
    <cellStyle name="Zarez 4 3 2 2 2 7 2" xfId="31733" xr:uid="{08469249-31B5-4FE1-B07A-EF27F5C6F054}"/>
    <cellStyle name="Zarez 4 3 2 2 2 7 2 2" xfId="49779" xr:uid="{CAE76ECE-789D-4A27-8A3E-1C60B6FE6E12}"/>
    <cellStyle name="Zarez 4 3 2 2 2 7 3" xfId="22707" xr:uid="{799FDE46-E1F3-42A4-B3A4-AD85D332A963}"/>
    <cellStyle name="Zarez 4 3 2 2 2 7 4" xfId="40754" xr:uid="{8A645D1B-21F4-4AA8-A2FD-DB070BBFDDD6}"/>
    <cellStyle name="Zarez 4 3 2 2 2 8" xfId="10614" xr:uid="{0A64131C-A239-40D9-96B7-D9B724D9D31A}"/>
    <cellStyle name="Zarez 4 3 2 2 2 8 2" xfId="23483" xr:uid="{0AA38B80-170C-4928-BDE5-EC9801834627}"/>
    <cellStyle name="Zarez 4 3 2 2 2 8 3" xfId="41529" xr:uid="{64825E16-E004-4376-A0A1-BC83B185C248}"/>
    <cellStyle name="Zarez 4 3 2 2 2 9" xfId="14457" xr:uid="{F5947162-7D20-4520-B57D-8408D8A9CBFB}"/>
    <cellStyle name="Zarez 4 3 2 2 3" xfId="864" xr:uid="{7B0BB367-3363-4C53-AAC9-95581ED7F45A}"/>
    <cellStyle name="Zarez 4 3 2 2 3 10" xfId="32747" xr:uid="{4D635517-7526-488B-9101-EC01F427A4DF}"/>
    <cellStyle name="Zarez 4 3 2 2 3 11" xfId="50812" xr:uid="{EC296C5B-1B97-4EE1-8DC5-3055F680DD90}"/>
    <cellStyle name="Zarez 4 3 2 2 3 12" xfId="1618" xr:uid="{1D543835-B556-4D53-8E82-E9215F1026A6}"/>
    <cellStyle name="Zarez 4 3 2 2 3 13" xfId="54675" xr:uid="{E956E8F2-21D6-4024-96A8-F67CD2F2189B}"/>
    <cellStyle name="Zarez 4 3 2 2 3 2" xfId="3540" xr:uid="{623BE5B3-BA25-4F0C-BB7E-2EFB46FBF727}"/>
    <cellStyle name="Zarez 4 3 2 2 3 2 2" xfId="6690" xr:uid="{6C384531-50DA-4736-B082-42865243B167}"/>
    <cellStyle name="Zarez 4 3 2 2 3 2 2 2" xfId="13185" xr:uid="{6E4BA014-C968-43DE-83D8-7EE3406B7B1D}"/>
    <cellStyle name="Zarez 4 3 2 2 3 2 2 2 2" xfId="28613" xr:uid="{05E8261E-D3D1-4202-AF32-67410C558D43}"/>
    <cellStyle name="Zarez 4 3 2 2 3 2 2 2 3" xfId="46659" xr:uid="{73297298-8AF7-4410-99F2-E108FED0D5BA}"/>
    <cellStyle name="Zarez 4 3 2 2 3 2 2 3" xfId="19587" xr:uid="{1167D413-363E-4325-AD70-62FE48CB7041}"/>
    <cellStyle name="Zarez 4 3 2 2 3 2 2 4" xfId="37634" xr:uid="{05D55913-2EEB-4B96-B50E-DED6440F6C0E}"/>
    <cellStyle name="Zarez 4 3 2 2 3 2 2 5" xfId="53140" xr:uid="{AE550469-E390-47CD-8EAA-D46F8042C1B2}"/>
    <cellStyle name="Zarez 4 3 2 2 3 2 3" xfId="8271" xr:uid="{B478F559-9DDF-40C5-9D22-95EE2E5E9D80}"/>
    <cellStyle name="Zarez 4 3 2 2 3 2 3 2" xfId="30169" xr:uid="{C4FC3E89-839E-4D82-8D44-A0B3CCC9ABA5}"/>
    <cellStyle name="Zarez 4 3 2 2 3 2 3 2 2" xfId="48215" xr:uid="{0B343213-A262-409D-9AE9-E7BFE7503D27}"/>
    <cellStyle name="Zarez 4 3 2 2 3 2 3 3" xfId="21143" xr:uid="{C7D42CDB-E460-4889-B438-FA8189D0E3AB}"/>
    <cellStyle name="Zarez 4 3 2 2 3 2 3 4" xfId="39190" xr:uid="{33E48610-5345-46CF-8906-2DE35149AD3E}"/>
    <cellStyle name="Zarez 4 3 2 2 3 2 4" xfId="5137" xr:uid="{D7D2F6AB-ACC8-430E-99B2-1BFB3BDD27DC}"/>
    <cellStyle name="Zarez 4 3 2 2 3 2 4 2" xfId="27061" xr:uid="{C9AFE2AB-90F7-40C4-BC04-6EBC50A51100}"/>
    <cellStyle name="Zarez 4 3 2 2 3 2 4 2 2" xfId="45107" xr:uid="{24D625DA-D369-46DE-B274-FD59124EA255}"/>
    <cellStyle name="Zarez 4 3 2 2 3 2 4 3" xfId="18035" xr:uid="{A6B90181-FFFD-482C-9646-8E9514A4A137}"/>
    <cellStyle name="Zarez 4 3 2 2 3 2 4 4" xfId="36082" xr:uid="{A35044F2-5527-4E81-8A03-791CB8902F6B}"/>
    <cellStyle name="Zarez 4 3 2 2 3 2 5" xfId="11633" xr:uid="{E9D19798-C5CC-409D-AD41-4DAF193282D2}"/>
    <cellStyle name="Zarez 4 3 2 2 3 2 5 2" xfId="25503" xr:uid="{8E7ACAD0-6682-445F-8735-11EE150A45FB}"/>
    <cellStyle name="Zarez 4 3 2 2 3 2 5 3" xfId="43549" xr:uid="{4F700D9D-7574-4456-9390-A3DB32F0BA68}"/>
    <cellStyle name="Zarez 4 3 2 2 3 2 6" xfId="16477" xr:uid="{F474CD2C-9221-4B0C-9DD1-29693FABD44A}"/>
    <cellStyle name="Zarez 4 3 2 2 3 2 7" xfId="34524" xr:uid="{2B62EAC2-E381-476A-B8D2-9660BEDFFFA8}"/>
    <cellStyle name="Zarez 4 3 2 2 3 2 8" xfId="51588" xr:uid="{7209CD44-2B05-4754-AAD4-7B318894B0B2}"/>
    <cellStyle name="Zarez 4 3 2 2 3 3" xfId="2754" xr:uid="{AB33854A-5142-414E-82B0-6F3A355A668D}"/>
    <cellStyle name="Zarez 4 3 2 2 3 3 2" xfId="5913" xr:uid="{207BC0F8-2FC2-4581-A3CD-3BD6FF535FA2}"/>
    <cellStyle name="Zarez 4 3 2 2 3 3 2 2" xfId="27837" xr:uid="{20999D19-182B-4BA4-B1B1-6BD2C4E58B2D}"/>
    <cellStyle name="Zarez 4 3 2 2 3 3 2 2 2" xfId="45883" xr:uid="{EF1224B3-81A0-4738-82E1-CD32F0EE3AAD}"/>
    <cellStyle name="Zarez 4 3 2 2 3 3 2 3" xfId="18811" xr:uid="{7754F76A-F871-43AE-994F-1874B82727E1}"/>
    <cellStyle name="Zarez 4 3 2 2 3 3 2 4" xfId="36858" xr:uid="{F4CC4691-6AE5-4B7C-B65D-A107B53858C7}"/>
    <cellStyle name="Zarez 4 3 2 2 3 3 3" xfId="12409" xr:uid="{CB29D7BF-79B5-4409-AD84-A9B909D2315A}"/>
    <cellStyle name="Zarez 4 3 2 2 3 3 3 2" xfId="24727" xr:uid="{C1560B5F-C327-4C94-9865-58477158291F}"/>
    <cellStyle name="Zarez 4 3 2 2 3 3 3 3" xfId="42773" xr:uid="{306C788D-0CC7-4598-AF0C-23501DCB5E18}"/>
    <cellStyle name="Zarez 4 3 2 2 3 3 4" xfId="15701" xr:uid="{3DC21D94-1AF8-491F-B33B-D02B3C0C3B47}"/>
    <cellStyle name="Zarez 4 3 2 2 3 3 5" xfId="33748" xr:uid="{3762F510-D320-4006-9C7A-D48AE1818409}"/>
    <cellStyle name="Zarez 4 3 2 2 3 3 6" xfId="52364" xr:uid="{CA92DA94-3275-4F5D-8BF8-AE1B2F917189}"/>
    <cellStyle name="Zarez 4 3 2 2 3 4" xfId="7495" xr:uid="{927D6CAA-CFD2-4454-8321-8968C25459E8}"/>
    <cellStyle name="Zarez 4 3 2 2 3 4 2" xfId="29393" xr:uid="{DBF647CC-C299-40B2-847A-9D475575E395}"/>
    <cellStyle name="Zarez 4 3 2 2 3 4 2 2" xfId="47439" xr:uid="{5858EB27-E7F1-4D45-8CB9-8F536F060E09}"/>
    <cellStyle name="Zarez 4 3 2 2 3 4 3" xfId="20367" xr:uid="{823DC127-951D-4CB4-9E6C-8E69A16F2720}"/>
    <cellStyle name="Zarez 4 3 2 2 3 4 4" xfId="38414" xr:uid="{61037318-8E53-41E3-814D-8BD3099C1D40}"/>
    <cellStyle name="Zarez 4 3 2 2 3 5" xfId="9059" xr:uid="{242A54DA-2F30-489A-A689-8AFFA41BD868}"/>
    <cellStyle name="Zarez 4 3 2 2 3 5 2" xfId="30951" xr:uid="{54A2CA59-2ED0-4F47-846C-28647808645F}"/>
    <cellStyle name="Zarez 4 3 2 2 3 5 2 2" xfId="48997" xr:uid="{1B592E85-7999-4850-9320-1D6834D16947}"/>
    <cellStyle name="Zarez 4 3 2 2 3 5 3" xfId="21925" xr:uid="{9ADDB6A4-D2A3-4D5C-8C39-1F89B7E59C18}"/>
    <cellStyle name="Zarez 4 3 2 2 3 5 4" xfId="39972" xr:uid="{621D98A9-C082-4DA6-AE18-621F4F6E648B}"/>
    <cellStyle name="Zarez 4 3 2 2 3 6" xfId="4361" xr:uid="{E883616F-50F3-4500-B90E-E55F44D4674A}"/>
    <cellStyle name="Zarez 4 3 2 2 3 6 2" xfId="26285" xr:uid="{5084EC23-4036-4616-822E-7A869F37B320}"/>
    <cellStyle name="Zarez 4 3 2 2 3 6 2 2" xfId="44331" xr:uid="{636A4D5D-41DA-4EBD-8C48-5F436EE0A945}"/>
    <cellStyle name="Zarez 4 3 2 2 3 6 3" xfId="17259" xr:uid="{28FA267D-56C4-4F73-8CFF-428D6FA082C6}"/>
    <cellStyle name="Zarez 4 3 2 2 3 6 4" xfId="35306" xr:uid="{998144E2-4C06-4C28-BC90-7EBA5DAF07F4}"/>
    <cellStyle name="Zarez 4 3 2 2 3 7" xfId="10084" xr:uid="{DCB35558-FDA2-4970-9FE2-3A0A0689726B}"/>
    <cellStyle name="Zarez 4 3 2 2 3 7 2" xfId="31976" xr:uid="{312F643E-77AC-453F-B741-935F2906B211}"/>
    <cellStyle name="Zarez 4 3 2 2 3 7 2 2" xfId="50022" xr:uid="{A9AD6551-657E-484A-A9DB-D75859CE5722}"/>
    <cellStyle name="Zarez 4 3 2 2 3 7 3" xfId="22950" xr:uid="{31D736A1-CE67-4504-88E6-6604DFBEAD59}"/>
    <cellStyle name="Zarez 4 3 2 2 3 7 4" xfId="40997" xr:uid="{2E884485-813A-41B0-85DC-96528B00C059}"/>
    <cellStyle name="Zarez 4 3 2 2 3 8" xfId="10857" xr:uid="{1A3792B2-6640-4796-AF8D-018B9F6E554B}"/>
    <cellStyle name="Zarez 4 3 2 2 3 8 2" xfId="23726" xr:uid="{E0B2D670-E049-448A-9914-84E20C541072}"/>
    <cellStyle name="Zarez 4 3 2 2 3 8 3" xfId="41772" xr:uid="{70AD2449-BAB5-4FD3-9EBA-9AE8F0936851}"/>
    <cellStyle name="Zarez 4 3 2 2 3 9" xfId="14700" xr:uid="{EF5212A0-9BCA-46CA-BDFA-C94F305CB6DC}"/>
    <cellStyle name="Zarez 4 3 2 2 4" xfId="1984" xr:uid="{2C41AEA8-0215-490A-A01D-C351F33B9D02}"/>
    <cellStyle name="Zarez 4 3 2 2 4 2" xfId="3027" xr:uid="{4B803913-DCDC-44CD-9F85-6298E7899DF9}"/>
    <cellStyle name="Zarez 4 3 2 2 4 2 2" xfId="6177" xr:uid="{66A6F13F-B483-4039-BEB5-BD2EAEEF5DFF}"/>
    <cellStyle name="Zarez 4 3 2 2 4 2 2 2" xfId="28100" xr:uid="{10AD1C78-E5D3-404C-A990-AA16EBC2CDFB}"/>
    <cellStyle name="Zarez 4 3 2 2 4 2 2 2 2" xfId="46146" xr:uid="{A404BA12-2E9C-45BF-9186-C0B9A7BD2F31}"/>
    <cellStyle name="Zarez 4 3 2 2 4 2 2 3" xfId="19074" xr:uid="{90301F5B-A458-44FD-8B15-7B1D7EE185F7}"/>
    <cellStyle name="Zarez 4 3 2 2 4 2 2 4" xfId="37121" xr:uid="{693A2604-132A-44A5-A3E8-233186133B4F}"/>
    <cellStyle name="Zarez 4 3 2 2 4 2 3" xfId="12672" xr:uid="{A9C73FDA-BFF6-4603-BFF4-630A464960DD}"/>
    <cellStyle name="Zarez 4 3 2 2 4 2 3 2" xfId="24990" xr:uid="{EB9F3485-8BA0-49AF-8B22-C57A2FACFB1F}"/>
    <cellStyle name="Zarez 4 3 2 2 4 2 3 3" xfId="43036" xr:uid="{1AA1C9FA-575D-4E07-8BC8-9A485B6E9966}"/>
    <cellStyle name="Zarez 4 3 2 2 4 2 4" xfId="15964" xr:uid="{D85350B8-BDB1-4D73-9BDB-A26593B9B612}"/>
    <cellStyle name="Zarez 4 3 2 2 4 2 5" xfId="34011" xr:uid="{4A35351B-B43E-4A25-9424-AB44AE29E4E5}"/>
    <cellStyle name="Zarez 4 3 2 2 4 2 6" xfId="52627" xr:uid="{CA3BD3DC-BFA7-4784-9E0B-6A68176E132C}"/>
    <cellStyle name="Zarez 4 3 2 2 4 3" xfId="7758" xr:uid="{E15A1885-9A5C-40DC-91E6-CB94DC7E8723}"/>
    <cellStyle name="Zarez 4 3 2 2 4 3 2" xfId="29656" xr:uid="{515E1470-372D-47DF-9468-56DB269D7150}"/>
    <cellStyle name="Zarez 4 3 2 2 4 3 2 2" xfId="47702" xr:uid="{80E8E081-9CDD-4A31-816C-153CC8404BCD}"/>
    <cellStyle name="Zarez 4 3 2 2 4 3 3" xfId="20630" xr:uid="{2C195BD1-D54A-45E2-B4FA-90FD99B050A8}"/>
    <cellStyle name="Zarez 4 3 2 2 4 3 4" xfId="38677" xr:uid="{1337B38F-787C-4659-B87C-8A9DC60DE0B5}"/>
    <cellStyle name="Zarez 4 3 2 2 4 4" xfId="9306" xr:uid="{A0924626-81A3-41A4-B929-97E9E59B9473}"/>
    <cellStyle name="Zarez 4 3 2 2 4 4 2" xfId="31198" xr:uid="{82CBD4D4-D2FF-44C7-A83B-64F9D2235744}"/>
    <cellStyle name="Zarez 4 3 2 2 4 4 2 2" xfId="49244" xr:uid="{3223BD65-AA6F-4460-ADCB-4174B653E033}"/>
    <cellStyle name="Zarez 4 3 2 2 4 4 3" xfId="22172" xr:uid="{4E3F9559-63E9-43BE-9B8B-12221FF93BA6}"/>
    <cellStyle name="Zarez 4 3 2 2 4 4 4" xfId="40219" xr:uid="{01ADC093-A5EC-489A-81C2-1089B2E55FAD}"/>
    <cellStyle name="Zarez 4 3 2 2 4 5" xfId="4624" xr:uid="{B0CAD7B9-421E-4909-A565-7F31797BD0B1}"/>
    <cellStyle name="Zarez 4 3 2 2 4 5 2" xfId="26548" xr:uid="{9029453D-B12A-4857-8910-A1D213D8A061}"/>
    <cellStyle name="Zarez 4 3 2 2 4 5 2 2" xfId="44594" xr:uid="{1A43BE80-130A-416D-9704-801589C95D18}"/>
    <cellStyle name="Zarez 4 3 2 2 4 5 3" xfId="17522" xr:uid="{315B33CB-FA42-4DBF-A983-AE6C2E5AE59E}"/>
    <cellStyle name="Zarez 4 3 2 2 4 5 4" xfId="35569" xr:uid="{F1C2DA4E-A89A-4789-90F8-A656FB21E964}"/>
    <cellStyle name="Zarez 4 3 2 2 4 6" xfId="11120" xr:uid="{399466CE-4865-4B21-B78A-F1F3EE8EF63E}"/>
    <cellStyle name="Zarez 4 3 2 2 4 6 2" xfId="23974" xr:uid="{92BFB88D-A60A-4B31-B6E7-438B298DE7A4}"/>
    <cellStyle name="Zarez 4 3 2 2 4 6 3" xfId="42020" xr:uid="{BAE80042-EF4A-48FE-8A61-C92ED1778C6C}"/>
    <cellStyle name="Zarez 4 3 2 2 4 7" xfId="14948" xr:uid="{A29C8330-C23F-490D-972C-9FE3029CD660}"/>
    <cellStyle name="Zarez 4 3 2 2 4 8" xfId="32995" xr:uid="{8288BEA3-70D0-48DD-875C-FBF9458A95F4}"/>
    <cellStyle name="Zarez 4 3 2 2 4 9" xfId="51075" xr:uid="{7E961B1F-23D7-45ED-9C34-0AE19027F1A7}"/>
    <cellStyle name="Zarez 4 3 2 2 5" xfId="2240" xr:uid="{FC28906D-10F4-45CA-99EA-5304BB10282D}"/>
    <cellStyle name="Zarez 4 3 2 2 5 2" xfId="5400" xr:uid="{5C1ECB75-58A0-44BF-853D-BA5FABF477BE}"/>
    <cellStyle name="Zarez 4 3 2 2 5 2 2" xfId="27324" xr:uid="{8FABA866-4620-4228-8B72-E1D4983C292A}"/>
    <cellStyle name="Zarez 4 3 2 2 5 2 2 2" xfId="45370" xr:uid="{B96DDADA-A790-4587-B408-AEE9176DDBDA}"/>
    <cellStyle name="Zarez 4 3 2 2 5 2 3" xfId="18298" xr:uid="{B877DDA8-49F7-4E3A-B672-D2D26850A9CA}"/>
    <cellStyle name="Zarez 4 3 2 2 5 2 4" xfId="36345" xr:uid="{59B4C89E-4903-4AED-8AAA-00DC82F1CF3A}"/>
    <cellStyle name="Zarez 4 3 2 2 5 3" xfId="11896" xr:uid="{07677FAF-2041-46CC-963F-5DA46DB2DDEF}"/>
    <cellStyle name="Zarez 4 3 2 2 5 3 2" xfId="24214" xr:uid="{DF7F0DF4-E273-4CA6-B70F-583CCD48C095}"/>
    <cellStyle name="Zarez 4 3 2 2 5 3 3" xfId="42260" xr:uid="{647E6892-3D00-46F1-AB37-396E6FEC930F}"/>
    <cellStyle name="Zarez 4 3 2 2 5 4" xfId="15188" xr:uid="{7D616190-F084-431A-AC2A-187CFC81BBA2}"/>
    <cellStyle name="Zarez 4 3 2 2 5 5" xfId="33235" xr:uid="{9CDF85FC-8AC2-41F1-9E30-0F63AF052F25}"/>
    <cellStyle name="Zarez 4 3 2 2 5 6" xfId="51851" xr:uid="{413A03AF-8355-4EF6-8EC3-1F0A75EB7728}"/>
    <cellStyle name="Zarez 4 3 2 2 6" xfId="6982" xr:uid="{78ABC44B-9203-4FA9-AFF8-C89B378E10FA}"/>
    <cellStyle name="Zarez 4 3 2 2 6 2" xfId="13456" xr:uid="{C5862AD9-0475-483F-A518-3F7AA3E26AAF}"/>
    <cellStyle name="Zarez 4 3 2 2 6 2 2" xfId="28880" xr:uid="{FB308700-0F25-4543-9709-688E091A7DBD}"/>
    <cellStyle name="Zarez 4 3 2 2 6 2 3" xfId="46926" xr:uid="{505D9A91-82D4-46AC-B362-F424D4732E78}"/>
    <cellStyle name="Zarez 4 3 2 2 6 3" xfId="19854" xr:uid="{FC76A003-D9C2-4470-AFFA-C87FFA3D634A}"/>
    <cellStyle name="Zarez 4 3 2 2 6 4" xfId="37901" xr:uid="{0E3FD961-EA84-4B39-9742-F0755D4855B8}"/>
    <cellStyle name="Zarez 4 3 2 2 6 5" xfId="53411" xr:uid="{A9B58910-9723-46C6-BF1F-0B4A29425395}"/>
    <cellStyle name="Zarez 4 3 2 2 7" xfId="8546" xr:uid="{83348CB1-A40F-4A67-8801-3C2B279A5DC2}"/>
    <cellStyle name="Zarez 4 3 2 2 7 2" xfId="13699" xr:uid="{96516F3B-CEF8-4D54-9FBC-0ECC416E232A}"/>
    <cellStyle name="Zarez 4 3 2 2 7 2 2" xfId="30438" xr:uid="{D830631D-68A8-4F9B-BC27-FFF6F504A2A3}"/>
    <cellStyle name="Zarez 4 3 2 2 7 2 3" xfId="48484" xr:uid="{78822FA5-73A2-4AFD-B1C3-FB815F3B294C}"/>
    <cellStyle name="Zarez 4 3 2 2 7 3" xfId="21412" xr:uid="{414AAA52-F60D-4532-9EDD-3A833F6E3A13}"/>
    <cellStyle name="Zarez 4 3 2 2 7 4" xfId="39459" xr:uid="{39710581-44B7-47E5-95BC-FAEEAC6E5E44}"/>
    <cellStyle name="Zarez 4 3 2 2 7 5" xfId="53653" xr:uid="{515E79AD-689F-46B3-8926-45C05FACB404}"/>
    <cellStyle name="Zarez 4 3 2 2 8" xfId="3848" xr:uid="{06C10A9B-08B7-4DBA-B861-779D0D876499}"/>
    <cellStyle name="Zarez 4 3 2 2 8 2" xfId="13938" xr:uid="{72B71750-E86C-408A-B9B3-425EC7DF34D8}"/>
    <cellStyle name="Zarez 4 3 2 2 8 2 2" xfId="25772" xr:uid="{D4A688B1-9D04-4D6D-9CFA-291727DF00B5}"/>
    <cellStyle name="Zarez 4 3 2 2 8 2 3" xfId="43818" xr:uid="{E66309FD-461F-469E-A898-295EFE7EC69C}"/>
    <cellStyle name="Zarez 4 3 2 2 8 3" xfId="16746" xr:uid="{DDA2A064-F601-4DC1-915B-7159AC517A0A}"/>
    <cellStyle name="Zarez 4 3 2 2 8 4" xfId="34793" xr:uid="{2C2AD443-090B-4C71-9485-527542768513}"/>
    <cellStyle name="Zarez 4 3 2 2 8 5" xfId="53892" xr:uid="{E87639F9-3931-4070-A50A-FF1AB3D609D7}"/>
    <cellStyle name="Zarez 4 3 2 2 9" xfId="9570" xr:uid="{836EF47E-0ABC-413B-8CED-2280A909831F}"/>
    <cellStyle name="Zarez 4 3 2 2 9 2" xfId="31462" xr:uid="{72EBA75E-52D0-4C82-B57A-6E658F124022}"/>
    <cellStyle name="Zarez 4 3 2 2 9 2 2" xfId="49508" xr:uid="{832D2E58-7C21-4156-A27F-5D5BAD263807}"/>
    <cellStyle name="Zarez 4 3 2 2 9 3" xfId="22436" xr:uid="{097E4967-E674-4C9F-BB30-032B621D6753}"/>
    <cellStyle name="Zarez 4 3 2 2 9 4" xfId="40483" xr:uid="{F5D639AA-C2B2-4B48-AB29-3B242664A998}"/>
    <cellStyle name="Zarez 4 3 2 3" xfId="618" xr:uid="{00000000-0005-0000-0000-000060020000}"/>
    <cellStyle name="Zarez 4 3 2 3 10" xfId="32503" xr:uid="{5FD412FC-B58F-424A-8DD0-84B1FEA67BDD}"/>
    <cellStyle name="Zarez 4 3 2 3 11" xfId="50568" xr:uid="{9A592566-03DC-439D-9B2C-07F01F82C4E6}"/>
    <cellStyle name="Zarez 4 3 2 3 12" xfId="1373" xr:uid="{537B52E5-074C-40DA-A9C9-730319E7E28B}"/>
    <cellStyle name="Zarez 4 3 2 3 13" xfId="54431" xr:uid="{8CC6ABCB-ABEE-4504-BEF0-614A5ACE81EC}"/>
    <cellStyle name="Zarez 4 3 2 3 2" xfId="3296" xr:uid="{E8FA09F6-BA30-477E-BA23-0C258B8C7196}"/>
    <cellStyle name="Zarez 4 3 2 3 2 2" xfId="6446" xr:uid="{C4AD830C-7AC8-405E-B4BA-6C4FEA85202B}"/>
    <cellStyle name="Zarez 4 3 2 3 2 2 2" xfId="12941" xr:uid="{E7302DE9-B4F7-4F7F-8213-2E0640853F20}"/>
    <cellStyle name="Zarez 4 3 2 3 2 2 2 2" xfId="28369" xr:uid="{245AEFD2-283A-47CE-A8C6-A33E5C550AB6}"/>
    <cellStyle name="Zarez 4 3 2 3 2 2 2 3" xfId="46415" xr:uid="{827E4E3C-D715-4B53-B380-C9EA2D403C7B}"/>
    <cellStyle name="Zarez 4 3 2 3 2 2 3" xfId="19343" xr:uid="{55B88A0B-0FC3-432C-813E-0771F436A134}"/>
    <cellStyle name="Zarez 4 3 2 3 2 2 4" xfId="37390" xr:uid="{19B80773-DAB7-447B-9DD7-A49B48625F0C}"/>
    <cellStyle name="Zarez 4 3 2 3 2 2 5" xfId="52896" xr:uid="{4208D446-8617-4F47-AD1A-A47A3A256DDB}"/>
    <cellStyle name="Zarez 4 3 2 3 2 3" xfId="8027" xr:uid="{6957E328-A3A6-4DA7-BCB8-8A4DD8AF8634}"/>
    <cellStyle name="Zarez 4 3 2 3 2 3 2" xfId="29925" xr:uid="{9714EF2C-0FAA-4887-860E-FDE1F55605B7}"/>
    <cellStyle name="Zarez 4 3 2 3 2 3 2 2" xfId="47971" xr:uid="{0B51F0DC-F8BF-408B-A429-BD89832842EB}"/>
    <cellStyle name="Zarez 4 3 2 3 2 3 3" xfId="20899" xr:uid="{28B38B27-AC2F-4C52-9CC7-D84D94802189}"/>
    <cellStyle name="Zarez 4 3 2 3 2 3 4" xfId="38946" xr:uid="{70316C22-B97D-45C5-8AF9-FDB1A2556EB6}"/>
    <cellStyle name="Zarez 4 3 2 3 2 4" xfId="4893" xr:uid="{32B79144-2C9C-49E5-81B2-B8EAC2DCAEEF}"/>
    <cellStyle name="Zarez 4 3 2 3 2 4 2" xfId="26817" xr:uid="{956AEA56-8800-48E9-86F4-DF7E686ECCA0}"/>
    <cellStyle name="Zarez 4 3 2 3 2 4 2 2" xfId="44863" xr:uid="{77FF27A1-CB6E-4672-BBC2-695FE6D594EE}"/>
    <cellStyle name="Zarez 4 3 2 3 2 4 3" xfId="17791" xr:uid="{58758949-F756-4B12-8CD5-A06AC140C6DD}"/>
    <cellStyle name="Zarez 4 3 2 3 2 4 4" xfId="35838" xr:uid="{3572F158-483B-4BEC-A893-49E88235CA1C}"/>
    <cellStyle name="Zarez 4 3 2 3 2 5" xfId="11389" xr:uid="{696A1073-49DD-49FB-B0A4-6477D3A07E51}"/>
    <cellStyle name="Zarez 4 3 2 3 2 5 2" xfId="25259" xr:uid="{02A7C69A-7205-4AB2-8659-3D7D799130FF}"/>
    <cellStyle name="Zarez 4 3 2 3 2 5 3" xfId="43305" xr:uid="{5694D4B1-4773-4CFF-AE8D-CAAAA756799B}"/>
    <cellStyle name="Zarez 4 3 2 3 2 6" xfId="16233" xr:uid="{BD064200-7CEC-4A65-92B1-392B621F6F5E}"/>
    <cellStyle name="Zarez 4 3 2 3 2 7" xfId="34280" xr:uid="{93721199-9F3A-41AB-B53F-17929BD64170}"/>
    <cellStyle name="Zarez 4 3 2 3 2 8" xfId="51344" xr:uid="{E422C515-2F23-4758-8C0F-87325A5FC4BA}"/>
    <cellStyle name="Zarez 4 3 2 3 3" xfId="2510" xr:uid="{C0AC4DAD-DC68-46A8-98C3-C21B98FA0A72}"/>
    <cellStyle name="Zarez 4 3 2 3 3 2" xfId="5669" xr:uid="{4E3F378F-AEB6-4CA6-8819-0AD1631C5BBB}"/>
    <cellStyle name="Zarez 4 3 2 3 3 2 2" xfId="27593" xr:uid="{A53EC816-51E9-4DF5-8915-E541BE2A5EEF}"/>
    <cellStyle name="Zarez 4 3 2 3 3 2 2 2" xfId="45639" xr:uid="{2CCF3274-9FF4-419E-BDCC-CB04741197B5}"/>
    <cellStyle name="Zarez 4 3 2 3 3 2 3" xfId="18567" xr:uid="{4EF562CE-61EC-4479-BFE2-2EEC2BEF4FFD}"/>
    <cellStyle name="Zarez 4 3 2 3 3 2 4" xfId="36614" xr:uid="{341E609B-4802-4C65-BD64-55EF37A95CB0}"/>
    <cellStyle name="Zarez 4 3 2 3 3 3" xfId="12165" xr:uid="{1DEC4C65-A36F-4F87-AA6A-9C5C5DB171DC}"/>
    <cellStyle name="Zarez 4 3 2 3 3 3 2" xfId="24483" xr:uid="{E055B67C-4660-4E26-B2F7-A2709F20DD0F}"/>
    <cellStyle name="Zarez 4 3 2 3 3 3 3" xfId="42529" xr:uid="{94D1969F-24E2-4D4C-ABE4-B0CC9906A47C}"/>
    <cellStyle name="Zarez 4 3 2 3 3 4" xfId="15457" xr:uid="{956365A1-EFC5-413D-9B46-B057604AF4B1}"/>
    <cellStyle name="Zarez 4 3 2 3 3 5" xfId="33504" xr:uid="{13860312-FA5B-4B83-8EEB-CF9EA7C541C5}"/>
    <cellStyle name="Zarez 4 3 2 3 3 6" xfId="52120" xr:uid="{EB5D1D4F-DE2B-46D7-9D6F-ADCF3EF27B18}"/>
    <cellStyle name="Zarez 4 3 2 3 4" xfId="7251" xr:uid="{2E3AB6A3-E17A-4009-AA50-76505B366B3E}"/>
    <cellStyle name="Zarez 4 3 2 3 4 2" xfId="29149" xr:uid="{915A69AB-32B9-4D49-89EC-E1196AFFEC5E}"/>
    <cellStyle name="Zarez 4 3 2 3 4 2 2" xfId="47195" xr:uid="{988BA83B-54A1-4F39-B7DB-CD85BA48DAFF}"/>
    <cellStyle name="Zarez 4 3 2 3 4 3" xfId="20123" xr:uid="{AF90B03B-87DD-4AF9-9454-56B61DF9534F}"/>
    <cellStyle name="Zarez 4 3 2 3 4 4" xfId="38170" xr:uid="{DB3AD9E9-20FB-4BC2-A02F-4E525B28295B}"/>
    <cellStyle name="Zarez 4 3 2 3 5" xfId="8815" xr:uid="{62875BA4-B923-4C86-B2A9-B2E01535F627}"/>
    <cellStyle name="Zarez 4 3 2 3 5 2" xfId="30707" xr:uid="{4079090E-7938-4513-814D-4D33C5384C24}"/>
    <cellStyle name="Zarez 4 3 2 3 5 2 2" xfId="48753" xr:uid="{279FE519-76F0-408D-BFA6-BD85B5C7004F}"/>
    <cellStyle name="Zarez 4 3 2 3 5 3" xfId="21681" xr:uid="{488E92D1-01DB-4888-8452-56C2833E3C81}"/>
    <cellStyle name="Zarez 4 3 2 3 5 4" xfId="39728" xr:uid="{9ED3ABF5-222B-471F-855D-BFF44379BA96}"/>
    <cellStyle name="Zarez 4 3 2 3 6" xfId="4117" xr:uid="{0551EF98-9870-4B46-BF0E-5E1F4E3927F9}"/>
    <cellStyle name="Zarez 4 3 2 3 6 2" xfId="26041" xr:uid="{E3059351-CC64-4ED0-8969-C3A7D41D8E8D}"/>
    <cellStyle name="Zarez 4 3 2 3 6 2 2" xfId="44087" xr:uid="{D260AD82-6B86-4E4C-8992-10D756A4D881}"/>
    <cellStyle name="Zarez 4 3 2 3 6 3" xfId="17015" xr:uid="{6B86F318-8675-477C-8B24-A2D2A5596650}"/>
    <cellStyle name="Zarez 4 3 2 3 6 4" xfId="35062" xr:uid="{D1302222-93D3-41F1-B704-0DC128788636}"/>
    <cellStyle name="Zarez 4 3 2 3 7" xfId="9840" xr:uid="{527149B8-C37F-449C-A389-740AF488E830}"/>
    <cellStyle name="Zarez 4 3 2 3 7 2" xfId="31732" xr:uid="{F0C480FB-0FB5-46DD-936F-7DD6FE50C76D}"/>
    <cellStyle name="Zarez 4 3 2 3 7 2 2" xfId="49778" xr:uid="{3FF9A25D-4DA5-4EE5-B919-FAE5B63D2081}"/>
    <cellStyle name="Zarez 4 3 2 3 7 3" xfId="22706" xr:uid="{F0F6A354-983B-4BB0-88BA-FCF4E682D306}"/>
    <cellStyle name="Zarez 4 3 2 3 7 4" xfId="40753" xr:uid="{D3AEEC23-7DE3-4049-871A-9D7EECE3B6B0}"/>
    <cellStyle name="Zarez 4 3 2 3 8" xfId="10613" xr:uid="{C1090443-6C5E-44C4-B613-C7971F6F19C1}"/>
    <cellStyle name="Zarez 4 3 2 3 8 2" xfId="23482" xr:uid="{E07D5139-BBEE-44E7-B8B6-BD07AAD9714C}"/>
    <cellStyle name="Zarez 4 3 2 3 8 3" xfId="41528" xr:uid="{8B41952F-7315-4FD4-99FE-03CD594D8603}"/>
    <cellStyle name="Zarez 4 3 2 3 9" xfId="14456" xr:uid="{7C3BDC86-4981-4E52-A105-3EF86FD65898}"/>
    <cellStyle name="Zarez 4 3 2 4" xfId="863" xr:uid="{08158DDE-C9EB-4A79-9195-79917EE58475}"/>
    <cellStyle name="Zarez 4 3 2 4 10" xfId="32746" xr:uid="{C41F6A9E-21B0-49FF-99B0-5E2FB6F0973A}"/>
    <cellStyle name="Zarez 4 3 2 4 11" xfId="50811" xr:uid="{D368DBAF-B9D1-4476-9B4F-57DFE97BDF75}"/>
    <cellStyle name="Zarez 4 3 2 4 12" xfId="1617" xr:uid="{B545C9DE-EEA6-4CA2-83D2-A2A2A3AA1C01}"/>
    <cellStyle name="Zarez 4 3 2 4 13" xfId="54674" xr:uid="{5C9D3380-FD02-440D-B368-6F5FB85787CA}"/>
    <cellStyle name="Zarez 4 3 2 4 2" xfId="3539" xr:uid="{69BDBABA-05D6-41B0-B3C7-99A5543F467A}"/>
    <cellStyle name="Zarez 4 3 2 4 2 2" xfId="6689" xr:uid="{97EF973A-936B-49CB-A40F-3216CD41EE3B}"/>
    <cellStyle name="Zarez 4 3 2 4 2 2 2" xfId="13184" xr:uid="{68B6C6A7-5A3F-4D13-B5A2-219148162847}"/>
    <cellStyle name="Zarez 4 3 2 4 2 2 2 2" xfId="28612" xr:uid="{1EEF53E4-2324-4EDF-8B0B-0924FCF34B28}"/>
    <cellStyle name="Zarez 4 3 2 4 2 2 2 3" xfId="46658" xr:uid="{8DE5B7E0-4CAF-4FB2-83C1-DEA6DFAD09E0}"/>
    <cellStyle name="Zarez 4 3 2 4 2 2 3" xfId="19586" xr:uid="{6A79389B-5108-446E-8E8F-F409AB9F5779}"/>
    <cellStyle name="Zarez 4 3 2 4 2 2 4" xfId="37633" xr:uid="{10353415-5F06-4D91-A83E-F147841714FF}"/>
    <cellStyle name="Zarez 4 3 2 4 2 2 5" xfId="53139" xr:uid="{849BC7D7-9F77-4F12-83C1-FE2542E1616C}"/>
    <cellStyle name="Zarez 4 3 2 4 2 3" xfId="8270" xr:uid="{08B391A5-1F9F-49E4-BFE5-08AD6853F6DD}"/>
    <cellStyle name="Zarez 4 3 2 4 2 3 2" xfId="30168" xr:uid="{0FB03B85-CE98-49DA-8588-26E2A179312A}"/>
    <cellStyle name="Zarez 4 3 2 4 2 3 2 2" xfId="48214" xr:uid="{7A50592C-E84C-435F-B3DB-8EB3304553A1}"/>
    <cellStyle name="Zarez 4 3 2 4 2 3 3" xfId="21142" xr:uid="{D211A578-90B9-4C9B-BC8D-7D0732E44243}"/>
    <cellStyle name="Zarez 4 3 2 4 2 3 4" xfId="39189" xr:uid="{9091D63F-AA63-46CA-ACB2-CFFE42E51037}"/>
    <cellStyle name="Zarez 4 3 2 4 2 4" xfId="5136" xr:uid="{4F7AF93F-CF49-464F-8978-1A9BC254276B}"/>
    <cellStyle name="Zarez 4 3 2 4 2 4 2" xfId="27060" xr:uid="{B541F0F6-9F3D-4636-8300-9D2341F079D4}"/>
    <cellStyle name="Zarez 4 3 2 4 2 4 2 2" xfId="45106" xr:uid="{39441056-F289-47CB-9D54-4AE98C12F3D1}"/>
    <cellStyle name="Zarez 4 3 2 4 2 4 3" xfId="18034" xr:uid="{1FF5C082-FA2D-480F-9224-ACFCD54F1C8D}"/>
    <cellStyle name="Zarez 4 3 2 4 2 4 4" xfId="36081" xr:uid="{D4200B31-48F2-4217-B50D-9CA7A9AC5A6B}"/>
    <cellStyle name="Zarez 4 3 2 4 2 5" xfId="11632" xr:uid="{F642BA99-75B4-4035-AA45-9F3B57254253}"/>
    <cellStyle name="Zarez 4 3 2 4 2 5 2" xfId="25502" xr:uid="{B1AF200B-ABC3-4E62-833C-5EA5D56F9150}"/>
    <cellStyle name="Zarez 4 3 2 4 2 5 3" xfId="43548" xr:uid="{EC71A4EB-B8DA-42C9-A295-ABE1C82CE3DD}"/>
    <cellStyle name="Zarez 4 3 2 4 2 6" xfId="16476" xr:uid="{8115C47F-2F21-4361-B22D-FF5157540FFC}"/>
    <cellStyle name="Zarez 4 3 2 4 2 7" xfId="34523" xr:uid="{AB4E50DC-B4F1-48C8-95E7-E12FAC712476}"/>
    <cellStyle name="Zarez 4 3 2 4 2 8" xfId="51587" xr:uid="{848467D1-7559-4AB9-BA73-08F7008696EA}"/>
    <cellStyle name="Zarez 4 3 2 4 3" xfId="2753" xr:uid="{DAFD7934-736D-4E0A-BFD8-57D0539A3812}"/>
    <cellStyle name="Zarez 4 3 2 4 3 2" xfId="5912" xr:uid="{B0AB757B-698A-43D7-B306-718CA81C323F}"/>
    <cellStyle name="Zarez 4 3 2 4 3 2 2" xfId="27836" xr:uid="{0D25DD66-618F-40A0-9E18-437A2B8866AD}"/>
    <cellStyle name="Zarez 4 3 2 4 3 2 2 2" xfId="45882" xr:uid="{89283598-1295-4B4B-9307-C513894B4B21}"/>
    <cellStyle name="Zarez 4 3 2 4 3 2 3" xfId="18810" xr:uid="{1B0BF459-FD84-4850-BCD5-DB9A4325E8B8}"/>
    <cellStyle name="Zarez 4 3 2 4 3 2 4" xfId="36857" xr:uid="{C0C20880-36C5-45F9-A676-84142B328DF5}"/>
    <cellStyle name="Zarez 4 3 2 4 3 3" xfId="12408" xr:uid="{9CBD7839-6A54-4D95-94B1-F0FAE9CE3380}"/>
    <cellStyle name="Zarez 4 3 2 4 3 3 2" xfId="24726" xr:uid="{00CB12B2-DFB2-4705-ABBC-99DFBD303DBC}"/>
    <cellStyle name="Zarez 4 3 2 4 3 3 3" xfId="42772" xr:uid="{E59D0445-0948-40E7-ADCB-C5AFB8C01390}"/>
    <cellStyle name="Zarez 4 3 2 4 3 4" xfId="15700" xr:uid="{5C68BFF7-A225-42AC-BC15-F88C8CC827C1}"/>
    <cellStyle name="Zarez 4 3 2 4 3 5" xfId="33747" xr:uid="{24A8326F-FD37-424A-AA20-73C84EB4DFBC}"/>
    <cellStyle name="Zarez 4 3 2 4 3 6" xfId="52363" xr:uid="{A433D163-3CDF-4A83-B321-30AF88200DF7}"/>
    <cellStyle name="Zarez 4 3 2 4 4" xfId="7494" xr:uid="{03313E8E-08F9-42E6-AEAA-A5BB48FA1C89}"/>
    <cellStyle name="Zarez 4 3 2 4 4 2" xfId="29392" xr:uid="{B4A831D9-45AD-4238-9D9D-72AB0D8FEED4}"/>
    <cellStyle name="Zarez 4 3 2 4 4 2 2" xfId="47438" xr:uid="{4E637B82-6A89-4DBA-8464-28E0F2E6EDAD}"/>
    <cellStyle name="Zarez 4 3 2 4 4 3" xfId="20366" xr:uid="{18148354-C111-4521-B0DB-64C7DF09B729}"/>
    <cellStyle name="Zarez 4 3 2 4 4 4" xfId="38413" xr:uid="{3B41DB3A-E909-4E64-888C-7A34F4BD0E66}"/>
    <cellStyle name="Zarez 4 3 2 4 5" xfId="9058" xr:uid="{A5654169-693A-446C-9224-CFD7D598E19E}"/>
    <cellStyle name="Zarez 4 3 2 4 5 2" xfId="30950" xr:uid="{755D24BD-E9C4-4A85-85D4-088B4ED43E77}"/>
    <cellStyle name="Zarez 4 3 2 4 5 2 2" xfId="48996" xr:uid="{889EAF73-9088-4EE6-936F-0AC7CD3A152C}"/>
    <cellStyle name="Zarez 4 3 2 4 5 3" xfId="21924" xr:uid="{B0FB8366-A743-45CE-B371-092BDE5E58A7}"/>
    <cellStyle name="Zarez 4 3 2 4 5 4" xfId="39971" xr:uid="{C6DB4715-62A9-4F98-A0F7-F4E875234415}"/>
    <cellStyle name="Zarez 4 3 2 4 6" xfId="4360" xr:uid="{7040C75D-A625-4C25-B9FE-05CC9F2D9102}"/>
    <cellStyle name="Zarez 4 3 2 4 6 2" xfId="26284" xr:uid="{87271D6C-AA3B-46FF-9CA3-DE447ADDDD2D}"/>
    <cellStyle name="Zarez 4 3 2 4 6 2 2" xfId="44330" xr:uid="{D88E58CE-9029-42DC-8695-3DA7A69E496D}"/>
    <cellStyle name="Zarez 4 3 2 4 6 3" xfId="17258" xr:uid="{90125F66-1DE4-47FF-8AFB-665B85AF0D50}"/>
    <cellStyle name="Zarez 4 3 2 4 6 4" xfId="35305" xr:uid="{BC21AB8F-E697-47D1-AD6D-FC8533A81EDC}"/>
    <cellStyle name="Zarez 4 3 2 4 7" xfId="10083" xr:uid="{4A4664CD-7483-447A-B432-BA63F9BB0812}"/>
    <cellStyle name="Zarez 4 3 2 4 7 2" xfId="31975" xr:uid="{E8D0FCD4-260D-4B37-B51B-9BC6CA37833D}"/>
    <cellStyle name="Zarez 4 3 2 4 7 2 2" xfId="50021" xr:uid="{72FAB935-793E-4742-9703-82ABE467302C}"/>
    <cellStyle name="Zarez 4 3 2 4 7 3" xfId="22949" xr:uid="{BF39DB12-75A2-4A39-A355-A55995C8A809}"/>
    <cellStyle name="Zarez 4 3 2 4 7 4" xfId="40996" xr:uid="{82D8B32B-80E7-4D66-844F-C3092BD9587B}"/>
    <cellStyle name="Zarez 4 3 2 4 8" xfId="10856" xr:uid="{B1BD3DC0-F01E-4BD5-893C-C056975C2808}"/>
    <cellStyle name="Zarez 4 3 2 4 8 2" xfId="23725" xr:uid="{B9E01A99-D6EF-4A1A-93AD-EAFCA13617D8}"/>
    <cellStyle name="Zarez 4 3 2 4 8 3" xfId="41771" xr:uid="{5CCE47EB-E7FD-4367-B95E-2D8AD635AE64}"/>
    <cellStyle name="Zarez 4 3 2 4 9" xfId="14699" xr:uid="{0114275C-7085-4CD1-BB52-548A7F221BA9}"/>
    <cellStyle name="Zarez 4 3 2 5" xfId="1983" xr:uid="{ADD60E59-50D1-44F0-9C4D-EC3DBEA45322}"/>
    <cellStyle name="Zarez 4 3 2 5 2" xfId="3026" xr:uid="{36824265-DB35-42B8-AB19-E7C037546224}"/>
    <cellStyle name="Zarez 4 3 2 5 2 2" xfId="6176" xr:uid="{7AAEAC57-FC43-4891-99E0-6C7E8EFDFD0E}"/>
    <cellStyle name="Zarez 4 3 2 5 2 2 2" xfId="28099" xr:uid="{6547CCCB-2DA4-4C74-8487-8CD9394E2EBC}"/>
    <cellStyle name="Zarez 4 3 2 5 2 2 2 2" xfId="46145" xr:uid="{A010E6C4-BDCA-41D3-BF4D-664F4A6D9511}"/>
    <cellStyle name="Zarez 4 3 2 5 2 2 3" xfId="19073" xr:uid="{352255F5-D256-4EB8-8FE3-CEEA79276372}"/>
    <cellStyle name="Zarez 4 3 2 5 2 2 4" xfId="37120" xr:uid="{A543A8D0-231F-4F3F-A1A6-944A71169CBF}"/>
    <cellStyle name="Zarez 4 3 2 5 2 3" xfId="12671" xr:uid="{BBDBB5A7-6181-412F-82BC-35BD0934B47D}"/>
    <cellStyle name="Zarez 4 3 2 5 2 3 2" xfId="24989" xr:uid="{AD54DA6B-BC27-4DDA-882E-D64CEDFB1A04}"/>
    <cellStyle name="Zarez 4 3 2 5 2 3 3" xfId="43035" xr:uid="{0C8BCD3F-4DB4-4F3E-97D4-5310B1D67DF0}"/>
    <cellStyle name="Zarez 4 3 2 5 2 4" xfId="15963" xr:uid="{512DD403-B664-4721-8A40-8A983C499552}"/>
    <cellStyle name="Zarez 4 3 2 5 2 5" xfId="34010" xr:uid="{04DB89A4-B9D2-4C3A-A90D-E867AD6FEE34}"/>
    <cellStyle name="Zarez 4 3 2 5 2 6" xfId="52626" xr:uid="{6A4B0626-D04A-4B13-BC6D-E5EF3BCC086B}"/>
    <cellStyle name="Zarez 4 3 2 5 3" xfId="7757" xr:uid="{77221256-AAE3-465E-B04D-E3541BA4EBB5}"/>
    <cellStyle name="Zarez 4 3 2 5 3 2" xfId="29655" xr:uid="{05FC89E9-CE44-4266-8F3B-2FF7F11F5925}"/>
    <cellStyle name="Zarez 4 3 2 5 3 2 2" xfId="47701" xr:uid="{86A1091B-8CC5-471C-A12C-159B6D787CAC}"/>
    <cellStyle name="Zarez 4 3 2 5 3 3" xfId="20629" xr:uid="{79FAAFD5-B0C4-475D-A309-F78A302BC093}"/>
    <cellStyle name="Zarez 4 3 2 5 3 4" xfId="38676" xr:uid="{FE4B8271-F687-40BB-BBDF-25BF76AC7A6C}"/>
    <cellStyle name="Zarez 4 3 2 5 4" xfId="9305" xr:uid="{92370F70-2049-43FE-86A1-13E81541D9A6}"/>
    <cellStyle name="Zarez 4 3 2 5 4 2" xfId="31197" xr:uid="{12623A8E-13CD-477B-86AF-482202284493}"/>
    <cellStyle name="Zarez 4 3 2 5 4 2 2" xfId="49243" xr:uid="{37DDA90E-A4E6-4A56-9573-EFF8F05CE671}"/>
    <cellStyle name="Zarez 4 3 2 5 4 3" xfId="22171" xr:uid="{E0D560BD-07EE-42E6-AA3E-FE4D8B368F07}"/>
    <cellStyle name="Zarez 4 3 2 5 4 4" xfId="40218" xr:uid="{323A223B-7B6C-488C-A254-F64CC774A1F3}"/>
    <cellStyle name="Zarez 4 3 2 5 5" xfId="4623" xr:uid="{A3E0AB8E-F852-42DE-B8C6-6D8303C9A244}"/>
    <cellStyle name="Zarez 4 3 2 5 5 2" xfId="26547" xr:uid="{8AEE8981-67A6-4A0C-A8B8-AF62AD52819F}"/>
    <cellStyle name="Zarez 4 3 2 5 5 2 2" xfId="44593" xr:uid="{5B2B9FF7-0EEE-4400-8CD0-E71F33E38F68}"/>
    <cellStyle name="Zarez 4 3 2 5 5 3" xfId="17521" xr:uid="{D3EFD030-5F98-4D78-90D2-BC2D7AC24E96}"/>
    <cellStyle name="Zarez 4 3 2 5 5 4" xfId="35568" xr:uid="{E53D4931-D384-4E83-ADBF-C7A59A383B99}"/>
    <cellStyle name="Zarez 4 3 2 5 6" xfId="11119" xr:uid="{B88FD385-FA41-4F5E-9F49-2975A24B869F}"/>
    <cellStyle name="Zarez 4 3 2 5 6 2" xfId="23973" xr:uid="{64914607-6510-49FC-AA51-F671551710B9}"/>
    <cellStyle name="Zarez 4 3 2 5 6 3" xfId="42019" xr:uid="{B2A0C23A-5931-42CD-8521-766A20AEE003}"/>
    <cellStyle name="Zarez 4 3 2 5 7" xfId="14947" xr:uid="{6BF4E925-E2F8-4776-A783-94895647BD14}"/>
    <cellStyle name="Zarez 4 3 2 5 8" xfId="32994" xr:uid="{98334BA2-843E-404F-8232-16326D7627FF}"/>
    <cellStyle name="Zarez 4 3 2 5 9" xfId="51074" xr:uid="{823BF730-A925-4D5E-9002-CCC65043C8BA}"/>
    <cellStyle name="Zarez 4 3 2 6" xfId="2239" xr:uid="{2CE2C4FD-E10F-42D9-9C97-EBE5557C6FCE}"/>
    <cellStyle name="Zarez 4 3 2 6 2" xfId="5399" xr:uid="{08C8CAB6-8C43-41BC-9E0B-DA86E31CE7B1}"/>
    <cellStyle name="Zarez 4 3 2 6 2 2" xfId="27323" xr:uid="{43B7E886-B179-48D0-ABDC-0972AB6825D6}"/>
    <cellStyle name="Zarez 4 3 2 6 2 2 2" xfId="45369" xr:uid="{9F9A8F62-7027-47EB-80D2-8EA1F921E33A}"/>
    <cellStyle name="Zarez 4 3 2 6 2 3" xfId="18297" xr:uid="{02D1A097-3D33-4878-8BC6-2902D24FAFBE}"/>
    <cellStyle name="Zarez 4 3 2 6 2 4" xfId="36344" xr:uid="{FB9873A3-0316-4FB7-B1E5-36832F6B7042}"/>
    <cellStyle name="Zarez 4 3 2 6 3" xfId="11895" xr:uid="{25D90F5C-2F83-4581-90AE-4E69E3C47050}"/>
    <cellStyle name="Zarez 4 3 2 6 3 2" xfId="24213" xr:uid="{B44630D3-E06D-4629-A998-D5F975F0A53B}"/>
    <cellStyle name="Zarez 4 3 2 6 3 3" xfId="42259" xr:uid="{5F8AB145-ADD9-47FE-B014-A022DE7BCC58}"/>
    <cellStyle name="Zarez 4 3 2 6 4" xfId="15187" xr:uid="{09DA1533-A328-49D9-8A21-6DA800113E6C}"/>
    <cellStyle name="Zarez 4 3 2 6 5" xfId="33234" xr:uid="{0CC698BE-4875-40A4-9980-B1D3231D1B9D}"/>
    <cellStyle name="Zarez 4 3 2 6 6" xfId="51850" xr:uid="{7AACDDC8-FBA4-40D0-B3CE-F2900AA208E2}"/>
    <cellStyle name="Zarez 4 3 2 7" xfId="6981" xr:uid="{D147571F-A55C-4BBB-B2A8-9C2E55567D42}"/>
    <cellStyle name="Zarez 4 3 2 7 2" xfId="13455" xr:uid="{0E10737E-0AAE-4846-B670-B00CC625D370}"/>
    <cellStyle name="Zarez 4 3 2 7 2 2" xfId="28879" xr:uid="{1FBA29D7-2E60-402C-A081-7BFAD3BDDA9C}"/>
    <cellStyle name="Zarez 4 3 2 7 2 3" xfId="46925" xr:uid="{5DE28E21-CC35-46A0-A58B-12DC6F0D9716}"/>
    <cellStyle name="Zarez 4 3 2 7 3" xfId="19853" xr:uid="{64DB09E1-BC9C-4825-BB2F-BD0383FF8E62}"/>
    <cellStyle name="Zarez 4 3 2 7 4" xfId="37900" xr:uid="{D5CB7893-519D-49F9-965A-9D650705F601}"/>
    <cellStyle name="Zarez 4 3 2 7 5" xfId="53410" xr:uid="{54B90043-7297-4126-8505-089DC3415884}"/>
    <cellStyle name="Zarez 4 3 2 8" xfId="8545" xr:uid="{24A0A6D7-8422-4AE8-8BFE-6FF3D0B7BF54}"/>
    <cellStyle name="Zarez 4 3 2 8 2" xfId="13698" xr:uid="{4582872E-6932-4308-94D3-530B04AB8109}"/>
    <cellStyle name="Zarez 4 3 2 8 2 2" xfId="30437" xr:uid="{E684AFB1-1802-4433-8770-4F9E5241DF5B}"/>
    <cellStyle name="Zarez 4 3 2 8 2 3" xfId="48483" xr:uid="{21E88CC3-90E7-42A6-A597-2251EA6D5B7E}"/>
    <cellStyle name="Zarez 4 3 2 8 3" xfId="21411" xr:uid="{A70BBD22-59FA-4F64-988D-03C2619BEDCC}"/>
    <cellStyle name="Zarez 4 3 2 8 4" xfId="39458" xr:uid="{5E06E2A8-0532-4649-829F-F5271AD1B516}"/>
    <cellStyle name="Zarez 4 3 2 8 5" xfId="53652" xr:uid="{1A743446-5FA5-4DC0-9B18-775511B2D012}"/>
    <cellStyle name="Zarez 4 3 2 9" xfId="3847" xr:uid="{103E6152-C3D1-4EDD-AFA1-5BAEBD3E9F8B}"/>
    <cellStyle name="Zarez 4 3 2 9 2" xfId="13937" xr:uid="{D9EDD48D-7C4D-4C7B-910E-BD8AC9D2F65D}"/>
    <cellStyle name="Zarez 4 3 2 9 2 2" xfId="25771" xr:uid="{F7014520-910E-4243-99A2-2F811D5A2DEA}"/>
    <cellStyle name="Zarez 4 3 2 9 2 3" xfId="43817" xr:uid="{2ADC8BDD-0521-4DA6-A479-BF9C7237AC1E}"/>
    <cellStyle name="Zarez 4 3 2 9 3" xfId="16745" xr:uid="{8652E137-42F8-4625-86DE-EE117ACA2F53}"/>
    <cellStyle name="Zarez 4 3 2 9 4" xfId="34792" xr:uid="{55E03F4E-357E-4FE8-A36C-AF27CC0BDCC2}"/>
    <cellStyle name="Zarez 4 3 2 9 5" xfId="53891" xr:uid="{1CAC2824-D17B-4BCA-B0C9-FAC1C83A1EDD}"/>
    <cellStyle name="Zarez 4 3 3" xfId="229" xr:uid="{00000000-0005-0000-0000-000061020000}"/>
    <cellStyle name="Zarez 4 3 3 10" xfId="10345" xr:uid="{8E7480EE-E1AF-4F20-8C72-505926CE85F8}"/>
    <cellStyle name="Zarez 4 3 3 10 2" xfId="23214" xr:uid="{D4543373-DD29-44D4-AEDB-15CBA05ABFE5}"/>
    <cellStyle name="Zarez 4 3 3 10 3" xfId="41260" xr:uid="{121278F6-AE43-454C-A583-6AA5F3CDF684}"/>
    <cellStyle name="Zarez 4 3 3 11" xfId="14188" xr:uid="{847E0D45-1761-4B60-9B5C-598C66364ECF}"/>
    <cellStyle name="Zarez 4 3 3 12" xfId="32235" xr:uid="{28140677-FE06-48A6-8B22-44B74DFAFF9B}"/>
    <cellStyle name="Zarez 4 3 3 13" xfId="50300" xr:uid="{C09C750A-E4B0-4073-990C-DEBE0A4F86F9}"/>
    <cellStyle name="Zarez 4 3 3 14" xfId="1105" xr:uid="{0A39E87B-B697-431F-A1AF-989F1CC66AA9}"/>
    <cellStyle name="Zarez 4 3 3 15" xfId="54163" xr:uid="{726925D2-1935-4156-91BF-184FF47ED8AE}"/>
    <cellStyle name="Zarez 4 3 3 2" xfId="620" xr:uid="{00000000-0005-0000-0000-000062020000}"/>
    <cellStyle name="Zarez 4 3 3 2 10" xfId="32505" xr:uid="{B2CA3709-0B06-4448-9996-F34C3AAF601D}"/>
    <cellStyle name="Zarez 4 3 3 2 11" xfId="50570" xr:uid="{9180D27D-BBA7-4A94-9EF7-0017D2CDF4B3}"/>
    <cellStyle name="Zarez 4 3 3 2 12" xfId="1375" xr:uid="{1651298D-24F5-4389-9B1F-A39B4DBA709F}"/>
    <cellStyle name="Zarez 4 3 3 2 13" xfId="54433" xr:uid="{4F81D0F9-E127-4D3A-A463-8A964A0E3D9D}"/>
    <cellStyle name="Zarez 4 3 3 2 2" xfId="3298" xr:uid="{0D27FFE0-6CC9-4890-B6B9-1A4C3C4C9C77}"/>
    <cellStyle name="Zarez 4 3 3 2 2 2" xfId="6448" xr:uid="{1FAE667E-E23C-43E7-8CE9-5B52A4360E86}"/>
    <cellStyle name="Zarez 4 3 3 2 2 2 2" xfId="12943" xr:uid="{9481D6EE-684A-4AE3-8F09-56B40D338D09}"/>
    <cellStyle name="Zarez 4 3 3 2 2 2 2 2" xfId="28371" xr:uid="{7FD4F2AF-4172-48A9-89A1-E84B287F330B}"/>
    <cellStyle name="Zarez 4 3 3 2 2 2 2 3" xfId="46417" xr:uid="{450796C3-3E46-44E6-BB3E-2D6333B319B0}"/>
    <cellStyle name="Zarez 4 3 3 2 2 2 3" xfId="19345" xr:uid="{E4B8F740-1A65-4EE6-A44F-03B26A41622F}"/>
    <cellStyle name="Zarez 4 3 3 2 2 2 4" xfId="37392" xr:uid="{63D821F2-E2F6-46A2-920F-2864593E6082}"/>
    <cellStyle name="Zarez 4 3 3 2 2 2 5" xfId="52898" xr:uid="{BBB575CF-CAE9-4421-B475-A1DC664ADE45}"/>
    <cellStyle name="Zarez 4 3 3 2 2 3" xfId="8029" xr:uid="{9C79EB4E-3913-4007-B750-6F6A41671FCB}"/>
    <cellStyle name="Zarez 4 3 3 2 2 3 2" xfId="29927" xr:uid="{01372491-5ECE-43B8-AA22-EB68A54B3A01}"/>
    <cellStyle name="Zarez 4 3 3 2 2 3 2 2" xfId="47973" xr:uid="{1BFD2ED1-D1E0-4355-94AD-2E917DAB19F5}"/>
    <cellStyle name="Zarez 4 3 3 2 2 3 3" xfId="20901" xr:uid="{34D68DF9-AABD-4D9A-93B1-04673713B30F}"/>
    <cellStyle name="Zarez 4 3 3 2 2 3 4" xfId="38948" xr:uid="{D7EA2667-3B09-4C1F-94E4-A4A66D01B443}"/>
    <cellStyle name="Zarez 4 3 3 2 2 4" xfId="4895" xr:uid="{DAAEDED3-CBF7-4267-B8A7-6D79059B6DA1}"/>
    <cellStyle name="Zarez 4 3 3 2 2 4 2" xfId="26819" xr:uid="{F15DD44C-3BB6-4125-8821-49F6250860FF}"/>
    <cellStyle name="Zarez 4 3 3 2 2 4 2 2" xfId="44865" xr:uid="{BE4D40FB-DB0F-4A48-881A-DA896D1F2ED1}"/>
    <cellStyle name="Zarez 4 3 3 2 2 4 3" xfId="17793" xr:uid="{013AAB06-9D57-42FE-878E-F412B407C30E}"/>
    <cellStyle name="Zarez 4 3 3 2 2 4 4" xfId="35840" xr:uid="{DFBE210D-C9D9-4ED8-9888-ACA815D56E27}"/>
    <cellStyle name="Zarez 4 3 3 2 2 5" xfId="11391" xr:uid="{E855CABA-51E5-4833-B9CA-C28DC18A9B1A}"/>
    <cellStyle name="Zarez 4 3 3 2 2 5 2" xfId="25261" xr:uid="{A1201C0C-C334-403F-BAC0-8422D3D836DD}"/>
    <cellStyle name="Zarez 4 3 3 2 2 5 3" xfId="43307" xr:uid="{B4E4C802-105F-420C-9060-62BF22D8985B}"/>
    <cellStyle name="Zarez 4 3 3 2 2 6" xfId="16235" xr:uid="{27A4E184-F47F-4644-88FA-68C5662C2F7F}"/>
    <cellStyle name="Zarez 4 3 3 2 2 7" xfId="34282" xr:uid="{64EBA917-713B-47AD-901A-1A0533C5EEA2}"/>
    <cellStyle name="Zarez 4 3 3 2 2 8" xfId="51346" xr:uid="{4F0BA98C-CEC0-4DF2-A6BD-7DEBE772DCF2}"/>
    <cellStyle name="Zarez 4 3 3 2 3" xfId="2512" xr:uid="{2ED4497F-0BF5-4B1F-9B50-56FD3312BEA2}"/>
    <cellStyle name="Zarez 4 3 3 2 3 2" xfId="5671" xr:uid="{CA5627B5-ED87-44E2-9504-DEF48BD3B2A2}"/>
    <cellStyle name="Zarez 4 3 3 2 3 2 2" xfId="27595" xr:uid="{D4FF82DE-9DCF-4798-831C-249045486A19}"/>
    <cellStyle name="Zarez 4 3 3 2 3 2 2 2" xfId="45641" xr:uid="{B7F5B12E-26F8-48B5-A1A3-C87F3B7649F8}"/>
    <cellStyle name="Zarez 4 3 3 2 3 2 3" xfId="18569" xr:uid="{74C822A4-21B2-4455-B8F8-5D9F6197EEDD}"/>
    <cellStyle name="Zarez 4 3 3 2 3 2 4" xfId="36616" xr:uid="{44098DF2-6F5B-4B05-B16A-CCAB1D5CDFE8}"/>
    <cellStyle name="Zarez 4 3 3 2 3 3" xfId="12167" xr:uid="{809F0E69-A4A5-4C3B-A3C6-F35D7DF57A9D}"/>
    <cellStyle name="Zarez 4 3 3 2 3 3 2" xfId="24485" xr:uid="{C4C4DCE9-AE8F-439E-A42E-AECCF670A517}"/>
    <cellStyle name="Zarez 4 3 3 2 3 3 3" xfId="42531" xr:uid="{8C467DD9-9C2C-40CC-BC38-BF2816121FE2}"/>
    <cellStyle name="Zarez 4 3 3 2 3 4" xfId="15459" xr:uid="{912B587F-C1E6-40E9-9ECE-C167655BB489}"/>
    <cellStyle name="Zarez 4 3 3 2 3 5" xfId="33506" xr:uid="{0E653094-E454-4BF4-A5DD-E4FAFC37D823}"/>
    <cellStyle name="Zarez 4 3 3 2 3 6" xfId="52122" xr:uid="{FCA597B2-B203-4D4D-BABC-38F31DD33017}"/>
    <cellStyle name="Zarez 4 3 3 2 4" xfId="7253" xr:uid="{7F50A14B-7CA8-4DBC-A67B-9C194146CA4E}"/>
    <cellStyle name="Zarez 4 3 3 2 4 2" xfId="29151" xr:uid="{8F5577E8-CEC6-4613-A39B-E0D025F12C69}"/>
    <cellStyle name="Zarez 4 3 3 2 4 2 2" xfId="47197" xr:uid="{8A7527E2-865B-42B7-A8F3-99706ED91807}"/>
    <cellStyle name="Zarez 4 3 3 2 4 3" xfId="20125" xr:uid="{CA6BFA0C-C8F9-4D7C-BC1D-84D279569E19}"/>
    <cellStyle name="Zarez 4 3 3 2 4 4" xfId="38172" xr:uid="{A0ADEE17-E47D-42EA-BF0F-4AF886C81B58}"/>
    <cellStyle name="Zarez 4 3 3 2 5" xfId="8817" xr:uid="{F6A99294-253B-42E5-A2EB-FE204B97D3A4}"/>
    <cellStyle name="Zarez 4 3 3 2 5 2" xfId="30709" xr:uid="{BC4846DA-B3EC-472B-8BE3-A2A98D681929}"/>
    <cellStyle name="Zarez 4 3 3 2 5 2 2" xfId="48755" xr:uid="{D86BC32F-42BC-4FE5-939C-F414E3DFAF0A}"/>
    <cellStyle name="Zarez 4 3 3 2 5 3" xfId="21683" xr:uid="{BE580B7E-C743-4809-A531-FC1F8F1AB9E1}"/>
    <cellStyle name="Zarez 4 3 3 2 5 4" xfId="39730" xr:uid="{F238229C-E130-4B95-B1DD-012E99C32FA2}"/>
    <cellStyle name="Zarez 4 3 3 2 6" xfId="4119" xr:uid="{A0968FA0-6A4C-4C28-B783-CDE00EEF363F}"/>
    <cellStyle name="Zarez 4 3 3 2 6 2" xfId="26043" xr:uid="{612F8E15-8561-4EF3-B052-E6098C28C027}"/>
    <cellStyle name="Zarez 4 3 3 2 6 2 2" xfId="44089" xr:uid="{E861BC65-E889-4231-A3F4-0D9DE07FE4E2}"/>
    <cellStyle name="Zarez 4 3 3 2 6 3" xfId="17017" xr:uid="{32C1590D-3430-4748-9D57-1CF7C138E24F}"/>
    <cellStyle name="Zarez 4 3 3 2 6 4" xfId="35064" xr:uid="{F29515DB-1CEF-4E01-9327-57E2BAC7FE87}"/>
    <cellStyle name="Zarez 4 3 3 2 7" xfId="9842" xr:uid="{2692EA96-92BB-41FC-A036-28B550A8940B}"/>
    <cellStyle name="Zarez 4 3 3 2 7 2" xfId="31734" xr:uid="{2291C644-376A-44D0-94A4-54F646778157}"/>
    <cellStyle name="Zarez 4 3 3 2 7 2 2" xfId="49780" xr:uid="{1F3ECBD3-C620-4031-A4AB-7325074433C7}"/>
    <cellStyle name="Zarez 4 3 3 2 7 3" xfId="22708" xr:uid="{A1CCFD3E-84E9-446C-B8EB-44E8E4708423}"/>
    <cellStyle name="Zarez 4 3 3 2 7 4" xfId="40755" xr:uid="{6E5E6BD2-7C3E-478F-9979-09BD1C322D3F}"/>
    <cellStyle name="Zarez 4 3 3 2 8" xfId="10615" xr:uid="{31957531-DE58-4D2D-B537-ECED60E40C40}"/>
    <cellStyle name="Zarez 4 3 3 2 8 2" xfId="23484" xr:uid="{4CFF9A2C-589D-4376-B596-8D1D4EA009B4}"/>
    <cellStyle name="Zarez 4 3 3 2 8 3" xfId="41530" xr:uid="{0662D5DE-2160-4528-A976-6642FCB45C6B}"/>
    <cellStyle name="Zarez 4 3 3 2 9" xfId="14458" xr:uid="{9F0C6B35-1F38-468A-87B1-1121BA904DAB}"/>
    <cellStyle name="Zarez 4 3 3 3" xfId="865" xr:uid="{49D3C010-84AD-41EB-82D7-067A6C01C748}"/>
    <cellStyle name="Zarez 4 3 3 3 10" xfId="32748" xr:uid="{9F5B5998-9061-45DD-88C6-8DAE43611FD6}"/>
    <cellStyle name="Zarez 4 3 3 3 11" xfId="50813" xr:uid="{5813E4BE-B3EC-4D50-822F-811EC3D3162F}"/>
    <cellStyle name="Zarez 4 3 3 3 12" xfId="1619" xr:uid="{D29659A2-A1C2-494E-BF2A-A367C166C841}"/>
    <cellStyle name="Zarez 4 3 3 3 13" xfId="54676" xr:uid="{8FAC29EA-F97C-4BF2-B5CF-EC46808AA439}"/>
    <cellStyle name="Zarez 4 3 3 3 2" xfId="3541" xr:uid="{36DD9464-B4B0-41BF-8FC6-37DAB07EC612}"/>
    <cellStyle name="Zarez 4 3 3 3 2 2" xfId="6691" xr:uid="{67A33056-3472-4F65-BBDC-206E41AED54C}"/>
    <cellStyle name="Zarez 4 3 3 3 2 2 2" xfId="13186" xr:uid="{8D5EA766-B874-44A9-BCC8-1513C0DD85FC}"/>
    <cellStyle name="Zarez 4 3 3 3 2 2 2 2" xfId="28614" xr:uid="{337E6063-CE21-4877-BB85-F7144EDD6474}"/>
    <cellStyle name="Zarez 4 3 3 3 2 2 2 3" xfId="46660" xr:uid="{B4809656-74C9-426A-9653-A7F4D01BBFE2}"/>
    <cellStyle name="Zarez 4 3 3 3 2 2 3" xfId="19588" xr:uid="{87E45BA6-5E18-4822-AE83-9866446D916C}"/>
    <cellStyle name="Zarez 4 3 3 3 2 2 4" xfId="37635" xr:uid="{04814439-7F05-43E7-B61F-38CEFEB98E6F}"/>
    <cellStyle name="Zarez 4 3 3 3 2 2 5" xfId="53141" xr:uid="{8261F4E9-E4AC-43AC-BCE1-1BDC8977C41B}"/>
    <cellStyle name="Zarez 4 3 3 3 2 3" xfId="8272" xr:uid="{80D13B7C-3AF3-4BF9-B411-389A4C4015B7}"/>
    <cellStyle name="Zarez 4 3 3 3 2 3 2" xfId="30170" xr:uid="{BDD8B2B6-38E1-4C02-A5DF-E1A4DB53E785}"/>
    <cellStyle name="Zarez 4 3 3 3 2 3 2 2" xfId="48216" xr:uid="{43326BCC-5543-4465-A7F5-C31E27A870ED}"/>
    <cellStyle name="Zarez 4 3 3 3 2 3 3" xfId="21144" xr:uid="{C9BF663A-88BD-48A8-A808-F8794B09413E}"/>
    <cellStyle name="Zarez 4 3 3 3 2 3 4" xfId="39191" xr:uid="{CC0D2595-46C2-4B71-97E2-89BD0C58CFB3}"/>
    <cellStyle name="Zarez 4 3 3 3 2 4" xfId="5138" xr:uid="{08B820A9-47FE-467D-81C4-A5F4D1E60817}"/>
    <cellStyle name="Zarez 4 3 3 3 2 4 2" xfId="27062" xr:uid="{8D4E4567-764D-4D13-A853-6246C1F288A6}"/>
    <cellStyle name="Zarez 4 3 3 3 2 4 2 2" xfId="45108" xr:uid="{DB9EF6FA-BFEB-4EBA-AA71-5655F6E60A5D}"/>
    <cellStyle name="Zarez 4 3 3 3 2 4 3" xfId="18036" xr:uid="{C7A316D6-9261-4B22-B8BF-DA5E395DF354}"/>
    <cellStyle name="Zarez 4 3 3 3 2 4 4" xfId="36083" xr:uid="{D44C42CD-EE26-4045-A38C-57AA84F5F462}"/>
    <cellStyle name="Zarez 4 3 3 3 2 5" xfId="11634" xr:uid="{A2C5FA61-3E72-494D-A507-2626C81F7713}"/>
    <cellStyle name="Zarez 4 3 3 3 2 5 2" xfId="25504" xr:uid="{4E0E046F-2007-4DB9-A6A0-60C1F83DF2C2}"/>
    <cellStyle name="Zarez 4 3 3 3 2 5 3" xfId="43550" xr:uid="{7960AD62-AEEF-45A9-A818-AF01D4C4C3C6}"/>
    <cellStyle name="Zarez 4 3 3 3 2 6" xfId="16478" xr:uid="{373AA2F7-85EE-4381-8945-D5A34D25A5E9}"/>
    <cellStyle name="Zarez 4 3 3 3 2 7" xfId="34525" xr:uid="{E0CC0A63-121D-4138-B939-641E4BAA3B48}"/>
    <cellStyle name="Zarez 4 3 3 3 2 8" xfId="51589" xr:uid="{B5BD6D49-1E6F-452B-B6C2-CA6919CCD332}"/>
    <cellStyle name="Zarez 4 3 3 3 3" xfId="2755" xr:uid="{60385E08-62C3-482F-A1F4-BBDE4363BFAD}"/>
    <cellStyle name="Zarez 4 3 3 3 3 2" xfId="5914" xr:uid="{9942E846-83DD-4AFD-A0C3-C3363143CE9B}"/>
    <cellStyle name="Zarez 4 3 3 3 3 2 2" xfId="27838" xr:uid="{6FE581BB-1B42-4C07-BD80-41CF4E9B64C5}"/>
    <cellStyle name="Zarez 4 3 3 3 3 2 2 2" xfId="45884" xr:uid="{BE2F31BD-946E-45B7-8594-A037F3546112}"/>
    <cellStyle name="Zarez 4 3 3 3 3 2 3" xfId="18812" xr:uid="{198337EB-7F7D-4588-8E22-DB24122FA7D8}"/>
    <cellStyle name="Zarez 4 3 3 3 3 2 4" xfId="36859" xr:uid="{2E5B709C-E3F2-4554-8126-EA71C62D68D3}"/>
    <cellStyle name="Zarez 4 3 3 3 3 3" xfId="12410" xr:uid="{CF9F8DA5-0B78-4079-91F0-40C9415EF373}"/>
    <cellStyle name="Zarez 4 3 3 3 3 3 2" xfId="24728" xr:uid="{91A33BA8-27B3-4272-85BD-1C0862A64D0B}"/>
    <cellStyle name="Zarez 4 3 3 3 3 3 3" xfId="42774" xr:uid="{A3D36275-1DB8-4550-AB29-C6E393712C5B}"/>
    <cellStyle name="Zarez 4 3 3 3 3 4" xfId="15702" xr:uid="{42E7B3D3-3DC6-4223-A8CC-4ECD17EAA709}"/>
    <cellStyle name="Zarez 4 3 3 3 3 5" xfId="33749" xr:uid="{121ABCF8-C5CC-4BDB-BF2A-5C4E084D0D2D}"/>
    <cellStyle name="Zarez 4 3 3 3 3 6" xfId="52365" xr:uid="{9068A11D-7F98-480F-ADD2-58597629984F}"/>
    <cellStyle name="Zarez 4 3 3 3 4" xfId="7496" xr:uid="{8F12DC5A-209C-41E7-B291-F868801DB5D0}"/>
    <cellStyle name="Zarez 4 3 3 3 4 2" xfId="29394" xr:uid="{911C7CF8-88BA-4AFA-B9D8-423FFE01BF69}"/>
    <cellStyle name="Zarez 4 3 3 3 4 2 2" xfId="47440" xr:uid="{A048160C-DA24-421A-ABD8-912AEEDD03EC}"/>
    <cellStyle name="Zarez 4 3 3 3 4 3" xfId="20368" xr:uid="{8FBAE46E-AA1B-423D-9337-19903A674C18}"/>
    <cellStyle name="Zarez 4 3 3 3 4 4" xfId="38415" xr:uid="{26B9AEE4-1DFE-41A9-941D-B43FAD77E892}"/>
    <cellStyle name="Zarez 4 3 3 3 5" xfId="9060" xr:uid="{2070DD3E-6C07-4BCE-97EC-AB846B1A8BC0}"/>
    <cellStyle name="Zarez 4 3 3 3 5 2" xfId="30952" xr:uid="{1C31AB88-E573-4D86-8849-B1377733E295}"/>
    <cellStyle name="Zarez 4 3 3 3 5 2 2" xfId="48998" xr:uid="{F78D5A44-C6A4-470E-9523-830DBF0156F7}"/>
    <cellStyle name="Zarez 4 3 3 3 5 3" xfId="21926" xr:uid="{317506A2-0AD0-4844-B1D1-4197A4EF5C99}"/>
    <cellStyle name="Zarez 4 3 3 3 5 4" xfId="39973" xr:uid="{AE64D934-1F5F-4047-80EB-5D2651B5471B}"/>
    <cellStyle name="Zarez 4 3 3 3 6" xfId="4362" xr:uid="{0A23BA0D-241E-4B03-BD92-1A8B89F51A7F}"/>
    <cellStyle name="Zarez 4 3 3 3 6 2" xfId="26286" xr:uid="{3A4200F1-191C-496B-9B7B-19BD3F959C57}"/>
    <cellStyle name="Zarez 4 3 3 3 6 2 2" xfId="44332" xr:uid="{CF043EFC-8679-40AE-AA14-9816276E2DE7}"/>
    <cellStyle name="Zarez 4 3 3 3 6 3" xfId="17260" xr:uid="{2A302DEA-8B3B-4788-9F0D-9C0BCAB36F64}"/>
    <cellStyle name="Zarez 4 3 3 3 6 4" xfId="35307" xr:uid="{45D4FEB1-24FF-4B58-99F8-17D3AB599260}"/>
    <cellStyle name="Zarez 4 3 3 3 7" xfId="10085" xr:uid="{C2A85500-A34E-42E8-A1B5-7986E9EB7E96}"/>
    <cellStyle name="Zarez 4 3 3 3 7 2" xfId="31977" xr:uid="{86E153C6-2A01-44D9-8516-7F6A4802CC82}"/>
    <cellStyle name="Zarez 4 3 3 3 7 2 2" xfId="50023" xr:uid="{ED3AB620-AC97-4F1A-ADE6-D5169F11EED9}"/>
    <cellStyle name="Zarez 4 3 3 3 7 3" xfId="22951" xr:uid="{BB7BF58E-68F9-4715-9B33-C347EAF593B6}"/>
    <cellStyle name="Zarez 4 3 3 3 7 4" xfId="40998" xr:uid="{BFB2407E-D67E-4742-8698-0F7E529D4F34}"/>
    <cellStyle name="Zarez 4 3 3 3 8" xfId="10858" xr:uid="{53BDFF0E-7387-4444-9BD8-C087213954AD}"/>
    <cellStyle name="Zarez 4 3 3 3 8 2" xfId="23727" xr:uid="{FB4C0326-9495-4242-90B7-6E4D500A10F6}"/>
    <cellStyle name="Zarez 4 3 3 3 8 3" xfId="41773" xr:uid="{7C4763F2-8A8B-43C2-BA23-302103065B97}"/>
    <cellStyle name="Zarez 4 3 3 3 9" xfId="14701" xr:uid="{27693235-7094-4976-9C10-5C59566A70FB}"/>
    <cellStyle name="Zarez 4 3 3 4" xfId="1985" xr:uid="{D0828473-EEF3-40C0-B9B1-0A047F3D3D84}"/>
    <cellStyle name="Zarez 4 3 3 4 2" xfId="3028" xr:uid="{E24A7024-3B02-44FB-87F1-37C11591E482}"/>
    <cellStyle name="Zarez 4 3 3 4 2 2" xfId="6178" xr:uid="{E5B57C09-4C21-4FC2-BFE8-F5813FF4BC1E}"/>
    <cellStyle name="Zarez 4 3 3 4 2 2 2" xfId="28101" xr:uid="{2F786D02-4C84-43A3-8B34-1BF7CD23E34D}"/>
    <cellStyle name="Zarez 4 3 3 4 2 2 2 2" xfId="46147" xr:uid="{4B90F7B3-11DA-4535-A8C8-F8F55323A9AF}"/>
    <cellStyle name="Zarez 4 3 3 4 2 2 3" xfId="19075" xr:uid="{59E3A8F5-7F63-4E15-8DE9-3A4010C1803E}"/>
    <cellStyle name="Zarez 4 3 3 4 2 2 4" xfId="37122" xr:uid="{C7B62999-94D6-4CB7-87F4-4BBDE98372D3}"/>
    <cellStyle name="Zarez 4 3 3 4 2 3" xfId="12673" xr:uid="{01C276BC-6E01-40D8-97DD-5698CDACD3FD}"/>
    <cellStyle name="Zarez 4 3 3 4 2 3 2" xfId="24991" xr:uid="{2FE7C26D-F4D3-4628-AE7A-DFDE71DDAEE3}"/>
    <cellStyle name="Zarez 4 3 3 4 2 3 3" xfId="43037" xr:uid="{F2882895-0687-4159-AAAE-73B5C263DF58}"/>
    <cellStyle name="Zarez 4 3 3 4 2 4" xfId="15965" xr:uid="{F3801C16-1C90-4E8E-BFF0-F6163322EDA4}"/>
    <cellStyle name="Zarez 4 3 3 4 2 5" xfId="34012" xr:uid="{A74C17F1-D728-4BE3-8EB4-BA7F25689809}"/>
    <cellStyle name="Zarez 4 3 3 4 2 6" xfId="52628" xr:uid="{0E815139-E86E-4998-8111-BA935EF236FE}"/>
    <cellStyle name="Zarez 4 3 3 4 3" xfId="7759" xr:uid="{B12836DA-D043-4326-847A-35AFA490F58E}"/>
    <cellStyle name="Zarez 4 3 3 4 3 2" xfId="29657" xr:uid="{EE4C4A38-5434-4365-A181-7885F1D7A03F}"/>
    <cellStyle name="Zarez 4 3 3 4 3 2 2" xfId="47703" xr:uid="{9DF77ED5-4210-4E6F-B0FA-466B5D37BFB6}"/>
    <cellStyle name="Zarez 4 3 3 4 3 3" xfId="20631" xr:uid="{EC6490FC-F2B5-410C-AF25-A5CD90554D7F}"/>
    <cellStyle name="Zarez 4 3 3 4 3 4" xfId="38678" xr:uid="{DC0DDAE7-8ECA-4A5E-8910-8EC8E6073525}"/>
    <cellStyle name="Zarez 4 3 3 4 4" xfId="9307" xr:uid="{487EE371-9DFF-40A7-97DA-D0BCFB2E7F23}"/>
    <cellStyle name="Zarez 4 3 3 4 4 2" xfId="31199" xr:uid="{FDB90CDD-1C40-4823-97E4-F1F6DBED7CF7}"/>
    <cellStyle name="Zarez 4 3 3 4 4 2 2" xfId="49245" xr:uid="{FC5C3345-43BA-407F-9488-CDB1C3036EAA}"/>
    <cellStyle name="Zarez 4 3 3 4 4 3" xfId="22173" xr:uid="{2A41109D-6AAB-455B-B5D7-0A79EA29E973}"/>
    <cellStyle name="Zarez 4 3 3 4 4 4" xfId="40220" xr:uid="{04ACEC61-33AE-4A68-9903-26AE546BBFDA}"/>
    <cellStyle name="Zarez 4 3 3 4 5" xfId="4625" xr:uid="{D190FE41-9CBC-4774-8289-610CF873246B}"/>
    <cellStyle name="Zarez 4 3 3 4 5 2" xfId="26549" xr:uid="{E18888C0-1F16-4C02-9E51-066E39676BC3}"/>
    <cellStyle name="Zarez 4 3 3 4 5 2 2" xfId="44595" xr:uid="{D6603594-DFDF-414C-AACF-8085677396F5}"/>
    <cellStyle name="Zarez 4 3 3 4 5 3" xfId="17523" xr:uid="{B2F443D1-E489-4BB8-A658-28CD4AA51854}"/>
    <cellStyle name="Zarez 4 3 3 4 5 4" xfId="35570" xr:uid="{6B12E9C6-FC23-43EE-831F-013BE3A4CF02}"/>
    <cellStyle name="Zarez 4 3 3 4 6" xfId="11121" xr:uid="{5EB24CFA-FB23-4C9A-85B2-44164D4EC11A}"/>
    <cellStyle name="Zarez 4 3 3 4 6 2" xfId="23975" xr:uid="{363E857F-E983-4775-983A-30EBABF48579}"/>
    <cellStyle name="Zarez 4 3 3 4 6 3" xfId="42021" xr:uid="{5D218A70-09DF-4526-A455-44C342900379}"/>
    <cellStyle name="Zarez 4 3 3 4 7" xfId="14949" xr:uid="{334C160D-7EBF-4FDA-9ABB-4B5867797636}"/>
    <cellStyle name="Zarez 4 3 3 4 8" xfId="32996" xr:uid="{8F149836-4371-4B85-B113-53A84CE24B5F}"/>
    <cellStyle name="Zarez 4 3 3 4 9" xfId="51076" xr:uid="{98372AA5-E501-45F0-A848-2E01B9673D48}"/>
    <cellStyle name="Zarez 4 3 3 5" xfId="2241" xr:uid="{C55AA8A6-B14F-4181-9498-A679C6365B2B}"/>
    <cellStyle name="Zarez 4 3 3 5 2" xfId="5401" xr:uid="{1C9BAAE7-6E6A-4964-BDC4-9680CE52E208}"/>
    <cellStyle name="Zarez 4 3 3 5 2 2" xfId="27325" xr:uid="{3144FF9F-B820-40FC-BF04-53D13B91C026}"/>
    <cellStyle name="Zarez 4 3 3 5 2 2 2" xfId="45371" xr:uid="{935A7051-6A33-4EFE-8320-E4A030C816F2}"/>
    <cellStyle name="Zarez 4 3 3 5 2 3" xfId="18299" xr:uid="{1E6CE08E-D804-42FE-B7DE-4270E6C714EF}"/>
    <cellStyle name="Zarez 4 3 3 5 2 4" xfId="36346" xr:uid="{57A73D98-9CC2-4DC9-A7D2-862B2AB9818D}"/>
    <cellStyle name="Zarez 4 3 3 5 3" xfId="11897" xr:uid="{1F4C6471-5817-4D87-B42F-D8D0D5B5B36C}"/>
    <cellStyle name="Zarez 4 3 3 5 3 2" xfId="24215" xr:uid="{E0D8C57E-1044-4292-8407-5F6D6429A6A3}"/>
    <cellStyle name="Zarez 4 3 3 5 3 3" xfId="42261" xr:uid="{8F1C4825-8F67-4BD3-ACD1-CD56807AB620}"/>
    <cellStyle name="Zarez 4 3 3 5 4" xfId="15189" xr:uid="{F4195658-56D6-4187-A397-AF52425C85A8}"/>
    <cellStyle name="Zarez 4 3 3 5 5" xfId="33236" xr:uid="{2996460D-4D36-4329-BB82-A39B40899111}"/>
    <cellStyle name="Zarez 4 3 3 5 6" xfId="51852" xr:uid="{E968980D-0C86-4A24-B633-A030BC53BAFA}"/>
    <cellStyle name="Zarez 4 3 3 6" xfId="6983" xr:uid="{B782EAA2-C674-480C-BCFC-98BE77E13D37}"/>
    <cellStyle name="Zarez 4 3 3 6 2" xfId="13457" xr:uid="{ACDC23BD-A435-4DF3-89CD-64C415F4E96D}"/>
    <cellStyle name="Zarez 4 3 3 6 2 2" xfId="28881" xr:uid="{DDD30614-2E61-469F-AC59-033C3597EFF8}"/>
    <cellStyle name="Zarez 4 3 3 6 2 3" xfId="46927" xr:uid="{4C7FD1F5-7F94-4838-843A-C1B9A4918181}"/>
    <cellStyle name="Zarez 4 3 3 6 3" xfId="19855" xr:uid="{2102F701-813E-49D6-B6F3-98DB7692499D}"/>
    <cellStyle name="Zarez 4 3 3 6 4" xfId="37902" xr:uid="{D1DC3656-CD46-43F1-BF6A-172F87D6A4C3}"/>
    <cellStyle name="Zarez 4 3 3 6 5" xfId="53412" xr:uid="{848FE5AE-DFB6-4293-B34C-FC86C6CC7E9A}"/>
    <cellStyle name="Zarez 4 3 3 7" xfId="8547" xr:uid="{493CD140-5569-431A-86CD-4707D7E241EA}"/>
    <cellStyle name="Zarez 4 3 3 7 2" xfId="13700" xr:uid="{5F875052-4A3D-462C-B01E-E1B7B5B43C0F}"/>
    <cellStyle name="Zarez 4 3 3 7 2 2" xfId="30439" xr:uid="{073BAECB-C655-4F2D-A0EC-0C1B15C3009B}"/>
    <cellStyle name="Zarez 4 3 3 7 2 3" xfId="48485" xr:uid="{EFB1CEC1-7CC8-4363-B0A4-DBA10B3E74C8}"/>
    <cellStyle name="Zarez 4 3 3 7 3" xfId="21413" xr:uid="{9B79C00C-3506-435F-84A4-18CD5BA8A51A}"/>
    <cellStyle name="Zarez 4 3 3 7 4" xfId="39460" xr:uid="{22E8A504-83F6-4215-A6B7-75A384708781}"/>
    <cellStyle name="Zarez 4 3 3 7 5" xfId="53654" xr:uid="{AFF2C3D5-E42C-44C9-9A06-312F4796D149}"/>
    <cellStyle name="Zarez 4 3 3 8" xfId="3849" xr:uid="{E3CE3648-4586-497E-AA72-0A7A1535FC12}"/>
    <cellStyle name="Zarez 4 3 3 8 2" xfId="13939" xr:uid="{22E869C8-B0CB-4A2D-B053-E7264F77F5F6}"/>
    <cellStyle name="Zarez 4 3 3 8 2 2" xfId="25773" xr:uid="{48439992-8691-4202-94F6-AE8532C29179}"/>
    <cellStyle name="Zarez 4 3 3 8 2 3" xfId="43819" xr:uid="{01D0CDD9-FFDE-44DB-9DC8-43E5296EF72A}"/>
    <cellStyle name="Zarez 4 3 3 8 3" xfId="16747" xr:uid="{B4E38B89-FF2B-4C0D-B100-A0E42EE7A219}"/>
    <cellStyle name="Zarez 4 3 3 8 4" xfId="34794" xr:uid="{7A4712B9-F60A-4537-8482-F149A26A2E04}"/>
    <cellStyle name="Zarez 4 3 3 8 5" xfId="53893" xr:uid="{0A47A204-141B-408C-AAF5-73D50E433B49}"/>
    <cellStyle name="Zarez 4 3 3 9" xfId="9571" xr:uid="{167B33A8-DCB9-4779-9513-027D6ADB8402}"/>
    <cellStyle name="Zarez 4 3 3 9 2" xfId="31463" xr:uid="{ADD1EEC4-7BA4-4E57-AEC0-B878D1C41008}"/>
    <cellStyle name="Zarez 4 3 3 9 2 2" xfId="49509" xr:uid="{F8D61F55-57C5-4E87-944B-4983C788F696}"/>
    <cellStyle name="Zarez 4 3 3 9 3" xfId="22437" xr:uid="{F8F2A466-9B1F-4948-8AC4-B3AAAA2D2654}"/>
    <cellStyle name="Zarez 4 3 3 9 4" xfId="40484" xr:uid="{82D15100-337D-49D0-882B-90D6C66CBBDB}"/>
    <cellStyle name="Zarez 4 3 4" xfId="617" xr:uid="{00000000-0005-0000-0000-000063020000}"/>
    <cellStyle name="Zarez 4 3 4 10" xfId="32502" xr:uid="{E1B0FCAB-A335-44C7-BC92-F66698D530EA}"/>
    <cellStyle name="Zarez 4 3 4 11" xfId="50567" xr:uid="{CF6D4E6F-AADF-4A9F-AB3D-81185D477ECF}"/>
    <cellStyle name="Zarez 4 3 4 12" xfId="1372" xr:uid="{B2A5294F-1592-44C0-A4C7-E6F68F8EE611}"/>
    <cellStyle name="Zarez 4 3 4 13" xfId="54430" xr:uid="{B2CF520E-CF8A-4F30-B28E-EC266B39583C}"/>
    <cellStyle name="Zarez 4 3 4 2" xfId="3295" xr:uid="{6B6B7A85-1A0F-451C-94BA-FEEF7CFFDAB8}"/>
    <cellStyle name="Zarez 4 3 4 2 2" xfId="6445" xr:uid="{5F958D44-4B16-4E0B-9C37-3CF993BE4673}"/>
    <cellStyle name="Zarez 4 3 4 2 2 2" xfId="12940" xr:uid="{D46A2DFF-1676-429D-89DB-5277ADCD95F8}"/>
    <cellStyle name="Zarez 4 3 4 2 2 2 2" xfId="28368" xr:uid="{3F5D458B-ECC9-4EE4-A152-AB991CD6ED3D}"/>
    <cellStyle name="Zarez 4 3 4 2 2 2 3" xfId="46414" xr:uid="{885FB499-9F0D-472E-A3F5-BCF6074073D9}"/>
    <cellStyle name="Zarez 4 3 4 2 2 3" xfId="19342" xr:uid="{0B9B0A1A-AB8C-47B1-83E6-D37FD7B01B79}"/>
    <cellStyle name="Zarez 4 3 4 2 2 4" xfId="37389" xr:uid="{CD859C40-9F18-49CC-9BA2-1D3489A9DA54}"/>
    <cellStyle name="Zarez 4 3 4 2 2 5" xfId="52895" xr:uid="{6C2C4B94-CE60-4BB9-9DB5-691B0662CB95}"/>
    <cellStyle name="Zarez 4 3 4 2 3" xfId="8026" xr:uid="{C9E2164E-F885-4FD0-898C-5480CA649A43}"/>
    <cellStyle name="Zarez 4 3 4 2 3 2" xfId="29924" xr:uid="{6046C6FA-3C55-4D3C-8A1C-C4BDD87B6260}"/>
    <cellStyle name="Zarez 4 3 4 2 3 2 2" xfId="47970" xr:uid="{D393C0D0-3BD3-4C22-BE7D-2E10375943EE}"/>
    <cellStyle name="Zarez 4 3 4 2 3 3" xfId="20898" xr:uid="{D90B9545-0CD2-452E-A983-6AEB733FFD6D}"/>
    <cellStyle name="Zarez 4 3 4 2 3 4" xfId="38945" xr:uid="{1C3A5C20-CC83-4E50-9A51-F69D270FCFD4}"/>
    <cellStyle name="Zarez 4 3 4 2 4" xfId="4892" xr:uid="{CB5230C8-DF7E-40BC-B6ED-B50CE85BC653}"/>
    <cellStyle name="Zarez 4 3 4 2 4 2" xfId="26816" xr:uid="{0F44C680-B8F2-4444-B41A-9AA5D1BC901B}"/>
    <cellStyle name="Zarez 4 3 4 2 4 2 2" xfId="44862" xr:uid="{13C29533-C18D-4111-A9E8-9FB61045CA03}"/>
    <cellStyle name="Zarez 4 3 4 2 4 3" xfId="17790" xr:uid="{8182CB1B-DFA7-4198-AF90-0694C5209C3D}"/>
    <cellStyle name="Zarez 4 3 4 2 4 4" xfId="35837" xr:uid="{EA2A35EE-08B1-4AC0-9D38-E1F85516FDBA}"/>
    <cellStyle name="Zarez 4 3 4 2 5" xfId="11388" xr:uid="{2335A79D-C085-4646-B9B1-F20EB6328BA6}"/>
    <cellStyle name="Zarez 4 3 4 2 5 2" xfId="25258" xr:uid="{06C1B3EC-BBD4-4407-9594-2C7597457DD6}"/>
    <cellStyle name="Zarez 4 3 4 2 5 3" xfId="43304" xr:uid="{C52EA938-8DB8-48E3-B5AE-E726FCB3824D}"/>
    <cellStyle name="Zarez 4 3 4 2 6" xfId="16232" xr:uid="{5E6AB14B-841C-49B6-83A3-CB1DE8265667}"/>
    <cellStyle name="Zarez 4 3 4 2 7" xfId="34279" xr:uid="{0BBF5827-93FB-4B45-8509-0D42F9824719}"/>
    <cellStyle name="Zarez 4 3 4 2 8" xfId="51343" xr:uid="{05835BD4-F685-4445-9FFA-FB81A928313C}"/>
    <cellStyle name="Zarez 4 3 4 3" xfId="2509" xr:uid="{16D495EC-6D32-473A-B80D-A56565664311}"/>
    <cellStyle name="Zarez 4 3 4 3 2" xfId="5668" xr:uid="{BB927EE6-DA2E-41B7-9832-B6AF29217AD1}"/>
    <cellStyle name="Zarez 4 3 4 3 2 2" xfId="27592" xr:uid="{2BFCEBC7-EB14-4D05-952B-73F7CDA121DE}"/>
    <cellStyle name="Zarez 4 3 4 3 2 2 2" xfId="45638" xr:uid="{2EC1324F-FF3B-4D93-B1D8-6CF41F387832}"/>
    <cellStyle name="Zarez 4 3 4 3 2 3" xfId="18566" xr:uid="{834FC5B7-830C-4B1A-9AD0-D72F58BB7C6F}"/>
    <cellStyle name="Zarez 4 3 4 3 2 4" xfId="36613" xr:uid="{A29A5467-934A-464B-B7BB-7D937989B1D7}"/>
    <cellStyle name="Zarez 4 3 4 3 3" xfId="12164" xr:uid="{1F605E0E-E641-4563-ACC5-CD54C07893DE}"/>
    <cellStyle name="Zarez 4 3 4 3 3 2" xfId="24482" xr:uid="{CC580398-A9A0-4B53-BEC6-E26CF56A282D}"/>
    <cellStyle name="Zarez 4 3 4 3 3 3" xfId="42528" xr:uid="{FB84BE36-055E-4B4C-B70B-468A31FA20B5}"/>
    <cellStyle name="Zarez 4 3 4 3 4" xfId="15456" xr:uid="{906D3543-CB8C-4BC9-8A6C-EB62B89059E1}"/>
    <cellStyle name="Zarez 4 3 4 3 5" xfId="33503" xr:uid="{DF5B48A4-F1BE-4659-97C1-8386229A9AEB}"/>
    <cellStyle name="Zarez 4 3 4 3 6" xfId="52119" xr:uid="{293BCFFC-872A-4020-BE5B-C7002EE78561}"/>
    <cellStyle name="Zarez 4 3 4 4" xfId="7250" xr:uid="{EE10414E-737C-4440-BB04-5F837E605496}"/>
    <cellStyle name="Zarez 4 3 4 4 2" xfId="29148" xr:uid="{47D0FBFA-0B6C-4277-931D-4A21C51FE114}"/>
    <cellStyle name="Zarez 4 3 4 4 2 2" xfId="47194" xr:uid="{388A1A33-7EA9-4B74-8652-837FA44C6A02}"/>
    <cellStyle name="Zarez 4 3 4 4 3" xfId="20122" xr:uid="{B5C5C131-7984-4C6F-AE0C-49D7DAF36BAB}"/>
    <cellStyle name="Zarez 4 3 4 4 4" xfId="38169" xr:uid="{6AE04E6C-A33E-49F6-831D-18FCCD2C567D}"/>
    <cellStyle name="Zarez 4 3 4 5" xfId="8814" xr:uid="{F1DB2A5D-84C3-4B75-B74E-EDD8A680DB18}"/>
    <cellStyle name="Zarez 4 3 4 5 2" xfId="30706" xr:uid="{005DCB1D-BF84-4C15-88A1-78BEE9DA7014}"/>
    <cellStyle name="Zarez 4 3 4 5 2 2" xfId="48752" xr:uid="{CAEDC05D-4F45-403F-A309-DED81721B81F}"/>
    <cellStyle name="Zarez 4 3 4 5 3" xfId="21680" xr:uid="{6AD152C8-42AF-4561-B366-F07D88D3AEDC}"/>
    <cellStyle name="Zarez 4 3 4 5 4" xfId="39727" xr:uid="{8ABE68DD-68E5-4672-AC8E-8AC0FB1CBEE8}"/>
    <cellStyle name="Zarez 4 3 4 6" xfId="4116" xr:uid="{87ABE193-39E4-4BD9-AFA9-A15CC5CF329C}"/>
    <cellStyle name="Zarez 4 3 4 6 2" xfId="26040" xr:uid="{942AECE4-A09D-4852-BA45-5F3AA1A77BF3}"/>
    <cellStyle name="Zarez 4 3 4 6 2 2" xfId="44086" xr:uid="{D1B86741-22F3-4BAE-91D7-A415BCB2CDF0}"/>
    <cellStyle name="Zarez 4 3 4 6 3" xfId="17014" xr:uid="{985695FF-C24A-4DEE-9B2F-918BA831009B}"/>
    <cellStyle name="Zarez 4 3 4 6 4" xfId="35061" xr:uid="{37328A50-B92D-415E-961D-7504C65E9B95}"/>
    <cellStyle name="Zarez 4 3 4 7" xfId="9839" xr:uid="{3380F046-66FD-490E-8523-17775F1A31F0}"/>
    <cellStyle name="Zarez 4 3 4 7 2" xfId="31731" xr:uid="{B7254E84-6595-44C2-8A70-0FA0D9BA7BC4}"/>
    <cellStyle name="Zarez 4 3 4 7 2 2" xfId="49777" xr:uid="{D37ED618-F9AC-48E2-8EF6-2756188E62AB}"/>
    <cellStyle name="Zarez 4 3 4 7 3" xfId="22705" xr:uid="{BD5256AF-CD8E-4160-8B6B-B78B74C15316}"/>
    <cellStyle name="Zarez 4 3 4 7 4" xfId="40752" xr:uid="{22B2DEF6-F841-486C-AFF1-76B04C837F0A}"/>
    <cellStyle name="Zarez 4 3 4 8" xfId="10612" xr:uid="{571BE473-7152-4AC9-9DA8-52F2BEAB5AF9}"/>
    <cellStyle name="Zarez 4 3 4 8 2" xfId="23481" xr:uid="{345D9B6A-08E3-43BE-AC95-2ABF0CA9453E}"/>
    <cellStyle name="Zarez 4 3 4 8 3" xfId="41527" xr:uid="{EE433BCE-A212-40EC-9C2D-9A107B742D50}"/>
    <cellStyle name="Zarez 4 3 4 9" xfId="14455" xr:uid="{5C8284A9-7295-438D-8DAA-40A9CA777259}"/>
    <cellStyle name="Zarez 4 3 5" xfId="862" xr:uid="{28D0A878-2BA2-4611-95C9-5B193229C026}"/>
    <cellStyle name="Zarez 4 3 5 10" xfId="32745" xr:uid="{DAB34DA1-550E-4D27-B0D1-8ACA7554858C}"/>
    <cellStyle name="Zarez 4 3 5 11" xfId="50810" xr:uid="{A52BF5FD-551A-4DF2-A65A-DEBBC1D78821}"/>
    <cellStyle name="Zarez 4 3 5 12" xfId="1616" xr:uid="{533E1F09-84E9-4F45-995F-0BA2FE82499C}"/>
    <cellStyle name="Zarez 4 3 5 13" xfId="54673" xr:uid="{7BD40F94-0657-4052-B53C-A90C83C17507}"/>
    <cellStyle name="Zarez 4 3 5 2" xfId="3538" xr:uid="{BC5F7D9C-487F-40F9-A3DF-0AE60BF1B719}"/>
    <cellStyle name="Zarez 4 3 5 2 2" xfId="6688" xr:uid="{96D6223D-BFFB-41FC-96E9-D71BCE341550}"/>
    <cellStyle name="Zarez 4 3 5 2 2 2" xfId="13183" xr:uid="{9063807D-177B-40C2-9A06-27314724CC34}"/>
    <cellStyle name="Zarez 4 3 5 2 2 2 2" xfId="28611" xr:uid="{96AF9D97-BCDC-4267-AD9F-E0E73BD4E45E}"/>
    <cellStyle name="Zarez 4 3 5 2 2 2 3" xfId="46657" xr:uid="{5581E429-D532-4978-B6FF-A20283316425}"/>
    <cellStyle name="Zarez 4 3 5 2 2 3" xfId="19585" xr:uid="{54EB1DB3-E2E7-4FFA-B1B7-1DBCB5727A89}"/>
    <cellStyle name="Zarez 4 3 5 2 2 4" xfId="37632" xr:uid="{DA4347FE-B34A-491D-8E45-92C0D7AD8C1A}"/>
    <cellStyle name="Zarez 4 3 5 2 2 5" xfId="53138" xr:uid="{71D0984D-4319-4598-9B1A-3DE3108571E7}"/>
    <cellStyle name="Zarez 4 3 5 2 3" xfId="8269" xr:uid="{5F4E61A4-2CE0-464C-907D-5E8D50043E0D}"/>
    <cellStyle name="Zarez 4 3 5 2 3 2" xfId="30167" xr:uid="{B12CBC22-5D2D-4BC4-9CAF-38956D88E18D}"/>
    <cellStyle name="Zarez 4 3 5 2 3 2 2" xfId="48213" xr:uid="{AF60A43E-012B-4E92-A12B-5CF4515C7736}"/>
    <cellStyle name="Zarez 4 3 5 2 3 3" xfId="21141" xr:uid="{2C1274CA-6921-4501-9C5F-6AB0235DB0A3}"/>
    <cellStyle name="Zarez 4 3 5 2 3 4" xfId="39188" xr:uid="{BAF104B3-106B-4137-9E5C-66DAD3B5224E}"/>
    <cellStyle name="Zarez 4 3 5 2 4" xfId="5135" xr:uid="{AE72007A-9228-42D2-AFF6-997469CD127A}"/>
    <cellStyle name="Zarez 4 3 5 2 4 2" xfId="27059" xr:uid="{8FAFE2E4-A553-41D2-94DE-39A99F7AAB2F}"/>
    <cellStyle name="Zarez 4 3 5 2 4 2 2" xfId="45105" xr:uid="{971D84D2-8DF0-4F6A-9BE2-030D12506410}"/>
    <cellStyle name="Zarez 4 3 5 2 4 3" xfId="18033" xr:uid="{1E156263-CAA8-4DBC-B470-CE084A7FA6AC}"/>
    <cellStyle name="Zarez 4 3 5 2 4 4" xfId="36080" xr:uid="{D93D0853-8699-49AF-92CA-A6440646A0DE}"/>
    <cellStyle name="Zarez 4 3 5 2 5" xfId="11631" xr:uid="{78ABB2E2-BE0C-4A54-A3F1-EE17720050CE}"/>
    <cellStyle name="Zarez 4 3 5 2 5 2" xfId="25501" xr:uid="{CE2DFD64-1403-41D8-B496-4EBC131147D5}"/>
    <cellStyle name="Zarez 4 3 5 2 5 3" xfId="43547" xr:uid="{0C8B7B50-BE5E-4E1F-92BB-C8338FA3841C}"/>
    <cellStyle name="Zarez 4 3 5 2 6" xfId="16475" xr:uid="{1497A491-19A0-48C8-9233-BB2490B37268}"/>
    <cellStyle name="Zarez 4 3 5 2 7" xfId="34522" xr:uid="{BD5A627D-B976-443D-959B-E5BDD8CCEDDF}"/>
    <cellStyle name="Zarez 4 3 5 2 8" xfId="51586" xr:uid="{39AC5D29-0D39-4680-9C26-4450BA615E65}"/>
    <cellStyle name="Zarez 4 3 5 3" xfId="2752" xr:uid="{C205417D-3A4B-4BFF-8658-6503F658FD2F}"/>
    <cellStyle name="Zarez 4 3 5 3 2" xfId="5911" xr:uid="{DD6F845A-6533-4B17-AAF7-90451D891923}"/>
    <cellStyle name="Zarez 4 3 5 3 2 2" xfId="27835" xr:uid="{31987168-60CC-4549-ADE5-83DB89EDA5F7}"/>
    <cellStyle name="Zarez 4 3 5 3 2 2 2" xfId="45881" xr:uid="{1A4E1696-11D0-447D-9C95-A134ED4AB177}"/>
    <cellStyle name="Zarez 4 3 5 3 2 3" xfId="18809" xr:uid="{2CFE33A4-B284-483F-AE09-FFE373CFA820}"/>
    <cellStyle name="Zarez 4 3 5 3 2 4" xfId="36856" xr:uid="{CFE4EF00-0172-4E28-B9B7-9477AAE95215}"/>
    <cellStyle name="Zarez 4 3 5 3 3" xfId="12407" xr:uid="{FFAD7939-6DDB-4FD3-BA1B-16BAF6A82F75}"/>
    <cellStyle name="Zarez 4 3 5 3 3 2" xfId="24725" xr:uid="{8934E55A-7DEB-48C3-8527-CB01FF376408}"/>
    <cellStyle name="Zarez 4 3 5 3 3 3" xfId="42771" xr:uid="{6321DF6A-0D43-4A82-95CE-A62D7569F1DA}"/>
    <cellStyle name="Zarez 4 3 5 3 4" xfId="15699" xr:uid="{7FA0BC00-943E-4F45-BAAD-B59DBAC13263}"/>
    <cellStyle name="Zarez 4 3 5 3 5" xfId="33746" xr:uid="{9D3132F2-643E-4CAC-886B-78A070757DA6}"/>
    <cellStyle name="Zarez 4 3 5 3 6" xfId="52362" xr:uid="{C1DAC6B4-4FDE-4EA5-B18E-811D23CFFBCD}"/>
    <cellStyle name="Zarez 4 3 5 4" xfId="7493" xr:uid="{A6D31959-26BE-4979-B224-77B82B5CDA85}"/>
    <cellStyle name="Zarez 4 3 5 4 2" xfId="29391" xr:uid="{BE9B19F8-A90F-45F9-91A7-992345A6C029}"/>
    <cellStyle name="Zarez 4 3 5 4 2 2" xfId="47437" xr:uid="{B61327B0-9F20-4FBD-914D-2E03480FA8DE}"/>
    <cellStyle name="Zarez 4 3 5 4 3" xfId="20365" xr:uid="{232F64E6-C2A6-4C4A-917C-A2466294B61A}"/>
    <cellStyle name="Zarez 4 3 5 4 4" xfId="38412" xr:uid="{CAA63D20-DEF7-4861-975C-21FCB703BE58}"/>
    <cellStyle name="Zarez 4 3 5 5" xfId="9057" xr:uid="{1EB7C889-3CB6-4FB5-8D45-B27298521402}"/>
    <cellStyle name="Zarez 4 3 5 5 2" xfId="30949" xr:uid="{9DE3E009-5A71-4B30-AB3D-0F24557DAE2F}"/>
    <cellStyle name="Zarez 4 3 5 5 2 2" xfId="48995" xr:uid="{E903FB2A-F5A7-4CF6-B562-609E22ADA782}"/>
    <cellStyle name="Zarez 4 3 5 5 3" xfId="21923" xr:uid="{B1D3D76D-B330-4AA0-8E2C-9E03C6C97785}"/>
    <cellStyle name="Zarez 4 3 5 5 4" xfId="39970" xr:uid="{8D2F4680-0E19-481F-A7AB-05A7B2977F25}"/>
    <cellStyle name="Zarez 4 3 5 6" xfId="4359" xr:uid="{3570C0DC-ED13-4C98-B9ED-D4CCC00E539F}"/>
    <cellStyle name="Zarez 4 3 5 6 2" xfId="26283" xr:uid="{763B8EFE-DC9C-4A5B-87FA-5066AC7B1376}"/>
    <cellStyle name="Zarez 4 3 5 6 2 2" xfId="44329" xr:uid="{DBA3D62D-6796-43C0-9008-53FEB854DB4A}"/>
    <cellStyle name="Zarez 4 3 5 6 3" xfId="17257" xr:uid="{D0C4C533-12B5-4481-AD51-3C7E9109D551}"/>
    <cellStyle name="Zarez 4 3 5 6 4" xfId="35304" xr:uid="{B8FCB04B-A48E-4729-B300-1BEF31CCE03A}"/>
    <cellStyle name="Zarez 4 3 5 7" xfId="10082" xr:uid="{E52A8D47-DF0D-4482-89BE-97B0A60AFCA7}"/>
    <cellStyle name="Zarez 4 3 5 7 2" xfId="31974" xr:uid="{C28CED81-F910-4B33-B701-578B6974F646}"/>
    <cellStyle name="Zarez 4 3 5 7 2 2" xfId="50020" xr:uid="{705E306F-037B-4D5F-A53A-6E269AD48727}"/>
    <cellStyle name="Zarez 4 3 5 7 3" xfId="22948" xr:uid="{5C6A9C62-9241-480E-9D5D-68510A14DD27}"/>
    <cellStyle name="Zarez 4 3 5 7 4" xfId="40995" xr:uid="{5C139ACD-C987-4492-B0EB-51947C96FC3B}"/>
    <cellStyle name="Zarez 4 3 5 8" xfId="10855" xr:uid="{9B8E8B3D-BD78-4AC8-8E5D-9EBDBA2C4649}"/>
    <cellStyle name="Zarez 4 3 5 8 2" xfId="23724" xr:uid="{8D28DB67-D33A-4E2E-BCED-A31C9A8FFF42}"/>
    <cellStyle name="Zarez 4 3 5 8 3" xfId="41770" xr:uid="{50153604-EA9D-445E-AFC4-9A538D6EC00D}"/>
    <cellStyle name="Zarez 4 3 5 9" xfId="14698" xr:uid="{566B9543-D8FE-4183-8AC1-4F483778421C}"/>
    <cellStyle name="Zarez 4 3 6" xfId="1982" xr:uid="{4BD5C298-8C22-4E91-94F4-B240014504BE}"/>
    <cellStyle name="Zarez 4 3 6 2" xfId="3025" xr:uid="{60A23C46-AC37-4CCA-9525-706D84CD463E}"/>
    <cellStyle name="Zarez 4 3 6 2 2" xfId="6175" xr:uid="{9AA7715A-809D-4D7E-A0CD-E623C536CC74}"/>
    <cellStyle name="Zarez 4 3 6 2 2 2" xfId="28098" xr:uid="{2A3F8638-8F4E-43D4-9001-DBE8AE2A779C}"/>
    <cellStyle name="Zarez 4 3 6 2 2 2 2" xfId="46144" xr:uid="{94EE9DD6-801C-4909-A841-61323C2BE884}"/>
    <cellStyle name="Zarez 4 3 6 2 2 3" xfId="19072" xr:uid="{78FB0525-F300-4789-974E-29DC49FCBFE5}"/>
    <cellStyle name="Zarez 4 3 6 2 2 4" xfId="37119" xr:uid="{38CB9BDF-18AA-4C2A-98A2-3C1AAB381439}"/>
    <cellStyle name="Zarez 4 3 6 2 3" xfId="12670" xr:uid="{369F0339-70C8-484E-81BA-878327D679B7}"/>
    <cellStyle name="Zarez 4 3 6 2 3 2" xfId="24988" xr:uid="{DE746A28-EB88-4847-897F-328121D6654B}"/>
    <cellStyle name="Zarez 4 3 6 2 3 3" xfId="43034" xr:uid="{B2FB42A5-15F2-4C8C-AD82-1CD102254F06}"/>
    <cellStyle name="Zarez 4 3 6 2 4" xfId="15962" xr:uid="{764B4C32-8F54-4986-A8FC-E8ACFE5E482F}"/>
    <cellStyle name="Zarez 4 3 6 2 5" xfId="34009" xr:uid="{53DC7BE7-CD83-461D-863F-F80E2B386A5F}"/>
    <cellStyle name="Zarez 4 3 6 2 6" xfId="52625" xr:uid="{7B68BB16-0B88-42BF-A514-69AB2A67D7C9}"/>
    <cellStyle name="Zarez 4 3 6 3" xfId="7756" xr:uid="{EFD1AB42-5D44-4DAF-BF86-12C7ACEF374C}"/>
    <cellStyle name="Zarez 4 3 6 3 2" xfId="29654" xr:uid="{A3DAB78B-457B-4033-8235-74A1D49DFDEC}"/>
    <cellStyle name="Zarez 4 3 6 3 2 2" xfId="47700" xr:uid="{4B0EF71D-6A2D-48AA-8460-51F4A8BDEE45}"/>
    <cellStyle name="Zarez 4 3 6 3 3" xfId="20628" xr:uid="{92DB1CAB-B9E5-4CF1-9C83-DAA95761C99B}"/>
    <cellStyle name="Zarez 4 3 6 3 4" xfId="38675" xr:uid="{FCBA419E-BD32-46DD-ACF3-06023E8C08C7}"/>
    <cellStyle name="Zarez 4 3 6 4" xfId="9304" xr:uid="{D0FD9F41-CD48-4AAD-BFE9-882CDBBA428C}"/>
    <cellStyle name="Zarez 4 3 6 4 2" xfId="31196" xr:uid="{B38A19C7-8DD2-4E09-B451-7673C02E3625}"/>
    <cellStyle name="Zarez 4 3 6 4 2 2" xfId="49242" xr:uid="{1213B899-9E70-4CEC-8BAE-8F805F10D307}"/>
    <cellStyle name="Zarez 4 3 6 4 3" xfId="22170" xr:uid="{BF095A38-703A-4971-959C-F0BA54D99A88}"/>
    <cellStyle name="Zarez 4 3 6 4 4" xfId="40217" xr:uid="{31DFBFF7-C0A3-40B3-B1F2-2D6C7E804F06}"/>
    <cellStyle name="Zarez 4 3 6 5" xfId="4622" xr:uid="{D5B9B0E1-36EC-4558-B60A-6F14505976C9}"/>
    <cellStyle name="Zarez 4 3 6 5 2" xfId="26546" xr:uid="{37A9294F-E579-4121-A27F-2FF1C79CA033}"/>
    <cellStyle name="Zarez 4 3 6 5 2 2" xfId="44592" xr:uid="{6030412C-76A5-4C11-B9D2-E45622C5824F}"/>
    <cellStyle name="Zarez 4 3 6 5 3" xfId="17520" xr:uid="{60516D26-17B4-4538-A528-777C1EE80EA1}"/>
    <cellStyle name="Zarez 4 3 6 5 4" xfId="35567" xr:uid="{76A152EE-6B36-45D4-A8B6-DC9E0B659EF2}"/>
    <cellStyle name="Zarez 4 3 6 6" xfId="11118" xr:uid="{A327CEB6-9253-4E7E-BF0E-785804E87FE5}"/>
    <cellStyle name="Zarez 4 3 6 6 2" xfId="23972" xr:uid="{3CA1C24A-0B27-4836-96ED-057923A4BA20}"/>
    <cellStyle name="Zarez 4 3 6 6 3" xfId="42018" xr:uid="{B116C656-2871-4A00-AA4E-1648F333525A}"/>
    <cellStyle name="Zarez 4 3 6 7" xfId="14946" xr:uid="{70BE4E4B-B28B-4C25-9D8A-566AAFFC1C5E}"/>
    <cellStyle name="Zarez 4 3 6 8" xfId="32993" xr:uid="{80DBA4E3-0B76-4BC0-9D1A-C334DECA5533}"/>
    <cellStyle name="Zarez 4 3 6 9" xfId="51073" xr:uid="{6BB76814-A6CD-49B9-BE23-D5544981F582}"/>
    <cellStyle name="Zarez 4 3 7" xfId="2238" xr:uid="{43C62D01-902C-457B-A886-BD4FE01FA947}"/>
    <cellStyle name="Zarez 4 3 7 2" xfId="5398" xr:uid="{DE08E71E-14F3-4F4E-8E5A-B69A761C18B4}"/>
    <cellStyle name="Zarez 4 3 7 2 2" xfId="27322" xr:uid="{75F87C3D-63BC-4E7F-B581-BF1F5849F707}"/>
    <cellStyle name="Zarez 4 3 7 2 2 2" xfId="45368" xr:uid="{FFBF929A-A76C-47F9-A362-BE698D02FC8B}"/>
    <cellStyle name="Zarez 4 3 7 2 3" xfId="18296" xr:uid="{35EAD252-F19A-456D-97F7-ED2A3AA7B93A}"/>
    <cellStyle name="Zarez 4 3 7 2 4" xfId="36343" xr:uid="{EE63588C-1EE8-4741-8C73-A817D1D64DF6}"/>
    <cellStyle name="Zarez 4 3 7 3" xfId="11894" xr:uid="{3E613BEA-6DBC-4E6B-95FD-D17F7AC3AF59}"/>
    <cellStyle name="Zarez 4 3 7 3 2" xfId="24212" xr:uid="{4085DAB4-28B8-454C-BABC-E0614E71C923}"/>
    <cellStyle name="Zarez 4 3 7 3 3" xfId="42258" xr:uid="{FF313879-586D-48C4-8142-891F42C794FE}"/>
    <cellStyle name="Zarez 4 3 7 4" xfId="15186" xr:uid="{4D39E0C6-F11E-477A-8F71-A3A92DE4EF3A}"/>
    <cellStyle name="Zarez 4 3 7 5" xfId="33233" xr:uid="{F044AFB2-5DD5-4E28-89F8-07B91197C9F5}"/>
    <cellStyle name="Zarez 4 3 7 6" xfId="51849" xr:uid="{E3FB5D3C-53E6-4D41-A24F-BC46C8B3281B}"/>
    <cellStyle name="Zarez 4 3 8" xfId="6980" xr:uid="{9367649F-16B2-4E6D-B6B5-75AC16CF5FA5}"/>
    <cellStyle name="Zarez 4 3 8 2" xfId="13454" xr:uid="{B692324E-D05A-432A-B5CC-BE3B467E728A}"/>
    <cellStyle name="Zarez 4 3 8 2 2" xfId="28878" xr:uid="{96CE22C8-F116-470C-9A63-30E299802054}"/>
    <cellStyle name="Zarez 4 3 8 2 3" xfId="46924" xr:uid="{4DC391D2-8F0D-454D-9CE5-01B41720D2CC}"/>
    <cellStyle name="Zarez 4 3 8 3" xfId="19852" xr:uid="{9DD0EBB1-7799-4AD7-9BEF-6A56FE2B7D59}"/>
    <cellStyle name="Zarez 4 3 8 4" xfId="37899" xr:uid="{6A71B119-E304-4240-876E-A063AB10EE88}"/>
    <cellStyle name="Zarez 4 3 8 5" xfId="53409" xr:uid="{1E868B4F-63FD-402B-8DC3-DC2464CE27CA}"/>
    <cellStyle name="Zarez 4 3 9" xfId="8544" xr:uid="{8E38E12B-1F20-4509-A1A4-179963A7D3A9}"/>
    <cellStyle name="Zarez 4 3 9 2" xfId="13697" xr:uid="{6F977D5C-F020-49ED-A2FF-F1FF579BF851}"/>
    <cellStyle name="Zarez 4 3 9 2 2" xfId="30436" xr:uid="{C380271C-F3DC-4A36-B815-C4B0BE22DA51}"/>
    <cellStyle name="Zarez 4 3 9 2 3" xfId="48482" xr:uid="{21DCCDE4-3D01-4F6B-80CA-2639D73230A4}"/>
    <cellStyle name="Zarez 4 3 9 3" xfId="21410" xr:uid="{5D01F774-C961-4D67-8E18-23A804F9520D}"/>
    <cellStyle name="Zarez 4 3 9 4" xfId="39457" xr:uid="{8D5F7FCA-85E1-40BF-B767-FE257D19CB9B}"/>
    <cellStyle name="Zarez 4 3 9 5" xfId="53651" xr:uid="{F21F41AC-B1E5-400D-BB06-1CFDA667F05D}"/>
    <cellStyle name="Zarez 4 4" xfId="230" xr:uid="{00000000-0005-0000-0000-000064020000}"/>
    <cellStyle name="Zarez 4 4 10" xfId="9572" xr:uid="{E8BD090E-FF7A-4D1C-A585-70A4BF262F46}"/>
    <cellStyle name="Zarez 4 4 10 2" xfId="31464" xr:uid="{E7051546-72EC-41FE-92E5-4E5DC1529905}"/>
    <cellStyle name="Zarez 4 4 10 2 2" xfId="49510" xr:uid="{017FE993-00ED-4E96-9255-61012059D32F}"/>
    <cellStyle name="Zarez 4 4 10 3" xfId="22438" xr:uid="{80350F0F-B142-4D34-897B-0362E782BB0C}"/>
    <cellStyle name="Zarez 4 4 10 4" xfId="40485" xr:uid="{2A5C01B1-9470-4C25-8194-4BB9E206B44A}"/>
    <cellStyle name="Zarez 4 4 11" xfId="10346" xr:uid="{F17A327C-12C3-457C-B5FA-E8C9750CCBD0}"/>
    <cellStyle name="Zarez 4 4 11 2" xfId="23215" xr:uid="{DE240ED0-4FF7-49E8-8372-5E2F5A6A8FA7}"/>
    <cellStyle name="Zarez 4 4 11 3" xfId="41261" xr:uid="{9251D1BC-9976-4EA0-8D80-0D5A252F248E}"/>
    <cellStyle name="Zarez 4 4 12" xfId="14189" xr:uid="{267F77F9-83F1-470E-A090-965D4571C047}"/>
    <cellStyle name="Zarez 4 4 13" xfId="32236" xr:uid="{F37E1AF2-CE6B-475A-A0FC-55D7ECF4681B}"/>
    <cellStyle name="Zarez 4 4 14" xfId="50301" xr:uid="{BD5F7424-C547-4693-9939-B7DC89FB7884}"/>
    <cellStyle name="Zarez 4 4 15" xfId="1106" xr:uid="{22B7A228-F7FF-4631-8568-D12D7230A051}"/>
    <cellStyle name="Zarez 4 4 16" xfId="54164" xr:uid="{5E402B57-EE10-43B6-822F-532EDADFF589}"/>
    <cellStyle name="Zarez 4 4 2" xfId="231" xr:uid="{00000000-0005-0000-0000-000065020000}"/>
    <cellStyle name="Zarez 4 4 2 10" xfId="10347" xr:uid="{4CDA91A1-C1B7-425E-AD3F-8FD4C1E76F99}"/>
    <cellStyle name="Zarez 4 4 2 10 2" xfId="23216" xr:uid="{959167D4-CA12-4A8A-A283-CB5162FFC86E}"/>
    <cellStyle name="Zarez 4 4 2 10 3" xfId="41262" xr:uid="{4962496B-1510-4CAC-AB92-A593F8E71D89}"/>
    <cellStyle name="Zarez 4 4 2 11" xfId="14190" xr:uid="{A53DDADC-B696-4E12-B245-92DBB5D29159}"/>
    <cellStyle name="Zarez 4 4 2 12" xfId="32237" xr:uid="{E7B17391-C3FF-49F8-BF0F-E4B1DFCBBC5D}"/>
    <cellStyle name="Zarez 4 4 2 13" xfId="50302" xr:uid="{71A49410-7B3F-4D7F-9C4B-66C51842814F}"/>
    <cellStyle name="Zarez 4 4 2 14" xfId="1107" xr:uid="{B6341883-51C9-47E4-A992-2B153D436B9B}"/>
    <cellStyle name="Zarez 4 4 2 15" xfId="54165" xr:uid="{487401D3-69C6-47C3-BDC8-8A5F58A31B1E}"/>
    <cellStyle name="Zarez 4 4 2 2" xfId="622" xr:uid="{00000000-0005-0000-0000-000066020000}"/>
    <cellStyle name="Zarez 4 4 2 2 10" xfId="32507" xr:uid="{B9C1BF9B-7A8E-47FD-A002-923F20A72133}"/>
    <cellStyle name="Zarez 4 4 2 2 11" xfId="50572" xr:uid="{052DB9D2-2B4F-49F8-A8FD-D628380422FB}"/>
    <cellStyle name="Zarez 4 4 2 2 12" xfId="1377" xr:uid="{BCE56BF9-074C-46E1-AB26-AADDD33E7679}"/>
    <cellStyle name="Zarez 4 4 2 2 13" xfId="54435" xr:uid="{0E1CDAF3-5752-4EFB-B2B7-7AA9131D4FCE}"/>
    <cellStyle name="Zarez 4 4 2 2 2" xfId="3300" xr:uid="{F44807F4-5701-4A1E-B19D-7DA54ED320A6}"/>
    <cellStyle name="Zarez 4 4 2 2 2 2" xfId="6450" xr:uid="{E719A75E-A9D3-4C8E-9866-4D725BF95238}"/>
    <cellStyle name="Zarez 4 4 2 2 2 2 2" xfId="12945" xr:uid="{F9461305-0BDE-441A-A7B3-D9421A69320D}"/>
    <cellStyle name="Zarez 4 4 2 2 2 2 2 2" xfId="28373" xr:uid="{EA01D673-ED06-49A1-B6F7-7BFA1E60157E}"/>
    <cellStyle name="Zarez 4 4 2 2 2 2 2 3" xfId="46419" xr:uid="{480CEA3E-D17F-42E4-9C49-46714D2FCF85}"/>
    <cellStyle name="Zarez 4 4 2 2 2 2 3" xfId="19347" xr:uid="{E2F2583A-ACFB-4DC7-B0F4-50374EB680E8}"/>
    <cellStyle name="Zarez 4 4 2 2 2 2 4" xfId="37394" xr:uid="{191EADCC-58D2-40E6-991E-F21936549C18}"/>
    <cellStyle name="Zarez 4 4 2 2 2 2 5" xfId="52900" xr:uid="{A73FE1F9-BDE1-41BA-85DA-507B0E5C11F6}"/>
    <cellStyle name="Zarez 4 4 2 2 2 3" xfId="8031" xr:uid="{138D2498-2FA7-4AF4-8392-5D8E8B69A33E}"/>
    <cellStyle name="Zarez 4 4 2 2 2 3 2" xfId="29929" xr:uid="{BD5777B9-7042-4873-A646-C641DF80C819}"/>
    <cellStyle name="Zarez 4 4 2 2 2 3 2 2" xfId="47975" xr:uid="{35F75DAA-C422-4A1A-A808-93675D6C19CF}"/>
    <cellStyle name="Zarez 4 4 2 2 2 3 3" xfId="20903" xr:uid="{624D64A5-08FF-4065-AA46-7B18D3047ABB}"/>
    <cellStyle name="Zarez 4 4 2 2 2 3 4" xfId="38950" xr:uid="{9BE32EA9-50CD-47D4-8B9C-100741C939D5}"/>
    <cellStyle name="Zarez 4 4 2 2 2 4" xfId="4897" xr:uid="{3E37DD8D-45E1-4A78-BA17-C38F32629C12}"/>
    <cellStyle name="Zarez 4 4 2 2 2 4 2" xfId="26821" xr:uid="{D9753D88-2064-4149-98B8-5165D6CEDFC0}"/>
    <cellStyle name="Zarez 4 4 2 2 2 4 2 2" xfId="44867" xr:uid="{D060C284-B1B6-42B8-9940-8A1B72DEB166}"/>
    <cellStyle name="Zarez 4 4 2 2 2 4 3" xfId="17795" xr:uid="{A7FD45C2-F781-4655-88DE-124F52E45214}"/>
    <cellStyle name="Zarez 4 4 2 2 2 4 4" xfId="35842" xr:uid="{EADC17D3-F831-41C8-B9D6-6469293E1348}"/>
    <cellStyle name="Zarez 4 4 2 2 2 5" xfId="11393" xr:uid="{54A3A9A1-91A7-475A-A576-E95CBD3C9029}"/>
    <cellStyle name="Zarez 4 4 2 2 2 5 2" xfId="25263" xr:uid="{D1FDAB8B-5D25-432E-BD10-67B157311CBE}"/>
    <cellStyle name="Zarez 4 4 2 2 2 5 3" xfId="43309" xr:uid="{AA4DCA67-A19F-4763-9BFD-ED4081666B75}"/>
    <cellStyle name="Zarez 4 4 2 2 2 6" xfId="16237" xr:uid="{BCEB572E-44C1-430B-BFDB-0CDD0644FA8E}"/>
    <cellStyle name="Zarez 4 4 2 2 2 7" xfId="34284" xr:uid="{60D0669C-E9EF-42C5-88D9-DE899EE8E3D1}"/>
    <cellStyle name="Zarez 4 4 2 2 2 8" xfId="51348" xr:uid="{AF5D29D1-3B7B-4584-90C7-C8F18EDDC13F}"/>
    <cellStyle name="Zarez 4 4 2 2 3" xfId="2514" xr:uid="{8A689767-F870-4878-9661-707BB7D095D9}"/>
    <cellStyle name="Zarez 4 4 2 2 3 2" xfId="5673" xr:uid="{013769BA-AC7F-4A40-8758-F8FF732FC83C}"/>
    <cellStyle name="Zarez 4 4 2 2 3 2 2" xfId="27597" xr:uid="{7823CDD4-323E-4A35-ADFB-BD97557310B4}"/>
    <cellStyle name="Zarez 4 4 2 2 3 2 2 2" xfId="45643" xr:uid="{CD966340-4764-4F2C-B3E5-82EC846CD87C}"/>
    <cellStyle name="Zarez 4 4 2 2 3 2 3" xfId="18571" xr:uid="{BA5A5B66-E297-4ED9-8F75-BBEECAD94DED}"/>
    <cellStyle name="Zarez 4 4 2 2 3 2 4" xfId="36618" xr:uid="{712A43C2-94E8-44D5-AA68-CEC315358F69}"/>
    <cellStyle name="Zarez 4 4 2 2 3 3" xfId="12169" xr:uid="{D2C8BF95-2885-4157-88A1-54A3BAF1D814}"/>
    <cellStyle name="Zarez 4 4 2 2 3 3 2" xfId="24487" xr:uid="{E711A4E0-18AF-4579-B409-C8B4BDCC90E2}"/>
    <cellStyle name="Zarez 4 4 2 2 3 3 3" xfId="42533" xr:uid="{A9B5E031-A9FD-49B7-B1F6-11D35D5B5639}"/>
    <cellStyle name="Zarez 4 4 2 2 3 4" xfId="15461" xr:uid="{E7091AC2-C435-4D16-89DB-994CDF28A0AA}"/>
    <cellStyle name="Zarez 4 4 2 2 3 5" xfId="33508" xr:uid="{3DC4A639-1685-482A-AB95-12300EA011CF}"/>
    <cellStyle name="Zarez 4 4 2 2 3 6" xfId="52124" xr:uid="{6564FA33-F028-42B3-B9B0-4EFE47CD9F03}"/>
    <cellStyle name="Zarez 4 4 2 2 4" xfId="7255" xr:uid="{21E6990D-A96C-47E7-86FD-64D0C484A350}"/>
    <cellStyle name="Zarez 4 4 2 2 4 2" xfId="29153" xr:uid="{4A1B7AAD-F1A1-4B53-9D7F-5DAB730D65B2}"/>
    <cellStyle name="Zarez 4 4 2 2 4 2 2" xfId="47199" xr:uid="{738B46B6-D938-4518-9D34-82FC3B3433B6}"/>
    <cellStyle name="Zarez 4 4 2 2 4 3" xfId="20127" xr:uid="{411A0D41-1886-4FBF-B1F5-497F17720DBE}"/>
    <cellStyle name="Zarez 4 4 2 2 4 4" xfId="38174" xr:uid="{B020C7A8-9CF0-430C-8517-147DEDC38A05}"/>
    <cellStyle name="Zarez 4 4 2 2 5" xfId="8819" xr:uid="{0DAE3089-DEF4-435E-8BCC-D4933D366FA2}"/>
    <cellStyle name="Zarez 4 4 2 2 5 2" xfId="30711" xr:uid="{0BB8BEEA-3F5B-4467-87F7-BF69B554F5A1}"/>
    <cellStyle name="Zarez 4 4 2 2 5 2 2" xfId="48757" xr:uid="{9B2AFFF0-04EE-435F-A012-CB81C04C0111}"/>
    <cellStyle name="Zarez 4 4 2 2 5 3" xfId="21685" xr:uid="{50DD3F66-D9AF-4285-B546-B7B9DB3437F0}"/>
    <cellStyle name="Zarez 4 4 2 2 5 4" xfId="39732" xr:uid="{10171C3D-E2EF-4536-82FC-C0A3489AB8CD}"/>
    <cellStyle name="Zarez 4 4 2 2 6" xfId="4121" xr:uid="{039B0FC1-9E00-4F5B-81DF-13A62A36A3C8}"/>
    <cellStyle name="Zarez 4 4 2 2 6 2" xfId="26045" xr:uid="{98B2A4B4-74BE-4946-B392-2D0F5769FD2B}"/>
    <cellStyle name="Zarez 4 4 2 2 6 2 2" xfId="44091" xr:uid="{358A3993-B806-4C6A-A297-DC5D185E5EB0}"/>
    <cellStyle name="Zarez 4 4 2 2 6 3" xfId="17019" xr:uid="{0DA9C48F-6675-4AED-8DBB-FE305A2930BC}"/>
    <cellStyle name="Zarez 4 4 2 2 6 4" xfId="35066" xr:uid="{1B72B687-AB7F-49A9-8F64-4A4D96C66E5D}"/>
    <cellStyle name="Zarez 4 4 2 2 7" xfId="9844" xr:uid="{5098CD3B-D8E4-4A6D-B538-53321256973F}"/>
    <cellStyle name="Zarez 4 4 2 2 7 2" xfId="31736" xr:uid="{87FCCF2A-E054-46D1-B9C6-E219C15E8F10}"/>
    <cellStyle name="Zarez 4 4 2 2 7 2 2" xfId="49782" xr:uid="{6207BABB-8B65-415D-948C-43B32E3C16E6}"/>
    <cellStyle name="Zarez 4 4 2 2 7 3" xfId="22710" xr:uid="{7D890960-D552-4566-9952-BE61A10455CD}"/>
    <cellStyle name="Zarez 4 4 2 2 7 4" xfId="40757" xr:uid="{CBD072B2-AE52-4620-AADE-7C3EA39F45E2}"/>
    <cellStyle name="Zarez 4 4 2 2 8" xfId="10617" xr:uid="{FF75CB90-E80B-4D40-BD78-A3A71E7880FE}"/>
    <cellStyle name="Zarez 4 4 2 2 8 2" xfId="23486" xr:uid="{9FB77010-21AB-4C8C-AE28-821F475FE4DC}"/>
    <cellStyle name="Zarez 4 4 2 2 8 3" xfId="41532" xr:uid="{FBF1BD78-5F34-4D2C-A311-A9D34B549422}"/>
    <cellStyle name="Zarez 4 4 2 2 9" xfId="14460" xr:uid="{36B89535-3C6C-4E55-BB47-322B1443470B}"/>
    <cellStyle name="Zarez 4 4 2 3" xfId="867" xr:uid="{E08CDF08-BE99-4B36-B377-409021F86845}"/>
    <cellStyle name="Zarez 4 4 2 3 10" xfId="32750" xr:uid="{E8F6ABCF-5D7C-4499-971F-FECCEF92774F}"/>
    <cellStyle name="Zarez 4 4 2 3 11" xfId="50815" xr:uid="{3683C3DA-918E-4999-BCAE-2F2B5C0D925C}"/>
    <cellStyle name="Zarez 4 4 2 3 12" xfId="1621" xr:uid="{ADCDCCD4-B703-47D6-B8C0-B965DF119D7A}"/>
    <cellStyle name="Zarez 4 4 2 3 13" xfId="54678" xr:uid="{131BE949-DCE6-4DB6-9566-3AB76F3A95E5}"/>
    <cellStyle name="Zarez 4 4 2 3 2" xfId="3543" xr:uid="{CF22E3DA-8F20-48C5-ADA4-01BB42C2AD94}"/>
    <cellStyle name="Zarez 4 4 2 3 2 2" xfId="6693" xr:uid="{5EE5C41A-AF4C-46D0-9EFD-B85DD02E2411}"/>
    <cellStyle name="Zarez 4 4 2 3 2 2 2" xfId="13188" xr:uid="{39951B27-6D4F-4F1F-94D2-39EB32FD82E5}"/>
    <cellStyle name="Zarez 4 4 2 3 2 2 2 2" xfId="28616" xr:uid="{B301ED49-29CD-48C4-9089-088375E23A22}"/>
    <cellStyle name="Zarez 4 4 2 3 2 2 2 3" xfId="46662" xr:uid="{541B0A3A-BC72-47F0-8266-A1C10FCEEF1E}"/>
    <cellStyle name="Zarez 4 4 2 3 2 2 3" xfId="19590" xr:uid="{129EA1A9-5DFF-4718-80C9-012A5926FB59}"/>
    <cellStyle name="Zarez 4 4 2 3 2 2 4" xfId="37637" xr:uid="{74221547-D984-4C7A-ADF3-9A920A6843AE}"/>
    <cellStyle name="Zarez 4 4 2 3 2 2 5" xfId="53143" xr:uid="{3E61A2C1-7E13-4833-9F03-7FA544A46925}"/>
    <cellStyle name="Zarez 4 4 2 3 2 3" xfId="8274" xr:uid="{D32E9F5D-CF18-4B46-818C-F6139DF80FF1}"/>
    <cellStyle name="Zarez 4 4 2 3 2 3 2" xfId="30172" xr:uid="{4103A108-EF5B-4905-99B7-EC8D746F1850}"/>
    <cellStyle name="Zarez 4 4 2 3 2 3 2 2" xfId="48218" xr:uid="{A4EF9B95-C0F3-4A00-A45E-E45341EFBBAF}"/>
    <cellStyle name="Zarez 4 4 2 3 2 3 3" xfId="21146" xr:uid="{F21DFDB1-1F8D-4EA2-9F9B-ED05BE796A24}"/>
    <cellStyle name="Zarez 4 4 2 3 2 3 4" xfId="39193" xr:uid="{F950E181-386F-4FE7-85D4-BB08CF044482}"/>
    <cellStyle name="Zarez 4 4 2 3 2 4" xfId="5140" xr:uid="{3E838E0D-5361-45D9-96BF-B0E601DB0F02}"/>
    <cellStyle name="Zarez 4 4 2 3 2 4 2" xfId="27064" xr:uid="{6C0D65E6-F8AF-4C7F-8E6E-320B375F1F3C}"/>
    <cellStyle name="Zarez 4 4 2 3 2 4 2 2" xfId="45110" xr:uid="{ED9A997B-173F-4E62-B81D-5BD614289761}"/>
    <cellStyle name="Zarez 4 4 2 3 2 4 3" xfId="18038" xr:uid="{5AA5D345-E4EE-453C-8F75-63A24F0EB6CA}"/>
    <cellStyle name="Zarez 4 4 2 3 2 4 4" xfId="36085" xr:uid="{3524962E-704A-4FBB-A50E-F3A005AD0E73}"/>
    <cellStyle name="Zarez 4 4 2 3 2 5" xfId="11636" xr:uid="{E30F8F34-C100-475F-BC7B-33BF80DC59ED}"/>
    <cellStyle name="Zarez 4 4 2 3 2 5 2" xfId="25506" xr:uid="{30B27B2C-B113-4013-9907-1227F04D7F99}"/>
    <cellStyle name="Zarez 4 4 2 3 2 5 3" xfId="43552" xr:uid="{5C0941C0-B482-4667-90A8-399C828A3927}"/>
    <cellStyle name="Zarez 4 4 2 3 2 6" xfId="16480" xr:uid="{24C7F27A-DFC6-44D5-932B-35E7B6B1DE0D}"/>
    <cellStyle name="Zarez 4 4 2 3 2 7" xfId="34527" xr:uid="{E2C13FF5-B177-4324-8CAE-C4F0FA10E9E7}"/>
    <cellStyle name="Zarez 4 4 2 3 2 8" xfId="51591" xr:uid="{84501A6E-EBA0-47A4-B543-C847F65BB85E}"/>
    <cellStyle name="Zarez 4 4 2 3 3" xfId="2757" xr:uid="{9F081A48-D42B-4144-A3B0-36168191E1FC}"/>
    <cellStyle name="Zarez 4 4 2 3 3 2" xfId="5916" xr:uid="{CEC973F5-F8C6-404C-92E6-D54D503BD506}"/>
    <cellStyle name="Zarez 4 4 2 3 3 2 2" xfId="27840" xr:uid="{55FB81AF-2F49-430F-B328-EFCED7F58C90}"/>
    <cellStyle name="Zarez 4 4 2 3 3 2 2 2" xfId="45886" xr:uid="{869B0DAF-879D-4ED6-9504-DCEEBCDF49DC}"/>
    <cellStyle name="Zarez 4 4 2 3 3 2 3" xfId="18814" xr:uid="{88E06F30-A5FD-4CAB-9120-9567D23EC13C}"/>
    <cellStyle name="Zarez 4 4 2 3 3 2 4" xfId="36861" xr:uid="{8E312090-C3CD-43FA-9A9E-A968AD9BD043}"/>
    <cellStyle name="Zarez 4 4 2 3 3 3" xfId="12412" xr:uid="{AE515545-1A42-479A-B807-E58C6F0F3976}"/>
    <cellStyle name="Zarez 4 4 2 3 3 3 2" xfId="24730" xr:uid="{2D371B6F-2272-4978-9727-8B19B8891573}"/>
    <cellStyle name="Zarez 4 4 2 3 3 3 3" xfId="42776" xr:uid="{4A3EE87D-E5C1-4DFD-BC3B-46DD7DF8D399}"/>
    <cellStyle name="Zarez 4 4 2 3 3 4" xfId="15704" xr:uid="{92143EDF-804F-41A6-915A-705CAFA1D437}"/>
    <cellStyle name="Zarez 4 4 2 3 3 5" xfId="33751" xr:uid="{EA5E1709-0FE5-483A-AF6D-98841BB25D29}"/>
    <cellStyle name="Zarez 4 4 2 3 3 6" xfId="52367" xr:uid="{9DB7E0B6-23E8-4978-B3D1-4750628F5525}"/>
    <cellStyle name="Zarez 4 4 2 3 4" xfId="7498" xr:uid="{2EC8018B-AC58-4228-8EB3-048CA21F6979}"/>
    <cellStyle name="Zarez 4 4 2 3 4 2" xfId="29396" xr:uid="{0F915C4A-4413-44E9-984E-0D700759E645}"/>
    <cellStyle name="Zarez 4 4 2 3 4 2 2" xfId="47442" xr:uid="{17CB1204-5C6A-4834-9175-0A6094F66C33}"/>
    <cellStyle name="Zarez 4 4 2 3 4 3" xfId="20370" xr:uid="{240EEACA-9D35-4524-BA47-5744DA9C2F3A}"/>
    <cellStyle name="Zarez 4 4 2 3 4 4" xfId="38417" xr:uid="{459B7119-7AE9-4B1B-B815-5860E2DB88F5}"/>
    <cellStyle name="Zarez 4 4 2 3 5" xfId="9062" xr:uid="{AD073529-5419-4CC7-B2E7-0788F3CD7C67}"/>
    <cellStyle name="Zarez 4 4 2 3 5 2" xfId="30954" xr:uid="{BD5E88C9-D834-4276-B66F-079AE6AD270F}"/>
    <cellStyle name="Zarez 4 4 2 3 5 2 2" xfId="49000" xr:uid="{59E47739-5494-4BAB-BCF7-F252E2545CBB}"/>
    <cellStyle name="Zarez 4 4 2 3 5 3" xfId="21928" xr:uid="{819B90E6-D691-4BE9-A19C-18A606E1CAD4}"/>
    <cellStyle name="Zarez 4 4 2 3 5 4" xfId="39975" xr:uid="{AE55B409-C071-4B12-84A5-5BDD4F639532}"/>
    <cellStyle name="Zarez 4 4 2 3 6" xfId="4364" xr:uid="{4FE3AE01-8F11-4A32-87E1-CDE26CC2E810}"/>
    <cellStyle name="Zarez 4 4 2 3 6 2" xfId="26288" xr:uid="{3D5A98CE-A77D-43AC-851E-8FD7FE909A88}"/>
    <cellStyle name="Zarez 4 4 2 3 6 2 2" xfId="44334" xr:uid="{376817D7-4D8C-4FB1-8E29-E2A82EFB901F}"/>
    <cellStyle name="Zarez 4 4 2 3 6 3" xfId="17262" xr:uid="{BE5AB8BE-89AC-4B8B-9DCE-F275E5198FCD}"/>
    <cellStyle name="Zarez 4 4 2 3 6 4" xfId="35309" xr:uid="{5F215BF4-4834-420B-9B97-2039D4BC325D}"/>
    <cellStyle name="Zarez 4 4 2 3 7" xfId="10087" xr:uid="{7DB74DB0-42EA-4804-A09C-AB800D2292E5}"/>
    <cellStyle name="Zarez 4 4 2 3 7 2" xfId="31979" xr:uid="{C32F9D99-0099-4E60-92E1-B5F16885528F}"/>
    <cellStyle name="Zarez 4 4 2 3 7 2 2" xfId="50025" xr:uid="{41AF3018-D7FE-4EE6-AF83-271791CC5489}"/>
    <cellStyle name="Zarez 4 4 2 3 7 3" xfId="22953" xr:uid="{9054FE30-99ED-412B-9F4A-5BE48DC344FB}"/>
    <cellStyle name="Zarez 4 4 2 3 7 4" xfId="41000" xr:uid="{8F2B1A5D-A300-4E6D-A6F8-3CA32B9D840F}"/>
    <cellStyle name="Zarez 4 4 2 3 8" xfId="10860" xr:uid="{3982DD9D-7228-4B43-9751-7A31253469F7}"/>
    <cellStyle name="Zarez 4 4 2 3 8 2" xfId="23729" xr:uid="{D8E95540-6A98-41E0-9FCB-FBB1235C609A}"/>
    <cellStyle name="Zarez 4 4 2 3 8 3" xfId="41775" xr:uid="{DD769231-8CC0-4635-AA99-AFFBDC3F6B52}"/>
    <cellStyle name="Zarez 4 4 2 3 9" xfId="14703" xr:uid="{B6A82DC3-D1D6-44C1-B7DF-EFAEEEA41471}"/>
    <cellStyle name="Zarez 4 4 2 4" xfId="1987" xr:uid="{32DC8947-151B-43F8-8D3F-2EE1CA541AC6}"/>
    <cellStyle name="Zarez 4 4 2 4 2" xfId="3030" xr:uid="{4C10C8B5-677A-4897-B69E-A16B66FCE5DB}"/>
    <cellStyle name="Zarez 4 4 2 4 2 2" xfId="6180" xr:uid="{5A4A1615-2FBA-43C2-98CA-8C0E09A71769}"/>
    <cellStyle name="Zarez 4 4 2 4 2 2 2" xfId="28103" xr:uid="{9C891D9F-A5AA-4C14-A108-21550E85080C}"/>
    <cellStyle name="Zarez 4 4 2 4 2 2 2 2" xfId="46149" xr:uid="{5DF8E05C-E159-4C0A-9B2D-E27DBC559C4F}"/>
    <cellStyle name="Zarez 4 4 2 4 2 2 3" xfId="19077" xr:uid="{C6B2AE8B-C083-4417-A5C4-EA10778E5588}"/>
    <cellStyle name="Zarez 4 4 2 4 2 2 4" xfId="37124" xr:uid="{56995569-A5A6-4320-AAED-743DE919B04E}"/>
    <cellStyle name="Zarez 4 4 2 4 2 3" xfId="12675" xr:uid="{25011B7E-BAEA-45A2-BADC-1537514E5DF2}"/>
    <cellStyle name="Zarez 4 4 2 4 2 3 2" xfId="24993" xr:uid="{CFC15E6B-BCA8-45E0-AC54-7D1D1BAE8476}"/>
    <cellStyle name="Zarez 4 4 2 4 2 3 3" xfId="43039" xr:uid="{1D1FCD83-8A73-48CE-BF93-AA83D998EDD3}"/>
    <cellStyle name="Zarez 4 4 2 4 2 4" xfId="15967" xr:uid="{6C18579E-13C7-46EE-ADA3-700824DC3932}"/>
    <cellStyle name="Zarez 4 4 2 4 2 5" xfId="34014" xr:uid="{6A72B9D1-EBBE-4B6D-91B9-7BB21ACFD657}"/>
    <cellStyle name="Zarez 4 4 2 4 2 6" xfId="52630" xr:uid="{C551A091-4FDA-414E-90EB-B9772BA11843}"/>
    <cellStyle name="Zarez 4 4 2 4 3" xfId="7761" xr:uid="{1E136FC7-5B6D-43A5-A13A-B3935E4285B8}"/>
    <cellStyle name="Zarez 4 4 2 4 3 2" xfId="29659" xr:uid="{004CB8FC-2AF7-4D81-AFF6-14A4DAB32776}"/>
    <cellStyle name="Zarez 4 4 2 4 3 2 2" xfId="47705" xr:uid="{E813A981-CB20-4C58-9249-CBCAB53F76BA}"/>
    <cellStyle name="Zarez 4 4 2 4 3 3" xfId="20633" xr:uid="{18E7967D-7F87-4967-9B69-82AB186D12C7}"/>
    <cellStyle name="Zarez 4 4 2 4 3 4" xfId="38680" xr:uid="{D6C4AC19-19F0-4171-9910-188CE9EEE5FA}"/>
    <cellStyle name="Zarez 4 4 2 4 4" xfId="9309" xr:uid="{AA64DBBA-36F0-4D44-9082-0947620FE09A}"/>
    <cellStyle name="Zarez 4 4 2 4 4 2" xfId="31201" xr:uid="{2F00BC94-08B2-41CD-8411-40D6F1C0F98E}"/>
    <cellStyle name="Zarez 4 4 2 4 4 2 2" xfId="49247" xr:uid="{9053A1D2-AEE3-4698-9BD5-338298B5C1D1}"/>
    <cellStyle name="Zarez 4 4 2 4 4 3" xfId="22175" xr:uid="{1C9D8324-8085-469D-9BB0-19EC5AA90FFB}"/>
    <cellStyle name="Zarez 4 4 2 4 4 4" xfId="40222" xr:uid="{8659D0CE-F1D8-4E47-8844-3FF19DBE9945}"/>
    <cellStyle name="Zarez 4 4 2 4 5" xfId="4627" xr:uid="{944C3D57-B6C2-4097-AB39-3D64C54EC47E}"/>
    <cellStyle name="Zarez 4 4 2 4 5 2" xfId="26551" xr:uid="{3A373FB4-D28F-42A2-AC81-B70036B9F1E9}"/>
    <cellStyle name="Zarez 4 4 2 4 5 2 2" xfId="44597" xr:uid="{4AAEDCDD-819C-424B-A1F6-3EE6A7067797}"/>
    <cellStyle name="Zarez 4 4 2 4 5 3" xfId="17525" xr:uid="{A3B547B4-F7EC-4236-88F8-664A59F72D48}"/>
    <cellStyle name="Zarez 4 4 2 4 5 4" xfId="35572" xr:uid="{BD591AAE-A6CF-43D0-93BB-2A8B49A218DD}"/>
    <cellStyle name="Zarez 4 4 2 4 6" xfId="11123" xr:uid="{B61FE056-1D82-4CF2-B6B3-4F69584BCF4C}"/>
    <cellStyle name="Zarez 4 4 2 4 6 2" xfId="23977" xr:uid="{A737A18A-0CB0-423D-8684-2C853835CF0D}"/>
    <cellStyle name="Zarez 4 4 2 4 6 3" xfId="42023" xr:uid="{985D6ADE-E30B-48BF-B6D2-7F0FD9227951}"/>
    <cellStyle name="Zarez 4 4 2 4 7" xfId="14951" xr:uid="{55BDB78F-B087-42C7-8D40-A1EA9C1A9CEF}"/>
    <cellStyle name="Zarez 4 4 2 4 8" xfId="32998" xr:uid="{294EF850-D6AA-4966-BE4C-10C54B1E0172}"/>
    <cellStyle name="Zarez 4 4 2 4 9" xfId="51078" xr:uid="{E2235EB1-D517-4E08-8D0B-CCBAD397DE1E}"/>
    <cellStyle name="Zarez 4 4 2 5" xfId="2243" xr:uid="{86823C0D-943D-4EE6-9C9A-24056583EEC7}"/>
    <cellStyle name="Zarez 4 4 2 5 2" xfId="5403" xr:uid="{1B19C30A-858E-42E2-AF01-9F5B7AFC3D38}"/>
    <cellStyle name="Zarez 4 4 2 5 2 2" xfId="27327" xr:uid="{ECE1E5D0-A515-48C9-A7F5-6D8DC7D2F8BE}"/>
    <cellStyle name="Zarez 4 4 2 5 2 2 2" xfId="45373" xr:uid="{12717B5D-BE44-4A3D-B0D7-69394FF31377}"/>
    <cellStyle name="Zarez 4 4 2 5 2 3" xfId="18301" xr:uid="{A242D1F0-3967-4251-AE0B-23465485971F}"/>
    <cellStyle name="Zarez 4 4 2 5 2 4" xfId="36348" xr:uid="{6D98FAA2-689D-4C69-8CC9-1D1F8C64E629}"/>
    <cellStyle name="Zarez 4 4 2 5 3" xfId="11899" xr:uid="{92F6FDA1-23B5-4B4E-A0EC-327CF4D3DFD1}"/>
    <cellStyle name="Zarez 4 4 2 5 3 2" xfId="24217" xr:uid="{C47C98B9-A92F-4BC0-B539-8EE72E9E8002}"/>
    <cellStyle name="Zarez 4 4 2 5 3 3" xfId="42263" xr:uid="{F8E58F83-D46A-4F9C-9322-B1E3695BBF13}"/>
    <cellStyle name="Zarez 4 4 2 5 4" xfId="15191" xr:uid="{97E6FAA1-D18B-4A14-90DB-606074BA7A79}"/>
    <cellStyle name="Zarez 4 4 2 5 5" xfId="33238" xr:uid="{9409224E-0907-4F91-97DF-990C87AD6005}"/>
    <cellStyle name="Zarez 4 4 2 5 6" xfId="51854" xr:uid="{E7278E8D-B298-419D-A7E2-558B6017DF90}"/>
    <cellStyle name="Zarez 4 4 2 6" xfId="6985" xr:uid="{8DCA7D3B-71AF-41CE-97AD-747357C6A823}"/>
    <cellStyle name="Zarez 4 4 2 6 2" xfId="13459" xr:uid="{E8DA1C0B-B970-402A-8093-7DE9B6600B2B}"/>
    <cellStyle name="Zarez 4 4 2 6 2 2" xfId="28883" xr:uid="{887701DA-9EF1-422F-ACC3-D8C05C627513}"/>
    <cellStyle name="Zarez 4 4 2 6 2 3" xfId="46929" xr:uid="{13E7B029-9310-40A5-8A03-E46A19AD0632}"/>
    <cellStyle name="Zarez 4 4 2 6 3" xfId="19857" xr:uid="{5E3E8EDD-AC7D-41BC-BD99-31823E942D3E}"/>
    <cellStyle name="Zarez 4 4 2 6 4" xfId="37904" xr:uid="{425D427C-F131-4240-AD2A-EEB00B4891EB}"/>
    <cellStyle name="Zarez 4 4 2 6 5" xfId="53414" xr:uid="{9C8514C8-31BE-4D43-99D8-EA1B439A29EB}"/>
    <cellStyle name="Zarez 4 4 2 7" xfId="8549" xr:uid="{24A31B58-5AB9-4C58-A0A3-18D1EBAC9E2F}"/>
    <cellStyle name="Zarez 4 4 2 7 2" xfId="13702" xr:uid="{72D6DEF2-0E47-4556-B3AC-57C63A00CC0C}"/>
    <cellStyle name="Zarez 4 4 2 7 2 2" xfId="30441" xr:uid="{1A5E1F40-7D72-49D8-9152-02020FA4FCD2}"/>
    <cellStyle name="Zarez 4 4 2 7 2 3" xfId="48487" xr:uid="{D4047C4C-092C-463F-914F-BBAFAFEC0257}"/>
    <cellStyle name="Zarez 4 4 2 7 3" xfId="21415" xr:uid="{7E0398B2-E638-4748-BD7D-31C6BCC8CA31}"/>
    <cellStyle name="Zarez 4 4 2 7 4" xfId="39462" xr:uid="{317CAFDA-7760-403B-B2CF-DACD165DB96F}"/>
    <cellStyle name="Zarez 4 4 2 7 5" xfId="53656" xr:uid="{F95718F5-1963-4EE4-B67D-EF5DF8975264}"/>
    <cellStyle name="Zarez 4 4 2 8" xfId="3851" xr:uid="{629E38B8-8B2C-439A-A4BF-088726910918}"/>
    <cellStyle name="Zarez 4 4 2 8 2" xfId="13941" xr:uid="{0C75550F-670D-4489-B096-76545072F19E}"/>
    <cellStyle name="Zarez 4 4 2 8 2 2" xfId="25775" xr:uid="{CC8A8854-7239-4DEE-9606-2F4A8CBCA8CA}"/>
    <cellStyle name="Zarez 4 4 2 8 2 3" xfId="43821" xr:uid="{98229B2E-2030-4C81-9BF0-D2D782EABF5A}"/>
    <cellStyle name="Zarez 4 4 2 8 3" xfId="16749" xr:uid="{3A1B4341-208B-4EC8-9FE9-0DD33A4995A6}"/>
    <cellStyle name="Zarez 4 4 2 8 4" xfId="34796" xr:uid="{796B284F-80AB-4C20-A082-2118A34B1373}"/>
    <cellStyle name="Zarez 4 4 2 8 5" xfId="53895" xr:uid="{ECE48A63-0648-4306-9715-0CB186EF9EFF}"/>
    <cellStyle name="Zarez 4 4 2 9" xfId="9573" xr:uid="{C0D9E4F7-59C1-431F-826F-E35CCCD23DD2}"/>
    <cellStyle name="Zarez 4 4 2 9 2" xfId="31465" xr:uid="{6AC97351-B7D0-4CAB-8994-81DF60DB45AE}"/>
    <cellStyle name="Zarez 4 4 2 9 2 2" xfId="49511" xr:uid="{31DEF3ED-EB61-4A7F-8960-988E94E85486}"/>
    <cellStyle name="Zarez 4 4 2 9 3" xfId="22439" xr:uid="{ADD03146-01A6-4ED0-8C8B-73797A109CF6}"/>
    <cellStyle name="Zarez 4 4 2 9 4" xfId="40486" xr:uid="{D8D0C198-F99F-4DDC-803F-1AFF1D92BE4B}"/>
    <cellStyle name="Zarez 4 4 3" xfId="621" xr:uid="{00000000-0005-0000-0000-000067020000}"/>
    <cellStyle name="Zarez 4 4 3 10" xfId="32506" xr:uid="{0C26DBEB-6E02-474A-B724-5A0E611000E9}"/>
    <cellStyle name="Zarez 4 4 3 11" xfId="50571" xr:uid="{F678181F-E5CF-49BB-A51E-F15A2537E77C}"/>
    <cellStyle name="Zarez 4 4 3 12" xfId="1376" xr:uid="{9454811D-CD0C-49A0-9A47-5A12BCF5F289}"/>
    <cellStyle name="Zarez 4 4 3 13" xfId="54434" xr:uid="{5762A1CC-8AAA-4E0E-9BEC-104A5103F408}"/>
    <cellStyle name="Zarez 4 4 3 2" xfId="3299" xr:uid="{34875B5E-92CB-4D95-AE19-36585969712C}"/>
    <cellStyle name="Zarez 4 4 3 2 2" xfId="6449" xr:uid="{3C1CFFFB-2E18-442C-B34C-41D9E8AF4B14}"/>
    <cellStyle name="Zarez 4 4 3 2 2 2" xfId="12944" xr:uid="{846140AC-0CAE-47BD-8C29-3442E03A5F64}"/>
    <cellStyle name="Zarez 4 4 3 2 2 2 2" xfId="28372" xr:uid="{69A086F7-0542-4CA1-A750-027342236F0A}"/>
    <cellStyle name="Zarez 4 4 3 2 2 2 3" xfId="46418" xr:uid="{841BB770-B8CE-4BBB-933D-A793B20A3DA5}"/>
    <cellStyle name="Zarez 4 4 3 2 2 3" xfId="19346" xr:uid="{79D88ACA-EA1A-4C7E-903A-AD72F2497289}"/>
    <cellStyle name="Zarez 4 4 3 2 2 4" xfId="37393" xr:uid="{8AFEA558-7CA4-48B6-84B5-DD8D4B5AF538}"/>
    <cellStyle name="Zarez 4 4 3 2 2 5" xfId="52899" xr:uid="{697DE18C-092A-4962-B8C5-3F95A0731D3E}"/>
    <cellStyle name="Zarez 4 4 3 2 3" xfId="8030" xr:uid="{CDCA5375-124D-49C9-A964-87CCDB8687DE}"/>
    <cellStyle name="Zarez 4 4 3 2 3 2" xfId="29928" xr:uid="{D66F8DE3-2B69-46E7-AB41-410DC784F509}"/>
    <cellStyle name="Zarez 4 4 3 2 3 2 2" xfId="47974" xr:uid="{0759D571-228A-4AB5-8EF2-FAA7959A0FAD}"/>
    <cellStyle name="Zarez 4 4 3 2 3 3" xfId="20902" xr:uid="{009B0C04-55A4-48B2-A3E6-98009672A5AA}"/>
    <cellStyle name="Zarez 4 4 3 2 3 4" xfId="38949" xr:uid="{5DDB3ECB-59DA-495A-9747-EFD6B06A29FA}"/>
    <cellStyle name="Zarez 4 4 3 2 4" xfId="4896" xr:uid="{48ADDD1E-780D-49EA-A325-137647200AD9}"/>
    <cellStyle name="Zarez 4 4 3 2 4 2" xfId="26820" xr:uid="{91F85AB4-DBA0-44C1-B397-D272388204DC}"/>
    <cellStyle name="Zarez 4 4 3 2 4 2 2" xfId="44866" xr:uid="{7A8A8779-D84A-435A-948D-19256511E45B}"/>
    <cellStyle name="Zarez 4 4 3 2 4 3" xfId="17794" xr:uid="{D09E53E5-4E34-4814-A89F-D692CE535C74}"/>
    <cellStyle name="Zarez 4 4 3 2 4 4" xfId="35841" xr:uid="{5E1B44DC-572F-4240-B9AC-FCC89C16317B}"/>
    <cellStyle name="Zarez 4 4 3 2 5" xfId="11392" xr:uid="{3FEBCEDB-476A-4352-8E92-2DFA217CCEA8}"/>
    <cellStyle name="Zarez 4 4 3 2 5 2" xfId="25262" xr:uid="{22B42AD7-95F8-4766-9DF2-CF639B26AD92}"/>
    <cellStyle name="Zarez 4 4 3 2 5 3" xfId="43308" xr:uid="{D370F20C-9E4A-4C43-B925-CE5EFA3EB892}"/>
    <cellStyle name="Zarez 4 4 3 2 6" xfId="16236" xr:uid="{7ACE0BBB-990D-4EA5-BAFD-084A02749D31}"/>
    <cellStyle name="Zarez 4 4 3 2 7" xfId="34283" xr:uid="{5BDA77DF-914C-4582-A022-356877669F34}"/>
    <cellStyle name="Zarez 4 4 3 2 8" xfId="51347" xr:uid="{9A31F8C1-DEEF-4655-A046-E5EB52390D1D}"/>
    <cellStyle name="Zarez 4 4 3 3" xfId="2513" xr:uid="{2B5052A5-7570-4A27-A40A-53C99A092339}"/>
    <cellStyle name="Zarez 4 4 3 3 2" xfId="5672" xr:uid="{BD1D1006-8B69-4702-AE23-4139A6B747FF}"/>
    <cellStyle name="Zarez 4 4 3 3 2 2" xfId="27596" xr:uid="{D942C52C-E131-44F5-84F8-85A967771AE0}"/>
    <cellStyle name="Zarez 4 4 3 3 2 2 2" xfId="45642" xr:uid="{4DAD657B-8B81-4B06-9416-3B231E284EEC}"/>
    <cellStyle name="Zarez 4 4 3 3 2 3" xfId="18570" xr:uid="{08EAE7EE-8D00-404D-A566-39486D8932EE}"/>
    <cellStyle name="Zarez 4 4 3 3 2 4" xfId="36617" xr:uid="{86352671-B6F8-4D9B-A015-DBB2E2DD8F3B}"/>
    <cellStyle name="Zarez 4 4 3 3 3" xfId="12168" xr:uid="{3F65824C-25AA-4E0B-9528-C95772429174}"/>
    <cellStyle name="Zarez 4 4 3 3 3 2" xfId="24486" xr:uid="{73EBB430-128D-4B7A-88D0-C1D8D73EFB4E}"/>
    <cellStyle name="Zarez 4 4 3 3 3 3" xfId="42532" xr:uid="{8E310345-34FE-44DF-9100-0B3F331E930B}"/>
    <cellStyle name="Zarez 4 4 3 3 4" xfId="15460" xr:uid="{778331DC-B98A-4E16-A83A-85E5EEDED6F0}"/>
    <cellStyle name="Zarez 4 4 3 3 5" xfId="33507" xr:uid="{4BBBA284-49F5-4B73-BF8D-91832E411DFF}"/>
    <cellStyle name="Zarez 4 4 3 3 6" xfId="52123" xr:uid="{E7645B64-1164-4A1C-94BF-CF9123A8F656}"/>
    <cellStyle name="Zarez 4 4 3 4" xfId="7254" xr:uid="{351EA69B-FE63-4CA8-90EB-57CA5258044E}"/>
    <cellStyle name="Zarez 4 4 3 4 2" xfId="29152" xr:uid="{2B9907B3-0AD0-4B49-8D12-F4626D442FB4}"/>
    <cellStyle name="Zarez 4 4 3 4 2 2" xfId="47198" xr:uid="{F1F94092-31C6-4C8C-9D6D-B0569CE6D135}"/>
    <cellStyle name="Zarez 4 4 3 4 3" xfId="20126" xr:uid="{C664D6EA-3C55-4DB2-A3B2-EE39E10A2A84}"/>
    <cellStyle name="Zarez 4 4 3 4 4" xfId="38173" xr:uid="{2D5D24AC-2844-4239-B6F4-48A3DB0BBBE6}"/>
    <cellStyle name="Zarez 4 4 3 5" xfId="8818" xr:uid="{0BB26CEE-C771-401B-9CF7-851D88904D16}"/>
    <cellStyle name="Zarez 4 4 3 5 2" xfId="30710" xr:uid="{D9CA7883-BA91-4B2C-8379-6386DE30A130}"/>
    <cellStyle name="Zarez 4 4 3 5 2 2" xfId="48756" xr:uid="{91DE8CBA-C98C-4278-A1B4-9DD72B2E9AE7}"/>
    <cellStyle name="Zarez 4 4 3 5 3" xfId="21684" xr:uid="{E1E5A343-825A-4391-885B-26E95704B901}"/>
    <cellStyle name="Zarez 4 4 3 5 4" xfId="39731" xr:uid="{88E67D28-C5D1-4EA8-AF2B-6B319CE2FF81}"/>
    <cellStyle name="Zarez 4 4 3 6" xfId="4120" xr:uid="{8E615DCC-327B-4DC1-84F0-C647E39E8185}"/>
    <cellStyle name="Zarez 4 4 3 6 2" xfId="26044" xr:uid="{028ABF8F-969B-4022-81D5-DA26302F3441}"/>
    <cellStyle name="Zarez 4 4 3 6 2 2" xfId="44090" xr:uid="{9875709D-1181-442D-8DD8-6F6FD3F1DBF2}"/>
    <cellStyle name="Zarez 4 4 3 6 3" xfId="17018" xr:uid="{10946226-8A25-4465-93A1-725E6964C5A8}"/>
    <cellStyle name="Zarez 4 4 3 6 4" xfId="35065" xr:uid="{92DCE077-6630-4C05-886D-77653B3FA7D4}"/>
    <cellStyle name="Zarez 4 4 3 7" xfId="9843" xr:uid="{BAB7519A-83BE-4131-903E-393960B4680F}"/>
    <cellStyle name="Zarez 4 4 3 7 2" xfId="31735" xr:uid="{392A68FF-69A9-420B-A09F-0C85FCF965E0}"/>
    <cellStyle name="Zarez 4 4 3 7 2 2" xfId="49781" xr:uid="{60DE90E9-1FA5-486C-8DF2-B9FFB5F3416C}"/>
    <cellStyle name="Zarez 4 4 3 7 3" xfId="22709" xr:uid="{AE6A6447-82DA-4A7A-A315-452BF13E6C7B}"/>
    <cellStyle name="Zarez 4 4 3 7 4" xfId="40756" xr:uid="{5D6B4404-1011-4A8C-B3B8-A300A14DE7EE}"/>
    <cellStyle name="Zarez 4 4 3 8" xfId="10616" xr:uid="{3DED2F11-4850-451B-B77B-0872A5BE2395}"/>
    <cellStyle name="Zarez 4 4 3 8 2" xfId="23485" xr:uid="{AE6AB38D-80BE-4827-8462-CF73D144FDB1}"/>
    <cellStyle name="Zarez 4 4 3 8 3" xfId="41531" xr:uid="{45045109-293B-450E-BF0E-920A01D67BEA}"/>
    <cellStyle name="Zarez 4 4 3 9" xfId="14459" xr:uid="{A61EAD7D-BF53-48D3-A8E7-1ADDA1FE1875}"/>
    <cellStyle name="Zarez 4 4 4" xfId="866" xr:uid="{DA7C7F8B-FD4E-4BC0-8A31-D4EBB1B75EAD}"/>
    <cellStyle name="Zarez 4 4 4 10" xfId="32749" xr:uid="{888C2158-063C-4548-9FEC-584754B2DFB1}"/>
    <cellStyle name="Zarez 4 4 4 11" xfId="50814" xr:uid="{34AC850B-49F9-483F-B363-4DCD7EEF632D}"/>
    <cellStyle name="Zarez 4 4 4 12" xfId="1620" xr:uid="{D1159354-8319-49D0-82E8-F3C8AA408B79}"/>
    <cellStyle name="Zarez 4 4 4 13" xfId="54677" xr:uid="{A08F7AD9-12D0-4551-A5EC-44141813AA4B}"/>
    <cellStyle name="Zarez 4 4 4 2" xfId="3542" xr:uid="{0F8FE007-0CA0-4363-819C-6F7992438D1B}"/>
    <cellStyle name="Zarez 4 4 4 2 2" xfId="6692" xr:uid="{02C825BA-1310-4A01-BF0A-0A6AF3DB6FED}"/>
    <cellStyle name="Zarez 4 4 4 2 2 2" xfId="13187" xr:uid="{C7A8C1F4-964F-49D2-A611-A11454A254DC}"/>
    <cellStyle name="Zarez 4 4 4 2 2 2 2" xfId="28615" xr:uid="{102C33FF-6DDD-40F0-B5DC-A758C20BDE15}"/>
    <cellStyle name="Zarez 4 4 4 2 2 2 3" xfId="46661" xr:uid="{2CBEB860-82E6-42D6-8F50-FA383AD535D3}"/>
    <cellStyle name="Zarez 4 4 4 2 2 3" xfId="19589" xr:uid="{05A83543-0C8C-4096-AF32-B68895ACE35D}"/>
    <cellStyle name="Zarez 4 4 4 2 2 4" xfId="37636" xr:uid="{A80F8AC7-7635-4E14-B107-6644DCEC774A}"/>
    <cellStyle name="Zarez 4 4 4 2 2 5" xfId="53142" xr:uid="{A15E3BAB-1EEB-489C-8731-C05EAF413DAA}"/>
    <cellStyle name="Zarez 4 4 4 2 3" xfId="8273" xr:uid="{0FB716BF-D24B-4D8D-916E-88E7741B7EAA}"/>
    <cellStyle name="Zarez 4 4 4 2 3 2" xfId="30171" xr:uid="{530C5278-C2F4-4788-BB4D-543E63BCD19B}"/>
    <cellStyle name="Zarez 4 4 4 2 3 2 2" xfId="48217" xr:uid="{33FCF047-0FFE-410B-80BF-6A9E5CEE667D}"/>
    <cellStyle name="Zarez 4 4 4 2 3 3" xfId="21145" xr:uid="{CB4FB1C7-22C3-4D01-B668-C42BA667B56B}"/>
    <cellStyle name="Zarez 4 4 4 2 3 4" xfId="39192" xr:uid="{FD2C9753-FC64-4F16-ADE9-5B16AD1B4E32}"/>
    <cellStyle name="Zarez 4 4 4 2 4" xfId="5139" xr:uid="{908555C3-4CD6-4E55-97CC-7C3FC91C9B98}"/>
    <cellStyle name="Zarez 4 4 4 2 4 2" xfId="27063" xr:uid="{3D55CBE8-AEFE-4067-95E7-9AF31F42323B}"/>
    <cellStyle name="Zarez 4 4 4 2 4 2 2" xfId="45109" xr:uid="{FC541DFB-55EA-411F-ADDD-4575AD03C432}"/>
    <cellStyle name="Zarez 4 4 4 2 4 3" xfId="18037" xr:uid="{869DFA4E-1C4B-4BC8-9D5B-F0C10C7C8E14}"/>
    <cellStyle name="Zarez 4 4 4 2 4 4" xfId="36084" xr:uid="{73ECE398-6729-4B18-BBE3-99975AE738C4}"/>
    <cellStyle name="Zarez 4 4 4 2 5" xfId="11635" xr:uid="{83E7C818-5B6A-4DA8-8F71-DFDDB68E8AF0}"/>
    <cellStyle name="Zarez 4 4 4 2 5 2" xfId="25505" xr:uid="{3F534CC6-5AAA-4A62-AEAE-BC78C666CCE3}"/>
    <cellStyle name="Zarez 4 4 4 2 5 3" xfId="43551" xr:uid="{7E3EB7B7-1742-476E-8E2E-FF24EB280295}"/>
    <cellStyle name="Zarez 4 4 4 2 6" xfId="16479" xr:uid="{7CE6B7C7-6CD5-4057-BC7E-3E3378C8C761}"/>
    <cellStyle name="Zarez 4 4 4 2 7" xfId="34526" xr:uid="{C82847BC-F4D8-4B53-9F39-92DBF88223A5}"/>
    <cellStyle name="Zarez 4 4 4 2 8" xfId="51590" xr:uid="{F4BE972D-6B2A-42C0-901A-4C1071FA7C10}"/>
    <cellStyle name="Zarez 4 4 4 3" xfId="2756" xr:uid="{4575CD39-6896-4F96-8002-B075D9C90A2A}"/>
    <cellStyle name="Zarez 4 4 4 3 2" xfId="5915" xr:uid="{9A7CB97D-7334-4E3F-8833-AF61039BD102}"/>
    <cellStyle name="Zarez 4 4 4 3 2 2" xfId="27839" xr:uid="{0711D706-9057-47CB-9F68-C24A5467745D}"/>
    <cellStyle name="Zarez 4 4 4 3 2 2 2" xfId="45885" xr:uid="{39C35FD6-9D06-4703-8EB8-856F4CF62607}"/>
    <cellStyle name="Zarez 4 4 4 3 2 3" xfId="18813" xr:uid="{129C7A3D-7FCE-40F7-9D00-1852EAC9F938}"/>
    <cellStyle name="Zarez 4 4 4 3 2 4" xfId="36860" xr:uid="{96DE0E6D-884A-49E1-B68C-19965764A0BF}"/>
    <cellStyle name="Zarez 4 4 4 3 3" xfId="12411" xr:uid="{9C9DECBE-B722-4924-B453-3463F9E7F230}"/>
    <cellStyle name="Zarez 4 4 4 3 3 2" xfId="24729" xr:uid="{2FD4A496-4251-4232-A880-EE3CB84AEF31}"/>
    <cellStyle name="Zarez 4 4 4 3 3 3" xfId="42775" xr:uid="{E742A903-980B-430D-B2A4-E9ECE3A16015}"/>
    <cellStyle name="Zarez 4 4 4 3 4" xfId="15703" xr:uid="{97504150-1D41-4180-A82C-98ECFB6BB53F}"/>
    <cellStyle name="Zarez 4 4 4 3 5" xfId="33750" xr:uid="{033CF35A-9EBC-41B1-B2D1-BEE09A63B828}"/>
    <cellStyle name="Zarez 4 4 4 3 6" xfId="52366" xr:uid="{41803059-76D8-49FA-917C-8686C823958C}"/>
    <cellStyle name="Zarez 4 4 4 4" xfId="7497" xr:uid="{25E881EC-2D87-4C3B-A0A1-38731FD60573}"/>
    <cellStyle name="Zarez 4 4 4 4 2" xfId="29395" xr:uid="{58B5DB7B-D19B-4A33-862D-19CE2C783B41}"/>
    <cellStyle name="Zarez 4 4 4 4 2 2" xfId="47441" xr:uid="{C3D8A2D5-2B56-4202-A051-7F1AC92BE279}"/>
    <cellStyle name="Zarez 4 4 4 4 3" xfId="20369" xr:uid="{D25A33C6-BA4B-4F82-951E-920D8BBDDB6A}"/>
    <cellStyle name="Zarez 4 4 4 4 4" xfId="38416" xr:uid="{2B4C0EFD-8F6D-42D9-AADA-9D907480A238}"/>
    <cellStyle name="Zarez 4 4 4 5" xfId="9061" xr:uid="{6A618BEB-0F01-4D73-8896-8AC4222A0CF6}"/>
    <cellStyle name="Zarez 4 4 4 5 2" xfId="30953" xr:uid="{2FBFB2C4-3133-40EC-BD1A-B5027D52D342}"/>
    <cellStyle name="Zarez 4 4 4 5 2 2" xfId="48999" xr:uid="{C1659ACC-8D13-4BE9-A18F-DCAF3FACA369}"/>
    <cellStyle name="Zarez 4 4 4 5 3" xfId="21927" xr:uid="{69A00F0A-B3F0-427D-A3C9-8908674ED5A3}"/>
    <cellStyle name="Zarez 4 4 4 5 4" xfId="39974" xr:uid="{19833487-3552-4551-8837-EDE94810AAB6}"/>
    <cellStyle name="Zarez 4 4 4 6" xfId="4363" xr:uid="{70201886-33C6-4023-970F-1225443D987C}"/>
    <cellStyle name="Zarez 4 4 4 6 2" xfId="26287" xr:uid="{8623B61E-EAB7-4637-A9DE-58BC858120D4}"/>
    <cellStyle name="Zarez 4 4 4 6 2 2" xfId="44333" xr:uid="{CAE5F0B2-6F45-4A5C-94D2-865D94F47FE3}"/>
    <cellStyle name="Zarez 4 4 4 6 3" xfId="17261" xr:uid="{CDC7A7DA-6CCA-4313-A294-EE172927E706}"/>
    <cellStyle name="Zarez 4 4 4 6 4" xfId="35308" xr:uid="{25AD3ADC-EA31-4FB6-9E09-0D75AA9C0AB7}"/>
    <cellStyle name="Zarez 4 4 4 7" xfId="10086" xr:uid="{B6AF0F03-903A-45AF-A237-11823A55AE19}"/>
    <cellStyle name="Zarez 4 4 4 7 2" xfId="31978" xr:uid="{0FDB046E-F466-4A90-B0FF-2C8B79B576DA}"/>
    <cellStyle name="Zarez 4 4 4 7 2 2" xfId="50024" xr:uid="{29332BE6-EBE0-4326-A1E0-76AEF374F5E4}"/>
    <cellStyle name="Zarez 4 4 4 7 3" xfId="22952" xr:uid="{34E19C34-C20E-41DE-BD8E-73B6BAC20B74}"/>
    <cellStyle name="Zarez 4 4 4 7 4" xfId="40999" xr:uid="{3FAD5584-549B-4E58-AD08-7008EFF780DE}"/>
    <cellStyle name="Zarez 4 4 4 8" xfId="10859" xr:uid="{BC0EBCA4-8545-4A15-8FC3-1694083720E2}"/>
    <cellStyle name="Zarez 4 4 4 8 2" xfId="23728" xr:uid="{5539A98E-54C4-47E2-825E-D47DCA938CED}"/>
    <cellStyle name="Zarez 4 4 4 8 3" xfId="41774" xr:uid="{9E26EF40-D352-484A-ABDA-14178814755E}"/>
    <cellStyle name="Zarez 4 4 4 9" xfId="14702" xr:uid="{FF12AC2F-FBFD-4E5A-84AE-06E391D7B899}"/>
    <cellStyle name="Zarez 4 4 5" xfId="1986" xr:uid="{C322E7B5-12A5-4DDF-BB70-0E363143D6A1}"/>
    <cellStyle name="Zarez 4 4 5 2" xfId="3029" xr:uid="{942B045B-73AD-426F-B48F-F2676A1B5687}"/>
    <cellStyle name="Zarez 4 4 5 2 2" xfId="6179" xr:uid="{2A95C2E5-6980-42D6-8B02-6B16E0E61D62}"/>
    <cellStyle name="Zarez 4 4 5 2 2 2" xfId="28102" xr:uid="{FB844222-CA2E-42FF-9259-F38E951B54FD}"/>
    <cellStyle name="Zarez 4 4 5 2 2 2 2" xfId="46148" xr:uid="{E9E87A6D-2950-4835-9D3B-6EE45541A359}"/>
    <cellStyle name="Zarez 4 4 5 2 2 3" xfId="19076" xr:uid="{249E7D23-A7CE-499D-943E-C0FBC6CFB87F}"/>
    <cellStyle name="Zarez 4 4 5 2 2 4" xfId="37123" xr:uid="{FE297726-EE0B-4009-9365-5E76F21488D4}"/>
    <cellStyle name="Zarez 4 4 5 2 3" xfId="12674" xr:uid="{11E75FD9-EB77-4F80-A83F-8F3B67B806A5}"/>
    <cellStyle name="Zarez 4 4 5 2 3 2" xfId="24992" xr:uid="{995AD247-80CE-4189-9894-B134D68661CA}"/>
    <cellStyle name="Zarez 4 4 5 2 3 3" xfId="43038" xr:uid="{4530FDED-F107-429D-B739-105A30BEC601}"/>
    <cellStyle name="Zarez 4 4 5 2 4" xfId="15966" xr:uid="{E12F095F-41AD-499A-9B26-B759A5A911C6}"/>
    <cellStyle name="Zarez 4 4 5 2 5" xfId="34013" xr:uid="{CBEBBFC9-4E3E-49B5-8986-AB83822C7340}"/>
    <cellStyle name="Zarez 4 4 5 2 6" xfId="52629" xr:uid="{5AF18B75-E851-44AE-A74A-A5773BF4B427}"/>
    <cellStyle name="Zarez 4 4 5 3" xfId="7760" xr:uid="{B85E91DB-6DC0-4DA6-9CE6-24E20161F824}"/>
    <cellStyle name="Zarez 4 4 5 3 2" xfId="29658" xr:uid="{4EA784DB-21B8-4E38-B238-9F6AF101C388}"/>
    <cellStyle name="Zarez 4 4 5 3 2 2" xfId="47704" xr:uid="{12EA5C60-AB62-4608-9BBC-524D969F1E4B}"/>
    <cellStyle name="Zarez 4 4 5 3 3" xfId="20632" xr:uid="{F98122DC-D409-4FD2-8ABB-AA1AF1AFA9D7}"/>
    <cellStyle name="Zarez 4 4 5 3 4" xfId="38679" xr:uid="{E4CAC189-2E1C-42D0-A4B0-9D01B2595D53}"/>
    <cellStyle name="Zarez 4 4 5 4" xfId="9308" xr:uid="{251BD434-3F53-463E-B77E-991DF5EE3E6F}"/>
    <cellStyle name="Zarez 4 4 5 4 2" xfId="31200" xr:uid="{5CC932A1-5996-404E-9AE4-0F3C7CD778D5}"/>
    <cellStyle name="Zarez 4 4 5 4 2 2" xfId="49246" xr:uid="{23D662FA-B2B2-4E99-8F03-66D4DE8AF3D1}"/>
    <cellStyle name="Zarez 4 4 5 4 3" xfId="22174" xr:uid="{2762FD31-9557-409B-9A04-96826BE9FC07}"/>
    <cellStyle name="Zarez 4 4 5 4 4" xfId="40221" xr:uid="{885B4BE1-E06D-4FDE-9968-05F4C24E1884}"/>
    <cellStyle name="Zarez 4 4 5 5" xfId="4626" xr:uid="{26193B2F-DFF0-41BE-9357-C34EAE905029}"/>
    <cellStyle name="Zarez 4 4 5 5 2" xfId="26550" xr:uid="{B514102B-4560-4119-9CD0-61C6144E4F2E}"/>
    <cellStyle name="Zarez 4 4 5 5 2 2" xfId="44596" xr:uid="{012C6696-7658-42EE-BD2A-4CC39ADC62F6}"/>
    <cellStyle name="Zarez 4 4 5 5 3" xfId="17524" xr:uid="{F5C4CC6F-536C-4024-8B29-6BA01A59A6D6}"/>
    <cellStyle name="Zarez 4 4 5 5 4" xfId="35571" xr:uid="{A469BD7F-54EA-4593-9C86-6CE9B7FD232A}"/>
    <cellStyle name="Zarez 4 4 5 6" xfId="11122" xr:uid="{FE667F5F-E96B-4B06-AA64-7C2FAC02AB0A}"/>
    <cellStyle name="Zarez 4 4 5 6 2" xfId="23976" xr:uid="{E29293DB-CF83-477A-B91C-02AABF5F6931}"/>
    <cellStyle name="Zarez 4 4 5 6 3" xfId="42022" xr:uid="{D8442430-8D2F-4E02-A08E-BB88B8AF4E3A}"/>
    <cellStyle name="Zarez 4 4 5 7" xfId="14950" xr:uid="{1F2FF260-052A-43D5-8EBB-0E617B5533B1}"/>
    <cellStyle name="Zarez 4 4 5 8" xfId="32997" xr:uid="{1DD32517-DBC9-4EA6-B33F-014B7CFFCB12}"/>
    <cellStyle name="Zarez 4 4 5 9" xfId="51077" xr:uid="{763CCA3E-7C5F-4D2A-B627-CD768AE3BE32}"/>
    <cellStyle name="Zarez 4 4 6" xfId="2242" xr:uid="{6EB8EDF2-FB53-4CF2-9617-ED36EED2D794}"/>
    <cellStyle name="Zarez 4 4 6 2" xfId="5402" xr:uid="{B66AFC43-2275-41D2-BDE5-5959E917B989}"/>
    <cellStyle name="Zarez 4 4 6 2 2" xfId="27326" xr:uid="{B52F9525-C162-4A32-AE16-6470838A60BC}"/>
    <cellStyle name="Zarez 4 4 6 2 2 2" xfId="45372" xr:uid="{5FFAB270-9D58-4BE1-9DE2-2077DD2D72F6}"/>
    <cellStyle name="Zarez 4 4 6 2 3" xfId="18300" xr:uid="{14F3BD15-73C4-4455-AED3-CEA49A46E4C2}"/>
    <cellStyle name="Zarez 4 4 6 2 4" xfId="36347" xr:uid="{83E75620-5F03-4EA3-B428-1CA2337CE6BC}"/>
    <cellStyle name="Zarez 4 4 6 3" xfId="11898" xr:uid="{85D9AE26-287B-44DF-8922-4577C2B044DE}"/>
    <cellStyle name="Zarez 4 4 6 3 2" xfId="24216" xr:uid="{464BFECF-5395-4101-ADFE-68DD620BB887}"/>
    <cellStyle name="Zarez 4 4 6 3 3" xfId="42262" xr:uid="{57F609B3-E7D0-41E5-8F61-78F20BDA8A44}"/>
    <cellStyle name="Zarez 4 4 6 4" xfId="15190" xr:uid="{A25A67C1-CC2F-403E-8DCE-FD8C805A8B76}"/>
    <cellStyle name="Zarez 4 4 6 5" xfId="33237" xr:uid="{085C9287-4ECA-4112-B3DC-7F04E66B34F3}"/>
    <cellStyle name="Zarez 4 4 6 6" xfId="51853" xr:uid="{A5EE9C58-BCD1-403A-9A0A-C92D73E4F737}"/>
    <cellStyle name="Zarez 4 4 7" xfId="6984" xr:uid="{F42F0E06-C3B8-41A8-B292-B839136A413B}"/>
    <cellStyle name="Zarez 4 4 7 2" xfId="13458" xr:uid="{8D02847F-0226-4724-BDEB-A1350301953C}"/>
    <cellStyle name="Zarez 4 4 7 2 2" xfId="28882" xr:uid="{F55FDD73-42ED-4CEB-88EB-3CB3F33712BC}"/>
    <cellStyle name="Zarez 4 4 7 2 3" xfId="46928" xr:uid="{96155FA6-D91F-47CD-8C4E-6FBACC298E5A}"/>
    <cellStyle name="Zarez 4 4 7 3" xfId="19856" xr:uid="{50116AA5-6936-4587-9B40-7EA1E7E72FD7}"/>
    <cellStyle name="Zarez 4 4 7 4" xfId="37903" xr:uid="{ECBDB65B-F5DE-4AF6-8AEF-1AF70E285A52}"/>
    <cellStyle name="Zarez 4 4 7 5" xfId="53413" xr:uid="{4C077F9A-9827-46A2-AEC7-45A2A48F8494}"/>
    <cellStyle name="Zarez 4 4 8" xfId="8548" xr:uid="{044F9865-858C-4A67-9166-19F6AA447DC9}"/>
    <cellStyle name="Zarez 4 4 8 2" xfId="13701" xr:uid="{E8FB57C2-AB73-442F-B8D8-10455A8DFC36}"/>
    <cellStyle name="Zarez 4 4 8 2 2" xfId="30440" xr:uid="{42278408-0147-423A-9106-19E8424DDA82}"/>
    <cellStyle name="Zarez 4 4 8 2 3" xfId="48486" xr:uid="{FFD581B4-2666-401F-8B65-A76E2F8D92E2}"/>
    <cellStyle name="Zarez 4 4 8 3" xfId="21414" xr:uid="{805C27DF-1C86-4C0F-AFAD-7F63FAB027F4}"/>
    <cellStyle name="Zarez 4 4 8 4" xfId="39461" xr:uid="{8CCA1F76-A107-4075-AAD9-A21BE622A927}"/>
    <cellStyle name="Zarez 4 4 8 5" xfId="53655" xr:uid="{DE6D60C4-6CB3-4E59-B53F-921A7C3CA781}"/>
    <cellStyle name="Zarez 4 4 9" xfId="3850" xr:uid="{656D36F7-A5FE-403B-B636-96D0A8D4D33A}"/>
    <cellStyle name="Zarez 4 4 9 2" xfId="13940" xr:uid="{9D61050D-F00A-4DD7-A7FC-8705E2685BE7}"/>
    <cellStyle name="Zarez 4 4 9 2 2" xfId="25774" xr:uid="{AECBD105-773B-48C5-8800-DD28DA671078}"/>
    <cellStyle name="Zarez 4 4 9 2 3" xfId="43820" xr:uid="{54B5C0DB-8FBA-491C-8517-CF9FB76B756C}"/>
    <cellStyle name="Zarez 4 4 9 3" xfId="16748" xr:uid="{42136D0D-43F8-4085-9E38-FD3D4FACC5FA}"/>
    <cellStyle name="Zarez 4 4 9 4" xfId="34795" xr:uid="{ACE33451-609C-4629-8EEC-1560CB68FCBA}"/>
    <cellStyle name="Zarez 4 4 9 5" xfId="53894" xr:uid="{67302831-79CA-4420-931D-142566ACB067}"/>
    <cellStyle name="Zarez 4 5" xfId="232" xr:uid="{00000000-0005-0000-0000-000068020000}"/>
    <cellStyle name="Zarez 4 5 10" xfId="9574" xr:uid="{EFDECF21-6632-41DB-9425-33A7317F3AC7}"/>
    <cellStyle name="Zarez 4 5 10 2" xfId="31466" xr:uid="{6EB63748-4570-4990-ACB4-3740B9226AB7}"/>
    <cellStyle name="Zarez 4 5 10 2 2" xfId="49512" xr:uid="{D4DB58F5-0C5F-479F-9BEE-A154E385397F}"/>
    <cellStyle name="Zarez 4 5 10 3" xfId="22440" xr:uid="{12EBD5B9-E1E5-4D47-97A3-FC15768CEB57}"/>
    <cellStyle name="Zarez 4 5 10 4" xfId="40487" xr:uid="{614679D3-9E70-41A5-9E51-7090948FB246}"/>
    <cellStyle name="Zarez 4 5 11" xfId="10348" xr:uid="{C3E50A8E-6428-4FE0-8536-067B57A09690}"/>
    <cellStyle name="Zarez 4 5 11 2" xfId="23217" xr:uid="{7F61E6BE-2D9B-4827-B93D-65399E753D37}"/>
    <cellStyle name="Zarez 4 5 11 3" xfId="41263" xr:uid="{8F1FA6B1-4441-4112-B15A-7119A6AC337B}"/>
    <cellStyle name="Zarez 4 5 12" xfId="14191" xr:uid="{F76F7865-620B-4E50-99F0-D42DCBCB3794}"/>
    <cellStyle name="Zarez 4 5 13" xfId="32238" xr:uid="{17999766-786F-4A73-A5C0-5667CE119535}"/>
    <cellStyle name="Zarez 4 5 14" xfId="50303" xr:uid="{F518336A-F0F6-4B42-BFF2-F28CA5C01FD0}"/>
    <cellStyle name="Zarez 4 5 15" xfId="1108" xr:uid="{4C35B9EF-6124-49BB-B80E-51479B624B0A}"/>
    <cellStyle name="Zarez 4 5 16" xfId="54166" xr:uid="{C43214BD-2A83-4A2F-8B70-0E5319EF2256}"/>
    <cellStyle name="Zarez 4 5 2" xfId="233" xr:uid="{00000000-0005-0000-0000-000069020000}"/>
    <cellStyle name="Zarez 4 5 2 10" xfId="10349" xr:uid="{B1714697-0C88-4FD6-B79F-425CF7475A30}"/>
    <cellStyle name="Zarez 4 5 2 10 2" xfId="23218" xr:uid="{330D2F4D-0BC7-4C2B-8049-8B8C9CF069E5}"/>
    <cellStyle name="Zarez 4 5 2 10 3" xfId="41264" xr:uid="{99685283-528E-4C2A-AB0F-03E617FD6B49}"/>
    <cellStyle name="Zarez 4 5 2 11" xfId="14192" xr:uid="{DA600FFD-40A2-4F5E-B4CE-89F2E46FF5DC}"/>
    <cellStyle name="Zarez 4 5 2 12" xfId="32239" xr:uid="{D0AD1843-B16C-4993-B1C5-422F2AC8E4BD}"/>
    <cellStyle name="Zarez 4 5 2 13" xfId="50304" xr:uid="{59570245-3910-42FA-B543-F3D9A7098804}"/>
    <cellStyle name="Zarez 4 5 2 14" xfId="1109" xr:uid="{DF87EC45-7A9F-4D0D-83AE-829FE45125D3}"/>
    <cellStyle name="Zarez 4 5 2 15" xfId="54167" xr:uid="{69176E2C-0B97-4C18-808D-6E88A78E072E}"/>
    <cellStyle name="Zarez 4 5 2 2" xfId="624" xr:uid="{00000000-0005-0000-0000-00006A020000}"/>
    <cellStyle name="Zarez 4 5 2 2 10" xfId="32509" xr:uid="{0B9C0CCB-40CD-4EA4-A54E-FFDF57CAAA79}"/>
    <cellStyle name="Zarez 4 5 2 2 11" xfId="50574" xr:uid="{CF7951ED-B34B-47BD-8CFA-587686E7A006}"/>
    <cellStyle name="Zarez 4 5 2 2 12" xfId="1379" xr:uid="{E877341D-8C5F-4828-BAA7-3140DB1F8CEF}"/>
    <cellStyle name="Zarez 4 5 2 2 13" xfId="54437" xr:uid="{449A6680-3CCA-4F08-9685-CB329FC2610A}"/>
    <cellStyle name="Zarez 4 5 2 2 2" xfId="3302" xr:uid="{0D53F99F-7E25-492E-8CBF-B8341D3472A9}"/>
    <cellStyle name="Zarez 4 5 2 2 2 2" xfId="6452" xr:uid="{1F1A6170-51CF-46D8-BD85-F03DBF08829F}"/>
    <cellStyle name="Zarez 4 5 2 2 2 2 2" xfId="12947" xr:uid="{31266A72-417F-44A0-A92D-5550D61E146C}"/>
    <cellStyle name="Zarez 4 5 2 2 2 2 2 2" xfId="28375" xr:uid="{DAF0B6A3-38AC-47B0-9168-FFA3875BEEDF}"/>
    <cellStyle name="Zarez 4 5 2 2 2 2 2 3" xfId="46421" xr:uid="{2C8256AC-AC86-4980-8C91-37E1B2915F87}"/>
    <cellStyle name="Zarez 4 5 2 2 2 2 3" xfId="19349" xr:uid="{E758D145-F2CC-4464-8C4D-8EABA91B9E61}"/>
    <cellStyle name="Zarez 4 5 2 2 2 2 4" xfId="37396" xr:uid="{9A9CDBA0-6BD3-4C3F-B857-0330B6303383}"/>
    <cellStyle name="Zarez 4 5 2 2 2 2 5" xfId="52902" xr:uid="{410466B7-8F33-4A51-9AE9-3319BBD18FF2}"/>
    <cellStyle name="Zarez 4 5 2 2 2 3" xfId="8033" xr:uid="{CF37774F-12F8-4DE4-9983-271011B8ADDA}"/>
    <cellStyle name="Zarez 4 5 2 2 2 3 2" xfId="29931" xr:uid="{8769B64E-246D-41E0-AAFF-84F152432980}"/>
    <cellStyle name="Zarez 4 5 2 2 2 3 2 2" xfId="47977" xr:uid="{09C1DFD0-8EF8-4B15-9B97-AFEEB9DDF5AC}"/>
    <cellStyle name="Zarez 4 5 2 2 2 3 3" xfId="20905" xr:uid="{D50AA86D-BC48-41E3-B611-65357500B3FE}"/>
    <cellStyle name="Zarez 4 5 2 2 2 3 4" xfId="38952" xr:uid="{BAA8DC19-2A29-4C4F-9FE4-4A3A9C885C0C}"/>
    <cellStyle name="Zarez 4 5 2 2 2 4" xfId="4899" xr:uid="{98CC725C-181A-4D09-834E-D4E8BB08730A}"/>
    <cellStyle name="Zarez 4 5 2 2 2 4 2" xfId="26823" xr:uid="{A6654F20-65C4-4E2D-9BAB-CF3C618CEACF}"/>
    <cellStyle name="Zarez 4 5 2 2 2 4 2 2" xfId="44869" xr:uid="{F343B023-81FA-4190-87C7-F9F692514BE8}"/>
    <cellStyle name="Zarez 4 5 2 2 2 4 3" xfId="17797" xr:uid="{083C2B88-AC0E-4462-8410-D6D90FC15B4E}"/>
    <cellStyle name="Zarez 4 5 2 2 2 4 4" xfId="35844" xr:uid="{18609262-50CB-4EE7-A958-F8DA731132D1}"/>
    <cellStyle name="Zarez 4 5 2 2 2 5" xfId="11395" xr:uid="{71ECE746-02E4-477B-9AD9-1B5DE1B31841}"/>
    <cellStyle name="Zarez 4 5 2 2 2 5 2" xfId="25265" xr:uid="{A45E3433-470C-4962-84B2-65E20BD0D438}"/>
    <cellStyle name="Zarez 4 5 2 2 2 5 3" xfId="43311" xr:uid="{ECF1F039-FBA4-4C2D-B26C-A0517A535FC5}"/>
    <cellStyle name="Zarez 4 5 2 2 2 6" xfId="16239" xr:uid="{B36A8D29-42A6-467A-BB91-9FDC61AE2D1F}"/>
    <cellStyle name="Zarez 4 5 2 2 2 7" xfId="34286" xr:uid="{8F385A94-7BF7-437C-AA71-4F25E48B32B8}"/>
    <cellStyle name="Zarez 4 5 2 2 2 8" xfId="51350" xr:uid="{740EC40E-B074-4844-A5D4-ED02F0528CE9}"/>
    <cellStyle name="Zarez 4 5 2 2 3" xfId="2516" xr:uid="{DA660571-DF19-4FBE-8B65-0054C3523BD1}"/>
    <cellStyle name="Zarez 4 5 2 2 3 2" xfId="5675" xr:uid="{BB4BFE55-797C-4D83-92E7-2A49262FD5AF}"/>
    <cellStyle name="Zarez 4 5 2 2 3 2 2" xfId="27599" xr:uid="{E6BA1F83-64CC-4446-A89C-6E7BCE967ABF}"/>
    <cellStyle name="Zarez 4 5 2 2 3 2 2 2" xfId="45645" xr:uid="{A288CCFD-24AB-48AA-9417-C61BD2A1B715}"/>
    <cellStyle name="Zarez 4 5 2 2 3 2 3" xfId="18573" xr:uid="{7A707C2A-6178-4C56-9B8B-E168EBD5778C}"/>
    <cellStyle name="Zarez 4 5 2 2 3 2 4" xfId="36620" xr:uid="{A547114D-8FAE-4703-AC19-25D49798F891}"/>
    <cellStyle name="Zarez 4 5 2 2 3 3" xfId="12171" xr:uid="{8C400698-A654-4E54-98AC-70F4D66786FE}"/>
    <cellStyle name="Zarez 4 5 2 2 3 3 2" xfId="24489" xr:uid="{F03816AA-BA96-4738-BFCD-0A9DC117E1BC}"/>
    <cellStyle name="Zarez 4 5 2 2 3 3 3" xfId="42535" xr:uid="{8B300C5F-C12B-4635-B770-E351B1CFB269}"/>
    <cellStyle name="Zarez 4 5 2 2 3 4" xfId="15463" xr:uid="{9AACE4C3-31E5-4770-9DC5-7451C9AA0282}"/>
    <cellStyle name="Zarez 4 5 2 2 3 5" xfId="33510" xr:uid="{2786A934-9CB9-4A5E-9159-7F2F275EF119}"/>
    <cellStyle name="Zarez 4 5 2 2 3 6" xfId="52126" xr:uid="{7C65AC81-06C2-4CB2-8465-160CA5632C71}"/>
    <cellStyle name="Zarez 4 5 2 2 4" xfId="7257" xr:uid="{67164C62-0AFA-4F0C-9AAF-F2B03FF909CA}"/>
    <cellStyle name="Zarez 4 5 2 2 4 2" xfId="29155" xr:uid="{13F5850A-A5F0-4747-9FCB-A72C0C7354DA}"/>
    <cellStyle name="Zarez 4 5 2 2 4 2 2" xfId="47201" xr:uid="{834E9152-D8F1-41C1-A61C-A1F6D8F59AB8}"/>
    <cellStyle name="Zarez 4 5 2 2 4 3" xfId="20129" xr:uid="{CB0A2643-D26C-4CDA-B78C-38682354B155}"/>
    <cellStyle name="Zarez 4 5 2 2 4 4" xfId="38176" xr:uid="{457A6266-D042-4813-B41C-D8E62ABA3BC4}"/>
    <cellStyle name="Zarez 4 5 2 2 5" xfId="8821" xr:uid="{656714E3-3B6E-4CE9-A383-952EDBBCBA28}"/>
    <cellStyle name="Zarez 4 5 2 2 5 2" xfId="30713" xr:uid="{E0DA24D0-4E78-4082-801A-8D715227EEDA}"/>
    <cellStyle name="Zarez 4 5 2 2 5 2 2" xfId="48759" xr:uid="{9DD9A522-0A1E-4C0B-9F96-4E41A611C147}"/>
    <cellStyle name="Zarez 4 5 2 2 5 3" xfId="21687" xr:uid="{B321ED06-9B3D-4F29-AAE2-526604CC51D6}"/>
    <cellStyle name="Zarez 4 5 2 2 5 4" xfId="39734" xr:uid="{1C9CE9D3-7E2D-4780-ABAA-076943186091}"/>
    <cellStyle name="Zarez 4 5 2 2 6" xfId="4123" xr:uid="{EA292A65-9A1E-429D-BDD6-CC7FDEAEF72A}"/>
    <cellStyle name="Zarez 4 5 2 2 6 2" xfId="26047" xr:uid="{D5CFC20C-4433-427B-96C2-03DAECBC0D03}"/>
    <cellStyle name="Zarez 4 5 2 2 6 2 2" xfId="44093" xr:uid="{EE6E3A5A-9C99-4A96-AA76-9758A421DAEB}"/>
    <cellStyle name="Zarez 4 5 2 2 6 3" xfId="17021" xr:uid="{74285609-8421-4A2D-8226-776BB606780F}"/>
    <cellStyle name="Zarez 4 5 2 2 6 4" xfId="35068" xr:uid="{7031C00E-E879-495A-A4DC-1CB74008C368}"/>
    <cellStyle name="Zarez 4 5 2 2 7" xfId="9846" xr:uid="{6B5EBB99-4E19-493E-93B5-FBEE979BDAF5}"/>
    <cellStyle name="Zarez 4 5 2 2 7 2" xfId="31738" xr:uid="{C0E1EA4F-B358-4126-A50D-7E1AD2385566}"/>
    <cellStyle name="Zarez 4 5 2 2 7 2 2" xfId="49784" xr:uid="{562D4B1D-622F-4C7F-8218-0CACF6548D4E}"/>
    <cellStyle name="Zarez 4 5 2 2 7 3" xfId="22712" xr:uid="{5CB798F9-8236-4A12-BBD0-2BD45E29B255}"/>
    <cellStyle name="Zarez 4 5 2 2 7 4" xfId="40759" xr:uid="{7FDA4435-86FB-490A-87B5-9E30FAF1702A}"/>
    <cellStyle name="Zarez 4 5 2 2 8" xfId="10619" xr:uid="{764208A6-92E5-4C13-B714-FD7CCBB02069}"/>
    <cellStyle name="Zarez 4 5 2 2 8 2" xfId="23488" xr:uid="{F4B48279-2AA3-4413-96B4-44C59E139B7A}"/>
    <cellStyle name="Zarez 4 5 2 2 8 3" xfId="41534" xr:uid="{0BD150DF-BD76-4E72-9DF2-B61E5C7EEF9A}"/>
    <cellStyle name="Zarez 4 5 2 2 9" xfId="14462" xr:uid="{ED75DD27-6E2A-4E68-8850-46C4EB48AD80}"/>
    <cellStyle name="Zarez 4 5 2 3" xfId="869" xr:uid="{9CFF4FD7-C239-475F-BE4A-08E663FCDC31}"/>
    <cellStyle name="Zarez 4 5 2 3 10" xfId="32752" xr:uid="{D94EB050-889C-4F1F-B837-D65B6254B44A}"/>
    <cellStyle name="Zarez 4 5 2 3 11" xfId="50817" xr:uid="{6D45A11D-B53F-4D69-ACE7-CE5D15FE0FBD}"/>
    <cellStyle name="Zarez 4 5 2 3 12" xfId="1623" xr:uid="{7E56741A-AA9C-4155-ABDD-6A2F6417D24F}"/>
    <cellStyle name="Zarez 4 5 2 3 13" xfId="54680" xr:uid="{87DE962C-52FE-4654-B578-DED7B6744341}"/>
    <cellStyle name="Zarez 4 5 2 3 2" xfId="3545" xr:uid="{D0DD2022-06B1-41A9-9961-D80DFDBE3EEC}"/>
    <cellStyle name="Zarez 4 5 2 3 2 2" xfId="6695" xr:uid="{77D2E41B-65EF-44A3-B888-26F59B40DDEF}"/>
    <cellStyle name="Zarez 4 5 2 3 2 2 2" xfId="13190" xr:uid="{7A4680B6-D7AE-4648-9BD2-A61C2AFB9096}"/>
    <cellStyle name="Zarez 4 5 2 3 2 2 2 2" xfId="28618" xr:uid="{8EAEF271-0E10-4DD8-86AE-94C8A5995C8C}"/>
    <cellStyle name="Zarez 4 5 2 3 2 2 2 3" xfId="46664" xr:uid="{64B0B44F-C72D-4A40-B839-9E2DD195ACA5}"/>
    <cellStyle name="Zarez 4 5 2 3 2 2 3" xfId="19592" xr:uid="{2AE737AF-0EB0-4620-A4ED-499B76289B46}"/>
    <cellStyle name="Zarez 4 5 2 3 2 2 4" xfId="37639" xr:uid="{1D608697-14A7-4AAA-ABB6-200335AA452E}"/>
    <cellStyle name="Zarez 4 5 2 3 2 2 5" xfId="53145" xr:uid="{98C5F207-547E-4EC5-B4DF-FBF608564CB1}"/>
    <cellStyle name="Zarez 4 5 2 3 2 3" xfId="8276" xr:uid="{F957551B-F815-45F4-8EB3-8A99085865EA}"/>
    <cellStyle name="Zarez 4 5 2 3 2 3 2" xfId="30174" xr:uid="{5C9D0D6A-3051-47BB-A969-06E9336C7B6C}"/>
    <cellStyle name="Zarez 4 5 2 3 2 3 2 2" xfId="48220" xr:uid="{F3AB5F3E-2B8F-4DAD-BDCE-EB01BBAF25F5}"/>
    <cellStyle name="Zarez 4 5 2 3 2 3 3" xfId="21148" xr:uid="{1EA17885-F1F5-4F22-8716-A24347C99CC3}"/>
    <cellStyle name="Zarez 4 5 2 3 2 3 4" xfId="39195" xr:uid="{6A86D2BA-0AE5-4FF7-929F-E62CCA983C4D}"/>
    <cellStyle name="Zarez 4 5 2 3 2 4" xfId="5142" xr:uid="{9CD25B4A-CDEC-4FD4-8E13-C988950C85D6}"/>
    <cellStyle name="Zarez 4 5 2 3 2 4 2" xfId="27066" xr:uid="{5CF4964F-303F-4111-A52A-3BE2031C11E9}"/>
    <cellStyle name="Zarez 4 5 2 3 2 4 2 2" xfId="45112" xr:uid="{F8354D0C-DF26-475D-8844-469D7121ABB3}"/>
    <cellStyle name="Zarez 4 5 2 3 2 4 3" xfId="18040" xr:uid="{45706EB8-9F7F-44AE-BC62-5A24894579C0}"/>
    <cellStyle name="Zarez 4 5 2 3 2 4 4" xfId="36087" xr:uid="{7E97FD02-58FD-4579-8D56-E181874A9932}"/>
    <cellStyle name="Zarez 4 5 2 3 2 5" xfId="11638" xr:uid="{AEE4C5B1-B384-4CEB-810C-AB0E0D4BE1F3}"/>
    <cellStyle name="Zarez 4 5 2 3 2 5 2" xfId="25508" xr:uid="{DCE7AF98-491B-4B24-9654-C71F8E9EE99F}"/>
    <cellStyle name="Zarez 4 5 2 3 2 5 3" xfId="43554" xr:uid="{2CD37A08-3408-4E3C-A55C-768A33F60AD0}"/>
    <cellStyle name="Zarez 4 5 2 3 2 6" xfId="16482" xr:uid="{E87565C0-6911-48BD-B43A-B237542F4B10}"/>
    <cellStyle name="Zarez 4 5 2 3 2 7" xfId="34529" xr:uid="{3FB910A3-573B-47B3-82D4-24C554687B7F}"/>
    <cellStyle name="Zarez 4 5 2 3 2 8" xfId="51593" xr:uid="{34396C07-7789-4A6D-A949-7CE7F54023C5}"/>
    <cellStyle name="Zarez 4 5 2 3 3" xfId="2759" xr:uid="{70680DA5-286C-4C5A-BB81-CDDBD216D978}"/>
    <cellStyle name="Zarez 4 5 2 3 3 2" xfId="5918" xr:uid="{A42CD4A7-3E08-458C-B980-E571A234C41C}"/>
    <cellStyle name="Zarez 4 5 2 3 3 2 2" xfId="27842" xr:uid="{975C0398-8EB0-4083-9B6C-10E06780B738}"/>
    <cellStyle name="Zarez 4 5 2 3 3 2 2 2" xfId="45888" xr:uid="{789F105E-3FA8-42EC-A316-8EB9EAB5EFC1}"/>
    <cellStyle name="Zarez 4 5 2 3 3 2 3" xfId="18816" xr:uid="{8948CAC2-BCDA-4031-B987-7A8A24A027EA}"/>
    <cellStyle name="Zarez 4 5 2 3 3 2 4" xfId="36863" xr:uid="{F6894870-9924-43EA-9880-D6902A095D9D}"/>
    <cellStyle name="Zarez 4 5 2 3 3 3" xfId="12414" xr:uid="{72E0BCD4-1E79-4CEE-9104-23DB3F1B735E}"/>
    <cellStyle name="Zarez 4 5 2 3 3 3 2" xfId="24732" xr:uid="{EBBF8771-7173-4512-A21E-FD2D83241523}"/>
    <cellStyle name="Zarez 4 5 2 3 3 3 3" xfId="42778" xr:uid="{B57C2813-5A6B-4CFF-82CE-0E402F0FE66B}"/>
    <cellStyle name="Zarez 4 5 2 3 3 4" xfId="15706" xr:uid="{2B062523-CBC7-4B95-BABE-B20D7A75CD84}"/>
    <cellStyle name="Zarez 4 5 2 3 3 5" xfId="33753" xr:uid="{DAFE9B03-6488-406C-A268-7DC5C6CBF4C1}"/>
    <cellStyle name="Zarez 4 5 2 3 3 6" xfId="52369" xr:uid="{5C0710D1-67F0-4C7C-A812-65E9B44386D2}"/>
    <cellStyle name="Zarez 4 5 2 3 4" xfId="7500" xr:uid="{6034C2F1-61B9-4A81-82B5-0E5D476D6CFA}"/>
    <cellStyle name="Zarez 4 5 2 3 4 2" xfId="29398" xr:uid="{E3AD1DD3-C3F8-46A0-938E-C2047841F945}"/>
    <cellStyle name="Zarez 4 5 2 3 4 2 2" xfId="47444" xr:uid="{5B83E839-9448-4093-8789-BD6322150A17}"/>
    <cellStyle name="Zarez 4 5 2 3 4 3" xfId="20372" xr:uid="{40A4388F-2D39-46A3-AFB0-26D163D9417D}"/>
    <cellStyle name="Zarez 4 5 2 3 4 4" xfId="38419" xr:uid="{19AE19FB-BD31-46C4-9F3E-ADC2D6EF4C24}"/>
    <cellStyle name="Zarez 4 5 2 3 5" xfId="9064" xr:uid="{3BE522D1-1AF3-4F73-88D9-5E081F4B075A}"/>
    <cellStyle name="Zarez 4 5 2 3 5 2" xfId="30956" xr:uid="{E98A3E5C-5EE5-41F6-8898-80C5F8B41962}"/>
    <cellStyle name="Zarez 4 5 2 3 5 2 2" xfId="49002" xr:uid="{518CEF9A-5816-4730-943C-EF9539FFBAA8}"/>
    <cellStyle name="Zarez 4 5 2 3 5 3" xfId="21930" xr:uid="{5EF3FCA5-8CEF-40C6-9F7E-7A71BBA33DB5}"/>
    <cellStyle name="Zarez 4 5 2 3 5 4" xfId="39977" xr:uid="{E9D8303A-7008-4862-BFBA-368F5F1C2CEA}"/>
    <cellStyle name="Zarez 4 5 2 3 6" xfId="4366" xr:uid="{015FE117-C88D-40CA-9247-E23CDF6D43AF}"/>
    <cellStyle name="Zarez 4 5 2 3 6 2" xfId="26290" xr:uid="{4617A777-8876-4412-AA7B-FAA1A8F5A710}"/>
    <cellStyle name="Zarez 4 5 2 3 6 2 2" xfId="44336" xr:uid="{45F0686D-9CEE-4851-9C96-58F44443D459}"/>
    <cellStyle name="Zarez 4 5 2 3 6 3" xfId="17264" xr:uid="{7A36CA04-A6FA-4AF2-AA26-1FA255DC51CA}"/>
    <cellStyle name="Zarez 4 5 2 3 6 4" xfId="35311" xr:uid="{F68D25CF-D1E6-493C-B24D-9A53FEBEF87F}"/>
    <cellStyle name="Zarez 4 5 2 3 7" xfId="10089" xr:uid="{A7E05419-0673-4463-A435-14FD1CDBF17D}"/>
    <cellStyle name="Zarez 4 5 2 3 7 2" xfId="31981" xr:uid="{0E7EA862-ED8D-4E17-B5E6-B7551CFF3849}"/>
    <cellStyle name="Zarez 4 5 2 3 7 2 2" xfId="50027" xr:uid="{FDBDFDF6-EABA-47D4-81EB-99F5C171B66F}"/>
    <cellStyle name="Zarez 4 5 2 3 7 3" xfId="22955" xr:uid="{D94F56B7-0149-42E1-82B4-E20F03BC20D9}"/>
    <cellStyle name="Zarez 4 5 2 3 7 4" xfId="41002" xr:uid="{2D4FB737-2574-47C9-9942-E5041A12086C}"/>
    <cellStyle name="Zarez 4 5 2 3 8" xfId="10862" xr:uid="{4E627778-AE46-4A1D-AC1B-117CFEF2F821}"/>
    <cellStyle name="Zarez 4 5 2 3 8 2" xfId="23731" xr:uid="{81F3357E-6289-4F8E-BC3F-1EFCA2E49820}"/>
    <cellStyle name="Zarez 4 5 2 3 8 3" xfId="41777" xr:uid="{E764A575-F50B-4D10-92F8-460C95E4B94F}"/>
    <cellStyle name="Zarez 4 5 2 3 9" xfId="14705" xr:uid="{080B3EEF-CD90-4DA9-9D9E-E00310A4F037}"/>
    <cellStyle name="Zarez 4 5 2 4" xfId="1989" xr:uid="{77EA2242-7A5C-4A4D-81FD-FF7EFF564074}"/>
    <cellStyle name="Zarez 4 5 2 4 2" xfId="3032" xr:uid="{2B73CB11-2DF2-499C-BF57-915C63826CF8}"/>
    <cellStyle name="Zarez 4 5 2 4 2 2" xfId="6182" xr:uid="{A5E14610-7656-4DDD-AC33-C2066E01EFED}"/>
    <cellStyle name="Zarez 4 5 2 4 2 2 2" xfId="28105" xr:uid="{B8BD0203-DDB9-4548-8465-25E339A30CCB}"/>
    <cellStyle name="Zarez 4 5 2 4 2 2 2 2" xfId="46151" xr:uid="{07F07FC2-7528-4C84-8E24-ED33F46A54FC}"/>
    <cellStyle name="Zarez 4 5 2 4 2 2 3" xfId="19079" xr:uid="{04E6AF1D-D3D7-484F-A6CB-DC45B7C9F6F5}"/>
    <cellStyle name="Zarez 4 5 2 4 2 2 4" xfId="37126" xr:uid="{030610B9-DC52-4578-BA4F-21E3BCFCC6AB}"/>
    <cellStyle name="Zarez 4 5 2 4 2 3" xfId="12677" xr:uid="{1D0E3796-C9AA-452E-846A-EBA4423DB832}"/>
    <cellStyle name="Zarez 4 5 2 4 2 3 2" xfId="24995" xr:uid="{EE2418C1-6D92-44B4-A0F8-472771A6EE26}"/>
    <cellStyle name="Zarez 4 5 2 4 2 3 3" xfId="43041" xr:uid="{907B3B45-5441-427A-B4F1-069DFD0538C9}"/>
    <cellStyle name="Zarez 4 5 2 4 2 4" xfId="15969" xr:uid="{197767A5-2CA5-4A43-B2BD-07FF3EE2DA82}"/>
    <cellStyle name="Zarez 4 5 2 4 2 5" xfId="34016" xr:uid="{2759713A-2DDF-4F61-A6C4-E6BF0D40E1EE}"/>
    <cellStyle name="Zarez 4 5 2 4 2 6" xfId="52632" xr:uid="{5FB7A5F7-71C5-4696-8426-6C721FF28BEB}"/>
    <cellStyle name="Zarez 4 5 2 4 3" xfId="7763" xr:uid="{C61F387A-AC58-4F93-8BD2-FB0DC7B68170}"/>
    <cellStyle name="Zarez 4 5 2 4 3 2" xfId="29661" xr:uid="{6B04E50B-77B9-4E24-980D-B864508A005B}"/>
    <cellStyle name="Zarez 4 5 2 4 3 2 2" xfId="47707" xr:uid="{1A29A691-C449-413A-982B-6E701D64F957}"/>
    <cellStyle name="Zarez 4 5 2 4 3 3" xfId="20635" xr:uid="{E0E14816-8DE7-4286-9DEF-CB92F165C1CD}"/>
    <cellStyle name="Zarez 4 5 2 4 3 4" xfId="38682" xr:uid="{30B340E6-951E-4A41-A7F4-B82A24DC3F6D}"/>
    <cellStyle name="Zarez 4 5 2 4 4" xfId="9311" xr:uid="{DF4A543B-C540-41F5-BB32-1DD6FBCC8B4A}"/>
    <cellStyle name="Zarez 4 5 2 4 4 2" xfId="31203" xr:uid="{13CDB979-8944-4997-9886-7999A8D5D766}"/>
    <cellStyle name="Zarez 4 5 2 4 4 2 2" xfId="49249" xr:uid="{EC6BF59C-3D63-4224-8E6B-C5B420B196F8}"/>
    <cellStyle name="Zarez 4 5 2 4 4 3" xfId="22177" xr:uid="{E65E18DF-79FD-48F0-8596-7DDB20A8CD90}"/>
    <cellStyle name="Zarez 4 5 2 4 4 4" xfId="40224" xr:uid="{47D713C6-53DB-4622-AD11-A0C22E25972B}"/>
    <cellStyle name="Zarez 4 5 2 4 5" xfId="4629" xr:uid="{0F3A9BF3-221C-49BF-BCA9-BF92876D9CF5}"/>
    <cellStyle name="Zarez 4 5 2 4 5 2" xfId="26553" xr:uid="{907B7E4C-EAB0-4447-93CD-69F7B77DD158}"/>
    <cellStyle name="Zarez 4 5 2 4 5 2 2" xfId="44599" xr:uid="{9F45CD64-4034-4784-8517-63F7A1805275}"/>
    <cellStyle name="Zarez 4 5 2 4 5 3" xfId="17527" xr:uid="{5E563BF1-DEF6-47ED-B1F4-F7AAA9FBF0C6}"/>
    <cellStyle name="Zarez 4 5 2 4 5 4" xfId="35574" xr:uid="{A2B1EFED-FF1A-4E5C-994F-4214917BEC35}"/>
    <cellStyle name="Zarez 4 5 2 4 6" xfId="11125" xr:uid="{9EAFC3BD-8188-4600-81E8-934E67879E2E}"/>
    <cellStyle name="Zarez 4 5 2 4 6 2" xfId="23979" xr:uid="{FD50423B-708C-461D-8402-A3803AE20945}"/>
    <cellStyle name="Zarez 4 5 2 4 6 3" xfId="42025" xr:uid="{790D3A16-0D3D-417D-BFD5-2A3A5C4E3C9C}"/>
    <cellStyle name="Zarez 4 5 2 4 7" xfId="14953" xr:uid="{499E2367-AA72-4DB6-97D0-FDBE5C49E79E}"/>
    <cellStyle name="Zarez 4 5 2 4 8" xfId="33000" xr:uid="{AC51C0BD-ACC2-461F-A7E6-C55B8D63C370}"/>
    <cellStyle name="Zarez 4 5 2 4 9" xfId="51080" xr:uid="{6BAE8864-1E52-4C5A-999F-6FE399B3A15F}"/>
    <cellStyle name="Zarez 4 5 2 5" xfId="2245" xr:uid="{C17BB02D-0038-4ED9-AD2B-731D7B40D495}"/>
    <cellStyle name="Zarez 4 5 2 5 2" xfId="5405" xr:uid="{B39582C9-81E2-4EF9-8B82-BEDE0E5E5EDC}"/>
    <cellStyle name="Zarez 4 5 2 5 2 2" xfId="27329" xr:uid="{A9AC02A6-5418-4C0E-8C58-3EBFDD510D2C}"/>
    <cellStyle name="Zarez 4 5 2 5 2 2 2" xfId="45375" xr:uid="{378CAC11-E4BE-4B3C-88BF-40CDB5842DD1}"/>
    <cellStyle name="Zarez 4 5 2 5 2 3" xfId="18303" xr:uid="{CE1BE874-2B5A-4AD2-8B5B-C434B10F5656}"/>
    <cellStyle name="Zarez 4 5 2 5 2 4" xfId="36350" xr:uid="{406E9DBB-FC21-470C-8A53-DF2B72CA689A}"/>
    <cellStyle name="Zarez 4 5 2 5 3" xfId="11901" xr:uid="{FBCAC69B-A18B-4EF6-9907-D8D83E2EBF3D}"/>
    <cellStyle name="Zarez 4 5 2 5 3 2" xfId="24219" xr:uid="{244FC0DA-5FF6-4500-9D3F-FB6E60E619FD}"/>
    <cellStyle name="Zarez 4 5 2 5 3 3" xfId="42265" xr:uid="{5F0D8363-B513-4DD7-A74D-BE4746DFFB64}"/>
    <cellStyle name="Zarez 4 5 2 5 4" xfId="15193" xr:uid="{1DCFF629-A3B8-436D-BB8E-9568C84CFB7F}"/>
    <cellStyle name="Zarez 4 5 2 5 5" xfId="33240" xr:uid="{5118B06F-1CB2-45E3-BAAA-94A5AAF967CE}"/>
    <cellStyle name="Zarez 4 5 2 5 6" xfId="51856" xr:uid="{0D5FD53D-AA15-41CB-BFFE-A9FF3893CD61}"/>
    <cellStyle name="Zarez 4 5 2 6" xfId="6987" xr:uid="{55833024-2EAB-40FF-AF59-BEBE3464FED9}"/>
    <cellStyle name="Zarez 4 5 2 6 2" xfId="13461" xr:uid="{AD99B74E-8A4E-4C32-8D6D-6DCDFDA56BC8}"/>
    <cellStyle name="Zarez 4 5 2 6 2 2" xfId="28885" xr:uid="{32945961-37C5-47FC-BAE4-1E36E19B2DD5}"/>
    <cellStyle name="Zarez 4 5 2 6 2 3" xfId="46931" xr:uid="{7021495F-B8CE-4008-B1B6-CF1D6831A64C}"/>
    <cellStyle name="Zarez 4 5 2 6 3" xfId="19859" xr:uid="{18059BB7-884C-4032-A560-B3A8D1BD3FDD}"/>
    <cellStyle name="Zarez 4 5 2 6 4" xfId="37906" xr:uid="{847AEA89-BDAD-4A92-BAC0-8FA2F147F82D}"/>
    <cellStyle name="Zarez 4 5 2 6 5" xfId="53416" xr:uid="{31F5F678-0AA4-40A0-9FF3-5500E3A0CC9B}"/>
    <cellStyle name="Zarez 4 5 2 7" xfId="8551" xr:uid="{FD38D7C8-DA6E-465B-9C1E-A753354AE852}"/>
    <cellStyle name="Zarez 4 5 2 7 2" xfId="13704" xr:uid="{F97F563C-4847-409E-BC0A-55B2F515C40E}"/>
    <cellStyle name="Zarez 4 5 2 7 2 2" xfId="30443" xr:uid="{03D43615-B6B3-45DD-B311-EF8CA5F9FC63}"/>
    <cellStyle name="Zarez 4 5 2 7 2 3" xfId="48489" xr:uid="{B6198B3C-7339-4F7C-8F32-ADBF9D31B9A0}"/>
    <cellStyle name="Zarez 4 5 2 7 3" xfId="21417" xr:uid="{ABE2F400-8C3A-4A17-A4DC-B494BEDC21B7}"/>
    <cellStyle name="Zarez 4 5 2 7 4" xfId="39464" xr:uid="{590592F8-A739-4C77-A680-60F1E16BE2B7}"/>
    <cellStyle name="Zarez 4 5 2 7 5" xfId="53658" xr:uid="{07B7192B-B570-4D76-AA12-29449C32B5A1}"/>
    <cellStyle name="Zarez 4 5 2 8" xfId="3853" xr:uid="{37EBD81A-DC7E-49B2-8466-427ECAFC9F37}"/>
    <cellStyle name="Zarez 4 5 2 8 2" xfId="13943" xr:uid="{CC6ED369-F4C2-499C-AD8B-87842282532C}"/>
    <cellStyle name="Zarez 4 5 2 8 2 2" xfId="25777" xr:uid="{9D364826-1E5C-491B-9642-379DD2917726}"/>
    <cellStyle name="Zarez 4 5 2 8 2 3" xfId="43823" xr:uid="{7C5D70F4-E6E6-436F-AEA5-B94CE86833C3}"/>
    <cellStyle name="Zarez 4 5 2 8 3" xfId="16751" xr:uid="{B96DCC45-A5DF-4948-9D4E-B6B78E68C53A}"/>
    <cellStyle name="Zarez 4 5 2 8 4" xfId="34798" xr:uid="{60FDEA45-F740-45D6-AE0E-FAB652DB76C3}"/>
    <cellStyle name="Zarez 4 5 2 8 5" xfId="53897" xr:uid="{4ACE969D-4991-4FE4-8C5E-3CDCF86D5164}"/>
    <cellStyle name="Zarez 4 5 2 9" xfId="9575" xr:uid="{95FB672C-4B1C-4CE6-8CCA-3416BEFD590F}"/>
    <cellStyle name="Zarez 4 5 2 9 2" xfId="31467" xr:uid="{184E09BC-9056-4A6E-92A3-0BBD1648EB63}"/>
    <cellStyle name="Zarez 4 5 2 9 2 2" xfId="49513" xr:uid="{96BFE66D-C6C5-443E-9900-22D6A24F3B4C}"/>
    <cellStyle name="Zarez 4 5 2 9 3" xfId="22441" xr:uid="{856A70AB-CBF1-40A8-A098-1C8A13C472FD}"/>
    <cellStyle name="Zarez 4 5 2 9 4" xfId="40488" xr:uid="{9F5F592F-2F4A-43C2-B494-BBF79C8D3118}"/>
    <cellStyle name="Zarez 4 5 3" xfId="623" xr:uid="{00000000-0005-0000-0000-00006B020000}"/>
    <cellStyle name="Zarez 4 5 3 10" xfId="32508" xr:uid="{76102EE7-A6B8-44C0-BF5A-C9ADB7850A49}"/>
    <cellStyle name="Zarez 4 5 3 11" xfId="50573" xr:uid="{BAA7844E-D29C-4723-B308-8FB397E0546F}"/>
    <cellStyle name="Zarez 4 5 3 12" xfId="1378" xr:uid="{054B10E7-154A-4FC6-B44D-D676A21514F5}"/>
    <cellStyle name="Zarez 4 5 3 13" xfId="54436" xr:uid="{B0873A67-BBAA-4D99-B023-18A44EBD1E0C}"/>
    <cellStyle name="Zarez 4 5 3 2" xfId="3301" xr:uid="{E6441103-684A-4013-A6FD-94BD5BAA6813}"/>
    <cellStyle name="Zarez 4 5 3 2 2" xfId="6451" xr:uid="{A5F63119-FB22-4278-8F7D-EB25A9E90E3E}"/>
    <cellStyle name="Zarez 4 5 3 2 2 2" xfId="12946" xr:uid="{602BEA26-B37D-4647-9AC6-716CD3D62D73}"/>
    <cellStyle name="Zarez 4 5 3 2 2 2 2" xfId="28374" xr:uid="{1AB3F668-5BE3-4153-A197-944E6E6BFE4E}"/>
    <cellStyle name="Zarez 4 5 3 2 2 2 3" xfId="46420" xr:uid="{459EB6B9-ECA9-44AE-90E2-83D963AB1C5D}"/>
    <cellStyle name="Zarez 4 5 3 2 2 3" xfId="19348" xr:uid="{AA5F69B4-9E8C-416D-8C7C-A0FB66AAF276}"/>
    <cellStyle name="Zarez 4 5 3 2 2 4" xfId="37395" xr:uid="{70C8E0E3-D424-4646-9C58-1BAAEF720AFF}"/>
    <cellStyle name="Zarez 4 5 3 2 2 5" xfId="52901" xr:uid="{D42FBB4F-A1EF-4393-9C8E-8E095B8A2A25}"/>
    <cellStyle name="Zarez 4 5 3 2 3" xfId="8032" xr:uid="{14C05160-E914-4E55-8B1F-3F7F4E026636}"/>
    <cellStyle name="Zarez 4 5 3 2 3 2" xfId="29930" xr:uid="{927EF761-01A2-4841-A117-52DCBD21A2AB}"/>
    <cellStyle name="Zarez 4 5 3 2 3 2 2" xfId="47976" xr:uid="{3BAA37E4-E7E9-488F-8AC8-7D7470D16B43}"/>
    <cellStyle name="Zarez 4 5 3 2 3 3" xfId="20904" xr:uid="{A24278D8-2C2C-495D-8D51-72782B1A8FD7}"/>
    <cellStyle name="Zarez 4 5 3 2 3 4" xfId="38951" xr:uid="{191D885E-8242-4455-A27C-075EFD3621AD}"/>
    <cellStyle name="Zarez 4 5 3 2 4" xfId="4898" xr:uid="{54806D42-159C-4C26-9153-2F4530FD8339}"/>
    <cellStyle name="Zarez 4 5 3 2 4 2" xfId="26822" xr:uid="{B1D1D055-0A3D-43B6-AD8F-5A1B9AB77983}"/>
    <cellStyle name="Zarez 4 5 3 2 4 2 2" xfId="44868" xr:uid="{6EE9175B-E9B3-4926-8732-83EF297B8566}"/>
    <cellStyle name="Zarez 4 5 3 2 4 3" xfId="17796" xr:uid="{10600860-2BA9-4FFA-B949-AA0D12ACAD4F}"/>
    <cellStyle name="Zarez 4 5 3 2 4 4" xfId="35843" xr:uid="{BF9AD51B-C133-4CFE-B3F1-F53E42F6AA2C}"/>
    <cellStyle name="Zarez 4 5 3 2 5" xfId="11394" xr:uid="{ED4B8219-3C70-42D3-A67D-A689E45B063A}"/>
    <cellStyle name="Zarez 4 5 3 2 5 2" xfId="25264" xr:uid="{5747E8B8-8205-4BA5-B4E0-E904DB346180}"/>
    <cellStyle name="Zarez 4 5 3 2 5 3" xfId="43310" xr:uid="{3ABC4A61-1627-4C72-A0D4-8D3655A09FCF}"/>
    <cellStyle name="Zarez 4 5 3 2 6" xfId="16238" xr:uid="{359C6A81-7CDA-4986-AE8F-BA256AF29D76}"/>
    <cellStyle name="Zarez 4 5 3 2 7" xfId="34285" xr:uid="{703F9E9F-DE5C-43F1-9998-D76D623B3D45}"/>
    <cellStyle name="Zarez 4 5 3 2 8" xfId="51349" xr:uid="{1768FCC1-319D-428D-A54E-6385BACE0DAA}"/>
    <cellStyle name="Zarez 4 5 3 3" xfId="2515" xr:uid="{48DE37D5-5A9B-46F0-B302-7495F0CE945A}"/>
    <cellStyle name="Zarez 4 5 3 3 2" xfId="5674" xr:uid="{B6DE2F22-16FF-4DCE-8944-9F03555A5AEF}"/>
    <cellStyle name="Zarez 4 5 3 3 2 2" xfId="27598" xr:uid="{A7785D0F-E07C-4FBF-9A6A-0E7A4F6DF934}"/>
    <cellStyle name="Zarez 4 5 3 3 2 2 2" xfId="45644" xr:uid="{DC5119E4-B2FC-44EB-895B-823A6098937B}"/>
    <cellStyle name="Zarez 4 5 3 3 2 3" xfId="18572" xr:uid="{39D94AAC-311D-4CB6-8E88-1DEC1208F33A}"/>
    <cellStyle name="Zarez 4 5 3 3 2 4" xfId="36619" xr:uid="{259E5DC9-FFBF-4EAE-B9F9-83526690F0A4}"/>
    <cellStyle name="Zarez 4 5 3 3 3" xfId="12170" xr:uid="{B0B7A5E4-A0E7-47B3-B229-04F80257E985}"/>
    <cellStyle name="Zarez 4 5 3 3 3 2" xfId="24488" xr:uid="{33EBC9C5-FA4B-440E-B740-2C14AD140E4B}"/>
    <cellStyle name="Zarez 4 5 3 3 3 3" xfId="42534" xr:uid="{64B9EB57-A637-4B73-9C6C-00096FDDCC57}"/>
    <cellStyle name="Zarez 4 5 3 3 4" xfId="15462" xr:uid="{BA02B3BC-EF2B-4C84-B950-138665088751}"/>
    <cellStyle name="Zarez 4 5 3 3 5" xfId="33509" xr:uid="{6531DFC1-46A8-4D70-9355-77ED6E40EC1B}"/>
    <cellStyle name="Zarez 4 5 3 3 6" xfId="52125" xr:uid="{436CCADC-F39C-4479-ABB2-14150E664B05}"/>
    <cellStyle name="Zarez 4 5 3 4" xfId="7256" xr:uid="{803E2ECC-00A2-47CA-A051-ADDD75C4DB8A}"/>
    <cellStyle name="Zarez 4 5 3 4 2" xfId="29154" xr:uid="{44E6B7E4-DF23-4456-BAA3-F4DCAF997295}"/>
    <cellStyle name="Zarez 4 5 3 4 2 2" xfId="47200" xr:uid="{86753612-D1F0-4B2F-AA36-FC039214D87B}"/>
    <cellStyle name="Zarez 4 5 3 4 3" xfId="20128" xr:uid="{81F90DC9-CE78-41B7-85FE-701D9A42440B}"/>
    <cellStyle name="Zarez 4 5 3 4 4" xfId="38175" xr:uid="{9B694793-EB1C-4DD3-8BCE-8993FDFE33C0}"/>
    <cellStyle name="Zarez 4 5 3 5" xfId="8820" xr:uid="{968F9477-0449-49E6-9FF7-961F8C71CA4B}"/>
    <cellStyle name="Zarez 4 5 3 5 2" xfId="30712" xr:uid="{9BB06369-1560-4890-9A12-1E81EEECE4B1}"/>
    <cellStyle name="Zarez 4 5 3 5 2 2" xfId="48758" xr:uid="{3B2A21E5-3DC4-4AC7-B61A-65924418B3B5}"/>
    <cellStyle name="Zarez 4 5 3 5 3" xfId="21686" xr:uid="{2121ADF2-875C-476D-B456-4F0EF88E047D}"/>
    <cellStyle name="Zarez 4 5 3 5 4" xfId="39733" xr:uid="{B7935DEC-BEAF-4D42-B64C-250A86C97BC0}"/>
    <cellStyle name="Zarez 4 5 3 6" xfId="4122" xr:uid="{E813A580-00B6-48D0-8AAE-36A013ADA479}"/>
    <cellStyle name="Zarez 4 5 3 6 2" xfId="26046" xr:uid="{D5DE3F80-4E25-4214-8D06-15AB699D8790}"/>
    <cellStyle name="Zarez 4 5 3 6 2 2" xfId="44092" xr:uid="{8C9C3AC8-EB24-4B65-83F2-230C782F5624}"/>
    <cellStyle name="Zarez 4 5 3 6 3" xfId="17020" xr:uid="{21DC819A-C3C9-485A-A708-A8FDE6CB77B9}"/>
    <cellStyle name="Zarez 4 5 3 6 4" xfId="35067" xr:uid="{6185BC4C-3BB0-4279-83AC-1C5DCDE9939E}"/>
    <cellStyle name="Zarez 4 5 3 7" xfId="9845" xr:uid="{49E7A009-7D99-4B05-AA1B-A63B1563BE62}"/>
    <cellStyle name="Zarez 4 5 3 7 2" xfId="31737" xr:uid="{84F5C49C-4BBC-4C03-929A-5F16F239B581}"/>
    <cellStyle name="Zarez 4 5 3 7 2 2" xfId="49783" xr:uid="{0167D76C-C021-4997-AF9A-00ECC60B85CE}"/>
    <cellStyle name="Zarez 4 5 3 7 3" xfId="22711" xr:uid="{9886A501-C8D3-4CCF-94DC-070DA2A194C2}"/>
    <cellStyle name="Zarez 4 5 3 7 4" xfId="40758" xr:uid="{AB2D1CCD-D390-43A2-9EDD-6611022EF89F}"/>
    <cellStyle name="Zarez 4 5 3 8" xfId="10618" xr:uid="{19CFA66E-D622-4F5A-AA5D-47A7659EF666}"/>
    <cellStyle name="Zarez 4 5 3 8 2" xfId="23487" xr:uid="{D888928B-F7E0-435C-B377-7DD2C0743832}"/>
    <cellStyle name="Zarez 4 5 3 8 3" xfId="41533" xr:uid="{E4C74FC7-A2F3-4FC7-AC63-BB4A334C542E}"/>
    <cellStyle name="Zarez 4 5 3 9" xfId="14461" xr:uid="{92948047-AADC-41A3-A03D-ACF45AF21D15}"/>
    <cellStyle name="Zarez 4 5 4" xfId="868" xr:uid="{AB07BA77-399A-46C6-AB54-3E08367308F6}"/>
    <cellStyle name="Zarez 4 5 4 10" xfId="32751" xr:uid="{43329803-A2EB-4B30-BD6C-F3A55B77398D}"/>
    <cellStyle name="Zarez 4 5 4 11" xfId="50816" xr:uid="{EE85C963-B093-4655-97B8-0938C9F3EB13}"/>
    <cellStyle name="Zarez 4 5 4 12" xfId="1622" xr:uid="{B0A6EBF9-7DEA-4B9B-A331-6C38D3FA9115}"/>
    <cellStyle name="Zarez 4 5 4 13" xfId="54679" xr:uid="{3BAB74AD-9E62-4715-81C3-54D2476BD57D}"/>
    <cellStyle name="Zarez 4 5 4 2" xfId="3544" xr:uid="{7EB54D53-6FB9-423C-AD20-04C8B137F758}"/>
    <cellStyle name="Zarez 4 5 4 2 2" xfId="6694" xr:uid="{A0A84028-BABB-41DC-8762-6D0E47938877}"/>
    <cellStyle name="Zarez 4 5 4 2 2 2" xfId="13189" xr:uid="{FF40B078-80DC-4E65-9484-C7651766A267}"/>
    <cellStyle name="Zarez 4 5 4 2 2 2 2" xfId="28617" xr:uid="{6E393807-4FD8-4D8D-B155-7DA0C95B71DB}"/>
    <cellStyle name="Zarez 4 5 4 2 2 2 3" xfId="46663" xr:uid="{75C27E6B-2CAD-4482-A6AE-77F7A500B383}"/>
    <cellStyle name="Zarez 4 5 4 2 2 3" xfId="19591" xr:uid="{EDDE6D98-56CB-43B3-BB75-1F4BC59EBDEF}"/>
    <cellStyle name="Zarez 4 5 4 2 2 4" xfId="37638" xr:uid="{1197373C-7002-46FC-AD51-C78D06C682F5}"/>
    <cellStyle name="Zarez 4 5 4 2 2 5" xfId="53144" xr:uid="{B27581DA-AC21-4DDB-81EA-705054766F67}"/>
    <cellStyle name="Zarez 4 5 4 2 3" xfId="8275" xr:uid="{EAA8F842-8112-4A43-A37C-D8CB1D56B663}"/>
    <cellStyle name="Zarez 4 5 4 2 3 2" xfId="30173" xr:uid="{0DB9F0CE-C89F-41AC-8B34-E2ECBB3FB577}"/>
    <cellStyle name="Zarez 4 5 4 2 3 2 2" xfId="48219" xr:uid="{B9BB9949-EBC9-42B1-B7A3-9C90CE8A41DB}"/>
    <cellStyle name="Zarez 4 5 4 2 3 3" xfId="21147" xr:uid="{1B8546C2-20EE-4F19-B362-80F86C03F6D6}"/>
    <cellStyle name="Zarez 4 5 4 2 3 4" xfId="39194" xr:uid="{25073501-0195-4C63-8330-7A47293806E5}"/>
    <cellStyle name="Zarez 4 5 4 2 4" xfId="5141" xr:uid="{888DECD3-AE70-4FAF-9884-AC6085D40362}"/>
    <cellStyle name="Zarez 4 5 4 2 4 2" xfId="27065" xr:uid="{AFFB849A-1649-4862-913C-96576565A11D}"/>
    <cellStyle name="Zarez 4 5 4 2 4 2 2" xfId="45111" xr:uid="{C7EC1ADD-F342-4D98-9768-3BCD8A26CE15}"/>
    <cellStyle name="Zarez 4 5 4 2 4 3" xfId="18039" xr:uid="{9E860529-D1DB-4933-8A5F-D0456314F7D3}"/>
    <cellStyle name="Zarez 4 5 4 2 4 4" xfId="36086" xr:uid="{415389B3-7FB9-49AD-9CC3-410B88C3AFD9}"/>
    <cellStyle name="Zarez 4 5 4 2 5" xfId="11637" xr:uid="{6C1A6D17-28D5-4622-A670-D0646F61C997}"/>
    <cellStyle name="Zarez 4 5 4 2 5 2" xfId="25507" xr:uid="{88807D40-1C83-4D3C-9186-102ECAB2483E}"/>
    <cellStyle name="Zarez 4 5 4 2 5 3" xfId="43553" xr:uid="{B289957E-9913-42F8-A2D7-BD960F9F0E5B}"/>
    <cellStyle name="Zarez 4 5 4 2 6" xfId="16481" xr:uid="{DFA87258-D20C-4C85-94AB-26704BC945B5}"/>
    <cellStyle name="Zarez 4 5 4 2 7" xfId="34528" xr:uid="{2A15327D-3993-444B-BF17-53A5002D82F1}"/>
    <cellStyle name="Zarez 4 5 4 2 8" xfId="51592" xr:uid="{21CA76FE-BFDB-47D3-A396-4BCC7D70D988}"/>
    <cellStyle name="Zarez 4 5 4 3" xfId="2758" xr:uid="{D4B563D2-9099-45D7-86B0-04AE98C17723}"/>
    <cellStyle name="Zarez 4 5 4 3 2" xfId="5917" xr:uid="{635AE4A8-9EA3-42BB-804F-8F97AE55E169}"/>
    <cellStyle name="Zarez 4 5 4 3 2 2" xfId="27841" xr:uid="{C3D86ACC-80EC-4163-A7FC-0580C15D7D92}"/>
    <cellStyle name="Zarez 4 5 4 3 2 2 2" xfId="45887" xr:uid="{28950013-65D8-4299-B18B-46E11437D004}"/>
    <cellStyle name="Zarez 4 5 4 3 2 3" xfId="18815" xr:uid="{1335EEA3-8EC9-4C96-8EB0-4406922E33A5}"/>
    <cellStyle name="Zarez 4 5 4 3 2 4" xfId="36862" xr:uid="{E7DC94B2-60BD-434A-9396-D96F9A85BE1A}"/>
    <cellStyle name="Zarez 4 5 4 3 3" xfId="12413" xr:uid="{DEE87193-AAF5-46E7-921E-D0F208BABB9E}"/>
    <cellStyle name="Zarez 4 5 4 3 3 2" xfId="24731" xr:uid="{288DB29C-5AEE-4311-91FC-F11AB21D1D05}"/>
    <cellStyle name="Zarez 4 5 4 3 3 3" xfId="42777" xr:uid="{6D0F2B24-4922-420B-A73E-3D13D20A40AF}"/>
    <cellStyle name="Zarez 4 5 4 3 4" xfId="15705" xr:uid="{37F8714F-D629-4F9C-8905-1BE18F2C0A2F}"/>
    <cellStyle name="Zarez 4 5 4 3 5" xfId="33752" xr:uid="{E77172D2-E07F-4EEC-8704-0EBF01D75E89}"/>
    <cellStyle name="Zarez 4 5 4 3 6" xfId="52368" xr:uid="{7EFE7B99-C77E-4F20-9E83-5535D651A88E}"/>
    <cellStyle name="Zarez 4 5 4 4" xfId="7499" xr:uid="{CF01586F-4AA8-4D8B-B51E-E07781DE3752}"/>
    <cellStyle name="Zarez 4 5 4 4 2" xfId="29397" xr:uid="{9CE82242-A0E5-4099-B92E-A54807893068}"/>
    <cellStyle name="Zarez 4 5 4 4 2 2" xfId="47443" xr:uid="{3B0E5836-C60E-4B19-A3BC-63BAAFF5F7B2}"/>
    <cellStyle name="Zarez 4 5 4 4 3" xfId="20371" xr:uid="{AA0C1F2B-9B76-413A-91C7-33B564FA2FDC}"/>
    <cellStyle name="Zarez 4 5 4 4 4" xfId="38418" xr:uid="{BB21ABB6-4B7D-4205-984D-2EEA0676C44B}"/>
    <cellStyle name="Zarez 4 5 4 5" xfId="9063" xr:uid="{11164308-F040-4FB0-AE93-BE091C5834E1}"/>
    <cellStyle name="Zarez 4 5 4 5 2" xfId="30955" xr:uid="{BD4EA905-89F9-4863-AD85-CA518E61281F}"/>
    <cellStyle name="Zarez 4 5 4 5 2 2" xfId="49001" xr:uid="{51B4CC83-C250-4905-BDD4-0482528152C5}"/>
    <cellStyle name="Zarez 4 5 4 5 3" xfId="21929" xr:uid="{A2A6D250-2FD4-4886-B476-66F1B652E3EC}"/>
    <cellStyle name="Zarez 4 5 4 5 4" xfId="39976" xr:uid="{7AE27AFA-1BAA-44A0-8F30-A72A968CBE80}"/>
    <cellStyle name="Zarez 4 5 4 6" xfId="4365" xr:uid="{C7BC51A1-9E6A-4ED7-9CFD-B69CAC507D9D}"/>
    <cellStyle name="Zarez 4 5 4 6 2" xfId="26289" xr:uid="{2495B5A0-1950-4361-8108-CE74E138FB5A}"/>
    <cellStyle name="Zarez 4 5 4 6 2 2" xfId="44335" xr:uid="{615318CA-C87F-4AC3-B9CA-6F8E3A6A5602}"/>
    <cellStyle name="Zarez 4 5 4 6 3" xfId="17263" xr:uid="{35D1EDBC-D780-4482-A2E8-F7455B0C2571}"/>
    <cellStyle name="Zarez 4 5 4 6 4" xfId="35310" xr:uid="{61938007-F2A4-4F1D-96B4-A5B54914AEB9}"/>
    <cellStyle name="Zarez 4 5 4 7" xfId="10088" xr:uid="{CAAF2EFD-715C-4A53-A685-CD54032C2D31}"/>
    <cellStyle name="Zarez 4 5 4 7 2" xfId="31980" xr:uid="{B2ECFD63-F1FC-4650-8326-AD83125FBBFB}"/>
    <cellStyle name="Zarez 4 5 4 7 2 2" xfId="50026" xr:uid="{EE8234C2-A19F-434B-808A-E498846DA841}"/>
    <cellStyle name="Zarez 4 5 4 7 3" xfId="22954" xr:uid="{A9DFD4E8-B992-46C6-BB4A-59E4CBE0E26D}"/>
    <cellStyle name="Zarez 4 5 4 7 4" xfId="41001" xr:uid="{55C516F3-8A84-47D9-89F5-A8BC13484C7E}"/>
    <cellStyle name="Zarez 4 5 4 8" xfId="10861" xr:uid="{9F2B72F3-FCCF-4012-A4CB-52D668E02D6A}"/>
    <cellStyle name="Zarez 4 5 4 8 2" xfId="23730" xr:uid="{8EAF90D7-5424-451F-913D-D479C082E932}"/>
    <cellStyle name="Zarez 4 5 4 8 3" xfId="41776" xr:uid="{F79DAEFD-C888-4CD8-99E1-64E83434C455}"/>
    <cellStyle name="Zarez 4 5 4 9" xfId="14704" xr:uid="{BDD96B24-DAC6-4864-97FC-8A279944F18A}"/>
    <cellStyle name="Zarez 4 5 5" xfId="1988" xr:uid="{217843A0-D4D8-41E6-B54C-94A4B4EC216B}"/>
    <cellStyle name="Zarez 4 5 5 2" xfId="3031" xr:uid="{12D03A6A-3C93-4AF3-A676-C3F0D9643889}"/>
    <cellStyle name="Zarez 4 5 5 2 2" xfId="6181" xr:uid="{7447A4FB-0781-429D-9DB3-8C8AFFF071DB}"/>
    <cellStyle name="Zarez 4 5 5 2 2 2" xfId="28104" xr:uid="{EEB69042-603C-4100-A7C8-B2B590D66166}"/>
    <cellStyle name="Zarez 4 5 5 2 2 2 2" xfId="46150" xr:uid="{8D62DB78-EF6B-4AA2-A9EC-892773A1D2DE}"/>
    <cellStyle name="Zarez 4 5 5 2 2 3" xfId="19078" xr:uid="{03C03A64-BF1E-4011-8A22-E3F410A98E3F}"/>
    <cellStyle name="Zarez 4 5 5 2 2 4" xfId="37125" xr:uid="{81FF0164-7287-4A28-97BB-1FC109F1A037}"/>
    <cellStyle name="Zarez 4 5 5 2 3" xfId="12676" xr:uid="{332688E9-897A-4320-BE7F-631202DF2741}"/>
    <cellStyle name="Zarez 4 5 5 2 3 2" xfId="24994" xr:uid="{C36F48D6-ADE3-46AD-BA6C-82E0AC1EF839}"/>
    <cellStyle name="Zarez 4 5 5 2 3 3" xfId="43040" xr:uid="{162D4369-A451-442E-B82E-D40257CD97D4}"/>
    <cellStyle name="Zarez 4 5 5 2 4" xfId="15968" xr:uid="{BF17B974-94B6-4958-BD38-A626E374E071}"/>
    <cellStyle name="Zarez 4 5 5 2 5" xfId="34015" xr:uid="{53CDBDA1-1E2A-4CAE-8D92-53C8FD830980}"/>
    <cellStyle name="Zarez 4 5 5 2 6" xfId="52631" xr:uid="{42EA431D-21F6-40EC-9B49-324779FC23FF}"/>
    <cellStyle name="Zarez 4 5 5 3" xfId="7762" xr:uid="{EE9F37C6-6A9E-4C84-B72F-E9B65179A007}"/>
    <cellStyle name="Zarez 4 5 5 3 2" xfId="29660" xr:uid="{7511F414-CFD4-425B-95A0-6EEECC7CEC7F}"/>
    <cellStyle name="Zarez 4 5 5 3 2 2" xfId="47706" xr:uid="{EEA342E0-8A2D-4E1F-A46A-43433FCB730F}"/>
    <cellStyle name="Zarez 4 5 5 3 3" xfId="20634" xr:uid="{AD7508E1-F748-41FC-A802-D4A05846BBB8}"/>
    <cellStyle name="Zarez 4 5 5 3 4" xfId="38681" xr:uid="{2A6E2821-1874-4197-8BF3-6AECC6815930}"/>
    <cellStyle name="Zarez 4 5 5 4" xfId="9310" xr:uid="{FA841790-42E2-49B5-8BFE-E03653193D77}"/>
    <cellStyle name="Zarez 4 5 5 4 2" xfId="31202" xr:uid="{75274580-91BB-4B10-A134-19D5A2BA2832}"/>
    <cellStyle name="Zarez 4 5 5 4 2 2" xfId="49248" xr:uid="{8B329DFC-BD01-430E-9CAE-6668A5F08BF3}"/>
    <cellStyle name="Zarez 4 5 5 4 3" xfId="22176" xr:uid="{4FA7045E-6F25-4E4B-AE56-1D3761E7206A}"/>
    <cellStyle name="Zarez 4 5 5 4 4" xfId="40223" xr:uid="{63CE57CA-34EA-4BAA-AE61-189D6A31C2C3}"/>
    <cellStyle name="Zarez 4 5 5 5" xfId="4628" xr:uid="{9D633AEA-B266-42CB-B7DE-9E814A54B1CB}"/>
    <cellStyle name="Zarez 4 5 5 5 2" xfId="26552" xr:uid="{8F78D880-9ACD-4273-AA39-6CF84A25DB70}"/>
    <cellStyle name="Zarez 4 5 5 5 2 2" xfId="44598" xr:uid="{1024678D-E5FB-4C5B-8CE4-257661544F5E}"/>
    <cellStyle name="Zarez 4 5 5 5 3" xfId="17526" xr:uid="{770BC7ED-74BB-4584-9EC0-FAB16F9B8080}"/>
    <cellStyle name="Zarez 4 5 5 5 4" xfId="35573" xr:uid="{CCCCF42C-90B7-4D6E-A736-7E2DFC077829}"/>
    <cellStyle name="Zarez 4 5 5 6" xfId="11124" xr:uid="{84093018-4BC1-451E-AE54-2D0AFBD259CA}"/>
    <cellStyle name="Zarez 4 5 5 6 2" xfId="23978" xr:uid="{169B3FC1-D3B3-4929-9BFC-5CB11BAAB40A}"/>
    <cellStyle name="Zarez 4 5 5 6 3" xfId="42024" xr:uid="{AD066C80-AC78-4081-8327-1044CDC9FD49}"/>
    <cellStyle name="Zarez 4 5 5 7" xfId="14952" xr:uid="{882B827B-8B71-4CC5-99D6-4E7BD5D61E89}"/>
    <cellStyle name="Zarez 4 5 5 8" xfId="32999" xr:uid="{6AED6960-0B2F-4916-BFBA-A93817681D2A}"/>
    <cellStyle name="Zarez 4 5 5 9" xfId="51079" xr:uid="{F28F035D-D27F-4996-9D87-98ED11641DF3}"/>
    <cellStyle name="Zarez 4 5 6" xfId="2244" xr:uid="{20DE17D0-3BA6-450A-8D34-30D61A28EB24}"/>
    <cellStyle name="Zarez 4 5 6 2" xfId="5404" xr:uid="{0CE25085-3D22-42D1-A7EC-B4D9543895B2}"/>
    <cellStyle name="Zarez 4 5 6 2 2" xfId="27328" xr:uid="{99506680-C253-46FC-AF1B-029C1A46E9C9}"/>
    <cellStyle name="Zarez 4 5 6 2 2 2" xfId="45374" xr:uid="{AEC496F9-2588-4403-A2FA-E3FD09B0891C}"/>
    <cellStyle name="Zarez 4 5 6 2 3" xfId="18302" xr:uid="{05022915-7F5C-43F4-BE73-AADF98385B1D}"/>
    <cellStyle name="Zarez 4 5 6 2 4" xfId="36349" xr:uid="{49D8C409-EBB6-42C1-9C26-6EA11B536A79}"/>
    <cellStyle name="Zarez 4 5 6 3" xfId="11900" xr:uid="{F4522880-0344-4C72-885E-D3AA5B122D9A}"/>
    <cellStyle name="Zarez 4 5 6 3 2" xfId="24218" xr:uid="{29C854F5-3EF4-406E-98A0-C841F27CAF31}"/>
    <cellStyle name="Zarez 4 5 6 3 3" xfId="42264" xr:uid="{0CE7675E-CF29-4B83-BB9D-2DCC9F201FB9}"/>
    <cellStyle name="Zarez 4 5 6 4" xfId="15192" xr:uid="{366B811B-7FAE-4074-BD24-0602BEC7669A}"/>
    <cellStyle name="Zarez 4 5 6 5" xfId="33239" xr:uid="{3275F80D-5171-46C1-8E41-00F87AD17E22}"/>
    <cellStyle name="Zarez 4 5 6 6" xfId="51855" xr:uid="{FE047F1F-C858-4FAB-9838-41D756C6647D}"/>
    <cellStyle name="Zarez 4 5 7" xfId="6986" xr:uid="{5AE7AB1D-7D12-48C3-B0CA-D93C23FB7725}"/>
    <cellStyle name="Zarez 4 5 7 2" xfId="13460" xr:uid="{6AB4D0B9-39F8-4694-B2CD-4C6D0F935E49}"/>
    <cellStyle name="Zarez 4 5 7 2 2" xfId="28884" xr:uid="{24B03165-EC44-41CF-8EC9-0576D9597957}"/>
    <cellStyle name="Zarez 4 5 7 2 3" xfId="46930" xr:uid="{48F23929-E985-4C3C-912F-7D50A8EB4C5A}"/>
    <cellStyle name="Zarez 4 5 7 3" xfId="19858" xr:uid="{B1815EEB-9C6A-42DC-A793-50608BC82A60}"/>
    <cellStyle name="Zarez 4 5 7 4" xfId="37905" xr:uid="{2054FC95-26DC-489F-B04E-2E58CBABCDA4}"/>
    <cellStyle name="Zarez 4 5 7 5" xfId="53415" xr:uid="{EAC8E387-8680-4273-A220-120906AE32D3}"/>
    <cellStyle name="Zarez 4 5 8" xfId="8550" xr:uid="{8AD8B912-016D-4EE5-B623-05C57C56D840}"/>
    <cellStyle name="Zarez 4 5 8 2" xfId="13703" xr:uid="{1A9B2544-0CF1-426D-A68D-883BA6B36890}"/>
    <cellStyle name="Zarez 4 5 8 2 2" xfId="30442" xr:uid="{FA1DD03B-8279-40D4-9C00-DF5DE2E35B62}"/>
    <cellStyle name="Zarez 4 5 8 2 3" xfId="48488" xr:uid="{CD5EB514-F712-4230-B816-108AB1808533}"/>
    <cellStyle name="Zarez 4 5 8 3" xfId="21416" xr:uid="{BDDFA182-D0E1-47FE-8A52-46FBDC2792CF}"/>
    <cellStyle name="Zarez 4 5 8 4" xfId="39463" xr:uid="{DAE8ECC2-BFA5-4CB3-B195-2E097975FB89}"/>
    <cellStyle name="Zarez 4 5 8 5" xfId="53657" xr:uid="{21C27F81-C687-4DD2-852C-87BE50B3172E}"/>
    <cellStyle name="Zarez 4 5 9" xfId="3852" xr:uid="{DA3AA805-D74D-4935-BEA7-12001AA83281}"/>
    <cellStyle name="Zarez 4 5 9 2" xfId="13942" xr:uid="{465F6EB5-CBF0-45B3-8825-00FDE8393C42}"/>
    <cellStyle name="Zarez 4 5 9 2 2" xfId="25776" xr:uid="{671264E0-A9D8-4180-A1D0-3301E55A2B59}"/>
    <cellStyle name="Zarez 4 5 9 2 3" xfId="43822" xr:uid="{B1F7D2D8-DA0C-4E11-AE27-85050279B903}"/>
    <cellStyle name="Zarez 4 5 9 3" xfId="16750" xr:uid="{35A6BAE1-0AFA-44B5-973D-BE16D21B1842}"/>
    <cellStyle name="Zarez 4 5 9 4" xfId="34797" xr:uid="{62B6078C-276B-4470-9C0B-8F8D320CBA64}"/>
    <cellStyle name="Zarez 4 5 9 5" xfId="53896" xr:uid="{85888FE8-AA02-4076-9A06-7732634F71EE}"/>
    <cellStyle name="Zarez 4 6" xfId="234" xr:uid="{00000000-0005-0000-0000-00006C020000}"/>
    <cellStyle name="Zarez 4 6 10" xfId="10350" xr:uid="{B38B6E8D-6A57-4A96-8C6A-8D63B8617AEA}"/>
    <cellStyle name="Zarez 4 6 10 2" xfId="23219" xr:uid="{48BCB4E2-C182-46EA-98A4-F27CFDC6BD2D}"/>
    <cellStyle name="Zarez 4 6 10 3" xfId="41265" xr:uid="{2404FEEE-08EB-4EF2-ABE6-A64E1C40A079}"/>
    <cellStyle name="Zarez 4 6 11" xfId="14193" xr:uid="{55626605-ED20-4BBC-9006-84C16CE531F4}"/>
    <cellStyle name="Zarez 4 6 12" xfId="32240" xr:uid="{21F6E374-1FD7-4C0D-86BB-5A2E4FA57A50}"/>
    <cellStyle name="Zarez 4 6 13" xfId="50305" xr:uid="{FAF0EEFF-3520-4606-A4EB-ECB38D13E7FB}"/>
    <cellStyle name="Zarez 4 6 14" xfId="1110" xr:uid="{59D8B91F-7C2A-4024-A565-CD827BFC554B}"/>
    <cellStyle name="Zarez 4 6 15" xfId="54168" xr:uid="{E6182F76-CE27-4357-A2D5-585E64B9F8A5}"/>
    <cellStyle name="Zarez 4 6 2" xfId="625" xr:uid="{00000000-0005-0000-0000-00006D020000}"/>
    <cellStyle name="Zarez 4 6 2 10" xfId="32510" xr:uid="{BC9D51D2-57FD-4AA0-8B86-9096CBDE43BE}"/>
    <cellStyle name="Zarez 4 6 2 11" xfId="50575" xr:uid="{527798E0-0856-4506-B445-480D184A36B3}"/>
    <cellStyle name="Zarez 4 6 2 12" xfId="1380" xr:uid="{A5E4ABAB-7D1B-449A-807B-2ABCD8608EC3}"/>
    <cellStyle name="Zarez 4 6 2 13" xfId="54438" xr:uid="{2A978026-1A1E-4CCC-9D87-EF547940AA1A}"/>
    <cellStyle name="Zarez 4 6 2 2" xfId="3303" xr:uid="{70B912E3-D974-4765-A8B2-FE85F0CC49E8}"/>
    <cellStyle name="Zarez 4 6 2 2 2" xfId="6453" xr:uid="{81BD9DAD-67A1-4AD9-86BC-876DFA79CE2C}"/>
    <cellStyle name="Zarez 4 6 2 2 2 2" xfId="12948" xr:uid="{233FB3E0-E0C2-4CCB-B1C9-E2FEB048B8D0}"/>
    <cellStyle name="Zarez 4 6 2 2 2 2 2" xfId="28376" xr:uid="{9A458669-01D6-42BC-8F8F-488AA24EFC2F}"/>
    <cellStyle name="Zarez 4 6 2 2 2 2 3" xfId="46422" xr:uid="{6A2888A2-168F-4DF5-B173-ABC039092D79}"/>
    <cellStyle name="Zarez 4 6 2 2 2 3" xfId="19350" xr:uid="{A4D79CF1-42B9-418A-94F9-4B267B826EC0}"/>
    <cellStyle name="Zarez 4 6 2 2 2 4" xfId="37397" xr:uid="{0C72DE92-43B5-40DE-9DD0-0E28197B1688}"/>
    <cellStyle name="Zarez 4 6 2 2 2 5" xfId="52903" xr:uid="{1CA7B338-016D-46EF-AB53-4AB1CC3ACE8F}"/>
    <cellStyle name="Zarez 4 6 2 2 3" xfId="8034" xr:uid="{B6E9C045-6FDE-4821-B078-F3CC83BD5629}"/>
    <cellStyle name="Zarez 4 6 2 2 3 2" xfId="29932" xr:uid="{7CCC38E2-0783-44D6-8903-1AE3B525E479}"/>
    <cellStyle name="Zarez 4 6 2 2 3 2 2" xfId="47978" xr:uid="{F825D863-A99B-4CA2-B413-789E916FFC85}"/>
    <cellStyle name="Zarez 4 6 2 2 3 3" xfId="20906" xr:uid="{BE3BD12F-605A-4142-917A-923A0AE3EC0F}"/>
    <cellStyle name="Zarez 4 6 2 2 3 4" xfId="38953" xr:uid="{1ECE13F2-B6F3-49E1-B0DD-5472991FE249}"/>
    <cellStyle name="Zarez 4 6 2 2 4" xfId="4900" xr:uid="{9FA72338-29A8-4D18-A5C7-F6F765F201DB}"/>
    <cellStyle name="Zarez 4 6 2 2 4 2" xfId="26824" xr:uid="{6FAAE56C-DF39-4A8F-B01D-D9AA5CDAFEB4}"/>
    <cellStyle name="Zarez 4 6 2 2 4 2 2" xfId="44870" xr:uid="{E05253EA-2C25-4574-9616-6D848FEE2EE9}"/>
    <cellStyle name="Zarez 4 6 2 2 4 3" xfId="17798" xr:uid="{DEFD65A0-9274-4AB5-87F4-6B341DA47B46}"/>
    <cellStyle name="Zarez 4 6 2 2 4 4" xfId="35845" xr:uid="{29D34474-FF89-4D60-97BF-F46F80866247}"/>
    <cellStyle name="Zarez 4 6 2 2 5" xfId="11396" xr:uid="{71AD6167-90D1-4AB9-A030-CAA44C554948}"/>
    <cellStyle name="Zarez 4 6 2 2 5 2" xfId="25266" xr:uid="{5F1A6C36-79AB-409A-B12A-930249F06B68}"/>
    <cellStyle name="Zarez 4 6 2 2 5 3" xfId="43312" xr:uid="{1EAC10AB-F20D-4BCA-846C-0AE72CA66863}"/>
    <cellStyle name="Zarez 4 6 2 2 6" xfId="16240" xr:uid="{34382AFA-AFE9-4D42-BA48-7DBB2189D1DD}"/>
    <cellStyle name="Zarez 4 6 2 2 7" xfId="34287" xr:uid="{E43A05C3-A3B5-46E7-9E72-3D00322C982F}"/>
    <cellStyle name="Zarez 4 6 2 2 8" xfId="51351" xr:uid="{A2E04E71-8731-4A07-B8A5-B83B4DE77DF4}"/>
    <cellStyle name="Zarez 4 6 2 3" xfId="2517" xr:uid="{FD4F587B-86AE-4306-A6BA-95BA4C185FBA}"/>
    <cellStyle name="Zarez 4 6 2 3 2" xfId="5676" xr:uid="{DC0DC039-D45A-41A6-9746-044DDEA564E1}"/>
    <cellStyle name="Zarez 4 6 2 3 2 2" xfId="27600" xr:uid="{A21B9FC1-14DB-4CF1-9753-01C174C50745}"/>
    <cellStyle name="Zarez 4 6 2 3 2 2 2" xfId="45646" xr:uid="{AE021464-E558-4C32-9202-3478578008EB}"/>
    <cellStyle name="Zarez 4 6 2 3 2 3" xfId="18574" xr:uid="{7442F5EB-70E5-41D5-A143-88C2B7FD186B}"/>
    <cellStyle name="Zarez 4 6 2 3 2 4" xfId="36621" xr:uid="{05A93C67-D55B-4C32-92B6-A6B1FD186CB7}"/>
    <cellStyle name="Zarez 4 6 2 3 3" xfId="12172" xr:uid="{0705EC8A-D248-4E5D-BAA7-85E116B633A6}"/>
    <cellStyle name="Zarez 4 6 2 3 3 2" xfId="24490" xr:uid="{90A2905C-2307-49E9-BB04-AABE11C669CB}"/>
    <cellStyle name="Zarez 4 6 2 3 3 3" xfId="42536" xr:uid="{34D05DD1-6B7D-4412-B896-2F1600F41612}"/>
    <cellStyle name="Zarez 4 6 2 3 4" xfId="15464" xr:uid="{3CD9CB4A-F1FC-41DD-8E68-6A209A1B0B34}"/>
    <cellStyle name="Zarez 4 6 2 3 5" xfId="33511" xr:uid="{DDF450C4-F33A-409E-A622-B334B2B83C0E}"/>
    <cellStyle name="Zarez 4 6 2 3 6" xfId="52127" xr:uid="{FD7B7312-B919-416F-953F-EBB566140BBE}"/>
    <cellStyle name="Zarez 4 6 2 4" xfId="7258" xr:uid="{8BD6EF75-BEE0-4A76-8B29-1DB2D411569C}"/>
    <cellStyle name="Zarez 4 6 2 4 2" xfId="29156" xr:uid="{63842291-3BC4-47EC-A469-FFE0B25C3101}"/>
    <cellStyle name="Zarez 4 6 2 4 2 2" xfId="47202" xr:uid="{AFA19249-31B6-4F6C-871D-AFCB5DBAFB7C}"/>
    <cellStyle name="Zarez 4 6 2 4 3" xfId="20130" xr:uid="{3BB3809C-2002-4896-8AA9-40A704262D96}"/>
    <cellStyle name="Zarez 4 6 2 4 4" xfId="38177" xr:uid="{19E1CDF1-AAE2-4E18-9119-B191584BD7CE}"/>
    <cellStyle name="Zarez 4 6 2 5" xfId="8822" xr:uid="{52290F44-C71A-40C4-8E83-420CB059E043}"/>
    <cellStyle name="Zarez 4 6 2 5 2" xfId="30714" xr:uid="{CF63157B-1DBF-410E-880D-2148D4D53457}"/>
    <cellStyle name="Zarez 4 6 2 5 2 2" xfId="48760" xr:uid="{873522D7-FD8E-4978-B300-D8928B56BE1A}"/>
    <cellStyle name="Zarez 4 6 2 5 3" xfId="21688" xr:uid="{1104494E-FBCE-4DC9-825E-7024FE11C9EB}"/>
    <cellStyle name="Zarez 4 6 2 5 4" xfId="39735" xr:uid="{26357F97-1EE0-49C1-8568-23B625A2950E}"/>
    <cellStyle name="Zarez 4 6 2 6" xfId="4124" xr:uid="{9A16505F-A13C-47A6-AAC1-993CD1C39B99}"/>
    <cellStyle name="Zarez 4 6 2 6 2" xfId="26048" xr:uid="{5D4C0C58-1BA9-4DF3-A7DB-62ED35DE6937}"/>
    <cellStyle name="Zarez 4 6 2 6 2 2" xfId="44094" xr:uid="{6EC7CE94-5D22-4940-BEFE-CC8592E46FAE}"/>
    <cellStyle name="Zarez 4 6 2 6 3" xfId="17022" xr:uid="{A2264E67-1EFE-46C4-8909-5E5155989166}"/>
    <cellStyle name="Zarez 4 6 2 6 4" xfId="35069" xr:uid="{D82523D9-3DF2-4573-A6BE-A7BD6328FA05}"/>
    <cellStyle name="Zarez 4 6 2 7" xfId="9847" xr:uid="{4E6CD123-04A1-4EEA-AB77-D0813BC32B1C}"/>
    <cellStyle name="Zarez 4 6 2 7 2" xfId="31739" xr:uid="{3DB4E473-9425-4863-91D0-FFE7768AF603}"/>
    <cellStyle name="Zarez 4 6 2 7 2 2" xfId="49785" xr:uid="{DF58CA44-FF58-4F8F-AB26-DEBE62FF32AC}"/>
    <cellStyle name="Zarez 4 6 2 7 3" xfId="22713" xr:uid="{4BD0899D-0720-49E4-B3D4-238D2D3484FC}"/>
    <cellStyle name="Zarez 4 6 2 7 4" xfId="40760" xr:uid="{FD8CD4A1-343B-4A94-AC4B-D36747F6F1A1}"/>
    <cellStyle name="Zarez 4 6 2 8" xfId="10620" xr:uid="{517AF32E-DA5B-4DDD-AC31-BDA9151BA3B8}"/>
    <cellStyle name="Zarez 4 6 2 8 2" xfId="23489" xr:uid="{ADA8DFA2-72FF-45D8-AFE7-8EE22A8F43F8}"/>
    <cellStyle name="Zarez 4 6 2 8 3" xfId="41535" xr:uid="{392B2120-D1BB-4650-AC32-FB2C0DAE4CF6}"/>
    <cellStyle name="Zarez 4 6 2 9" xfId="14463" xr:uid="{18F2E2DC-6504-4EEB-AD10-DF766606AED3}"/>
    <cellStyle name="Zarez 4 6 3" xfId="870" xr:uid="{B2B30B10-DD7F-46F4-A359-0C5B9945DDAA}"/>
    <cellStyle name="Zarez 4 6 3 10" xfId="32753" xr:uid="{7291E73A-78F9-4DE1-AF2F-327EF14BF84E}"/>
    <cellStyle name="Zarez 4 6 3 11" xfId="50818" xr:uid="{8BD0EA7A-511B-4AFB-856B-E5F66A2CDCDD}"/>
    <cellStyle name="Zarez 4 6 3 12" xfId="1624" xr:uid="{062DF092-A94C-46F6-851B-AA2C14DB65CD}"/>
    <cellStyle name="Zarez 4 6 3 13" xfId="54681" xr:uid="{34762558-B4F4-4A5C-A09A-84CF53ED530F}"/>
    <cellStyle name="Zarez 4 6 3 2" xfId="3546" xr:uid="{CE7C6B5D-E962-4B98-B4D3-BAF57C93BEC8}"/>
    <cellStyle name="Zarez 4 6 3 2 2" xfId="6696" xr:uid="{30FC40E9-1DA2-4F3E-84E5-9BD63C3B649F}"/>
    <cellStyle name="Zarez 4 6 3 2 2 2" xfId="13191" xr:uid="{C52403C6-3FD2-4617-89BB-84C8D48189B7}"/>
    <cellStyle name="Zarez 4 6 3 2 2 2 2" xfId="28619" xr:uid="{B8071185-DC4E-4E57-8C54-FE9B587C09CD}"/>
    <cellStyle name="Zarez 4 6 3 2 2 2 3" xfId="46665" xr:uid="{E02976C6-102F-4E2E-A7CD-E52FF2C813D1}"/>
    <cellStyle name="Zarez 4 6 3 2 2 3" xfId="19593" xr:uid="{63582A8B-E7C7-4371-95EB-80B330AD1C83}"/>
    <cellStyle name="Zarez 4 6 3 2 2 4" xfId="37640" xr:uid="{B12AECDC-56FE-44AB-AE4F-B68E29DD5DE6}"/>
    <cellStyle name="Zarez 4 6 3 2 2 5" xfId="53146" xr:uid="{C22CF075-AEC3-49BF-8F47-353AF59A4FD1}"/>
    <cellStyle name="Zarez 4 6 3 2 3" xfId="8277" xr:uid="{70797446-268C-4008-AEF1-C0ED9A92B9A4}"/>
    <cellStyle name="Zarez 4 6 3 2 3 2" xfId="30175" xr:uid="{E7E97891-3938-4FB5-90F6-21AE613DFB40}"/>
    <cellStyle name="Zarez 4 6 3 2 3 2 2" xfId="48221" xr:uid="{2F45D490-452E-4F8A-83DF-DC3A6ACA8C94}"/>
    <cellStyle name="Zarez 4 6 3 2 3 3" xfId="21149" xr:uid="{1C3ADCF2-F206-474B-97DF-98A70F605520}"/>
    <cellStyle name="Zarez 4 6 3 2 3 4" xfId="39196" xr:uid="{9FA5D68D-6E79-44B7-8545-77D6A74F4B5A}"/>
    <cellStyle name="Zarez 4 6 3 2 4" xfId="5143" xr:uid="{E05AE08C-E02C-49FC-82D6-807724B0F763}"/>
    <cellStyle name="Zarez 4 6 3 2 4 2" xfId="27067" xr:uid="{7796B9C9-C62A-4A46-BC43-41B81F2FC203}"/>
    <cellStyle name="Zarez 4 6 3 2 4 2 2" xfId="45113" xr:uid="{17FE14B0-D46C-49A8-80AC-DBF33D30D336}"/>
    <cellStyle name="Zarez 4 6 3 2 4 3" xfId="18041" xr:uid="{664034C5-787B-4E0D-ABFD-7295B5A5CC91}"/>
    <cellStyle name="Zarez 4 6 3 2 4 4" xfId="36088" xr:uid="{5CCAA136-7DD6-4ACE-8B53-12DE9832C7AD}"/>
    <cellStyle name="Zarez 4 6 3 2 5" xfId="11639" xr:uid="{54EEF658-8E38-413C-8A64-1330248CF5E8}"/>
    <cellStyle name="Zarez 4 6 3 2 5 2" xfId="25509" xr:uid="{577F79CB-B27F-4D48-9BCB-51BC2FE08680}"/>
    <cellStyle name="Zarez 4 6 3 2 5 3" xfId="43555" xr:uid="{F3045F17-D2F7-4536-A9F6-D4E328F87C39}"/>
    <cellStyle name="Zarez 4 6 3 2 6" xfId="16483" xr:uid="{4B7D11E5-C1FB-4536-85FC-C41DA5E76ACC}"/>
    <cellStyle name="Zarez 4 6 3 2 7" xfId="34530" xr:uid="{1382E7A7-8959-4987-A72E-8711FC7FFC10}"/>
    <cellStyle name="Zarez 4 6 3 2 8" xfId="51594" xr:uid="{F0F1D0C8-4C6A-4BD8-A80C-CC3791CDF02F}"/>
    <cellStyle name="Zarez 4 6 3 3" xfId="2760" xr:uid="{71399183-37ED-4D5C-B9C6-FB9CE829CE8F}"/>
    <cellStyle name="Zarez 4 6 3 3 2" xfId="5919" xr:uid="{E05D195E-F703-420D-AA34-8E84E55C9F26}"/>
    <cellStyle name="Zarez 4 6 3 3 2 2" xfId="27843" xr:uid="{5B3A3848-1D97-4C71-9BB4-A18900F8C2E4}"/>
    <cellStyle name="Zarez 4 6 3 3 2 2 2" xfId="45889" xr:uid="{CF886776-638F-4488-95B6-05BF4CFD4523}"/>
    <cellStyle name="Zarez 4 6 3 3 2 3" xfId="18817" xr:uid="{062FED27-6A6F-47B4-B164-2CA6DD05EF12}"/>
    <cellStyle name="Zarez 4 6 3 3 2 4" xfId="36864" xr:uid="{92D22224-8B73-4F4F-8706-050D829074F2}"/>
    <cellStyle name="Zarez 4 6 3 3 3" xfId="12415" xr:uid="{DEF0DD77-11F0-481F-BF60-7104EFE96A18}"/>
    <cellStyle name="Zarez 4 6 3 3 3 2" xfId="24733" xr:uid="{1F5009FB-378B-4E68-ACE3-9B9D1698DDCE}"/>
    <cellStyle name="Zarez 4 6 3 3 3 3" xfId="42779" xr:uid="{556FEC0F-D3B4-4342-80ED-330F37C4E58F}"/>
    <cellStyle name="Zarez 4 6 3 3 4" xfId="15707" xr:uid="{86C270BB-3E56-46B7-BB42-F32FAAB9BA38}"/>
    <cellStyle name="Zarez 4 6 3 3 5" xfId="33754" xr:uid="{E821C068-6FA5-4390-B685-98D466FF6849}"/>
    <cellStyle name="Zarez 4 6 3 3 6" xfId="52370" xr:uid="{6517AB64-CB59-4616-93A1-2E40AE0E4022}"/>
    <cellStyle name="Zarez 4 6 3 4" xfId="7501" xr:uid="{A9AE83D5-AB25-4E93-B3F0-423F38163CEB}"/>
    <cellStyle name="Zarez 4 6 3 4 2" xfId="29399" xr:uid="{8EFAC7B2-2731-43F4-81EE-4391F19F2926}"/>
    <cellStyle name="Zarez 4 6 3 4 2 2" xfId="47445" xr:uid="{B212EB73-4879-4792-AF1C-9E71EB603D7E}"/>
    <cellStyle name="Zarez 4 6 3 4 3" xfId="20373" xr:uid="{20F00494-7A4B-4433-AC00-4C3F3F9C9C0C}"/>
    <cellStyle name="Zarez 4 6 3 4 4" xfId="38420" xr:uid="{915708FF-4C3A-4BDD-B544-3FE6FBC0F2FB}"/>
    <cellStyle name="Zarez 4 6 3 5" xfId="9065" xr:uid="{15B93ABA-0B15-4732-9A31-9C51CC4DBFA9}"/>
    <cellStyle name="Zarez 4 6 3 5 2" xfId="30957" xr:uid="{8AB5F5C5-0C41-4566-BEFA-08B8DA48EB31}"/>
    <cellStyle name="Zarez 4 6 3 5 2 2" xfId="49003" xr:uid="{18EC30AA-EAA6-4C2A-A2F4-E40EC61614DA}"/>
    <cellStyle name="Zarez 4 6 3 5 3" xfId="21931" xr:uid="{EE986BC5-BD1A-46CA-B4F6-37B1EB9C4B5A}"/>
    <cellStyle name="Zarez 4 6 3 5 4" xfId="39978" xr:uid="{CB4720AD-D555-4310-880F-5102D4DC80C6}"/>
    <cellStyle name="Zarez 4 6 3 6" xfId="4367" xr:uid="{A1A7404E-C6CC-4105-98F9-6BBED87EA073}"/>
    <cellStyle name="Zarez 4 6 3 6 2" xfId="26291" xr:uid="{A26D4AB0-385C-44AA-AA97-648FECBEE516}"/>
    <cellStyle name="Zarez 4 6 3 6 2 2" xfId="44337" xr:uid="{3D459B52-D5F5-44E1-B8F7-AA2D9F265DC0}"/>
    <cellStyle name="Zarez 4 6 3 6 3" xfId="17265" xr:uid="{308FBD95-8C5A-49D9-814B-9B3AA6845050}"/>
    <cellStyle name="Zarez 4 6 3 6 4" xfId="35312" xr:uid="{EC3897B3-B542-4828-85A0-6E399BC9824E}"/>
    <cellStyle name="Zarez 4 6 3 7" xfId="10090" xr:uid="{571A2842-BA02-4ADF-BFE2-0D927622CA07}"/>
    <cellStyle name="Zarez 4 6 3 7 2" xfId="31982" xr:uid="{A636926A-0771-45D8-94B3-DC62BF232494}"/>
    <cellStyle name="Zarez 4 6 3 7 2 2" xfId="50028" xr:uid="{BE5B5404-681C-4AEE-B56B-859B64CAF831}"/>
    <cellStyle name="Zarez 4 6 3 7 3" xfId="22956" xr:uid="{69A477E2-BDB6-4055-A2D6-C700EAE5EFE1}"/>
    <cellStyle name="Zarez 4 6 3 7 4" xfId="41003" xr:uid="{45C424E4-9D88-474F-A023-35100851FB70}"/>
    <cellStyle name="Zarez 4 6 3 8" xfId="10863" xr:uid="{B417EBD9-25A5-4994-875F-805850E95D6D}"/>
    <cellStyle name="Zarez 4 6 3 8 2" xfId="23732" xr:uid="{AD6F6131-79AB-41A6-A72E-6F55F10B7A96}"/>
    <cellStyle name="Zarez 4 6 3 8 3" xfId="41778" xr:uid="{CC925B6C-53A9-49BB-9A62-09C559AD147F}"/>
    <cellStyle name="Zarez 4 6 3 9" xfId="14706" xr:uid="{55503C0B-A92E-43BF-8FBB-8222ECF65A3D}"/>
    <cellStyle name="Zarez 4 6 4" xfId="1990" xr:uid="{2F347BB8-BAA9-484B-9E19-865C34E9601A}"/>
    <cellStyle name="Zarez 4 6 4 2" xfId="3033" xr:uid="{7AAF7E6A-3F1C-4BBC-8ECC-426DAF714BDB}"/>
    <cellStyle name="Zarez 4 6 4 2 2" xfId="6183" xr:uid="{53317F81-8DC5-4F94-AC7E-136FAB5EC389}"/>
    <cellStyle name="Zarez 4 6 4 2 2 2" xfId="28106" xr:uid="{0D5355C3-2E61-4DF7-A536-0049A46A97B6}"/>
    <cellStyle name="Zarez 4 6 4 2 2 2 2" xfId="46152" xr:uid="{224D17D0-6A2D-40EC-B70A-F61D8AC17CBB}"/>
    <cellStyle name="Zarez 4 6 4 2 2 3" xfId="19080" xr:uid="{76D62877-413E-4497-9997-A1B0DD7CC075}"/>
    <cellStyle name="Zarez 4 6 4 2 2 4" xfId="37127" xr:uid="{9817FFD5-060E-4208-8C09-23AB14CA320A}"/>
    <cellStyle name="Zarez 4 6 4 2 3" xfId="12678" xr:uid="{74B0D17D-D605-4529-959D-491E7C599A1E}"/>
    <cellStyle name="Zarez 4 6 4 2 3 2" xfId="24996" xr:uid="{D2AC2EA3-378E-473B-9505-8EE03AFC5862}"/>
    <cellStyle name="Zarez 4 6 4 2 3 3" xfId="43042" xr:uid="{052EEF43-06F2-4133-B517-8E96A578CAAE}"/>
    <cellStyle name="Zarez 4 6 4 2 4" xfId="15970" xr:uid="{6F22E764-C924-4C6B-B2C4-ACC2CEB444EF}"/>
    <cellStyle name="Zarez 4 6 4 2 5" xfId="34017" xr:uid="{7D4B03AB-5221-40BA-B2FA-7E3E661C8133}"/>
    <cellStyle name="Zarez 4 6 4 2 6" xfId="52633" xr:uid="{30C42658-DC10-433B-A680-C870C570F9DB}"/>
    <cellStyle name="Zarez 4 6 4 3" xfId="7764" xr:uid="{3E2C6E60-699B-4111-A39D-691C9A12E7EF}"/>
    <cellStyle name="Zarez 4 6 4 3 2" xfId="29662" xr:uid="{AF3B4A72-2AA1-49E4-ACC3-92E8636F4735}"/>
    <cellStyle name="Zarez 4 6 4 3 2 2" xfId="47708" xr:uid="{3CA137AD-2A07-4583-8B4D-71F3DD16E30A}"/>
    <cellStyle name="Zarez 4 6 4 3 3" xfId="20636" xr:uid="{4E04394B-F35D-4B0F-9CD8-44E144044766}"/>
    <cellStyle name="Zarez 4 6 4 3 4" xfId="38683" xr:uid="{80DD1323-D1E2-4FFB-83A1-DCB8DAAA6297}"/>
    <cellStyle name="Zarez 4 6 4 4" xfId="9312" xr:uid="{BE67398E-5454-4F90-B9F1-FA7B3DDB6F6D}"/>
    <cellStyle name="Zarez 4 6 4 4 2" xfId="31204" xr:uid="{62DDC312-3780-4E9A-A612-6993B8C65DC8}"/>
    <cellStyle name="Zarez 4 6 4 4 2 2" xfId="49250" xr:uid="{0818AFCC-D0AF-443B-B53E-CC3E29CA56F7}"/>
    <cellStyle name="Zarez 4 6 4 4 3" xfId="22178" xr:uid="{95F9ABDB-6D47-4F2B-A685-2E98AED4C914}"/>
    <cellStyle name="Zarez 4 6 4 4 4" xfId="40225" xr:uid="{F6A774B4-9D6A-451F-9F58-38C6B41087DA}"/>
    <cellStyle name="Zarez 4 6 4 5" xfId="4630" xr:uid="{95ED0E4E-D8B5-4433-A38A-1259FE5DF4BD}"/>
    <cellStyle name="Zarez 4 6 4 5 2" xfId="26554" xr:uid="{59613E6D-3DD1-4F72-93F5-44F8E5369986}"/>
    <cellStyle name="Zarez 4 6 4 5 2 2" xfId="44600" xr:uid="{04680AE4-1267-4145-9A11-37A09F0AC069}"/>
    <cellStyle name="Zarez 4 6 4 5 3" xfId="17528" xr:uid="{2081E4B0-2647-438A-9BE1-56540ECE5AFB}"/>
    <cellStyle name="Zarez 4 6 4 5 4" xfId="35575" xr:uid="{FE56608E-6962-4E12-A9FC-385ABBF2AF05}"/>
    <cellStyle name="Zarez 4 6 4 6" xfId="11126" xr:uid="{2D4876CA-84C9-400D-9164-2C9BEAEB101E}"/>
    <cellStyle name="Zarez 4 6 4 6 2" xfId="23980" xr:uid="{310F0EFE-FE35-4048-AC73-4BC8F5E9A6C6}"/>
    <cellStyle name="Zarez 4 6 4 6 3" xfId="42026" xr:uid="{DB68A47B-DFBF-48C2-97B1-8984FF1EF29E}"/>
    <cellStyle name="Zarez 4 6 4 7" xfId="14954" xr:uid="{8048A2E5-53E1-489C-85BA-E2C875D6F318}"/>
    <cellStyle name="Zarez 4 6 4 8" xfId="33001" xr:uid="{02523984-81FA-4D25-ADE5-C36C216FD23E}"/>
    <cellStyle name="Zarez 4 6 4 9" xfId="51081" xr:uid="{86B20E43-FA25-4942-B66B-ABBB672AF40F}"/>
    <cellStyle name="Zarez 4 6 5" xfId="2246" xr:uid="{BE4BEDCF-94A6-4BBA-89B7-B4F8571AAEFF}"/>
    <cellStyle name="Zarez 4 6 5 2" xfId="5406" xr:uid="{16B27D73-8586-41D0-B019-FB36F8664DE4}"/>
    <cellStyle name="Zarez 4 6 5 2 2" xfId="27330" xr:uid="{F898295A-CAAE-4A42-B375-47834D2EA439}"/>
    <cellStyle name="Zarez 4 6 5 2 2 2" xfId="45376" xr:uid="{528C0BF3-7B7D-464F-B652-EC9A2BB25F0D}"/>
    <cellStyle name="Zarez 4 6 5 2 3" xfId="18304" xr:uid="{9058A2B6-1631-4F01-AF23-FDA44175F3BF}"/>
    <cellStyle name="Zarez 4 6 5 2 4" xfId="36351" xr:uid="{E6B6DFC2-5CA7-4F3C-A461-B0F92D54E7AD}"/>
    <cellStyle name="Zarez 4 6 5 3" xfId="11902" xr:uid="{A16F8BF4-9307-4F99-A4EC-604D205B1CBC}"/>
    <cellStyle name="Zarez 4 6 5 3 2" xfId="24220" xr:uid="{F5903037-D4C1-4840-9F80-6AC1A59E4ABF}"/>
    <cellStyle name="Zarez 4 6 5 3 3" xfId="42266" xr:uid="{BB984AA4-E758-4892-AF86-7E73B9FBBDE6}"/>
    <cellStyle name="Zarez 4 6 5 4" xfId="15194" xr:uid="{BBB58627-4BB0-41E2-989A-4F4C9A7D43B7}"/>
    <cellStyle name="Zarez 4 6 5 5" xfId="33241" xr:uid="{68A083BB-F80D-40AF-8BA4-CF180EFC4C4A}"/>
    <cellStyle name="Zarez 4 6 5 6" xfId="51857" xr:uid="{40516609-FE6B-42C4-A2FD-938C2BAEEB2F}"/>
    <cellStyle name="Zarez 4 6 6" xfId="6988" xr:uid="{4D70CD99-1C83-480C-8304-C7A01394DE84}"/>
    <cellStyle name="Zarez 4 6 6 2" xfId="13462" xr:uid="{90C9139C-D9D7-495F-926A-D59C2D7D0C28}"/>
    <cellStyle name="Zarez 4 6 6 2 2" xfId="28886" xr:uid="{ECFC734E-59C0-431F-BC4F-E3A5FB02469B}"/>
    <cellStyle name="Zarez 4 6 6 2 3" xfId="46932" xr:uid="{46BA80A6-0F0B-4D32-B13A-2E514686594E}"/>
    <cellStyle name="Zarez 4 6 6 3" xfId="19860" xr:uid="{83B2B13F-BF58-4BD2-9FDB-F82F23BFE0D7}"/>
    <cellStyle name="Zarez 4 6 6 4" xfId="37907" xr:uid="{696FAFA2-1F6D-452C-B109-998BAA4A16C1}"/>
    <cellStyle name="Zarez 4 6 6 5" xfId="53417" xr:uid="{9904E1A5-2D4F-4268-88C6-347F1A5C8DFA}"/>
    <cellStyle name="Zarez 4 6 7" xfId="8552" xr:uid="{CFB37327-43C3-42F0-B6A3-DEDE5E1680DF}"/>
    <cellStyle name="Zarez 4 6 7 2" xfId="13705" xr:uid="{54D69209-6EF3-4830-A9B8-F25A7ACB5342}"/>
    <cellStyle name="Zarez 4 6 7 2 2" xfId="30444" xr:uid="{AE11F7C0-2A90-443F-8B62-51D05629686D}"/>
    <cellStyle name="Zarez 4 6 7 2 3" xfId="48490" xr:uid="{7EDBFD19-1BEC-4042-B237-F900A043248A}"/>
    <cellStyle name="Zarez 4 6 7 3" xfId="21418" xr:uid="{6152C6F5-4CC6-4BF4-B8D5-BC8A3F281385}"/>
    <cellStyle name="Zarez 4 6 7 4" xfId="39465" xr:uid="{E8A13656-9DB7-4650-AB46-186C0273EA9F}"/>
    <cellStyle name="Zarez 4 6 7 5" xfId="53659" xr:uid="{94846957-FF9D-4A73-B7F4-56FBDAE6BD5B}"/>
    <cellStyle name="Zarez 4 6 8" xfId="3854" xr:uid="{2394F5B1-5CA7-498A-8119-9EB19DDC506C}"/>
    <cellStyle name="Zarez 4 6 8 2" xfId="13944" xr:uid="{BC2245F2-FF1C-446F-843B-DB362D7AA326}"/>
    <cellStyle name="Zarez 4 6 8 2 2" xfId="25778" xr:uid="{13922AF2-48F3-4DFC-8893-A4CCFE143781}"/>
    <cellStyle name="Zarez 4 6 8 2 3" xfId="43824" xr:uid="{6EC8B3F0-90A3-40BB-A5D6-10BFCF1705B4}"/>
    <cellStyle name="Zarez 4 6 8 3" xfId="16752" xr:uid="{E46DA9CD-6309-4388-BF75-7AEFB28F1026}"/>
    <cellStyle name="Zarez 4 6 8 4" xfId="34799" xr:uid="{EEA563A2-7B47-4028-ADDA-6B27543F7F35}"/>
    <cellStyle name="Zarez 4 6 8 5" xfId="53898" xr:uid="{1B93F0FB-8D9F-4A2A-ACF9-B2EBD78F67FC}"/>
    <cellStyle name="Zarez 4 6 9" xfId="9576" xr:uid="{564571BD-A801-42EC-AFBC-8339AC724D22}"/>
    <cellStyle name="Zarez 4 6 9 2" xfId="31468" xr:uid="{01475AA8-9A65-44DD-AD88-20313AEE6CFC}"/>
    <cellStyle name="Zarez 4 6 9 2 2" xfId="49514" xr:uid="{DF875FA2-90B4-47EB-AB1D-FF54DF43E6AD}"/>
    <cellStyle name="Zarez 4 6 9 3" xfId="22442" xr:uid="{87474C7B-B5E7-443A-AE3C-13BEFF3380C7}"/>
    <cellStyle name="Zarez 4 6 9 4" xfId="40489" xr:uid="{CF300E99-A39B-4357-8381-CE1080982C90}"/>
    <cellStyle name="Zarez 4 7" xfId="289" xr:uid="{00000000-0005-0000-0000-00006E020000}"/>
    <cellStyle name="Zarez 4 8" xfId="382" xr:uid="{00000000-0005-0000-0000-00006F020000}"/>
    <cellStyle name="Zarez 4 8 10" xfId="32306" xr:uid="{186FDE4E-4842-4DEA-9293-437E2BE8EA87}"/>
    <cellStyle name="Zarez 4 8 11" xfId="50371" xr:uid="{C9F55EAC-5777-496C-B516-358FF381C479}"/>
    <cellStyle name="Zarez 4 8 12" xfId="1176" xr:uid="{79899ABA-A976-4650-B595-0F866E39E4CD}"/>
    <cellStyle name="Zarez 4 8 13" xfId="54234" xr:uid="{16EE207C-E7D6-487E-A2B0-4C0C5988A936}"/>
    <cellStyle name="Zarez 4 8 2" xfId="3099" xr:uid="{B5BAA493-D6C3-4D6A-AE7D-B0B7FF122986}"/>
    <cellStyle name="Zarez 4 8 2 2" xfId="6249" xr:uid="{996C5A82-DAB3-4F25-B747-737D1C057F78}"/>
    <cellStyle name="Zarez 4 8 2 2 2" xfId="12744" xr:uid="{D5A84680-7110-4E43-B214-47AF850D031B}"/>
    <cellStyle name="Zarez 4 8 2 2 2 2" xfId="28172" xr:uid="{122E4C82-D64F-43EA-AB46-9B0F23A32109}"/>
    <cellStyle name="Zarez 4 8 2 2 2 3" xfId="46218" xr:uid="{F6142306-F687-48A5-91BC-A6FD02E956D1}"/>
    <cellStyle name="Zarez 4 8 2 2 3" xfId="19146" xr:uid="{8948CB41-1B73-4812-9D7A-4AB36C406C96}"/>
    <cellStyle name="Zarez 4 8 2 2 4" xfId="37193" xr:uid="{A41D940E-9EA0-4F84-93A6-0200DAF12447}"/>
    <cellStyle name="Zarez 4 8 2 2 5" xfId="52699" xr:uid="{C01E8684-16E0-4A15-AACC-929F7038BD29}"/>
    <cellStyle name="Zarez 4 8 2 3" xfId="7830" xr:uid="{AC40DF46-3C99-4371-84C7-8A5F6DA115A1}"/>
    <cellStyle name="Zarez 4 8 2 3 2" xfId="29728" xr:uid="{5DF469B0-E00F-44E6-B780-2947C07D4172}"/>
    <cellStyle name="Zarez 4 8 2 3 2 2" xfId="47774" xr:uid="{C0F1EA58-C56D-4C39-AA76-F5B6D9AB706F}"/>
    <cellStyle name="Zarez 4 8 2 3 3" xfId="20702" xr:uid="{50698BB3-05C1-4815-AEA4-3B9D9330C37C}"/>
    <cellStyle name="Zarez 4 8 2 3 4" xfId="38749" xr:uid="{A611187E-4AF7-48A1-B2C0-4CC42B296FE0}"/>
    <cellStyle name="Zarez 4 8 2 4" xfId="4696" xr:uid="{6244A33C-F47C-44CB-A6A7-7C9626CF58FD}"/>
    <cellStyle name="Zarez 4 8 2 4 2" xfId="26620" xr:uid="{3BB26C29-FBB0-4580-87B4-9095A7EA0C64}"/>
    <cellStyle name="Zarez 4 8 2 4 2 2" xfId="44666" xr:uid="{042C3A64-2C7F-4C21-ACFD-F7772D13F80A}"/>
    <cellStyle name="Zarez 4 8 2 4 3" xfId="17594" xr:uid="{1CA0F0B3-8CC2-4978-8750-380E727B2264}"/>
    <cellStyle name="Zarez 4 8 2 4 4" xfId="35641" xr:uid="{38A114C9-CAAF-4A8D-A71D-86C8A8325E56}"/>
    <cellStyle name="Zarez 4 8 2 5" xfId="11192" xr:uid="{A6443B42-33CA-4B68-92F8-2700A49266D2}"/>
    <cellStyle name="Zarez 4 8 2 5 2" xfId="25062" xr:uid="{DFA74CBB-583A-4FB9-8ABB-9B914575A7BB}"/>
    <cellStyle name="Zarez 4 8 2 5 3" xfId="43108" xr:uid="{27778760-131B-4829-A207-A37C320F8583}"/>
    <cellStyle name="Zarez 4 8 2 6" xfId="16036" xr:uid="{4494F71F-B206-4E33-B5A8-883949319925}"/>
    <cellStyle name="Zarez 4 8 2 7" xfId="34083" xr:uid="{918A0A65-A94A-4250-A8E3-CD40D27EA666}"/>
    <cellStyle name="Zarez 4 8 2 8" xfId="51147" xr:uid="{C62A68CE-5F41-42A5-A38B-65B1D8DF0887}"/>
    <cellStyle name="Zarez 4 8 3" xfId="2313" xr:uid="{D697A205-FDCF-4B64-A724-831E369445E1}"/>
    <cellStyle name="Zarez 4 8 3 2" xfId="5472" xr:uid="{A65C4E1E-7184-4A75-B516-A23780DE0B9D}"/>
    <cellStyle name="Zarez 4 8 3 2 2" xfId="27396" xr:uid="{EDB18B29-EE6A-4680-874E-2BC420ACD74F}"/>
    <cellStyle name="Zarez 4 8 3 2 2 2" xfId="45442" xr:uid="{D40D439D-1B4A-4964-8E6A-6DAD84A3754E}"/>
    <cellStyle name="Zarez 4 8 3 2 3" xfId="18370" xr:uid="{D180A1CD-B17E-41FB-8995-6D89498CA550}"/>
    <cellStyle name="Zarez 4 8 3 2 4" xfId="36417" xr:uid="{D76DACA7-5AA5-485D-B42A-A32960F04E64}"/>
    <cellStyle name="Zarez 4 8 3 3" xfId="11968" xr:uid="{D4A9460C-DA66-4DEC-99F2-12BF90FBB419}"/>
    <cellStyle name="Zarez 4 8 3 3 2" xfId="24286" xr:uid="{9BBF5745-6597-487B-8241-40F98992327D}"/>
    <cellStyle name="Zarez 4 8 3 3 3" xfId="42332" xr:uid="{F52A17AB-4115-4E21-BF8A-60D507F890AF}"/>
    <cellStyle name="Zarez 4 8 3 4" xfId="15260" xr:uid="{2006BE85-1D07-48C4-A8E7-7836D3984E37}"/>
    <cellStyle name="Zarez 4 8 3 5" xfId="33307" xr:uid="{7D83EEF0-5F88-4278-A0DC-41AAC94660C2}"/>
    <cellStyle name="Zarez 4 8 3 6" xfId="51923" xr:uid="{8A8C9935-E191-46B8-AD97-35063E165FF3}"/>
    <cellStyle name="Zarez 4 8 4" xfId="7054" xr:uid="{28199680-C00C-4F96-9C8B-D2DABBE80746}"/>
    <cellStyle name="Zarez 4 8 4 2" xfId="28952" xr:uid="{29FFC8FF-A266-4928-9A9C-907A05A49BC2}"/>
    <cellStyle name="Zarez 4 8 4 2 2" xfId="46998" xr:uid="{D71B2D01-FA16-47FE-8734-E888075C3C30}"/>
    <cellStyle name="Zarez 4 8 4 3" xfId="19926" xr:uid="{58A40120-9111-4E19-931A-3606B9A4EC62}"/>
    <cellStyle name="Zarez 4 8 4 4" xfId="37973" xr:uid="{11565B5B-028B-4447-A1B3-AB746FB78AD2}"/>
    <cellStyle name="Zarez 4 8 5" xfId="8618" xr:uid="{8A06D679-ED20-42D3-B26B-15D59B4DCBB1}"/>
    <cellStyle name="Zarez 4 8 5 2" xfId="30510" xr:uid="{9E156D5D-3DD7-46BE-833A-EC9C3652333F}"/>
    <cellStyle name="Zarez 4 8 5 2 2" xfId="48556" xr:uid="{D2C1700A-D738-4F42-9494-00661C7800E8}"/>
    <cellStyle name="Zarez 4 8 5 3" xfId="21484" xr:uid="{CC64A535-98E8-44CB-BCE4-C1A9061AD620}"/>
    <cellStyle name="Zarez 4 8 5 4" xfId="39531" xr:uid="{0C0D429C-DD1B-4D0A-82D8-E485685C7E12}"/>
    <cellStyle name="Zarez 4 8 6" xfId="3920" xr:uid="{05A63437-C8C8-46D5-802B-ACAFCF5337B4}"/>
    <cellStyle name="Zarez 4 8 6 2" xfId="25844" xr:uid="{173BA74F-7BCC-4E32-8C69-960F0F41CD1E}"/>
    <cellStyle name="Zarez 4 8 6 2 2" xfId="43890" xr:uid="{1EAB458E-90AA-4608-B8F8-C142025FF1F4}"/>
    <cellStyle name="Zarez 4 8 6 3" xfId="16818" xr:uid="{CB60BD0A-69B5-4BAF-8633-A8BA968B9B2B}"/>
    <cellStyle name="Zarez 4 8 6 4" xfId="34865" xr:uid="{2B7981C3-2724-4824-BDB9-B2F6F35CBA46}"/>
    <cellStyle name="Zarez 4 8 7" xfId="9643" xr:uid="{5C3961C7-23A8-4068-91F1-7BC010273A09}"/>
    <cellStyle name="Zarez 4 8 7 2" xfId="31535" xr:uid="{613EC71B-C1B2-484D-9D97-3E2D2612FB43}"/>
    <cellStyle name="Zarez 4 8 7 2 2" xfId="49581" xr:uid="{41E3D044-B01D-4F54-978F-5A49E753E7DF}"/>
    <cellStyle name="Zarez 4 8 7 3" xfId="22509" xr:uid="{D0B9FF23-EE78-4667-A8F7-3FCDEED0A253}"/>
    <cellStyle name="Zarez 4 8 7 4" xfId="40556" xr:uid="{4FC8808D-179B-46C8-8DAB-D3005113FAA8}"/>
    <cellStyle name="Zarez 4 8 8" xfId="10416" xr:uid="{3405BA11-54EA-40EB-9F04-4C2308B53FD6}"/>
    <cellStyle name="Zarez 4 8 8 2" xfId="23285" xr:uid="{AA5DDB51-14D2-4A70-A190-838946DEE43A}"/>
    <cellStyle name="Zarez 4 8 8 3" xfId="41331" xr:uid="{9D56C79D-BEE0-429F-A74B-C969B62240E7}"/>
    <cellStyle name="Zarez 4 8 9" xfId="14259" xr:uid="{75087303-FF00-4F74-9206-0BA7F9777881}"/>
    <cellStyle name="Zarez 4 9" xfId="454" xr:uid="{00000000-0005-0000-0000-000070020000}"/>
    <cellStyle name="Zarez 4 9 10" xfId="32339" xr:uid="{FAC4BE65-8A81-4D4D-AA12-4FCD29453531}"/>
    <cellStyle name="Zarez 4 9 11" xfId="50404" xr:uid="{AE7BB221-6358-4777-955F-A00D13571C81}"/>
    <cellStyle name="Zarez 4 9 12" xfId="1209" xr:uid="{AB637722-4772-460F-97D7-9CBA388782B9}"/>
    <cellStyle name="Zarez 4 9 13" xfId="54267" xr:uid="{AE8733E3-9D5D-42E7-8838-8411E7E71EB1}"/>
    <cellStyle name="Zarez 4 9 2" xfId="3132" xr:uid="{30205DB2-FFF1-44DB-B157-5FF0C90CBFA9}"/>
    <cellStyle name="Zarez 4 9 2 2" xfId="6282" xr:uid="{1C69F9E0-671A-4DE4-B88B-F8928427EE5A}"/>
    <cellStyle name="Zarez 4 9 2 2 2" xfId="12777" xr:uid="{6DFBE10A-AB51-4928-BCB6-1A116A18F8D9}"/>
    <cellStyle name="Zarez 4 9 2 2 2 2" xfId="28205" xr:uid="{62C7AC84-B562-469A-8944-8CB6F56D3C14}"/>
    <cellStyle name="Zarez 4 9 2 2 2 3" xfId="46251" xr:uid="{49803ADA-A251-4B2F-80F6-A1229044BF73}"/>
    <cellStyle name="Zarez 4 9 2 2 3" xfId="19179" xr:uid="{CCF439CB-A0F6-43F1-A1AA-EA8DC0A4E0D6}"/>
    <cellStyle name="Zarez 4 9 2 2 4" xfId="37226" xr:uid="{3FCECAD5-1529-4C01-A9C4-5A99EEF67935}"/>
    <cellStyle name="Zarez 4 9 2 2 5" xfId="52732" xr:uid="{1853B738-DBAE-4E9D-B912-6F32583C4D72}"/>
    <cellStyle name="Zarez 4 9 2 3" xfId="7863" xr:uid="{63095C2B-91DF-4DB8-AEF5-3A4AC3AF2304}"/>
    <cellStyle name="Zarez 4 9 2 3 2" xfId="29761" xr:uid="{ED0BCC5A-B9BC-48C7-9545-7DB3EBEC9CAE}"/>
    <cellStyle name="Zarez 4 9 2 3 2 2" xfId="47807" xr:uid="{967D65F5-7E22-4636-8237-626B676DD829}"/>
    <cellStyle name="Zarez 4 9 2 3 3" xfId="20735" xr:uid="{AAB2B7B9-7E9F-4A72-834D-5027B71B6759}"/>
    <cellStyle name="Zarez 4 9 2 3 4" xfId="38782" xr:uid="{2D9445D9-349C-4BB4-BF20-944E077E93B5}"/>
    <cellStyle name="Zarez 4 9 2 4" xfId="4729" xr:uid="{A2DC5533-7B99-4C86-A582-9C55D254D4DE}"/>
    <cellStyle name="Zarez 4 9 2 4 2" xfId="26653" xr:uid="{846F7A6D-ED9B-40DA-B35F-3C8EECF88A7A}"/>
    <cellStyle name="Zarez 4 9 2 4 2 2" xfId="44699" xr:uid="{A5237991-9D26-4A46-BF5B-ACB3EEC44A2C}"/>
    <cellStyle name="Zarez 4 9 2 4 3" xfId="17627" xr:uid="{617ED3D4-7ECD-4F01-AEBB-D9439BD23941}"/>
    <cellStyle name="Zarez 4 9 2 4 4" xfId="35674" xr:uid="{64D4E4AB-5A07-41C0-8907-0441F07E390B}"/>
    <cellStyle name="Zarez 4 9 2 5" xfId="11225" xr:uid="{C593EA49-D362-46C7-A70C-FF9B8FA0687F}"/>
    <cellStyle name="Zarez 4 9 2 5 2" xfId="25095" xr:uid="{3C135344-6FED-47CD-96E7-4F97B4058F0C}"/>
    <cellStyle name="Zarez 4 9 2 5 3" xfId="43141" xr:uid="{F4F8FB20-5F71-4F97-BB70-473395EED652}"/>
    <cellStyle name="Zarez 4 9 2 6" xfId="16069" xr:uid="{FA43C7DA-56AB-436F-92B9-34601F0C9054}"/>
    <cellStyle name="Zarez 4 9 2 7" xfId="34116" xr:uid="{559482C4-362C-4CD1-90E5-F011B8CA4F00}"/>
    <cellStyle name="Zarez 4 9 2 8" xfId="51180" xr:uid="{270DEEF9-F797-486A-BBFB-16CFBD9CF15E}"/>
    <cellStyle name="Zarez 4 9 3" xfId="2346" xr:uid="{311202D7-46C5-4BB9-A5E8-C66B20D8B8C4}"/>
    <cellStyle name="Zarez 4 9 3 2" xfId="5505" xr:uid="{951659F2-45EF-486A-A7F2-FBC6390E6FCD}"/>
    <cellStyle name="Zarez 4 9 3 2 2" xfId="27429" xr:uid="{5E83ED50-F340-4FBD-8050-C6DA0203E675}"/>
    <cellStyle name="Zarez 4 9 3 2 2 2" xfId="45475" xr:uid="{416792A3-1288-4E46-AB16-AEE15D0A9751}"/>
    <cellStyle name="Zarez 4 9 3 2 3" xfId="18403" xr:uid="{092025AC-655A-43AD-86E5-567230E2E86A}"/>
    <cellStyle name="Zarez 4 9 3 2 4" xfId="36450" xr:uid="{F97D5EA1-3732-4200-9A61-8D1E17846D4D}"/>
    <cellStyle name="Zarez 4 9 3 3" xfId="12001" xr:uid="{AB092AC2-BAB1-48E1-8E85-FEE224A45435}"/>
    <cellStyle name="Zarez 4 9 3 3 2" xfId="24319" xr:uid="{AF8278E5-D2F9-432A-9FFC-A7C8A63AFF58}"/>
    <cellStyle name="Zarez 4 9 3 3 3" xfId="42365" xr:uid="{2623747A-33D9-4AA8-AA01-82F93178B995}"/>
    <cellStyle name="Zarez 4 9 3 4" xfId="15293" xr:uid="{54D8F34E-F644-46D2-A08F-6A716A4A78FF}"/>
    <cellStyle name="Zarez 4 9 3 5" xfId="33340" xr:uid="{8278DDBE-272A-480B-8FF4-4F27DD497DE8}"/>
    <cellStyle name="Zarez 4 9 3 6" xfId="51956" xr:uid="{03307E99-BD0D-4D14-9668-1CA0407FC55A}"/>
    <cellStyle name="Zarez 4 9 4" xfId="7087" xr:uid="{5DD86786-AFB8-4B25-8309-983061B3CF3C}"/>
    <cellStyle name="Zarez 4 9 4 2" xfId="28985" xr:uid="{63841340-5B3D-4D3D-A408-FFE42993B9B0}"/>
    <cellStyle name="Zarez 4 9 4 2 2" xfId="47031" xr:uid="{81DA0335-AF97-4C0F-B14A-A688FC000CFB}"/>
    <cellStyle name="Zarez 4 9 4 3" xfId="19959" xr:uid="{F47064F5-D61F-41A0-8729-236B39F73B2D}"/>
    <cellStyle name="Zarez 4 9 4 4" xfId="38006" xr:uid="{CE70F055-6AF6-4464-890B-791C08D4F99B}"/>
    <cellStyle name="Zarez 4 9 5" xfId="8651" xr:uid="{2B94ACB5-1A35-4314-9DAB-5EE448E05525}"/>
    <cellStyle name="Zarez 4 9 5 2" xfId="30543" xr:uid="{FB8555FB-D2EA-4E39-AA7A-37D7B029CED7}"/>
    <cellStyle name="Zarez 4 9 5 2 2" xfId="48589" xr:uid="{6EE56EA8-077C-46FD-900B-3D60C3E01E6B}"/>
    <cellStyle name="Zarez 4 9 5 3" xfId="21517" xr:uid="{BB900337-6A67-4EAF-88CD-120FA09DB938}"/>
    <cellStyle name="Zarez 4 9 5 4" xfId="39564" xr:uid="{633F09A8-8CF4-427D-991D-6B6EB173D981}"/>
    <cellStyle name="Zarez 4 9 6" xfId="3953" xr:uid="{49A706D1-3884-438A-90B7-91BD953C5050}"/>
    <cellStyle name="Zarez 4 9 6 2" xfId="25877" xr:uid="{6CDA7658-A64E-4C05-BF77-A887EA4E569D}"/>
    <cellStyle name="Zarez 4 9 6 2 2" xfId="43923" xr:uid="{38B93BA0-3E4D-47F1-B16D-D27C92AA0177}"/>
    <cellStyle name="Zarez 4 9 6 3" xfId="16851" xr:uid="{541B6F6A-37FA-4F4E-B4F4-9C1D93D6B305}"/>
    <cellStyle name="Zarez 4 9 6 4" xfId="34898" xr:uid="{8CB0A17D-BB8F-4DA7-B879-21FD642E9D7E}"/>
    <cellStyle name="Zarez 4 9 7" xfId="9676" xr:uid="{FE5AC051-53A6-41B2-9AD5-94BC7CEC36A9}"/>
    <cellStyle name="Zarez 4 9 7 2" xfId="31568" xr:uid="{A38B28A4-63D0-4864-9939-CBE44E0CD8A4}"/>
    <cellStyle name="Zarez 4 9 7 2 2" xfId="49614" xr:uid="{B5D1BD77-0676-48B7-8553-FFD87B84A8E2}"/>
    <cellStyle name="Zarez 4 9 7 3" xfId="22542" xr:uid="{20E24501-495B-4146-94BA-F344A4CCCC1E}"/>
    <cellStyle name="Zarez 4 9 7 4" xfId="40589" xr:uid="{2B7DB4B1-4417-4127-89BC-B01ECAA71221}"/>
    <cellStyle name="Zarez 4 9 8" xfId="10449" xr:uid="{380BC3AD-00E7-449B-B3EC-88799ED8C3DD}"/>
    <cellStyle name="Zarez 4 9 8 2" xfId="23318" xr:uid="{D1D1BAC6-42EA-4717-A523-FE912C612FCB}"/>
    <cellStyle name="Zarez 4 9 8 3" xfId="41364" xr:uid="{D9BE0E10-8DBF-4BFA-9384-E358A49A4B18}"/>
    <cellStyle name="Zarez 4 9 9" xfId="14292" xr:uid="{D60D423B-07F8-4D0B-920A-F6207BB41A0B}"/>
    <cellStyle name="Zarez 40" xfId="53978" xr:uid="{8064C2B1-699B-4403-A6AB-F47A88B16828}"/>
    <cellStyle name="Zarez 5" xfId="235" xr:uid="{00000000-0005-0000-0000-000071020000}"/>
    <cellStyle name="Zarez 5 10" xfId="2247" xr:uid="{67572A2D-E6E3-479A-B45F-B7FB0EA845E8}"/>
    <cellStyle name="Zarez 5 10 2" xfId="5407" xr:uid="{5F145027-8CC1-4CD0-8E43-B2F7C551D237}"/>
    <cellStyle name="Zarez 5 10 2 2" xfId="27331" xr:uid="{1273AFD1-EF66-4E1E-B0B1-891D477BF7F9}"/>
    <cellStyle name="Zarez 5 10 2 2 2" xfId="45377" xr:uid="{66B13D9C-3969-4861-A033-D87C24355531}"/>
    <cellStyle name="Zarez 5 10 2 3" xfId="18305" xr:uid="{8CC22511-CF57-4758-B223-887CFCF45F75}"/>
    <cellStyle name="Zarez 5 10 2 4" xfId="36352" xr:uid="{B047A918-09AA-454E-84BA-40214DCB0C28}"/>
    <cellStyle name="Zarez 5 10 3" xfId="11903" xr:uid="{6BC7C96D-F52F-4CEC-BB81-44E6D9ED9D10}"/>
    <cellStyle name="Zarez 5 10 3 2" xfId="24221" xr:uid="{F1FC8CFF-7A26-4593-B2D5-26B4BA3AD84D}"/>
    <cellStyle name="Zarez 5 10 3 3" xfId="42267" xr:uid="{63ED363B-2117-45CE-96A7-852FE739E698}"/>
    <cellStyle name="Zarez 5 10 4" xfId="15195" xr:uid="{33FD5268-6E95-4E83-A357-59AA90ACC639}"/>
    <cellStyle name="Zarez 5 10 5" xfId="33242" xr:uid="{DD5748B2-39E1-43EF-A3A0-0B6E6EB72566}"/>
    <cellStyle name="Zarez 5 10 6" xfId="51858" xr:uid="{E6AEAB8D-3392-49D2-8A39-2B69CB67554A}"/>
    <cellStyle name="Zarez 5 11" xfId="6989" xr:uid="{3D4A5282-385E-4766-A1F2-95B924F14D83}"/>
    <cellStyle name="Zarez 5 11 2" xfId="13463" xr:uid="{931930CD-1918-482A-894C-DC0A042474C8}"/>
    <cellStyle name="Zarez 5 11 2 2" xfId="28887" xr:uid="{D6C7F9B3-DD3A-48CC-8473-8F8DA01C1456}"/>
    <cellStyle name="Zarez 5 11 2 3" xfId="46933" xr:uid="{B21CB620-0E70-45FB-93EC-F54F9C4474B0}"/>
    <cellStyle name="Zarez 5 11 3" xfId="19861" xr:uid="{EF322900-BB66-4F66-B1F3-FF0C1EF62A92}"/>
    <cellStyle name="Zarez 5 11 4" xfId="37908" xr:uid="{8A54FFCC-BC9C-4A65-9C96-CC7B036D3259}"/>
    <cellStyle name="Zarez 5 11 5" xfId="53418" xr:uid="{8D718DC3-B73E-4350-A964-81F324664BAC}"/>
    <cellStyle name="Zarez 5 12" xfId="8553" xr:uid="{4D6E6876-9244-4A06-A3FB-607FDFF99517}"/>
    <cellStyle name="Zarez 5 12 2" xfId="13706" xr:uid="{4DFDA8FE-4486-499E-877F-361938BF5F82}"/>
    <cellStyle name="Zarez 5 12 2 2" xfId="30445" xr:uid="{84594E01-211E-4268-A6A9-94731F3D456B}"/>
    <cellStyle name="Zarez 5 12 2 3" xfId="48491" xr:uid="{E21C7128-611E-45DD-B926-7B01B3CF2666}"/>
    <cellStyle name="Zarez 5 12 3" xfId="21419" xr:uid="{6D68BFB0-68B3-4890-BF47-5326A5091364}"/>
    <cellStyle name="Zarez 5 12 4" xfId="39466" xr:uid="{05EE2D03-1C99-42C5-A52A-AE241C70A1CA}"/>
    <cellStyle name="Zarez 5 12 5" xfId="53660" xr:uid="{0DE519CA-3872-48DF-9A41-A05E03E3855C}"/>
    <cellStyle name="Zarez 5 13" xfId="3855" xr:uid="{9389C4F3-D384-4B99-A53C-1FED921685C2}"/>
    <cellStyle name="Zarez 5 13 2" xfId="13945" xr:uid="{F7145C63-B95A-4017-995B-FD67BA928FCA}"/>
    <cellStyle name="Zarez 5 13 2 2" xfId="25779" xr:uid="{2A4B099E-9666-436E-AAB4-73D2E29CC47F}"/>
    <cellStyle name="Zarez 5 13 2 3" xfId="43825" xr:uid="{1E389BAF-D1CF-4229-AA2D-9FD6C2FD4ED1}"/>
    <cellStyle name="Zarez 5 13 3" xfId="16753" xr:uid="{84EAC23E-4840-4B81-8C0A-BB7A293EAA5B}"/>
    <cellStyle name="Zarez 5 13 4" xfId="34800" xr:uid="{687CBF6C-56B2-4B45-B8FA-FD51E3DA344D}"/>
    <cellStyle name="Zarez 5 13 5" xfId="53899" xr:uid="{3272607F-53F2-4152-9B95-D314EFA07A48}"/>
    <cellStyle name="Zarez 5 14" xfId="9577" xr:uid="{AB262BD2-F1EF-4E57-BB65-AF3646CDB70B}"/>
    <cellStyle name="Zarez 5 14 2" xfId="31469" xr:uid="{E417EA48-32FF-44F4-8223-F4A8FD4A229C}"/>
    <cellStyle name="Zarez 5 14 2 2" xfId="49515" xr:uid="{87BC0DBE-3A74-445F-B57D-AFC9C5A7DBB7}"/>
    <cellStyle name="Zarez 5 14 3" xfId="22443" xr:uid="{C599B32B-04A2-491A-8F6C-402EFDCFF1D3}"/>
    <cellStyle name="Zarez 5 14 4" xfId="40490" xr:uid="{638635EB-ED54-4494-A44B-12C3C7BBEBD3}"/>
    <cellStyle name="Zarez 5 15" xfId="10351" xr:uid="{A35085F5-B2DD-4EF9-ABAE-B3E57B47D931}"/>
    <cellStyle name="Zarez 5 15 2" xfId="23220" xr:uid="{C109CDA4-D471-488F-B646-B25926231EE1}"/>
    <cellStyle name="Zarez 5 15 3" xfId="41266" xr:uid="{DCA4AC2D-EB55-4BD7-A1B0-F4901B51DCCF}"/>
    <cellStyle name="Zarez 5 16" xfId="14194" xr:uid="{162BC04C-34AD-46CB-AC31-ADBF92B60EC7}"/>
    <cellStyle name="Zarez 5 17" xfId="32241" xr:uid="{A2E53F26-5D48-4F35-887C-92F85C557A50}"/>
    <cellStyle name="Zarez 5 18" xfId="50306" xr:uid="{53CF6F0B-10A0-4DDF-A889-0C460A835A92}"/>
    <cellStyle name="Zarez 5 19" xfId="1111" xr:uid="{CDF7E1FD-27CE-4B7E-B970-92BAEE7A55E7}"/>
    <cellStyle name="Zarez 5 2" xfId="236" xr:uid="{00000000-0005-0000-0000-000072020000}"/>
    <cellStyle name="Zarez 5 2 10" xfId="3856" xr:uid="{B35F6378-3D86-4DC4-B9AB-4E7EE0F3023C}"/>
    <cellStyle name="Zarez 5 2 10 2" xfId="13946" xr:uid="{E182C5D9-429B-42ED-B208-2994CD433C61}"/>
    <cellStyle name="Zarez 5 2 10 2 2" xfId="25780" xr:uid="{536C33C0-6EAA-4260-B89A-875F018E994C}"/>
    <cellStyle name="Zarez 5 2 10 2 3" xfId="43826" xr:uid="{2D304F18-56BE-4C9D-BDF9-47A888D216E9}"/>
    <cellStyle name="Zarez 5 2 10 3" xfId="16754" xr:uid="{F8EBC3A5-9251-4E02-8F52-6FE88DC23A5B}"/>
    <cellStyle name="Zarez 5 2 10 4" xfId="34801" xr:uid="{62813D54-3F51-4068-86CE-1F8DCE8E4D63}"/>
    <cellStyle name="Zarez 5 2 10 5" xfId="53900" xr:uid="{82B5C6A1-2306-4F73-B620-C0BCA9B65A50}"/>
    <cellStyle name="Zarez 5 2 11" xfId="9578" xr:uid="{9906E1D0-FF7C-4143-A449-E35D3A293529}"/>
    <cellStyle name="Zarez 5 2 11 2" xfId="31470" xr:uid="{B492774E-5506-475C-B776-60ECF58A74BF}"/>
    <cellStyle name="Zarez 5 2 11 2 2" xfId="49516" xr:uid="{B6D73E9D-2B58-40EF-89F7-B6D67EE4E146}"/>
    <cellStyle name="Zarez 5 2 11 3" xfId="22444" xr:uid="{18324005-984B-4BDC-9FD2-30E42A7DF02F}"/>
    <cellStyle name="Zarez 5 2 11 4" xfId="40491" xr:uid="{5D4C57D8-9228-460D-9E84-29B059B4E166}"/>
    <cellStyle name="Zarez 5 2 12" xfId="10352" xr:uid="{9E0BF158-4918-437E-A251-8782DE3D12D4}"/>
    <cellStyle name="Zarez 5 2 12 2" xfId="23221" xr:uid="{228C66CB-1FCF-445D-AE37-626C289B2FE6}"/>
    <cellStyle name="Zarez 5 2 12 3" xfId="41267" xr:uid="{258DC087-C233-49FC-9F14-69E3C77B728F}"/>
    <cellStyle name="Zarez 5 2 13" xfId="14195" xr:uid="{69F14C0B-51A2-4CA2-A370-F6FF2DC44E9A}"/>
    <cellStyle name="Zarez 5 2 14" xfId="32242" xr:uid="{9827E951-FC8E-4477-8193-47D5BAE0A975}"/>
    <cellStyle name="Zarez 5 2 15" xfId="50307" xr:uid="{A24B6763-406E-471E-8892-2D2AA499BED5}"/>
    <cellStyle name="Zarez 5 2 16" xfId="1112" xr:uid="{19588CAE-DCF1-4008-A957-2C0BE5350FA5}"/>
    <cellStyle name="Zarez 5 2 17" xfId="54170" xr:uid="{D2CC7EF3-9E01-4839-984A-E01DAB675BA2}"/>
    <cellStyle name="Zarez 5 2 2" xfId="237" xr:uid="{00000000-0005-0000-0000-000073020000}"/>
    <cellStyle name="Zarez 5 2 2 10" xfId="9579" xr:uid="{02861986-E096-43EA-8E65-6F8C66F98061}"/>
    <cellStyle name="Zarez 5 2 2 10 2" xfId="31471" xr:uid="{EC90E0EF-C172-4757-866D-673A4F8DF2C3}"/>
    <cellStyle name="Zarez 5 2 2 10 2 2" xfId="49517" xr:uid="{6953D59B-B05C-47D0-9BD3-22EF04B86F06}"/>
    <cellStyle name="Zarez 5 2 2 10 3" xfId="22445" xr:uid="{D6A2F54A-7A62-4B1F-95D9-6F4C12BBE563}"/>
    <cellStyle name="Zarez 5 2 2 10 4" xfId="40492" xr:uid="{520B792F-411F-47FA-A74C-E48A9CE22502}"/>
    <cellStyle name="Zarez 5 2 2 11" xfId="10353" xr:uid="{9CD7D3E2-DA78-42F1-86C0-3C1EB313406B}"/>
    <cellStyle name="Zarez 5 2 2 11 2" xfId="23222" xr:uid="{9600729A-B7A7-4508-A2CE-009F235D5361}"/>
    <cellStyle name="Zarez 5 2 2 11 3" xfId="41268" xr:uid="{43FEB02F-82E7-4E16-A0C7-ACBDDA3742FE}"/>
    <cellStyle name="Zarez 5 2 2 12" xfId="14196" xr:uid="{A8DBA8D1-6AD9-40C0-A29A-83718115F82A}"/>
    <cellStyle name="Zarez 5 2 2 13" xfId="32243" xr:uid="{694A10AC-686E-4B39-968D-1F1E00B662D8}"/>
    <cellStyle name="Zarez 5 2 2 14" xfId="50308" xr:uid="{C54385E1-B51C-4856-83D3-8C4E288290EA}"/>
    <cellStyle name="Zarez 5 2 2 15" xfId="1113" xr:uid="{D3396013-A361-4EDD-9D37-3D760220389D}"/>
    <cellStyle name="Zarez 5 2 2 16" xfId="54171" xr:uid="{4DACDB7A-A098-4E36-811D-F3498E8717E6}"/>
    <cellStyle name="Zarez 5 2 2 2" xfId="238" xr:uid="{00000000-0005-0000-0000-000074020000}"/>
    <cellStyle name="Zarez 5 2 2 2 10" xfId="10354" xr:uid="{B8F94ED3-FDA1-4311-9387-75F711D40348}"/>
    <cellStyle name="Zarez 5 2 2 2 10 2" xfId="23223" xr:uid="{1FC3F180-40DF-40E3-875D-2540EF59539F}"/>
    <cellStyle name="Zarez 5 2 2 2 10 3" xfId="41269" xr:uid="{7BE62640-45E1-45B5-B2CC-86278AFB8D76}"/>
    <cellStyle name="Zarez 5 2 2 2 11" xfId="14197" xr:uid="{913B3128-381B-4E3E-8148-D8F4940E3F1F}"/>
    <cellStyle name="Zarez 5 2 2 2 12" xfId="32244" xr:uid="{6FA09B61-3070-4AAA-BFCA-96C9E8B420D8}"/>
    <cellStyle name="Zarez 5 2 2 2 13" xfId="50309" xr:uid="{88988901-5818-47C4-8D8E-F0188F06267C}"/>
    <cellStyle name="Zarez 5 2 2 2 14" xfId="1114" xr:uid="{0BB78244-9240-4BD9-B839-C7C26E982E18}"/>
    <cellStyle name="Zarez 5 2 2 2 15" xfId="54172" xr:uid="{6E7E0D82-B1BC-4076-A4A0-3437404940E5}"/>
    <cellStyle name="Zarez 5 2 2 2 2" xfId="628" xr:uid="{00000000-0005-0000-0000-000075020000}"/>
    <cellStyle name="Zarez 5 2 2 2 2 10" xfId="32513" xr:uid="{7B7349A5-A856-470D-B272-3BC11CEAD197}"/>
    <cellStyle name="Zarez 5 2 2 2 2 11" xfId="50578" xr:uid="{09704BDD-B247-4CD8-ACA7-FFE8694A04F2}"/>
    <cellStyle name="Zarez 5 2 2 2 2 12" xfId="1383" xr:uid="{D472DA0F-61FE-4B78-B844-764FE20DF044}"/>
    <cellStyle name="Zarez 5 2 2 2 2 13" xfId="54441" xr:uid="{17AF00BF-FEE9-4E2E-B1D3-925A2929032D}"/>
    <cellStyle name="Zarez 5 2 2 2 2 2" xfId="3306" xr:uid="{C8461DC3-C105-4A46-8A88-07F8A94AA00B}"/>
    <cellStyle name="Zarez 5 2 2 2 2 2 2" xfId="6456" xr:uid="{8099D51C-F585-4A28-81F5-9F473472A9A7}"/>
    <cellStyle name="Zarez 5 2 2 2 2 2 2 2" xfId="12951" xr:uid="{EC6B5F10-417D-462F-B841-C851C6D3C8CC}"/>
    <cellStyle name="Zarez 5 2 2 2 2 2 2 2 2" xfId="28379" xr:uid="{6871CF25-712D-4540-831E-32E013A48273}"/>
    <cellStyle name="Zarez 5 2 2 2 2 2 2 2 3" xfId="46425" xr:uid="{F7FA3248-CACB-4427-8072-493FD628899F}"/>
    <cellStyle name="Zarez 5 2 2 2 2 2 2 3" xfId="19353" xr:uid="{12FD218C-77CE-4D0A-9BA0-284DC72E9999}"/>
    <cellStyle name="Zarez 5 2 2 2 2 2 2 4" xfId="37400" xr:uid="{479FB1D2-4F3E-4D79-932A-8140CBD9013D}"/>
    <cellStyle name="Zarez 5 2 2 2 2 2 2 5" xfId="52906" xr:uid="{6E6B0E67-266A-4F50-BC27-B849AD08B638}"/>
    <cellStyle name="Zarez 5 2 2 2 2 2 3" xfId="8037" xr:uid="{CEF49CBF-C043-4D9B-8207-299CA6DD4441}"/>
    <cellStyle name="Zarez 5 2 2 2 2 2 3 2" xfId="29935" xr:uid="{4F0C9997-BD21-4DBA-9F83-5FF0C822ADCA}"/>
    <cellStyle name="Zarez 5 2 2 2 2 2 3 2 2" xfId="47981" xr:uid="{A1656124-72E2-4F45-AD7C-B7AA48F83238}"/>
    <cellStyle name="Zarez 5 2 2 2 2 2 3 3" xfId="20909" xr:uid="{5C3209B5-868A-49C5-8588-3367AB71D8D7}"/>
    <cellStyle name="Zarez 5 2 2 2 2 2 3 4" xfId="38956" xr:uid="{DAF23864-7680-4BC3-892F-D76B66073E82}"/>
    <cellStyle name="Zarez 5 2 2 2 2 2 4" xfId="4903" xr:uid="{569B837D-89C4-4B70-8662-7FDA17D963FB}"/>
    <cellStyle name="Zarez 5 2 2 2 2 2 4 2" xfId="26827" xr:uid="{DAF70413-C293-4A34-8DF0-9234354D8DDD}"/>
    <cellStyle name="Zarez 5 2 2 2 2 2 4 2 2" xfId="44873" xr:uid="{67755505-F29E-4B7D-B20D-8B3495405057}"/>
    <cellStyle name="Zarez 5 2 2 2 2 2 4 3" xfId="17801" xr:uid="{397D308A-CCF7-4267-A497-6B4A27860FC2}"/>
    <cellStyle name="Zarez 5 2 2 2 2 2 4 4" xfId="35848" xr:uid="{5525B5C4-15CC-4CA8-B713-2AED68A04DFF}"/>
    <cellStyle name="Zarez 5 2 2 2 2 2 5" xfId="11399" xr:uid="{03E8061A-D105-436E-A06D-A2D379DE8035}"/>
    <cellStyle name="Zarez 5 2 2 2 2 2 5 2" xfId="25269" xr:uid="{07923819-A230-4BF6-9E50-3DA3EA9A2EAC}"/>
    <cellStyle name="Zarez 5 2 2 2 2 2 5 3" xfId="43315" xr:uid="{496E9DA2-5BA8-4E11-A3FF-BA4258B13D32}"/>
    <cellStyle name="Zarez 5 2 2 2 2 2 6" xfId="16243" xr:uid="{A9423F8D-9F47-4FDD-92A4-A701B49EA68E}"/>
    <cellStyle name="Zarez 5 2 2 2 2 2 7" xfId="34290" xr:uid="{8CC71166-8CC0-4F13-A90F-71E4B33B486A}"/>
    <cellStyle name="Zarez 5 2 2 2 2 2 8" xfId="51354" xr:uid="{80E16A2E-A6C8-47A0-9A74-8EA690923428}"/>
    <cellStyle name="Zarez 5 2 2 2 2 3" xfId="2520" xr:uid="{B74A15D8-5E63-461C-BAA8-E0E02F9C91DA}"/>
    <cellStyle name="Zarez 5 2 2 2 2 3 2" xfId="5679" xr:uid="{97B82525-8BE6-477E-84D8-17B6F138B072}"/>
    <cellStyle name="Zarez 5 2 2 2 2 3 2 2" xfId="27603" xr:uid="{01C4C9D3-3514-4BBC-BD34-3595F5D732BE}"/>
    <cellStyle name="Zarez 5 2 2 2 2 3 2 2 2" xfId="45649" xr:uid="{CAD39E0F-BFA3-4B1C-9474-92D469120C95}"/>
    <cellStyle name="Zarez 5 2 2 2 2 3 2 3" xfId="18577" xr:uid="{1372EFCB-77C7-43AD-BF83-65EB31D99F4D}"/>
    <cellStyle name="Zarez 5 2 2 2 2 3 2 4" xfId="36624" xr:uid="{ED824B3F-F47F-4E42-853E-C2A36F337855}"/>
    <cellStyle name="Zarez 5 2 2 2 2 3 3" xfId="12175" xr:uid="{9F35846A-A157-4EFB-A39E-E57C78ADCFFC}"/>
    <cellStyle name="Zarez 5 2 2 2 2 3 3 2" xfId="24493" xr:uid="{B0CCCBF7-8921-493A-B00D-B0E6F71D0A32}"/>
    <cellStyle name="Zarez 5 2 2 2 2 3 3 3" xfId="42539" xr:uid="{D54E4379-E3B0-4029-ADD4-2EB12B01DC49}"/>
    <cellStyle name="Zarez 5 2 2 2 2 3 4" xfId="15467" xr:uid="{0A9D4316-1784-43EA-9ED8-31859E768119}"/>
    <cellStyle name="Zarez 5 2 2 2 2 3 5" xfId="33514" xr:uid="{E9DA5A0E-592D-4759-AB18-2353E6A49342}"/>
    <cellStyle name="Zarez 5 2 2 2 2 3 6" xfId="52130" xr:uid="{172AACAF-498F-41E7-A655-838EAB706125}"/>
    <cellStyle name="Zarez 5 2 2 2 2 4" xfId="7261" xr:uid="{FE443E62-778B-434B-814D-E960A8628AD9}"/>
    <cellStyle name="Zarez 5 2 2 2 2 4 2" xfId="29159" xr:uid="{D06ADDEC-44CF-4C99-B386-0FD22F95DEB1}"/>
    <cellStyle name="Zarez 5 2 2 2 2 4 2 2" xfId="47205" xr:uid="{FE0D8CC2-24E4-46A2-871F-B92B49035C97}"/>
    <cellStyle name="Zarez 5 2 2 2 2 4 3" xfId="20133" xr:uid="{FF709191-E4D1-4C90-8AC6-6EA6A5D3F3F0}"/>
    <cellStyle name="Zarez 5 2 2 2 2 4 4" xfId="38180" xr:uid="{80E851F6-A973-497D-9971-ED63EE273C8E}"/>
    <cellStyle name="Zarez 5 2 2 2 2 5" xfId="8825" xr:uid="{9985CC45-3A09-4459-B360-6AFAB7151A4E}"/>
    <cellStyle name="Zarez 5 2 2 2 2 5 2" xfId="30717" xr:uid="{4A24D36D-1532-4408-AE12-DEFE3FF2B4F4}"/>
    <cellStyle name="Zarez 5 2 2 2 2 5 2 2" xfId="48763" xr:uid="{48DC88B4-56F5-474A-9B78-65AC818DE165}"/>
    <cellStyle name="Zarez 5 2 2 2 2 5 3" xfId="21691" xr:uid="{08B30BB2-A376-4C05-A52C-49E2EEEAA8EA}"/>
    <cellStyle name="Zarez 5 2 2 2 2 5 4" xfId="39738" xr:uid="{1D9E7375-41FA-409D-86AF-588152C76F99}"/>
    <cellStyle name="Zarez 5 2 2 2 2 6" xfId="4127" xr:uid="{617EFB04-3947-4FB1-953F-831B41C98467}"/>
    <cellStyle name="Zarez 5 2 2 2 2 6 2" xfId="26051" xr:uid="{C1F4F3D7-484A-4CCD-9DAB-A5E837879B79}"/>
    <cellStyle name="Zarez 5 2 2 2 2 6 2 2" xfId="44097" xr:uid="{CC8B9630-BA9A-4BC7-A5B7-BB0732F8F3D6}"/>
    <cellStyle name="Zarez 5 2 2 2 2 6 3" xfId="17025" xr:uid="{92720177-0EAF-458F-BBA1-2379683B74B7}"/>
    <cellStyle name="Zarez 5 2 2 2 2 6 4" xfId="35072" xr:uid="{60104B01-F641-4133-8284-C5E4695C8BD9}"/>
    <cellStyle name="Zarez 5 2 2 2 2 7" xfId="9850" xr:uid="{254177CE-E926-4E63-B216-65B58D3B289E}"/>
    <cellStyle name="Zarez 5 2 2 2 2 7 2" xfId="31742" xr:uid="{7A5B29DE-0C28-4ED1-B558-94ECA0595BB1}"/>
    <cellStyle name="Zarez 5 2 2 2 2 7 2 2" xfId="49788" xr:uid="{BD081179-F39E-4352-A00E-235402452ED3}"/>
    <cellStyle name="Zarez 5 2 2 2 2 7 3" xfId="22716" xr:uid="{CF0416ED-BD62-4759-9AFE-0BC9522C216D}"/>
    <cellStyle name="Zarez 5 2 2 2 2 7 4" xfId="40763" xr:uid="{56401E5D-6A76-49BB-918E-566FCB25F629}"/>
    <cellStyle name="Zarez 5 2 2 2 2 8" xfId="10623" xr:uid="{8F085E33-5013-4353-82E1-BF2F0313EE16}"/>
    <cellStyle name="Zarez 5 2 2 2 2 8 2" xfId="23492" xr:uid="{C8CF2141-6ABA-4C64-B441-D86B9DB67267}"/>
    <cellStyle name="Zarez 5 2 2 2 2 8 3" xfId="41538" xr:uid="{46D17099-22D1-42D9-BA0E-05AEBCBACFEA}"/>
    <cellStyle name="Zarez 5 2 2 2 2 9" xfId="14466" xr:uid="{D0E0A6E0-38C2-418B-9ABD-51BC7FFADC63}"/>
    <cellStyle name="Zarez 5 2 2 2 3" xfId="874" xr:uid="{BB3C00FA-6F30-4E6A-AABA-04C69ADBD077}"/>
    <cellStyle name="Zarez 5 2 2 2 3 10" xfId="32757" xr:uid="{AF862984-E6EE-4CDA-8BA1-AD564AA0D3AF}"/>
    <cellStyle name="Zarez 5 2 2 2 3 11" xfId="50822" xr:uid="{B23CCF2B-5777-45AE-A547-C729B5C9D55B}"/>
    <cellStyle name="Zarez 5 2 2 2 3 12" xfId="1628" xr:uid="{06CDAA80-2B4E-44DE-BCF1-32FBD3FE4F5A}"/>
    <cellStyle name="Zarez 5 2 2 2 3 13" xfId="54685" xr:uid="{B49B7E1F-A47E-4731-8FA1-AEE68DC214BF}"/>
    <cellStyle name="Zarez 5 2 2 2 3 2" xfId="3550" xr:uid="{80BA7AC0-0DB9-4C31-A3AC-12F3997D5398}"/>
    <cellStyle name="Zarez 5 2 2 2 3 2 2" xfId="6700" xr:uid="{94FD7A91-D270-41B5-B716-F8F4F84563B3}"/>
    <cellStyle name="Zarez 5 2 2 2 3 2 2 2" xfId="13195" xr:uid="{C981497F-8D9D-47E7-AA30-80B28E411C83}"/>
    <cellStyle name="Zarez 5 2 2 2 3 2 2 2 2" xfId="28623" xr:uid="{5DA02D77-ED76-44D2-8AC5-0C420247A878}"/>
    <cellStyle name="Zarez 5 2 2 2 3 2 2 2 3" xfId="46669" xr:uid="{BDFC533F-BCA1-4A85-A1E3-8B4AC215EFA6}"/>
    <cellStyle name="Zarez 5 2 2 2 3 2 2 3" xfId="19597" xr:uid="{ED1FA9F5-D4F5-4AC7-8277-230331851CAC}"/>
    <cellStyle name="Zarez 5 2 2 2 3 2 2 4" xfId="37644" xr:uid="{3466A361-4025-48AF-B0A2-0F0C71735DD9}"/>
    <cellStyle name="Zarez 5 2 2 2 3 2 2 5" xfId="53150" xr:uid="{311C2F23-E56D-4F49-A7E0-18C04942A5FA}"/>
    <cellStyle name="Zarez 5 2 2 2 3 2 3" xfId="8281" xr:uid="{DE832933-6F6C-4959-87E7-F12D94BCC749}"/>
    <cellStyle name="Zarez 5 2 2 2 3 2 3 2" xfId="30179" xr:uid="{C580FF94-478D-46BC-B29F-24580A7D028B}"/>
    <cellStyle name="Zarez 5 2 2 2 3 2 3 2 2" xfId="48225" xr:uid="{75523389-610A-4A29-AAF6-5AD8985E0A15}"/>
    <cellStyle name="Zarez 5 2 2 2 3 2 3 3" xfId="21153" xr:uid="{52AB7950-B192-44F8-A7A0-701169BBE79F}"/>
    <cellStyle name="Zarez 5 2 2 2 3 2 3 4" xfId="39200" xr:uid="{8C6DB4BE-B0CE-4BCB-89A7-EDCC0FED714B}"/>
    <cellStyle name="Zarez 5 2 2 2 3 2 4" xfId="5147" xr:uid="{2DC3E92D-2A3E-4E8B-B988-504D3AD7994E}"/>
    <cellStyle name="Zarez 5 2 2 2 3 2 4 2" xfId="27071" xr:uid="{DF04B1E8-59F9-43BF-8D8D-B07097FAE8D5}"/>
    <cellStyle name="Zarez 5 2 2 2 3 2 4 2 2" xfId="45117" xr:uid="{480A98F0-1527-43A2-B5DA-C5AF663E585D}"/>
    <cellStyle name="Zarez 5 2 2 2 3 2 4 3" xfId="18045" xr:uid="{5AFC0E75-413E-4DF0-A772-998949295239}"/>
    <cellStyle name="Zarez 5 2 2 2 3 2 4 4" xfId="36092" xr:uid="{B2BDD928-C4B5-4A4C-96BA-17B0E5928F82}"/>
    <cellStyle name="Zarez 5 2 2 2 3 2 5" xfId="11643" xr:uid="{6AA46A2F-062C-4954-A776-E17E13D9A90E}"/>
    <cellStyle name="Zarez 5 2 2 2 3 2 5 2" xfId="25513" xr:uid="{5672DC5A-4F43-4873-A308-8FB924061965}"/>
    <cellStyle name="Zarez 5 2 2 2 3 2 5 3" xfId="43559" xr:uid="{E0970F6E-77E8-421E-8E05-17A2B7EFCA31}"/>
    <cellStyle name="Zarez 5 2 2 2 3 2 6" xfId="16487" xr:uid="{9403AEA2-0549-41FB-B8F8-B49333424BBE}"/>
    <cellStyle name="Zarez 5 2 2 2 3 2 7" xfId="34534" xr:uid="{136CC7DC-8D6B-45A6-B9A5-A1D628136E05}"/>
    <cellStyle name="Zarez 5 2 2 2 3 2 8" xfId="51598" xr:uid="{22CA2603-08B3-4401-B2D9-0E9793BAE374}"/>
    <cellStyle name="Zarez 5 2 2 2 3 3" xfId="2764" xr:uid="{8608604F-962F-4B2A-86AB-1189C7C6B9BF}"/>
    <cellStyle name="Zarez 5 2 2 2 3 3 2" xfId="5923" xr:uid="{0B2AA145-222E-48C3-BBC7-C3A5740B59DB}"/>
    <cellStyle name="Zarez 5 2 2 2 3 3 2 2" xfId="27847" xr:uid="{0EF9AE58-A81F-49ED-894B-90E7DF06A25F}"/>
    <cellStyle name="Zarez 5 2 2 2 3 3 2 2 2" xfId="45893" xr:uid="{B8FDE408-72E4-4CF9-9E4E-A70E783A8AA5}"/>
    <cellStyle name="Zarez 5 2 2 2 3 3 2 3" xfId="18821" xr:uid="{969A6DFD-087F-4637-A038-B2263F37DA10}"/>
    <cellStyle name="Zarez 5 2 2 2 3 3 2 4" xfId="36868" xr:uid="{AC214EFE-5D71-4B74-B6E8-2BCD63953883}"/>
    <cellStyle name="Zarez 5 2 2 2 3 3 3" xfId="12419" xr:uid="{49C99300-D58D-4373-ACB7-1F0B9921DEDB}"/>
    <cellStyle name="Zarez 5 2 2 2 3 3 3 2" xfId="24737" xr:uid="{801D30D9-EC19-4A2C-A00F-609C618DDC53}"/>
    <cellStyle name="Zarez 5 2 2 2 3 3 3 3" xfId="42783" xr:uid="{118106F7-90E5-4902-BC7B-C8C7A595F412}"/>
    <cellStyle name="Zarez 5 2 2 2 3 3 4" xfId="15711" xr:uid="{F7AE83CF-8D5F-4C5A-8BFB-6B4A3599C801}"/>
    <cellStyle name="Zarez 5 2 2 2 3 3 5" xfId="33758" xr:uid="{C6E30DF2-BDE8-40B1-AA09-23B896A485A6}"/>
    <cellStyle name="Zarez 5 2 2 2 3 3 6" xfId="52374" xr:uid="{46CD2DA5-4514-43C6-974B-976F3F2AB839}"/>
    <cellStyle name="Zarez 5 2 2 2 3 4" xfId="7505" xr:uid="{74F2971A-1F24-4FBD-810E-2DBE7A0495A8}"/>
    <cellStyle name="Zarez 5 2 2 2 3 4 2" xfId="29403" xr:uid="{38CBF15C-D83C-4611-8ECC-FBFEF1B0EE42}"/>
    <cellStyle name="Zarez 5 2 2 2 3 4 2 2" xfId="47449" xr:uid="{494E3402-742E-4A0F-A04C-DBC28E0C1B59}"/>
    <cellStyle name="Zarez 5 2 2 2 3 4 3" xfId="20377" xr:uid="{715B3CD5-7007-4072-8786-5BE2033C844B}"/>
    <cellStyle name="Zarez 5 2 2 2 3 4 4" xfId="38424" xr:uid="{9326CB23-847F-4CD2-BF7D-1D17476C5CDD}"/>
    <cellStyle name="Zarez 5 2 2 2 3 5" xfId="9069" xr:uid="{DDF9A3DA-6FD3-489F-85C5-6373B09B453F}"/>
    <cellStyle name="Zarez 5 2 2 2 3 5 2" xfId="30961" xr:uid="{224E4F58-7675-4CA2-83C0-CFE3011869A0}"/>
    <cellStyle name="Zarez 5 2 2 2 3 5 2 2" xfId="49007" xr:uid="{4C530AB5-40D5-4FFF-8584-5CEEB92868A1}"/>
    <cellStyle name="Zarez 5 2 2 2 3 5 3" xfId="21935" xr:uid="{760D1082-02F8-4357-B3E0-2B18B0EB3F07}"/>
    <cellStyle name="Zarez 5 2 2 2 3 5 4" xfId="39982" xr:uid="{2C3F06E0-B1F2-40D1-8B42-947351813C58}"/>
    <cellStyle name="Zarez 5 2 2 2 3 6" xfId="4371" xr:uid="{2800DF52-B3D4-40B9-A4AE-ED7CAE0C5B09}"/>
    <cellStyle name="Zarez 5 2 2 2 3 6 2" xfId="26295" xr:uid="{2695C6E1-AF0A-43B0-B025-A1CDFE8C3D0E}"/>
    <cellStyle name="Zarez 5 2 2 2 3 6 2 2" xfId="44341" xr:uid="{3CE78F7F-70EB-4BD8-ACE3-42E513B8534A}"/>
    <cellStyle name="Zarez 5 2 2 2 3 6 3" xfId="17269" xr:uid="{081676EB-F309-4D17-B7BC-181C65F8C9F3}"/>
    <cellStyle name="Zarez 5 2 2 2 3 6 4" xfId="35316" xr:uid="{433585C2-E48C-4223-AFB9-276E74EF2D46}"/>
    <cellStyle name="Zarez 5 2 2 2 3 7" xfId="10094" xr:uid="{A9C7A154-8664-4B03-9F8D-3169BA1154A7}"/>
    <cellStyle name="Zarez 5 2 2 2 3 7 2" xfId="31986" xr:uid="{6E560903-F9F4-4A08-AE10-E4A44BD0F29B}"/>
    <cellStyle name="Zarez 5 2 2 2 3 7 2 2" xfId="50032" xr:uid="{194FEAC7-ECAB-4EAD-94B3-720D93C4A203}"/>
    <cellStyle name="Zarez 5 2 2 2 3 7 3" xfId="22960" xr:uid="{E26D7CC4-A8B7-4117-877B-DBCF4608380C}"/>
    <cellStyle name="Zarez 5 2 2 2 3 7 4" xfId="41007" xr:uid="{9992E9A2-5805-482B-B2B1-06388400AA67}"/>
    <cellStyle name="Zarez 5 2 2 2 3 8" xfId="10867" xr:uid="{612A6842-B89E-4880-A500-E1F70C311E48}"/>
    <cellStyle name="Zarez 5 2 2 2 3 8 2" xfId="23736" xr:uid="{D5B489FD-BD22-4EA8-B3B4-854DBF9ED51B}"/>
    <cellStyle name="Zarez 5 2 2 2 3 8 3" xfId="41782" xr:uid="{87C09EF8-F63D-41D6-8D2D-FA3CDCE34C55}"/>
    <cellStyle name="Zarez 5 2 2 2 3 9" xfId="14710" xr:uid="{2363EE0B-080C-4BAD-AA14-BEA85D9A6757}"/>
    <cellStyle name="Zarez 5 2 2 2 4" xfId="1994" xr:uid="{EEB0016C-D406-43AF-8689-8F1A5B4BC05F}"/>
    <cellStyle name="Zarez 5 2 2 2 4 2" xfId="3037" xr:uid="{622D4EF8-1A45-4D88-A09C-6B49C2284587}"/>
    <cellStyle name="Zarez 5 2 2 2 4 2 2" xfId="6187" xr:uid="{879A471A-631C-4ECB-AC92-075E02ADEB5D}"/>
    <cellStyle name="Zarez 5 2 2 2 4 2 2 2" xfId="28110" xr:uid="{59A259AD-F54F-44AD-B757-83515699A770}"/>
    <cellStyle name="Zarez 5 2 2 2 4 2 2 2 2" xfId="46156" xr:uid="{877BF9B0-F7E7-46E0-90BA-E116F4A1B7DB}"/>
    <cellStyle name="Zarez 5 2 2 2 4 2 2 3" xfId="19084" xr:uid="{788DB7E0-B154-490A-94A2-304DFE891477}"/>
    <cellStyle name="Zarez 5 2 2 2 4 2 2 4" xfId="37131" xr:uid="{A597470B-C464-4AC1-80C8-5EA29E0D31C4}"/>
    <cellStyle name="Zarez 5 2 2 2 4 2 3" xfId="12682" xr:uid="{67918F9C-3E44-4A7C-B79C-76438B9EEBCA}"/>
    <cellStyle name="Zarez 5 2 2 2 4 2 3 2" xfId="25000" xr:uid="{B8FCDA39-B6B4-4E29-98F9-5716DF3CA74E}"/>
    <cellStyle name="Zarez 5 2 2 2 4 2 3 3" xfId="43046" xr:uid="{765884F2-4D1B-46AB-B648-6CA1B1E8B801}"/>
    <cellStyle name="Zarez 5 2 2 2 4 2 4" xfId="15974" xr:uid="{499CCD3B-CCC5-4A1B-89C7-17790A3BC99C}"/>
    <cellStyle name="Zarez 5 2 2 2 4 2 5" xfId="34021" xr:uid="{A03876A5-E5E3-4555-9E1D-525AD6F9F2BA}"/>
    <cellStyle name="Zarez 5 2 2 2 4 2 6" xfId="52637" xr:uid="{84CD17FD-8CAB-444B-8484-25BA332DBF6C}"/>
    <cellStyle name="Zarez 5 2 2 2 4 3" xfId="7768" xr:uid="{BA4EB6E1-A770-49F2-B46E-B8254B551FE2}"/>
    <cellStyle name="Zarez 5 2 2 2 4 3 2" xfId="29666" xr:uid="{D81C4D1D-47FC-48EC-986C-8881CAC94142}"/>
    <cellStyle name="Zarez 5 2 2 2 4 3 2 2" xfId="47712" xr:uid="{1A35A3B4-6800-4DC0-B7A2-22EDC8F72841}"/>
    <cellStyle name="Zarez 5 2 2 2 4 3 3" xfId="20640" xr:uid="{FE00186C-4F80-4B52-970E-59A078882FF9}"/>
    <cellStyle name="Zarez 5 2 2 2 4 3 4" xfId="38687" xr:uid="{543D4401-67F6-42DB-9DAD-7C97DAC5E245}"/>
    <cellStyle name="Zarez 5 2 2 2 4 4" xfId="9316" xr:uid="{3E491665-A36E-4A39-BCD5-1CFCCE0C78D8}"/>
    <cellStyle name="Zarez 5 2 2 2 4 4 2" xfId="31208" xr:uid="{67F6710B-40F7-4C24-A0F8-52283E7F0687}"/>
    <cellStyle name="Zarez 5 2 2 2 4 4 2 2" xfId="49254" xr:uid="{3FE8352B-D99E-4D03-AD9C-ADB6AC225785}"/>
    <cellStyle name="Zarez 5 2 2 2 4 4 3" xfId="22182" xr:uid="{02F62745-CCEF-43F9-B818-1EC5D98A94F5}"/>
    <cellStyle name="Zarez 5 2 2 2 4 4 4" xfId="40229" xr:uid="{3CB1DE40-069C-446E-80EC-286F3158E607}"/>
    <cellStyle name="Zarez 5 2 2 2 4 5" xfId="4634" xr:uid="{D704E54A-F4A8-4FDD-81F2-D90440C7E391}"/>
    <cellStyle name="Zarez 5 2 2 2 4 5 2" xfId="26558" xr:uid="{67728B58-D644-467B-A62D-793FB169FFF1}"/>
    <cellStyle name="Zarez 5 2 2 2 4 5 2 2" xfId="44604" xr:uid="{BAC3B492-BADB-4889-B75B-6D98CD31A02B}"/>
    <cellStyle name="Zarez 5 2 2 2 4 5 3" xfId="17532" xr:uid="{88E76361-B34C-40AF-9F63-782FA778B419}"/>
    <cellStyle name="Zarez 5 2 2 2 4 5 4" xfId="35579" xr:uid="{FFD15174-BF79-4AEE-81C9-7182507BA97C}"/>
    <cellStyle name="Zarez 5 2 2 2 4 6" xfId="11130" xr:uid="{1EBEE50F-C93E-4256-BA43-08B71CE2406A}"/>
    <cellStyle name="Zarez 5 2 2 2 4 6 2" xfId="23984" xr:uid="{E3E3236D-C9F1-492C-B8DA-5C956DFDA798}"/>
    <cellStyle name="Zarez 5 2 2 2 4 6 3" xfId="42030" xr:uid="{9796CBE9-B00C-49AC-A76B-CE5456904884}"/>
    <cellStyle name="Zarez 5 2 2 2 4 7" xfId="14958" xr:uid="{D349AC63-4B28-4831-8CE6-E724B26F3FB8}"/>
    <cellStyle name="Zarez 5 2 2 2 4 8" xfId="33005" xr:uid="{1B327CE6-40C7-453B-9EC4-9A019093C0D4}"/>
    <cellStyle name="Zarez 5 2 2 2 4 9" xfId="51085" xr:uid="{3AA4FA46-5209-4043-AA5C-3EEE8EA6477A}"/>
    <cellStyle name="Zarez 5 2 2 2 5" xfId="2250" xr:uid="{C7E02667-107F-4BBB-8C3C-12CE3E941FAE}"/>
    <cellStyle name="Zarez 5 2 2 2 5 2" xfId="5410" xr:uid="{A7A898F5-EAFA-45C5-8BC9-F32CE16014BE}"/>
    <cellStyle name="Zarez 5 2 2 2 5 2 2" xfId="27334" xr:uid="{757EDD9C-D992-48A1-98E6-C6969ABAB5FC}"/>
    <cellStyle name="Zarez 5 2 2 2 5 2 2 2" xfId="45380" xr:uid="{124C744E-DC84-4AC3-8C8C-E9C5D8C19D2A}"/>
    <cellStyle name="Zarez 5 2 2 2 5 2 3" xfId="18308" xr:uid="{BC7DD9BB-A212-44DA-903F-40B79CD18578}"/>
    <cellStyle name="Zarez 5 2 2 2 5 2 4" xfId="36355" xr:uid="{9D350297-382B-40F3-8F10-9A6531DB43EC}"/>
    <cellStyle name="Zarez 5 2 2 2 5 3" xfId="11906" xr:uid="{39DA5C45-5B93-476D-88BA-F3D3D4AAC6E4}"/>
    <cellStyle name="Zarez 5 2 2 2 5 3 2" xfId="24224" xr:uid="{9FF5E182-268C-4203-84BE-C5FEBFE73429}"/>
    <cellStyle name="Zarez 5 2 2 2 5 3 3" xfId="42270" xr:uid="{6CF82DEB-CA9B-4415-8C30-0497815A41E1}"/>
    <cellStyle name="Zarez 5 2 2 2 5 4" xfId="15198" xr:uid="{373BCECC-8612-4415-B86F-4A23EE9C5CC5}"/>
    <cellStyle name="Zarez 5 2 2 2 5 5" xfId="33245" xr:uid="{B3733B69-931C-470D-AA91-9554E01525B6}"/>
    <cellStyle name="Zarez 5 2 2 2 5 6" xfId="51861" xr:uid="{0BC10A8C-B327-418D-A1E8-606B583E9764}"/>
    <cellStyle name="Zarez 5 2 2 2 6" xfId="6992" xr:uid="{A775B909-4D6A-4800-B6D0-504B5CA989AF}"/>
    <cellStyle name="Zarez 5 2 2 2 6 2" xfId="13466" xr:uid="{9C9BBB3D-2CA0-44DA-B7C1-1C7C961D7CBB}"/>
    <cellStyle name="Zarez 5 2 2 2 6 2 2" xfId="28890" xr:uid="{D85B947A-8AB5-43BB-A1D2-91146E1F9330}"/>
    <cellStyle name="Zarez 5 2 2 2 6 2 3" xfId="46936" xr:uid="{5DC23BA7-8DA3-4E34-9B62-7B6E1D6B06DC}"/>
    <cellStyle name="Zarez 5 2 2 2 6 3" xfId="19864" xr:uid="{0016F67C-F7FD-4F2A-B299-D436E0061BF1}"/>
    <cellStyle name="Zarez 5 2 2 2 6 4" xfId="37911" xr:uid="{248D62DA-3E16-4278-AF20-82224BAE9F9F}"/>
    <cellStyle name="Zarez 5 2 2 2 6 5" xfId="53421" xr:uid="{E03AD431-5FCA-487D-A2EE-7CE87D5B9824}"/>
    <cellStyle name="Zarez 5 2 2 2 7" xfId="8556" xr:uid="{407B626A-04B5-4C4E-8163-E181A509A1A5}"/>
    <cellStyle name="Zarez 5 2 2 2 7 2" xfId="13709" xr:uid="{F2A0A720-BBC6-4752-A377-929CDDD4080B}"/>
    <cellStyle name="Zarez 5 2 2 2 7 2 2" xfId="30448" xr:uid="{C2659AA6-AFDD-446D-BB93-0E7EC3A82947}"/>
    <cellStyle name="Zarez 5 2 2 2 7 2 3" xfId="48494" xr:uid="{0D0162DB-25E1-4C07-87CE-44D4F59ED27A}"/>
    <cellStyle name="Zarez 5 2 2 2 7 3" xfId="21422" xr:uid="{B8458AB4-79D5-49BB-875E-0A868C120E06}"/>
    <cellStyle name="Zarez 5 2 2 2 7 4" xfId="39469" xr:uid="{0BCA49FA-3733-4960-BEC3-622B3A7BACD0}"/>
    <cellStyle name="Zarez 5 2 2 2 7 5" xfId="53663" xr:uid="{E957696A-9492-4CDD-BF5C-7FBD8560A777}"/>
    <cellStyle name="Zarez 5 2 2 2 8" xfId="3858" xr:uid="{F13F7D07-1084-449A-BDAF-B5AFB1782B52}"/>
    <cellStyle name="Zarez 5 2 2 2 8 2" xfId="13948" xr:uid="{6DE83E6C-91E3-43B3-8DFF-F16AB0CC3F39}"/>
    <cellStyle name="Zarez 5 2 2 2 8 2 2" xfId="25782" xr:uid="{69762C2E-82A4-4697-A2FE-EBBD64A826E4}"/>
    <cellStyle name="Zarez 5 2 2 2 8 2 3" xfId="43828" xr:uid="{791DEA6B-2B83-4A3F-B812-701480F951B2}"/>
    <cellStyle name="Zarez 5 2 2 2 8 3" xfId="16756" xr:uid="{20D1FEBB-B48B-45F1-A245-4334F1176045}"/>
    <cellStyle name="Zarez 5 2 2 2 8 4" xfId="34803" xr:uid="{6892EC22-2603-4A2F-B271-4A1735F0710B}"/>
    <cellStyle name="Zarez 5 2 2 2 8 5" xfId="53902" xr:uid="{774CCC97-7533-49C8-A66E-223F44CB0C4E}"/>
    <cellStyle name="Zarez 5 2 2 2 9" xfId="9580" xr:uid="{9D1C9B88-13D1-47CB-81D6-55A9BBD1FA85}"/>
    <cellStyle name="Zarez 5 2 2 2 9 2" xfId="31472" xr:uid="{58FB7128-0723-43CB-AC60-540580626E0C}"/>
    <cellStyle name="Zarez 5 2 2 2 9 2 2" xfId="49518" xr:uid="{B868DE44-6F10-4435-AE83-90CDDD8A8100}"/>
    <cellStyle name="Zarez 5 2 2 2 9 3" xfId="22446" xr:uid="{6767E27F-B0B8-45FD-92ED-D73EEA5260C9}"/>
    <cellStyle name="Zarez 5 2 2 2 9 4" xfId="40493" xr:uid="{E8ED774C-36D6-4182-84EB-B2134316BB6C}"/>
    <cellStyle name="Zarez 5 2 2 3" xfId="627" xr:uid="{00000000-0005-0000-0000-000076020000}"/>
    <cellStyle name="Zarez 5 2 2 3 10" xfId="32512" xr:uid="{7D124BF7-4142-4699-8F91-F47F97C11CAD}"/>
    <cellStyle name="Zarez 5 2 2 3 11" xfId="50577" xr:uid="{A44FD794-64DC-454A-A484-C3948CC682D5}"/>
    <cellStyle name="Zarez 5 2 2 3 12" xfId="1382" xr:uid="{F597C233-F2D8-4480-8A82-40EE014E12E2}"/>
    <cellStyle name="Zarez 5 2 2 3 13" xfId="54440" xr:uid="{3F6AA6BC-173D-4564-AE56-E79A4CA2FBB1}"/>
    <cellStyle name="Zarez 5 2 2 3 2" xfId="3305" xr:uid="{0F2B8559-6378-4597-8414-AF3712395984}"/>
    <cellStyle name="Zarez 5 2 2 3 2 2" xfId="6455" xr:uid="{80378737-E1D6-494F-979C-95F2E3EF5F9D}"/>
    <cellStyle name="Zarez 5 2 2 3 2 2 2" xfId="12950" xr:uid="{6B84785D-B3AA-4168-893B-EAEAE965B67B}"/>
    <cellStyle name="Zarez 5 2 2 3 2 2 2 2" xfId="28378" xr:uid="{D8B754F8-E5CF-47A3-BA54-F265DF3D4C5C}"/>
    <cellStyle name="Zarez 5 2 2 3 2 2 2 3" xfId="46424" xr:uid="{964A7437-BED4-4FAD-AD6E-A5F7BD4CFDFE}"/>
    <cellStyle name="Zarez 5 2 2 3 2 2 3" xfId="19352" xr:uid="{0BFA7CEB-5B7E-47CC-9D5B-243C1C7AD2AD}"/>
    <cellStyle name="Zarez 5 2 2 3 2 2 4" xfId="37399" xr:uid="{D7047367-6A56-49EA-8FE5-D11602C9F1F0}"/>
    <cellStyle name="Zarez 5 2 2 3 2 2 5" xfId="52905" xr:uid="{F66BBC34-A7C3-4AF1-994D-15585E1E424F}"/>
    <cellStyle name="Zarez 5 2 2 3 2 3" xfId="8036" xr:uid="{55202B68-E55A-4C45-AC47-0765C147D807}"/>
    <cellStyle name="Zarez 5 2 2 3 2 3 2" xfId="29934" xr:uid="{547A268E-AFE8-4F77-A1A7-926733C10D81}"/>
    <cellStyle name="Zarez 5 2 2 3 2 3 2 2" xfId="47980" xr:uid="{525AF4EC-6088-4A7D-9CFD-0FF22CD3DD9B}"/>
    <cellStyle name="Zarez 5 2 2 3 2 3 3" xfId="20908" xr:uid="{FBA7FE48-3A33-43B7-92AF-D1E2070FF112}"/>
    <cellStyle name="Zarez 5 2 2 3 2 3 4" xfId="38955" xr:uid="{56A09FA0-3F56-4C04-AED3-FD98F207A1E5}"/>
    <cellStyle name="Zarez 5 2 2 3 2 4" xfId="4902" xr:uid="{300F3572-0BE5-4EB6-A6FA-35CC83775593}"/>
    <cellStyle name="Zarez 5 2 2 3 2 4 2" xfId="26826" xr:uid="{4774BE1C-59F3-48CB-BB2C-64C6E8B31289}"/>
    <cellStyle name="Zarez 5 2 2 3 2 4 2 2" xfId="44872" xr:uid="{4B5F4EEC-BF79-494A-998C-D1AA85A1D090}"/>
    <cellStyle name="Zarez 5 2 2 3 2 4 3" xfId="17800" xr:uid="{4DC9F2B1-69C7-40B9-BAFA-8D6732A911E8}"/>
    <cellStyle name="Zarez 5 2 2 3 2 4 4" xfId="35847" xr:uid="{85C0B67B-96C8-4264-9C65-1F5003E7044E}"/>
    <cellStyle name="Zarez 5 2 2 3 2 5" xfId="11398" xr:uid="{D70730C5-C159-45A5-A25D-79BBD8CABDBA}"/>
    <cellStyle name="Zarez 5 2 2 3 2 5 2" xfId="25268" xr:uid="{C44C8107-1972-40B8-B6F4-2322E4E22055}"/>
    <cellStyle name="Zarez 5 2 2 3 2 5 3" xfId="43314" xr:uid="{A5703DE6-2B44-4AA5-B7F0-DCFC0981D574}"/>
    <cellStyle name="Zarez 5 2 2 3 2 6" xfId="16242" xr:uid="{C6B75D5D-87DC-40A0-8BB9-06EE01CEC1BC}"/>
    <cellStyle name="Zarez 5 2 2 3 2 7" xfId="34289" xr:uid="{12D4FE6F-6E73-4E21-9292-8C7AAADD44A6}"/>
    <cellStyle name="Zarez 5 2 2 3 2 8" xfId="51353" xr:uid="{8A2FB0C1-8C7C-4148-89C6-BCD1BD8C1CF6}"/>
    <cellStyle name="Zarez 5 2 2 3 3" xfId="2519" xr:uid="{8B869A91-6BF6-4209-8781-2B27FD9D5D8B}"/>
    <cellStyle name="Zarez 5 2 2 3 3 2" xfId="5678" xr:uid="{75AB0253-ADD1-4F5A-A010-670D68129019}"/>
    <cellStyle name="Zarez 5 2 2 3 3 2 2" xfId="27602" xr:uid="{247138A3-056E-4061-8C8F-C6E953830761}"/>
    <cellStyle name="Zarez 5 2 2 3 3 2 2 2" xfId="45648" xr:uid="{E253A9EC-BC9F-4109-9D76-11D3B8E30B75}"/>
    <cellStyle name="Zarez 5 2 2 3 3 2 3" xfId="18576" xr:uid="{988F2C74-76AC-47E9-8111-A6F9D0399CFD}"/>
    <cellStyle name="Zarez 5 2 2 3 3 2 4" xfId="36623" xr:uid="{DC4B6E8F-6248-4FE9-B27B-1AA208BBE3A1}"/>
    <cellStyle name="Zarez 5 2 2 3 3 3" xfId="12174" xr:uid="{5CBE1775-B475-42E7-BB5D-27AB8F5F7FD5}"/>
    <cellStyle name="Zarez 5 2 2 3 3 3 2" xfId="24492" xr:uid="{FEF8CCEA-65AA-40BC-B776-1A44C5E77BD8}"/>
    <cellStyle name="Zarez 5 2 2 3 3 3 3" xfId="42538" xr:uid="{E5C9C1AD-7867-416B-ACDB-A581F771E02F}"/>
    <cellStyle name="Zarez 5 2 2 3 3 4" xfId="15466" xr:uid="{54778F88-296A-41BF-8FFC-3488C525E368}"/>
    <cellStyle name="Zarez 5 2 2 3 3 5" xfId="33513" xr:uid="{1DEE54A1-BD3F-4F9A-97C2-6101D34FA012}"/>
    <cellStyle name="Zarez 5 2 2 3 3 6" xfId="52129" xr:uid="{FA91C2CB-C9E2-4349-B85C-ADE8764E6FB8}"/>
    <cellStyle name="Zarez 5 2 2 3 4" xfId="7260" xr:uid="{E8D3B765-2585-412C-9AF8-7C878251FF01}"/>
    <cellStyle name="Zarez 5 2 2 3 4 2" xfId="29158" xr:uid="{B7A4F250-5209-4FC6-A576-AEB93D72546D}"/>
    <cellStyle name="Zarez 5 2 2 3 4 2 2" xfId="47204" xr:uid="{43157150-8CB6-4018-8C76-3AC1B98EE98D}"/>
    <cellStyle name="Zarez 5 2 2 3 4 3" xfId="20132" xr:uid="{283F4F99-714D-45C5-B3AC-1149D4C8F715}"/>
    <cellStyle name="Zarez 5 2 2 3 4 4" xfId="38179" xr:uid="{C32F2AE1-D3C7-4184-9284-C7DB801DE71F}"/>
    <cellStyle name="Zarez 5 2 2 3 5" xfId="8824" xr:uid="{6DB1BBFD-606D-470B-81BD-38FCBBA23FD9}"/>
    <cellStyle name="Zarez 5 2 2 3 5 2" xfId="30716" xr:uid="{4AC51136-045F-4E99-9F69-6B39FF2A4B31}"/>
    <cellStyle name="Zarez 5 2 2 3 5 2 2" xfId="48762" xr:uid="{C14CD97E-D758-4CEA-ACF9-631E4A64E3F5}"/>
    <cellStyle name="Zarez 5 2 2 3 5 3" xfId="21690" xr:uid="{4B29AC5C-36DF-4E4D-99F0-F0EAB1532C8C}"/>
    <cellStyle name="Zarez 5 2 2 3 5 4" xfId="39737" xr:uid="{77C1DAAB-785C-4731-A3FD-2D9BE919121D}"/>
    <cellStyle name="Zarez 5 2 2 3 6" xfId="4126" xr:uid="{4033188F-1E73-4746-9064-67CD05C2DD19}"/>
    <cellStyle name="Zarez 5 2 2 3 6 2" xfId="26050" xr:uid="{8BB2EDB0-4B12-4027-A4E0-6CE351EAB1EC}"/>
    <cellStyle name="Zarez 5 2 2 3 6 2 2" xfId="44096" xr:uid="{D7E5B7E0-06DD-4B5F-8669-A041E9CC166F}"/>
    <cellStyle name="Zarez 5 2 2 3 6 3" xfId="17024" xr:uid="{514BBDA3-3242-4610-A4D5-D1E0B76EB6D4}"/>
    <cellStyle name="Zarez 5 2 2 3 6 4" xfId="35071" xr:uid="{237B7F3B-8D0D-4870-A728-B55B0989CB2C}"/>
    <cellStyle name="Zarez 5 2 2 3 7" xfId="9849" xr:uid="{64182A5F-EDB4-434E-ADA4-2EF5D23E3BA3}"/>
    <cellStyle name="Zarez 5 2 2 3 7 2" xfId="31741" xr:uid="{5A1CDAE0-A5FD-4AA7-BCE9-C9057B954A87}"/>
    <cellStyle name="Zarez 5 2 2 3 7 2 2" xfId="49787" xr:uid="{EE5F0602-4987-4D25-9F90-4D5A2BC60C28}"/>
    <cellStyle name="Zarez 5 2 2 3 7 3" xfId="22715" xr:uid="{A010B8B6-96BB-49F4-B4C3-BB78C43CE336}"/>
    <cellStyle name="Zarez 5 2 2 3 7 4" xfId="40762" xr:uid="{E3257263-EBFC-4A9F-B031-4F0C058DB486}"/>
    <cellStyle name="Zarez 5 2 2 3 8" xfId="10622" xr:uid="{C4616BD6-70B0-48A4-A060-B8F4D1BBF98F}"/>
    <cellStyle name="Zarez 5 2 2 3 8 2" xfId="23491" xr:uid="{B1E26082-8350-4BCB-8C7F-A9162755FA39}"/>
    <cellStyle name="Zarez 5 2 2 3 8 3" xfId="41537" xr:uid="{688B8B5C-86DC-4758-B9D6-BEE03627C2BE}"/>
    <cellStyle name="Zarez 5 2 2 3 9" xfId="14465" xr:uid="{9665677A-F25F-4901-B3CC-7C14CE39B52C}"/>
    <cellStyle name="Zarez 5 2 2 4" xfId="873" xr:uid="{21F33543-0D32-439C-B3BE-78FD19694AAA}"/>
    <cellStyle name="Zarez 5 2 2 4 10" xfId="32756" xr:uid="{81E05E38-E785-4668-8E15-6FE2504F1649}"/>
    <cellStyle name="Zarez 5 2 2 4 11" xfId="50821" xr:uid="{1D2C4AF5-231E-4F36-9EFD-D84AFCDBAD1A}"/>
    <cellStyle name="Zarez 5 2 2 4 12" xfId="1627" xr:uid="{0E2169CF-C053-4813-B805-BF9058413C45}"/>
    <cellStyle name="Zarez 5 2 2 4 13" xfId="54684" xr:uid="{974B49AA-0DEF-49D3-B928-B4C04C301A13}"/>
    <cellStyle name="Zarez 5 2 2 4 2" xfId="3549" xr:uid="{44085782-607E-4EE1-A30B-BEADBB047799}"/>
    <cellStyle name="Zarez 5 2 2 4 2 2" xfId="6699" xr:uid="{6E582A46-BA73-47F7-BC3C-0A01D0996D80}"/>
    <cellStyle name="Zarez 5 2 2 4 2 2 2" xfId="13194" xr:uid="{3EA6DF81-85E4-4046-B5E3-632BEE40EC2C}"/>
    <cellStyle name="Zarez 5 2 2 4 2 2 2 2" xfId="28622" xr:uid="{3789A8AE-1D17-42E4-9035-5A8B688C5F2C}"/>
    <cellStyle name="Zarez 5 2 2 4 2 2 2 3" xfId="46668" xr:uid="{76A04991-9D4C-4197-81A0-943C32211CD6}"/>
    <cellStyle name="Zarez 5 2 2 4 2 2 3" xfId="19596" xr:uid="{CBCF9C54-E637-41B4-A79E-29EEF41A42FF}"/>
    <cellStyle name="Zarez 5 2 2 4 2 2 4" xfId="37643" xr:uid="{3F106112-453B-4C22-BCC0-3555D6C8D8BC}"/>
    <cellStyle name="Zarez 5 2 2 4 2 2 5" xfId="53149" xr:uid="{B3ECFF30-BED7-400A-BA6C-09E5F4281BD3}"/>
    <cellStyle name="Zarez 5 2 2 4 2 3" xfId="8280" xr:uid="{941DDBC0-99DD-4D96-8155-38CBEEEE6E65}"/>
    <cellStyle name="Zarez 5 2 2 4 2 3 2" xfId="30178" xr:uid="{5D92DFD3-F6A8-4564-BB57-1577B04235CF}"/>
    <cellStyle name="Zarez 5 2 2 4 2 3 2 2" xfId="48224" xr:uid="{8D2F9C03-5A96-4D0A-8789-28544D81B3CB}"/>
    <cellStyle name="Zarez 5 2 2 4 2 3 3" xfId="21152" xr:uid="{6CFE7254-03B8-4686-949A-0EE910818935}"/>
    <cellStyle name="Zarez 5 2 2 4 2 3 4" xfId="39199" xr:uid="{7EB9878C-EB92-43E3-962E-C4DA002F9EEB}"/>
    <cellStyle name="Zarez 5 2 2 4 2 4" xfId="5146" xr:uid="{785D9A30-A2D2-41AD-AA4F-B6AA70C5BAA4}"/>
    <cellStyle name="Zarez 5 2 2 4 2 4 2" xfId="27070" xr:uid="{AA0B95F8-0394-4A85-8668-6645CA68624E}"/>
    <cellStyle name="Zarez 5 2 2 4 2 4 2 2" xfId="45116" xr:uid="{0F3DA25F-0ED3-478D-9B26-4AD5715A9B36}"/>
    <cellStyle name="Zarez 5 2 2 4 2 4 3" xfId="18044" xr:uid="{F12BE73C-DAAF-40C0-88FF-B71C3734FF59}"/>
    <cellStyle name="Zarez 5 2 2 4 2 4 4" xfId="36091" xr:uid="{8D11871C-1B82-4762-BF1D-D5FAE2736758}"/>
    <cellStyle name="Zarez 5 2 2 4 2 5" xfId="11642" xr:uid="{AB4F92E8-E3D3-41D8-A4FA-2F977FFD8E65}"/>
    <cellStyle name="Zarez 5 2 2 4 2 5 2" xfId="25512" xr:uid="{8CA1340A-224A-48BA-AF3F-C51ECE206858}"/>
    <cellStyle name="Zarez 5 2 2 4 2 5 3" xfId="43558" xr:uid="{1F9DFFB5-9FFF-46A8-9CF8-CC30A492137E}"/>
    <cellStyle name="Zarez 5 2 2 4 2 6" xfId="16486" xr:uid="{A7B52A98-FA9B-4F2D-949B-904EBB4B40C5}"/>
    <cellStyle name="Zarez 5 2 2 4 2 7" xfId="34533" xr:uid="{349F4185-F359-424C-9BB4-CC7D0106BEB0}"/>
    <cellStyle name="Zarez 5 2 2 4 2 8" xfId="51597" xr:uid="{EAD689E5-25E8-4477-BC8C-135961945BA0}"/>
    <cellStyle name="Zarez 5 2 2 4 3" xfId="2763" xr:uid="{3B51FC5A-8093-4B7F-A878-64FBEF949800}"/>
    <cellStyle name="Zarez 5 2 2 4 3 2" xfId="5922" xr:uid="{54E6C164-6DD9-42A5-928C-488567259D5D}"/>
    <cellStyle name="Zarez 5 2 2 4 3 2 2" xfId="27846" xr:uid="{B136AF49-A675-494E-878B-D8F050E187DF}"/>
    <cellStyle name="Zarez 5 2 2 4 3 2 2 2" xfId="45892" xr:uid="{17FFE3DF-92BD-465B-8D69-1CDE005DEFFB}"/>
    <cellStyle name="Zarez 5 2 2 4 3 2 3" xfId="18820" xr:uid="{336EF476-1118-4385-A4AC-6451109B60FD}"/>
    <cellStyle name="Zarez 5 2 2 4 3 2 4" xfId="36867" xr:uid="{CCFBD8E0-E91F-4C6C-9D93-478EEFB08396}"/>
    <cellStyle name="Zarez 5 2 2 4 3 3" xfId="12418" xr:uid="{48612270-B24C-4795-8787-1D622060C76A}"/>
    <cellStyle name="Zarez 5 2 2 4 3 3 2" xfId="24736" xr:uid="{25597A76-FB33-45FD-9A65-21C2BC718637}"/>
    <cellStyle name="Zarez 5 2 2 4 3 3 3" xfId="42782" xr:uid="{97ED41A9-E67F-452D-9C55-09E32103197A}"/>
    <cellStyle name="Zarez 5 2 2 4 3 4" xfId="15710" xr:uid="{15066DB5-C15C-4E94-A675-1905A63E550B}"/>
    <cellStyle name="Zarez 5 2 2 4 3 5" xfId="33757" xr:uid="{B0EFE6EF-E56A-4A79-A156-4231209E60E4}"/>
    <cellStyle name="Zarez 5 2 2 4 3 6" xfId="52373" xr:uid="{58AF6784-DD49-40E1-B254-3516E8272D6D}"/>
    <cellStyle name="Zarez 5 2 2 4 4" xfId="7504" xr:uid="{AA8E97A4-6868-40F2-9FFC-99AF72E85F17}"/>
    <cellStyle name="Zarez 5 2 2 4 4 2" xfId="29402" xr:uid="{4AD29B8A-2321-4853-B51E-567F9F23E2A0}"/>
    <cellStyle name="Zarez 5 2 2 4 4 2 2" xfId="47448" xr:uid="{F26B6D63-BCC3-4206-8B75-4B47CE836718}"/>
    <cellStyle name="Zarez 5 2 2 4 4 3" xfId="20376" xr:uid="{3DFCA5E2-3EF8-4F70-943C-4D60A7870FE8}"/>
    <cellStyle name="Zarez 5 2 2 4 4 4" xfId="38423" xr:uid="{3EF81F82-9B72-4C53-973C-2D6934FE7FE4}"/>
    <cellStyle name="Zarez 5 2 2 4 5" xfId="9068" xr:uid="{C03452C8-62E8-4A32-BB12-5F9F2CB132F2}"/>
    <cellStyle name="Zarez 5 2 2 4 5 2" xfId="30960" xr:uid="{84E91C99-9678-4E31-8410-21DAD54B3007}"/>
    <cellStyle name="Zarez 5 2 2 4 5 2 2" xfId="49006" xr:uid="{B6794FA8-1DA8-425B-918E-BC5F80DABE36}"/>
    <cellStyle name="Zarez 5 2 2 4 5 3" xfId="21934" xr:uid="{7AB5F388-C628-4D0D-95A6-376A92677FF5}"/>
    <cellStyle name="Zarez 5 2 2 4 5 4" xfId="39981" xr:uid="{4C84FD3F-A0B5-4E10-9838-12EC0D14A20B}"/>
    <cellStyle name="Zarez 5 2 2 4 6" xfId="4370" xr:uid="{32BCFB36-C7AF-41E6-BDF0-0CAC0C99B26D}"/>
    <cellStyle name="Zarez 5 2 2 4 6 2" xfId="26294" xr:uid="{30A13CE1-FEED-4FEB-A4D9-07A14299AB05}"/>
    <cellStyle name="Zarez 5 2 2 4 6 2 2" xfId="44340" xr:uid="{948CE58F-E35F-48C8-80E2-CC162596AB1A}"/>
    <cellStyle name="Zarez 5 2 2 4 6 3" xfId="17268" xr:uid="{B23210A7-D48D-482E-AD7B-0C6AC5C0BEBF}"/>
    <cellStyle name="Zarez 5 2 2 4 6 4" xfId="35315" xr:uid="{0C649002-F487-4AE4-AEE6-691E8247303B}"/>
    <cellStyle name="Zarez 5 2 2 4 7" xfId="10093" xr:uid="{F2B30CFB-E9BD-4A5A-BB73-B1B82BCB328F}"/>
    <cellStyle name="Zarez 5 2 2 4 7 2" xfId="31985" xr:uid="{D01F0E73-5532-469A-8CEE-E550CD364BF3}"/>
    <cellStyle name="Zarez 5 2 2 4 7 2 2" xfId="50031" xr:uid="{E4C42174-7D7F-4269-A8EA-D60D355756C1}"/>
    <cellStyle name="Zarez 5 2 2 4 7 3" xfId="22959" xr:uid="{8E8F23C4-7C8D-4157-BAE9-5B6C50C72DCB}"/>
    <cellStyle name="Zarez 5 2 2 4 7 4" xfId="41006" xr:uid="{965F1C9B-8435-48BD-A0F1-BB0C5A35B3AB}"/>
    <cellStyle name="Zarez 5 2 2 4 8" xfId="10866" xr:uid="{5914EB6D-24B1-4ABB-BD2D-2704948DFCAA}"/>
    <cellStyle name="Zarez 5 2 2 4 8 2" xfId="23735" xr:uid="{811A69ED-CF19-48E0-A63D-5E480DEBA7B9}"/>
    <cellStyle name="Zarez 5 2 2 4 8 3" xfId="41781" xr:uid="{F55707B3-5176-495B-8B3D-90B12AB78051}"/>
    <cellStyle name="Zarez 5 2 2 4 9" xfId="14709" xr:uid="{4B4E7DD8-48AE-457A-B243-204FE146CF7E}"/>
    <cellStyle name="Zarez 5 2 2 5" xfId="1993" xr:uid="{5233F76B-4049-45B8-AECE-FD1F4569F028}"/>
    <cellStyle name="Zarez 5 2 2 5 2" xfId="3036" xr:uid="{B4D97435-B774-4DF3-AD9C-B292A9188D1E}"/>
    <cellStyle name="Zarez 5 2 2 5 2 2" xfId="6186" xr:uid="{99531CAD-36C8-4685-85D6-517BA477BCF5}"/>
    <cellStyle name="Zarez 5 2 2 5 2 2 2" xfId="28109" xr:uid="{DC589C01-46B9-45A3-BC04-4FEE0A9868D9}"/>
    <cellStyle name="Zarez 5 2 2 5 2 2 2 2" xfId="46155" xr:uid="{BBB1A616-A849-4F8F-9AA7-22C300B0F015}"/>
    <cellStyle name="Zarez 5 2 2 5 2 2 3" xfId="19083" xr:uid="{FE0A495C-A4A6-44FE-9B10-A7048ED73834}"/>
    <cellStyle name="Zarez 5 2 2 5 2 2 4" xfId="37130" xr:uid="{AEA349A6-28E1-4D90-A7C4-AD055FE05D96}"/>
    <cellStyle name="Zarez 5 2 2 5 2 3" xfId="12681" xr:uid="{9228A3B9-9E36-4536-8880-8C04675B1891}"/>
    <cellStyle name="Zarez 5 2 2 5 2 3 2" xfId="24999" xr:uid="{F673188E-2B79-4C04-80C4-A86D48C5A961}"/>
    <cellStyle name="Zarez 5 2 2 5 2 3 3" xfId="43045" xr:uid="{D8E8C090-5A69-47BA-8A0C-D260E984B7E6}"/>
    <cellStyle name="Zarez 5 2 2 5 2 4" xfId="15973" xr:uid="{084FD579-E74A-4A6D-BFA2-877A90526804}"/>
    <cellStyle name="Zarez 5 2 2 5 2 5" xfId="34020" xr:uid="{FF88031D-5239-40EA-B645-47962AA5377C}"/>
    <cellStyle name="Zarez 5 2 2 5 2 6" xfId="52636" xr:uid="{E7BD74D1-C977-42B5-8345-A8CBE4E85810}"/>
    <cellStyle name="Zarez 5 2 2 5 3" xfId="7767" xr:uid="{57CF63EF-2374-4D89-9199-038B9E7F488F}"/>
    <cellStyle name="Zarez 5 2 2 5 3 2" xfId="29665" xr:uid="{DB91ABEB-620D-4D2E-9DD8-712E7B52C55A}"/>
    <cellStyle name="Zarez 5 2 2 5 3 2 2" xfId="47711" xr:uid="{F30629F0-E3EF-4107-8115-372E1E4DEF36}"/>
    <cellStyle name="Zarez 5 2 2 5 3 3" xfId="20639" xr:uid="{DC4BE003-4B6D-4719-AFCF-35F41E56E337}"/>
    <cellStyle name="Zarez 5 2 2 5 3 4" xfId="38686" xr:uid="{DC4C1133-6455-43E1-A51A-B50829E22E28}"/>
    <cellStyle name="Zarez 5 2 2 5 4" xfId="9315" xr:uid="{EC6B6957-0D41-4AA3-B836-39A141925DA3}"/>
    <cellStyle name="Zarez 5 2 2 5 4 2" xfId="31207" xr:uid="{0C372474-386C-4761-A3B7-24BA95CCFEE4}"/>
    <cellStyle name="Zarez 5 2 2 5 4 2 2" xfId="49253" xr:uid="{39B0057F-2472-41D0-ACFD-A6E0195A3077}"/>
    <cellStyle name="Zarez 5 2 2 5 4 3" xfId="22181" xr:uid="{28020C52-6249-48C7-96B1-BBBCE297FD95}"/>
    <cellStyle name="Zarez 5 2 2 5 4 4" xfId="40228" xr:uid="{F24812B4-9067-492E-896F-1BB97876AE04}"/>
    <cellStyle name="Zarez 5 2 2 5 5" xfId="4633" xr:uid="{B40C9280-442F-466A-A377-A3A7096F6187}"/>
    <cellStyle name="Zarez 5 2 2 5 5 2" xfId="26557" xr:uid="{5DCC5F9E-B80D-4DB3-9888-19954C0BC969}"/>
    <cellStyle name="Zarez 5 2 2 5 5 2 2" xfId="44603" xr:uid="{AE625269-727E-4499-AC86-7B7BC9BDE3A5}"/>
    <cellStyle name="Zarez 5 2 2 5 5 3" xfId="17531" xr:uid="{FA13227A-02A7-4637-B39A-36E71B090ABB}"/>
    <cellStyle name="Zarez 5 2 2 5 5 4" xfId="35578" xr:uid="{94DE5C0E-413D-483E-9B3F-641249169351}"/>
    <cellStyle name="Zarez 5 2 2 5 6" xfId="11129" xr:uid="{952393CB-26D9-492B-B840-0350391CC15C}"/>
    <cellStyle name="Zarez 5 2 2 5 6 2" xfId="23983" xr:uid="{DF63812A-81DC-4B59-B836-00F8A5D21BF7}"/>
    <cellStyle name="Zarez 5 2 2 5 6 3" xfId="42029" xr:uid="{608922B3-4E39-435C-9073-233B6741CAED}"/>
    <cellStyle name="Zarez 5 2 2 5 7" xfId="14957" xr:uid="{E530594B-76B2-4959-8F51-AB6D9E8AAFEA}"/>
    <cellStyle name="Zarez 5 2 2 5 8" xfId="33004" xr:uid="{EFE25544-6157-4FAB-A114-D04A3FD47724}"/>
    <cellStyle name="Zarez 5 2 2 5 9" xfId="51084" xr:uid="{0E0750BB-53E8-45F2-94A0-3D71386ADEE3}"/>
    <cellStyle name="Zarez 5 2 2 6" xfId="2249" xr:uid="{693B1D62-4ADE-4E7D-BCCC-187E937FBB0F}"/>
    <cellStyle name="Zarez 5 2 2 6 2" xfId="5409" xr:uid="{B9106088-C61B-4BFD-8588-33B7415073B6}"/>
    <cellStyle name="Zarez 5 2 2 6 2 2" xfId="27333" xr:uid="{EADC3648-A538-4030-AB87-96E0C634E0CC}"/>
    <cellStyle name="Zarez 5 2 2 6 2 2 2" xfId="45379" xr:uid="{888D3E67-6C28-452C-BA17-DE1AAE695591}"/>
    <cellStyle name="Zarez 5 2 2 6 2 3" xfId="18307" xr:uid="{03AD0F5D-0BD5-4534-82F8-2644B4875278}"/>
    <cellStyle name="Zarez 5 2 2 6 2 4" xfId="36354" xr:uid="{D553A1A5-6E2D-457C-B65B-AB62FEC1F68C}"/>
    <cellStyle name="Zarez 5 2 2 6 3" xfId="11905" xr:uid="{4B30A254-CC87-43D5-8A12-26758BD87528}"/>
    <cellStyle name="Zarez 5 2 2 6 3 2" xfId="24223" xr:uid="{9532F1C1-806D-4E61-9774-A3B794B91823}"/>
    <cellStyle name="Zarez 5 2 2 6 3 3" xfId="42269" xr:uid="{30F7D1AE-41F9-4241-AA14-C29A8EA28527}"/>
    <cellStyle name="Zarez 5 2 2 6 4" xfId="15197" xr:uid="{7B8681CC-CC83-4484-9C67-56E63BB0CE6F}"/>
    <cellStyle name="Zarez 5 2 2 6 5" xfId="33244" xr:uid="{410156AF-AD16-46B7-8893-822FE703EF16}"/>
    <cellStyle name="Zarez 5 2 2 6 6" xfId="51860" xr:uid="{B9CA7ED1-3318-46F0-B28F-60DBB7D5ED75}"/>
    <cellStyle name="Zarez 5 2 2 7" xfId="6991" xr:uid="{F40D059B-E10C-4686-A1B2-B0822F18E83E}"/>
    <cellStyle name="Zarez 5 2 2 7 2" xfId="13465" xr:uid="{889389E9-7840-430D-8CFF-99314B2DD847}"/>
    <cellStyle name="Zarez 5 2 2 7 2 2" xfId="28889" xr:uid="{B501B6D9-4582-4808-80C2-F759D3396ECC}"/>
    <cellStyle name="Zarez 5 2 2 7 2 3" xfId="46935" xr:uid="{893F2B7F-03D6-40FC-8CD0-043D0E29F66D}"/>
    <cellStyle name="Zarez 5 2 2 7 3" xfId="19863" xr:uid="{F1C3B042-384D-4FD0-A8BF-B21B7CBC6A12}"/>
    <cellStyle name="Zarez 5 2 2 7 4" xfId="37910" xr:uid="{388C2DA2-6D8D-4688-9B22-6CFF29E85F40}"/>
    <cellStyle name="Zarez 5 2 2 7 5" xfId="53420" xr:uid="{20B49272-8178-44D2-804F-232142E0D776}"/>
    <cellStyle name="Zarez 5 2 2 8" xfId="8555" xr:uid="{73A311DE-D9CE-4E92-AFC1-A1EE5C6CAB82}"/>
    <cellStyle name="Zarez 5 2 2 8 2" xfId="13708" xr:uid="{A1F36B22-7235-491F-BBCD-285800C459A7}"/>
    <cellStyle name="Zarez 5 2 2 8 2 2" xfId="30447" xr:uid="{3936C462-235C-4985-BB20-F680ADA5C78E}"/>
    <cellStyle name="Zarez 5 2 2 8 2 3" xfId="48493" xr:uid="{F8773E0E-84A5-4735-8AD4-7E1DEA168D46}"/>
    <cellStyle name="Zarez 5 2 2 8 3" xfId="21421" xr:uid="{4B85211C-4002-4C1D-A537-713CE90891F4}"/>
    <cellStyle name="Zarez 5 2 2 8 4" xfId="39468" xr:uid="{0ECA6E35-3F6E-4523-A6B3-3127289850B9}"/>
    <cellStyle name="Zarez 5 2 2 8 5" xfId="53662" xr:uid="{6813EAD4-E5DD-4E3B-ABA1-6B3509FCB103}"/>
    <cellStyle name="Zarez 5 2 2 9" xfId="3857" xr:uid="{C73FBA30-1433-4341-90F0-C34CE364BF1F}"/>
    <cellStyle name="Zarez 5 2 2 9 2" xfId="13947" xr:uid="{F255FE73-DFB8-4F69-A18A-ADD67A4D9982}"/>
    <cellStyle name="Zarez 5 2 2 9 2 2" xfId="25781" xr:uid="{D981DC5D-95B6-4644-B389-867A5DBB7580}"/>
    <cellStyle name="Zarez 5 2 2 9 2 3" xfId="43827" xr:uid="{5D2BEC18-1044-4726-B1FC-C16218D95454}"/>
    <cellStyle name="Zarez 5 2 2 9 3" xfId="16755" xr:uid="{40CBC9D7-91D3-497A-94D2-636A97FD2040}"/>
    <cellStyle name="Zarez 5 2 2 9 4" xfId="34802" xr:uid="{F5178614-2573-49CA-8471-5081C634AF7B}"/>
    <cellStyle name="Zarez 5 2 2 9 5" xfId="53901" xr:uid="{E4324B9B-58A4-43BE-B668-D98D1D77A31A}"/>
    <cellStyle name="Zarez 5 2 3" xfId="239" xr:uid="{00000000-0005-0000-0000-000077020000}"/>
    <cellStyle name="Zarez 5 2 3 10" xfId="10355" xr:uid="{D4762F1E-9D43-4033-9BEA-3702E561C468}"/>
    <cellStyle name="Zarez 5 2 3 10 2" xfId="23224" xr:uid="{98E839BC-347D-4E87-A37C-0A1759AC6E33}"/>
    <cellStyle name="Zarez 5 2 3 10 3" xfId="41270" xr:uid="{AB12DC60-5FB9-4E30-8791-49BBBFB88DF3}"/>
    <cellStyle name="Zarez 5 2 3 11" xfId="14198" xr:uid="{12B9630D-35EA-45D2-8A36-F525ACCDE124}"/>
    <cellStyle name="Zarez 5 2 3 12" xfId="32245" xr:uid="{993CB632-0CCC-4998-B9AC-48426F859592}"/>
    <cellStyle name="Zarez 5 2 3 13" xfId="50310" xr:uid="{E2A95111-8AE9-4334-92B6-07C0BA611B53}"/>
    <cellStyle name="Zarez 5 2 3 14" xfId="1115" xr:uid="{84708251-B218-4CE0-AC06-8E75E47E574B}"/>
    <cellStyle name="Zarez 5 2 3 15" xfId="54173" xr:uid="{D8E752D0-3868-4537-97DA-70007ADD84B2}"/>
    <cellStyle name="Zarez 5 2 3 2" xfId="629" xr:uid="{00000000-0005-0000-0000-000078020000}"/>
    <cellStyle name="Zarez 5 2 3 2 10" xfId="32514" xr:uid="{8D0AE74F-8E47-499F-8BBB-A908CEF30710}"/>
    <cellStyle name="Zarez 5 2 3 2 11" xfId="50579" xr:uid="{4DADCDE0-4B0A-405D-9975-CE9E1B7B6558}"/>
    <cellStyle name="Zarez 5 2 3 2 12" xfId="1384" xr:uid="{2FE0955D-6C48-44FE-B5B0-B787AA664BCF}"/>
    <cellStyle name="Zarez 5 2 3 2 13" xfId="54442" xr:uid="{CB9522DC-B5C6-469B-AC7D-9567024B25AA}"/>
    <cellStyle name="Zarez 5 2 3 2 2" xfId="3307" xr:uid="{CC0E94F2-C470-4AAA-A486-46E95497A010}"/>
    <cellStyle name="Zarez 5 2 3 2 2 2" xfId="6457" xr:uid="{57B7C688-9A58-4D1A-8395-F79F0633CA76}"/>
    <cellStyle name="Zarez 5 2 3 2 2 2 2" xfId="12952" xr:uid="{E378C8EF-4D18-4E6F-9FBE-FEBBE58E4CFB}"/>
    <cellStyle name="Zarez 5 2 3 2 2 2 2 2" xfId="28380" xr:uid="{AC53DCBC-E096-428D-962E-A3C5100A0137}"/>
    <cellStyle name="Zarez 5 2 3 2 2 2 2 3" xfId="46426" xr:uid="{52280FD4-4AC6-4295-8B00-88119CFF70A3}"/>
    <cellStyle name="Zarez 5 2 3 2 2 2 3" xfId="19354" xr:uid="{6E37C8A3-2EF9-4E2C-AE3D-1D90603A7318}"/>
    <cellStyle name="Zarez 5 2 3 2 2 2 4" xfId="37401" xr:uid="{A5BF1FE9-4B58-4D2A-AE14-A9479495186D}"/>
    <cellStyle name="Zarez 5 2 3 2 2 2 5" xfId="52907" xr:uid="{09CD5CD7-D064-4A61-A4D8-250A6A73E67C}"/>
    <cellStyle name="Zarez 5 2 3 2 2 3" xfId="8038" xr:uid="{9EFB9AAE-ED59-4519-AB09-4473E08195F8}"/>
    <cellStyle name="Zarez 5 2 3 2 2 3 2" xfId="29936" xr:uid="{18FE9E2E-8077-44E2-9339-787C4B942504}"/>
    <cellStyle name="Zarez 5 2 3 2 2 3 2 2" xfId="47982" xr:uid="{7BCAA3FD-80BF-4774-B6A7-750A1DD6FBA9}"/>
    <cellStyle name="Zarez 5 2 3 2 2 3 3" xfId="20910" xr:uid="{5B4464D5-A3BE-4D83-9C2D-2D4BB52876C6}"/>
    <cellStyle name="Zarez 5 2 3 2 2 3 4" xfId="38957" xr:uid="{8695FE4C-FA25-43F1-B3F4-2978396F7A50}"/>
    <cellStyle name="Zarez 5 2 3 2 2 4" xfId="4904" xr:uid="{7F49C507-C3C1-47C8-871B-E9F246A2325F}"/>
    <cellStyle name="Zarez 5 2 3 2 2 4 2" xfId="26828" xr:uid="{132F7252-EEF0-42BD-889E-A32FA34A430E}"/>
    <cellStyle name="Zarez 5 2 3 2 2 4 2 2" xfId="44874" xr:uid="{5419624F-CAFE-4018-9C7A-BAA5BC08797D}"/>
    <cellStyle name="Zarez 5 2 3 2 2 4 3" xfId="17802" xr:uid="{C2BE9C50-E2BA-412A-9F42-CD5C77154CCA}"/>
    <cellStyle name="Zarez 5 2 3 2 2 4 4" xfId="35849" xr:uid="{22B97C5F-C5E2-4855-BB33-7A6A161C11D8}"/>
    <cellStyle name="Zarez 5 2 3 2 2 5" xfId="11400" xr:uid="{42044297-9D2B-40D3-852C-ABB04454C9BD}"/>
    <cellStyle name="Zarez 5 2 3 2 2 5 2" xfId="25270" xr:uid="{7AD6B832-2C3C-474A-A248-1BF4DC598817}"/>
    <cellStyle name="Zarez 5 2 3 2 2 5 3" xfId="43316" xr:uid="{D01FA630-8F20-4BFE-94E3-DFE541041464}"/>
    <cellStyle name="Zarez 5 2 3 2 2 6" xfId="16244" xr:uid="{BE610C8E-0EE4-449A-8C0B-4183EC027232}"/>
    <cellStyle name="Zarez 5 2 3 2 2 7" xfId="34291" xr:uid="{F1159EC4-B72F-40F4-81E7-F99C2EE49F68}"/>
    <cellStyle name="Zarez 5 2 3 2 2 8" xfId="51355" xr:uid="{D499F088-3333-4655-821C-059EC2006B0A}"/>
    <cellStyle name="Zarez 5 2 3 2 3" xfId="2521" xr:uid="{7DF4833C-49B5-4923-9F53-02F8988A0A21}"/>
    <cellStyle name="Zarez 5 2 3 2 3 2" xfId="5680" xr:uid="{43FE4714-8C6D-4B6F-971B-980A912B8DAD}"/>
    <cellStyle name="Zarez 5 2 3 2 3 2 2" xfId="27604" xr:uid="{8B716520-FF34-4687-BB87-9A00C35E8971}"/>
    <cellStyle name="Zarez 5 2 3 2 3 2 2 2" xfId="45650" xr:uid="{8DE57181-0086-4E9F-BBBE-2D63B394E6EE}"/>
    <cellStyle name="Zarez 5 2 3 2 3 2 3" xfId="18578" xr:uid="{0070497E-7A00-4E3A-865A-FB4E5C5DF4D1}"/>
    <cellStyle name="Zarez 5 2 3 2 3 2 4" xfId="36625" xr:uid="{2994DECC-6501-4E85-972D-76F5BEF0F476}"/>
    <cellStyle name="Zarez 5 2 3 2 3 3" xfId="12176" xr:uid="{8E5F04DA-E03F-4FA2-9DB5-CE8C11C6C61E}"/>
    <cellStyle name="Zarez 5 2 3 2 3 3 2" xfId="24494" xr:uid="{3D284AA8-5F23-4E6B-BACE-F163C15E147F}"/>
    <cellStyle name="Zarez 5 2 3 2 3 3 3" xfId="42540" xr:uid="{A89F725F-B849-4B7E-9831-2E4E4BF41AB8}"/>
    <cellStyle name="Zarez 5 2 3 2 3 4" xfId="15468" xr:uid="{97024DA4-F196-414A-A967-6CE9A0CA6B0B}"/>
    <cellStyle name="Zarez 5 2 3 2 3 5" xfId="33515" xr:uid="{F9872612-70FE-47D0-8E7D-F1FAB70F7AE0}"/>
    <cellStyle name="Zarez 5 2 3 2 3 6" xfId="52131" xr:uid="{AE983131-0A53-47EA-8E98-A502E9B4111A}"/>
    <cellStyle name="Zarez 5 2 3 2 4" xfId="7262" xr:uid="{987CCD5F-2A37-4616-93F8-5AEDEE93FFF2}"/>
    <cellStyle name="Zarez 5 2 3 2 4 2" xfId="29160" xr:uid="{E0CC79C0-0E66-4145-A7C6-123F35C7D0EA}"/>
    <cellStyle name="Zarez 5 2 3 2 4 2 2" xfId="47206" xr:uid="{9E867B0D-F0D7-4C9E-9034-13FF1D0A1A6A}"/>
    <cellStyle name="Zarez 5 2 3 2 4 3" xfId="20134" xr:uid="{3D7B7E17-C1E6-4225-8FD1-76D635782959}"/>
    <cellStyle name="Zarez 5 2 3 2 4 4" xfId="38181" xr:uid="{768A68C7-E969-42E1-BD1D-30FB191EBB94}"/>
    <cellStyle name="Zarez 5 2 3 2 5" xfId="8826" xr:uid="{955DE715-D224-4B38-AEF5-FB0AAAAE0422}"/>
    <cellStyle name="Zarez 5 2 3 2 5 2" xfId="30718" xr:uid="{2C29ADCF-FC2F-4B33-AF0B-579F03928036}"/>
    <cellStyle name="Zarez 5 2 3 2 5 2 2" xfId="48764" xr:uid="{E65F4786-6910-4AB5-A589-355E5F7E4990}"/>
    <cellStyle name="Zarez 5 2 3 2 5 3" xfId="21692" xr:uid="{D7AF2642-653E-47FB-8201-8AE5D3119EAC}"/>
    <cellStyle name="Zarez 5 2 3 2 5 4" xfId="39739" xr:uid="{2DC808ED-FB15-44E6-B252-F32B8F103234}"/>
    <cellStyle name="Zarez 5 2 3 2 6" xfId="4128" xr:uid="{076EDD83-65B7-47B9-91D3-B33F11C6180E}"/>
    <cellStyle name="Zarez 5 2 3 2 6 2" xfId="26052" xr:uid="{896BCBAF-C08A-4755-B03F-FC1E7A6040FA}"/>
    <cellStyle name="Zarez 5 2 3 2 6 2 2" xfId="44098" xr:uid="{4380A10A-86C5-4B11-ABCA-C8FB5E23F122}"/>
    <cellStyle name="Zarez 5 2 3 2 6 3" xfId="17026" xr:uid="{DA6DB33C-6EE3-4F58-82F5-090C4FA70080}"/>
    <cellStyle name="Zarez 5 2 3 2 6 4" xfId="35073" xr:uid="{4A2BAD37-167E-4F69-9BC3-CA0A29275703}"/>
    <cellStyle name="Zarez 5 2 3 2 7" xfId="9851" xr:uid="{F307CCB8-FA5F-475D-8D06-20B5F01E1511}"/>
    <cellStyle name="Zarez 5 2 3 2 7 2" xfId="31743" xr:uid="{DE16F9A9-A2E1-4A64-8F74-84C9C0528ECD}"/>
    <cellStyle name="Zarez 5 2 3 2 7 2 2" xfId="49789" xr:uid="{2C04EFE0-9E35-4A85-8B96-3D414056244F}"/>
    <cellStyle name="Zarez 5 2 3 2 7 3" xfId="22717" xr:uid="{B371F160-E9BA-4334-9EB3-A54B318425BE}"/>
    <cellStyle name="Zarez 5 2 3 2 7 4" xfId="40764" xr:uid="{B425E662-204D-4DFA-A286-44D41622630F}"/>
    <cellStyle name="Zarez 5 2 3 2 8" xfId="10624" xr:uid="{8333BD80-6204-43FD-A965-1EBCBFE8B99F}"/>
    <cellStyle name="Zarez 5 2 3 2 8 2" xfId="23493" xr:uid="{C0FE83ED-2557-4C98-89F1-B3A4802F75EF}"/>
    <cellStyle name="Zarez 5 2 3 2 8 3" xfId="41539" xr:uid="{F93061AD-2C5F-4EB5-AD94-DCE5F97A9641}"/>
    <cellStyle name="Zarez 5 2 3 2 9" xfId="14467" xr:uid="{7A88CA82-473E-4F60-AC2F-4D55987C86ED}"/>
    <cellStyle name="Zarez 5 2 3 3" xfId="875" xr:uid="{ECCD6023-58AB-48CF-B31A-4C1AC74BF0C4}"/>
    <cellStyle name="Zarez 5 2 3 3 10" xfId="32758" xr:uid="{2E382CF9-7E77-4840-BA83-BD781EA19628}"/>
    <cellStyle name="Zarez 5 2 3 3 11" xfId="50823" xr:uid="{2827FC96-BD2E-4C07-A402-3FCD52DE82F0}"/>
    <cellStyle name="Zarez 5 2 3 3 12" xfId="1629" xr:uid="{BFAC09D6-3126-4E51-9FDE-A98B7BF49B81}"/>
    <cellStyle name="Zarez 5 2 3 3 13" xfId="54686" xr:uid="{BCC1D0E4-1435-41FF-8C0A-15C47F37DDA5}"/>
    <cellStyle name="Zarez 5 2 3 3 2" xfId="3551" xr:uid="{586EEEDD-42FC-45B2-8630-158731F20BE1}"/>
    <cellStyle name="Zarez 5 2 3 3 2 2" xfId="6701" xr:uid="{6D233443-BCAC-4ADB-9D60-811B50B6C2A4}"/>
    <cellStyle name="Zarez 5 2 3 3 2 2 2" xfId="13196" xr:uid="{05602861-AC9F-402B-85EE-3DD8C6B0CA15}"/>
    <cellStyle name="Zarez 5 2 3 3 2 2 2 2" xfId="28624" xr:uid="{A18F1FD0-0DBF-437C-8CBD-F56F1D314416}"/>
    <cellStyle name="Zarez 5 2 3 3 2 2 2 3" xfId="46670" xr:uid="{63A23A85-2A6A-4A6E-8175-06307019EF6F}"/>
    <cellStyle name="Zarez 5 2 3 3 2 2 3" xfId="19598" xr:uid="{824E4280-1BFF-43C0-B068-65344AD34E3A}"/>
    <cellStyle name="Zarez 5 2 3 3 2 2 4" xfId="37645" xr:uid="{4F014A28-A67F-4C74-8E6D-156329E18B20}"/>
    <cellStyle name="Zarez 5 2 3 3 2 2 5" xfId="53151" xr:uid="{B9DB7D19-062D-4B2A-A4CF-0A3CE64932FF}"/>
    <cellStyle name="Zarez 5 2 3 3 2 3" xfId="8282" xr:uid="{8A182E80-05AD-40A4-93A2-A38BCA3DCB06}"/>
    <cellStyle name="Zarez 5 2 3 3 2 3 2" xfId="30180" xr:uid="{EFFCC2B3-3302-4890-A67B-DB31D11E1036}"/>
    <cellStyle name="Zarez 5 2 3 3 2 3 2 2" xfId="48226" xr:uid="{EE9C4D25-F432-431F-81DC-0EF278BF5BC7}"/>
    <cellStyle name="Zarez 5 2 3 3 2 3 3" xfId="21154" xr:uid="{3B8FCF5F-1265-4C0D-813C-A9580AE336F2}"/>
    <cellStyle name="Zarez 5 2 3 3 2 3 4" xfId="39201" xr:uid="{AD01D575-39A7-45A0-AA0F-F1C15921727A}"/>
    <cellStyle name="Zarez 5 2 3 3 2 4" xfId="5148" xr:uid="{629323ED-51B9-46C9-8FE7-8D776ED31D0B}"/>
    <cellStyle name="Zarez 5 2 3 3 2 4 2" xfId="27072" xr:uid="{9D44BB5A-5B89-40FA-A28D-6B343C2406F4}"/>
    <cellStyle name="Zarez 5 2 3 3 2 4 2 2" xfId="45118" xr:uid="{8BF46F92-DD15-49E1-8C26-DE6093DA9B4D}"/>
    <cellStyle name="Zarez 5 2 3 3 2 4 3" xfId="18046" xr:uid="{86BCE322-61E7-42E7-AA37-F34751115309}"/>
    <cellStyle name="Zarez 5 2 3 3 2 4 4" xfId="36093" xr:uid="{73B936E1-AAD3-4867-907F-5B38001476DB}"/>
    <cellStyle name="Zarez 5 2 3 3 2 5" xfId="11644" xr:uid="{99E43DFF-57E8-418F-B52A-48FA65BDE17F}"/>
    <cellStyle name="Zarez 5 2 3 3 2 5 2" xfId="25514" xr:uid="{620A8389-3CD1-4CCB-86EF-49324F4CB584}"/>
    <cellStyle name="Zarez 5 2 3 3 2 5 3" xfId="43560" xr:uid="{C2242E7C-2070-4DB7-B800-5FF91A4EE568}"/>
    <cellStyle name="Zarez 5 2 3 3 2 6" xfId="16488" xr:uid="{029DFB4F-F764-4C5C-BCB8-280C7D06E11D}"/>
    <cellStyle name="Zarez 5 2 3 3 2 7" xfId="34535" xr:uid="{51E3019F-DAA7-459D-9BED-20C65C9A046F}"/>
    <cellStyle name="Zarez 5 2 3 3 2 8" xfId="51599" xr:uid="{E2C963D5-6CE4-4387-B89B-CCEE45952B78}"/>
    <cellStyle name="Zarez 5 2 3 3 3" xfId="2765" xr:uid="{66FE9803-E1EF-427F-9454-A70EEF441D7B}"/>
    <cellStyle name="Zarez 5 2 3 3 3 2" xfId="5924" xr:uid="{28376D21-4373-4A80-9D07-EA7802ED99B4}"/>
    <cellStyle name="Zarez 5 2 3 3 3 2 2" xfId="27848" xr:uid="{7C8DBC42-DB9D-432B-A5A4-869ACEA9BFEA}"/>
    <cellStyle name="Zarez 5 2 3 3 3 2 2 2" xfId="45894" xr:uid="{295D89F5-0569-42E1-B96E-16ED658D78E7}"/>
    <cellStyle name="Zarez 5 2 3 3 3 2 3" xfId="18822" xr:uid="{205CE566-ED63-4D12-BB2E-4C44042CD782}"/>
    <cellStyle name="Zarez 5 2 3 3 3 2 4" xfId="36869" xr:uid="{A1442CE6-C8B0-4EB7-8071-69EA678FAB2E}"/>
    <cellStyle name="Zarez 5 2 3 3 3 3" xfId="12420" xr:uid="{113D9CB9-621B-4FAB-95EB-CDDE29771371}"/>
    <cellStyle name="Zarez 5 2 3 3 3 3 2" xfId="24738" xr:uid="{322A467D-1405-43CB-8EB8-C2BB478B1D5A}"/>
    <cellStyle name="Zarez 5 2 3 3 3 3 3" xfId="42784" xr:uid="{D6F29A42-E29F-4D78-B137-3A35405A1B22}"/>
    <cellStyle name="Zarez 5 2 3 3 3 4" xfId="15712" xr:uid="{7F13F3B4-41DB-4B48-B66B-15BBB5D3E0DD}"/>
    <cellStyle name="Zarez 5 2 3 3 3 5" xfId="33759" xr:uid="{49E8BBB0-A936-474F-A72F-AB7585138AA6}"/>
    <cellStyle name="Zarez 5 2 3 3 3 6" xfId="52375" xr:uid="{173B5D23-D70A-40C7-B998-4D927DEC3E3E}"/>
    <cellStyle name="Zarez 5 2 3 3 4" xfId="7506" xr:uid="{45BA1F08-4173-40E1-9A0B-BDA20E64F9C9}"/>
    <cellStyle name="Zarez 5 2 3 3 4 2" xfId="29404" xr:uid="{B82EFB27-FF32-4DF4-834A-EE354D07DF00}"/>
    <cellStyle name="Zarez 5 2 3 3 4 2 2" xfId="47450" xr:uid="{C7B15C90-684E-47B7-B1EA-435FAD67EDD8}"/>
    <cellStyle name="Zarez 5 2 3 3 4 3" xfId="20378" xr:uid="{898544BF-4079-4DED-8F17-749E3815E5F5}"/>
    <cellStyle name="Zarez 5 2 3 3 4 4" xfId="38425" xr:uid="{359C1E28-4506-4ACD-B55F-CE3CC9241A53}"/>
    <cellStyle name="Zarez 5 2 3 3 5" xfId="9070" xr:uid="{55FEBE9F-701C-4F2E-B0EA-9ACFEA9B6C1E}"/>
    <cellStyle name="Zarez 5 2 3 3 5 2" xfId="30962" xr:uid="{B979F843-249B-4A90-9329-C14FCA5FBAE1}"/>
    <cellStyle name="Zarez 5 2 3 3 5 2 2" xfId="49008" xr:uid="{84DAB8E5-E533-4F07-958B-DE71A223DD9C}"/>
    <cellStyle name="Zarez 5 2 3 3 5 3" xfId="21936" xr:uid="{A08D2A11-4F34-4B59-B258-8F0C0F6E2286}"/>
    <cellStyle name="Zarez 5 2 3 3 5 4" xfId="39983" xr:uid="{AC1913C5-C339-459C-9316-8ABD366CC651}"/>
    <cellStyle name="Zarez 5 2 3 3 6" xfId="4372" xr:uid="{E0223F9E-09FB-4A5F-88F9-84CBC71DC4C7}"/>
    <cellStyle name="Zarez 5 2 3 3 6 2" xfId="26296" xr:uid="{B45710D9-8EEF-433D-85A9-7B7F98C1628D}"/>
    <cellStyle name="Zarez 5 2 3 3 6 2 2" xfId="44342" xr:uid="{7B498AA5-300E-4F15-BB5B-1A64C8CF580E}"/>
    <cellStyle name="Zarez 5 2 3 3 6 3" xfId="17270" xr:uid="{632D8A2A-1680-4761-B135-5DDC3351E4DF}"/>
    <cellStyle name="Zarez 5 2 3 3 6 4" xfId="35317" xr:uid="{D9418BBF-9FDD-4E55-A8FD-89383B196A19}"/>
    <cellStyle name="Zarez 5 2 3 3 7" xfId="10095" xr:uid="{06FFF5E4-E1B8-424F-89E3-4DB18C9996BB}"/>
    <cellStyle name="Zarez 5 2 3 3 7 2" xfId="31987" xr:uid="{3438FF4D-4EEB-4F53-9747-4693BEDE8BED}"/>
    <cellStyle name="Zarez 5 2 3 3 7 2 2" xfId="50033" xr:uid="{CE01A3BF-83A1-41EA-BC22-23EE9D2A67BA}"/>
    <cellStyle name="Zarez 5 2 3 3 7 3" xfId="22961" xr:uid="{BD8B23C9-08D0-4AA8-9656-6AD38154485D}"/>
    <cellStyle name="Zarez 5 2 3 3 7 4" xfId="41008" xr:uid="{08EC1535-567F-4B62-8B52-7AD2BEB6F877}"/>
    <cellStyle name="Zarez 5 2 3 3 8" xfId="10868" xr:uid="{3C77E63F-11C0-4DB2-AA63-98AA5EF94BBF}"/>
    <cellStyle name="Zarez 5 2 3 3 8 2" xfId="23737" xr:uid="{539EFEB4-7ADB-4CDA-93B5-9DD011BDE657}"/>
    <cellStyle name="Zarez 5 2 3 3 8 3" xfId="41783" xr:uid="{B3BE3D47-D2DD-4E39-B2EF-18225A566E7B}"/>
    <cellStyle name="Zarez 5 2 3 3 9" xfId="14711" xr:uid="{5696E0D6-04FC-4968-8497-55BB4685A8F2}"/>
    <cellStyle name="Zarez 5 2 3 4" xfId="1995" xr:uid="{15D7ADA2-BE88-4750-8AE3-DA138558CC39}"/>
    <cellStyle name="Zarez 5 2 3 4 2" xfId="3038" xr:uid="{2FCDDF00-5C8C-4818-97B8-7F72AA61B4F9}"/>
    <cellStyle name="Zarez 5 2 3 4 2 2" xfId="6188" xr:uid="{A8E1FFA4-FECB-4B55-A270-5C54CC25BFD2}"/>
    <cellStyle name="Zarez 5 2 3 4 2 2 2" xfId="28111" xr:uid="{E70C50AA-B7D6-4A46-B3BB-03C223BE30C2}"/>
    <cellStyle name="Zarez 5 2 3 4 2 2 2 2" xfId="46157" xr:uid="{DA8675E9-8316-4449-AB7B-4B45BCAB7D0D}"/>
    <cellStyle name="Zarez 5 2 3 4 2 2 3" xfId="19085" xr:uid="{FA8D5767-9B69-4CAA-BB5A-B1E8B5B74869}"/>
    <cellStyle name="Zarez 5 2 3 4 2 2 4" xfId="37132" xr:uid="{1991413E-FBAB-4DCB-BDF3-740530AE666C}"/>
    <cellStyle name="Zarez 5 2 3 4 2 3" xfId="12683" xr:uid="{CD082DD8-12F0-4CFD-B2E0-24A26A5AAAB8}"/>
    <cellStyle name="Zarez 5 2 3 4 2 3 2" xfId="25001" xr:uid="{2E8F5D9B-3699-459C-B741-161B6101C0A5}"/>
    <cellStyle name="Zarez 5 2 3 4 2 3 3" xfId="43047" xr:uid="{C9738EC2-96DE-4312-8CA0-276B851391A9}"/>
    <cellStyle name="Zarez 5 2 3 4 2 4" xfId="15975" xr:uid="{B5F9E2AE-EABC-4D40-ABE3-CE919E59C046}"/>
    <cellStyle name="Zarez 5 2 3 4 2 5" xfId="34022" xr:uid="{CFD92A33-1343-4CCB-856E-864159581DEA}"/>
    <cellStyle name="Zarez 5 2 3 4 2 6" xfId="52638" xr:uid="{6CE0BF2C-221C-4829-BB86-3FFB4C58999B}"/>
    <cellStyle name="Zarez 5 2 3 4 3" xfId="7769" xr:uid="{984B2413-E01E-4392-B493-96C5C5F2DA0B}"/>
    <cellStyle name="Zarez 5 2 3 4 3 2" xfId="29667" xr:uid="{46123508-50D1-42B5-9A96-B5BA1295475D}"/>
    <cellStyle name="Zarez 5 2 3 4 3 2 2" xfId="47713" xr:uid="{68DA685B-8657-4621-9839-920C7ACD6793}"/>
    <cellStyle name="Zarez 5 2 3 4 3 3" xfId="20641" xr:uid="{8D334991-7691-49F2-8B65-8AFA49E0734B}"/>
    <cellStyle name="Zarez 5 2 3 4 3 4" xfId="38688" xr:uid="{6FA05169-2827-4663-A594-2B24C88A0C4A}"/>
    <cellStyle name="Zarez 5 2 3 4 4" xfId="9317" xr:uid="{E581C781-0B54-4B8E-BEF7-1A1EC04A6606}"/>
    <cellStyle name="Zarez 5 2 3 4 4 2" xfId="31209" xr:uid="{F1707AC0-B8FD-4504-BE3E-84AB6F81B5CA}"/>
    <cellStyle name="Zarez 5 2 3 4 4 2 2" xfId="49255" xr:uid="{13DF2188-D049-4590-8391-DEA182928489}"/>
    <cellStyle name="Zarez 5 2 3 4 4 3" xfId="22183" xr:uid="{61F5FA38-31F6-4604-988F-65FF27DBB504}"/>
    <cellStyle name="Zarez 5 2 3 4 4 4" xfId="40230" xr:uid="{33087F8F-9EE2-4CD1-83AF-1DA8EF46F68F}"/>
    <cellStyle name="Zarez 5 2 3 4 5" xfId="4635" xr:uid="{38C3C469-2483-49F6-B29B-A5CD51599CDC}"/>
    <cellStyle name="Zarez 5 2 3 4 5 2" xfId="26559" xr:uid="{1A4B7ED7-312A-441F-9836-1B37AD193FCA}"/>
    <cellStyle name="Zarez 5 2 3 4 5 2 2" xfId="44605" xr:uid="{4F8C9168-95E7-4DC3-974C-9B2F0BF9D195}"/>
    <cellStyle name="Zarez 5 2 3 4 5 3" xfId="17533" xr:uid="{21E367EE-C931-4A97-B027-8EFEEB04534F}"/>
    <cellStyle name="Zarez 5 2 3 4 5 4" xfId="35580" xr:uid="{FC5C3C3C-5F69-4B09-B7D5-B3990FB23ADC}"/>
    <cellStyle name="Zarez 5 2 3 4 6" xfId="11131" xr:uid="{5E444030-C19A-43F6-868C-D5A2FDE3F9EF}"/>
    <cellStyle name="Zarez 5 2 3 4 6 2" xfId="23985" xr:uid="{89EA66AD-40D7-4D8C-85ED-5CD382069A89}"/>
    <cellStyle name="Zarez 5 2 3 4 6 3" xfId="42031" xr:uid="{950CF15F-268E-4B54-9DB0-7D3C098692FD}"/>
    <cellStyle name="Zarez 5 2 3 4 7" xfId="14959" xr:uid="{87BA614F-E802-4B4C-8D63-E72045DCF4A9}"/>
    <cellStyle name="Zarez 5 2 3 4 8" xfId="33006" xr:uid="{BE38E79D-078E-476F-8F78-5BFA3C23025B}"/>
    <cellStyle name="Zarez 5 2 3 4 9" xfId="51086" xr:uid="{B64D3740-2AE8-4506-BB23-6A3BE3A6B9CD}"/>
    <cellStyle name="Zarez 5 2 3 5" xfId="2251" xr:uid="{52192A91-0FDB-4771-9CF9-F532E443B841}"/>
    <cellStyle name="Zarez 5 2 3 5 2" xfId="5411" xr:uid="{0DD8288E-0389-47AC-A290-79AFA6CABC31}"/>
    <cellStyle name="Zarez 5 2 3 5 2 2" xfId="27335" xr:uid="{B52F7252-175A-4261-9D73-AEA6AF09B7B6}"/>
    <cellStyle name="Zarez 5 2 3 5 2 2 2" xfId="45381" xr:uid="{9EE725D7-3320-4AA9-A5EB-5C0BEFB9EC52}"/>
    <cellStyle name="Zarez 5 2 3 5 2 3" xfId="18309" xr:uid="{A6BEBD7D-BF40-4D7F-83F0-BB36086614E0}"/>
    <cellStyle name="Zarez 5 2 3 5 2 4" xfId="36356" xr:uid="{CCF5ECE3-25F0-4277-9E12-8EFA88C66887}"/>
    <cellStyle name="Zarez 5 2 3 5 3" xfId="11907" xr:uid="{2413C414-42C9-4A3D-87AC-A65EFE6ACE31}"/>
    <cellStyle name="Zarez 5 2 3 5 3 2" xfId="24225" xr:uid="{229F4656-8BA2-4EA1-B7E1-7034EB0ACDCE}"/>
    <cellStyle name="Zarez 5 2 3 5 3 3" xfId="42271" xr:uid="{1F86E2CC-8F73-449A-AB33-3C9679CA9915}"/>
    <cellStyle name="Zarez 5 2 3 5 4" xfId="15199" xr:uid="{DF0FA446-33B0-44D5-99FE-BCC50C5AB1E2}"/>
    <cellStyle name="Zarez 5 2 3 5 5" xfId="33246" xr:uid="{A59B3C7B-2305-4067-BF71-E3DF55D4F5B4}"/>
    <cellStyle name="Zarez 5 2 3 5 6" xfId="51862" xr:uid="{9797723D-EAC2-40BA-9A4E-A560A00B00F0}"/>
    <cellStyle name="Zarez 5 2 3 6" xfId="6993" xr:uid="{23DD46FA-4C63-475E-B9B0-5EB91D0FE024}"/>
    <cellStyle name="Zarez 5 2 3 6 2" xfId="13467" xr:uid="{86F1F5F2-D473-46C0-ADBB-2BFA30DAEF5E}"/>
    <cellStyle name="Zarez 5 2 3 6 2 2" xfId="28891" xr:uid="{5A22F027-ACD9-47E3-B3FF-23AAB6589B01}"/>
    <cellStyle name="Zarez 5 2 3 6 2 3" xfId="46937" xr:uid="{9703E99D-A010-46F2-B3FE-3A1CD1CB5C48}"/>
    <cellStyle name="Zarez 5 2 3 6 3" xfId="19865" xr:uid="{801788E4-AA37-4ADC-9785-BE3E3E1BFCF0}"/>
    <cellStyle name="Zarez 5 2 3 6 4" xfId="37912" xr:uid="{60172679-A2AA-4C57-BD79-9F368288D213}"/>
    <cellStyle name="Zarez 5 2 3 6 5" xfId="53422" xr:uid="{83BC7986-FB7E-4D93-A382-5A6010C0B7B2}"/>
    <cellStyle name="Zarez 5 2 3 7" xfId="8557" xr:uid="{0CBD0F18-C852-4EA7-A491-26FCE2D9A594}"/>
    <cellStyle name="Zarez 5 2 3 7 2" xfId="13710" xr:uid="{7F44056C-3E05-4B70-A41B-ACB9EB2BA46C}"/>
    <cellStyle name="Zarez 5 2 3 7 2 2" xfId="30449" xr:uid="{635DA214-5AD2-401C-9DB6-2BAA79D4EF73}"/>
    <cellStyle name="Zarez 5 2 3 7 2 3" xfId="48495" xr:uid="{AF3CE0D0-1589-4E87-9C23-73B0252B32CA}"/>
    <cellStyle name="Zarez 5 2 3 7 3" xfId="21423" xr:uid="{0445D8E1-5740-4333-8FED-E39670B6A362}"/>
    <cellStyle name="Zarez 5 2 3 7 4" xfId="39470" xr:uid="{EF413D8D-5FAC-4A4F-A8A4-DB10E24637AC}"/>
    <cellStyle name="Zarez 5 2 3 7 5" xfId="53664" xr:uid="{A70CAA28-91FC-4979-80C1-C38B0FE0CA19}"/>
    <cellStyle name="Zarez 5 2 3 8" xfId="3859" xr:uid="{DC3B6E99-1E58-40CE-8A82-2873FA8CA67E}"/>
    <cellStyle name="Zarez 5 2 3 8 2" xfId="13949" xr:uid="{2D5181EF-FD0F-4B52-90AD-2E742FB02D21}"/>
    <cellStyle name="Zarez 5 2 3 8 2 2" xfId="25783" xr:uid="{51086C6C-9CDE-450F-9428-A13ACFE1FD3C}"/>
    <cellStyle name="Zarez 5 2 3 8 2 3" xfId="43829" xr:uid="{C0942215-7721-4F59-9AC1-AAC48BE99B27}"/>
    <cellStyle name="Zarez 5 2 3 8 3" xfId="16757" xr:uid="{F8C1B8BB-3198-44A8-865A-18C871DE9FE7}"/>
    <cellStyle name="Zarez 5 2 3 8 4" xfId="34804" xr:uid="{8E88C250-F080-49BD-8AA6-4A6DA6DBD467}"/>
    <cellStyle name="Zarez 5 2 3 8 5" xfId="53903" xr:uid="{9DF6F745-BC5A-48FF-8AAC-4A6B25F054DC}"/>
    <cellStyle name="Zarez 5 2 3 9" xfId="9581" xr:uid="{ED65EFEB-4449-45B3-992A-B614F2C7079B}"/>
    <cellStyle name="Zarez 5 2 3 9 2" xfId="31473" xr:uid="{7180FBC0-7EB3-4085-89BB-9CFE3522A7BE}"/>
    <cellStyle name="Zarez 5 2 3 9 2 2" xfId="49519" xr:uid="{1CB56530-66D5-406D-915E-5E298CB58DC1}"/>
    <cellStyle name="Zarez 5 2 3 9 3" xfId="22447" xr:uid="{39A314DF-42F8-4EDD-AAF4-F36F996C7122}"/>
    <cellStyle name="Zarez 5 2 3 9 4" xfId="40494" xr:uid="{4A8599E1-4CDD-4395-A0E2-0A047ED30C7D}"/>
    <cellStyle name="Zarez 5 2 4" xfId="626" xr:uid="{00000000-0005-0000-0000-000079020000}"/>
    <cellStyle name="Zarez 5 2 4 10" xfId="32511" xr:uid="{11222D6A-2740-438A-AF4E-741C6D8B2BA2}"/>
    <cellStyle name="Zarez 5 2 4 11" xfId="50576" xr:uid="{588EA431-C5BA-4D3D-9ACA-F4C2D2392895}"/>
    <cellStyle name="Zarez 5 2 4 12" xfId="1381" xr:uid="{AB785708-04AD-460F-9497-CCC0295F6392}"/>
    <cellStyle name="Zarez 5 2 4 13" xfId="54439" xr:uid="{34E32939-FE73-4C4F-BCF7-FC3E234B1D64}"/>
    <cellStyle name="Zarez 5 2 4 2" xfId="3304" xr:uid="{27C98069-48F9-4DFE-9DF0-35EB5ED2F786}"/>
    <cellStyle name="Zarez 5 2 4 2 2" xfId="6454" xr:uid="{A1C6E714-267F-4C68-B823-711299C2280B}"/>
    <cellStyle name="Zarez 5 2 4 2 2 2" xfId="12949" xr:uid="{3B6A45A8-67EE-4B08-ADD9-E312AD3C6B0F}"/>
    <cellStyle name="Zarez 5 2 4 2 2 2 2" xfId="28377" xr:uid="{C8E3E7E5-C7DA-4889-83E8-35E43CAA6D0C}"/>
    <cellStyle name="Zarez 5 2 4 2 2 2 3" xfId="46423" xr:uid="{4105FD6C-FFF1-4772-9900-0167B72385F7}"/>
    <cellStyle name="Zarez 5 2 4 2 2 3" xfId="19351" xr:uid="{1CF7B553-FC19-47F6-A483-4103881CEBC5}"/>
    <cellStyle name="Zarez 5 2 4 2 2 4" xfId="37398" xr:uid="{3ECFD27D-030B-48BD-B046-F8925E9B09BE}"/>
    <cellStyle name="Zarez 5 2 4 2 2 5" xfId="52904" xr:uid="{1AA10A05-9267-44C5-8CDE-9AC501BEFFE8}"/>
    <cellStyle name="Zarez 5 2 4 2 3" xfId="8035" xr:uid="{CF20E099-DB4C-49E3-92D2-A8D44829A629}"/>
    <cellStyle name="Zarez 5 2 4 2 3 2" xfId="29933" xr:uid="{FE7CCFDF-DCC6-4574-9135-EACBA482DFD4}"/>
    <cellStyle name="Zarez 5 2 4 2 3 2 2" xfId="47979" xr:uid="{3D7BE824-15EF-4CFB-B200-8EFCA51E8F3E}"/>
    <cellStyle name="Zarez 5 2 4 2 3 3" xfId="20907" xr:uid="{0A7ED221-F606-45E2-8D7C-1426F9B62EE9}"/>
    <cellStyle name="Zarez 5 2 4 2 3 4" xfId="38954" xr:uid="{C157937B-3B4E-4630-BF1D-3639A1A33EBC}"/>
    <cellStyle name="Zarez 5 2 4 2 4" xfId="4901" xr:uid="{4F9CBC90-8E31-418E-9151-E602938B6EB4}"/>
    <cellStyle name="Zarez 5 2 4 2 4 2" xfId="26825" xr:uid="{17C5D992-B2A0-4CFA-94A5-A2B18B24F389}"/>
    <cellStyle name="Zarez 5 2 4 2 4 2 2" xfId="44871" xr:uid="{E6A4858B-4D60-444C-ABE2-885F33D723B2}"/>
    <cellStyle name="Zarez 5 2 4 2 4 3" xfId="17799" xr:uid="{028999BC-B8C0-4C4C-8DFA-F0CBC8FE6134}"/>
    <cellStyle name="Zarez 5 2 4 2 4 4" xfId="35846" xr:uid="{753033BC-E926-489F-9C79-7A162B5E3417}"/>
    <cellStyle name="Zarez 5 2 4 2 5" xfId="11397" xr:uid="{89C0C3BD-AF5E-4954-8A7E-E6070DE2484B}"/>
    <cellStyle name="Zarez 5 2 4 2 5 2" xfId="25267" xr:uid="{D8BD3BC0-7DF9-4C53-A38A-C7F81F256045}"/>
    <cellStyle name="Zarez 5 2 4 2 5 3" xfId="43313" xr:uid="{3FE16528-EE5B-484F-A498-47A15E2792C4}"/>
    <cellStyle name="Zarez 5 2 4 2 6" xfId="16241" xr:uid="{52430A14-BFDC-4752-8D4B-D19CE4EAAE59}"/>
    <cellStyle name="Zarez 5 2 4 2 7" xfId="34288" xr:uid="{984D90E7-165B-4201-B27E-796F269C2A23}"/>
    <cellStyle name="Zarez 5 2 4 2 8" xfId="51352" xr:uid="{862AE400-5642-44EC-998E-5D0F91A8173B}"/>
    <cellStyle name="Zarez 5 2 4 3" xfId="2518" xr:uid="{CBD8C999-BE89-4FCC-A593-4C333454C08B}"/>
    <cellStyle name="Zarez 5 2 4 3 2" xfId="5677" xr:uid="{BE3652B5-8074-4BFB-A1DE-E316501DB3ED}"/>
    <cellStyle name="Zarez 5 2 4 3 2 2" xfId="27601" xr:uid="{71306C21-F002-4AEC-9852-A848EC9C0B2A}"/>
    <cellStyle name="Zarez 5 2 4 3 2 2 2" xfId="45647" xr:uid="{174B7EE6-BD97-4E00-8ED0-48E85A5C6D91}"/>
    <cellStyle name="Zarez 5 2 4 3 2 3" xfId="18575" xr:uid="{7E49A172-F421-420D-ACD0-972EBEA67506}"/>
    <cellStyle name="Zarez 5 2 4 3 2 4" xfId="36622" xr:uid="{EBEA6ACF-FAA6-4E63-AE1F-F940A132B4EB}"/>
    <cellStyle name="Zarez 5 2 4 3 3" xfId="12173" xr:uid="{4D867496-DECB-409A-8F1B-7A49475D4E3D}"/>
    <cellStyle name="Zarez 5 2 4 3 3 2" xfId="24491" xr:uid="{1E7BAE89-D026-4D6E-A4C8-0C0869AEECBA}"/>
    <cellStyle name="Zarez 5 2 4 3 3 3" xfId="42537" xr:uid="{8789891C-2AB1-4E7A-9194-C938EB2E9B17}"/>
    <cellStyle name="Zarez 5 2 4 3 4" xfId="15465" xr:uid="{E29CF8AE-C292-4254-AE79-2D6C78E55D93}"/>
    <cellStyle name="Zarez 5 2 4 3 5" xfId="33512" xr:uid="{25103E99-442F-486D-980C-FD519B4E1176}"/>
    <cellStyle name="Zarez 5 2 4 3 6" xfId="52128" xr:uid="{5F554ED2-870E-41BB-B3ED-F9A0F1A37980}"/>
    <cellStyle name="Zarez 5 2 4 4" xfId="7259" xr:uid="{3B6CC15F-CEE4-403B-9D9C-7771D90DC064}"/>
    <cellStyle name="Zarez 5 2 4 4 2" xfId="29157" xr:uid="{C1285336-371B-4AEA-9D0A-1022BF35C415}"/>
    <cellStyle name="Zarez 5 2 4 4 2 2" xfId="47203" xr:uid="{4410BF5B-F56D-47D1-8FAC-C8881CCF0D3B}"/>
    <cellStyle name="Zarez 5 2 4 4 3" xfId="20131" xr:uid="{256F23F1-7844-43AA-91A7-1576C89B02D9}"/>
    <cellStyle name="Zarez 5 2 4 4 4" xfId="38178" xr:uid="{EF4D537C-A2A5-442F-BAD6-0DF076F608C0}"/>
    <cellStyle name="Zarez 5 2 4 5" xfId="8823" xr:uid="{F81EAE1D-A5C3-4A7D-9AAD-6FAD7B94E32D}"/>
    <cellStyle name="Zarez 5 2 4 5 2" xfId="30715" xr:uid="{A40B7882-1BB2-4432-AF28-AC47173BCA84}"/>
    <cellStyle name="Zarez 5 2 4 5 2 2" xfId="48761" xr:uid="{B2348983-5290-4247-9F9F-CE0FBF00B707}"/>
    <cellStyle name="Zarez 5 2 4 5 3" xfId="21689" xr:uid="{37C3E602-FD8E-4E3D-9AE0-C0469A6F32BF}"/>
    <cellStyle name="Zarez 5 2 4 5 4" xfId="39736" xr:uid="{B269141E-3AAE-44FE-AF54-D55D4806A97B}"/>
    <cellStyle name="Zarez 5 2 4 6" xfId="4125" xr:uid="{AC1F493F-4009-48AE-8B04-0922F71EE690}"/>
    <cellStyle name="Zarez 5 2 4 6 2" xfId="26049" xr:uid="{3DB352FD-55C0-454F-9A60-626E05D34064}"/>
    <cellStyle name="Zarez 5 2 4 6 2 2" xfId="44095" xr:uid="{6E98F7C6-EECC-400C-92F9-9CA69F03957A}"/>
    <cellStyle name="Zarez 5 2 4 6 3" xfId="17023" xr:uid="{A14A4C73-BA8E-4B3F-9594-DE28ECD40F94}"/>
    <cellStyle name="Zarez 5 2 4 6 4" xfId="35070" xr:uid="{54399472-01B1-4143-9D44-8A4A62FA3C96}"/>
    <cellStyle name="Zarez 5 2 4 7" xfId="9848" xr:uid="{DD5444E0-DC26-4144-A039-28DD68406BCB}"/>
    <cellStyle name="Zarez 5 2 4 7 2" xfId="31740" xr:uid="{3F38AE13-9FF8-49C0-88BA-5FFFA7D3F189}"/>
    <cellStyle name="Zarez 5 2 4 7 2 2" xfId="49786" xr:uid="{6624FAD1-67E5-4827-A84F-58DAEAB43F75}"/>
    <cellStyle name="Zarez 5 2 4 7 3" xfId="22714" xr:uid="{45C751CD-7B5F-4960-8380-C5E7B9FB0DA7}"/>
    <cellStyle name="Zarez 5 2 4 7 4" xfId="40761" xr:uid="{6122310F-7E16-4685-860E-F4DC47903B4D}"/>
    <cellStyle name="Zarez 5 2 4 8" xfId="10621" xr:uid="{E07ABE58-2AFA-454C-9A9A-883E8D5E8D5A}"/>
    <cellStyle name="Zarez 5 2 4 8 2" xfId="23490" xr:uid="{C0D2B448-E556-4F90-8A98-40D27D684118}"/>
    <cellStyle name="Zarez 5 2 4 8 3" xfId="41536" xr:uid="{C2D0A8B6-5A47-4807-86CF-0695389D24A9}"/>
    <cellStyle name="Zarez 5 2 4 9" xfId="14464" xr:uid="{69A5D79E-A031-4B4D-AE07-B249C4957F7F}"/>
    <cellStyle name="Zarez 5 2 5" xfId="872" xr:uid="{ADEC6624-F5D5-48A7-8597-02B3F24C7494}"/>
    <cellStyle name="Zarez 5 2 5 10" xfId="32755" xr:uid="{C3DFA918-65C1-49F3-8A65-29A330F15265}"/>
    <cellStyle name="Zarez 5 2 5 11" xfId="50820" xr:uid="{C39FA091-92C3-442F-8B7D-015479869BE5}"/>
    <cellStyle name="Zarez 5 2 5 12" xfId="1626" xr:uid="{005C0F17-3C56-4351-9B74-2BCE668C3A4F}"/>
    <cellStyle name="Zarez 5 2 5 13" xfId="54683" xr:uid="{57432E61-1D5B-41AE-8444-6D5C1433B3EE}"/>
    <cellStyle name="Zarez 5 2 5 2" xfId="3548" xr:uid="{7A7DDE3A-73CD-4F05-950B-792705A9E171}"/>
    <cellStyle name="Zarez 5 2 5 2 2" xfId="6698" xr:uid="{2FE07CFF-8D44-4F97-AACB-F0615F1B459B}"/>
    <cellStyle name="Zarez 5 2 5 2 2 2" xfId="13193" xr:uid="{47384008-C36F-429F-B4C6-F19B418528FE}"/>
    <cellStyle name="Zarez 5 2 5 2 2 2 2" xfId="28621" xr:uid="{C101AB86-06B0-46CA-9DA8-D0BC76FF6C51}"/>
    <cellStyle name="Zarez 5 2 5 2 2 2 3" xfId="46667" xr:uid="{649E2E1A-F1E2-4155-ADD7-2F65C57E371F}"/>
    <cellStyle name="Zarez 5 2 5 2 2 3" xfId="19595" xr:uid="{A2D8BF3A-B515-408E-8EA6-6AC5C7B06208}"/>
    <cellStyle name="Zarez 5 2 5 2 2 4" xfId="37642" xr:uid="{6BE45427-1E4C-4EFE-946B-53D7E2E212D7}"/>
    <cellStyle name="Zarez 5 2 5 2 2 5" xfId="53148" xr:uid="{DC770F73-6C69-482F-9937-189F3D805816}"/>
    <cellStyle name="Zarez 5 2 5 2 3" xfId="8279" xr:uid="{890959B2-660E-41F9-9A46-DCBAFAD74407}"/>
    <cellStyle name="Zarez 5 2 5 2 3 2" xfId="30177" xr:uid="{91CCAC5D-140F-4917-84D4-C8B7632A22DC}"/>
    <cellStyle name="Zarez 5 2 5 2 3 2 2" xfId="48223" xr:uid="{DA5F9453-BE09-4D1F-AF5D-5B2F7990B911}"/>
    <cellStyle name="Zarez 5 2 5 2 3 3" xfId="21151" xr:uid="{EBD84ED5-361F-4411-9498-85C2ABEF5ECA}"/>
    <cellStyle name="Zarez 5 2 5 2 3 4" xfId="39198" xr:uid="{7D2A3592-3655-4809-B8F6-5B8039629DF2}"/>
    <cellStyle name="Zarez 5 2 5 2 4" xfId="5145" xr:uid="{A24BE60D-4776-4740-AFFB-C1E7CC61F563}"/>
    <cellStyle name="Zarez 5 2 5 2 4 2" xfId="27069" xr:uid="{07A1522D-270C-4411-A304-B11302A85D8E}"/>
    <cellStyle name="Zarez 5 2 5 2 4 2 2" xfId="45115" xr:uid="{EC64523D-6A77-4480-9516-70265CB9AA59}"/>
    <cellStyle name="Zarez 5 2 5 2 4 3" xfId="18043" xr:uid="{E1FD1209-6AD3-4E78-8C87-1E73F721A3CA}"/>
    <cellStyle name="Zarez 5 2 5 2 4 4" xfId="36090" xr:uid="{E13C82CF-ABF7-40E7-A7D0-C360A904089E}"/>
    <cellStyle name="Zarez 5 2 5 2 5" xfId="11641" xr:uid="{78D2753E-CC06-4AE3-B13C-FE601F310CF9}"/>
    <cellStyle name="Zarez 5 2 5 2 5 2" xfId="25511" xr:uid="{75FC11EA-3B59-49D4-A0F6-7E56085FCBB6}"/>
    <cellStyle name="Zarez 5 2 5 2 5 3" xfId="43557" xr:uid="{9BE47866-F9D8-4BB3-B4C4-2266B6683141}"/>
    <cellStyle name="Zarez 5 2 5 2 6" xfId="16485" xr:uid="{647268A7-8EF5-4006-8F3E-228C34AC5FF5}"/>
    <cellStyle name="Zarez 5 2 5 2 7" xfId="34532" xr:uid="{75A3AE26-6966-4E3A-A081-7545DED73C16}"/>
    <cellStyle name="Zarez 5 2 5 2 8" xfId="51596" xr:uid="{873C2800-2AEA-4F7F-AB95-4412130E77BB}"/>
    <cellStyle name="Zarez 5 2 5 3" xfId="2762" xr:uid="{7B5244DC-EEE1-406B-81C3-31E135691E82}"/>
    <cellStyle name="Zarez 5 2 5 3 2" xfId="5921" xr:uid="{60CDF9D6-DAA8-447B-9D00-14D0D3A3F34C}"/>
    <cellStyle name="Zarez 5 2 5 3 2 2" xfId="27845" xr:uid="{DAD7B050-9FC2-4030-98B5-BF19D45868C4}"/>
    <cellStyle name="Zarez 5 2 5 3 2 2 2" xfId="45891" xr:uid="{2D4D7ACD-A510-4DA8-94D6-3E5E73CA83E0}"/>
    <cellStyle name="Zarez 5 2 5 3 2 3" xfId="18819" xr:uid="{6535C8EA-B20C-44CC-98E8-C885DA8F64B7}"/>
    <cellStyle name="Zarez 5 2 5 3 2 4" xfId="36866" xr:uid="{1F856C81-52D8-4044-8C38-C8D46073DFD3}"/>
    <cellStyle name="Zarez 5 2 5 3 3" xfId="12417" xr:uid="{7E543902-5649-43ED-AAA6-C45B4A595582}"/>
    <cellStyle name="Zarez 5 2 5 3 3 2" xfId="24735" xr:uid="{66334FE0-A840-4732-96E7-EC99DC6B67E0}"/>
    <cellStyle name="Zarez 5 2 5 3 3 3" xfId="42781" xr:uid="{3D100CB7-2A62-4673-A5F6-631F27CB8AEE}"/>
    <cellStyle name="Zarez 5 2 5 3 4" xfId="15709" xr:uid="{F08A89D8-B59D-45FD-8218-8B3EEEB5A459}"/>
    <cellStyle name="Zarez 5 2 5 3 5" xfId="33756" xr:uid="{94C2A860-167E-4A41-B351-307151ED0A1C}"/>
    <cellStyle name="Zarez 5 2 5 3 6" xfId="52372" xr:uid="{E2CACF28-115B-4063-B839-6B00542987A7}"/>
    <cellStyle name="Zarez 5 2 5 4" xfId="7503" xr:uid="{9ADECACE-9FEC-4DF8-BD35-06E0309713B9}"/>
    <cellStyle name="Zarez 5 2 5 4 2" xfId="29401" xr:uid="{6486160F-BF1F-4AE2-81DF-91EF29C29CFD}"/>
    <cellStyle name="Zarez 5 2 5 4 2 2" xfId="47447" xr:uid="{72DB2556-9A3B-4278-8261-4DADEA75E657}"/>
    <cellStyle name="Zarez 5 2 5 4 3" xfId="20375" xr:uid="{E54F6509-EB67-4A39-9139-9691B5CCFBDD}"/>
    <cellStyle name="Zarez 5 2 5 4 4" xfId="38422" xr:uid="{39DD4282-1115-4147-A495-944C3A376C5D}"/>
    <cellStyle name="Zarez 5 2 5 5" xfId="9067" xr:uid="{C662F8DB-C7CD-4240-AEEF-39FECCF28ACF}"/>
    <cellStyle name="Zarez 5 2 5 5 2" xfId="30959" xr:uid="{97564011-157D-4981-8DD1-2B4C3E3C32C2}"/>
    <cellStyle name="Zarez 5 2 5 5 2 2" xfId="49005" xr:uid="{62A417A8-E255-4E9F-BE03-2E026F64B842}"/>
    <cellStyle name="Zarez 5 2 5 5 3" xfId="21933" xr:uid="{1BCA2847-2B02-4F1B-B9A3-96A6ADD00C41}"/>
    <cellStyle name="Zarez 5 2 5 5 4" xfId="39980" xr:uid="{D5ADEC7D-7AF7-4149-830F-5B3CFF189641}"/>
    <cellStyle name="Zarez 5 2 5 6" xfId="4369" xr:uid="{A8AF3EB0-DEBA-4F92-A69B-FCE9587D63EE}"/>
    <cellStyle name="Zarez 5 2 5 6 2" xfId="26293" xr:uid="{BE5D3AFA-1307-414D-940E-1F826DC70E19}"/>
    <cellStyle name="Zarez 5 2 5 6 2 2" xfId="44339" xr:uid="{27406D00-7758-45AE-8C31-3529DBAF6B13}"/>
    <cellStyle name="Zarez 5 2 5 6 3" xfId="17267" xr:uid="{48EA6F41-E36C-4525-9C6B-CAEE57116D80}"/>
    <cellStyle name="Zarez 5 2 5 6 4" xfId="35314" xr:uid="{F4BD55BB-59A5-4272-A472-283A0FF21840}"/>
    <cellStyle name="Zarez 5 2 5 7" xfId="10092" xr:uid="{D8AB2061-91A2-4B03-B541-A4F14B67AD10}"/>
    <cellStyle name="Zarez 5 2 5 7 2" xfId="31984" xr:uid="{F7146D9D-F396-4DAA-BB1B-BC388C78160B}"/>
    <cellStyle name="Zarez 5 2 5 7 2 2" xfId="50030" xr:uid="{9E4F8B18-B54B-4449-B66E-4A9D328F762A}"/>
    <cellStyle name="Zarez 5 2 5 7 3" xfId="22958" xr:uid="{6C772053-C864-4690-8A0E-12C31CFA0E9B}"/>
    <cellStyle name="Zarez 5 2 5 7 4" xfId="41005" xr:uid="{BD9F5064-E780-4DDF-B823-35FB68FF8246}"/>
    <cellStyle name="Zarez 5 2 5 8" xfId="10865" xr:uid="{DD7AAD1C-FF28-46A8-AD02-50B88CFFB068}"/>
    <cellStyle name="Zarez 5 2 5 8 2" xfId="23734" xr:uid="{7D71BB16-BA08-4E96-979D-6B0EE865FB1A}"/>
    <cellStyle name="Zarez 5 2 5 8 3" xfId="41780" xr:uid="{B2909210-0C8F-4A61-999A-1460E6D73664}"/>
    <cellStyle name="Zarez 5 2 5 9" xfId="14708" xr:uid="{9C016050-F1D2-4A41-BC9C-4E6AFC5114A7}"/>
    <cellStyle name="Zarez 5 2 6" xfId="1992" xr:uid="{0F1A6691-2626-42DA-A895-67F5EF6A9A92}"/>
    <cellStyle name="Zarez 5 2 6 2" xfId="3035" xr:uid="{920509E7-E6C4-4454-99DE-E4F91F2ED97D}"/>
    <cellStyle name="Zarez 5 2 6 2 2" xfId="6185" xr:uid="{D1B217EA-3E7F-4F27-A9CB-2DE7199E41C5}"/>
    <cellStyle name="Zarez 5 2 6 2 2 2" xfId="28108" xr:uid="{FE525BE8-472E-4CE7-B46E-E46D428DE129}"/>
    <cellStyle name="Zarez 5 2 6 2 2 2 2" xfId="46154" xr:uid="{ADC11D9E-CBF2-48F7-A52A-5D5D83DD314B}"/>
    <cellStyle name="Zarez 5 2 6 2 2 3" xfId="19082" xr:uid="{2BC9E2B2-8B74-4BCC-A8B6-B56955C88627}"/>
    <cellStyle name="Zarez 5 2 6 2 2 4" xfId="37129" xr:uid="{6AB5A299-7C0F-455C-A3D4-14FA96EA0E82}"/>
    <cellStyle name="Zarez 5 2 6 2 3" xfId="12680" xr:uid="{49689357-5591-42D3-94CB-668DDF3C79B8}"/>
    <cellStyle name="Zarez 5 2 6 2 3 2" xfId="24998" xr:uid="{CCF3196F-3EB7-4514-ACD2-63C41D6FD8EF}"/>
    <cellStyle name="Zarez 5 2 6 2 3 3" xfId="43044" xr:uid="{A5047384-8595-4AA8-B612-4F1779C3E26F}"/>
    <cellStyle name="Zarez 5 2 6 2 4" xfId="15972" xr:uid="{EE9D669B-2D75-4143-AC1D-ABB0EB8C7128}"/>
    <cellStyle name="Zarez 5 2 6 2 5" xfId="34019" xr:uid="{74BBA653-5111-4FF9-966B-759D3045D330}"/>
    <cellStyle name="Zarez 5 2 6 2 6" xfId="52635" xr:uid="{F6ABC71B-FB4F-4EB0-96E4-A7761848AAEC}"/>
    <cellStyle name="Zarez 5 2 6 3" xfId="7766" xr:uid="{A2BEC180-4363-434B-BFD6-D1D4CA9CD577}"/>
    <cellStyle name="Zarez 5 2 6 3 2" xfId="29664" xr:uid="{FEF497B0-13FA-4CEA-B278-F339C9993F0D}"/>
    <cellStyle name="Zarez 5 2 6 3 2 2" xfId="47710" xr:uid="{8132BDD0-8425-40D1-8870-BDA3D593E27B}"/>
    <cellStyle name="Zarez 5 2 6 3 3" xfId="20638" xr:uid="{424060A6-3CF1-4ABA-8112-D2DF2E729CE1}"/>
    <cellStyle name="Zarez 5 2 6 3 4" xfId="38685" xr:uid="{3486FF88-E5A1-4A7E-8373-D59149C19CD4}"/>
    <cellStyle name="Zarez 5 2 6 4" xfId="9314" xr:uid="{7D8667E1-E04B-446E-9610-8B8AC17DFD53}"/>
    <cellStyle name="Zarez 5 2 6 4 2" xfId="31206" xr:uid="{C7B81041-B096-4DED-BC04-40560A3F7DC4}"/>
    <cellStyle name="Zarez 5 2 6 4 2 2" xfId="49252" xr:uid="{B3E80312-5459-4CF7-B58E-52FFC505877B}"/>
    <cellStyle name="Zarez 5 2 6 4 3" xfId="22180" xr:uid="{17ED7119-DAD6-4F80-93A8-3EE5FD6AFACD}"/>
    <cellStyle name="Zarez 5 2 6 4 4" xfId="40227" xr:uid="{3EC0544E-C399-4FD6-A8FA-B2388EE586C4}"/>
    <cellStyle name="Zarez 5 2 6 5" xfId="4632" xr:uid="{23E185AD-1AD9-408F-A6AB-C2E0D37C4D00}"/>
    <cellStyle name="Zarez 5 2 6 5 2" xfId="26556" xr:uid="{5E7C1FC0-C238-454B-89CC-DFF349B96F9D}"/>
    <cellStyle name="Zarez 5 2 6 5 2 2" xfId="44602" xr:uid="{C3E3F824-43BF-4D1F-A8AD-9D67A3C3F96F}"/>
    <cellStyle name="Zarez 5 2 6 5 3" xfId="17530" xr:uid="{ADAD5B42-4EAA-4E86-8383-2710E2558C2C}"/>
    <cellStyle name="Zarez 5 2 6 5 4" xfId="35577" xr:uid="{2C9B9490-8503-4C83-A01F-E0F19BACEE2B}"/>
    <cellStyle name="Zarez 5 2 6 6" xfId="11128" xr:uid="{3BF71E67-873E-4BE5-AF10-4DB6BB9DCE21}"/>
    <cellStyle name="Zarez 5 2 6 6 2" xfId="23982" xr:uid="{F8718207-EE66-4A98-BBE5-47274991ECA1}"/>
    <cellStyle name="Zarez 5 2 6 6 3" xfId="42028" xr:uid="{0AC3EBDE-570E-468D-B643-45DA558F6A3E}"/>
    <cellStyle name="Zarez 5 2 6 7" xfId="14956" xr:uid="{A32347DB-D0D6-4731-B462-0C660477CD6B}"/>
    <cellStyle name="Zarez 5 2 6 8" xfId="33003" xr:uid="{CCDDB8CD-118E-496B-A9EE-24F7F0793307}"/>
    <cellStyle name="Zarez 5 2 6 9" xfId="51083" xr:uid="{C7AE588F-FDC7-426D-8873-632FA012F1A3}"/>
    <cellStyle name="Zarez 5 2 7" xfId="2248" xr:uid="{5D6BEC86-CBB9-4918-8697-40BC32E993B1}"/>
    <cellStyle name="Zarez 5 2 7 2" xfId="5408" xr:uid="{C1CA6062-B815-4C91-BB8D-A8104F667D68}"/>
    <cellStyle name="Zarez 5 2 7 2 2" xfId="27332" xr:uid="{977400FB-4CF7-48F9-80E9-0FF7D8D4E310}"/>
    <cellStyle name="Zarez 5 2 7 2 2 2" xfId="45378" xr:uid="{70044600-86FD-4D2E-AAF1-8A2F34A70B6D}"/>
    <cellStyle name="Zarez 5 2 7 2 3" xfId="18306" xr:uid="{317C44E8-D372-48CE-8CE3-125A65935AF7}"/>
    <cellStyle name="Zarez 5 2 7 2 4" xfId="36353" xr:uid="{4BDB22C3-04BE-45B9-AE42-B3876A8670F0}"/>
    <cellStyle name="Zarez 5 2 7 3" xfId="11904" xr:uid="{240A459D-CC6B-4549-9DE9-A1F6A3D12BA7}"/>
    <cellStyle name="Zarez 5 2 7 3 2" xfId="24222" xr:uid="{11464702-8938-46F4-B1BD-A15F529D6A5B}"/>
    <cellStyle name="Zarez 5 2 7 3 3" xfId="42268" xr:uid="{6EDE231A-2BA8-4E0F-BCE7-B87FACA18342}"/>
    <cellStyle name="Zarez 5 2 7 4" xfId="15196" xr:uid="{954DF0DD-74A3-4147-94B8-D41FCEBDB5F8}"/>
    <cellStyle name="Zarez 5 2 7 5" xfId="33243" xr:uid="{2D7CF71F-2EAC-419C-9DA8-DD750FEEDB6C}"/>
    <cellStyle name="Zarez 5 2 7 6" xfId="51859" xr:uid="{80F008C4-A7A3-4386-B966-47BE7304D812}"/>
    <cellStyle name="Zarez 5 2 8" xfId="6990" xr:uid="{6A6FF952-F5AE-40F9-902F-9F4A7D23ACCC}"/>
    <cellStyle name="Zarez 5 2 8 2" xfId="13464" xr:uid="{56A55831-F862-4C74-8E87-2FA76AF13A93}"/>
    <cellStyle name="Zarez 5 2 8 2 2" xfId="28888" xr:uid="{414F3849-EE78-4E3C-AFF5-0BC0B206E5A1}"/>
    <cellStyle name="Zarez 5 2 8 2 3" xfId="46934" xr:uid="{BF95D0D5-3D7A-44B0-9F3C-EA6C1D513E97}"/>
    <cellStyle name="Zarez 5 2 8 3" xfId="19862" xr:uid="{F3A241BC-343A-427D-A0FE-A57A1D351BD4}"/>
    <cellStyle name="Zarez 5 2 8 4" xfId="37909" xr:uid="{33E87A49-47EF-48F0-A642-EBB386B6C7B6}"/>
    <cellStyle name="Zarez 5 2 8 5" xfId="53419" xr:uid="{4FC4F13B-2E05-4E59-88DD-70B29C5C0693}"/>
    <cellStyle name="Zarez 5 2 9" xfId="8554" xr:uid="{BF53F7E6-05FB-4C71-A95A-907387740048}"/>
    <cellStyle name="Zarez 5 2 9 2" xfId="13707" xr:uid="{DFB585A1-1AB5-4050-B904-6FAC3E716D15}"/>
    <cellStyle name="Zarez 5 2 9 2 2" xfId="30446" xr:uid="{4DEC3EC5-1279-48C2-A549-F01016912180}"/>
    <cellStyle name="Zarez 5 2 9 2 3" xfId="48492" xr:uid="{4E531159-8F8A-4AE0-B763-78F074F5AA61}"/>
    <cellStyle name="Zarez 5 2 9 3" xfId="21420" xr:uid="{DFAE4AE1-A059-4073-942D-0BC2F061D82C}"/>
    <cellStyle name="Zarez 5 2 9 4" xfId="39467" xr:uid="{DC619512-E695-4DCA-B35E-B9FB7AAB5BDA}"/>
    <cellStyle name="Zarez 5 2 9 5" xfId="53661" xr:uid="{A5600BA5-8214-4C4E-B420-2FA5C440EBC5}"/>
    <cellStyle name="Zarez 5 20" xfId="54169" xr:uid="{8EFCEE20-7B19-4C27-9565-E3E42C8E19B1}"/>
    <cellStyle name="Zarez 5 3" xfId="240" xr:uid="{00000000-0005-0000-0000-00007A020000}"/>
    <cellStyle name="Zarez 5 3 10" xfId="9582" xr:uid="{90614AAC-58CF-4936-ABF9-D94A33C5DE88}"/>
    <cellStyle name="Zarez 5 3 10 2" xfId="31474" xr:uid="{BBF02F4B-D59B-4A7F-BD50-CF86682AA4DB}"/>
    <cellStyle name="Zarez 5 3 10 2 2" xfId="49520" xr:uid="{469CFAD4-7AE6-4020-93F8-012F2E5757D6}"/>
    <cellStyle name="Zarez 5 3 10 3" xfId="22448" xr:uid="{9DB0BA3D-3DFF-4B92-B6E0-EE00A77FF707}"/>
    <cellStyle name="Zarez 5 3 10 4" xfId="40495" xr:uid="{0812C8CA-1751-4AB5-A1E5-EE04EA9E45EB}"/>
    <cellStyle name="Zarez 5 3 11" xfId="10356" xr:uid="{EE6B702A-4477-460C-9314-01973BC88F90}"/>
    <cellStyle name="Zarez 5 3 11 2" xfId="23225" xr:uid="{045A4A33-C1ED-4B7F-8491-35B425D0FA77}"/>
    <cellStyle name="Zarez 5 3 11 3" xfId="41271" xr:uid="{0FB4EC9A-52AF-40BA-8B62-F5618E7D29B6}"/>
    <cellStyle name="Zarez 5 3 12" xfId="14199" xr:uid="{FA275B39-7D41-4351-A3C0-FF8FEB62A233}"/>
    <cellStyle name="Zarez 5 3 13" xfId="32246" xr:uid="{17971A06-036E-464D-BFD8-08BF419D5015}"/>
    <cellStyle name="Zarez 5 3 14" xfId="50311" xr:uid="{A08479B6-BACA-4EFE-AF88-22E68BFDC736}"/>
    <cellStyle name="Zarez 5 3 15" xfId="1116" xr:uid="{3170A6F9-864D-40F1-A843-ED71B3104646}"/>
    <cellStyle name="Zarez 5 3 16" xfId="54174" xr:uid="{EC83427C-6E83-4A6D-9D81-7654D44E352E}"/>
    <cellStyle name="Zarez 5 3 2" xfId="241" xr:uid="{00000000-0005-0000-0000-00007B020000}"/>
    <cellStyle name="Zarez 5 3 2 10" xfId="10357" xr:uid="{04C17AAB-938C-42AD-A7C2-F9F783C48C74}"/>
    <cellStyle name="Zarez 5 3 2 10 2" xfId="23226" xr:uid="{9FD40952-DD53-466D-9F07-B64E1A786210}"/>
    <cellStyle name="Zarez 5 3 2 10 3" xfId="41272" xr:uid="{1D35E145-81B5-4EFE-830D-6F39078A54BA}"/>
    <cellStyle name="Zarez 5 3 2 11" xfId="14200" xr:uid="{29158576-EB6A-4298-AA9B-2F6C20146B17}"/>
    <cellStyle name="Zarez 5 3 2 12" xfId="32247" xr:uid="{FF11D33B-36DB-4FA1-B2E9-FB8FA3DF5D78}"/>
    <cellStyle name="Zarez 5 3 2 13" xfId="50312" xr:uid="{708B439A-20D9-4608-8A12-130C7F3F8F9A}"/>
    <cellStyle name="Zarez 5 3 2 14" xfId="1117" xr:uid="{09BE8366-44C2-47E1-82F8-4E2165381E1F}"/>
    <cellStyle name="Zarez 5 3 2 15" xfId="54175" xr:uid="{D9DEBD8D-381F-4309-BEA4-8A063CFF40A8}"/>
    <cellStyle name="Zarez 5 3 2 2" xfId="631" xr:uid="{00000000-0005-0000-0000-00007C020000}"/>
    <cellStyle name="Zarez 5 3 2 2 10" xfId="32516" xr:uid="{83380321-5CF3-4F6F-9EBD-951E49070519}"/>
    <cellStyle name="Zarez 5 3 2 2 11" xfId="50581" xr:uid="{8E814A62-F453-4890-8AB4-76CF51D6D84A}"/>
    <cellStyle name="Zarez 5 3 2 2 12" xfId="1386" xr:uid="{24E3B17D-D5F1-44F9-82A1-0A7BF67BB959}"/>
    <cellStyle name="Zarez 5 3 2 2 13" xfId="54444" xr:uid="{758ACF1B-0CE9-4F48-8DE1-38A0F2FAC3E2}"/>
    <cellStyle name="Zarez 5 3 2 2 2" xfId="3309" xr:uid="{64AB3252-0910-49C6-A72E-F5A76E619BB7}"/>
    <cellStyle name="Zarez 5 3 2 2 2 2" xfId="6459" xr:uid="{D3E3E3A3-A044-44BD-AF8F-58CAEAE6CFC0}"/>
    <cellStyle name="Zarez 5 3 2 2 2 2 2" xfId="12954" xr:uid="{A40D2AE0-447F-4F10-996A-B39D63B2DE7F}"/>
    <cellStyle name="Zarez 5 3 2 2 2 2 2 2" xfId="28382" xr:uid="{9470AE15-C2F5-4070-A835-FB2E94A3DF7D}"/>
    <cellStyle name="Zarez 5 3 2 2 2 2 2 3" xfId="46428" xr:uid="{3202BAD0-6585-4F5D-B1F6-E040B7E6391A}"/>
    <cellStyle name="Zarez 5 3 2 2 2 2 3" xfId="19356" xr:uid="{E376B980-976F-440E-87F1-EA14EEA3CE79}"/>
    <cellStyle name="Zarez 5 3 2 2 2 2 4" xfId="37403" xr:uid="{88531518-4763-4E21-9416-3A0BCF1C0180}"/>
    <cellStyle name="Zarez 5 3 2 2 2 2 5" xfId="52909" xr:uid="{4CA01690-52FD-4035-B3A1-9C788F062EBA}"/>
    <cellStyle name="Zarez 5 3 2 2 2 3" xfId="8040" xr:uid="{2C06DF31-3096-4D81-9B75-B14487774476}"/>
    <cellStyle name="Zarez 5 3 2 2 2 3 2" xfId="29938" xr:uid="{22C9615F-B0EF-4F7B-BE7B-518A27602235}"/>
    <cellStyle name="Zarez 5 3 2 2 2 3 2 2" xfId="47984" xr:uid="{2471908C-E857-4DA5-9BF3-A6FDBCDD5859}"/>
    <cellStyle name="Zarez 5 3 2 2 2 3 3" xfId="20912" xr:uid="{C7D7BCF9-ECA5-46DE-B67B-FFCA02330ED1}"/>
    <cellStyle name="Zarez 5 3 2 2 2 3 4" xfId="38959" xr:uid="{71F48779-E6AA-4E6F-9EBE-38603C30838A}"/>
    <cellStyle name="Zarez 5 3 2 2 2 4" xfId="4906" xr:uid="{B9AAFE88-96F6-4DB9-A2E5-240D9AC311DF}"/>
    <cellStyle name="Zarez 5 3 2 2 2 4 2" xfId="26830" xr:uid="{7E2AA5E5-4720-434A-8F5E-27F4D7F0BAA3}"/>
    <cellStyle name="Zarez 5 3 2 2 2 4 2 2" xfId="44876" xr:uid="{8BD824B0-6A3E-4D82-A0A9-EEC601608DFD}"/>
    <cellStyle name="Zarez 5 3 2 2 2 4 3" xfId="17804" xr:uid="{1F2EC90A-8359-4D06-A3E4-39A3986A6354}"/>
    <cellStyle name="Zarez 5 3 2 2 2 4 4" xfId="35851" xr:uid="{3F7AFFE4-F195-40F8-A7D4-4EFB1DC5B5AC}"/>
    <cellStyle name="Zarez 5 3 2 2 2 5" xfId="11402" xr:uid="{6228BA48-777A-4137-9897-6E9EBA55B7A6}"/>
    <cellStyle name="Zarez 5 3 2 2 2 5 2" xfId="25272" xr:uid="{D7B9938D-ED7F-41E9-859E-158D092506C2}"/>
    <cellStyle name="Zarez 5 3 2 2 2 5 3" xfId="43318" xr:uid="{2E082F13-2BBB-4369-AA39-6158D1C95F7B}"/>
    <cellStyle name="Zarez 5 3 2 2 2 6" xfId="16246" xr:uid="{FD069375-847B-4E2E-8689-F98DFBA90157}"/>
    <cellStyle name="Zarez 5 3 2 2 2 7" xfId="34293" xr:uid="{BFABC162-9D5C-41DB-8DA4-0E19B4AED5BF}"/>
    <cellStyle name="Zarez 5 3 2 2 2 8" xfId="51357" xr:uid="{3523ECE3-96FA-4E1B-AF9A-5022009258A0}"/>
    <cellStyle name="Zarez 5 3 2 2 3" xfId="2523" xr:uid="{4AC1FF40-EDFB-4570-AEEB-AA8D0E66EC01}"/>
    <cellStyle name="Zarez 5 3 2 2 3 2" xfId="5682" xr:uid="{28AA9BEA-569F-4452-900A-18E2398A6F06}"/>
    <cellStyle name="Zarez 5 3 2 2 3 2 2" xfId="27606" xr:uid="{E408254D-DEDA-4DA2-8D92-37546581B328}"/>
    <cellStyle name="Zarez 5 3 2 2 3 2 2 2" xfId="45652" xr:uid="{9DC8DCA3-C483-445B-84C2-86F84FD03A0D}"/>
    <cellStyle name="Zarez 5 3 2 2 3 2 3" xfId="18580" xr:uid="{F23B14B7-6E0F-4348-ABD4-B4BE8ACCAF74}"/>
    <cellStyle name="Zarez 5 3 2 2 3 2 4" xfId="36627" xr:uid="{D2A0502C-8C11-410F-9FF7-F09159799AB2}"/>
    <cellStyle name="Zarez 5 3 2 2 3 3" xfId="12178" xr:uid="{FE5192D1-0095-4C0D-9B0D-6C05D9CA3B51}"/>
    <cellStyle name="Zarez 5 3 2 2 3 3 2" xfId="24496" xr:uid="{DC355611-9198-401F-974E-5E1611E65090}"/>
    <cellStyle name="Zarez 5 3 2 2 3 3 3" xfId="42542" xr:uid="{49440DBB-DD7A-4550-BD66-B8187234FBAE}"/>
    <cellStyle name="Zarez 5 3 2 2 3 4" xfId="15470" xr:uid="{58E22E44-A76E-4A39-AADB-B4FDF7D56F09}"/>
    <cellStyle name="Zarez 5 3 2 2 3 5" xfId="33517" xr:uid="{D5D30B36-4808-480D-9ED3-3092ADB2EAB0}"/>
    <cellStyle name="Zarez 5 3 2 2 3 6" xfId="52133" xr:uid="{E4762D2A-20C9-4DDD-B5DE-36651F789B15}"/>
    <cellStyle name="Zarez 5 3 2 2 4" xfId="7264" xr:uid="{C21C15C6-BE1C-4471-A477-CAE8D0697F9E}"/>
    <cellStyle name="Zarez 5 3 2 2 4 2" xfId="29162" xr:uid="{03372AFA-CA8C-41B5-85F9-E3358D32F102}"/>
    <cellStyle name="Zarez 5 3 2 2 4 2 2" xfId="47208" xr:uid="{4D3CD8FE-89A0-450F-B049-8E4E61CD4D5E}"/>
    <cellStyle name="Zarez 5 3 2 2 4 3" xfId="20136" xr:uid="{A113A62A-1070-4E41-9740-E0257C529657}"/>
    <cellStyle name="Zarez 5 3 2 2 4 4" xfId="38183" xr:uid="{26621101-5C9D-4D5F-8B15-D2E9EE90E470}"/>
    <cellStyle name="Zarez 5 3 2 2 5" xfId="8828" xr:uid="{3ADB5769-6557-4A07-B9B0-342F86C47D46}"/>
    <cellStyle name="Zarez 5 3 2 2 5 2" xfId="30720" xr:uid="{B92023A8-0D3F-412C-9558-B0514E19B6C2}"/>
    <cellStyle name="Zarez 5 3 2 2 5 2 2" xfId="48766" xr:uid="{9D5B133F-8873-4FF0-9D11-889BD9047520}"/>
    <cellStyle name="Zarez 5 3 2 2 5 3" xfId="21694" xr:uid="{DBA02A20-0887-4C6F-9224-57539483EA51}"/>
    <cellStyle name="Zarez 5 3 2 2 5 4" xfId="39741" xr:uid="{65259AD4-51F5-413E-911B-EC28D5B4B192}"/>
    <cellStyle name="Zarez 5 3 2 2 6" xfId="4130" xr:uid="{2FFF1029-FC1C-4012-A158-6DC9E03A0AD5}"/>
    <cellStyle name="Zarez 5 3 2 2 6 2" xfId="26054" xr:uid="{1BF71CA5-7FCD-41EE-83D5-ECA9CBD3256D}"/>
    <cellStyle name="Zarez 5 3 2 2 6 2 2" xfId="44100" xr:uid="{AF871FE5-7473-4C12-B795-4EE82922FAC3}"/>
    <cellStyle name="Zarez 5 3 2 2 6 3" xfId="17028" xr:uid="{13E027E8-0D95-4862-AD60-3DCC6B354F92}"/>
    <cellStyle name="Zarez 5 3 2 2 6 4" xfId="35075" xr:uid="{BCC3B4B8-EA12-4A88-9695-5FA321E9436E}"/>
    <cellStyle name="Zarez 5 3 2 2 7" xfId="9853" xr:uid="{FF39DDD1-546A-4B40-8BA1-66210F568124}"/>
    <cellStyle name="Zarez 5 3 2 2 7 2" xfId="31745" xr:uid="{CB01C539-C85E-4931-9463-A981EA4CBA7E}"/>
    <cellStyle name="Zarez 5 3 2 2 7 2 2" xfId="49791" xr:uid="{BAA54981-2354-47A7-B0C9-3532148108BB}"/>
    <cellStyle name="Zarez 5 3 2 2 7 3" xfId="22719" xr:uid="{618615E7-89FD-4B90-A1EB-07DB71D5CC3A}"/>
    <cellStyle name="Zarez 5 3 2 2 7 4" xfId="40766" xr:uid="{A2CDE4A2-95D2-4F12-AB1D-F78D57D07688}"/>
    <cellStyle name="Zarez 5 3 2 2 8" xfId="10626" xr:uid="{2471836B-3CD4-4165-A9B5-C5EAA4CE0875}"/>
    <cellStyle name="Zarez 5 3 2 2 8 2" xfId="23495" xr:uid="{EDA47E3E-368A-4CBF-B5A8-99308E88ABA2}"/>
    <cellStyle name="Zarez 5 3 2 2 8 3" xfId="41541" xr:uid="{E018EFA5-DF52-4531-BB91-C5F5CC284C6B}"/>
    <cellStyle name="Zarez 5 3 2 2 9" xfId="14469" xr:uid="{C5F62EC1-F3F5-470D-994A-3868681AAAEC}"/>
    <cellStyle name="Zarez 5 3 2 3" xfId="877" xr:uid="{3FCA69CE-8CAA-48B4-802E-6A36A703A8C5}"/>
    <cellStyle name="Zarez 5 3 2 3 10" xfId="32760" xr:uid="{75185B0C-7F15-4E38-A0CC-087C036E1FC6}"/>
    <cellStyle name="Zarez 5 3 2 3 11" xfId="50825" xr:uid="{598BBD17-265E-4DF8-9B88-585C0D8BDA85}"/>
    <cellStyle name="Zarez 5 3 2 3 12" xfId="1631" xr:uid="{7D026583-3B90-4E6D-85B8-0F270F2F8B5E}"/>
    <cellStyle name="Zarez 5 3 2 3 13" xfId="54688" xr:uid="{6CBB3B53-F204-4F83-B6DC-D61A5F783F41}"/>
    <cellStyle name="Zarez 5 3 2 3 2" xfId="3553" xr:uid="{F267266E-E492-4304-AA1E-B4D9EB344088}"/>
    <cellStyle name="Zarez 5 3 2 3 2 2" xfId="6703" xr:uid="{D52F7A43-B489-426B-B604-A722118795C9}"/>
    <cellStyle name="Zarez 5 3 2 3 2 2 2" xfId="13198" xr:uid="{3A5DEA14-9187-44FC-9CAA-414139C23E7A}"/>
    <cellStyle name="Zarez 5 3 2 3 2 2 2 2" xfId="28626" xr:uid="{346FF1D8-8EE0-4093-903B-3D6B83764BD9}"/>
    <cellStyle name="Zarez 5 3 2 3 2 2 2 3" xfId="46672" xr:uid="{32D3F5EF-F9FA-4E8A-84DF-34980A289FB9}"/>
    <cellStyle name="Zarez 5 3 2 3 2 2 3" xfId="19600" xr:uid="{8BC2EE56-55BB-4026-9B10-2F5348FD6816}"/>
    <cellStyle name="Zarez 5 3 2 3 2 2 4" xfId="37647" xr:uid="{0D4BAA4B-B34C-41E3-80C2-7D77F7485F64}"/>
    <cellStyle name="Zarez 5 3 2 3 2 2 5" xfId="53153" xr:uid="{9F5AFF83-81A5-4135-86F3-862E0356C3F1}"/>
    <cellStyle name="Zarez 5 3 2 3 2 3" xfId="8284" xr:uid="{B84AC053-3E69-4AC6-8FF6-9503AAC379FC}"/>
    <cellStyle name="Zarez 5 3 2 3 2 3 2" xfId="30182" xr:uid="{4A3DF053-DC39-4450-8C5C-F186BC7592DF}"/>
    <cellStyle name="Zarez 5 3 2 3 2 3 2 2" xfId="48228" xr:uid="{63724B4F-939C-4CCD-912A-F57A8C7E265F}"/>
    <cellStyle name="Zarez 5 3 2 3 2 3 3" xfId="21156" xr:uid="{42B16CD9-019D-40F0-A4F5-81B358B3F16A}"/>
    <cellStyle name="Zarez 5 3 2 3 2 3 4" xfId="39203" xr:uid="{BF500908-CB53-4071-A365-80E48D541E32}"/>
    <cellStyle name="Zarez 5 3 2 3 2 4" xfId="5150" xr:uid="{CB726447-3EAD-489E-85B4-29C58843E115}"/>
    <cellStyle name="Zarez 5 3 2 3 2 4 2" xfId="27074" xr:uid="{DD87AF3A-370A-4AB1-9EAD-573256935C83}"/>
    <cellStyle name="Zarez 5 3 2 3 2 4 2 2" xfId="45120" xr:uid="{5B38B1C3-B793-4D75-B3EF-51CA9F6D74BA}"/>
    <cellStyle name="Zarez 5 3 2 3 2 4 3" xfId="18048" xr:uid="{DE7A994E-7D9E-402E-B773-B6B78ACAF03D}"/>
    <cellStyle name="Zarez 5 3 2 3 2 4 4" xfId="36095" xr:uid="{5FF6BCCA-69B2-466B-A308-D1B93D138763}"/>
    <cellStyle name="Zarez 5 3 2 3 2 5" xfId="11646" xr:uid="{2C4FAA94-BD9E-461D-ADF5-D4B8E1D17695}"/>
    <cellStyle name="Zarez 5 3 2 3 2 5 2" xfId="25516" xr:uid="{3022A973-322B-4785-8E31-5AB9DFE7183B}"/>
    <cellStyle name="Zarez 5 3 2 3 2 5 3" xfId="43562" xr:uid="{42A68227-EEFF-49C1-BB17-D1156F7F75B6}"/>
    <cellStyle name="Zarez 5 3 2 3 2 6" xfId="16490" xr:uid="{E8456B1E-1F7B-4FCE-BEB6-2AABADE2A42A}"/>
    <cellStyle name="Zarez 5 3 2 3 2 7" xfId="34537" xr:uid="{C3EDC920-1E17-457E-A6A3-1DD4D0F8E0AD}"/>
    <cellStyle name="Zarez 5 3 2 3 2 8" xfId="51601" xr:uid="{BD362961-83F7-4A7F-8E0D-C62D494FCC48}"/>
    <cellStyle name="Zarez 5 3 2 3 3" xfId="2767" xr:uid="{EB04ED4A-6660-4881-8D76-D05A708787F9}"/>
    <cellStyle name="Zarez 5 3 2 3 3 2" xfId="5926" xr:uid="{65FC5763-718D-480E-B58F-B28FDC8FD5AB}"/>
    <cellStyle name="Zarez 5 3 2 3 3 2 2" xfId="27850" xr:uid="{D4B3A078-597E-40C8-892E-B2001654E4BE}"/>
    <cellStyle name="Zarez 5 3 2 3 3 2 2 2" xfId="45896" xr:uid="{CB66D483-FEFC-4044-999C-018B1375AB63}"/>
    <cellStyle name="Zarez 5 3 2 3 3 2 3" xfId="18824" xr:uid="{70F7A796-D839-4B69-9FAB-2EFE5B960BD3}"/>
    <cellStyle name="Zarez 5 3 2 3 3 2 4" xfId="36871" xr:uid="{35273CC3-603B-43AE-A161-87E2FABEC690}"/>
    <cellStyle name="Zarez 5 3 2 3 3 3" xfId="12422" xr:uid="{00697FA3-43E7-4E7F-92B0-8E18622495AE}"/>
    <cellStyle name="Zarez 5 3 2 3 3 3 2" xfId="24740" xr:uid="{572A2567-12FA-4FA6-B10E-FFF94C384FEA}"/>
    <cellStyle name="Zarez 5 3 2 3 3 3 3" xfId="42786" xr:uid="{97E6BA19-7512-48FB-BF0F-F2870E9B426C}"/>
    <cellStyle name="Zarez 5 3 2 3 3 4" xfId="15714" xr:uid="{170CF6A2-0F96-4576-9087-FCD3274CE9E7}"/>
    <cellStyle name="Zarez 5 3 2 3 3 5" xfId="33761" xr:uid="{14B9AA22-AFCE-4186-9E8E-00EE9F30ED53}"/>
    <cellStyle name="Zarez 5 3 2 3 3 6" xfId="52377" xr:uid="{4DB3A27F-B548-4913-B7ED-1356E669C2F1}"/>
    <cellStyle name="Zarez 5 3 2 3 4" xfId="7508" xr:uid="{EB1CB464-08FB-45E0-B3B9-35EE40214F19}"/>
    <cellStyle name="Zarez 5 3 2 3 4 2" xfId="29406" xr:uid="{3624882D-9AA0-4E85-9D35-588F39FB44DD}"/>
    <cellStyle name="Zarez 5 3 2 3 4 2 2" xfId="47452" xr:uid="{36402646-9B63-4A7B-BEC1-0CF0D0D677B4}"/>
    <cellStyle name="Zarez 5 3 2 3 4 3" xfId="20380" xr:uid="{FEE51D27-26C2-4CC6-94F8-45656CBF5315}"/>
    <cellStyle name="Zarez 5 3 2 3 4 4" xfId="38427" xr:uid="{42C66583-6C78-4863-B9C4-9EC9A025AF78}"/>
    <cellStyle name="Zarez 5 3 2 3 5" xfId="9072" xr:uid="{CC0BC3EF-04BF-4AAB-8468-88E52D6073F4}"/>
    <cellStyle name="Zarez 5 3 2 3 5 2" xfId="30964" xr:uid="{06B52A85-54BE-4615-AB41-A5F55C9913FC}"/>
    <cellStyle name="Zarez 5 3 2 3 5 2 2" xfId="49010" xr:uid="{B7343023-5B3E-473C-9A3F-C5A263D1D3A0}"/>
    <cellStyle name="Zarez 5 3 2 3 5 3" xfId="21938" xr:uid="{D07CFE51-EF82-41AE-8CD0-D62544632C6B}"/>
    <cellStyle name="Zarez 5 3 2 3 5 4" xfId="39985" xr:uid="{B20BCCE7-8C17-4D3C-8EA5-D96024045F46}"/>
    <cellStyle name="Zarez 5 3 2 3 6" xfId="4374" xr:uid="{DB4A2817-D81F-4356-B05D-A6A5B8E39C8D}"/>
    <cellStyle name="Zarez 5 3 2 3 6 2" xfId="26298" xr:uid="{0934A5FF-6F92-4079-9EE2-362ECD9943CB}"/>
    <cellStyle name="Zarez 5 3 2 3 6 2 2" xfId="44344" xr:uid="{5CB59A7C-F657-4265-B267-06C8FCFE69E5}"/>
    <cellStyle name="Zarez 5 3 2 3 6 3" xfId="17272" xr:uid="{7AB03E85-2840-44B3-9BD6-0CA52B89B348}"/>
    <cellStyle name="Zarez 5 3 2 3 6 4" xfId="35319" xr:uid="{1E48F592-F669-4ABD-BDC0-D9391638AE64}"/>
    <cellStyle name="Zarez 5 3 2 3 7" xfId="10097" xr:uid="{ADB0DFD2-4238-4DAE-8D80-DC3BA05672B0}"/>
    <cellStyle name="Zarez 5 3 2 3 7 2" xfId="31989" xr:uid="{9D1EC49A-23FF-41FB-B99B-A7D7D01AA4A0}"/>
    <cellStyle name="Zarez 5 3 2 3 7 2 2" xfId="50035" xr:uid="{DB9DA5CF-AEA2-4F22-B0B5-50D00EF846B0}"/>
    <cellStyle name="Zarez 5 3 2 3 7 3" xfId="22963" xr:uid="{DD777CBF-6BD5-424B-946F-787137B18E1D}"/>
    <cellStyle name="Zarez 5 3 2 3 7 4" xfId="41010" xr:uid="{942FA33C-D89A-4B33-9FF5-13B3FD3AE6A5}"/>
    <cellStyle name="Zarez 5 3 2 3 8" xfId="10870" xr:uid="{A720E90D-8CFB-429A-98E6-C754779C46EA}"/>
    <cellStyle name="Zarez 5 3 2 3 8 2" xfId="23739" xr:uid="{50105D3A-DF97-4841-A699-D42815ABC4F8}"/>
    <cellStyle name="Zarez 5 3 2 3 8 3" xfId="41785" xr:uid="{79E61A9E-8810-4F02-94DA-16EC09238092}"/>
    <cellStyle name="Zarez 5 3 2 3 9" xfId="14713" xr:uid="{7203D43C-10C2-4E6A-820A-F348FD788D4C}"/>
    <cellStyle name="Zarez 5 3 2 4" xfId="1997" xr:uid="{EFB1EFEC-CDDA-4D48-8C3F-B93F465537F6}"/>
    <cellStyle name="Zarez 5 3 2 4 2" xfId="3040" xr:uid="{D8250BF4-413E-428F-A3AF-8EC5A14DE055}"/>
    <cellStyle name="Zarez 5 3 2 4 2 2" xfId="6190" xr:uid="{02E6CF85-CE72-4682-9F02-949B48EA5A52}"/>
    <cellStyle name="Zarez 5 3 2 4 2 2 2" xfId="28113" xr:uid="{069B344F-31BF-4F0A-A12C-B8DE310AB3E1}"/>
    <cellStyle name="Zarez 5 3 2 4 2 2 2 2" xfId="46159" xr:uid="{789D31DA-4825-49D2-89BB-1B16B61AA5DA}"/>
    <cellStyle name="Zarez 5 3 2 4 2 2 3" xfId="19087" xr:uid="{3C15FFE3-DE21-44A2-B84E-E8B289D87C1E}"/>
    <cellStyle name="Zarez 5 3 2 4 2 2 4" xfId="37134" xr:uid="{68330FE1-BFE6-4119-915D-49A997B5776F}"/>
    <cellStyle name="Zarez 5 3 2 4 2 3" xfId="12685" xr:uid="{E4AE957A-3D61-4DD0-AA1A-FC74FCE9BF51}"/>
    <cellStyle name="Zarez 5 3 2 4 2 3 2" xfId="25003" xr:uid="{02A971A1-F7A7-4636-8EF9-DF79153603C1}"/>
    <cellStyle name="Zarez 5 3 2 4 2 3 3" xfId="43049" xr:uid="{56E689DD-42C8-466F-AE90-1137977F2587}"/>
    <cellStyle name="Zarez 5 3 2 4 2 4" xfId="15977" xr:uid="{F587CC7A-6B62-4495-A5AD-D49F107AE62C}"/>
    <cellStyle name="Zarez 5 3 2 4 2 5" xfId="34024" xr:uid="{2CDE878E-3BB3-4E10-A095-664F8645B65E}"/>
    <cellStyle name="Zarez 5 3 2 4 2 6" xfId="52640" xr:uid="{016EA25A-9210-4FFF-A33C-5DE07F8B97A1}"/>
    <cellStyle name="Zarez 5 3 2 4 3" xfId="7771" xr:uid="{3C8D7055-3205-458A-9B67-B306ED2B5FA3}"/>
    <cellStyle name="Zarez 5 3 2 4 3 2" xfId="29669" xr:uid="{2520BA74-E58A-4E0A-B5CC-F108705DC960}"/>
    <cellStyle name="Zarez 5 3 2 4 3 2 2" xfId="47715" xr:uid="{FE8A0C08-5C16-44A4-8D2F-7143A9769044}"/>
    <cellStyle name="Zarez 5 3 2 4 3 3" xfId="20643" xr:uid="{1080ACB0-7F18-4936-9F90-AA93E9891EDC}"/>
    <cellStyle name="Zarez 5 3 2 4 3 4" xfId="38690" xr:uid="{89144A57-A8B9-4571-B33D-9720B2695957}"/>
    <cellStyle name="Zarez 5 3 2 4 4" xfId="9319" xr:uid="{1B6E3256-CCEC-44C8-A922-67370DF9B9EA}"/>
    <cellStyle name="Zarez 5 3 2 4 4 2" xfId="31211" xr:uid="{1D1ACC08-B31B-4302-88C9-3D42713AA499}"/>
    <cellStyle name="Zarez 5 3 2 4 4 2 2" xfId="49257" xr:uid="{E89F0E16-C004-4D46-A418-683FE8EF9A9A}"/>
    <cellStyle name="Zarez 5 3 2 4 4 3" xfId="22185" xr:uid="{2CC958C8-F4C0-466B-AB2D-FAE26AAE6EDF}"/>
    <cellStyle name="Zarez 5 3 2 4 4 4" xfId="40232" xr:uid="{72719AAB-4521-47E1-90C7-724902E4661F}"/>
    <cellStyle name="Zarez 5 3 2 4 5" xfId="4637" xr:uid="{C1A403A4-CEE8-43B7-9D39-C224969C4466}"/>
    <cellStyle name="Zarez 5 3 2 4 5 2" xfId="26561" xr:uid="{3CCDE95C-34D0-4975-9B53-4E48AE711CDD}"/>
    <cellStyle name="Zarez 5 3 2 4 5 2 2" xfId="44607" xr:uid="{576E13B7-3E92-4544-A9DE-B771019B6BE3}"/>
    <cellStyle name="Zarez 5 3 2 4 5 3" xfId="17535" xr:uid="{F4BAF03E-F973-49C7-886C-9BB40DCCED91}"/>
    <cellStyle name="Zarez 5 3 2 4 5 4" xfId="35582" xr:uid="{06590847-9C18-4282-9C36-8CB8BD6D38C6}"/>
    <cellStyle name="Zarez 5 3 2 4 6" xfId="11133" xr:uid="{A3CC2334-6B88-42AF-816A-E11AD095A084}"/>
    <cellStyle name="Zarez 5 3 2 4 6 2" xfId="23987" xr:uid="{8263A945-5ADE-40F8-9572-8C575CA6A150}"/>
    <cellStyle name="Zarez 5 3 2 4 6 3" xfId="42033" xr:uid="{01006C7A-EE7D-417E-9DBA-0FEDF18F9F09}"/>
    <cellStyle name="Zarez 5 3 2 4 7" xfId="14961" xr:uid="{747BCCEA-F8F4-4E16-B149-ED7628579345}"/>
    <cellStyle name="Zarez 5 3 2 4 8" xfId="33008" xr:uid="{76579901-8BD6-4BC7-8DB1-30D74C2B57E0}"/>
    <cellStyle name="Zarez 5 3 2 4 9" xfId="51088" xr:uid="{91848326-DAC0-46F2-A2D7-994388593CBD}"/>
    <cellStyle name="Zarez 5 3 2 5" xfId="2253" xr:uid="{6EA28165-62BC-4CD6-91A0-42CA816C95F5}"/>
    <cellStyle name="Zarez 5 3 2 5 2" xfId="5413" xr:uid="{8275315E-1CFE-4CBA-9AE5-4CB674E8A6DB}"/>
    <cellStyle name="Zarez 5 3 2 5 2 2" xfId="27337" xr:uid="{7E83F96B-9552-402E-8A95-15232B151CA2}"/>
    <cellStyle name="Zarez 5 3 2 5 2 2 2" xfId="45383" xr:uid="{F38D209D-3043-46F0-845F-22C9ACCE1BD1}"/>
    <cellStyle name="Zarez 5 3 2 5 2 3" xfId="18311" xr:uid="{6488EC44-D4D8-460A-85E4-4ECE3372F04F}"/>
    <cellStyle name="Zarez 5 3 2 5 2 4" xfId="36358" xr:uid="{6924CC99-06B6-4E98-A7D0-255E902922B2}"/>
    <cellStyle name="Zarez 5 3 2 5 3" xfId="11909" xr:uid="{C3E2A56E-AECC-4297-B602-88B508EF0AD3}"/>
    <cellStyle name="Zarez 5 3 2 5 3 2" xfId="24227" xr:uid="{30E956C9-06ED-46DB-9E6B-34B0E1E6EFE9}"/>
    <cellStyle name="Zarez 5 3 2 5 3 3" xfId="42273" xr:uid="{DA264D51-0463-466C-9757-8CD7F392F3C4}"/>
    <cellStyle name="Zarez 5 3 2 5 4" xfId="15201" xr:uid="{D420FB40-615A-4980-9325-4CD6A3964FE0}"/>
    <cellStyle name="Zarez 5 3 2 5 5" xfId="33248" xr:uid="{A878DE86-6F1F-44DF-9057-B0717D4EA12E}"/>
    <cellStyle name="Zarez 5 3 2 5 6" xfId="51864" xr:uid="{41D73A6B-A09A-45F9-9A3E-36668F9831D0}"/>
    <cellStyle name="Zarez 5 3 2 6" xfId="6995" xr:uid="{D62C1CD1-FF75-4D7D-9B06-23802872F8AA}"/>
    <cellStyle name="Zarez 5 3 2 6 2" xfId="13469" xr:uid="{D46D0FC5-34FC-49E9-A411-5834204BC59A}"/>
    <cellStyle name="Zarez 5 3 2 6 2 2" xfId="28893" xr:uid="{4BF98CFC-A79C-4A58-A225-455849CF5779}"/>
    <cellStyle name="Zarez 5 3 2 6 2 3" xfId="46939" xr:uid="{39808D43-76CF-46E9-A83E-607665FF192F}"/>
    <cellStyle name="Zarez 5 3 2 6 3" xfId="19867" xr:uid="{5687B43F-6E86-41F5-A9DD-D4154C9115BD}"/>
    <cellStyle name="Zarez 5 3 2 6 4" xfId="37914" xr:uid="{F454D620-85C3-44E0-8629-EF7A5876F930}"/>
    <cellStyle name="Zarez 5 3 2 6 5" xfId="53424" xr:uid="{023155A8-431F-4E4C-A10B-2E3B4EEEE7FE}"/>
    <cellStyle name="Zarez 5 3 2 7" xfId="8559" xr:uid="{0159DEF1-1C27-4E93-A7B4-3A580E6E7A61}"/>
    <cellStyle name="Zarez 5 3 2 7 2" xfId="13712" xr:uid="{23C99ABB-B1E5-4501-A615-04DC50D61573}"/>
    <cellStyle name="Zarez 5 3 2 7 2 2" xfId="30451" xr:uid="{C6391C0C-A0AE-49A0-8B0F-DEEF856852BC}"/>
    <cellStyle name="Zarez 5 3 2 7 2 3" xfId="48497" xr:uid="{A8CDD979-E10D-4403-8EB0-3643BE912E98}"/>
    <cellStyle name="Zarez 5 3 2 7 3" xfId="21425" xr:uid="{DC934670-5361-4783-B65B-726AEFF8B3A7}"/>
    <cellStyle name="Zarez 5 3 2 7 4" xfId="39472" xr:uid="{760BE225-7039-41CD-999E-8689B5B1E4AD}"/>
    <cellStyle name="Zarez 5 3 2 7 5" xfId="53666" xr:uid="{03960904-AAF9-463B-AF8A-5B179C3BA421}"/>
    <cellStyle name="Zarez 5 3 2 8" xfId="3861" xr:uid="{DC2763F5-A5FE-41A6-90A8-70D92CB2E29B}"/>
    <cellStyle name="Zarez 5 3 2 8 2" xfId="13951" xr:uid="{8A0DCEE0-0F4D-415B-9B35-FE23B28E1CD4}"/>
    <cellStyle name="Zarez 5 3 2 8 2 2" xfId="25785" xr:uid="{36A40E37-4A82-48D0-9671-959BBE714F8A}"/>
    <cellStyle name="Zarez 5 3 2 8 2 3" xfId="43831" xr:uid="{68EB313E-EEB6-45C9-83BF-AE69EC0F1A63}"/>
    <cellStyle name="Zarez 5 3 2 8 3" xfId="16759" xr:uid="{2283D8C3-67A7-426E-A695-675289DE4506}"/>
    <cellStyle name="Zarez 5 3 2 8 4" xfId="34806" xr:uid="{82451550-64E2-4384-A97F-1D6030F2983A}"/>
    <cellStyle name="Zarez 5 3 2 8 5" xfId="53905" xr:uid="{95A262FD-CBFE-440F-91F1-B6C37BE8047D}"/>
    <cellStyle name="Zarez 5 3 2 9" xfId="9583" xr:uid="{180FA91C-BD35-46B7-A04C-7A282954E402}"/>
    <cellStyle name="Zarez 5 3 2 9 2" xfId="31475" xr:uid="{8BEFD006-735E-463B-B9C2-A4277F4AA61F}"/>
    <cellStyle name="Zarez 5 3 2 9 2 2" xfId="49521" xr:uid="{BF2D04DC-495D-45FB-A3A7-7DD0E0305794}"/>
    <cellStyle name="Zarez 5 3 2 9 3" xfId="22449" xr:uid="{BB6AB2D1-715E-48C8-8D78-DC4641FF3A45}"/>
    <cellStyle name="Zarez 5 3 2 9 4" xfId="40496" xr:uid="{24BFA0F5-FCAD-4D99-8F2A-163A47ED2443}"/>
    <cellStyle name="Zarez 5 3 3" xfId="630" xr:uid="{00000000-0005-0000-0000-00007D020000}"/>
    <cellStyle name="Zarez 5 3 3 10" xfId="32515" xr:uid="{9D7ADC51-B356-4555-98AE-00928E3FE518}"/>
    <cellStyle name="Zarez 5 3 3 11" xfId="50580" xr:uid="{AE0E25E2-9830-41B0-813E-E2AF6C0F7F19}"/>
    <cellStyle name="Zarez 5 3 3 12" xfId="1385" xr:uid="{06E79113-1658-4CD2-87D1-7F2AD4A98FD9}"/>
    <cellStyle name="Zarez 5 3 3 13" xfId="54443" xr:uid="{71D6CA72-EF0A-493C-9F3A-99765E8468E9}"/>
    <cellStyle name="Zarez 5 3 3 2" xfId="3308" xr:uid="{AD01DF48-4374-4D50-8991-AF0AD30751E8}"/>
    <cellStyle name="Zarez 5 3 3 2 2" xfId="6458" xr:uid="{D08A3AEC-4385-4197-B3E4-5E930B5A4C9E}"/>
    <cellStyle name="Zarez 5 3 3 2 2 2" xfId="12953" xr:uid="{9F130D5F-8262-484A-A3DE-7FF1E31A4014}"/>
    <cellStyle name="Zarez 5 3 3 2 2 2 2" xfId="28381" xr:uid="{F5BF1245-A7A2-4D25-9913-AB64F7A651DD}"/>
    <cellStyle name="Zarez 5 3 3 2 2 2 3" xfId="46427" xr:uid="{6D39F0C6-637E-4528-8DA1-F5D67AEB8255}"/>
    <cellStyle name="Zarez 5 3 3 2 2 3" xfId="19355" xr:uid="{838D90A7-629A-40A6-9892-2142486811CE}"/>
    <cellStyle name="Zarez 5 3 3 2 2 4" xfId="37402" xr:uid="{83AA813D-70D7-48ED-89B2-04C08FA7CE12}"/>
    <cellStyle name="Zarez 5 3 3 2 2 5" xfId="52908" xr:uid="{D3BC7D09-9610-48C3-8D60-7FD2427C5BA8}"/>
    <cellStyle name="Zarez 5 3 3 2 3" xfId="8039" xr:uid="{10CA7561-0AAD-4D9A-BA7A-09AF6C8BB57B}"/>
    <cellStyle name="Zarez 5 3 3 2 3 2" xfId="29937" xr:uid="{FC47D74D-30C4-489A-9BD2-248237C991D7}"/>
    <cellStyle name="Zarez 5 3 3 2 3 2 2" xfId="47983" xr:uid="{04C6C6AC-1686-49E7-90B8-222821065213}"/>
    <cellStyle name="Zarez 5 3 3 2 3 3" xfId="20911" xr:uid="{21AC4AD4-88FC-435D-9FCC-060CA6559A3F}"/>
    <cellStyle name="Zarez 5 3 3 2 3 4" xfId="38958" xr:uid="{C8349BBF-B174-4E89-8CDE-526D223663C6}"/>
    <cellStyle name="Zarez 5 3 3 2 4" xfId="4905" xr:uid="{17C7A11D-5668-4D69-97AB-75C1B9DA0562}"/>
    <cellStyle name="Zarez 5 3 3 2 4 2" xfId="26829" xr:uid="{ED86DEA6-BFD4-4254-A7A2-A9CC11ACCAD1}"/>
    <cellStyle name="Zarez 5 3 3 2 4 2 2" xfId="44875" xr:uid="{1ACE2594-7E8A-4A46-AC15-B9FC532869FA}"/>
    <cellStyle name="Zarez 5 3 3 2 4 3" xfId="17803" xr:uid="{6140CDB6-6905-4BD5-9A3A-60B96F9D5A05}"/>
    <cellStyle name="Zarez 5 3 3 2 4 4" xfId="35850" xr:uid="{3B4C9EE5-FB50-4F88-A368-4A391EC1E6D7}"/>
    <cellStyle name="Zarez 5 3 3 2 5" xfId="11401" xr:uid="{543CE52C-7B64-45C8-83FC-1123F822635B}"/>
    <cellStyle name="Zarez 5 3 3 2 5 2" xfId="25271" xr:uid="{6C9091CE-D50D-4B06-90BD-AE3AE59F3E05}"/>
    <cellStyle name="Zarez 5 3 3 2 5 3" xfId="43317" xr:uid="{FBE89C32-E49A-46FB-8D5A-688BB49DBC7B}"/>
    <cellStyle name="Zarez 5 3 3 2 6" xfId="16245" xr:uid="{303F0B0A-3DE6-4354-B3F3-1365403ACC31}"/>
    <cellStyle name="Zarez 5 3 3 2 7" xfId="34292" xr:uid="{B7FBDA43-E65D-47BC-B296-761F1B0AE716}"/>
    <cellStyle name="Zarez 5 3 3 2 8" xfId="51356" xr:uid="{757E7B2B-7768-4C0C-AB4A-53844F3CC4F6}"/>
    <cellStyle name="Zarez 5 3 3 3" xfId="2522" xr:uid="{206C3514-1E03-492F-B5E2-AC4703960A8C}"/>
    <cellStyle name="Zarez 5 3 3 3 2" xfId="5681" xr:uid="{3D234880-51F1-485F-B626-34662306124C}"/>
    <cellStyle name="Zarez 5 3 3 3 2 2" xfId="27605" xr:uid="{A7D6DF93-C17F-44C1-9FFD-5786D4D2E344}"/>
    <cellStyle name="Zarez 5 3 3 3 2 2 2" xfId="45651" xr:uid="{ED6FC3ED-86CB-4DD4-964A-20EE18A0FFA4}"/>
    <cellStyle name="Zarez 5 3 3 3 2 3" xfId="18579" xr:uid="{56F65794-F499-4161-A673-E06DBDCD7AE0}"/>
    <cellStyle name="Zarez 5 3 3 3 2 4" xfId="36626" xr:uid="{3F3A4469-AA4F-4D09-AE49-4FC2F924F2B4}"/>
    <cellStyle name="Zarez 5 3 3 3 3" xfId="12177" xr:uid="{48A1BA04-D4DA-4763-9E2B-E74505396853}"/>
    <cellStyle name="Zarez 5 3 3 3 3 2" xfId="24495" xr:uid="{B495C325-6F62-4517-B9B9-618306E4DED1}"/>
    <cellStyle name="Zarez 5 3 3 3 3 3" xfId="42541" xr:uid="{8AB5D8A8-6E94-4381-872B-9BDFDE2F18DA}"/>
    <cellStyle name="Zarez 5 3 3 3 4" xfId="15469" xr:uid="{C580CBE4-15B0-497C-AADD-3E0110786FA7}"/>
    <cellStyle name="Zarez 5 3 3 3 5" xfId="33516" xr:uid="{FD251285-F998-4067-BFF4-F82F4D58797A}"/>
    <cellStyle name="Zarez 5 3 3 3 6" xfId="52132" xr:uid="{6E4AF062-EC9A-4759-A800-C26E4B0D2F5C}"/>
    <cellStyle name="Zarez 5 3 3 4" xfId="7263" xr:uid="{60B4C453-CD83-4456-8030-D8B7BAFC3750}"/>
    <cellStyle name="Zarez 5 3 3 4 2" xfId="29161" xr:uid="{017C2D0A-5127-4325-9BAF-D96578D3CA1A}"/>
    <cellStyle name="Zarez 5 3 3 4 2 2" xfId="47207" xr:uid="{5580536A-197A-4753-9A32-C5D2CEEEC36D}"/>
    <cellStyle name="Zarez 5 3 3 4 3" xfId="20135" xr:uid="{5D4969D6-3868-4BC2-BAEC-00B33A3F2A04}"/>
    <cellStyle name="Zarez 5 3 3 4 4" xfId="38182" xr:uid="{952850AD-38C9-4ABC-8495-00074CF63C0E}"/>
    <cellStyle name="Zarez 5 3 3 5" xfId="8827" xr:uid="{CDB3728B-3B04-4773-B8C3-6AB60EA58307}"/>
    <cellStyle name="Zarez 5 3 3 5 2" xfId="30719" xr:uid="{ED0E21E9-9016-4F03-BFDB-327FE92DF53A}"/>
    <cellStyle name="Zarez 5 3 3 5 2 2" xfId="48765" xr:uid="{059705C3-5FF0-4768-B48E-5E84F496C2B1}"/>
    <cellStyle name="Zarez 5 3 3 5 3" xfId="21693" xr:uid="{42E26A0B-08F0-4642-ABD3-54B9F58D5C47}"/>
    <cellStyle name="Zarez 5 3 3 5 4" xfId="39740" xr:uid="{76548BBD-9855-4B06-9701-C5D0811A2581}"/>
    <cellStyle name="Zarez 5 3 3 6" xfId="4129" xr:uid="{B6950180-1E89-4475-9CED-B5150935DED5}"/>
    <cellStyle name="Zarez 5 3 3 6 2" xfId="26053" xr:uid="{03C23ED2-A443-439D-98B7-BFDE4416CF73}"/>
    <cellStyle name="Zarez 5 3 3 6 2 2" xfId="44099" xr:uid="{A55D31BA-7B86-41F4-8D15-93EA4CA7604A}"/>
    <cellStyle name="Zarez 5 3 3 6 3" xfId="17027" xr:uid="{D0104E28-140C-448C-BC84-F1012B91D811}"/>
    <cellStyle name="Zarez 5 3 3 6 4" xfId="35074" xr:uid="{3D41DC38-A21D-497D-B5AB-26C6A19B4F6D}"/>
    <cellStyle name="Zarez 5 3 3 7" xfId="9852" xr:uid="{948B4238-1671-4F11-9F14-C7718F07F50E}"/>
    <cellStyle name="Zarez 5 3 3 7 2" xfId="31744" xr:uid="{8E8D8506-C628-42C6-9F7D-805F210FE0E9}"/>
    <cellStyle name="Zarez 5 3 3 7 2 2" xfId="49790" xr:uid="{4A158973-C53D-4BCD-8C1B-FCEDD219E367}"/>
    <cellStyle name="Zarez 5 3 3 7 3" xfId="22718" xr:uid="{E3D2F97B-E9C7-4BE5-8C69-C8446F5EBEBD}"/>
    <cellStyle name="Zarez 5 3 3 7 4" xfId="40765" xr:uid="{E7ADA82C-37FC-4156-8586-2685A88CEAB1}"/>
    <cellStyle name="Zarez 5 3 3 8" xfId="10625" xr:uid="{F27F5B00-8E96-4447-9946-9F41BB2EE447}"/>
    <cellStyle name="Zarez 5 3 3 8 2" xfId="23494" xr:uid="{7CAA7D74-49F5-4B11-9661-54FD45227FC8}"/>
    <cellStyle name="Zarez 5 3 3 8 3" xfId="41540" xr:uid="{09481283-663F-4281-9B68-87F3E62CF92D}"/>
    <cellStyle name="Zarez 5 3 3 9" xfId="14468" xr:uid="{E183B172-980A-485B-8989-458023C18B8F}"/>
    <cellStyle name="Zarez 5 3 4" xfId="876" xr:uid="{FE20A6A6-AA84-4CE2-84D3-B7DFD6B532CB}"/>
    <cellStyle name="Zarez 5 3 4 10" xfId="32759" xr:uid="{0D2866EF-338C-4412-8B60-15D29893E3E1}"/>
    <cellStyle name="Zarez 5 3 4 11" xfId="50824" xr:uid="{120BBD98-DFFC-415D-8865-EFB1A9900637}"/>
    <cellStyle name="Zarez 5 3 4 12" xfId="1630" xr:uid="{DF184F8F-F48E-4A4C-9243-84EBE0ADBABF}"/>
    <cellStyle name="Zarez 5 3 4 13" xfId="54687" xr:uid="{1DAE30FE-A45C-4EBB-85E5-F7D8FACCEC5C}"/>
    <cellStyle name="Zarez 5 3 4 2" xfId="3552" xr:uid="{1CFA5C2F-9CE6-4FD9-A97A-7EBCEA6DD3E8}"/>
    <cellStyle name="Zarez 5 3 4 2 2" xfId="6702" xr:uid="{ECFF22E1-1491-4C82-B493-00248CF38E16}"/>
    <cellStyle name="Zarez 5 3 4 2 2 2" xfId="13197" xr:uid="{9BB77622-948E-4919-9901-7DD58E3FB822}"/>
    <cellStyle name="Zarez 5 3 4 2 2 2 2" xfId="28625" xr:uid="{F2FFE8F2-7AC8-449E-B948-0540811B9A36}"/>
    <cellStyle name="Zarez 5 3 4 2 2 2 3" xfId="46671" xr:uid="{753B93FA-31F9-4850-AE85-B4E6A98C48BF}"/>
    <cellStyle name="Zarez 5 3 4 2 2 3" xfId="19599" xr:uid="{9436AEAA-1586-446E-898B-9DFD96378866}"/>
    <cellStyle name="Zarez 5 3 4 2 2 4" xfId="37646" xr:uid="{718D26EA-A9F6-40BE-BBBE-CD662AA1C376}"/>
    <cellStyle name="Zarez 5 3 4 2 2 5" xfId="53152" xr:uid="{40BC6F4F-135F-42F6-A089-CC9D86C6FC98}"/>
    <cellStyle name="Zarez 5 3 4 2 3" xfId="8283" xr:uid="{F9F6D356-297F-48AB-88FD-FAE0BB38496E}"/>
    <cellStyle name="Zarez 5 3 4 2 3 2" xfId="30181" xr:uid="{7E8EF3DC-01A7-42FE-872D-156BA4C302B8}"/>
    <cellStyle name="Zarez 5 3 4 2 3 2 2" xfId="48227" xr:uid="{502E6AE0-53A3-4370-A215-87EA3D5653C5}"/>
    <cellStyle name="Zarez 5 3 4 2 3 3" xfId="21155" xr:uid="{24D2CA53-9F1A-442B-BD41-ECDC7E23E176}"/>
    <cellStyle name="Zarez 5 3 4 2 3 4" xfId="39202" xr:uid="{C0434234-CB04-4186-8424-1DE513304D1D}"/>
    <cellStyle name="Zarez 5 3 4 2 4" xfId="5149" xr:uid="{43813AE9-C082-4880-B281-9772B382E5BC}"/>
    <cellStyle name="Zarez 5 3 4 2 4 2" xfId="27073" xr:uid="{D739844F-61B4-4461-82D3-7716F9CE6460}"/>
    <cellStyle name="Zarez 5 3 4 2 4 2 2" xfId="45119" xr:uid="{397351DB-8976-4ED0-AE04-466A3E7B7B22}"/>
    <cellStyle name="Zarez 5 3 4 2 4 3" xfId="18047" xr:uid="{06A3EBDF-F93B-495E-8FCC-C83CB758CC28}"/>
    <cellStyle name="Zarez 5 3 4 2 4 4" xfId="36094" xr:uid="{AFBDA390-F7F9-4CCD-AE5B-92E9202AEF1A}"/>
    <cellStyle name="Zarez 5 3 4 2 5" xfId="11645" xr:uid="{1F81CE10-A9EB-430A-8935-5369B8EFDF6F}"/>
    <cellStyle name="Zarez 5 3 4 2 5 2" xfId="25515" xr:uid="{7A277EF1-6CC2-4D49-B654-38F7435100D7}"/>
    <cellStyle name="Zarez 5 3 4 2 5 3" xfId="43561" xr:uid="{137DC997-0594-487B-ACF7-CD62F41DF013}"/>
    <cellStyle name="Zarez 5 3 4 2 6" xfId="16489" xr:uid="{CB7B94C3-45E2-49EF-851A-6282EA22A3A7}"/>
    <cellStyle name="Zarez 5 3 4 2 7" xfId="34536" xr:uid="{629BBEE2-B727-4A5C-B76F-FFDB02D3151B}"/>
    <cellStyle name="Zarez 5 3 4 2 8" xfId="51600" xr:uid="{011461A3-06BA-44C1-BC58-2A7B671658F2}"/>
    <cellStyle name="Zarez 5 3 4 3" xfId="2766" xr:uid="{55AE4F20-61AD-41E6-B88F-A902A7EBE047}"/>
    <cellStyle name="Zarez 5 3 4 3 2" xfId="5925" xr:uid="{E30B1699-94B0-4EC6-98B6-F68725DE7C11}"/>
    <cellStyle name="Zarez 5 3 4 3 2 2" xfId="27849" xr:uid="{B1E6410B-78AF-436C-92F6-62A743A7A7ED}"/>
    <cellStyle name="Zarez 5 3 4 3 2 2 2" xfId="45895" xr:uid="{F33322B2-BBC8-485C-B90A-9850EB43F471}"/>
    <cellStyle name="Zarez 5 3 4 3 2 3" xfId="18823" xr:uid="{E314D05C-5ACC-49DB-8ABE-9EF69690A03C}"/>
    <cellStyle name="Zarez 5 3 4 3 2 4" xfId="36870" xr:uid="{40DCC891-DBDC-4033-AC87-D166C4EFC726}"/>
    <cellStyle name="Zarez 5 3 4 3 3" xfId="12421" xr:uid="{11A5A2A2-6EB7-4D3F-AF20-C23088EB196B}"/>
    <cellStyle name="Zarez 5 3 4 3 3 2" xfId="24739" xr:uid="{011551B1-58D9-46DD-B636-7AE232133897}"/>
    <cellStyle name="Zarez 5 3 4 3 3 3" xfId="42785" xr:uid="{FE9F9534-A4FC-43B0-8C2C-B1B3119A7877}"/>
    <cellStyle name="Zarez 5 3 4 3 4" xfId="15713" xr:uid="{2FCE8EF7-5954-4B31-B4DB-26C32F632ABD}"/>
    <cellStyle name="Zarez 5 3 4 3 5" xfId="33760" xr:uid="{6B36BB2D-9686-4322-97AB-159431878E6F}"/>
    <cellStyle name="Zarez 5 3 4 3 6" xfId="52376" xr:uid="{AFF7F633-C6B1-4804-BE10-B95D9D2A54E2}"/>
    <cellStyle name="Zarez 5 3 4 4" xfId="7507" xr:uid="{FDD78681-5160-4A92-85AD-749E779B1541}"/>
    <cellStyle name="Zarez 5 3 4 4 2" xfId="29405" xr:uid="{3AC2F4EC-6F2A-4989-8AAB-41FA0707CF32}"/>
    <cellStyle name="Zarez 5 3 4 4 2 2" xfId="47451" xr:uid="{5FD7E53C-184A-47A9-B3FE-789D1C2DB656}"/>
    <cellStyle name="Zarez 5 3 4 4 3" xfId="20379" xr:uid="{346ED010-0DC5-4D2D-B3A8-6C2E18D5594A}"/>
    <cellStyle name="Zarez 5 3 4 4 4" xfId="38426" xr:uid="{89D3B1EF-64F8-403E-A267-BAE485C2D191}"/>
    <cellStyle name="Zarez 5 3 4 5" xfId="9071" xr:uid="{46984435-6E2A-4C79-BB5A-8D80D19013EB}"/>
    <cellStyle name="Zarez 5 3 4 5 2" xfId="30963" xr:uid="{D6E5F5C3-752A-4EE8-BF93-69CE8E845FC3}"/>
    <cellStyle name="Zarez 5 3 4 5 2 2" xfId="49009" xr:uid="{7DDD008F-1646-4139-BD9C-9F8E018E5971}"/>
    <cellStyle name="Zarez 5 3 4 5 3" xfId="21937" xr:uid="{C5CE21AB-3EE6-4EB7-9D45-1FC423BEDE3D}"/>
    <cellStyle name="Zarez 5 3 4 5 4" xfId="39984" xr:uid="{B156B219-48E9-4731-B95F-A873AA993B48}"/>
    <cellStyle name="Zarez 5 3 4 6" xfId="4373" xr:uid="{11486C06-77E8-4AE8-923F-3882CEB951D5}"/>
    <cellStyle name="Zarez 5 3 4 6 2" xfId="26297" xr:uid="{6CDFD992-E3C0-4713-8E0C-F8ED87BEF0CD}"/>
    <cellStyle name="Zarez 5 3 4 6 2 2" xfId="44343" xr:uid="{DAC68840-AC2F-4C5F-A24E-784E8B26CCEA}"/>
    <cellStyle name="Zarez 5 3 4 6 3" xfId="17271" xr:uid="{32BCACE9-DCCC-4F9B-A555-F80316F37B0E}"/>
    <cellStyle name="Zarez 5 3 4 6 4" xfId="35318" xr:uid="{27B2861F-0372-4620-AAE9-FC954D54291C}"/>
    <cellStyle name="Zarez 5 3 4 7" xfId="10096" xr:uid="{C1BF3B83-21D1-4332-97BF-25EAB356101F}"/>
    <cellStyle name="Zarez 5 3 4 7 2" xfId="31988" xr:uid="{3CD7FDD0-A783-4CC9-9A72-74E6BCDA9F50}"/>
    <cellStyle name="Zarez 5 3 4 7 2 2" xfId="50034" xr:uid="{3EC94107-793B-4E56-A937-9A1D360E20F7}"/>
    <cellStyle name="Zarez 5 3 4 7 3" xfId="22962" xr:uid="{774782DE-50BF-4039-80CF-4967C90D3117}"/>
    <cellStyle name="Zarez 5 3 4 7 4" xfId="41009" xr:uid="{98DE5ACD-09E4-4630-8D98-E9DDBA377F05}"/>
    <cellStyle name="Zarez 5 3 4 8" xfId="10869" xr:uid="{0971C466-6A99-4E90-9EE9-210329F55AD1}"/>
    <cellStyle name="Zarez 5 3 4 8 2" xfId="23738" xr:uid="{F093CB0C-7833-4EAE-BD79-9EE71D10C1F8}"/>
    <cellStyle name="Zarez 5 3 4 8 3" xfId="41784" xr:uid="{5D6D81BA-F61E-4F29-8717-C55E1E13685F}"/>
    <cellStyle name="Zarez 5 3 4 9" xfId="14712" xr:uid="{BF1EB099-F636-4166-9A02-7B0304ABFFB1}"/>
    <cellStyle name="Zarez 5 3 5" xfId="1996" xr:uid="{D1A0E807-A521-4F42-AD95-8D1C549594BA}"/>
    <cellStyle name="Zarez 5 3 5 2" xfId="3039" xr:uid="{E4DEE6F3-7F24-44A8-B336-4792E40D870F}"/>
    <cellStyle name="Zarez 5 3 5 2 2" xfId="6189" xr:uid="{FC52AF32-68B2-4517-B2AD-1396CEDD5130}"/>
    <cellStyle name="Zarez 5 3 5 2 2 2" xfId="28112" xr:uid="{694DB1F5-CE6E-4109-A076-768B3226C005}"/>
    <cellStyle name="Zarez 5 3 5 2 2 2 2" xfId="46158" xr:uid="{356546C8-96A6-4EEE-9D37-7C044A66FFB6}"/>
    <cellStyle name="Zarez 5 3 5 2 2 3" xfId="19086" xr:uid="{D917428A-A055-4C2F-830D-15A51627F068}"/>
    <cellStyle name="Zarez 5 3 5 2 2 4" xfId="37133" xr:uid="{B67B2D57-E2F5-4CAC-91FC-50A422E06E57}"/>
    <cellStyle name="Zarez 5 3 5 2 3" xfId="12684" xr:uid="{725DD3E0-A7F0-41F9-8BCC-4FD66AFCB79D}"/>
    <cellStyle name="Zarez 5 3 5 2 3 2" xfId="25002" xr:uid="{175F9B30-3BE5-419B-A271-D7C8653A3883}"/>
    <cellStyle name="Zarez 5 3 5 2 3 3" xfId="43048" xr:uid="{51548BD7-C0E8-4F5D-ADD8-307F8F3E1000}"/>
    <cellStyle name="Zarez 5 3 5 2 4" xfId="15976" xr:uid="{E1B33A3D-175D-4B84-BA15-8D611987F4EE}"/>
    <cellStyle name="Zarez 5 3 5 2 5" xfId="34023" xr:uid="{ECD8C6E0-09E2-4172-8B1A-379269200461}"/>
    <cellStyle name="Zarez 5 3 5 2 6" xfId="52639" xr:uid="{5C72A040-A551-4706-8AD3-C86DC8F09733}"/>
    <cellStyle name="Zarez 5 3 5 3" xfId="7770" xr:uid="{D349A73C-8416-456A-A19D-1C677D1371E7}"/>
    <cellStyle name="Zarez 5 3 5 3 2" xfId="29668" xr:uid="{19189682-F373-4F13-8F6B-A5B99D8CBF80}"/>
    <cellStyle name="Zarez 5 3 5 3 2 2" xfId="47714" xr:uid="{D96ED560-FEDC-4767-B42D-B0477409EC8D}"/>
    <cellStyle name="Zarez 5 3 5 3 3" xfId="20642" xr:uid="{E8CBEE96-A910-4ADE-A236-77CDC02C93C6}"/>
    <cellStyle name="Zarez 5 3 5 3 4" xfId="38689" xr:uid="{0D481989-6C58-4E1F-BC07-7F9BF4802D9F}"/>
    <cellStyle name="Zarez 5 3 5 4" xfId="9318" xr:uid="{8E5F12FD-D534-40F7-9D05-A2FCD35D5DC0}"/>
    <cellStyle name="Zarez 5 3 5 4 2" xfId="31210" xr:uid="{FAD3CED0-AA42-434E-BFEC-EE17D718030A}"/>
    <cellStyle name="Zarez 5 3 5 4 2 2" xfId="49256" xr:uid="{11189F4D-9FD7-4C4B-9E57-9FD2B8FC89C7}"/>
    <cellStyle name="Zarez 5 3 5 4 3" xfId="22184" xr:uid="{719D7E44-E2F8-4744-8002-47A111F8BCD6}"/>
    <cellStyle name="Zarez 5 3 5 4 4" xfId="40231" xr:uid="{62558C74-CF8F-42E7-A962-4F519452308A}"/>
    <cellStyle name="Zarez 5 3 5 5" xfId="4636" xr:uid="{88166486-9A26-48BC-8D88-00FC87D87353}"/>
    <cellStyle name="Zarez 5 3 5 5 2" xfId="26560" xr:uid="{E4C37EEB-1AA2-4084-B669-96ECFF735A89}"/>
    <cellStyle name="Zarez 5 3 5 5 2 2" xfId="44606" xr:uid="{E8BE2CF2-3C63-423E-89FE-55B382DA1A2A}"/>
    <cellStyle name="Zarez 5 3 5 5 3" xfId="17534" xr:uid="{ADB83369-A783-4CFB-8C03-88901196D769}"/>
    <cellStyle name="Zarez 5 3 5 5 4" xfId="35581" xr:uid="{9F0C207A-DA98-4A09-BB2B-FDC75C203D42}"/>
    <cellStyle name="Zarez 5 3 5 6" xfId="11132" xr:uid="{29A0A395-2BB6-4E5B-8556-6E4C1C0B1E8E}"/>
    <cellStyle name="Zarez 5 3 5 6 2" xfId="23986" xr:uid="{79C9FF2F-F228-4591-9EC4-BB26F513A95C}"/>
    <cellStyle name="Zarez 5 3 5 6 3" xfId="42032" xr:uid="{406B83D4-D293-4D3C-89A3-2A4711A4534A}"/>
    <cellStyle name="Zarez 5 3 5 7" xfId="14960" xr:uid="{9C3F72C4-CC89-4FA9-999B-BDF70465128F}"/>
    <cellStyle name="Zarez 5 3 5 8" xfId="33007" xr:uid="{F8DF20F2-5145-4079-9971-F31692971F31}"/>
    <cellStyle name="Zarez 5 3 5 9" xfId="51087" xr:uid="{8497075E-D12F-4976-BD72-38FEEABB8E97}"/>
    <cellStyle name="Zarez 5 3 6" xfId="2252" xr:uid="{4B239687-EEE1-444D-A69D-B67C50295661}"/>
    <cellStyle name="Zarez 5 3 6 2" xfId="5412" xr:uid="{D572C360-6100-4C4F-AF78-0B15FCA8F247}"/>
    <cellStyle name="Zarez 5 3 6 2 2" xfId="27336" xr:uid="{EE190318-CF47-4024-AF62-BD7D587B1672}"/>
    <cellStyle name="Zarez 5 3 6 2 2 2" xfId="45382" xr:uid="{E9966878-C4A3-491B-94A6-14C9A0BDA172}"/>
    <cellStyle name="Zarez 5 3 6 2 3" xfId="18310" xr:uid="{FFA30D82-283A-45F9-9604-F0900EA9E213}"/>
    <cellStyle name="Zarez 5 3 6 2 4" xfId="36357" xr:uid="{F7AEADE0-8693-40CF-B90B-99D6A4B091A6}"/>
    <cellStyle name="Zarez 5 3 6 3" xfId="11908" xr:uid="{F510A664-541D-48CE-813F-A15070122276}"/>
    <cellStyle name="Zarez 5 3 6 3 2" xfId="24226" xr:uid="{E729554B-46BF-4635-BE24-1CF02999C8A5}"/>
    <cellStyle name="Zarez 5 3 6 3 3" xfId="42272" xr:uid="{47600C78-BC97-45CF-9872-4C1F0761AFA1}"/>
    <cellStyle name="Zarez 5 3 6 4" xfId="15200" xr:uid="{185BE5F5-9C1A-4D91-923F-6B2E971EAD60}"/>
    <cellStyle name="Zarez 5 3 6 5" xfId="33247" xr:uid="{3153A02B-4BB2-4280-9670-65F120210489}"/>
    <cellStyle name="Zarez 5 3 6 6" xfId="51863" xr:uid="{267B7339-A451-4EFF-8DBF-6A3F15D47CFE}"/>
    <cellStyle name="Zarez 5 3 7" xfId="6994" xr:uid="{7D8B2A83-8D31-4926-9FF2-3844F8B5CAC4}"/>
    <cellStyle name="Zarez 5 3 7 2" xfId="13468" xr:uid="{800091E4-0297-4878-8899-22B47F9C6D69}"/>
    <cellStyle name="Zarez 5 3 7 2 2" xfId="28892" xr:uid="{4C8D98A3-98B3-4540-B6DD-47F23331CD3F}"/>
    <cellStyle name="Zarez 5 3 7 2 3" xfId="46938" xr:uid="{5957595C-AEFE-4082-BBB1-10B0867DF5A9}"/>
    <cellStyle name="Zarez 5 3 7 3" xfId="19866" xr:uid="{08F63692-F638-4162-96AB-09D08E991ED9}"/>
    <cellStyle name="Zarez 5 3 7 4" xfId="37913" xr:uid="{D0444268-C66B-481A-A3F1-A72C2F85B3B7}"/>
    <cellStyle name="Zarez 5 3 7 5" xfId="53423" xr:uid="{7BF2FFA9-E80A-4256-9707-77AFD3D803A9}"/>
    <cellStyle name="Zarez 5 3 8" xfId="8558" xr:uid="{F57C995F-AC28-4EC3-94BD-AFF5AA3738D2}"/>
    <cellStyle name="Zarez 5 3 8 2" xfId="13711" xr:uid="{98D37D24-C5A7-4A86-BEC1-C8CDB54EC0C4}"/>
    <cellStyle name="Zarez 5 3 8 2 2" xfId="30450" xr:uid="{60F28C56-AA6D-4218-B202-AC94541D703F}"/>
    <cellStyle name="Zarez 5 3 8 2 3" xfId="48496" xr:uid="{9D33F50B-CF14-4846-A029-C799E78308FD}"/>
    <cellStyle name="Zarez 5 3 8 3" xfId="21424" xr:uid="{C730FBE5-8817-4407-83CE-CF13053C03D4}"/>
    <cellStyle name="Zarez 5 3 8 4" xfId="39471" xr:uid="{0A500D52-BC66-4A8D-9D65-38ECD8C7B017}"/>
    <cellStyle name="Zarez 5 3 8 5" xfId="53665" xr:uid="{8DEBBA60-A0E3-4501-B9EB-40CBD11608E4}"/>
    <cellStyle name="Zarez 5 3 9" xfId="3860" xr:uid="{16EF5495-0112-4F21-BCF3-C0DEB3E4D3F0}"/>
    <cellStyle name="Zarez 5 3 9 2" xfId="13950" xr:uid="{22BAD37E-654F-4422-B590-A84995E35D25}"/>
    <cellStyle name="Zarez 5 3 9 2 2" xfId="25784" xr:uid="{999A76A6-25A1-4A08-BBCD-DCCF619BF34B}"/>
    <cellStyle name="Zarez 5 3 9 2 3" xfId="43830" xr:uid="{A34D093C-8474-48CB-B7B3-DE20DB1BEAA0}"/>
    <cellStyle name="Zarez 5 3 9 3" xfId="16758" xr:uid="{5DB48834-4545-41E6-AC1B-D328F0372C98}"/>
    <cellStyle name="Zarez 5 3 9 4" xfId="34805" xr:uid="{559790DD-4262-4279-A762-21DD4746381A}"/>
    <cellStyle name="Zarez 5 3 9 5" xfId="53904" xr:uid="{1B35B216-BB81-450B-9FE8-E5AEE7C428F5}"/>
    <cellStyle name="Zarez 5 4" xfId="242" xr:uid="{00000000-0005-0000-0000-00007E020000}"/>
    <cellStyle name="Zarez 5 4 10" xfId="10358" xr:uid="{FFBBB0B8-FF9C-4963-84C2-08BE6F7CBE5B}"/>
    <cellStyle name="Zarez 5 4 10 2" xfId="23227" xr:uid="{DD35A107-44FC-4D12-B980-8EA3352DAC91}"/>
    <cellStyle name="Zarez 5 4 10 3" xfId="41273" xr:uid="{2A4F063F-F25A-42D3-9A34-71665005DF8F}"/>
    <cellStyle name="Zarez 5 4 11" xfId="14201" xr:uid="{39F61881-179F-45FF-AA88-A357791FB251}"/>
    <cellStyle name="Zarez 5 4 12" xfId="32248" xr:uid="{586FC445-F9B9-4A46-BE46-64DB69395E5B}"/>
    <cellStyle name="Zarez 5 4 13" xfId="50313" xr:uid="{BE3A7AEC-1C76-4265-9E78-5032ADE1CFF3}"/>
    <cellStyle name="Zarez 5 4 14" xfId="1118" xr:uid="{FF466608-F321-4011-8568-34DD69D93F74}"/>
    <cellStyle name="Zarez 5 4 15" xfId="54176" xr:uid="{700EA680-A4FC-4EE1-B8E4-840C5D7E3BFD}"/>
    <cellStyle name="Zarez 5 4 2" xfId="632" xr:uid="{00000000-0005-0000-0000-00007F020000}"/>
    <cellStyle name="Zarez 5 4 2 10" xfId="32517" xr:uid="{0E38A752-14A6-43D7-895B-19D4D836DB43}"/>
    <cellStyle name="Zarez 5 4 2 11" xfId="50582" xr:uid="{A14B0E63-206E-41E7-B133-8B57CB41CBA0}"/>
    <cellStyle name="Zarez 5 4 2 12" xfId="1387" xr:uid="{BF355CE5-63F2-40F6-9C82-1E4220F30604}"/>
    <cellStyle name="Zarez 5 4 2 13" xfId="54445" xr:uid="{1D9A8441-846C-4413-969B-771A161E9569}"/>
    <cellStyle name="Zarez 5 4 2 2" xfId="3310" xr:uid="{3DCED61C-C89C-47C6-B00C-FBC4918585DB}"/>
    <cellStyle name="Zarez 5 4 2 2 2" xfId="6460" xr:uid="{E0294FC8-C52D-4340-9B9D-51CBD9B8E33E}"/>
    <cellStyle name="Zarez 5 4 2 2 2 2" xfId="12955" xr:uid="{709B273E-2DC0-46B2-AB38-0FF2EE2251C1}"/>
    <cellStyle name="Zarez 5 4 2 2 2 2 2" xfId="28383" xr:uid="{84179776-FBB1-4344-B03D-196666296949}"/>
    <cellStyle name="Zarez 5 4 2 2 2 2 3" xfId="46429" xr:uid="{0DBCD9D2-3ADF-4B5C-BF98-6E99543E584C}"/>
    <cellStyle name="Zarez 5 4 2 2 2 3" xfId="19357" xr:uid="{B7246F72-BB16-4E8F-A669-6B7807788C71}"/>
    <cellStyle name="Zarez 5 4 2 2 2 4" xfId="37404" xr:uid="{78C1C991-5BB9-486F-8CB4-0F7C6D49FF64}"/>
    <cellStyle name="Zarez 5 4 2 2 2 5" xfId="52910" xr:uid="{AE8767AC-9E2D-45CE-98F9-273C7A1C9B9B}"/>
    <cellStyle name="Zarez 5 4 2 2 3" xfId="8041" xr:uid="{A06D79AF-E83A-48A3-9B7F-8E9DBCAF8B98}"/>
    <cellStyle name="Zarez 5 4 2 2 3 2" xfId="29939" xr:uid="{47497D29-7EF0-4B08-9184-3E797E59ADD8}"/>
    <cellStyle name="Zarez 5 4 2 2 3 2 2" xfId="47985" xr:uid="{312DD4FF-EF72-4669-93BF-9688B313AFAF}"/>
    <cellStyle name="Zarez 5 4 2 2 3 3" xfId="20913" xr:uid="{D6915D39-3D05-4D6F-9E11-F8027872378D}"/>
    <cellStyle name="Zarez 5 4 2 2 3 4" xfId="38960" xr:uid="{424F2FBB-2415-4FE6-9150-D0F9D5CCB2DD}"/>
    <cellStyle name="Zarez 5 4 2 2 4" xfId="4907" xr:uid="{AD0A1729-B203-44C6-928F-935DCD274CEF}"/>
    <cellStyle name="Zarez 5 4 2 2 4 2" xfId="26831" xr:uid="{63D5DE37-72D0-42EF-B73D-640531F2E03A}"/>
    <cellStyle name="Zarez 5 4 2 2 4 2 2" xfId="44877" xr:uid="{B1948744-EB72-4DC8-9D7C-EE67F015A702}"/>
    <cellStyle name="Zarez 5 4 2 2 4 3" xfId="17805" xr:uid="{83CA3A9C-5C1C-40BB-B892-E3360F92E1DC}"/>
    <cellStyle name="Zarez 5 4 2 2 4 4" xfId="35852" xr:uid="{398C2C11-53B8-499B-A720-1E68040CEBF7}"/>
    <cellStyle name="Zarez 5 4 2 2 5" xfId="11403" xr:uid="{5C0CCF31-3096-48AA-B955-C7C3044DA2AC}"/>
    <cellStyle name="Zarez 5 4 2 2 5 2" xfId="25273" xr:uid="{5B65F001-C0D4-4B61-BB23-8577466DA768}"/>
    <cellStyle name="Zarez 5 4 2 2 5 3" xfId="43319" xr:uid="{453E9BD2-5E52-46CE-8610-8EC7AF9E588D}"/>
    <cellStyle name="Zarez 5 4 2 2 6" xfId="16247" xr:uid="{1214EB34-7908-495B-9A2D-61F7F37D3B49}"/>
    <cellStyle name="Zarez 5 4 2 2 7" xfId="34294" xr:uid="{E1C7EEFE-4B58-4756-B67A-79E37124BE7E}"/>
    <cellStyle name="Zarez 5 4 2 2 8" xfId="51358" xr:uid="{D031DEB1-52E4-4BBF-90E8-E4365B7D2FE8}"/>
    <cellStyle name="Zarez 5 4 2 3" xfId="2524" xr:uid="{094AA3F4-8B4A-4E5A-A520-42AEA26E2A56}"/>
    <cellStyle name="Zarez 5 4 2 3 2" xfId="5683" xr:uid="{FD3A10F2-94B2-4A78-B3FD-C51D4D2DE4E8}"/>
    <cellStyle name="Zarez 5 4 2 3 2 2" xfId="27607" xr:uid="{F8562E6D-C829-4AB2-93DA-B86EFE31C148}"/>
    <cellStyle name="Zarez 5 4 2 3 2 2 2" xfId="45653" xr:uid="{14ACA8D0-1198-446A-9049-77300477DAB0}"/>
    <cellStyle name="Zarez 5 4 2 3 2 3" xfId="18581" xr:uid="{5CFE63C6-6BED-4091-84D0-48FCA7870E63}"/>
    <cellStyle name="Zarez 5 4 2 3 2 4" xfId="36628" xr:uid="{F58FED71-83DA-4A1A-952C-027D0A53B316}"/>
    <cellStyle name="Zarez 5 4 2 3 3" xfId="12179" xr:uid="{C52B7583-94C3-4F73-B3FB-A6997C6F9165}"/>
    <cellStyle name="Zarez 5 4 2 3 3 2" xfId="24497" xr:uid="{00153BD8-8CDD-4ACF-BBF6-7AC30FE33E40}"/>
    <cellStyle name="Zarez 5 4 2 3 3 3" xfId="42543" xr:uid="{0681F145-79E7-4AC5-A31D-AD068A0A9841}"/>
    <cellStyle name="Zarez 5 4 2 3 4" xfId="15471" xr:uid="{AD687CDB-8964-4ABB-801A-CB0FA849D78A}"/>
    <cellStyle name="Zarez 5 4 2 3 5" xfId="33518" xr:uid="{8ED98D33-5C0F-424E-936E-022201206833}"/>
    <cellStyle name="Zarez 5 4 2 3 6" xfId="52134" xr:uid="{0E734C8D-A41A-46E7-8291-0ED651A83C46}"/>
    <cellStyle name="Zarez 5 4 2 4" xfId="7265" xr:uid="{CBDACB79-9F63-47B8-9D9A-B20CFE2BE558}"/>
    <cellStyle name="Zarez 5 4 2 4 2" xfId="29163" xr:uid="{E7FF8EA6-CE93-4D70-9A7A-192B3D0AF4A5}"/>
    <cellStyle name="Zarez 5 4 2 4 2 2" xfId="47209" xr:uid="{065D705C-D2B7-4708-B7A5-6E7A2DCE0AC3}"/>
    <cellStyle name="Zarez 5 4 2 4 3" xfId="20137" xr:uid="{20241A01-97C3-4E97-BAEB-25A20984A7BB}"/>
    <cellStyle name="Zarez 5 4 2 4 4" xfId="38184" xr:uid="{A99AA560-0224-45F9-B67D-A55F589DCB34}"/>
    <cellStyle name="Zarez 5 4 2 5" xfId="8829" xr:uid="{C7FBA81A-62E4-455F-9016-F31EE6BC1495}"/>
    <cellStyle name="Zarez 5 4 2 5 2" xfId="30721" xr:uid="{C5206553-3039-4A14-8F30-AFC3B3399F86}"/>
    <cellStyle name="Zarez 5 4 2 5 2 2" xfId="48767" xr:uid="{E8ECC83F-CB00-43F1-BFCC-4F94EDD068C1}"/>
    <cellStyle name="Zarez 5 4 2 5 3" xfId="21695" xr:uid="{19BCD950-1A26-4A00-B020-5C2EE5D7E3B3}"/>
    <cellStyle name="Zarez 5 4 2 5 4" xfId="39742" xr:uid="{4ADC6FCE-84A1-4CAE-AB7C-D36C26996C7A}"/>
    <cellStyle name="Zarez 5 4 2 6" xfId="4131" xr:uid="{D9EAF098-AC75-4F4D-B2D9-F88F75AFF9BD}"/>
    <cellStyle name="Zarez 5 4 2 6 2" xfId="26055" xr:uid="{248C0D56-180E-460C-AC22-FDDB3C37875C}"/>
    <cellStyle name="Zarez 5 4 2 6 2 2" xfId="44101" xr:uid="{8E1EDFFD-BE41-4EA8-93F3-2A34B6AAF521}"/>
    <cellStyle name="Zarez 5 4 2 6 3" xfId="17029" xr:uid="{C00AFA49-75FE-465C-A15D-E48D98CA7C99}"/>
    <cellStyle name="Zarez 5 4 2 6 4" xfId="35076" xr:uid="{8A7D5807-C166-48C1-AA44-67171776C285}"/>
    <cellStyle name="Zarez 5 4 2 7" xfId="9854" xr:uid="{CF055887-234D-424B-996E-119F52304231}"/>
    <cellStyle name="Zarez 5 4 2 7 2" xfId="31746" xr:uid="{6FBE3227-9C0B-40CC-97E1-5E9E25A942E5}"/>
    <cellStyle name="Zarez 5 4 2 7 2 2" xfId="49792" xr:uid="{1787E94C-5F6A-4B1F-BCFF-53766FE8EC46}"/>
    <cellStyle name="Zarez 5 4 2 7 3" xfId="22720" xr:uid="{48034039-32B7-4A16-8783-C1BE95BAE794}"/>
    <cellStyle name="Zarez 5 4 2 7 4" xfId="40767" xr:uid="{E9571CAF-D4CF-404C-9FED-1D5E60C226B9}"/>
    <cellStyle name="Zarez 5 4 2 8" xfId="10627" xr:uid="{8C005D6E-B9D2-451F-9156-BEFA0D9AB68D}"/>
    <cellStyle name="Zarez 5 4 2 8 2" xfId="23496" xr:uid="{A50CC201-1D23-431D-8473-B13A225C3B76}"/>
    <cellStyle name="Zarez 5 4 2 8 3" xfId="41542" xr:uid="{ED172FC7-B6C8-4448-8F90-5CE01466B555}"/>
    <cellStyle name="Zarez 5 4 2 9" xfId="14470" xr:uid="{E3DEFE31-B7B9-43BB-AA9E-2129DB6F3D99}"/>
    <cellStyle name="Zarez 5 4 3" xfId="878" xr:uid="{ABEE54D4-74F8-4A4D-9996-3160610F7841}"/>
    <cellStyle name="Zarez 5 4 3 10" xfId="32761" xr:uid="{9A873CFA-C9C7-4CBD-9F50-20BB11ECFCA8}"/>
    <cellStyle name="Zarez 5 4 3 11" xfId="50826" xr:uid="{B8145F4A-2242-4B81-8AE8-22D7C1C4545B}"/>
    <cellStyle name="Zarez 5 4 3 12" xfId="1632" xr:uid="{9EDB06A4-9A77-457F-9684-74446ABE3DC2}"/>
    <cellStyle name="Zarez 5 4 3 13" xfId="54689" xr:uid="{0B30167F-4918-4CA8-B404-E2748A847CF4}"/>
    <cellStyle name="Zarez 5 4 3 2" xfId="3554" xr:uid="{DF3BBFF5-0A33-44CD-8BB3-A4EBE2D17280}"/>
    <cellStyle name="Zarez 5 4 3 2 2" xfId="6704" xr:uid="{ABF8CD2F-BF7E-4C1B-9768-F834C44529E5}"/>
    <cellStyle name="Zarez 5 4 3 2 2 2" xfId="13199" xr:uid="{5B8CC20B-0CA9-481C-B247-78881605E20F}"/>
    <cellStyle name="Zarez 5 4 3 2 2 2 2" xfId="28627" xr:uid="{CC9EDD39-907D-45EB-A117-426C85FDD2F6}"/>
    <cellStyle name="Zarez 5 4 3 2 2 2 3" xfId="46673" xr:uid="{590FCF73-B7AB-4D73-957A-997E46959F2D}"/>
    <cellStyle name="Zarez 5 4 3 2 2 3" xfId="19601" xr:uid="{D28339A1-F22A-4432-AA44-29DC44EEFAE9}"/>
    <cellStyle name="Zarez 5 4 3 2 2 4" xfId="37648" xr:uid="{04A05769-5373-4874-AA88-0F8D090B29FF}"/>
    <cellStyle name="Zarez 5 4 3 2 2 5" xfId="53154" xr:uid="{524F5F4E-F30D-4C19-87B8-64EEAB028CFC}"/>
    <cellStyle name="Zarez 5 4 3 2 3" xfId="8285" xr:uid="{28A939BA-DCA4-4B67-99FB-136C5151EF4A}"/>
    <cellStyle name="Zarez 5 4 3 2 3 2" xfId="30183" xr:uid="{E248CA8E-14E2-4C8D-97B7-23AD8D993B34}"/>
    <cellStyle name="Zarez 5 4 3 2 3 2 2" xfId="48229" xr:uid="{21127941-4F3F-4B37-B19F-C289C9B8E318}"/>
    <cellStyle name="Zarez 5 4 3 2 3 3" xfId="21157" xr:uid="{330BB7F2-DBC6-446A-8F03-89021396B56F}"/>
    <cellStyle name="Zarez 5 4 3 2 3 4" xfId="39204" xr:uid="{FB89CBF1-A235-438F-94AD-042A026BD728}"/>
    <cellStyle name="Zarez 5 4 3 2 4" xfId="5151" xr:uid="{2D146B41-D082-409B-9793-6F4DC222B61D}"/>
    <cellStyle name="Zarez 5 4 3 2 4 2" xfId="27075" xr:uid="{E066807E-8A25-441E-A399-582CC75A18F1}"/>
    <cellStyle name="Zarez 5 4 3 2 4 2 2" xfId="45121" xr:uid="{F889D659-81E5-4494-90C8-BCC4393CAC31}"/>
    <cellStyle name="Zarez 5 4 3 2 4 3" xfId="18049" xr:uid="{3CA09F09-4799-48B5-8E3E-C8B1D6F0329F}"/>
    <cellStyle name="Zarez 5 4 3 2 4 4" xfId="36096" xr:uid="{0EADF85C-168F-471D-AC1C-F8159B89C876}"/>
    <cellStyle name="Zarez 5 4 3 2 5" xfId="11647" xr:uid="{5B799434-D46C-44A9-A8B4-F664B1CA7ABC}"/>
    <cellStyle name="Zarez 5 4 3 2 5 2" xfId="25517" xr:uid="{7CC5922E-762D-4638-A8A0-75E2D9D6E5E5}"/>
    <cellStyle name="Zarez 5 4 3 2 5 3" xfId="43563" xr:uid="{CDC47070-6C2E-410B-BD58-AB80294F3D86}"/>
    <cellStyle name="Zarez 5 4 3 2 6" xfId="16491" xr:uid="{270E40D9-39CD-49C7-8E55-E290D567B30F}"/>
    <cellStyle name="Zarez 5 4 3 2 7" xfId="34538" xr:uid="{AB76BA6A-B323-47EF-82E7-20F67A1153DB}"/>
    <cellStyle name="Zarez 5 4 3 2 8" xfId="51602" xr:uid="{FB56774A-4D15-44A9-B1B6-D284FFBAC161}"/>
    <cellStyle name="Zarez 5 4 3 3" xfId="2768" xr:uid="{D880D0F3-82A5-40D0-9768-C18C134F7252}"/>
    <cellStyle name="Zarez 5 4 3 3 2" xfId="5927" xr:uid="{721AA65A-772C-48F0-AC42-65D949341683}"/>
    <cellStyle name="Zarez 5 4 3 3 2 2" xfId="27851" xr:uid="{05DCE093-8C34-4679-9685-4918A13C3C25}"/>
    <cellStyle name="Zarez 5 4 3 3 2 2 2" xfId="45897" xr:uid="{1E79A620-8242-4BC9-BB39-7F2D50C21E76}"/>
    <cellStyle name="Zarez 5 4 3 3 2 3" xfId="18825" xr:uid="{01C513E9-697F-4262-A688-8956812B90E8}"/>
    <cellStyle name="Zarez 5 4 3 3 2 4" xfId="36872" xr:uid="{26BD129E-41F7-43B0-8CC5-48A4F03BB251}"/>
    <cellStyle name="Zarez 5 4 3 3 3" xfId="12423" xr:uid="{E63AE7D8-AE08-404E-8859-A2B885A469F3}"/>
    <cellStyle name="Zarez 5 4 3 3 3 2" xfId="24741" xr:uid="{2BC093AB-986C-46C5-8FD1-CE186D765B82}"/>
    <cellStyle name="Zarez 5 4 3 3 3 3" xfId="42787" xr:uid="{20FD1B5B-800A-453B-883F-80D373942787}"/>
    <cellStyle name="Zarez 5 4 3 3 4" xfId="15715" xr:uid="{FB9C5C4C-5581-407F-8DE7-56130919463B}"/>
    <cellStyle name="Zarez 5 4 3 3 5" xfId="33762" xr:uid="{62252A5F-5FA5-4C3D-9A39-83F175F67801}"/>
    <cellStyle name="Zarez 5 4 3 3 6" xfId="52378" xr:uid="{B424C7A6-269B-4097-B75D-F1530EA6DD9C}"/>
    <cellStyle name="Zarez 5 4 3 4" xfId="7509" xr:uid="{F4D798F1-ED94-492D-BCFD-56C7ECB2ACDA}"/>
    <cellStyle name="Zarez 5 4 3 4 2" xfId="29407" xr:uid="{4AC588A4-4044-41E2-971E-2B45DB4DCCC3}"/>
    <cellStyle name="Zarez 5 4 3 4 2 2" xfId="47453" xr:uid="{BAFC88B1-FB3A-481D-A83C-7D79EA20658A}"/>
    <cellStyle name="Zarez 5 4 3 4 3" xfId="20381" xr:uid="{50B3B886-E636-4D30-B621-A43AD638D93A}"/>
    <cellStyle name="Zarez 5 4 3 4 4" xfId="38428" xr:uid="{E68CF321-4BB2-4958-B1FB-1479FF936E87}"/>
    <cellStyle name="Zarez 5 4 3 5" xfId="9073" xr:uid="{C890BEB4-CF2B-4BC3-AA81-DDF3551B9E83}"/>
    <cellStyle name="Zarez 5 4 3 5 2" xfId="30965" xr:uid="{4E6050C4-C4CB-4409-8462-BC57DD5438CB}"/>
    <cellStyle name="Zarez 5 4 3 5 2 2" xfId="49011" xr:uid="{3668A82A-F1A7-4D22-9F08-8B90C2567094}"/>
    <cellStyle name="Zarez 5 4 3 5 3" xfId="21939" xr:uid="{A76A265B-8AD7-4E85-BFBE-3B5D728273DB}"/>
    <cellStyle name="Zarez 5 4 3 5 4" xfId="39986" xr:uid="{B0A79D95-C354-408F-9F57-1FF683501F49}"/>
    <cellStyle name="Zarez 5 4 3 6" xfId="4375" xr:uid="{A0FA3979-6781-4EEF-A947-7BF0B1D79625}"/>
    <cellStyle name="Zarez 5 4 3 6 2" xfId="26299" xr:uid="{D4D6704F-6054-45CE-9F99-C87F75FBD3B8}"/>
    <cellStyle name="Zarez 5 4 3 6 2 2" xfId="44345" xr:uid="{4D8AD742-ED9F-4CAF-919B-85CE723B1BBD}"/>
    <cellStyle name="Zarez 5 4 3 6 3" xfId="17273" xr:uid="{A381284B-FFBE-4A62-A12C-7C834153ADBF}"/>
    <cellStyle name="Zarez 5 4 3 6 4" xfId="35320" xr:uid="{A29DC53D-26F5-4FF6-B897-F174FE9D8FA4}"/>
    <cellStyle name="Zarez 5 4 3 7" xfId="10098" xr:uid="{489B263B-7960-4049-BDD6-F3B61872355F}"/>
    <cellStyle name="Zarez 5 4 3 7 2" xfId="31990" xr:uid="{EAFDC96F-C0E7-4A82-A3B9-886A1E0CEAAA}"/>
    <cellStyle name="Zarez 5 4 3 7 2 2" xfId="50036" xr:uid="{9E4BF3BD-F4BF-457E-825E-DADEB56C2E6D}"/>
    <cellStyle name="Zarez 5 4 3 7 3" xfId="22964" xr:uid="{2A3F006B-D9B8-42E3-8ECC-DFC40A16BE11}"/>
    <cellStyle name="Zarez 5 4 3 7 4" xfId="41011" xr:uid="{18F10D1B-A8C1-411B-A5C6-23B68409DF6B}"/>
    <cellStyle name="Zarez 5 4 3 8" xfId="10871" xr:uid="{65207679-42B2-4773-86EF-07CD7B603342}"/>
    <cellStyle name="Zarez 5 4 3 8 2" xfId="23740" xr:uid="{EC75F62D-3B26-46F7-98F3-F2EA67D4AA3E}"/>
    <cellStyle name="Zarez 5 4 3 8 3" xfId="41786" xr:uid="{42570498-BE67-4D66-9A1F-D64B3574D92A}"/>
    <cellStyle name="Zarez 5 4 3 9" xfId="14714" xr:uid="{A4EADD63-C71F-4FB3-B799-02D4509B0E22}"/>
    <cellStyle name="Zarez 5 4 4" xfId="1998" xr:uid="{FFEB3C95-F952-4B07-BC37-31B6333FECA7}"/>
    <cellStyle name="Zarez 5 4 4 2" xfId="3041" xr:uid="{B26E7224-39AA-498A-B003-F0F49B9276AD}"/>
    <cellStyle name="Zarez 5 4 4 2 2" xfId="6191" xr:uid="{525B360E-DA22-4334-9515-03DED230D3E2}"/>
    <cellStyle name="Zarez 5 4 4 2 2 2" xfId="28114" xr:uid="{63D20A38-198A-4257-B2A3-712634923653}"/>
    <cellStyle name="Zarez 5 4 4 2 2 2 2" xfId="46160" xr:uid="{5C0E82B5-2FF0-486C-9AFB-1655D1FB796D}"/>
    <cellStyle name="Zarez 5 4 4 2 2 3" xfId="19088" xr:uid="{6620ED0D-5423-4F0C-BDF5-0BF8DFA5AEE8}"/>
    <cellStyle name="Zarez 5 4 4 2 2 4" xfId="37135" xr:uid="{67623A10-6AF5-4BD4-B930-068CDE5CD55C}"/>
    <cellStyle name="Zarez 5 4 4 2 3" xfId="12686" xr:uid="{F54DC341-3FAA-4F46-A851-3F11225BE773}"/>
    <cellStyle name="Zarez 5 4 4 2 3 2" xfId="25004" xr:uid="{7C015DCB-EAFC-4302-B344-507D736681C8}"/>
    <cellStyle name="Zarez 5 4 4 2 3 3" xfId="43050" xr:uid="{E3F72E5E-8BD1-48C3-8B58-08B1C39B219C}"/>
    <cellStyle name="Zarez 5 4 4 2 4" xfId="15978" xr:uid="{4AEB65B8-882B-477C-A8E9-8C13659424E3}"/>
    <cellStyle name="Zarez 5 4 4 2 5" xfId="34025" xr:uid="{3590416D-C96D-4130-B2BB-2F45975E8DD8}"/>
    <cellStyle name="Zarez 5 4 4 2 6" xfId="52641" xr:uid="{BB8EB2EA-9365-4D83-903B-59206D98F5DD}"/>
    <cellStyle name="Zarez 5 4 4 3" xfId="7772" xr:uid="{AE4F4DE2-DF92-4B4A-B2B0-DF511450957B}"/>
    <cellStyle name="Zarez 5 4 4 3 2" xfId="29670" xr:uid="{C7F2B127-EA41-4C64-A4BB-BADCA4058AE4}"/>
    <cellStyle name="Zarez 5 4 4 3 2 2" xfId="47716" xr:uid="{E1892A4E-7A87-4AB3-AF17-160400CB43E5}"/>
    <cellStyle name="Zarez 5 4 4 3 3" xfId="20644" xr:uid="{21F5729E-B256-4D6D-8D40-A0076A91C9B8}"/>
    <cellStyle name="Zarez 5 4 4 3 4" xfId="38691" xr:uid="{5E804F5B-E2E8-453D-927B-8F8561B60497}"/>
    <cellStyle name="Zarez 5 4 4 4" xfId="9320" xr:uid="{BED3CDBF-061B-4AFC-A197-B564448B08EF}"/>
    <cellStyle name="Zarez 5 4 4 4 2" xfId="31212" xr:uid="{54CC41A0-E911-42DB-9CCC-7768113D741A}"/>
    <cellStyle name="Zarez 5 4 4 4 2 2" xfId="49258" xr:uid="{C55D64FD-43C4-4046-AB11-F3C24AF59C2A}"/>
    <cellStyle name="Zarez 5 4 4 4 3" xfId="22186" xr:uid="{02888524-52ED-431B-AB85-F32C5C111F6F}"/>
    <cellStyle name="Zarez 5 4 4 4 4" xfId="40233" xr:uid="{AA23530B-84F5-4CF5-8FA8-C30073AE28C5}"/>
    <cellStyle name="Zarez 5 4 4 5" xfId="4638" xr:uid="{FBE21AE6-D62E-4D83-8F73-996467D91DFC}"/>
    <cellStyle name="Zarez 5 4 4 5 2" xfId="26562" xr:uid="{F42BFBD1-C9C8-4108-B86C-F2CBEA9873D2}"/>
    <cellStyle name="Zarez 5 4 4 5 2 2" xfId="44608" xr:uid="{D92BDB02-AFB9-4FE7-849F-5324E8381CF2}"/>
    <cellStyle name="Zarez 5 4 4 5 3" xfId="17536" xr:uid="{54E69F27-8354-4B92-B7D5-F5E150C073D1}"/>
    <cellStyle name="Zarez 5 4 4 5 4" xfId="35583" xr:uid="{9C18A9B7-EE36-4020-97B0-04543DB9558E}"/>
    <cellStyle name="Zarez 5 4 4 6" xfId="11134" xr:uid="{3CAC5C85-1945-4621-BDE2-B614D9EAD40B}"/>
    <cellStyle name="Zarez 5 4 4 6 2" xfId="23988" xr:uid="{16B166E6-8976-4E8E-B480-2058E69C798A}"/>
    <cellStyle name="Zarez 5 4 4 6 3" xfId="42034" xr:uid="{0B0446AA-7D41-43AA-8EC0-CF61066D2D89}"/>
    <cellStyle name="Zarez 5 4 4 7" xfId="14962" xr:uid="{87D150BA-0717-4E73-A728-58EF9A57E39D}"/>
    <cellStyle name="Zarez 5 4 4 8" xfId="33009" xr:uid="{986E4078-F4DE-46D3-9629-D90CBD55AF5C}"/>
    <cellStyle name="Zarez 5 4 4 9" xfId="51089" xr:uid="{72EC808C-ACF8-45E9-A3F8-77B8C091BBE4}"/>
    <cellStyle name="Zarez 5 4 5" xfId="2254" xr:uid="{A091C127-1A54-4D45-801D-5E2FE745C798}"/>
    <cellStyle name="Zarez 5 4 5 2" xfId="5414" xr:uid="{6B5CBAE4-C441-4838-8FB4-AFA6720FE6C7}"/>
    <cellStyle name="Zarez 5 4 5 2 2" xfId="27338" xr:uid="{B4A528C8-D776-4677-9A07-58C676EEE8B4}"/>
    <cellStyle name="Zarez 5 4 5 2 2 2" xfId="45384" xr:uid="{CFE5C59B-E842-4833-A9C2-9F1CF5861BEF}"/>
    <cellStyle name="Zarez 5 4 5 2 3" xfId="18312" xr:uid="{85D5C676-276B-41CF-8517-2971A7A74F33}"/>
    <cellStyle name="Zarez 5 4 5 2 4" xfId="36359" xr:uid="{8B65169A-E515-4A53-83A1-48107F1872B8}"/>
    <cellStyle name="Zarez 5 4 5 3" xfId="11910" xr:uid="{40E12930-D9EB-4351-9114-6FF7583CA03A}"/>
    <cellStyle name="Zarez 5 4 5 3 2" xfId="24228" xr:uid="{4F51A26B-178C-4591-96D2-99FF911B277A}"/>
    <cellStyle name="Zarez 5 4 5 3 3" xfId="42274" xr:uid="{C53DBFEB-A78D-47A4-B497-665A51DB245E}"/>
    <cellStyle name="Zarez 5 4 5 4" xfId="15202" xr:uid="{4ABF8694-BDBB-4A6A-9F29-F59E67E4DA5D}"/>
    <cellStyle name="Zarez 5 4 5 5" xfId="33249" xr:uid="{CE245422-9555-4535-AD34-10CB07347E3A}"/>
    <cellStyle name="Zarez 5 4 5 6" xfId="51865" xr:uid="{601286BC-CA63-444B-8002-D19003C6F0B3}"/>
    <cellStyle name="Zarez 5 4 6" xfId="6996" xr:uid="{86278083-AE1A-45B2-8D21-9D3E50E97275}"/>
    <cellStyle name="Zarez 5 4 6 2" xfId="13470" xr:uid="{456F631D-F20D-4AD0-AE1D-9F40480A0669}"/>
    <cellStyle name="Zarez 5 4 6 2 2" xfId="28894" xr:uid="{42CE2CEE-7CA2-4BCC-88FF-6859ED960998}"/>
    <cellStyle name="Zarez 5 4 6 2 3" xfId="46940" xr:uid="{001C136E-5931-48B4-BDE4-AAAB0C41698E}"/>
    <cellStyle name="Zarez 5 4 6 3" xfId="19868" xr:uid="{53AE09F2-32E4-495A-9CFC-25AF55691F07}"/>
    <cellStyle name="Zarez 5 4 6 4" xfId="37915" xr:uid="{AE74DFE8-54EC-46E7-9A3A-A3FCD4F6F4B4}"/>
    <cellStyle name="Zarez 5 4 6 5" xfId="53425" xr:uid="{C4420844-2342-416E-8740-1CC5AD4873A0}"/>
    <cellStyle name="Zarez 5 4 7" xfId="8560" xr:uid="{B7396C96-F8D6-4D2C-B95D-5637F48D0166}"/>
    <cellStyle name="Zarez 5 4 7 2" xfId="13713" xr:uid="{DC84A60B-E61F-4704-BE2E-A74D99D51851}"/>
    <cellStyle name="Zarez 5 4 7 2 2" xfId="30452" xr:uid="{D415B6BF-5634-4756-9ADD-CEC7C2EECA66}"/>
    <cellStyle name="Zarez 5 4 7 2 3" xfId="48498" xr:uid="{04A3028C-7663-4ED8-BB01-BCC39AC652DC}"/>
    <cellStyle name="Zarez 5 4 7 3" xfId="21426" xr:uid="{F1289D84-A341-4179-A8D4-1D1C443D1ED7}"/>
    <cellStyle name="Zarez 5 4 7 4" xfId="39473" xr:uid="{0AC1FBE4-FACC-4638-841F-447CF6E6C357}"/>
    <cellStyle name="Zarez 5 4 7 5" xfId="53667" xr:uid="{DBA8425D-9CDD-472D-B073-233AC4BC1E79}"/>
    <cellStyle name="Zarez 5 4 8" xfId="3862" xr:uid="{6A087E5C-6ACB-451F-B1C5-2898070333D5}"/>
    <cellStyle name="Zarez 5 4 8 2" xfId="13952" xr:uid="{ED1FF076-357A-4C66-8B5E-0C0D2D11D8F9}"/>
    <cellStyle name="Zarez 5 4 8 2 2" xfId="25786" xr:uid="{E7BC9368-85D1-4136-AF68-410C1C4C5CA6}"/>
    <cellStyle name="Zarez 5 4 8 2 3" xfId="43832" xr:uid="{B3DF6E59-FFED-453F-B83E-FC5AAF2E2098}"/>
    <cellStyle name="Zarez 5 4 8 3" xfId="16760" xr:uid="{919CC9E5-CF8B-4FE9-8277-AF6A2CAAE38F}"/>
    <cellStyle name="Zarez 5 4 8 4" xfId="34807" xr:uid="{AD201444-F678-49D0-8967-7E028CFF6B47}"/>
    <cellStyle name="Zarez 5 4 8 5" xfId="53906" xr:uid="{5DD5270B-3F80-494F-B4BA-891BFD6B717E}"/>
    <cellStyle name="Zarez 5 4 9" xfId="9584" xr:uid="{EE635515-44F6-4D43-8A9A-197E838532A4}"/>
    <cellStyle name="Zarez 5 4 9 2" xfId="31476" xr:uid="{C1FF8643-78CE-4D6C-97D6-3167C2579A08}"/>
    <cellStyle name="Zarez 5 4 9 2 2" xfId="49522" xr:uid="{FAF612AF-64E7-4917-8F2A-65FDF967F781}"/>
    <cellStyle name="Zarez 5 4 9 3" xfId="22450" xr:uid="{EC830F82-C8EB-483A-B74A-1B893D4C00B5}"/>
    <cellStyle name="Zarez 5 4 9 4" xfId="40497" xr:uid="{D3276395-2A3D-4795-B717-C539EF420252}"/>
    <cellStyle name="Zarez 5 5" xfId="383" xr:uid="{00000000-0005-0000-0000-000080020000}"/>
    <cellStyle name="Zarez 5 5 10" xfId="32307" xr:uid="{37A81240-A8C6-4A16-A8AF-344EA9932D41}"/>
    <cellStyle name="Zarez 5 5 11" xfId="50372" xr:uid="{A5C58B8B-4EB2-456D-B2F8-75CA94515A75}"/>
    <cellStyle name="Zarez 5 5 12" xfId="1177" xr:uid="{ED42F210-0053-4EA5-8382-88B4C4E16B6A}"/>
    <cellStyle name="Zarez 5 5 13" xfId="54235" xr:uid="{A07C90DF-93BF-4451-9718-04F49CC66DC8}"/>
    <cellStyle name="Zarez 5 5 2" xfId="3100" xr:uid="{6444F5C8-8101-44BB-B20E-2D4670667638}"/>
    <cellStyle name="Zarez 5 5 2 2" xfId="6250" xr:uid="{9C357D4C-41F7-40F1-A46D-D76D7BA4B3E0}"/>
    <cellStyle name="Zarez 5 5 2 2 2" xfId="12745" xr:uid="{CE0F1E12-461C-4DFB-BABA-A55A64562E4A}"/>
    <cellStyle name="Zarez 5 5 2 2 2 2" xfId="28173" xr:uid="{63502887-456E-4472-9346-C6B4E5CB7571}"/>
    <cellStyle name="Zarez 5 5 2 2 2 3" xfId="46219" xr:uid="{156E5043-0E2B-41CD-8BC7-B8E131027C75}"/>
    <cellStyle name="Zarez 5 5 2 2 3" xfId="19147" xr:uid="{E5CA9B8B-1513-4485-9356-E3D2001BDEAA}"/>
    <cellStyle name="Zarez 5 5 2 2 4" xfId="37194" xr:uid="{67DD7F3C-BB5A-4ABB-A940-2B84F4A26D82}"/>
    <cellStyle name="Zarez 5 5 2 2 5" xfId="52700" xr:uid="{3E1F5145-0C7F-4B86-A41C-667DFB5645E1}"/>
    <cellStyle name="Zarez 5 5 2 3" xfId="6788" xr:uid="{E6055E88-9491-4629-9A13-E949EA8973BC}"/>
    <cellStyle name="Zarez 5 5 2 4" xfId="7831" xr:uid="{DAD4EC45-BA1C-4F4D-B72B-C2AEDF9E43E7}"/>
    <cellStyle name="Zarez 5 5 2 4 2" xfId="29729" xr:uid="{8F2213DB-47A5-4E20-A208-CB9BC177D62E}"/>
    <cellStyle name="Zarez 5 5 2 4 2 2" xfId="47775" xr:uid="{B16931F7-9965-4847-9043-DFF2C87141E2}"/>
    <cellStyle name="Zarez 5 5 2 4 3" xfId="20703" xr:uid="{63CDD9F8-7626-4F59-928D-3EF5148C2605}"/>
    <cellStyle name="Zarez 5 5 2 4 4" xfId="38750" xr:uid="{0074BB77-B9AD-47D1-9571-21BD67B37A58}"/>
    <cellStyle name="Zarez 5 5 2 5" xfId="4697" xr:uid="{B2CD627D-6B37-4B4B-B31F-572A4CC3A4F9}"/>
    <cellStyle name="Zarez 5 5 2 5 2" xfId="26621" xr:uid="{51688E13-BC61-4556-A29E-3334D206F085}"/>
    <cellStyle name="Zarez 5 5 2 5 2 2" xfId="44667" xr:uid="{3981F7B8-593E-4558-B7CF-A79B7B8333F4}"/>
    <cellStyle name="Zarez 5 5 2 5 3" xfId="17595" xr:uid="{6A4DF181-638E-4ACA-B9DB-4264EEEEF694}"/>
    <cellStyle name="Zarez 5 5 2 5 4" xfId="35642" xr:uid="{3438D5C7-F8D1-4A0A-898D-02C10F8B9AAB}"/>
    <cellStyle name="Zarez 5 5 2 6" xfId="11193" xr:uid="{5DD6D502-FE26-42BD-A6BD-B65649743D1C}"/>
    <cellStyle name="Zarez 5 5 2 6 2" xfId="25063" xr:uid="{35051C6B-B01D-4CA0-9D5A-84A5F9AC74A9}"/>
    <cellStyle name="Zarez 5 5 2 6 3" xfId="43109" xr:uid="{EF9A79A2-DD08-4E90-AB45-04B2E4105FE4}"/>
    <cellStyle name="Zarez 5 5 2 7" xfId="16037" xr:uid="{A8DD00A0-5359-4C1A-8E9E-2178B4089C80}"/>
    <cellStyle name="Zarez 5 5 2 8" xfId="34084" xr:uid="{2C8F3FBF-B085-4187-B833-80BB4D404DD0}"/>
    <cellStyle name="Zarez 5 5 2 9" xfId="51148" xr:uid="{4F43257E-7254-4F23-BF8F-EA2FE51AEF72}"/>
    <cellStyle name="Zarez 5 5 3" xfId="2314" xr:uid="{8BACC089-4D16-4815-B5A0-5D30F3DC0A1F}"/>
    <cellStyle name="Zarez 5 5 3 2" xfId="5473" xr:uid="{E947EEB4-3B53-4F3B-B014-26519806B129}"/>
    <cellStyle name="Zarez 5 5 3 2 2" xfId="27397" xr:uid="{DD009E3E-18D3-4E09-BD8F-A014F6CEC5EB}"/>
    <cellStyle name="Zarez 5 5 3 2 2 2" xfId="45443" xr:uid="{522CB4F2-F729-4E3E-8185-4B9F722B6E59}"/>
    <cellStyle name="Zarez 5 5 3 2 3" xfId="18371" xr:uid="{53B3724D-67C3-45D7-9121-7F56F034AD8D}"/>
    <cellStyle name="Zarez 5 5 3 2 4" xfId="36418" xr:uid="{0E416BD6-096F-49F3-A66E-EBD44C849284}"/>
    <cellStyle name="Zarez 5 5 3 3" xfId="11969" xr:uid="{1C50859B-986C-4F13-B922-86EAF8E2A860}"/>
    <cellStyle name="Zarez 5 5 3 3 2" xfId="24287" xr:uid="{062D9EF4-7468-4FD0-AF76-5F6D55AAD659}"/>
    <cellStyle name="Zarez 5 5 3 3 3" xfId="42333" xr:uid="{79111A23-1607-4058-A47B-1F3D1B953951}"/>
    <cellStyle name="Zarez 5 5 3 4" xfId="15261" xr:uid="{7C394478-50A9-4A2E-9743-54015280024A}"/>
    <cellStyle name="Zarez 5 5 3 5" xfId="33308" xr:uid="{E3093708-995D-4C5C-8B7B-D96E86125715}"/>
    <cellStyle name="Zarez 5 5 3 6" xfId="51924" xr:uid="{F5344214-710C-4505-8D25-BBF003303BC6}"/>
    <cellStyle name="Zarez 5 5 4" xfId="7055" xr:uid="{7691F10F-4D41-4317-8527-5BD388D97061}"/>
    <cellStyle name="Zarez 5 5 4 2" xfId="28953" xr:uid="{8BCD3F3A-1C17-46C9-BEEF-E9097BA26692}"/>
    <cellStyle name="Zarez 5 5 4 2 2" xfId="46999" xr:uid="{08B67AC8-7E49-4ABC-9648-BB981B1B0ED1}"/>
    <cellStyle name="Zarez 5 5 4 3" xfId="19927" xr:uid="{49DE95F2-B5B9-4DE8-9322-896946D359D5}"/>
    <cellStyle name="Zarez 5 5 4 4" xfId="37974" xr:uid="{8F27C0C8-BE6D-4655-8601-A570CCA5A37F}"/>
    <cellStyle name="Zarez 5 5 5" xfId="8619" xr:uid="{3C4CE9A5-98F6-4E1E-864E-6E0E4962F03A}"/>
    <cellStyle name="Zarez 5 5 5 2" xfId="30511" xr:uid="{8B7EEA40-07B5-41A7-B1B1-E22F86815287}"/>
    <cellStyle name="Zarez 5 5 5 2 2" xfId="48557" xr:uid="{EBC71410-71DA-41DF-8F44-6412558FFF14}"/>
    <cellStyle name="Zarez 5 5 5 3" xfId="21485" xr:uid="{3257AE75-413E-4679-9C62-105A6F021F11}"/>
    <cellStyle name="Zarez 5 5 5 4" xfId="39532" xr:uid="{DCAA2F40-D2F4-4D8B-A57E-C13FFDAA2DD2}"/>
    <cellStyle name="Zarez 5 5 6" xfId="3921" xr:uid="{CC5ACEF0-C236-4576-AD7D-7D79AF5A5AA1}"/>
    <cellStyle name="Zarez 5 5 6 2" xfId="25845" xr:uid="{3F5546F9-A5EB-4FD9-B19E-A56352894176}"/>
    <cellStyle name="Zarez 5 5 6 2 2" xfId="43891" xr:uid="{A515EF44-4292-42E4-A7CD-351D4378F9B6}"/>
    <cellStyle name="Zarez 5 5 6 3" xfId="16819" xr:uid="{11B241DD-DA18-4485-A463-689993B4A6D0}"/>
    <cellStyle name="Zarez 5 5 6 4" xfId="34866" xr:uid="{657B60EB-0794-4A60-809F-FD8ABD7237D4}"/>
    <cellStyle name="Zarez 5 5 7" xfId="9644" xr:uid="{CF0EDA77-435F-4887-BAB5-927FEFD501E6}"/>
    <cellStyle name="Zarez 5 5 7 2" xfId="31536" xr:uid="{E5F14EAC-196B-4466-849F-1009F2DDA859}"/>
    <cellStyle name="Zarez 5 5 7 2 2" xfId="49582" xr:uid="{676F58D2-F6E8-46EF-82E5-85C8D6A7F39F}"/>
    <cellStyle name="Zarez 5 5 7 3" xfId="22510" xr:uid="{C7FE4120-5B83-4817-9E0C-2E4F5594102C}"/>
    <cellStyle name="Zarez 5 5 7 4" xfId="40557" xr:uid="{89A59275-61CB-4A13-956B-45F59A0B042D}"/>
    <cellStyle name="Zarez 5 5 8" xfId="10417" xr:uid="{86C28EA7-A343-4A63-8302-7EDB2145A5B0}"/>
    <cellStyle name="Zarez 5 5 8 2" xfId="23286" xr:uid="{E1991DE1-E870-4515-AF33-ADB7286099E4}"/>
    <cellStyle name="Zarez 5 5 8 3" xfId="41332" xr:uid="{1E3FF7EF-BD6E-42CB-94B6-204A21C1C5C1}"/>
    <cellStyle name="Zarez 5 5 9" xfId="14260" xr:uid="{5DDD791D-4F42-4335-A4F4-0D703F6E8F02}"/>
    <cellStyle name="Zarez 5 6" xfId="455" xr:uid="{00000000-0005-0000-0000-000081020000}"/>
    <cellStyle name="Zarez 5 6 10" xfId="32340" xr:uid="{C055615F-1E23-4317-A1A7-8B7DD922CD3F}"/>
    <cellStyle name="Zarez 5 6 11" xfId="50405" xr:uid="{1EB8D1F9-067F-4C93-B1E6-57E914A8F379}"/>
    <cellStyle name="Zarez 5 6 12" xfId="1210" xr:uid="{49263D1B-349B-45DB-B55D-4A4C238C3C22}"/>
    <cellStyle name="Zarez 5 6 13" xfId="54268" xr:uid="{7A608C2C-4280-4B48-9E74-EFCEEF802814}"/>
    <cellStyle name="Zarez 5 6 2" xfId="3133" xr:uid="{203C08A2-248C-41E3-BFE1-5EC2B01A318A}"/>
    <cellStyle name="Zarez 5 6 2 2" xfId="6283" xr:uid="{12C72941-D78E-41E8-A333-F647FCB509BA}"/>
    <cellStyle name="Zarez 5 6 2 2 2" xfId="12778" xr:uid="{F3899ADC-7207-42C4-9302-18392C1325F4}"/>
    <cellStyle name="Zarez 5 6 2 2 2 2" xfId="28206" xr:uid="{6C48522F-B95E-48E9-A439-CA4FADEDEE8E}"/>
    <cellStyle name="Zarez 5 6 2 2 2 3" xfId="46252" xr:uid="{92A07816-2AD7-4472-9FBF-FC6548785F40}"/>
    <cellStyle name="Zarez 5 6 2 2 3" xfId="19180" xr:uid="{7447088E-3CA0-4150-9BA5-E3DB1FACD177}"/>
    <cellStyle name="Zarez 5 6 2 2 4" xfId="37227" xr:uid="{082F8FC1-3D71-484C-BB78-20B5C0A0F9C8}"/>
    <cellStyle name="Zarez 5 6 2 2 5" xfId="52733" xr:uid="{A864BC87-D67F-4549-ABC9-B578F7A764EE}"/>
    <cellStyle name="Zarez 5 6 2 3" xfId="7864" xr:uid="{49DAF26C-45EE-45AA-B8D4-0BD1D6FE1364}"/>
    <cellStyle name="Zarez 5 6 2 3 2" xfId="29762" xr:uid="{B91FE2B7-AE63-48A5-87D1-8D3852467984}"/>
    <cellStyle name="Zarez 5 6 2 3 2 2" xfId="47808" xr:uid="{6BF31D26-44F9-4681-A28E-0DE875E797AC}"/>
    <cellStyle name="Zarez 5 6 2 3 3" xfId="20736" xr:uid="{0F4D3BA8-0E7C-403A-BF56-7E2F66C47EFA}"/>
    <cellStyle name="Zarez 5 6 2 3 4" xfId="38783" xr:uid="{F3395C55-AB0F-4664-957E-D2949F4E4336}"/>
    <cellStyle name="Zarez 5 6 2 4" xfId="4730" xr:uid="{956D46A3-C250-4668-A0ED-A0911A488F03}"/>
    <cellStyle name="Zarez 5 6 2 4 2" xfId="26654" xr:uid="{E1B7CE44-BC31-4162-B236-0F62856B75F7}"/>
    <cellStyle name="Zarez 5 6 2 4 2 2" xfId="44700" xr:uid="{B63AD4A4-2657-4709-AA42-72391E6E0C3F}"/>
    <cellStyle name="Zarez 5 6 2 4 3" xfId="17628" xr:uid="{A69BF970-C893-4E56-BD16-087170C76DF4}"/>
    <cellStyle name="Zarez 5 6 2 4 4" xfId="35675" xr:uid="{3E6990A8-0D19-4A72-B7B6-1A72F0068FD3}"/>
    <cellStyle name="Zarez 5 6 2 5" xfId="11226" xr:uid="{9442FFD2-B9A2-4859-8D4A-52A62E72CFDA}"/>
    <cellStyle name="Zarez 5 6 2 5 2" xfId="25096" xr:uid="{9BC61152-CE70-4D2C-B35C-AA2B14F6D1B9}"/>
    <cellStyle name="Zarez 5 6 2 5 3" xfId="43142" xr:uid="{45D0F75E-9212-4BC4-9F3D-8D0D35D513D4}"/>
    <cellStyle name="Zarez 5 6 2 6" xfId="16070" xr:uid="{502C43F0-EA98-4446-962F-B4B1FDB1FD14}"/>
    <cellStyle name="Zarez 5 6 2 7" xfId="34117" xr:uid="{BE16C286-92D0-40DD-9AFF-7427F8EB6BCF}"/>
    <cellStyle name="Zarez 5 6 2 8" xfId="51181" xr:uid="{99754109-2392-4B68-B13C-18813DBC4934}"/>
    <cellStyle name="Zarez 5 6 3" xfId="2347" xr:uid="{EFE7D048-84F4-48A3-957B-44A0202A356E}"/>
    <cellStyle name="Zarez 5 6 3 2" xfId="5506" xr:uid="{AA7F85F5-C6EE-41C4-8709-FF96A1A082C4}"/>
    <cellStyle name="Zarez 5 6 3 2 2" xfId="27430" xr:uid="{472C534B-3DBD-49DA-8F2C-38AC1480792D}"/>
    <cellStyle name="Zarez 5 6 3 2 2 2" xfId="45476" xr:uid="{25D32191-5EA4-402F-8989-7B360AB1B686}"/>
    <cellStyle name="Zarez 5 6 3 2 3" xfId="18404" xr:uid="{59E8E615-E798-46DB-A134-0613DAA1A3F0}"/>
    <cellStyle name="Zarez 5 6 3 2 4" xfId="36451" xr:uid="{D3582722-A14E-4D04-8A36-E352A339D33A}"/>
    <cellStyle name="Zarez 5 6 3 3" xfId="12002" xr:uid="{2552EE31-F7F9-4440-AD4F-3FB1ADCDE620}"/>
    <cellStyle name="Zarez 5 6 3 3 2" xfId="24320" xr:uid="{136AA5AC-A726-434D-9146-B6D81AD73ADF}"/>
    <cellStyle name="Zarez 5 6 3 3 3" xfId="42366" xr:uid="{507C8B22-230E-4307-A937-6DD557ED9D21}"/>
    <cellStyle name="Zarez 5 6 3 4" xfId="15294" xr:uid="{77C7AB96-5F77-40E7-B812-A7765D70B203}"/>
    <cellStyle name="Zarez 5 6 3 5" xfId="33341" xr:uid="{74FCADC1-A796-44EF-A2F5-6621C5387D78}"/>
    <cellStyle name="Zarez 5 6 3 6" xfId="51957" xr:uid="{03B22D0E-5C92-4A2C-A7FD-56FAE3F99A12}"/>
    <cellStyle name="Zarez 5 6 4" xfId="7088" xr:uid="{0D4BBCC8-4AAC-4507-BFD1-F63C52A2CA1B}"/>
    <cellStyle name="Zarez 5 6 4 2" xfId="28986" xr:uid="{385B2343-5432-44FB-B651-591B744AEEE8}"/>
    <cellStyle name="Zarez 5 6 4 2 2" xfId="47032" xr:uid="{3339679E-16F4-41F1-8EF8-9DFFDBD74EF6}"/>
    <cellStyle name="Zarez 5 6 4 3" xfId="19960" xr:uid="{CE3966E0-C820-4C99-A979-1FE3B338BA9B}"/>
    <cellStyle name="Zarez 5 6 4 4" xfId="38007" xr:uid="{3689D4A4-6243-4A1D-8A38-D618FE48E550}"/>
    <cellStyle name="Zarez 5 6 5" xfId="8652" xr:uid="{4B68F5D5-4B69-4CD7-8F23-71B051982DB0}"/>
    <cellStyle name="Zarez 5 6 5 2" xfId="30544" xr:uid="{B0ED0956-FED5-44B5-8DE0-955AF5E49592}"/>
    <cellStyle name="Zarez 5 6 5 2 2" xfId="48590" xr:uid="{BCE68845-0090-487F-A061-3515F36B521A}"/>
    <cellStyle name="Zarez 5 6 5 3" xfId="21518" xr:uid="{35219D36-C010-432A-900F-A3165320BFA2}"/>
    <cellStyle name="Zarez 5 6 5 4" xfId="39565" xr:uid="{6A201111-0DF5-406D-A06E-559A9BF19048}"/>
    <cellStyle name="Zarez 5 6 6" xfId="3954" xr:uid="{23FC41D8-BD83-4B80-B77C-A2D57518ACBD}"/>
    <cellStyle name="Zarez 5 6 6 2" xfId="25878" xr:uid="{4B8CC579-CE31-44D7-A662-718967B1D412}"/>
    <cellStyle name="Zarez 5 6 6 2 2" xfId="43924" xr:uid="{91165BD3-AAFF-4BCC-939F-E34878A9A9CD}"/>
    <cellStyle name="Zarez 5 6 6 3" xfId="16852" xr:uid="{71254180-CB29-44B3-BBF3-FE41D83C2F1A}"/>
    <cellStyle name="Zarez 5 6 6 4" xfId="34899" xr:uid="{33E4ECC8-293C-4E05-93AA-4FEECABC2939}"/>
    <cellStyle name="Zarez 5 6 7" xfId="9677" xr:uid="{2BF7FCD1-17DF-43D0-9F76-51D86BD924E4}"/>
    <cellStyle name="Zarez 5 6 7 2" xfId="31569" xr:uid="{11D02BA1-16B9-46FD-952D-E5ED86040F36}"/>
    <cellStyle name="Zarez 5 6 7 2 2" xfId="49615" xr:uid="{BB90037D-4626-4E71-AB6C-FEA0765246F2}"/>
    <cellStyle name="Zarez 5 6 7 3" xfId="22543" xr:uid="{0A2BCBE5-612D-4014-8D93-5F3883C35B07}"/>
    <cellStyle name="Zarez 5 6 7 4" xfId="40590" xr:uid="{BCB891AA-CA3A-4434-B17C-F35663429B40}"/>
    <cellStyle name="Zarez 5 6 8" xfId="10450" xr:uid="{EAFBAA8A-324A-492C-B8DC-CCE1EAEB3C03}"/>
    <cellStyle name="Zarez 5 6 8 2" xfId="23319" xr:uid="{113FEF54-7856-42D2-B528-8AB798EC6014}"/>
    <cellStyle name="Zarez 5 6 8 3" xfId="41365" xr:uid="{0EE38825-D919-4B32-B059-76539177B41C}"/>
    <cellStyle name="Zarez 5 6 9" xfId="14293" xr:uid="{62FCF769-0CB9-44F7-A44E-374AB77E1630}"/>
    <cellStyle name="Zarez 5 7" xfId="871" xr:uid="{50984F2E-B218-48A1-95DC-71E6C8A1166B}"/>
    <cellStyle name="Zarez 5 7 10" xfId="32754" xr:uid="{442C44C2-4B41-4004-8E2C-A0913131193A}"/>
    <cellStyle name="Zarez 5 7 11" xfId="50819" xr:uid="{B44AFE97-8513-42EF-B07C-1DE8C52DA81A}"/>
    <cellStyle name="Zarez 5 7 12" xfId="1625" xr:uid="{A19D2EBD-9F64-4FC4-A5EC-661B96750BDE}"/>
    <cellStyle name="Zarez 5 7 13" xfId="54682" xr:uid="{DE3F5BF5-8036-4E1B-AC60-3FE95C7DA45F}"/>
    <cellStyle name="Zarez 5 7 2" xfId="3547" xr:uid="{0AD62CA9-AE67-4D21-9932-FDD86E1DBCC7}"/>
    <cellStyle name="Zarez 5 7 2 2" xfId="6697" xr:uid="{42C817C6-5F75-472C-973A-DAA323AB4FE3}"/>
    <cellStyle name="Zarez 5 7 2 2 2" xfId="13192" xr:uid="{3EF6F34F-81A4-48BF-BB57-660798C33598}"/>
    <cellStyle name="Zarez 5 7 2 2 2 2" xfId="28620" xr:uid="{5B8DD7E7-5165-46CD-8E34-8E28016301AB}"/>
    <cellStyle name="Zarez 5 7 2 2 2 3" xfId="46666" xr:uid="{FFABEF54-525C-40A8-9C1D-B0636FEDD66B}"/>
    <cellStyle name="Zarez 5 7 2 2 3" xfId="19594" xr:uid="{A6764B69-B61D-4DE1-9B8F-0156ED275C14}"/>
    <cellStyle name="Zarez 5 7 2 2 4" xfId="37641" xr:uid="{91CC629F-39CD-47AC-A61D-173C50D9F461}"/>
    <cellStyle name="Zarez 5 7 2 2 5" xfId="53147" xr:uid="{ADA66BE3-632C-43DF-A4BE-672F691F30AC}"/>
    <cellStyle name="Zarez 5 7 2 3" xfId="8278" xr:uid="{33746110-44D8-4B74-A7C3-521190018244}"/>
    <cellStyle name="Zarez 5 7 2 3 2" xfId="30176" xr:uid="{43C92DF9-D42F-4CAD-9D48-D5E7EE3D77F3}"/>
    <cellStyle name="Zarez 5 7 2 3 2 2" xfId="48222" xr:uid="{5B4DFE90-909E-48E7-B572-03D6D121C821}"/>
    <cellStyle name="Zarez 5 7 2 3 3" xfId="21150" xr:uid="{56E28240-6793-4C3F-BD1E-3905959A8315}"/>
    <cellStyle name="Zarez 5 7 2 3 4" xfId="39197" xr:uid="{B62A08E0-AAD9-476B-9E1F-23622407E8E2}"/>
    <cellStyle name="Zarez 5 7 2 4" xfId="5144" xr:uid="{398D63FE-12E0-4E95-93D5-80DAEFF19C69}"/>
    <cellStyle name="Zarez 5 7 2 4 2" xfId="27068" xr:uid="{3E356E59-6934-4FFC-9BF4-1138F826F7B5}"/>
    <cellStyle name="Zarez 5 7 2 4 2 2" xfId="45114" xr:uid="{159E3924-8387-4513-B067-55448431CD84}"/>
    <cellStyle name="Zarez 5 7 2 4 3" xfId="18042" xr:uid="{4FBE7B1C-E240-46C4-B56C-9A9D19B3B012}"/>
    <cellStyle name="Zarez 5 7 2 4 4" xfId="36089" xr:uid="{31903ADB-4708-4036-B894-5BEF05691250}"/>
    <cellStyle name="Zarez 5 7 2 5" xfId="11640" xr:uid="{A281B420-1BE3-4AEC-A648-CDEF8C8C9AAD}"/>
    <cellStyle name="Zarez 5 7 2 5 2" xfId="25510" xr:uid="{A533D3D7-7870-48C9-87FE-5FBC6CA8280A}"/>
    <cellStyle name="Zarez 5 7 2 5 3" xfId="43556" xr:uid="{7E79E774-9655-40A7-809C-71A353534F3D}"/>
    <cellStyle name="Zarez 5 7 2 6" xfId="16484" xr:uid="{2B3176F4-7180-41E7-9D3C-C3EED353082E}"/>
    <cellStyle name="Zarez 5 7 2 7" xfId="34531" xr:uid="{1AE438CA-29E8-4961-8F2E-A91674F77DB9}"/>
    <cellStyle name="Zarez 5 7 2 8" xfId="51595" xr:uid="{D16535A1-3F28-4C86-AA9A-CD258A638C18}"/>
    <cellStyle name="Zarez 5 7 3" xfId="2761" xr:uid="{CBCE3A9F-9563-4321-A26E-5496BAEA5461}"/>
    <cellStyle name="Zarez 5 7 3 2" xfId="5920" xr:uid="{FEA0E102-F34F-41B3-B7B5-AD75EB37678D}"/>
    <cellStyle name="Zarez 5 7 3 2 2" xfId="27844" xr:uid="{99F49894-975F-466B-BFC1-C4DA7AA5F5D2}"/>
    <cellStyle name="Zarez 5 7 3 2 2 2" xfId="45890" xr:uid="{03AB9C7A-A72C-4D57-82A8-CFFE3268E1B8}"/>
    <cellStyle name="Zarez 5 7 3 2 3" xfId="18818" xr:uid="{4C888317-DBF1-44F6-8998-A6D7E4580201}"/>
    <cellStyle name="Zarez 5 7 3 2 4" xfId="36865" xr:uid="{01342733-48FB-49E7-9988-894D0030EEF1}"/>
    <cellStyle name="Zarez 5 7 3 3" xfId="12416" xr:uid="{1CAC2FBC-8305-4EF8-9E65-923FF6B0B3E4}"/>
    <cellStyle name="Zarez 5 7 3 3 2" xfId="24734" xr:uid="{509FF708-0081-4C07-BD2A-97B49B4FF1FC}"/>
    <cellStyle name="Zarez 5 7 3 3 3" xfId="42780" xr:uid="{0759D375-90D3-42A8-ABE4-7A6E616B0315}"/>
    <cellStyle name="Zarez 5 7 3 4" xfId="15708" xr:uid="{0D6444D0-DF93-46F9-9496-6CFA15683496}"/>
    <cellStyle name="Zarez 5 7 3 5" xfId="33755" xr:uid="{8D309FC1-7510-4DE2-9416-31BF3F284D38}"/>
    <cellStyle name="Zarez 5 7 3 6" xfId="52371" xr:uid="{3E7BE0EE-A96E-4082-8D17-B16C942C04E6}"/>
    <cellStyle name="Zarez 5 7 4" xfId="7502" xr:uid="{B1C45D15-4650-4624-9516-14A07BAAA858}"/>
    <cellStyle name="Zarez 5 7 4 2" xfId="29400" xr:uid="{1BCC354E-37F1-439F-ACA4-E25CE42EFC9D}"/>
    <cellStyle name="Zarez 5 7 4 2 2" xfId="47446" xr:uid="{A2700954-B296-4851-BE8C-D1AC9E63AE33}"/>
    <cellStyle name="Zarez 5 7 4 3" xfId="20374" xr:uid="{E9607DBC-5FAE-44D3-959C-5BA8A3AC3856}"/>
    <cellStyle name="Zarez 5 7 4 4" xfId="38421" xr:uid="{FEB88A4E-5344-4F70-8B27-9EF9B2154F02}"/>
    <cellStyle name="Zarez 5 7 5" xfId="9066" xr:uid="{7AD1528A-5D2F-4ACD-856F-3CD276662FE8}"/>
    <cellStyle name="Zarez 5 7 5 2" xfId="30958" xr:uid="{4B6251DA-23C5-47E1-B51B-A7E5753BEE35}"/>
    <cellStyle name="Zarez 5 7 5 2 2" xfId="49004" xr:uid="{C40C64D5-1C01-4FAF-8E8F-2109EC812D53}"/>
    <cellStyle name="Zarez 5 7 5 3" xfId="21932" xr:uid="{24765C6D-4602-4977-AC61-F55FA65B427E}"/>
    <cellStyle name="Zarez 5 7 5 4" xfId="39979" xr:uid="{BA552790-BE68-4E57-8A15-1C1A5147FE1B}"/>
    <cellStyle name="Zarez 5 7 6" xfId="4368" xr:uid="{A11A5A36-A604-4592-AF71-8E6DDB50194A}"/>
    <cellStyle name="Zarez 5 7 6 2" xfId="26292" xr:uid="{EE49C19D-583C-4A0F-AD57-2DB167851EA9}"/>
    <cellStyle name="Zarez 5 7 6 2 2" xfId="44338" xr:uid="{F5454A40-5650-47D6-8819-A168396B2DEA}"/>
    <cellStyle name="Zarez 5 7 6 3" xfId="17266" xr:uid="{74764DFB-4326-434F-9509-F2332A145BC6}"/>
    <cellStyle name="Zarez 5 7 6 4" xfId="35313" xr:uid="{061CD40A-62FF-44CD-A83E-EF99A8053E2C}"/>
    <cellStyle name="Zarez 5 7 7" xfId="10091" xr:uid="{2BE574DE-5D9B-4336-B1C1-96EDDF6BD65C}"/>
    <cellStyle name="Zarez 5 7 7 2" xfId="31983" xr:uid="{EE2DA2B2-5A94-484D-978B-6EE5FC794379}"/>
    <cellStyle name="Zarez 5 7 7 2 2" xfId="50029" xr:uid="{03240564-BCC5-4114-A592-B3F7C9B2D1ED}"/>
    <cellStyle name="Zarez 5 7 7 3" xfId="22957" xr:uid="{188D24E2-A216-42C3-A1FF-EFFFC2FC874F}"/>
    <cellStyle name="Zarez 5 7 7 4" xfId="41004" xr:uid="{535E299F-1D45-4731-B4CD-87604E79F68C}"/>
    <cellStyle name="Zarez 5 7 8" xfId="10864" xr:uid="{A481B85E-A054-4C17-825D-419D1CC2C3DF}"/>
    <cellStyle name="Zarez 5 7 8 2" xfId="23733" xr:uid="{388129BE-11C6-4F99-8925-2180D6883D47}"/>
    <cellStyle name="Zarez 5 7 8 3" xfId="41779" xr:uid="{4C0DCFD1-70C5-4420-B8BA-DB4BD18B69FE}"/>
    <cellStyle name="Zarez 5 7 9" xfId="14707" xr:uid="{B320CB59-76BF-46AF-93D6-3AF283535578}"/>
    <cellStyle name="Zarez 5 8" xfId="1782" xr:uid="{6A5F752E-D8DC-4CE5-AD37-2B88283D17C9}"/>
    <cellStyle name="Zarez 5 9" xfId="1991" xr:uid="{989F0B0E-606B-4C3F-AD35-30FC8B476225}"/>
    <cellStyle name="Zarez 5 9 2" xfId="3034" xr:uid="{E38CC1BB-7AB5-4C21-B861-8EEC1F0CD9B9}"/>
    <cellStyle name="Zarez 5 9 2 2" xfId="6184" xr:uid="{69C540F9-1A4E-4D33-B395-DBE786E27383}"/>
    <cellStyle name="Zarez 5 9 2 2 2" xfId="28107" xr:uid="{A393664C-3F0C-4390-A007-D090A74EE674}"/>
    <cellStyle name="Zarez 5 9 2 2 2 2" xfId="46153" xr:uid="{AFAD016F-4D8B-40D4-B054-9267BC774CC9}"/>
    <cellStyle name="Zarez 5 9 2 2 3" xfId="19081" xr:uid="{873757EC-FC1C-450E-AA21-CB2B874F7E53}"/>
    <cellStyle name="Zarez 5 9 2 2 4" xfId="37128" xr:uid="{5B17DBE7-6872-4518-B060-BD2B836A4936}"/>
    <cellStyle name="Zarez 5 9 2 3" xfId="12679" xr:uid="{45A97701-CAF0-4C2C-B6EB-542692769592}"/>
    <cellStyle name="Zarez 5 9 2 3 2" xfId="24997" xr:uid="{D2899F77-D882-429B-91D7-7BE221663E15}"/>
    <cellStyle name="Zarez 5 9 2 3 3" xfId="43043" xr:uid="{9B80A22F-0736-4FE5-B9F3-F8B170727280}"/>
    <cellStyle name="Zarez 5 9 2 4" xfId="15971" xr:uid="{6FEB58CD-0ADD-4674-855F-2EA163C13340}"/>
    <cellStyle name="Zarez 5 9 2 5" xfId="34018" xr:uid="{AC45ACC1-35AC-4D65-9578-5852CC8A4FCB}"/>
    <cellStyle name="Zarez 5 9 2 6" xfId="52634" xr:uid="{017A265B-6243-46F2-AC6D-D21F858C140B}"/>
    <cellStyle name="Zarez 5 9 3" xfId="7765" xr:uid="{3D1019F7-27BE-4BC5-AE69-D41D6EC95680}"/>
    <cellStyle name="Zarez 5 9 3 2" xfId="29663" xr:uid="{76D83DFB-97EB-4252-ADC4-2A3D0AAB4FD7}"/>
    <cellStyle name="Zarez 5 9 3 2 2" xfId="47709" xr:uid="{D559B6F5-6CB2-4C4F-A110-1A3A767376F4}"/>
    <cellStyle name="Zarez 5 9 3 3" xfId="20637" xr:uid="{21634CA8-EA6D-4020-A43F-1226367F0181}"/>
    <cellStyle name="Zarez 5 9 3 4" xfId="38684" xr:uid="{EAC7277C-4ED3-4780-AD81-EEFB54512AF0}"/>
    <cellStyle name="Zarez 5 9 4" xfId="9313" xr:uid="{AF2304F0-3755-49CB-BCF0-1764F7223527}"/>
    <cellStyle name="Zarez 5 9 4 2" xfId="31205" xr:uid="{F6D26B9B-61F7-413A-B37C-6A2EEF0B6490}"/>
    <cellStyle name="Zarez 5 9 4 2 2" xfId="49251" xr:uid="{0E213B7C-192D-478A-A043-1E1510385D90}"/>
    <cellStyle name="Zarez 5 9 4 3" xfId="22179" xr:uid="{542BA9BB-66A2-421E-9F7E-631FF5A89D70}"/>
    <cellStyle name="Zarez 5 9 4 4" xfId="40226" xr:uid="{8BFADB09-AC3B-4637-A3CB-C52B1557F7BA}"/>
    <cellStyle name="Zarez 5 9 5" xfId="4631" xr:uid="{0AEC433A-BEAC-4A3A-B25F-EA05B889F2F3}"/>
    <cellStyle name="Zarez 5 9 5 2" xfId="26555" xr:uid="{13307B5B-EB4C-4DA8-B934-F099CD428CE1}"/>
    <cellStyle name="Zarez 5 9 5 2 2" xfId="44601" xr:uid="{4827F336-A0D7-47BA-81AD-2A34CD91F511}"/>
    <cellStyle name="Zarez 5 9 5 3" xfId="17529" xr:uid="{360FF88E-6583-4307-9E07-28EFF722812D}"/>
    <cellStyle name="Zarez 5 9 5 4" xfId="35576" xr:uid="{3D9863C4-2B40-4826-A17D-EE5E081228D7}"/>
    <cellStyle name="Zarez 5 9 6" xfId="11127" xr:uid="{3A08EBDF-C1A3-4153-81F1-B1136EE8CECB}"/>
    <cellStyle name="Zarez 5 9 6 2" xfId="23981" xr:uid="{CEC228FF-ABB9-40E8-974E-927FD1443D1A}"/>
    <cellStyle name="Zarez 5 9 6 3" xfId="42027" xr:uid="{CD3D7646-493D-4A60-B4F4-DE0F8EEB7371}"/>
    <cellStyle name="Zarez 5 9 7" xfId="14955" xr:uid="{09D17677-48CC-4665-8D20-79360AECEB04}"/>
    <cellStyle name="Zarez 5 9 8" xfId="33002" xr:uid="{6701BBF4-C1AF-48D5-9363-B1ED75205274}"/>
    <cellStyle name="Zarez 5 9 9" xfId="51082" xr:uid="{CC30B4DE-9682-4A6A-A3CB-62F505C5FF6A}"/>
    <cellStyle name="Zarez 6" xfId="243" xr:uid="{00000000-0005-0000-0000-000082020000}"/>
    <cellStyle name="Zarez 6 10" xfId="2255" xr:uid="{CB28B0A0-826D-4E23-9A85-C055DD0FBB11}"/>
    <cellStyle name="Zarez 6 10 2" xfId="5415" xr:uid="{4AB72B30-44FC-430C-89C4-D657DA44854C}"/>
    <cellStyle name="Zarez 6 10 2 2" xfId="27339" xr:uid="{D67FD550-3606-41C1-9242-86476B7B56F1}"/>
    <cellStyle name="Zarez 6 10 2 2 2" xfId="45385" xr:uid="{929D12B6-99E0-4C3A-99E6-34014EF19CF5}"/>
    <cellStyle name="Zarez 6 10 2 3" xfId="18313" xr:uid="{CA398EAB-E077-42A5-B525-ADFA9A110970}"/>
    <cellStyle name="Zarez 6 10 2 4" xfId="36360" xr:uid="{916A021A-3BA7-461B-8AC5-6A01532C4A3F}"/>
    <cellStyle name="Zarez 6 10 3" xfId="11911" xr:uid="{CC3E73F2-7FFA-4F52-860A-A22CBE912809}"/>
    <cellStyle name="Zarez 6 10 3 2" xfId="24229" xr:uid="{B3FA1F03-C2C9-42AF-B70F-08717E099963}"/>
    <cellStyle name="Zarez 6 10 3 3" xfId="42275" xr:uid="{94BA68B0-B5D9-48AD-BB28-169C3C9BDE8B}"/>
    <cellStyle name="Zarez 6 10 4" xfId="15203" xr:uid="{AE977064-DE6A-445E-8F31-D1120D3856CA}"/>
    <cellStyle name="Zarez 6 10 5" xfId="33250" xr:uid="{4C73C385-D373-4668-89D9-5B35833A5753}"/>
    <cellStyle name="Zarez 6 10 6" xfId="51866" xr:uid="{EB8B4430-A118-4BA9-8156-8026B6750836}"/>
    <cellStyle name="Zarez 6 11" xfId="6997" xr:uid="{307F4BDF-E3E1-433D-9B7A-A61E494ECAB5}"/>
    <cellStyle name="Zarez 6 11 2" xfId="13471" xr:uid="{371EEC5D-69E4-4586-940D-98BE9F41E1BF}"/>
    <cellStyle name="Zarez 6 11 2 2" xfId="28895" xr:uid="{D6956380-08F8-44A7-8AB6-754F2A062CF2}"/>
    <cellStyle name="Zarez 6 11 2 3" xfId="46941" xr:uid="{E054ADB5-B933-4BEA-8BFA-3DBFA9A082BC}"/>
    <cellStyle name="Zarez 6 11 3" xfId="19869" xr:uid="{C4F7C696-53E4-491C-944C-9EA34E8B4A84}"/>
    <cellStyle name="Zarez 6 11 4" xfId="37916" xr:uid="{DDB75954-369C-472B-A71E-C2B42BA70EA2}"/>
    <cellStyle name="Zarez 6 11 5" xfId="53426" xr:uid="{0C99AE2D-76CC-41B1-94AA-485831EB3050}"/>
    <cellStyle name="Zarez 6 12" xfId="8561" xr:uid="{91EDD3C5-74B4-494D-8E7E-2BFC3C025B72}"/>
    <cellStyle name="Zarez 6 12 2" xfId="13714" xr:uid="{E9F56B2F-38DA-4F5D-A49E-B3FEFAE28807}"/>
    <cellStyle name="Zarez 6 12 2 2" xfId="30453" xr:uid="{2D3EDCD6-C604-47D2-BD64-B80A851EAE11}"/>
    <cellStyle name="Zarez 6 12 2 3" xfId="48499" xr:uid="{BE102381-247A-4061-AFCA-F7A017B5D078}"/>
    <cellStyle name="Zarez 6 12 3" xfId="21427" xr:uid="{139EE03E-BB8F-4B62-8ED7-A9DAC9FB22F5}"/>
    <cellStyle name="Zarez 6 12 4" xfId="39474" xr:uid="{BCC6F286-BD66-41DA-A620-91CF571130B7}"/>
    <cellStyle name="Zarez 6 12 5" xfId="53668" xr:uid="{06B5FC75-F678-4739-93BE-D8B10CF91C44}"/>
    <cellStyle name="Zarez 6 13" xfId="3863" xr:uid="{552F450F-B950-41E7-B0B3-53DA8AB351B3}"/>
    <cellStyle name="Zarez 6 13 2" xfId="13953" xr:uid="{4ACE77FF-AFF8-4364-AAA1-5B7BCDD5B0C6}"/>
    <cellStyle name="Zarez 6 13 2 2" xfId="25787" xr:uid="{5A263CD9-5E4D-48FF-AC8D-559D3E0EC914}"/>
    <cellStyle name="Zarez 6 13 2 3" xfId="43833" xr:uid="{11B2B39C-126F-4ECC-832B-EADD04F8791C}"/>
    <cellStyle name="Zarez 6 13 3" xfId="16761" xr:uid="{4ED62E88-C508-4EF9-8898-1444F10CE0F2}"/>
    <cellStyle name="Zarez 6 13 4" xfId="34808" xr:uid="{E6816DFF-AC6D-4A74-980B-01BA6C74FD34}"/>
    <cellStyle name="Zarez 6 13 5" xfId="53907" xr:uid="{20C1C8AD-547C-425C-94CC-F58C598A4C54}"/>
    <cellStyle name="Zarez 6 14" xfId="9585" xr:uid="{CAC5CAC9-7832-42B3-BAF2-39CAA2493124}"/>
    <cellStyle name="Zarez 6 14 2" xfId="31477" xr:uid="{B51DA7DE-5DFF-4CCC-B816-960303C8DBC8}"/>
    <cellStyle name="Zarez 6 14 2 2" xfId="49523" xr:uid="{C0244682-A40D-4F89-95B6-68C87DA22F4D}"/>
    <cellStyle name="Zarez 6 14 3" xfId="22451" xr:uid="{63F8CD1C-2151-4B96-96BA-DC377D260499}"/>
    <cellStyle name="Zarez 6 14 4" xfId="40498" xr:uid="{055DB366-5E8B-4CAF-82D0-BD71C6B66597}"/>
    <cellStyle name="Zarez 6 15" xfId="10359" xr:uid="{D01F8658-FB4E-4011-9809-A898025E6C72}"/>
    <cellStyle name="Zarez 6 15 2" xfId="23228" xr:uid="{99708098-C6D5-4262-964D-B50DA3D1145E}"/>
    <cellStyle name="Zarez 6 15 3" xfId="41274" xr:uid="{7DE29C74-7977-449C-815C-C89B93D64DEE}"/>
    <cellStyle name="Zarez 6 16" xfId="14202" xr:uid="{A29E44EB-8C4E-4950-8BAA-B518F9569B24}"/>
    <cellStyle name="Zarez 6 17" xfId="32249" xr:uid="{70C0FCD5-CA68-42E2-82CB-5F6C9DE78F55}"/>
    <cellStyle name="Zarez 6 18" xfId="50314" xr:uid="{B49C5931-88FC-4FC8-BEF6-DE79B4DE0F42}"/>
    <cellStyle name="Zarez 6 19" xfId="1119" xr:uid="{CD1D4E41-09A6-4E76-A830-EC0667AF9F30}"/>
    <cellStyle name="Zarez 6 2" xfId="244" xr:uid="{00000000-0005-0000-0000-000083020000}"/>
    <cellStyle name="Zarez 6 2 10" xfId="3864" xr:uid="{4E17C2AF-688B-4A61-846C-A1AD986F3D29}"/>
    <cellStyle name="Zarez 6 2 10 2" xfId="13954" xr:uid="{E9C7E916-DEC6-49A9-BD09-E35078623929}"/>
    <cellStyle name="Zarez 6 2 10 2 2" xfId="25788" xr:uid="{31E25505-7EEB-4D70-97CD-CCA0580C6DD2}"/>
    <cellStyle name="Zarez 6 2 10 2 3" xfId="43834" xr:uid="{7F8C07E5-11F6-4DC9-9A74-85236150A577}"/>
    <cellStyle name="Zarez 6 2 10 3" xfId="16762" xr:uid="{3FEAFCFA-5ECD-4911-B2F3-8C7ECBC35357}"/>
    <cellStyle name="Zarez 6 2 10 4" xfId="34809" xr:uid="{862A1869-D485-4C94-BF54-DCB824802875}"/>
    <cellStyle name="Zarez 6 2 10 5" xfId="53908" xr:uid="{B2E91A89-DEBB-4B34-B549-10E933C91FB5}"/>
    <cellStyle name="Zarez 6 2 11" xfId="9586" xr:uid="{5CEF23A9-A4C7-4727-8B2B-B7A8C1B8B91A}"/>
    <cellStyle name="Zarez 6 2 11 2" xfId="31478" xr:uid="{C3C5EB64-4CE5-42BD-88ED-54A1D15E04EA}"/>
    <cellStyle name="Zarez 6 2 11 2 2" xfId="49524" xr:uid="{E5C67E8B-E34F-422F-B9CA-35A79CE055DA}"/>
    <cellStyle name="Zarez 6 2 11 3" xfId="22452" xr:uid="{7B871C07-0D26-4C3E-872E-A16820F36426}"/>
    <cellStyle name="Zarez 6 2 11 4" xfId="40499" xr:uid="{9A489028-5A0F-4C2A-BA1E-A32483C9074E}"/>
    <cellStyle name="Zarez 6 2 12" xfId="10360" xr:uid="{83241C30-3B41-42BD-AD03-9ECD0778DEE8}"/>
    <cellStyle name="Zarez 6 2 12 2" xfId="23229" xr:uid="{62CEC39A-C8CE-43E0-9C45-77C633A509F1}"/>
    <cellStyle name="Zarez 6 2 12 3" xfId="41275" xr:uid="{0F6DF96C-5A3B-40A0-B894-DEE58928431F}"/>
    <cellStyle name="Zarez 6 2 13" xfId="14203" xr:uid="{877975B6-9EAE-4EF0-9E24-589EBB6C6FE5}"/>
    <cellStyle name="Zarez 6 2 14" xfId="32250" xr:uid="{0375C1D0-1D43-4435-99F6-7DDBD34C3E08}"/>
    <cellStyle name="Zarez 6 2 15" xfId="50315" xr:uid="{D5D45905-D75C-4E70-9766-45C1EE625C66}"/>
    <cellStyle name="Zarez 6 2 16" xfId="1120" xr:uid="{A0D09B8D-18F9-4EBA-A68E-CD2AD120248C}"/>
    <cellStyle name="Zarez 6 2 17" xfId="54178" xr:uid="{A4FEE110-52C8-441D-B692-51BBBE6D8299}"/>
    <cellStyle name="Zarez 6 2 2" xfId="245" xr:uid="{00000000-0005-0000-0000-000084020000}"/>
    <cellStyle name="Zarez 6 2 2 10" xfId="9587" xr:uid="{5096B09A-1593-4185-9B50-74739F80F17E}"/>
    <cellStyle name="Zarez 6 2 2 10 2" xfId="31479" xr:uid="{6BF75FF0-BCF5-4A13-9BD2-3DC33B0F16D8}"/>
    <cellStyle name="Zarez 6 2 2 10 2 2" xfId="49525" xr:uid="{EAC4D2A8-BEF7-45F9-B750-86DAE4EB0754}"/>
    <cellStyle name="Zarez 6 2 2 10 3" xfId="22453" xr:uid="{7F6BC738-02B8-4990-87DC-3B5249FA367F}"/>
    <cellStyle name="Zarez 6 2 2 10 4" xfId="40500" xr:uid="{D8409A87-C7D6-47FA-97BE-451440C2BC31}"/>
    <cellStyle name="Zarez 6 2 2 11" xfId="10361" xr:uid="{E2D3A151-59C0-4EE0-A8C4-53C64143480B}"/>
    <cellStyle name="Zarez 6 2 2 11 2" xfId="23230" xr:uid="{99E0D624-178F-4B56-8D93-7FFEBED8127C}"/>
    <cellStyle name="Zarez 6 2 2 11 3" xfId="41276" xr:uid="{06A99E21-EA4A-420B-94EE-C322A00F476F}"/>
    <cellStyle name="Zarez 6 2 2 12" xfId="14204" xr:uid="{52A1B25E-88CA-4A9B-BB09-00BD59546AFB}"/>
    <cellStyle name="Zarez 6 2 2 13" xfId="32251" xr:uid="{964C4A17-46D3-457A-91AD-3D334A6A07E8}"/>
    <cellStyle name="Zarez 6 2 2 14" xfId="50316" xr:uid="{790648F9-1968-436D-9862-5A3B6D0289AA}"/>
    <cellStyle name="Zarez 6 2 2 15" xfId="1121" xr:uid="{FEC5AEDD-D4B3-44BB-B334-F13470F7F15D}"/>
    <cellStyle name="Zarez 6 2 2 16" xfId="54179" xr:uid="{888D65F5-D708-4040-B2D9-82694016868B}"/>
    <cellStyle name="Zarez 6 2 2 2" xfId="246" xr:uid="{00000000-0005-0000-0000-000085020000}"/>
    <cellStyle name="Zarez 6 2 2 2 10" xfId="10362" xr:uid="{BC007F87-F241-4468-B8AB-1A41F0F1918B}"/>
    <cellStyle name="Zarez 6 2 2 2 10 2" xfId="23231" xr:uid="{31274356-DC6B-44F0-BEB2-6AACDD9354EE}"/>
    <cellStyle name="Zarez 6 2 2 2 10 3" xfId="41277" xr:uid="{7E5605E5-4BDE-4178-AF55-6F97DEA1FA9B}"/>
    <cellStyle name="Zarez 6 2 2 2 11" xfId="14205" xr:uid="{2CD34B6A-7612-4F20-9EBA-A7E0EBF121D9}"/>
    <cellStyle name="Zarez 6 2 2 2 12" xfId="32252" xr:uid="{DCC132B1-6441-44C2-ADF4-A7F267820F8E}"/>
    <cellStyle name="Zarez 6 2 2 2 13" xfId="50317" xr:uid="{2979B355-EC4D-4955-9EBE-9606FA72A852}"/>
    <cellStyle name="Zarez 6 2 2 2 14" xfId="1122" xr:uid="{C6495B18-C074-44BE-84F2-3ABEEF769244}"/>
    <cellStyle name="Zarez 6 2 2 2 15" xfId="54180" xr:uid="{4B811FCA-4B7D-4C77-A28D-3F4CED481884}"/>
    <cellStyle name="Zarez 6 2 2 2 2" xfId="635" xr:uid="{00000000-0005-0000-0000-000086020000}"/>
    <cellStyle name="Zarez 6 2 2 2 2 10" xfId="32520" xr:uid="{715BE21E-0594-4374-9773-3B43EAEC3AD6}"/>
    <cellStyle name="Zarez 6 2 2 2 2 11" xfId="50585" xr:uid="{543E2BF3-512A-42D0-B6E2-07CBFDFAFB1C}"/>
    <cellStyle name="Zarez 6 2 2 2 2 12" xfId="1390" xr:uid="{FAD0FD0C-D9C7-4C3D-ABE5-7A86EE3A240F}"/>
    <cellStyle name="Zarez 6 2 2 2 2 13" xfId="54448" xr:uid="{894D5A3E-5EFC-4656-9D54-50C937A7D590}"/>
    <cellStyle name="Zarez 6 2 2 2 2 2" xfId="3313" xr:uid="{AE1CE4F3-B5D6-4BA4-A5F6-168ABD6DBD56}"/>
    <cellStyle name="Zarez 6 2 2 2 2 2 2" xfId="6463" xr:uid="{1FF17C0E-610A-4D51-ACC5-AE650D8EDA12}"/>
    <cellStyle name="Zarez 6 2 2 2 2 2 2 2" xfId="12958" xr:uid="{D5982EB3-633C-40E4-9572-D37B11025675}"/>
    <cellStyle name="Zarez 6 2 2 2 2 2 2 2 2" xfId="28386" xr:uid="{3C08D158-BCB1-47A3-AA8E-8D0DE22B1531}"/>
    <cellStyle name="Zarez 6 2 2 2 2 2 2 2 3" xfId="46432" xr:uid="{A1399CE1-B0DA-4180-A8BC-2A65D3680967}"/>
    <cellStyle name="Zarez 6 2 2 2 2 2 2 3" xfId="19360" xr:uid="{20B879F3-400F-4E07-B4BC-C7E8ED09DC1B}"/>
    <cellStyle name="Zarez 6 2 2 2 2 2 2 4" xfId="37407" xr:uid="{63E25E08-DD6A-4A83-9F78-BE569C2A7902}"/>
    <cellStyle name="Zarez 6 2 2 2 2 2 2 5" xfId="52913" xr:uid="{2F25F322-C0B8-4451-A2AC-D1066B987F51}"/>
    <cellStyle name="Zarez 6 2 2 2 2 2 3" xfId="8044" xr:uid="{236D3D97-50E6-44EC-9BF1-C8319433D978}"/>
    <cellStyle name="Zarez 6 2 2 2 2 2 3 2" xfId="29942" xr:uid="{24936017-8C2F-4AB9-A0E2-33EDF813B63A}"/>
    <cellStyle name="Zarez 6 2 2 2 2 2 3 2 2" xfId="47988" xr:uid="{561F6E71-8FA3-4339-BFBA-684150CAA954}"/>
    <cellStyle name="Zarez 6 2 2 2 2 2 3 3" xfId="20916" xr:uid="{4686D4F1-3505-45F0-B17E-097248428DD4}"/>
    <cellStyle name="Zarez 6 2 2 2 2 2 3 4" xfId="38963" xr:uid="{EBB85401-2DE5-4556-BB4C-3090AC54A609}"/>
    <cellStyle name="Zarez 6 2 2 2 2 2 4" xfId="4910" xr:uid="{0CAEAD73-23FD-4E45-9226-4B6331BBE4FF}"/>
    <cellStyle name="Zarez 6 2 2 2 2 2 4 2" xfId="26834" xr:uid="{A41D2EC7-5155-4BA4-B7CC-BFACDA9262DC}"/>
    <cellStyle name="Zarez 6 2 2 2 2 2 4 2 2" xfId="44880" xr:uid="{B044FEA4-B4A5-4C7B-BD42-DB20497927BC}"/>
    <cellStyle name="Zarez 6 2 2 2 2 2 4 3" xfId="17808" xr:uid="{0C718D7B-F95D-4465-B31F-F8B5E974A7AC}"/>
    <cellStyle name="Zarez 6 2 2 2 2 2 4 4" xfId="35855" xr:uid="{E017C447-4456-4A71-B8FA-3B6A21883BB2}"/>
    <cellStyle name="Zarez 6 2 2 2 2 2 5" xfId="11406" xr:uid="{C4E4A961-CA95-4740-98C1-6C718AA33FFF}"/>
    <cellStyle name="Zarez 6 2 2 2 2 2 5 2" xfId="25276" xr:uid="{9FE56067-32C8-454E-8527-E67CE890FB5B}"/>
    <cellStyle name="Zarez 6 2 2 2 2 2 5 3" xfId="43322" xr:uid="{468F3D7C-D352-4980-9FD0-34EC0E887CCA}"/>
    <cellStyle name="Zarez 6 2 2 2 2 2 6" xfId="16250" xr:uid="{9BB5F79B-E5D9-4E7D-AAD7-39EA08E82453}"/>
    <cellStyle name="Zarez 6 2 2 2 2 2 7" xfId="34297" xr:uid="{A95394B1-00FC-4DA1-A31B-94C4A8C64358}"/>
    <cellStyle name="Zarez 6 2 2 2 2 2 8" xfId="51361" xr:uid="{3FC6BDAA-E81A-430F-9D8D-E1D41D8606D2}"/>
    <cellStyle name="Zarez 6 2 2 2 2 3" xfId="2527" xr:uid="{F136B288-3E22-4F12-A5AD-3ACCF07ABBDC}"/>
    <cellStyle name="Zarez 6 2 2 2 2 3 2" xfId="5686" xr:uid="{15C6ADD6-2BFD-4C46-AE6E-62AAA92187AD}"/>
    <cellStyle name="Zarez 6 2 2 2 2 3 2 2" xfId="27610" xr:uid="{CA9CB2DC-7F49-4E37-92B1-912B762FF385}"/>
    <cellStyle name="Zarez 6 2 2 2 2 3 2 2 2" xfId="45656" xr:uid="{76BAC407-A216-448B-B7B8-B50AED100090}"/>
    <cellStyle name="Zarez 6 2 2 2 2 3 2 3" xfId="18584" xr:uid="{42C3F1E2-C7AC-439F-9834-181025272868}"/>
    <cellStyle name="Zarez 6 2 2 2 2 3 2 4" xfId="36631" xr:uid="{6A6B3A34-7EF2-4019-8D12-9EDB376E6DA7}"/>
    <cellStyle name="Zarez 6 2 2 2 2 3 3" xfId="12182" xr:uid="{3BA7CD02-E152-43B0-BB6A-0206AE2CD15E}"/>
    <cellStyle name="Zarez 6 2 2 2 2 3 3 2" xfId="24500" xr:uid="{8D729CA8-E6E0-4AA0-972B-BF3B22320B9D}"/>
    <cellStyle name="Zarez 6 2 2 2 2 3 3 3" xfId="42546" xr:uid="{B110FEF5-37A2-40D2-A2E4-4D36F5B72225}"/>
    <cellStyle name="Zarez 6 2 2 2 2 3 4" xfId="15474" xr:uid="{EFE86682-353D-46BB-947D-5FF95D2E1AE9}"/>
    <cellStyle name="Zarez 6 2 2 2 2 3 5" xfId="33521" xr:uid="{E8ABD8D5-7031-4937-85EA-A4549C0BFDAA}"/>
    <cellStyle name="Zarez 6 2 2 2 2 3 6" xfId="52137" xr:uid="{9817D1CA-3D4B-42D6-9214-BAA18CCBAD0C}"/>
    <cellStyle name="Zarez 6 2 2 2 2 4" xfId="7268" xr:uid="{C3FBAAA2-B127-4B13-BFB2-B2E697B088ED}"/>
    <cellStyle name="Zarez 6 2 2 2 2 4 2" xfId="29166" xr:uid="{134B45FE-D9DA-4CDD-B1CF-5166FDC7ADC8}"/>
    <cellStyle name="Zarez 6 2 2 2 2 4 2 2" xfId="47212" xr:uid="{A5DDF251-A132-4835-8ED3-F94C92DC7451}"/>
    <cellStyle name="Zarez 6 2 2 2 2 4 3" xfId="20140" xr:uid="{A51194E7-AB77-46CD-B851-50A42B9F4DE5}"/>
    <cellStyle name="Zarez 6 2 2 2 2 4 4" xfId="38187" xr:uid="{34AA9257-3B54-4F74-84D2-4D698FE4DD1A}"/>
    <cellStyle name="Zarez 6 2 2 2 2 5" xfId="8832" xr:uid="{5837BF87-199B-4557-8247-110E2E891EC3}"/>
    <cellStyle name="Zarez 6 2 2 2 2 5 2" xfId="30724" xr:uid="{1C421717-9F45-495C-8080-B5FE08C9D486}"/>
    <cellStyle name="Zarez 6 2 2 2 2 5 2 2" xfId="48770" xr:uid="{5F5B94F9-BD1E-40AD-A565-9CE404472F6F}"/>
    <cellStyle name="Zarez 6 2 2 2 2 5 3" xfId="21698" xr:uid="{5E2B05D4-7329-49DE-9B12-F159F36BA37A}"/>
    <cellStyle name="Zarez 6 2 2 2 2 5 4" xfId="39745" xr:uid="{A932C290-57EE-4184-8691-F171E3CB605C}"/>
    <cellStyle name="Zarez 6 2 2 2 2 6" xfId="4134" xr:uid="{79DACCF8-E242-4792-B889-2497279BAEE8}"/>
    <cellStyle name="Zarez 6 2 2 2 2 6 2" xfId="26058" xr:uid="{7362368B-0C6D-4463-A62C-50CD350E855A}"/>
    <cellStyle name="Zarez 6 2 2 2 2 6 2 2" xfId="44104" xr:uid="{7EC00897-4FEF-4DD4-80B1-7E145A3F832C}"/>
    <cellStyle name="Zarez 6 2 2 2 2 6 3" xfId="17032" xr:uid="{7DC494E2-2EC1-432C-A2D2-EE6FAFF6379B}"/>
    <cellStyle name="Zarez 6 2 2 2 2 6 4" xfId="35079" xr:uid="{8EA7A62B-B8B8-4035-AEBB-8EDCE1BC36C8}"/>
    <cellStyle name="Zarez 6 2 2 2 2 7" xfId="9857" xr:uid="{77BCA07D-FB20-4C8D-B54E-ECFA3766A7C2}"/>
    <cellStyle name="Zarez 6 2 2 2 2 7 2" xfId="31749" xr:uid="{C9C78E8A-531F-48D6-AF9E-493E1215DA46}"/>
    <cellStyle name="Zarez 6 2 2 2 2 7 2 2" xfId="49795" xr:uid="{D5A4A0D4-5A52-4D9E-B226-BB3BADDCDD37}"/>
    <cellStyle name="Zarez 6 2 2 2 2 7 3" xfId="22723" xr:uid="{F0FB8072-B67D-4F88-B331-A4087B7D33B7}"/>
    <cellStyle name="Zarez 6 2 2 2 2 7 4" xfId="40770" xr:uid="{2CF54327-DE6B-4846-9663-50D82F7DD577}"/>
    <cellStyle name="Zarez 6 2 2 2 2 8" xfId="10630" xr:uid="{57AD77A6-99B2-4371-B1EB-80A8669E742F}"/>
    <cellStyle name="Zarez 6 2 2 2 2 8 2" xfId="23499" xr:uid="{D7E9CBFE-F2B2-429C-B0D7-5E424AC4AE1E}"/>
    <cellStyle name="Zarez 6 2 2 2 2 8 3" xfId="41545" xr:uid="{2D2CD6CA-1762-4AB4-AC19-2B236A83F094}"/>
    <cellStyle name="Zarez 6 2 2 2 2 9" xfId="14473" xr:uid="{7CE6B7D6-37D7-411C-892A-88B5EF9630C9}"/>
    <cellStyle name="Zarez 6 2 2 2 3" xfId="882" xr:uid="{13C48615-BF7E-445D-AF64-A06E9024E9E5}"/>
    <cellStyle name="Zarez 6 2 2 2 3 10" xfId="32765" xr:uid="{36559BB8-8B04-45C6-9764-0990CB066543}"/>
    <cellStyle name="Zarez 6 2 2 2 3 11" xfId="50830" xr:uid="{6A611EDF-CA9F-4185-B92D-B3CDE73044C8}"/>
    <cellStyle name="Zarez 6 2 2 2 3 12" xfId="1636" xr:uid="{D4238C91-5876-48D3-8A97-552A8C49A41E}"/>
    <cellStyle name="Zarez 6 2 2 2 3 13" xfId="54693" xr:uid="{C9C65098-59DD-43B9-8267-8DD41EC31FAE}"/>
    <cellStyle name="Zarez 6 2 2 2 3 2" xfId="3558" xr:uid="{E9D7687F-08EE-4E06-A42F-97C5B2A0F1A5}"/>
    <cellStyle name="Zarez 6 2 2 2 3 2 2" xfId="6708" xr:uid="{8522DA2F-C793-4342-A2C4-8030DF1BCEB7}"/>
    <cellStyle name="Zarez 6 2 2 2 3 2 2 2" xfId="13203" xr:uid="{E5608CB5-119C-49BE-8E02-EA7119F01BC8}"/>
    <cellStyle name="Zarez 6 2 2 2 3 2 2 2 2" xfId="28631" xr:uid="{F955E0D4-0181-48DA-B742-6407FAF374AF}"/>
    <cellStyle name="Zarez 6 2 2 2 3 2 2 2 3" xfId="46677" xr:uid="{136D3FB0-FE91-4BE0-94E5-C3DB51C673B2}"/>
    <cellStyle name="Zarez 6 2 2 2 3 2 2 3" xfId="19605" xr:uid="{0699C8FD-813D-4FB8-9685-CC96ACE357EC}"/>
    <cellStyle name="Zarez 6 2 2 2 3 2 2 4" xfId="37652" xr:uid="{067ED7EC-66B9-4FF7-B076-ACF7608D9D91}"/>
    <cellStyle name="Zarez 6 2 2 2 3 2 2 5" xfId="53158" xr:uid="{DB42BA70-BFD1-4AFF-B771-4CCE51D07F4B}"/>
    <cellStyle name="Zarez 6 2 2 2 3 2 3" xfId="8289" xr:uid="{C0F17D74-9FE9-47BA-BB98-6B4B955C679C}"/>
    <cellStyle name="Zarez 6 2 2 2 3 2 3 2" xfId="30187" xr:uid="{6EE66E3F-2609-49E5-BC10-71D089C46F1D}"/>
    <cellStyle name="Zarez 6 2 2 2 3 2 3 2 2" xfId="48233" xr:uid="{43DA91E5-F989-425F-84EC-AB836E41D054}"/>
    <cellStyle name="Zarez 6 2 2 2 3 2 3 3" xfId="21161" xr:uid="{BB967116-F8F7-45FE-BB8B-5BBBC4B33D6E}"/>
    <cellStyle name="Zarez 6 2 2 2 3 2 3 4" xfId="39208" xr:uid="{58FFB03D-F2F3-449E-AE20-34AE3F99825C}"/>
    <cellStyle name="Zarez 6 2 2 2 3 2 4" xfId="5155" xr:uid="{70C44C0C-7249-4D80-9EAF-2D2849DA31F1}"/>
    <cellStyle name="Zarez 6 2 2 2 3 2 4 2" xfId="27079" xr:uid="{F894C515-B1AA-434E-97C1-0E477CA1A54B}"/>
    <cellStyle name="Zarez 6 2 2 2 3 2 4 2 2" xfId="45125" xr:uid="{FBD8F660-B4A3-4B99-9B5F-EA11F820C7DB}"/>
    <cellStyle name="Zarez 6 2 2 2 3 2 4 3" xfId="18053" xr:uid="{5DC45111-BD12-4FD9-8B66-3AEB2DA14A1C}"/>
    <cellStyle name="Zarez 6 2 2 2 3 2 4 4" xfId="36100" xr:uid="{6445C6F1-8E60-46FB-BC55-AD075C01BF57}"/>
    <cellStyle name="Zarez 6 2 2 2 3 2 5" xfId="11651" xr:uid="{5B72C563-BD4C-4A6E-9F51-A1930FACA4AA}"/>
    <cellStyle name="Zarez 6 2 2 2 3 2 5 2" xfId="25521" xr:uid="{2D37C638-9A25-4DD7-BFEA-0D3B5A3A12BB}"/>
    <cellStyle name="Zarez 6 2 2 2 3 2 5 3" xfId="43567" xr:uid="{AFAA0769-8CF5-44C1-8D7A-317BB314760E}"/>
    <cellStyle name="Zarez 6 2 2 2 3 2 6" xfId="16495" xr:uid="{0F0A5DA1-BAF9-4F6A-B4BA-21F211345BE4}"/>
    <cellStyle name="Zarez 6 2 2 2 3 2 7" xfId="34542" xr:uid="{3A5019CD-33B6-4C99-AAE8-92B2A2A13D1D}"/>
    <cellStyle name="Zarez 6 2 2 2 3 2 8" xfId="51606" xr:uid="{BBCA9F0A-6AF5-414D-B70A-17660EEFEDDE}"/>
    <cellStyle name="Zarez 6 2 2 2 3 3" xfId="2772" xr:uid="{3214792D-8E1E-4B0D-B82D-5D8CDB3900D3}"/>
    <cellStyle name="Zarez 6 2 2 2 3 3 2" xfId="5931" xr:uid="{DAC7FCEC-30F6-4C72-BBA4-F8813B93C59F}"/>
    <cellStyle name="Zarez 6 2 2 2 3 3 2 2" xfId="27855" xr:uid="{8E18981B-C7BD-473F-BA3D-87808708DA89}"/>
    <cellStyle name="Zarez 6 2 2 2 3 3 2 2 2" xfId="45901" xr:uid="{03671098-7DE3-4623-A396-794D9554B781}"/>
    <cellStyle name="Zarez 6 2 2 2 3 3 2 3" xfId="18829" xr:uid="{EDDDB46B-AA94-41F3-8D6A-144D652DE736}"/>
    <cellStyle name="Zarez 6 2 2 2 3 3 2 4" xfId="36876" xr:uid="{9678BAA9-F177-46CE-89BA-2431AAC4B3AA}"/>
    <cellStyle name="Zarez 6 2 2 2 3 3 3" xfId="12427" xr:uid="{EE74D3C1-EED9-45FA-8492-3286B82EDB2D}"/>
    <cellStyle name="Zarez 6 2 2 2 3 3 3 2" xfId="24745" xr:uid="{04534775-98DE-4219-8433-E5B38DE98773}"/>
    <cellStyle name="Zarez 6 2 2 2 3 3 3 3" xfId="42791" xr:uid="{43C4109F-CBB3-46DB-BDFA-96472683149D}"/>
    <cellStyle name="Zarez 6 2 2 2 3 3 4" xfId="15719" xr:uid="{50144EB4-EC30-4CF9-8AE0-B140F6E642E1}"/>
    <cellStyle name="Zarez 6 2 2 2 3 3 5" xfId="33766" xr:uid="{D5EB4905-3367-4746-877E-79876A4BE07C}"/>
    <cellStyle name="Zarez 6 2 2 2 3 3 6" xfId="52382" xr:uid="{ECB41130-DF3D-4C90-94BC-9AAD54E7DC6F}"/>
    <cellStyle name="Zarez 6 2 2 2 3 4" xfId="7513" xr:uid="{53904669-BE5F-4469-A445-6846BCCF2725}"/>
    <cellStyle name="Zarez 6 2 2 2 3 4 2" xfId="29411" xr:uid="{5A0BCBE2-7307-436B-B7CA-FE839B33B04D}"/>
    <cellStyle name="Zarez 6 2 2 2 3 4 2 2" xfId="47457" xr:uid="{616E7C8C-DD13-4BB2-9757-45DA4B68295C}"/>
    <cellStyle name="Zarez 6 2 2 2 3 4 3" xfId="20385" xr:uid="{AB11B36D-284B-43C7-A7B0-FCB66B33B831}"/>
    <cellStyle name="Zarez 6 2 2 2 3 4 4" xfId="38432" xr:uid="{3AADD963-ED4A-49F9-9943-9689A9767AB8}"/>
    <cellStyle name="Zarez 6 2 2 2 3 5" xfId="9077" xr:uid="{EB72F0A5-80CF-459D-BFCE-B6FA51600852}"/>
    <cellStyle name="Zarez 6 2 2 2 3 5 2" xfId="30969" xr:uid="{C381574F-380E-44AB-99FF-645B5F9E1A0E}"/>
    <cellStyle name="Zarez 6 2 2 2 3 5 2 2" xfId="49015" xr:uid="{FD6FAB49-099C-44FB-BDD2-AD6B7BAC07C1}"/>
    <cellStyle name="Zarez 6 2 2 2 3 5 3" xfId="21943" xr:uid="{E5A31A6B-7C96-47BC-910C-13A2984239B0}"/>
    <cellStyle name="Zarez 6 2 2 2 3 5 4" xfId="39990" xr:uid="{06480EC9-4BD3-420A-AB2E-1009C04343F4}"/>
    <cellStyle name="Zarez 6 2 2 2 3 6" xfId="4379" xr:uid="{27F9BDCB-9C38-45F4-A459-98E37BAE7748}"/>
    <cellStyle name="Zarez 6 2 2 2 3 6 2" xfId="26303" xr:uid="{C961600C-738D-4F26-A3CA-0C0F79FBAEFB}"/>
    <cellStyle name="Zarez 6 2 2 2 3 6 2 2" xfId="44349" xr:uid="{54245EC3-2639-473F-ACE8-4E25E793511E}"/>
    <cellStyle name="Zarez 6 2 2 2 3 6 3" xfId="17277" xr:uid="{0717BE2E-24C0-47E9-827F-A49207934B68}"/>
    <cellStyle name="Zarez 6 2 2 2 3 6 4" xfId="35324" xr:uid="{421DA115-682B-4AA6-8872-EAA0D14D2102}"/>
    <cellStyle name="Zarez 6 2 2 2 3 7" xfId="10102" xr:uid="{BCC2AE8A-F631-469D-BC19-484304F0F16C}"/>
    <cellStyle name="Zarez 6 2 2 2 3 7 2" xfId="31994" xr:uid="{59B94F5A-A095-4A48-9B36-BFF377F08598}"/>
    <cellStyle name="Zarez 6 2 2 2 3 7 2 2" xfId="50040" xr:uid="{C06810FB-2A63-468B-95D8-B769C565440D}"/>
    <cellStyle name="Zarez 6 2 2 2 3 7 3" xfId="22968" xr:uid="{87411FCE-410F-4FE2-AE3B-57ED79D2E1B0}"/>
    <cellStyle name="Zarez 6 2 2 2 3 7 4" xfId="41015" xr:uid="{01E62AED-B7BB-4976-BC15-E6F8C2466267}"/>
    <cellStyle name="Zarez 6 2 2 2 3 8" xfId="10875" xr:uid="{60301FD1-DCD7-4B0E-A210-46F511123A3C}"/>
    <cellStyle name="Zarez 6 2 2 2 3 8 2" xfId="23744" xr:uid="{70EBAFF0-B83F-40DF-8A43-312C5D4ED631}"/>
    <cellStyle name="Zarez 6 2 2 2 3 8 3" xfId="41790" xr:uid="{FCDE4746-7520-4B29-ABB5-E24920D3A21C}"/>
    <cellStyle name="Zarez 6 2 2 2 3 9" xfId="14718" xr:uid="{47E7C626-EE2A-402E-BD52-2CBA9DA66ADC}"/>
    <cellStyle name="Zarez 6 2 2 2 4" xfId="2002" xr:uid="{5FBE79E9-BA49-46EC-AEB0-83DB5F4EF839}"/>
    <cellStyle name="Zarez 6 2 2 2 4 2" xfId="3045" xr:uid="{D6C49814-33EB-4CD6-864D-1B5333D54AA6}"/>
    <cellStyle name="Zarez 6 2 2 2 4 2 2" xfId="6195" xr:uid="{76444D93-647B-4CF1-A5FB-3BCB55260BEF}"/>
    <cellStyle name="Zarez 6 2 2 2 4 2 2 2" xfId="28118" xr:uid="{BF1FF05D-A1DD-4228-839B-C307E271AB43}"/>
    <cellStyle name="Zarez 6 2 2 2 4 2 2 2 2" xfId="46164" xr:uid="{59BD48EE-E01E-43A4-A3CC-27ED8686CF84}"/>
    <cellStyle name="Zarez 6 2 2 2 4 2 2 3" xfId="19092" xr:uid="{CF766256-9540-422E-815F-C1ED3D07ED8B}"/>
    <cellStyle name="Zarez 6 2 2 2 4 2 2 4" xfId="37139" xr:uid="{CE7615E3-4E4C-4BD5-BD51-34DD23E5E5F7}"/>
    <cellStyle name="Zarez 6 2 2 2 4 2 3" xfId="12690" xr:uid="{389CFEA9-DEF6-4A63-871A-301061AA6249}"/>
    <cellStyle name="Zarez 6 2 2 2 4 2 3 2" xfId="25008" xr:uid="{F36DCB48-FC58-4FAB-8BB0-86BC9D55A1DC}"/>
    <cellStyle name="Zarez 6 2 2 2 4 2 3 3" xfId="43054" xr:uid="{5D16A640-C9DC-497C-9333-A19FEA689292}"/>
    <cellStyle name="Zarez 6 2 2 2 4 2 4" xfId="15982" xr:uid="{7C8B05B8-276B-4C4A-9149-53FD39E06BFE}"/>
    <cellStyle name="Zarez 6 2 2 2 4 2 5" xfId="34029" xr:uid="{7C041F22-5395-4412-AFE2-7269BBD30A0B}"/>
    <cellStyle name="Zarez 6 2 2 2 4 2 6" xfId="52645" xr:uid="{252612EB-204C-4861-92DB-9D8AD43F857D}"/>
    <cellStyle name="Zarez 6 2 2 2 4 3" xfId="7776" xr:uid="{10E2A188-E46C-4CD0-8724-7971571404E5}"/>
    <cellStyle name="Zarez 6 2 2 2 4 3 2" xfId="29674" xr:uid="{B9ACA451-7F90-4CAF-92BB-E9C2E3F90701}"/>
    <cellStyle name="Zarez 6 2 2 2 4 3 2 2" xfId="47720" xr:uid="{71779259-5D6C-4A51-B75C-62AFE84B8A48}"/>
    <cellStyle name="Zarez 6 2 2 2 4 3 3" xfId="20648" xr:uid="{F20B4CD7-C895-47A0-B55C-6A19392F18DD}"/>
    <cellStyle name="Zarez 6 2 2 2 4 3 4" xfId="38695" xr:uid="{0FA5F9B1-884A-4CCB-B01D-4DC538D5D33A}"/>
    <cellStyle name="Zarez 6 2 2 2 4 4" xfId="9324" xr:uid="{B3DBB1DC-510E-4789-A7B2-C0BDAC601335}"/>
    <cellStyle name="Zarez 6 2 2 2 4 4 2" xfId="31216" xr:uid="{C5FEABF6-D701-492C-B221-5948B788A72B}"/>
    <cellStyle name="Zarez 6 2 2 2 4 4 2 2" xfId="49262" xr:uid="{7833E862-D06A-4F8C-823F-902814740464}"/>
    <cellStyle name="Zarez 6 2 2 2 4 4 3" xfId="22190" xr:uid="{70E08CEB-4CB6-45D2-BCDE-66CAFE6AFE87}"/>
    <cellStyle name="Zarez 6 2 2 2 4 4 4" xfId="40237" xr:uid="{A8D0F412-ACA2-4B3E-A2FB-83FE7C00689B}"/>
    <cellStyle name="Zarez 6 2 2 2 4 5" xfId="4642" xr:uid="{6D6F1EC9-714F-4846-A495-B2F830264FFD}"/>
    <cellStyle name="Zarez 6 2 2 2 4 5 2" xfId="26566" xr:uid="{521DD6F0-4C1E-455C-89E8-B5D29E9F0D32}"/>
    <cellStyle name="Zarez 6 2 2 2 4 5 2 2" xfId="44612" xr:uid="{61B5A139-6D68-4D92-8BAE-D5C03AF1095F}"/>
    <cellStyle name="Zarez 6 2 2 2 4 5 3" xfId="17540" xr:uid="{4C021C60-03F4-4CE9-B49E-414D3F63586F}"/>
    <cellStyle name="Zarez 6 2 2 2 4 5 4" xfId="35587" xr:uid="{B6F5C342-4A59-4324-B3C3-74083417F868}"/>
    <cellStyle name="Zarez 6 2 2 2 4 6" xfId="11138" xr:uid="{28882956-77A4-426D-927F-C1F67B2DC81F}"/>
    <cellStyle name="Zarez 6 2 2 2 4 6 2" xfId="23992" xr:uid="{53E628FF-5DC7-403C-8281-8F1C083529EE}"/>
    <cellStyle name="Zarez 6 2 2 2 4 6 3" xfId="42038" xr:uid="{8354AF5D-C5C9-47B0-B0EF-100059836B92}"/>
    <cellStyle name="Zarez 6 2 2 2 4 7" xfId="14966" xr:uid="{5A79F02C-C577-48E6-9573-419422471BDF}"/>
    <cellStyle name="Zarez 6 2 2 2 4 8" xfId="33013" xr:uid="{00D1C827-636B-42E4-A406-942482E6BACB}"/>
    <cellStyle name="Zarez 6 2 2 2 4 9" xfId="51093" xr:uid="{5FA993EA-3B00-4A59-A67E-4F35C967BDD3}"/>
    <cellStyle name="Zarez 6 2 2 2 5" xfId="2258" xr:uid="{C64AF7AF-E530-4616-90C6-0E8B703E42C7}"/>
    <cellStyle name="Zarez 6 2 2 2 5 2" xfId="5418" xr:uid="{9BAED61A-77DF-47D3-AE91-14E72D45794C}"/>
    <cellStyle name="Zarez 6 2 2 2 5 2 2" xfId="27342" xr:uid="{3EB80255-02B2-4323-9F0D-13F737559CF4}"/>
    <cellStyle name="Zarez 6 2 2 2 5 2 2 2" xfId="45388" xr:uid="{10A61ED5-A57B-4307-879B-1B384D71EA99}"/>
    <cellStyle name="Zarez 6 2 2 2 5 2 3" xfId="18316" xr:uid="{213ADB7E-7FAB-4659-A07E-584245DBE932}"/>
    <cellStyle name="Zarez 6 2 2 2 5 2 4" xfId="36363" xr:uid="{E433B711-8FA6-4EF7-AE4F-03BBBDE7526A}"/>
    <cellStyle name="Zarez 6 2 2 2 5 3" xfId="11914" xr:uid="{F4AE6348-213F-43E5-BBA8-F4448DB778D0}"/>
    <cellStyle name="Zarez 6 2 2 2 5 3 2" xfId="24232" xr:uid="{87B326EB-C5AF-494D-840B-C64CEF2F32B7}"/>
    <cellStyle name="Zarez 6 2 2 2 5 3 3" xfId="42278" xr:uid="{B2D562D3-522F-4216-B445-A56B30F3D2B3}"/>
    <cellStyle name="Zarez 6 2 2 2 5 4" xfId="15206" xr:uid="{4104433F-7F6B-4D30-BBCB-A4CBA7D6D37F}"/>
    <cellStyle name="Zarez 6 2 2 2 5 5" xfId="33253" xr:uid="{AAB05EF6-F2C0-4448-B8A7-F1C6FAC09F7A}"/>
    <cellStyle name="Zarez 6 2 2 2 5 6" xfId="51869" xr:uid="{33ECA230-2CE9-4533-8D50-6D5F24FE1A21}"/>
    <cellStyle name="Zarez 6 2 2 2 6" xfId="7000" xr:uid="{167EA9D2-2572-45C2-9A11-0526C69CFFA6}"/>
    <cellStyle name="Zarez 6 2 2 2 6 2" xfId="13474" xr:uid="{7C83F594-9844-4BEA-B64B-071DF8B3316C}"/>
    <cellStyle name="Zarez 6 2 2 2 6 2 2" xfId="28898" xr:uid="{958DD2D8-9714-4AC8-8C22-A4F68FFDE0EC}"/>
    <cellStyle name="Zarez 6 2 2 2 6 2 3" xfId="46944" xr:uid="{8F10C96D-0BFE-45C4-AF99-1493F5C64310}"/>
    <cellStyle name="Zarez 6 2 2 2 6 3" xfId="19872" xr:uid="{B4C59048-7DD1-4A33-AB70-F8D1E441FC4D}"/>
    <cellStyle name="Zarez 6 2 2 2 6 4" xfId="37919" xr:uid="{FAAA584E-5B5C-4021-8ED9-B0AFFAF2410B}"/>
    <cellStyle name="Zarez 6 2 2 2 6 5" xfId="53429" xr:uid="{96EFBDB5-AD1A-4417-AC1C-DB1BC8A57A60}"/>
    <cellStyle name="Zarez 6 2 2 2 7" xfId="8564" xr:uid="{32ABED52-B51F-4EA2-BDDD-31A9298CDCCC}"/>
    <cellStyle name="Zarez 6 2 2 2 7 2" xfId="13717" xr:uid="{08DCBD43-1972-4777-B64A-C0869A8B87F6}"/>
    <cellStyle name="Zarez 6 2 2 2 7 2 2" xfId="30456" xr:uid="{06AE3ED1-2963-4B89-B5E5-8B3F7094F4A8}"/>
    <cellStyle name="Zarez 6 2 2 2 7 2 3" xfId="48502" xr:uid="{FEE07F80-AD10-4352-B8CF-67478A755F8B}"/>
    <cellStyle name="Zarez 6 2 2 2 7 3" xfId="21430" xr:uid="{3E76D0D6-E688-4ECA-B1C5-237AD58C9EBC}"/>
    <cellStyle name="Zarez 6 2 2 2 7 4" xfId="39477" xr:uid="{C6FD0A46-10ED-40BC-8B34-9649C3255A93}"/>
    <cellStyle name="Zarez 6 2 2 2 7 5" xfId="53671" xr:uid="{EA502FE8-A784-4D6F-A38A-D11FF9E5C071}"/>
    <cellStyle name="Zarez 6 2 2 2 8" xfId="3866" xr:uid="{69A041FD-F135-436C-ACE7-61A0B1514EB6}"/>
    <cellStyle name="Zarez 6 2 2 2 8 2" xfId="13956" xr:uid="{BA02D0B2-08F3-4955-A60A-B2DE2A4376DA}"/>
    <cellStyle name="Zarez 6 2 2 2 8 2 2" xfId="25790" xr:uid="{FD3DD753-9B7F-4647-97F7-525CF5884A12}"/>
    <cellStyle name="Zarez 6 2 2 2 8 2 3" xfId="43836" xr:uid="{99D72B0D-E4B9-4458-B5D0-808D2D97C0EE}"/>
    <cellStyle name="Zarez 6 2 2 2 8 3" xfId="16764" xr:uid="{26E445F7-6F96-45C0-87BB-798E67AFDA1F}"/>
    <cellStyle name="Zarez 6 2 2 2 8 4" xfId="34811" xr:uid="{39906A27-481A-468F-9753-44E8134C2F28}"/>
    <cellStyle name="Zarez 6 2 2 2 8 5" xfId="53910" xr:uid="{38899E7E-192E-4FFC-A9B1-9BCD460F202D}"/>
    <cellStyle name="Zarez 6 2 2 2 9" xfId="9588" xr:uid="{85485922-449C-4AFD-B4BA-F62081269FD1}"/>
    <cellStyle name="Zarez 6 2 2 2 9 2" xfId="31480" xr:uid="{D2CAFCEF-4365-4945-ADAF-8C087E7507E9}"/>
    <cellStyle name="Zarez 6 2 2 2 9 2 2" xfId="49526" xr:uid="{023EC091-A24A-432C-80FA-12DC9560592C}"/>
    <cellStyle name="Zarez 6 2 2 2 9 3" xfId="22454" xr:uid="{1FAB476A-0C40-4191-B7BA-4134F80667BB}"/>
    <cellStyle name="Zarez 6 2 2 2 9 4" xfId="40501" xr:uid="{33F75893-A9A9-49E4-8C7A-2ACF64FF8C8E}"/>
    <cellStyle name="Zarez 6 2 2 3" xfId="634" xr:uid="{00000000-0005-0000-0000-000087020000}"/>
    <cellStyle name="Zarez 6 2 2 3 10" xfId="32519" xr:uid="{09E6A569-EACD-4EA5-B0FA-D8480A33B261}"/>
    <cellStyle name="Zarez 6 2 2 3 11" xfId="50584" xr:uid="{DEA8D0DC-B876-421E-B069-E2328F3A6010}"/>
    <cellStyle name="Zarez 6 2 2 3 12" xfId="1389" xr:uid="{F0385E45-FFBC-4FCC-AA26-8E55499A86C7}"/>
    <cellStyle name="Zarez 6 2 2 3 13" xfId="54447" xr:uid="{E4E304AC-3383-47ED-8181-8F82377905AA}"/>
    <cellStyle name="Zarez 6 2 2 3 2" xfId="3312" xr:uid="{8E011B8B-BA91-4460-8482-779CBA8FCAEA}"/>
    <cellStyle name="Zarez 6 2 2 3 2 2" xfId="6462" xr:uid="{0312E653-C458-4F40-BD9A-BA90F6E2AFF3}"/>
    <cellStyle name="Zarez 6 2 2 3 2 2 2" xfId="12957" xr:uid="{85C63991-70F8-46AE-BAF7-71F30BAE7B7D}"/>
    <cellStyle name="Zarez 6 2 2 3 2 2 2 2" xfId="28385" xr:uid="{5E06BDB7-3D24-4C60-A94F-92D086991C53}"/>
    <cellStyle name="Zarez 6 2 2 3 2 2 2 3" xfId="46431" xr:uid="{F6919E88-23F2-407A-84B3-431596CFE619}"/>
    <cellStyle name="Zarez 6 2 2 3 2 2 3" xfId="19359" xr:uid="{ABF711A2-81C4-4D1C-B485-02684CA45957}"/>
    <cellStyle name="Zarez 6 2 2 3 2 2 4" xfId="37406" xr:uid="{62E14E58-B1A1-4DBC-864B-25FCCF9A0CB4}"/>
    <cellStyle name="Zarez 6 2 2 3 2 2 5" xfId="52912" xr:uid="{3899C7E2-72B7-49EE-9059-422EA8C66301}"/>
    <cellStyle name="Zarez 6 2 2 3 2 3" xfId="8043" xr:uid="{CD4CD191-709D-44DA-839C-B1832E2432D1}"/>
    <cellStyle name="Zarez 6 2 2 3 2 3 2" xfId="29941" xr:uid="{8F0AA34D-90DE-4E32-BD3D-9C7AF89E8218}"/>
    <cellStyle name="Zarez 6 2 2 3 2 3 2 2" xfId="47987" xr:uid="{AE0B40AE-0464-44A0-86F7-169D041F5697}"/>
    <cellStyle name="Zarez 6 2 2 3 2 3 3" xfId="20915" xr:uid="{E4CE8EC8-366B-4766-809D-2F6744E7E402}"/>
    <cellStyle name="Zarez 6 2 2 3 2 3 4" xfId="38962" xr:uid="{4A8D131C-0AD1-4154-A528-2E4A98CD4FC6}"/>
    <cellStyle name="Zarez 6 2 2 3 2 4" xfId="4909" xr:uid="{2B9A1ED1-6531-488D-97CF-FE2112F655F0}"/>
    <cellStyle name="Zarez 6 2 2 3 2 4 2" xfId="26833" xr:uid="{0952C818-A1C4-40FF-9A96-BB9B87365285}"/>
    <cellStyle name="Zarez 6 2 2 3 2 4 2 2" xfId="44879" xr:uid="{B00176BD-04F5-46AA-8D86-F83AA1D1A7B7}"/>
    <cellStyle name="Zarez 6 2 2 3 2 4 3" xfId="17807" xr:uid="{AC1C17FB-8427-4843-81A1-7EF8E2679588}"/>
    <cellStyle name="Zarez 6 2 2 3 2 4 4" xfId="35854" xr:uid="{87F57259-E9D1-4617-AA7B-DEF3906FD657}"/>
    <cellStyle name="Zarez 6 2 2 3 2 5" xfId="11405" xr:uid="{25770C3F-5922-478E-AC7E-C9A57E0A26B7}"/>
    <cellStyle name="Zarez 6 2 2 3 2 5 2" xfId="25275" xr:uid="{2FC0FACF-A91E-4F90-A802-7AB7D4F8E4D2}"/>
    <cellStyle name="Zarez 6 2 2 3 2 5 3" xfId="43321" xr:uid="{35369F9A-E19E-4B25-B051-B93BBE7D07AD}"/>
    <cellStyle name="Zarez 6 2 2 3 2 6" xfId="16249" xr:uid="{9E12A5E0-C041-46A2-AE1C-05E125A0C7F7}"/>
    <cellStyle name="Zarez 6 2 2 3 2 7" xfId="34296" xr:uid="{F15E626C-459F-44F9-B2C2-729C9372A09B}"/>
    <cellStyle name="Zarez 6 2 2 3 2 8" xfId="51360" xr:uid="{5348186A-255F-42A1-B206-8608F58A8ED4}"/>
    <cellStyle name="Zarez 6 2 2 3 3" xfId="2526" xr:uid="{FDD292BE-57E1-43F3-8C91-E1FBB143DF7C}"/>
    <cellStyle name="Zarez 6 2 2 3 3 2" xfId="5685" xr:uid="{8FBAFEA2-0255-4E84-93E9-DA95133F4158}"/>
    <cellStyle name="Zarez 6 2 2 3 3 2 2" xfId="27609" xr:uid="{E63EED3D-1B13-46E7-B7B4-D88D0421AA11}"/>
    <cellStyle name="Zarez 6 2 2 3 3 2 2 2" xfId="45655" xr:uid="{F7F2F75B-9076-400D-ABBD-0C84689A501D}"/>
    <cellStyle name="Zarez 6 2 2 3 3 2 3" xfId="18583" xr:uid="{08CD71CB-13A3-4108-B3D7-026D9D7F32FD}"/>
    <cellStyle name="Zarez 6 2 2 3 3 2 4" xfId="36630" xr:uid="{05782996-1700-438F-8A30-E5E54B1B0276}"/>
    <cellStyle name="Zarez 6 2 2 3 3 3" xfId="12181" xr:uid="{A439EFC0-BABF-4D12-9C1D-3FF38A6F3EA0}"/>
    <cellStyle name="Zarez 6 2 2 3 3 3 2" xfId="24499" xr:uid="{C9D0F914-0F51-41B6-9CD2-A589820150CE}"/>
    <cellStyle name="Zarez 6 2 2 3 3 3 3" xfId="42545" xr:uid="{AE54C994-F726-4E71-9B5D-64C164982336}"/>
    <cellStyle name="Zarez 6 2 2 3 3 4" xfId="15473" xr:uid="{E3BD3AB5-4205-45F1-8E08-2BDF35FA3C26}"/>
    <cellStyle name="Zarez 6 2 2 3 3 5" xfId="33520" xr:uid="{351F711F-5FD7-4CB1-A591-6BE092F9987A}"/>
    <cellStyle name="Zarez 6 2 2 3 3 6" xfId="52136" xr:uid="{F5767384-9874-48C3-ACDF-3A886623D5C9}"/>
    <cellStyle name="Zarez 6 2 2 3 4" xfId="7267" xr:uid="{C5816235-780A-4342-81A6-20F1129083A6}"/>
    <cellStyle name="Zarez 6 2 2 3 4 2" xfId="29165" xr:uid="{10E600C3-15F1-45FF-8A8D-14411C777695}"/>
    <cellStyle name="Zarez 6 2 2 3 4 2 2" xfId="47211" xr:uid="{E7815E5F-6D1D-4243-AE47-79F49009A187}"/>
    <cellStyle name="Zarez 6 2 2 3 4 3" xfId="20139" xr:uid="{10F457F0-7F5B-4197-9993-6E4E9BEC9B55}"/>
    <cellStyle name="Zarez 6 2 2 3 4 4" xfId="38186" xr:uid="{63D51D9E-7615-48CC-8105-7BF30C31B726}"/>
    <cellStyle name="Zarez 6 2 2 3 5" xfId="8831" xr:uid="{BF5314CF-D604-47BB-9AFB-16F5E887EB76}"/>
    <cellStyle name="Zarez 6 2 2 3 5 2" xfId="30723" xr:uid="{690B8788-E54F-43A1-A240-04E01D56C1DB}"/>
    <cellStyle name="Zarez 6 2 2 3 5 2 2" xfId="48769" xr:uid="{3457713D-5101-4ADB-9BDA-A33616456CCB}"/>
    <cellStyle name="Zarez 6 2 2 3 5 3" xfId="21697" xr:uid="{4DC29AFF-8079-4EFA-94B3-03215BD2A162}"/>
    <cellStyle name="Zarez 6 2 2 3 5 4" xfId="39744" xr:uid="{27116CBE-A958-4FE0-A411-402D7BEF81F2}"/>
    <cellStyle name="Zarez 6 2 2 3 6" xfId="4133" xr:uid="{84008A8A-E170-48FF-AB71-4AEF7D362600}"/>
    <cellStyle name="Zarez 6 2 2 3 6 2" xfId="26057" xr:uid="{71655BAA-65D6-4AF4-9FDA-95676359171F}"/>
    <cellStyle name="Zarez 6 2 2 3 6 2 2" xfId="44103" xr:uid="{D08FF04E-C0A6-4E94-AF81-F2653637C15C}"/>
    <cellStyle name="Zarez 6 2 2 3 6 3" xfId="17031" xr:uid="{D16AB6E4-D22C-49E6-A314-D776E3305593}"/>
    <cellStyle name="Zarez 6 2 2 3 6 4" xfId="35078" xr:uid="{A6592D22-C541-4677-B45D-4ED2B0379A90}"/>
    <cellStyle name="Zarez 6 2 2 3 7" xfId="9856" xr:uid="{D5717FDD-1B70-4F0F-9881-7ECC60B860D6}"/>
    <cellStyle name="Zarez 6 2 2 3 7 2" xfId="31748" xr:uid="{7E1AF747-B0FA-4956-BE31-E2B2AE8B1F60}"/>
    <cellStyle name="Zarez 6 2 2 3 7 2 2" xfId="49794" xr:uid="{6E23EF15-5AED-4656-BA48-ABA89FB4073E}"/>
    <cellStyle name="Zarez 6 2 2 3 7 3" xfId="22722" xr:uid="{ED6F7A48-EC4A-48F4-9E23-1EDDEDC38F23}"/>
    <cellStyle name="Zarez 6 2 2 3 7 4" xfId="40769" xr:uid="{CE678BB2-B78D-414E-BAD3-B206ADC8DB08}"/>
    <cellStyle name="Zarez 6 2 2 3 8" xfId="10629" xr:uid="{6393CB4E-068F-4C62-8947-0A73012BA5C2}"/>
    <cellStyle name="Zarez 6 2 2 3 8 2" xfId="23498" xr:uid="{D4552411-8DEB-4E96-94B6-E97FFA0EFCC2}"/>
    <cellStyle name="Zarez 6 2 2 3 8 3" xfId="41544" xr:uid="{3A0CA78C-6F40-4E42-A273-2820BB59E1B3}"/>
    <cellStyle name="Zarez 6 2 2 3 9" xfId="14472" xr:uid="{1FE8622D-2B47-4DC0-A264-98252BA7CF7A}"/>
    <cellStyle name="Zarez 6 2 2 4" xfId="881" xr:uid="{C5222148-DCDF-459B-A1F8-3568AD9AFB76}"/>
    <cellStyle name="Zarez 6 2 2 4 10" xfId="32764" xr:uid="{804DC113-86F2-426F-9089-F8A48137B16C}"/>
    <cellStyle name="Zarez 6 2 2 4 11" xfId="50829" xr:uid="{9C3B7661-21D9-483D-8A4D-786401F303BA}"/>
    <cellStyle name="Zarez 6 2 2 4 12" xfId="1635" xr:uid="{B083E47A-5365-4B1F-AE43-24D38655A205}"/>
    <cellStyle name="Zarez 6 2 2 4 13" xfId="54692" xr:uid="{20350DCA-8E6F-4B2F-9B9F-1F38089B53CD}"/>
    <cellStyle name="Zarez 6 2 2 4 2" xfId="3557" xr:uid="{9431A27B-F499-4015-8721-E808D3DFBC0A}"/>
    <cellStyle name="Zarez 6 2 2 4 2 2" xfId="6707" xr:uid="{FDF740F5-EE72-4E09-A1FE-E7B0D9A564DB}"/>
    <cellStyle name="Zarez 6 2 2 4 2 2 2" xfId="13202" xr:uid="{2E8FE09D-415D-4CFF-B5DD-20F677AD0C5C}"/>
    <cellStyle name="Zarez 6 2 2 4 2 2 2 2" xfId="28630" xr:uid="{1B91EE23-2518-4CF8-B42F-C2BBEA662686}"/>
    <cellStyle name="Zarez 6 2 2 4 2 2 2 3" xfId="46676" xr:uid="{F75D512C-90A4-4D3D-B300-B6586D23D97F}"/>
    <cellStyle name="Zarez 6 2 2 4 2 2 3" xfId="19604" xr:uid="{99E62478-7B86-418E-8021-57F4F027FAC4}"/>
    <cellStyle name="Zarez 6 2 2 4 2 2 4" xfId="37651" xr:uid="{7730845F-8337-4B42-8E66-69F6987A74AC}"/>
    <cellStyle name="Zarez 6 2 2 4 2 2 5" xfId="53157" xr:uid="{057AD867-28A3-48F0-91F2-61EC21194077}"/>
    <cellStyle name="Zarez 6 2 2 4 2 3" xfId="8288" xr:uid="{C9FCC5D0-F92E-4E44-B1B7-7EE3156FF5EB}"/>
    <cellStyle name="Zarez 6 2 2 4 2 3 2" xfId="30186" xr:uid="{342E35C3-D795-4DA7-B980-B59499FE5B01}"/>
    <cellStyle name="Zarez 6 2 2 4 2 3 2 2" xfId="48232" xr:uid="{5D1E4AAD-E303-47EB-8A3A-DEDFD2F35211}"/>
    <cellStyle name="Zarez 6 2 2 4 2 3 3" xfId="21160" xr:uid="{7F83ADB5-5F80-4B52-8432-A46E039AA80A}"/>
    <cellStyle name="Zarez 6 2 2 4 2 3 4" xfId="39207" xr:uid="{3D52470A-BDA9-4E13-843F-A59EA2640C39}"/>
    <cellStyle name="Zarez 6 2 2 4 2 4" xfId="5154" xr:uid="{A6D9712B-D19B-4F41-B79D-4058A32AE31F}"/>
    <cellStyle name="Zarez 6 2 2 4 2 4 2" xfId="27078" xr:uid="{E0CF47FC-8D8E-4A32-B7E7-28FD52C879F0}"/>
    <cellStyle name="Zarez 6 2 2 4 2 4 2 2" xfId="45124" xr:uid="{E901735D-B445-400F-B81A-8A8FFC7B9CC3}"/>
    <cellStyle name="Zarez 6 2 2 4 2 4 3" xfId="18052" xr:uid="{0E7DFAF1-B9AA-493A-869E-1CCF350DE2F3}"/>
    <cellStyle name="Zarez 6 2 2 4 2 4 4" xfId="36099" xr:uid="{91A66178-C994-4C1F-B609-75E3E71C820B}"/>
    <cellStyle name="Zarez 6 2 2 4 2 5" xfId="11650" xr:uid="{6BF2D66E-4B60-4EAF-A24A-4558AF8221C6}"/>
    <cellStyle name="Zarez 6 2 2 4 2 5 2" xfId="25520" xr:uid="{23A05B84-A959-40BE-B9F8-C6626B05806B}"/>
    <cellStyle name="Zarez 6 2 2 4 2 5 3" xfId="43566" xr:uid="{BF09834B-577A-44BF-91C8-EF314BC2E792}"/>
    <cellStyle name="Zarez 6 2 2 4 2 6" xfId="16494" xr:uid="{578EE256-34F8-4DEB-B336-AED77BB3BCFC}"/>
    <cellStyle name="Zarez 6 2 2 4 2 7" xfId="34541" xr:uid="{66FA1A88-E36F-4F0C-B90E-AAD19075AF8E}"/>
    <cellStyle name="Zarez 6 2 2 4 2 8" xfId="51605" xr:uid="{40EDD7F3-FE53-4189-971C-4D4D7F1F9B59}"/>
    <cellStyle name="Zarez 6 2 2 4 3" xfId="2771" xr:uid="{7779656D-66CB-4F1B-A36A-8AAC856AC3B0}"/>
    <cellStyle name="Zarez 6 2 2 4 3 2" xfId="5930" xr:uid="{912A01B8-0E0B-420F-8F20-5B610F91AB6E}"/>
    <cellStyle name="Zarez 6 2 2 4 3 2 2" xfId="27854" xr:uid="{55BFA3D7-63C2-4106-902A-FE005EA159BF}"/>
    <cellStyle name="Zarez 6 2 2 4 3 2 2 2" xfId="45900" xr:uid="{22E0C385-E0EC-4A8A-B532-3249199EB2B7}"/>
    <cellStyle name="Zarez 6 2 2 4 3 2 3" xfId="18828" xr:uid="{46AA0EBB-AB40-421F-996D-46A8285BFB41}"/>
    <cellStyle name="Zarez 6 2 2 4 3 2 4" xfId="36875" xr:uid="{4FCE8C47-FEB5-4CF0-88BB-5D23168F68CD}"/>
    <cellStyle name="Zarez 6 2 2 4 3 3" xfId="12426" xr:uid="{EDFB70AA-C95D-4C1F-B24B-6410902FBA81}"/>
    <cellStyle name="Zarez 6 2 2 4 3 3 2" xfId="24744" xr:uid="{DFA59B80-1F39-46B8-B462-DDCF04496919}"/>
    <cellStyle name="Zarez 6 2 2 4 3 3 3" xfId="42790" xr:uid="{688CA991-C042-4B8C-8A2F-849CA39664C2}"/>
    <cellStyle name="Zarez 6 2 2 4 3 4" xfId="15718" xr:uid="{B1F50A33-EB5C-4E64-9675-E2C92A605C08}"/>
    <cellStyle name="Zarez 6 2 2 4 3 5" xfId="33765" xr:uid="{98FD2BC1-40AB-4F2C-B21D-4E241ADFB12C}"/>
    <cellStyle name="Zarez 6 2 2 4 3 6" xfId="52381" xr:uid="{CD9FB5A5-3D44-4ADB-A34B-6223E7F83ED0}"/>
    <cellStyle name="Zarez 6 2 2 4 4" xfId="7512" xr:uid="{2E0C2466-CDDA-4BD7-90B5-F1470BF7CB9C}"/>
    <cellStyle name="Zarez 6 2 2 4 4 2" xfId="29410" xr:uid="{433A513A-D31C-4506-A677-8781CC0940F8}"/>
    <cellStyle name="Zarez 6 2 2 4 4 2 2" xfId="47456" xr:uid="{6A598A28-FC30-4F13-88D5-9F47E5185605}"/>
    <cellStyle name="Zarez 6 2 2 4 4 3" xfId="20384" xr:uid="{E58705A9-620E-479D-8D5E-E8D0F7D7F778}"/>
    <cellStyle name="Zarez 6 2 2 4 4 4" xfId="38431" xr:uid="{BF4E9F3C-C5A5-43A6-A8A3-CE715450AFC5}"/>
    <cellStyle name="Zarez 6 2 2 4 5" xfId="9076" xr:uid="{142BB062-B601-422A-9AAD-DE1479C7BDD6}"/>
    <cellStyle name="Zarez 6 2 2 4 5 2" xfId="30968" xr:uid="{765830E9-768D-4198-A73C-27FDE735CF54}"/>
    <cellStyle name="Zarez 6 2 2 4 5 2 2" xfId="49014" xr:uid="{5D4FFA03-1449-4925-9526-922BB2C9F6DD}"/>
    <cellStyle name="Zarez 6 2 2 4 5 3" xfId="21942" xr:uid="{C2BB31B0-A5B5-4BAE-A8F2-9B627180FE9F}"/>
    <cellStyle name="Zarez 6 2 2 4 5 4" xfId="39989" xr:uid="{0ECCF49F-C6DE-4614-99E3-A7298E3A7AF7}"/>
    <cellStyle name="Zarez 6 2 2 4 6" xfId="4378" xr:uid="{FD13D1B1-D2B0-48CE-B1BC-3F3A870F41CB}"/>
    <cellStyle name="Zarez 6 2 2 4 6 2" xfId="26302" xr:uid="{81D4B262-69B9-401F-AD19-9B4B4BBEE157}"/>
    <cellStyle name="Zarez 6 2 2 4 6 2 2" xfId="44348" xr:uid="{500E3A20-BE80-4CC1-AE3E-1153C31BD8D3}"/>
    <cellStyle name="Zarez 6 2 2 4 6 3" xfId="17276" xr:uid="{CB0DCE0E-559B-4AF1-9D94-3AEBCC62B0F5}"/>
    <cellStyle name="Zarez 6 2 2 4 6 4" xfId="35323" xr:uid="{F4E9C2A0-3223-4560-AE58-9DA4962FAF29}"/>
    <cellStyle name="Zarez 6 2 2 4 7" xfId="10101" xr:uid="{298A148A-750C-476C-AC7B-B84F00FD28DB}"/>
    <cellStyle name="Zarez 6 2 2 4 7 2" xfId="31993" xr:uid="{1C1920E1-ED2A-4F08-A873-EC5DE3A05868}"/>
    <cellStyle name="Zarez 6 2 2 4 7 2 2" xfId="50039" xr:uid="{6B19245B-762B-4BC3-88C4-38FC8D68CD46}"/>
    <cellStyle name="Zarez 6 2 2 4 7 3" xfId="22967" xr:uid="{C707F7E6-6CFA-4D21-97EC-5CD736516DB0}"/>
    <cellStyle name="Zarez 6 2 2 4 7 4" xfId="41014" xr:uid="{8F220582-D97C-4454-994E-7B47F8C32766}"/>
    <cellStyle name="Zarez 6 2 2 4 8" xfId="10874" xr:uid="{56ED9842-3AAB-46D6-AEA7-30528CA1772D}"/>
    <cellStyle name="Zarez 6 2 2 4 8 2" xfId="23743" xr:uid="{2E5D9B21-881F-4A2B-B82C-9D4E028BD961}"/>
    <cellStyle name="Zarez 6 2 2 4 8 3" xfId="41789" xr:uid="{266B256D-C750-4A41-92EC-376A02B1905A}"/>
    <cellStyle name="Zarez 6 2 2 4 9" xfId="14717" xr:uid="{C525D62A-D1CD-4DFE-B2F6-B2D545A7FAB4}"/>
    <cellStyle name="Zarez 6 2 2 5" xfId="2001" xr:uid="{9AF5E6ED-4FB2-4926-B2AB-C09E3C69F93E}"/>
    <cellStyle name="Zarez 6 2 2 5 2" xfId="3044" xr:uid="{3EFBBA33-6843-43A5-99CF-56386D78E953}"/>
    <cellStyle name="Zarez 6 2 2 5 2 2" xfId="6194" xr:uid="{A35A3DA7-B047-4BDB-9E8F-104B22FC6A99}"/>
    <cellStyle name="Zarez 6 2 2 5 2 2 2" xfId="28117" xr:uid="{1055B104-F09E-4005-A8D7-8AA7488A9CE6}"/>
    <cellStyle name="Zarez 6 2 2 5 2 2 2 2" xfId="46163" xr:uid="{13F0FC8C-1E25-48A3-AD0E-7DF2456797EF}"/>
    <cellStyle name="Zarez 6 2 2 5 2 2 3" xfId="19091" xr:uid="{250C1431-B790-4087-B7EC-8DC8C7F1EA7B}"/>
    <cellStyle name="Zarez 6 2 2 5 2 2 4" xfId="37138" xr:uid="{DC7A8090-8541-4AFF-8E35-F6B192E3839A}"/>
    <cellStyle name="Zarez 6 2 2 5 2 3" xfId="12689" xr:uid="{DDF0CA80-1F85-4262-9637-1C6959F37D3E}"/>
    <cellStyle name="Zarez 6 2 2 5 2 3 2" xfId="25007" xr:uid="{EBBC3B29-4B38-4C82-B4E5-BF444F1248DE}"/>
    <cellStyle name="Zarez 6 2 2 5 2 3 3" xfId="43053" xr:uid="{B7A4182D-2E27-41F9-9DC8-F421D476CCB9}"/>
    <cellStyle name="Zarez 6 2 2 5 2 4" xfId="15981" xr:uid="{7C4BBD87-34A0-4669-8972-BE2FAD39AB90}"/>
    <cellStyle name="Zarez 6 2 2 5 2 5" xfId="34028" xr:uid="{5923670F-3C3E-4E35-8322-7D6391481D03}"/>
    <cellStyle name="Zarez 6 2 2 5 2 6" xfId="52644" xr:uid="{6FF22E05-B43B-45AC-8B7D-ADC43EEBF221}"/>
    <cellStyle name="Zarez 6 2 2 5 3" xfId="7775" xr:uid="{29437C4F-8F15-4D31-8DC8-D1802381DB3C}"/>
    <cellStyle name="Zarez 6 2 2 5 3 2" xfId="29673" xr:uid="{F4F22A2E-4F65-46FF-BAA3-6FD78F326DE7}"/>
    <cellStyle name="Zarez 6 2 2 5 3 2 2" xfId="47719" xr:uid="{5EFDFD13-21B9-4A87-8DB3-36EBB029F411}"/>
    <cellStyle name="Zarez 6 2 2 5 3 3" xfId="20647" xr:uid="{DB0E6DBB-93A0-4A7E-B4D2-507890700022}"/>
    <cellStyle name="Zarez 6 2 2 5 3 4" xfId="38694" xr:uid="{8F328D0A-7903-4941-A2F5-769F4A89F7AC}"/>
    <cellStyle name="Zarez 6 2 2 5 4" xfId="9323" xr:uid="{64C5C73F-4F06-4D7C-AF01-2FB856AF02B2}"/>
    <cellStyle name="Zarez 6 2 2 5 4 2" xfId="31215" xr:uid="{411FEE4F-41AF-4CF9-B6B4-95A107122157}"/>
    <cellStyle name="Zarez 6 2 2 5 4 2 2" xfId="49261" xr:uid="{80012F5F-49EA-4D8D-990C-F38A8FABCD7C}"/>
    <cellStyle name="Zarez 6 2 2 5 4 3" xfId="22189" xr:uid="{261BACB0-0E51-49D7-9A18-85CC783C214F}"/>
    <cellStyle name="Zarez 6 2 2 5 4 4" xfId="40236" xr:uid="{EDF91AC4-F36D-4C4B-B805-EDCF2B413A14}"/>
    <cellStyle name="Zarez 6 2 2 5 5" xfId="4641" xr:uid="{5BA84951-D659-4F09-B310-DBCAE9C08115}"/>
    <cellStyle name="Zarez 6 2 2 5 5 2" xfId="26565" xr:uid="{D472350C-039D-4D51-BF72-F46474D8DE3A}"/>
    <cellStyle name="Zarez 6 2 2 5 5 2 2" xfId="44611" xr:uid="{2D0E0C15-9A8C-42E5-9C7F-DF149F84B015}"/>
    <cellStyle name="Zarez 6 2 2 5 5 3" xfId="17539" xr:uid="{B455BCCB-C6A9-48DB-B34E-A891FA8D0B5C}"/>
    <cellStyle name="Zarez 6 2 2 5 5 4" xfId="35586" xr:uid="{978B2B7E-EB58-4E16-880A-60BEA119B621}"/>
    <cellStyle name="Zarez 6 2 2 5 6" xfId="11137" xr:uid="{DD782D90-6213-4036-B4FA-30D0E60604E9}"/>
    <cellStyle name="Zarez 6 2 2 5 6 2" xfId="23991" xr:uid="{83CE183E-0519-4077-AE8A-806DC6862C27}"/>
    <cellStyle name="Zarez 6 2 2 5 6 3" xfId="42037" xr:uid="{31A88BFA-833C-4FCA-AEAA-D828262B61C4}"/>
    <cellStyle name="Zarez 6 2 2 5 7" xfId="14965" xr:uid="{C9D8F5EB-7035-40CE-9CE1-C9051E9130FC}"/>
    <cellStyle name="Zarez 6 2 2 5 8" xfId="33012" xr:uid="{B99777E5-FF99-4FB3-ADDE-3CFD05E546BD}"/>
    <cellStyle name="Zarez 6 2 2 5 9" xfId="51092" xr:uid="{D8F9329B-C151-4F2E-AA04-E05725BFE7DA}"/>
    <cellStyle name="Zarez 6 2 2 6" xfId="2257" xr:uid="{BF3D2700-BB3E-40E1-A0FB-9651E957931E}"/>
    <cellStyle name="Zarez 6 2 2 6 2" xfId="5417" xr:uid="{8A5AA144-A79C-418D-AFCD-39C078F828CC}"/>
    <cellStyle name="Zarez 6 2 2 6 2 2" xfId="27341" xr:uid="{EE2C3BDA-6F0B-41E4-9C97-F21969058F64}"/>
    <cellStyle name="Zarez 6 2 2 6 2 2 2" xfId="45387" xr:uid="{90C7A898-2376-4377-815A-6DAAEEB44FA0}"/>
    <cellStyle name="Zarez 6 2 2 6 2 3" xfId="18315" xr:uid="{B48D6BB8-7BCB-441A-A1DC-C80DE52C5701}"/>
    <cellStyle name="Zarez 6 2 2 6 2 4" xfId="36362" xr:uid="{A00AFA15-AD43-480B-854D-CF8A9FFB1600}"/>
    <cellStyle name="Zarez 6 2 2 6 3" xfId="11913" xr:uid="{B17AD02B-36E0-4639-867B-C34088E70926}"/>
    <cellStyle name="Zarez 6 2 2 6 3 2" xfId="24231" xr:uid="{FE240CA2-A92A-4AD0-A0C2-41C7FE8BE12B}"/>
    <cellStyle name="Zarez 6 2 2 6 3 3" xfId="42277" xr:uid="{56C3084D-F035-410C-9A88-0C218EBEE006}"/>
    <cellStyle name="Zarez 6 2 2 6 4" xfId="15205" xr:uid="{C0A5B6A9-7F60-487A-B079-5B5940D6894C}"/>
    <cellStyle name="Zarez 6 2 2 6 5" xfId="33252" xr:uid="{E8BCB5ED-93B5-4E3B-9641-490ACAEF5304}"/>
    <cellStyle name="Zarez 6 2 2 6 6" xfId="51868" xr:uid="{84638854-1784-465A-9B1E-03891B2A107C}"/>
    <cellStyle name="Zarez 6 2 2 7" xfId="6999" xr:uid="{9702AFA3-CDDB-4E94-A538-DC5928971445}"/>
    <cellStyle name="Zarez 6 2 2 7 2" xfId="13473" xr:uid="{110A8C20-5AB9-43DD-BDA7-0721A8FAD340}"/>
    <cellStyle name="Zarez 6 2 2 7 2 2" xfId="28897" xr:uid="{0912AE69-48FE-43FB-B45A-E830E86A2B7D}"/>
    <cellStyle name="Zarez 6 2 2 7 2 3" xfId="46943" xr:uid="{BDABD9AF-B768-4CFE-BA9F-A327BE18BC14}"/>
    <cellStyle name="Zarez 6 2 2 7 3" xfId="19871" xr:uid="{1B4E9DF9-2124-444D-A23B-C21E1AB4DEA8}"/>
    <cellStyle name="Zarez 6 2 2 7 4" xfId="37918" xr:uid="{A8CE3E4A-50CA-48F8-9A37-68BB9E54CC4C}"/>
    <cellStyle name="Zarez 6 2 2 7 5" xfId="53428" xr:uid="{C7AB0E52-2456-4852-AEB2-C133247EA7A0}"/>
    <cellStyle name="Zarez 6 2 2 8" xfId="8563" xr:uid="{565218E0-9185-465C-B0AF-1D4FCE57B469}"/>
    <cellStyle name="Zarez 6 2 2 8 2" xfId="13716" xr:uid="{339B987C-4247-49E3-8069-E9A105C4F5A5}"/>
    <cellStyle name="Zarez 6 2 2 8 2 2" xfId="30455" xr:uid="{39CFE22E-2643-42DE-AFFB-7E86D689A8CA}"/>
    <cellStyle name="Zarez 6 2 2 8 2 3" xfId="48501" xr:uid="{85F926DD-CB86-45EB-A46A-0A4804184763}"/>
    <cellStyle name="Zarez 6 2 2 8 3" xfId="21429" xr:uid="{42F9CC4F-FE60-40F6-B0F5-A31C2346E16E}"/>
    <cellStyle name="Zarez 6 2 2 8 4" xfId="39476" xr:uid="{7D06E94B-F909-41E5-9CA3-8F126AC8D00B}"/>
    <cellStyle name="Zarez 6 2 2 8 5" xfId="53670" xr:uid="{82B79BFB-7B2B-4B8C-B6A2-AF450090D501}"/>
    <cellStyle name="Zarez 6 2 2 9" xfId="3865" xr:uid="{4B894480-C7B7-4948-8846-C141F31756ED}"/>
    <cellStyle name="Zarez 6 2 2 9 2" xfId="13955" xr:uid="{AEF433A0-A371-4D33-9425-D511510927F3}"/>
    <cellStyle name="Zarez 6 2 2 9 2 2" xfId="25789" xr:uid="{277350C8-9D75-4187-A542-1CC42A62CE93}"/>
    <cellStyle name="Zarez 6 2 2 9 2 3" xfId="43835" xr:uid="{7BF31565-7D5D-4EE9-8CE7-9AE945A373B6}"/>
    <cellStyle name="Zarez 6 2 2 9 3" xfId="16763" xr:uid="{877EC913-70ED-46EE-BF93-09036096D001}"/>
    <cellStyle name="Zarez 6 2 2 9 4" xfId="34810" xr:uid="{C2172805-EA39-40AA-9AE8-A043EF329959}"/>
    <cellStyle name="Zarez 6 2 2 9 5" xfId="53909" xr:uid="{307914FF-A605-4EE0-B4B5-C434E7D1B85A}"/>
    <cellStyle name="Zarez 6 2 3" xfId="247" xr:uid="{00000000-0005-0000-0000-000088020000}"/>
    <cellStyle name="Zarez 6 2 3 10" xfId="10363" xr:uid="{2C429EE1-564C-468F-BD30-B339773E59FB}"/>
    <cellStyle name="Zarez 6 2 3 10 2" xfId="23232" xr:uid="{75B62F16-E431-40BC-BB4E-EC1CB4F66CE3}"/>
    <cellStyle name="Zarez 6 2 3 10 3" xfId="41278" xr:uid="{73C23649-9FE2-4A12-8647-92E4095FEFCE}"/>
    <cellStyle name="Zarez 6 2 3 11" xfId="14206" xr:uid="{71B21A1E-4250-49F8-AC5F-26F760771B0F}"/>
    <cellStyle name="Zarez 6 2 3 12" xfId="32253" xr:uid="{06D1EA8C-27D8-4732-96E9-BC61B8A8D401}"/>
    <cellStyle name="Zarez 6 2 3 13" xfId="50318" xr:uid="{8F850050-DDAE-4D30-AFA1-9F0311A8DA5B}"/>
    <cellStyle name="Zarez 6 2 3 14" xfId="1123" xr:uid="{786F027F-BC7A-4605-A4C0-7226BB4E4E5D}"/>
    <cellStyle name="Zarez 6 2 3 15" xfId="54181" xr:uid="{478FB058-778A-4B65-811C-EE609C30B785}"/>
    <cellStyle name="Zarez 6 2 3 2" xfId="636" xr:uid="{00000000-0005-0000-0000-000089020000}"/>
    <cellStyle name="Zarez 6 2 3 2 10" xfId="32521" xr:uid="{A2298578-B6FA-4DB4-AED3-F67403644164}"/>
    <cellStyle name="Zarez 6 2 3 2 11" xfId="50586" xr:uid="{A1F97288-E788-4E3F-958B-8E6F6A81FBE9}"/>
    <cellStyle name="Zarez 6 2 3 2 12" xfId="1391" xr:uid="{6EE50A40-9B2C-4D38-94A7-420F448E865A}"/>
    <cellStyle name="Zarez 6 2 3 2 13" xfId="54449" xr:uid="{960B1EBF-6830-41F0-9B50-29A117120D6C}"/>
    <cellStyle name="Zarez 6 2 3 2 2" xfId="3314" xr:uid="{389804A5-8629-42A8-BE9F-78ACCA4CA6C5}"/>
    <cellStyle name="Zarez 6 2 3 2 2 2" xfId="6464" xr:uid="{78D4E609-5647-4678-89FB-61D4CD4417E8}"/>
    <cellStyle name="Zarez 6 2 3 2 2 2 2" xfId="12959" xr:uid="{293C1DA1-F66E-4B6A-B27A-7647361911A3}"/>
    <cellStyle name="Zarez 6 2 3 2 2 2 2 2" xfId="28387" xr:uid="{B6C21715-8135-4E8E-80E9-287BAF49E77C}"/>
    <cellStyle name="Zarez 6 2 3 2 2 2 2 3" xfId="46433" xr:uid="{E2C615D3-4D82-4FDB-906E-729251B34277}"/>
    <cellStyle name="Zarez 6 2 3 2 2 2 3" xfId="19361" xr:uid="{77800852-F30F-409F-82E9-4DD589FF9C21}"/>
    <cellStyle name="Zarez 6 2 3 2 2 2 4" xfId="37408" xr:uid="{5214BB73-66F9-4159-87FB-7A21081DF8FC}"/>
    <cellStyle name="Zarez 6 2 3 2 2 2 5" xfId="52914" xr:uid="{9BC62AE1-D567-49C7-9B27-CF1BBCE4C12B}"/>
    <cellStyle name="Zarez 6 2 3 2 2 3" xfId="8045" xr:uid="{4877B9C7-5840-4EA1-B75B-8D088C7A2154}"/>
    <cellStyle name="Zarez 6 2 3 2 2 3 2" xfId="29943" xr:uid="{841E3075-260B-48D4-A7BB-1FBA7324C9B7}"/>
    <cellStyle name="Zarez 6 2 3 2 2 3 2 2" xfId="47989" xr:uid="{BEC619C4-D4BC-40DF-9C09-55A66681C768}"/>
    <cellStyle name="Zarez 6 2 3 2 2 3 3" xfId="20917" xr:uid="{4810B644-3309-4E9C-88C7-76566E92F1A6}"/>
    <cellStyle name="Zarez 6 2 3 2 2 3 4" xfId="38964" xr:uid="{366396E0-DD4F-4B41-912A-82CD32F13D3B}"/>
    <cellStyle name="Zarez 6 2 3 2 2 4" xfId="4911" xr:uid="{658F4ADD-BA99-46C8-BEE5-D3006287633C}"/>
    <cellStyle name="Zarez 6 2 3 2 2 4 2" xfId="26835" xr:uid="{1632E8E6-FCA3-4280-B473-A10DCA37DC4D}"/>
    <cellStyle name="Zarez 6 2 3 2 2 4 2 2" xfId="44881" xr:uid="{B899F5D3-5909-4F41-BADA-759A94149CF3}"/>
    <cellStyle name="Zarez 6 2 3 2 2 4 3" xfId="17809" xr:uid="{D658C689-0326-44CC-A306-52D8A2F46B95}"/>
    <cellStyle name="Zarez 6 2 3 2 2 4 4" xfId="35856" xr:uid="{0BF976FB-80F2-4B44-BDFF-1B24676078B1}"/>
    <cellStyle name="Zarez 6 2 3 2 2 5" xfId="11407" xr:uid="{51D46B1E-101B-46FE-8AEC-4A5A25C766CF}"/>
    <cellStyle name="Zarez 6 2 3 2 2 5 2" xfId="25277" xr:uid="{38780662-A752-41DC-AD5B-5B99B6D1952D}"/>
    <cellStyle name="Zarez 6 2 3 2 2 5 3" xfId="43323" xr:uid="{228C3A4D-D180-4EC3-80EE-59658441EB39}"/>
    <cellStyle name="Zarez 6 2 3 2 2 6" xfId="16251" xr:uid="{457D06B7-FB21-4912-8D42-AC461EDED938}"/>
    <cellStyle name="Zarez 6 2 3 2 2 7" xfId="34298" xr:uid="{94F37FC3-57D1-463D-B3F8-53B8567F5E54}"/>
    <cellStyle name="Zarez 6 2 3 2 2 8" xfId="51362" xr:uid="{0D6785FA-0989-443D-8058-77A920186078}"/>
    <cellStyle name="Zarez 6 2 3 2 3" xfId="2528" xr:uid="{AE8B0089-4E70-4E5B-ADB1-10DFAA60439A}"/>
    <cellStyle name="Zarez 6 2 3 2 3 2" xfId="5687" xr:uid="{03094416-70F9-4609-BF63-F43BB0B3F349}"/>
    <cellStyle name="Zarez 6 2 3 2 3 2 2" xfId="27611" xr:uid="{AC68424C-10A1-4FEB-9840-3023D6017A34}"/>
    <cellStyle name="Zarez 6 2 3 2 3 2 2 2" xfId="45657" xr:uid="{8A68526A-DEC6-420C-B16A-D2FC9346662F}"/>
    <cellStyle name="Zarez 6 2 3 2 3 2 3" xfId="18585" xr:uid="{6FE0638C-DB0A-46A5-B5DD-63D40ACACBF5}"/>
    <cellStyle name="Zarez 6 2 3 2 3 2 4" xfId="36632" xr:uid="{505C7204-0BF6-49E9-B792-7DA225CAD106}"/>
    <cellStyle name="Zarez 6 2 3 2 3 3" xfId="12183" xr:uid="{FF957211-DE3A-41DC-B857-C7AD3D7A3343}"/>
    <cellStyle name="Zarez 6 2 3 2 3 3 2" xfId="24501" xr:uid="{35293820-8AB0-4EEB-89C2-B6E67C311019}"/>
    <cellStyle name="Zarez 6 2 3 2 3 3 3" xfId="42547" xr:uid="{7AE9D5D9-899E-4C01-83B1-74713B0BFA23}"/>
    <cellStyle name="Zarez 6 2 3 2 3 4" xfId="15475" xr:uid="{068CD743-53C5-4562-B5C8-9165265EE012}"/>
    <cellStyle name="Zarez 6 2 3 2 3 5" xfId="33522" xr:uid="{744C4728-E959-49AB-B0B0-0D3590B22D0E}"/>
    <cellStyle name="Zarez 6 2 3 2 3 6" xfId="52138" xr:uid="{E9EEB010-DA5B-445B-84DC-A8C732C5FBE9}"/>
    <cellStyle name="Zarez 6 2 3 2 4" xfId="7269" xr:uid="{2C4D6B3C-14A0-4110-997A-A3A894CA071F}"/>
    <cellStyle name="Zarez 6 2 3 2 4 2" xfId="29167" xr:uid="{478CC508-5485-4F08-8E4F-6EEC46F8FA88}"/>
    <cellStyle name="Zarez 6 2 3 2 4 2 2" xfId="47213" xr:uid="{22981417-F98B-4007-AD9F-74CFD34D7BEB}"/>
    <cellStyle name="Zarez 6 2 3 2 4 3" xfId="20141" xr:uid="{601FFDFF-46CC-493D-93F7-6CA7BB22277A}"/>
    <cellStyle name="Zarez 6 2 3 2 4 4" xfId="38188" xr:uid="{CE1A8DBD-84F0-49AE-8A24-A28ECD866D49}"/>
    <cellStyle name="Zarez 6 2 3 2 5" xfId="8833" xr:uid="{C858B4BF-25F4-4B7B-9DC7-D48989CF7277}"/>
    <cellStyle name="Zarez 6 2 3 2 5 2" xfId="30725" xr:uid="{59D48973-897A-4606-9AD4-0AB261DBAB48}"/>
    <cellStyle name="Zarez 6 2 3 2 5 2 2" xfId="48771" xr:uid="{43BACC95-893C-413A-8A60-55B537BC2E76}"/>
    <cellStyle name="Zarez 6 2 3 2 5 3" xfId="21699" xr:uid="{BA0DE5F8-DBD8-429B-A7F2-E9432CD2528F}"/>
    <cellStyle name="Zarez 6 2 3 2 5 4" xfId="39746" xr:uid="{5A0841A6-19FA-4F5D-8EE7-6EE7EFDF37D6}"/>
    <cellStyle name="Zarez 6 2 3 2 6" xfId="4135" xr:uid="{F3BA7DFC-3E0E-42A3-9E21-353C7F96E7E9}"/>
    <cellStyle name="Zarez 6 2 3 2 6 2" xfId="26059" xr:uid="{82236777-C1C0-4C07-A128-30E1371021CA}"/>
    <cellStyle name="Zarez 6 2 3 2 6 2 2" xfId="44105" xr:uid="{D375BF53-A346-47B7-A59B-665742960415}"/>
    <cellStyle name="Zarez 6 2 3 2 6 3" xfId="17033" xr:uid="{5562DDE0-6CE1-4627-A1F5-CCF7582AA93F}"/>
    <cellStyle name="Zarez 6 2 3 2 6 4" xfId="35080" xr:uid="{7EFBFFEE-0596-4431-AD1F-3716CB984BB8}"/>
    <cellStyle name="Zarez 6 2 3 2 7" xfId="9858" xr:uid="{A02D24AF-4F26-42C5-ADF0-815176552FB9}"/>
    <cellStyle name="Zarez 6 2 3 2 7 2" xfId="31750" xr:uid="{C3EB2BE0-2AB1-42A0-97D9-54FA07681F99}"/>
    <cellStyle name="Zarez 6 2 3 2 7 2 2" xfId="49796" xr:uid="{98868CBF-E029-4F1C-B914-05524B55BF53}"/>
    <cellStyle name="Zarez 6 2 3 2 7 3" xfId="22724" xr:uid="{60B5BE14-0A72-425B-AAC3-BBDAE83DFAA5}"/>
    <cellStyle name="Zarez 6 2 3 2 7 4" xfId="40771" xr:uid="{82C1EA80-84B0-4C42-B143-39CCE1E83AEC}"/>
    <cellStyle name="Zarez 6 2 3 2 8" xfId="10631" xr:uid="{B1B0B36A-2CC7-49B5-B077-53FD65FF67B0}"/>
    <cellStyle name="Zarez 6 2 3 2 8 2" xfId="23500" xr:uid="{C76882DF-3C70-43F7-8126-76EF772A0916}"/>
    <cellStyle name="Zarez 6 2 3 2 8 3" xfId="41546" xr:uid="{D751F6A2-BECB-443E-8A1F-F982FA10E325}"/>
    <cellStyle name="Zarez 6 2 3 2 9" xfId="14474" xr:uid="{EF5BACC4-69E5-4B90-B565-E744485C62D8}"/>
    <cellStyle name="Zarez 6 2 3 3" xfId="883" xr:uid="{10CDD29E-B3BF-4B9E-8319-2DC25419164E}"/>
    <cellStyle name="Zarez 6 2 3 3 10" xfId="32766" xr:uid="{3D617661-91DF-49C5-9BF9-A36C4EE1056D}"/>
    <cellStyle name="Zarez 6 2 3 3 11" xfId="50831" xr:uid="{08AD1B09-43C8-47EA-B21A-680A1FF93604}"/>
    <cellStyle name="Zarez 6 2 3 3 12" xfId="1637" xr:uid="{71FC4616-5C4F-4709-8EC5-C030E5A4569A}"/>
    <cellStyle name="Zarez 6 2 3 3 13" xfId="54694" xr:uid="{E3F65A30-921E-4AB9-B0B5-B4288EE7D1B1}"/>
    <cellStyle name="Zarez 6 2 3 3 2" xfId="3559" xr:uid="{DCC0AF9B-A8DB-4A26-904F-D1092E65A22F}"/>
    <cellStyle name="Zarez 6 2 3 3 2 2" xfId="6709" xr:uid="{AAF9BCDE-360F-4D0D-808E-014907AF0873}"/>
    <cellStyle name="Zarez 6 2 3 3 2 2 2" xfId="13204" xr:uid="{66D47E80-E90A-4216-A975-C7BC0E2FEA0B}"/>
    <cellStyle name="Zarez 6 2 3 3 2 2 2 2" xfId="28632" xr:uid="{7A2618B1-55F0-4A3D-B956-1A3D6FE8F671}"/>
    <cellStyle name="Zarez 6 2 3 3 2 2 2 3" xfId="46678" xr:uid="{383F608F-0CDD-4CDE-A6F0-C44DFEABDC5C}"/>
    <cellStyle name="Zarez 6 2 3 3 2 2 3" xfId="19606" xr:uid="{18B84A83-0221-4EEC-ADCB-6559DDD05D77}"/>
    <cellStyle name="Zarez 6 2 3 3 2 2 4" xfId="37653" xr:uid="{A31C9EAA-2C8D-45F9-978B-D15B3649F3F9}"/>
    <cellStyle name="Zarez 6 2 3 3 2 2 5" xfId="53159" xr:uid="{2FEB1F41-A4E6-4C3A-903C-213CC5011956}"/>
    <cellStyle name="Zarez 6 2 3 3 2 3" xfId="8290" xr:uid="{20A7015C-C874-4EDD-A6EB-B5AB38C0A452}"/>
    <cellStyle name="Zarez 6 2 3 3 2 3 2" xfId="30188" xr:uid="{58C99224-CED4-4985-9480-7C3A8289EB44}"/>
    <cellStyle name="Zarez 6 2 3 3 2 3 2 2" xfId="48234" xr:uid="{E47F6DDC-2544-45C4-AD08-8260122BF25E}"/>
    <cellStyle name="Zarez 6 2 3 3 2 3 3" xfId="21162" xr:uid="{6803FA8A-B218-48C6-A1BA-59DCDA3479E0}"/>
    <cellStyle name="Zarez 6 2 3 3 2 3 4" xfId="39209" xr:uid="{64AADA37-A761-4870-AB12-8F54E5DF02B3}"/>
    <cellStyle name="Zarez 6 2 3 3 2 4" xfId="5156" xr:uid="{8C01ABDB-8764-4516-A045-A8749B8934CF}"/>
    <cellStyle name="Zarez 6 2 3 3 2 4 2" xfId="27080" xr:uid="{94FFDD6D-8EA1-4EEB-B1E4-5B00C365B0A2}"/>
    <cellStyle name="Zarez 6 2 3 3 2 4 2 2" xfId="45126" xr:uid="{AF29509E-2720-4F3B-9C0A-27F969EBAA2C}"/>
    <cellStyle name="Zarez 6 2 3 3 2 4 3" xfId="18054" xr:uid="{0BDC944E-A2EF-4E26-806B-FCB2508BA2D6}"/>
    <cellStyle name="Zarez 6 2 3 3 2 4 4" xfId="36101" xr:uid="{6712DBEE-9B9E-4869-9E1E-7002F3872E12}"/>
    <cellStyle name="Zarez 6 2 3 3 2 5" xfId="11652" xr:uid="{9F8EF5BB-698D-40AA-93D7-B73696212F3D}"/>
    <cellStyle name="Zarez 6 2 3 3 2 5 2" xfId="25522" xr:uid="{9091C6F2-4AE2-4E1C-AE88-EDE03A39D628}"/>
    <cellStyle name="Zarez 6 2 3 3 2 5 3" xfId="43568" xr:uid="{9441FCB5-06E6-4A25-81EF-BAF27533E8E5}"/>
    <cellStyle name="Zarez 6 2 3 3 2 6" xfId="16496" xr:uid="{2EAFDB55-6DE4-4A35-8A49-A96791484CA7}"/>
    <cellStyle name="Zarez 6 2 3 3 2 7" xfId="34543" xr:uid="{D65017B0-C3A6-425D-A8C7-97456F0501CD}"/>
    <cellStyle name="Zarez 6 2 3 3 2 8" xfId="51607" xr:uid="{591F6BA4-D1D5-42A5-BD44-CA41E7EBAB5E}"/>
    <cellStyle name="Zarez 6 2 3 3 3" xfId="2773" xr:uid="{043C3D56-D660-4541-B882-9DC21E908DE4}"/>
    <cellStyle name="Zarez 6 2 3 3 3 2" xfId="5932" xr:uid="{FC4B5E26-95DC-45A2-9817-51464C8C0DCB}"/>
    <cellStyle name="Zarez 6 2 3 3 3 2 2" xfId="27856" xr:uid="{82B36CC1-5F9F-4C4B-8505-65A3CA6EC9A4}"/>
    <cellStyle name="Zarez 6 2 3 3 3 2 2 2" xfId="45902" xr:uid="{50CC43CA-FA33-4C1A-8676-FE000AC7E906}"/>
    <cellStyle name="Zarez 6 2 3 3 3 2 3" xfId="18830" xr:uid="{5A8A6618-6115-47F2-BA96-998E760F3C21}"/>
    <cellStyle name="Zarez 6 2 3 3 3 2 4" xfId="36877" xr:uid="{C18C99D8-3B17-4505-87C6-41CF88789177}"/>
    <cellStyle name="Zarez 6 2 3 3 3 3" xfId="12428" xr:uid="{C56BED0A-5352-45F1-98FD-919061BAA297}"/>
    <cellStyle name="Zarez 6 2 3 3 3 3 2" xfId="24746" xr:uid="{0D070971-3B67-4530-AC36-C2ABD123C9B2}"/>
    <cellStyle name="Zarez 6 2 3 3 3 3 3" xfId="42792" xr:uid="{05088F9E-8C61-4472-9CA5-278F248F0C3D}"/>
    <cellStyle name="Zarez 6 2 3 3 3 4" xfId="15720" xr:uid="{A6E8E2D4-318E-402F-A3F3-4B64C03F862E}"/>
    <cellStyle name="Zarez 6 2 3 3 3 5" xfId="33767" xr:uid="{5DD2D820-730F-459D-92E7-0231ACB0F641}"/>
    <cellStyle name="Zarez 6 2 3 3 3 6" xfId="52383" xr:uid="{4603B01D-F25B-48A6-A82A-A2EB2F0E920C}"/>
    <cellStyle name="Zarez 6 2 3 3 4" xfId="7514" xr:uid="{06F372B1-B5CB-4B23-BEDD-7F9378D6B467}"/>
    <cellStyle name="Zarez 6 2 3 3 4 2" xfId="29412" xr:uid="{5B3670E2-9CD5-480E-89B0-1A4557D12683}"/>
    <cellStyle name="Zarez 6 2 3 3 4 2 2" xfId="47458" xr:uid="{CE631631-CCAB-4E7F-9F82-EA621D7BD3BD}"/>
    <cellStyle name="Zarez 6 2 3 3 4 3" xfId="20386" xr:uid="{2FD6B350-4246-4B16-B06E-C7BDCF7319A3}"/>
    <cellStyle name="Zarez 6 2 3 3 4 4" xfId="38433" xr:uid="{D78AE135-D5A0-4B62-94D5-0A3236382A74}"/>
    <cellStyle name="Zarez 6 2 3 3 5" xfId="9078" xr:uid="{E00E6907-6090-4D34-B43F-EBEDFC090E82}"/>
    <cellStyle name="Zarez 6 2 3 3 5 2" xfId="30970" xr:uid="{3D06AC1B-4D31-4F9E-9F1D-EB17D89AB195}"/>
    <cellStyle name="Zarez 6 2 3 3 5 2 2" xfId="49016" xr:uid="{A7CA9DDD-07AB-43FB-91B2-76FE4EC6D049}"/>
    <cellStyle name="Zarez 6 2 3 3 5 3" xfId="21944" xr:uid="{12E2FEF1-835A-47EF-B9C2-6E3B742AAB9E}"/>
    <cellStyle name="Zarez 6 2 3 3 5 4" xfId="39991" xr:uid="{0D0FFEA7-4323-4400-B175-E5C125205414}"/>
    <cellStyle name="Zarez 6 2 3 3 6" xfId="4380" xr:uid="{EF77C5B8-34DC-45DE-B222-29B9F4CE136B}"/>
    <cellStyle name="Zarez 6 2 3 3 6 2" xfId="26304" xr:uid="{1F574CB6-8BD0-48D2-B263-9A2847DE81B4}"/>
    <cellStyle name="Zarez 6 2 3 3 6 2 2" xfId="44350" xr:uid="{EEC0E1C4-06A9-4EC6-92D4-8A2667CABF62}"/>
    <cellStyle name="Zarez 6 2 3 3 6 3" xfId="17278" xr:uid="{F31E0A9D-3F06-4021-8A67-A88295C08F72}"/>
    <cellStyle name="Zarez 6 2 3 3 6 4" xfId="35325" xr:uid="{812033C7-BB6C-4BD9-88D3-859BB708CEC9}"/>
    <cellStyle name="Zarez 6 2 3 3 7" xfId="10103" xr:uid="{5603D7C4-8460-4F5F-A8EF-8BFBF239FC64}"/>
    <cellStyle name="Zarez 6 2 3 3 7 2" xfId="31995" xr:uid="{68F40769-B19D-45AE-9133-E91E12DCB9DB}"/>
    <cellStyle name="Zarez 6 2 3 3 7 2 2" xfId="50041" xr:uid="{31877FC7-4E4B-4282-AA2A-D77D6E363C52}"/>
    <cellStyle name="Zarez 6 2 3 3 7 3" xfId="22969" xr:uid="{C5123912-E8A9-44C8-9CE3-E47B03000338}"/>
    <cellStyle name="Zarez 6 2 3 3 7 4" xfId="41016" xr:uid="{16C6CB35-63D8-413E-8BDB-56CDA358C79C}"/>
    <cellStyle name="Zarez 6 2 3 3 8" xfId="10876" xr:uid="{35D892F5-3C83-4192-A630-6F8128162539}"/>
    <cellStyle name="Zarez 6 2 3 3 8 2" xfId="23745" xr:uid="{7E8D70E4-E89A-4B9D-A66D-C5EF0B6A8CFF}"/>
    <cellStyle name="Zarez 6 2 3 3 8 3" xfId="41791" xr:uid="{844C9403-4A0C-44B4-A084-5CBB2F6B430D}"/>
    <cellStyle name="Zarez 6 2 3 3 9" xfId="14719" xr:uid="{F058B51C-466B-4B7E-8BD1-EDDB15490699}"/>
    <cellStyle name="Zarez 6 2 3 4" xfId="2003" xr:uid="{E14CA10B-455E-40AC-85CA-0BFAEB39F788}"/>
    <cellStyle name="Zarez 6 2 3 4 2" xfId="3046" xr:uid="{F277F424-F3DB-4E24-8329-84C7CBADA22F}"/>
    <cellStyle name="Zarez 6 2 3 4 2 2" xfId="6196" xr:uid="{3BA9F285-5486-493A-8EA7-12441769C532}"/>
    <cellStyle name="Zarez 6 2 3 4 2 2 2" xfId="28119" xr:uid="{22C2FDA1-E356-4C74-A6F0-6F4D32E98164}"/>
    <cellStyle name="Zarez 6 2 3 4 2 2 2 2" xfId="46165" xr:uid="{1241BC83-CB93-4765-B1D3-4A9BC21B9992}"/>
    <cellStyle name="Zarez 6 2 3 4 2 2 3" xfId="19093" xr:uid="{C9693EAD-288B-471F-9D5A-FC7878712859}"/>
    <cellStyle name="Zarez 6 2 3 4 2 2 4" xfId="37140" xr:uid="{EABAAA45-2C97-47BC-8891-3E37FCD23B83}"/>
    <cellStyle name="Zarez 6 2 3 4 2 3" xfId="12691" xr:uid="{E3E0FB0C-64F1-44E0-B634-D770058A854F}"/>
    <cellStyle name="Zarez 6 2 3 4 2 3 2" xfId="25009" xr:uid="{FB910FC2-EBD9-4182-B3AD-7091BDF45C7A}"/>
    <cellStyle name="Zarez 6 2 3 4 2 3 3" xfId="43055" xr:uid="{87056B1D-D45C-43B2-94C6-4A775E0A8620}"/>
    <cellStyle name="Zarez 6 2 3 4 2 4" xfId="15983" xr:uid="{E211F95F-51E4-4783-A5D1-4807527447A4}"/>
    <cellStyle name="Zarez 6 2 3 4 2 5" xfId="34030" xr:uid="{FC32FE7E-7B7E-469D-839E-1C9956BF7A03}"/>
    <cellStyle name="Zarez 6 2 3 4 2 6" xfId="52646" xr:uid="{805046C7-D66F-4388-89BC-5B3A7F6D51B7}"/>
    <cellStyle name="Zarez 6 2 3 4 3" xfId="7777" xr:uid="{588B6E46-CEF6-4276-BE0B-2307539743EC}"/>
    <cellStyle name="Zarez 6 2 3 4 3 2" xfId="29675" xr:uid="{89718E06-FFC3-47FC-9B19-DE4504A61B17}"/>
    <cellStyle name="Zarez 6 2 3 4 3 2 2" xfId="47721" xr:uid="{951B04E0-D7F2-48CE-84DE-9F20CD456F51}"/>
    <cellStyle name="Zarez 6 2 3 4 3 3" xfId="20649" xr:uid="{3A1C4EC6-8E20-46D4-8766-702B4A294354}"/>
    <cellStyle name="Zarez 6 2 3 4 3 4" xfId="38696" xr:uid="{188F5F16-CCE0-4D63-B8AE-5CEAE832B69C}"/>
    <cellStyle name="Zarez 6 2 3 4 4" xfId="9325" xr:uid="{916D4FE2-585E-430A-8941-32A159063E95}"/>
    <cellStyle name="Zarez 6 2 3 4 4 2" xfId="31217" xr:uid="{05777EF5-F7CB-4C07-B6AF-C5B18E413103}"/>
    <cellStyle name="Zarez 6 2 3 4 4 2 2" xfId="49263" xr:uid="{19E7386E-83AF-4BAF-B1D7-5782A7F07D6E}"/>
    <cellStyle name="Zarez 6 2 3 4 4 3" xfId="22191" xr:uid="{26FE8429-F650-440A-9257-262BBFA9818A}"/>
    <cellStyle name="Zarez 6 2 3 4 4 4" xfId="40238" xr:uid="{E6894CBB-BBA1-47B9-BB8C-E675D0E91040}"/>
    <cellStyle name="Zarez 6 2 3 4 5" xfId="4643" xr:uid="{0243FD45-9DF8-43F9-A026-7EEBCB341A5A}"/>
    <cellStyle name="Zarez 6 2 3 4 5 2" xfId="26567" xr:uid="{26DF369F-C58A-4298-9D75-453BD48D1F72}"/>
    <cellStyle name="Zarez 6 2 3 4 5 2 2" xfId="44613" xr:uid="{CCBF8C98-F6FB-4377-918C-AD272C0959F2}"/>
    <cellStyle name="Zarez 6 2 3 4 5 3" xfId="17541" xr:uid="{6065DF7B-DD21-4608-9802-C6BFEB098628}"/>
    <cellStyle name="Zarez 6 2 3 4 5 4" xfId="35588" xr:uid="{CFB265D2-119B-46B8-9467-34F69E5C2CD2}"/>
    <cellStyle name="Zarez 6 2 3 4 6" xfId="11139" xr:uid="{7DA8FE37-C78D-4E26-AFD6-6865F7D94EAF}"/>
    <cellStyle name="Zarez 6 2 3 4 6 2" xfId="23993" xr:uid="{51FA6B04-1818-4DF5-A451-1572E27DF762}"/>
    <cellStyle name="Zarez 6 2 3 4 6 3" xfId="42039" xr:uid="{1188C71E-5B0F-426E-BE6E-E1B9DCDDEA9B}"/>
    <cellStyle name="Zarez 6 2 3 4 7" xfId="14967" xr:uid="{E4DBE5E3-2CBD-4389-9126-F2D157FF244B}"/>
    <cellStyle name="Zarez 6 2 3 4 8" xfId="33014" xr:uid="{848C5D44-7302-4A6D-A71A-1583F5FC031C}"/>
    <cellStyle name="Zarez 6 2 3 4 9" xfId="51094" xr:uid="{5F9341F4-C760-46DB-BE53-72C4E25CB371}"/>
    <cellStyle name="Zarez 6 2 3 5" xfId="2259" xr:uid="{54EA5754-F01A-4731-A289-474A4B414AFA}"/>
    <cellStyle name="Zarez 6 2 3 5 2" xfId="5419" xr:uid="{07DF849A-BD88-4BA8-BE00-1691BE2B4848}"/>
    <cellStyle name="Zarez 6 2 3 5 2 2" xfId="27343" xr:uid="{8CDA8DEE-41A1-4071-9FDC-67DC792A5019}"/>
    <cellStyle name="Zarez 6 2 3 5 2 2 2" xfId="45389" xr:uid="{DA673A32-082E-4C19-B827-4A74FFD484A8}"/>
    <cellStyle name="Zarez 6 2 3 5 2 3" xfId="18317" xr:uid="{33504CB1-B5A3-454E-95E4-F41E73E099D3}"/>
    <cellStyle name="Zarez 6 2 3 5 2 4" xfId="36364" xr:uid="{54781839-B987-40A4-8CBF-F73850DF967E}"/>
    <cellStyle name="Zarez 6 2 3 5 3" xfId="11915" xr:uid="{D7513919-D765-4DC0-92B6-7049D012ED9A}"/>
    <cellStyle name="Zarez 6 2 3 5 3 2" xfId="24233" xr:uid="{43AD46B2-DEF0-40F6-A4F7-E72638B68786}"/>
    <cellStyle name="Zarez 6 2 3 5 3 3" xfId="42279" xr:uid="{81CEA4AF-4D42-4F36-8CC4-5343D2C3782E}"/>
    <cellStyle name="Zarez 6 2 3 5 4" xfId="15207" xr:uid="{736EF840-DF9C-411C-96C4-036F86974A04}"/>
    <cellStyle name="Zarez 6 2 3 5 5" xfId="33254" xr:uid="{2C909E15-CE2C-4645-AAB0-AA2521B03687}"/>
    <cellStyle name="Zarez 6 2 3 5 6" xfId="51870" xr:uid="{C9A43E0D-FA8E-4BCF-8DF0-309C29420255}"/>
    <cellStyle name="Zarez 6 2 3 6" xfId="7001" xr:uid="{E378BB35-BE4F-48DF-A543-DE20A8DC3A25}"/>
    <cellStyle name="Zarez 6 2 3 6 2" xfId="13475" xr:uid="{CE28E9EF-485B-4237-B948-99279FD650C0}"/>
    <cellStyle name="Zarez 6 2 3 6 2 2" xfId="28899" xr:uid="{16665F79-3C81-4356-8771-E4EBDEF6E5FF}"/>
    <cellStyle name="Zarez 6 2 3 6 2 3" xfId="46945" xr:uid="{0AB7A5F3-9213-41E5-85C8-90FD38B5E938}"/>
    <cellStyle name="Zarez 6 2 3 6 3" xfId="19873" xr:uid="{20CF835D-869B-4098-8170-FBE2E40C7D02}"/>
    <cellStyle name="Zarez 6 2 3 6 4" xfId="37920" xr:uid="{C3251FE3-0F0B-4377-A16B-C083226327D3}"/>
    <cellStyle name="Zarez 6 2 3 6 5" xfId="53430" xr:uid="{0FAE852B-9721-48B6-9C62-8D177B1C2897}"/>
    <cellStyle name="Zarez 6 2 3 7" xfId="8565" xr:uid="{C1CD9C68-1D07-4642-91CB-3EF02A31A41A}"/>
    <cellStyle name="Zarez 6 2 3 7 2" xfId="13718" xr:uid="{95B86BFB-3948-4907-8B9C-239DC8191391}"/>
    <cellStyle name="Zarez 6 2 3 7 2 2" xfId="30457" xr:uid="{1BC835D4-E35F-49E3-BA2D-5B67131F5C38}"/>
    <cellStyle name="Zarez 6 2 3 7 2 3" xfId="48503" xr:uid="{C5CFE5BB-9D07-4374-A56C-543444BBA035}"/>
    <cellStyle name="Zarez 6 2 3 7 3" xfId="21431" xr:uid="{6E249318-E866-4C5F-95F5-DE4DD85E82D7}"/>
    <cellStyle name="Zarez 6 2 3 7 4" xfId="39478" xr:uid="{ABC02195-44C4-4D76-87CC-588A17F560CA}"/>
    <cellStyle name="Zarez 6 2 3 7 5" xfId="53672" xr:uid="{0B8DAA99-3933-4FD7-9C43-5793AF815EDB}"/>
    <cellStyle name="Zarez 6 2 3 8" xfId="3867" xr:uid="{BDDBA6CB-73DB-4D92-8DC4-C2E94DD3C249}"/>
    <cellStyle name="Zarez 6 2 3 8 2" xfId="13957" xr:uid="{5D060BAA-A622-4670-B765-669E0DCA2160}"/>
    <cellStyle name="Zarez 6 2 3 8 2 2" xfId="25791" xr:uid="{10423623-6F90-4238-875A-0949098B4B1C}"/>
    <cellStyle name="Zarez 6 2 3 8 2 3" xfId="43837" xr:uid="{1F79AB78-0E40-4B33-9217-620C879871D8}"/>
    <cellStyle name="Zarez 6 2 3 8 3" xfId="16765" xr:uid="{DCF77638-1850-4BE6-8EB3-D2A8A716C2F4}"/>
    <cellStyle name="Zarez 6 2 3 8 4" xfId="34812" xr:uid="{FF9BFB21-0D19-4D42-B3FA-2DB312EAAF23}"/>
    <cellStyle name="Zarez 6 2 3 8 5" xfId="53911" xr:uid="{46D46D7A-A9D9-4C98-9FF3-78F1BA09DF91}"/>
    <cellStyle name="Zarez 6 2 3 9" xfId="9589" xr:uid="{4898A32E-7814-43BC-BD95-F66D9E9198E2}"/>
    <cellStyle name="Zarez 6 2 3 9 2" xfId="31481" xr:uid="{188FFC79-E756-400A-BEFB-D710F55948FB}"/>
    <cellStyle name="Zarez 6 2 3 9 2 2" xfId="49527" xr:uid="{79458371-FE20-43B8-B4A8-C9C7666B12AD}"/>
    <cellStyle name="Zarez 6 2 3 9 3" xfId="22455" xr:uid="{ABA19F01-1F0C-4060-B6F2-DF41F162FCE1}"/>
    <cellStyle name="Zarez 6 2 3 9 4" xfId="40502" xr:uid="{15E04975-F125-48BB-A51C-870807CD5BFC}"/>
    <cellStyle name="Zarez 6 2 4" xfId="633" xr:uid="{00000000-0005-0000-0000-00008A020000}"/>
    <cellStyle name="Zarez 6 2 4 10" xfId="32518" xr:uid="{D942E355-3FF5-4EBD-9C04-069F3AE0F3A7}"/>
    <cellStyle name="Zarez 6 2 4 11" xfId="50583" xr:uid="{F724D5D1-8EE7-4B7B-88FB-920F0DC7E2C6}"/>
    <cellStyle name="Zarez 6 2 4 12" xfId="1388" xr:uid="{6B4BDDC5-4C2F-44C4-B9A6-81CE8A9869CF}"/>
    <cellStyle name="Zarez 6 2 4 13" xfId="54446" xr:uid="{1EE36766-A4DC-4544-B277-95EB5E75BEAC}"/>
    <cellStyle name="Zarez 6 2 4 2" xfId="3311" xr:uid="{77E34044-677A-4C22-9CA3-3A50DE4853A2}"/>
    <cellStyle name="Zarez 6 2 4 2 2" xfId="6461" xr:uid="{F254EEF6-C327-4086-B12A-16335ED8A896}"/>
    <cellStyle name="Zarez 6 2 4 2 2 2" xfId="12956" xr:uid="{2E8475E2-E87A-49EA-9B0A-4F21ACD314DE}"/>
    <cellStyle name="Zarez 6 2 4 2 2 2 2" xfId="28384" xr:uid="{67E016D7-A615-46E5-B9C9-5F8554B1CEBF}"/>
    <cellStyle name="Zarez 6 2 4 2 2 2 3" xfId="46430" xr:uid="{61DF481C-DF65-4F2F-8F28-7D90CA52E30A}"/>
    <cellStyle name="Zarez 6 2 4 2 2 3" xfId="19358" xr:uid="{9D60E6E7-CE8C-462C-A332-05B2433F2250}"/>
    <cellStyle name="Zarez 6 2 4 2 2 4" xfId="37405" xr:uid="{B55171F3-9D89-4C98-A2A0-8B457483D5B9}"/>
    <cellStyle name="Zarez 6 2 4 2 2 5" xfId="52911" xr:uid="{74778F36-BC30-4E7C-B13D-5425F6CCE18B}"/>
    <cellStyle name="Zarez 6 2 4 2 3" xfId="8042" xr:uid="{90B6B3A1-8A08-4C3E-ABFF-54297D0BAEE5}"/>
    <cellStyle name="Zarez 6 2 4 2 3 2" xfId="29940" xr:uid="{0DBF13E0-5E1F-4EF3-9F4A-6EA9B4AF2B1D}"/>
    <cellStyle name="Zarez 6 2 4 2 3 2 2" xfId="47986" xr:uid="{2183A17C-B6C3-43FA-98D9-67951442BB8C}"/>
    <cellStyle name="Zarez 6 2 4 2 3 3" xfId="20914" xr:uid="{04A9B145-E143-43FE-8487-B2E3BBFC77EA}"/>
    <cellStyle name="Zarez 6 2 4 2 3 4" xfId="38961" xr:uid="{F70CAFA5-AA90-4BE7-948F-6DC16A2967F9}"/>
    <cellStyle name="Zarez 6 2 4 2 4" xfId="4908" xr:uid="{6D73B5C2-5CA6-43AE-A204-D13CD5C56340}"/>
    <cellStyle name="Zarez 6 2 4 2 4 2" xfId="26832" xr:uid="{52754010-F562-4187-9AC8-18B0AAF06B3D}"/>
    <cellStyle name="Zarez 6 2 4 2 4 2 2" xfId="44878" xr:uid="{09A13485-B093-4C10-9A1D-2A11CCE6A663}"/>
    <cellStyle name="Zarez 6 2 4 2 4 3" xfId="17806" xr:uid="{A56E801A-CFC7-41B6-9BC6-F55B326E5D21}"/>
    <cellStyle name="Zarez 6 2 4 2 4 4" xfId="35853" xr:uid="{C7EAE2CA-E686-4716-BACA-1FD0723DD111}"/>
    <cellStyle name="Zarez 6 2 4 2 5" xfId="11404" xr:uid="{A0275B73-CE86-4B1A-B01C-0E9A0C3CEE1F}"/>
    <cellStyle name="Zarez 6 2 4 2 5 2" xfId="25274" xr:uid="{B1C31AFE-FFEE-4A28-8479-A3B4698895B2}"/>
    <cellStyle name="Zarez 6 2 4 2 5 3" xfId="43320" xr:uid="{2FD5C99E-1910-43DC-B275-3A297934DE62}"/>
    <cellStyle name="Zarez 6 2 4 2 6" xfId="16248" xr:uid="{E6676D3C-3E7B-459D-AD34-26BBA5706378}"/>
    <cellStyle name="Zarez 6 2 4 2 7" xfId="34295" xr:uid="{CF12FC56-4DAB-45ED-A215-E5B4AEB94433}"/>
    <cellStyle name="Zarez 6 2 4 2 8" xfId="51359" xr:uid="{A4947324-CB3E-4CC2-BE90-B4F988A952F2}"/>
    <cellStyle name="Zarez 6 2 4 3" xfId="2525" xr:uid="{1CEBC91E-B5A3-4FF0-B0D7-8A1DDD62959D}"/>
    <cellStyle name="Zarez 6 2 4 3 2" xfId="5684" xr:uid="{6910671E-07D8-43FC-B95C-2361776E9812}"/>
    <cellStyle name="Zarez 6 2 4 3 2 2" xfId="27608" xr:uid="{6C0322E6-7FE2-4D35-A706-A5AA82EE6583}"/>
    <cellStyle name="Zarez 6 2 4 3 2 2 2" xfId="45654" xr:uid="{C82B94EA-C0E9-4E4B-99D7-2EF9403A98DD}"/>
    <cellStyle name="Zarez 6 2 4 3 2 3" xfId="18582" xr:uid="{874969BA-8C23-4189-9AA2-5AEC543823B1}"/>
    <cellStyle name="Zarez 6 2 4 3 2 4" xfId="36629" xr:uid="{5FBFE4E4-0112-4F25-9F18-29292B586D20}"/>
    <cellStyle name="Zarez 6 2 4 3 3" xfId="12180" xr:uid="{F71E991C-80CD-4476-9D5D-B67AEC05AEE4}"/>
    <cellStyle name="Zarez 6 2 4 3 3 2" xfId="24498" xr:uid="{E0E21994-07A1-40A2-8DDD-E7D3D8B826A0}"/>
    <cellStyle name="Zarez 6 2 4 3 3 3" xfId="42544" xr:uid="{0B38F197-8C28-4276-9857-A331024A78DF}"/>
    <cellStyle name="Zarez 6 2 4 3 4" xfId="15472" xr:uid="{D5382165-24FD-4CF1-9EE7-1446C439478D}"/>
    <cellStyle name="Zarez 6 2 4 3 5" xfId="33519" xr:uid="{291DDAA1-30A7-4C46-8CE4-C064C239F20A}"/>
    <cellStyle name="Zarez 6 2 4 3 6" xfId="52135" xr:uid="{A07D2D9C-A14E-43E4-99C9-EBAAE0D07E09}"/>
    <cellStyle name="Zarez 6 2 4 4" xfId="7266" xr:uid="{FD870FE3-DCDE-4FDC-9708-3E3E1EB726D4}"/>
    <cellStyle name="Zarez 6 2 4 4 2" xfId="29164" xr:uid="{B4146DAE-79B6-4788-8003-F524710D3CDE}"/>
    <cellStyle name="Zarez 6 2 4 4 2 2" xfId="47210" xr:uid="{0C667AAB-162B-499E-8BB6-0DFAD11E089F}"/>
    <cellStyle name="Zarez 6 2 4 4 3" xfId="20138" xr:uid="{8E096D02-8B54-4211-864F-AC80EF4ED71E}"/>
    <cellStyle name="Zarez 6 2 4 4 4" xfId="38185" xr:uid="{2F928A04-76C1-4F54-90C5-52D7B961B567}"/>
    <cellStyle name="Zarez 6 2 4 5" xfId="8830" xr:uid="{E617C555-593F-416F-8F94-847AE914DC10}"/>
    <cellStyle name="Zarez 6 2 4 5 2" xfId="30722" xr:uid="{83977A03-12B4-4758-898B-EFC2B7044262}"/>
    <cellStyle name="Zarez 6 2 4 5 2 2" xfId="48768" xr:uid="{229A6D2F-0BD1-4C14-BB44-56153B6D0395}"/>
    <cellStyle name="Zarez 6 2 4 5 3" xfId="21696" xr:uid="{FF09D1B9-F48D-41AF-A1DA-8457CFD10D4C}"/>
    <cellStyle name="Zarez 6 2 4 5 4" xfId="39743" xr:uid="{F8837327-C8C1-4166-B0C4-49A5BFD4ACC5}"/>
    <cellStyle name="Zarez 6 2 4 6" xfId="4132" xr:uid="{F3552261-50F4-4815-B7D2-D21B665836A5}"/>
    <cellStyle name="Zarez 6 2 4 6 2" xfId="26056" xr:uid="{D432007F-0377-42CD-905B-D7D0DB97DDFF}"/>
    <cellStyle name="Zarez 6 2 4 6 2 2" xfId="44102" xr:uid="{F00ACF39-C3CF-4C7D-9442-28D247B78DAA}"/>
    <cellStyle name="Zarez 6 2 4 6 3" xfId="17030" xr:uid="{9B4A662B-DD3B-49AF-8BDC-90469A3365CA}"/>
    <cellStyle name="Zarez 6 2 4 6 4" xfId="35077" xr:uid="{64D0E368-B7C2-4182-BB66-FF60D3182EB3}"/>
    <cellStyle name="Zarez 6 2 4 7" xfId="9855" xr:uid="{77AEE00B-6D16-437D-B2EE-0F0B6DEEDC11}"/>
    <cellStyle name="Zarez 6 2 4 7 2" xfId="31747" xr:uid="{24525A13-883B-4884-B654-44C377DAFCC9}"/>
    <cellStyle name="Zarez 6 2 4 7 2 2" xfId="49793" xr:uid="{FAF63BD5-B696-44BB-8BAE-0683897E28BB}"/>
    <cellStyle name="Zarez 6 2 4 7 3" xfId="22721" xr:uid="{7F359347-32AD-4C55-8031-1DA0D7A9F810}"/>
    <cellStyle name="Zarez 6 2 4 7 4" xfId="40768" xr:uid="{5C5AAE9F-6CC4-4357-B917-35F064ED0BAD}"/>
    <cellStyle name="Zarez 6 2 4 8" xfId="10628" xr:uid="{3FA56FCB-517C-4B7E-B657-16EA814DB348}"/>
    <cellStyle name="Zarez 6 2 4 8 2" xfId="23497" xr:uid="{70BC1AB7-3F53-4A1F-9AAF-54207FFC6867}"/>
    <cellStyle name="Zarez 6 2 4 8 3" xfId="41543" xr:uid="{3A32C2C1-9ED9-4FD7-808C-84354B5184C7}"/>
    <cellStyle name="Zarez 6 2 4 9" xfId="14471" xr:uid="{686718C6-C540-470B-9254-5BF4303AD8CC}"/>
    <cellStyle name="Zarez 6 2 5" xfId="880" xr:uid="{328EB8DD-2C8C-467E-9595-939CCD036830}"/>
    <cellStyle name="Zarez 6 2 5 10" xfId="32763" xr:uid="{66ACC1CF-8BB1-4E2E-96AE-62F1F11C7672}"/>
    <cellStyle name="Zarez 6 2 5 11" xfId="50828" xr:uid="{674756A1-CECC-43B4-8A89-A763C1243DB5}"/>
    <cellStyle name="Zarez 6 2 5 12" xfId="1634" xr:uid="{760583E2-23CE-40CB-89BB-9E34B4BFCFEB}"/>
    <cellStyle name="Zarez 6 2 5 13" xfId="54691" xr:uid="{59953069-F64A-44A0-8711-F8C825731574}"/>
    <cellStyle name="Zarez 6 2 5 2" xfId="3556" xr:uid="{4652B5AB-E3F6-4BE7-ABCA-CB09DA3515EA}"/>
    <cellStyle name="Zarez 6 2 5 2 2" xfId="6706" xr:uid="{316B3881-8986-464E-B5E4-E3B478D8818D}"/>
    <cellStyle name="Zarez 6 2 5 2 2 2" xfId="13201" xr:uid="{7FD1A730-756D-4D75-9F35-45D0E8C0C82A}"/>
    <cellStyle name="Zarez 6 2 5 2 2 2 2" xfId="28629" xr:uid="{BD97E727-8A74-4EB7-A623-D7DDD2D99A42}"/>
    <cellStyle name="Zarez 6 2 5 2 2 2 3" xfId="46675" xr:uid="{BA117D92-E649-489B-9645-A7C71120B0D1}"/>
    <cellStyle name="Zarez 6 2 5 2 2 3" xfId="19603" xr:uid="{F2E82791-325C-4B2D-AE76-70AF668D860F}"/>
    <cellStyle name="Zarez 6 2 5 2 2 4" xfId="37650" xr:uid="{CF9E442A-64C0-43E4-8D01-8968F3654A52}"/>
    <cellStyle name="Zarez 6 2 5 2 2 5" xfId="53156" xr:uid="{55DB7EC5-A103-403F-9428-AC79BC67C237}"/>
    <cellStyle name="Zarez 6 2 5 2 3" xfId="8287" xr:uid="{0C891E2D-0477-48E4-A4EC-426AD00FE879}"/>
    <cellStyle name="Zarez 6 2 5 2 3 2" xfId="30185" xr:uid="{95384882-80ED-4F0A-82D5-BFBB49FC15C9}"/>
    <cellStyle name="Zarez 6 2 5 2 3 2 2" xfId="48231" xr:uid="{4FFC24A5-9F93-4E7A-8D9B-1D425A8CEB83}"/>
    <cellStyle name="Zarez 6 2 5 2 3 3" xfId="21159" xr:uid="{36B8B88E-DF9C-4D44-A1E7-3F022EC7A2AD}"/>
    <cellStyle name="Zarez 6 2 5 2 3 4" xfId="39206" xr:uid="{2F11B1AF-32BD-4A0B-92AA-753761EC2FC3}"/>
    <cellStyle name="Zarez 6 2 5 2 4" xfId="5153" xr:uid="{E30440B7-1955-47E3-945A-059AEE39BA7F}"/>
    <cellStyle name="Zarez 6 2 5 2 4 2" xfId="27077" xr:uid="{979465CB-D015-40C4-A25E-966069C86763}"/>
    <cellStyle name="Zarez 6 2 5 2 4 2 2" xfId="45123" xr:uid="{34B93507-093C-460C-B841-63FE46FA2EF9}"/>
    <cellStyle name="Zarez 6 2 5 2 4 3" xfId="18051" xr:uid="{ED5CA368-7CB7-4EDA-8F8A-9B77F888922E}"/>
    <cellStyle name="Zarez 6 2 5 2 4 4" xfId="36098" xr:uid="{0EFE9735-AB67-4930-9101-A7D24E445730}"/>
    <cellStyle name="Zarez 6 2 5 2 5" xfId="11649" xr:uid="{7303DDC1-189B-45F6-B825-A7D102232A17}"/>
    <cellStyle name="Zarez 6 2 5 2 5 2" xfId="25519" xr:uid="{2238E1EC-2452-4E7C-BB83-7FB67CCEB435}"/>
    <cellStyle name="Zarez 6 2 5 2 5 3" xfId="43565" xr:uid="{817A616E-F74A-4F64-82B6-617453FE845F}"/>
    <cellStyle name="Zarez 6 2 5 2 6" xfId="16493" xr:uid="{21B3EF21-5A32-4F38-A3E8-0018E262A558}"/>
    <cellStyle name="Zarez 6 2 5 2 7" xfId="34540" xr:uid="{9E273D9F-7824-47A8-B1C6-1AFAECBF8253}"/>
    <cellStyle name="Zarez 6 2 5 2 8" xfId="51604" xr:uid="{2C7A67EC-AE23-43DD-A8A6-576C2EF29E5E}"/>
    <cellStyle name="Zarez 6 2 5 3" xfId="2770" xr:uid="{6A569417-6567-400C-8B41-8978015848D6}"/>
    <cellStyle name="Zarez 6 2 5 3 2" xfId="5929" xr:uid="{4E3AB9F2-ECA4-45D0-B4D3-ECB81F57F9DD}"/>
    <cellStyle name="Zarez 6 2 5 3 2 2" xfId="27853" xr:uid="{D77808FB-D67E-42AD-9C2D-992D4F456A3D}"/>
    <cellStyle name="Zarez 6 2 5 3 2 2 2" xfId="45899" xr:uid="{0672A5BD-8070-44B1-B8EB-47CDF804369A}"/>
    <cellStyle name="Zarez 6 2 5 3 2 3" xfId="18827" xr:uid="{FA53B78D-3777-4DB4-98BB-7EEDD60F9727}"/>
    <cellStyle name="Zarez 6 2 5 3 2 4" xfId="36874" xr:uid="{1E4A8D6F-9EC6-48B7-87D5-41B9708C7D4F}"/>
    <cellStyle name="Zarez 6 2 5 3 3" xfId="12425" xr:uid="{379143CD-39A8-4053-9DFB-DC88CC6B2489}"/>
    <cellStyle name="Zarez 6 2 5 3 3 2" xfId="24743" xr:uid="{7634C885-A52A-4EBA-B2E3-5280D0CBA778}"/>
    <cellStyle name="Zarez 6 2 5 3 3 3" xfId="42789" xr:uid="{AD390A44-D6A1-408B-9D8A-BDE1B01E67E6}"/>
    <cellStyle name="Zarez 6 2 5 3 4" xfId="15717" xr:uid="{FB0032F8-02BD-4E0A-9464-2F0AB3474196}"/>
    <cellStyle name="Zarez 6 2 5 3 5" xfId="33764" xr:uid="{BD2176DA-F7E4-44E9-87CF-41759F550507}"/>
    <cellStyle name="Zarez 6 2 5 3 6" xfId="52380" xr:uid="{9919CD58-42D8-465F-A943-2C610B847329}"/>
    <cellStyle name="Zarez 6 2 5 4" xfId="7511" xr:uid="{4ACE3058-BE2E-468F-86F5-E50C39B0313A}"/>
    <cellStyle name="Zarez 6 2 5 4 2" xfId="29409" xr:uid="{9F634F27-333F-46C8-8207-97EA47397B7E}"/>
    <cellStyle name="Zarez 6 2 5 4 2 2" xfId="47455" xr:uid="{12F37CC4-0CC2-4D44-AD20-029C3F5E1DC2}"/>
    <cellStyle name="Zarez 6 2 5 4 3" xfId="20383" xr:uid="{DAB428CF-2F3F-4E23-9A2B-9986863B1467}"/>
    <cellStyle name="Zarez 6 2 5 4 4" xfId="38430" xr:uid="{75EFBB34-069B-41E5-883F-5041C0F4E048}"/>
    <cellStyle name="Zarez 6 2 5 5" xfId="9075" xr:uid="{099D602E-7AA4-4011-8028-493760C82926}"/>
    <cellStyle name="Zarez 6 2 5 5 2" xfId="30967" xr:uid="{9B71D2C7-7FCE-44F2-976D-8F74F64E328B}"/>
    <cellStyle name="Zarez 6 2 5 5 2 2" xfId="49013" xr:uid="{F093939A-43F1-4517-83BF-130BE69085A6}"/>
    <cellStyle name="Zarez 6 2 5 5 3" xfId="21941" xr:uid="{3ACF519A-4DDD-477A-8332-FC7B10201CBD}"/>
    <cellStyle name="Zarez 6 2 5 5 4" xfId="39988" xr:uid="{1E2628B3-6B79-403C-8945-927048CFD990}"/>
    <cellStyle name="Zarez 6 2 5 6" xfId="4377" xr:uid="{5A46DD86-27A1-4096-8D9A-F1F42042628B}"/>
    <cellStyle name="Zarez 6 2 5 6 2" xfId="26301" xr:uid="{2474A942-4ABB-4840-B0B1-EDD095BB17AB}"/>
    <cellStyle name="Zarez 6 2 5 6 2 2" xfId="44347" xr:uid="{B16EBF30-C33A-4075-83FF-0D4005CEA8DE}"/>
    <cellStyle name="Zarez 6 2 5 6 3" xfId="17275" xr:uid="{4EF32E32-B6E0-4E5F-8816-A476288B7100}"/>
    <cellStyle name="Zarez 6 2 5 6 4" xfId="35322" xr:uid="{DE4F2496-846B-49F7-9657-8C9FB7538FCB}"/>
    <cellStyle name="Zarez 6 2 5 7" xfId="10100" xr:uid="{658254CF-49D7-4575-9EA2-A802B59FCD6C}"/>
    <cellStyle name="Zarez 6 2 5 7 2" xfId="31992" xr:uid="{08EA8EA4-5F87-4EF8-8DDC-3A7275AFDC8A}"/>
    <cellStyle name="Zarez 6 2 5 7 2 2" xfId="50038" xr:uid="{797B6173-2781-4175-997F-F8B73F8D81BB}"/>
    <cellStyle name="Zarez 6 2 5 7 3" xfId="22966" xr:uid="{95A51AD5-A027-4372-ADD9-0A4870EE2932}"/>
    <cellStyle name="Zarez 6 2 5 7 4" xfId="41013" xr:uid="{F8A7416A-12F7-4B14-94DF-7F112DF2EC77}"/>
    <cellStyle name="Zarez 6 2 5 8" xfId="10873" xr:uid="{AAF4262C-1A12-4345-A76B-84A52AC38A43}"/>
    <cellStyle name="Zarez 6 2 5 8 2" xfId="23742" xr:uid="{F702306B-749B-40F1-9DDA-392F319FA32C}"/>
    <cellStyle name="Zarez 6 2 5 8 3" xfId="41788" xr:uid="{D6B28CFD-B23B-45D3-8BBF-E1B9E1F20B64}"/>
    <cellStyle name="Zarez 6 2 5 9" xfId="14716" xr:uid="{CCF9125A-7981-4CCF-92F4-902F78F918D8}"/>
    <cellStyle name="Zarez 6 2 6" xfId="2000" xr:uid="{89E4E613-0271-4173-99FC-C0771DE60802}"/>
    <cellStyle name="Zarez 6 2 6 2" xfId="3043" xr:uid="{A7DD4B7F-4A02-4C5B-8BCA-EBE1CAA6D3DD}"/>
    <cellStyle name="Zarez 6 2 6 2 2" xfId="6193" xr:uid="{E2C55928-C26F-4F3F-B25F-02DDA454C8CD}"/>
    <cellStyle name="Zarez 6 2 6 2 2 2" xfId="28116" xr:uid="{6BCBF55F-6221-44C3-B004-66A2D4FE9A0D}"/>
    <cellStyle name="Zarez 6 2 6 2 2 2 2" xfId="46162" xr:uid="{A32B6BF9-3DA4-4183-8DFD-D26762B75622}"/>
    <cellStyle name="Zarez 6 2 6 2 2 3" xfId="19090" xr:uid="{F2B7F69C-3858-48C7-9AE5-483BFDC3C499}"/>
    <cellStyle name="Zarez 6 2 6 2 2 4" xfId="37137" xr:uid="{9B346934-7158-4836-B52D-DD824E111926}"/>
    <cellStyle name="Zarez 6 2 6 2 3" xfId="12688" xr:uid="{869216CD-D08C-424B-9402-D6804AFB18CF}"/>
    <cellStyle name="Zarez 6 2 6 2 3 2" xfId="25006" xr:uid="{2AAF33E9-EF01-4CF9-9EEB-35FE40435D38}"/>
    <cellStyle name="Zarez 6 2 6 2 3 3" xfId="43052" xr:uid="{A25B0FD6-D080-4771-96D6-A1B04AFAC025}"/>
    <cellStyle name="Zarez 6 2 6 2 4" xfId="15980" xr:uid="{F5C2384B-C8C0-42AD-970D-92D52AB10BD4}"/>
    <cellStyle name="Zarez 6 2 6 2 5" xfId="34027" xr:uid="{4057D801-ED83-49C5-A1F2-F754AD7C4C96}"/>
    <cellStyle name="Zarez 6 2 6 2 6" xfId="52643" xr:uid="{C845C342-5ABB-4897-9A4E-5E38251BF3CC}"/>
    <cellStyle name="Zarez 6 2 6 3" xfId="7774" xr:uid="{4E80018C-B755-4A84-BC3F-CAE60F020C5C}"/>
    <cellStyle name="Zarez 6 2 6 3 2" xfId="29672" xr:uid="{356AA12A-0462-4948-AA00-69AB88772376}"/>
    <cellStyle name="Zarez 6 2 6 3 2 2" xfId="47718" xr:uid="{812DF46E-B1E3-44F6-A572-7187DA23FC8F}"/>
    <cellStyle name="Zarez 6 2 6 3 3" xfId="20646" xr:uid="{30A6A58D-1A4F-431D-A4EA-E9A9B06B3DAF}"/>
    <cellStyle name="Zarez 6 2 6 3 4" xfId="38693" xr:uid="{76A79DA6-A9CD-4136-AA1F-01097A9A711F}"/>
    <cellStyle name="Zarez 6 2 6 4" xfId="9322" xr:uid="{C3D52A89-2BCA-4A73-AB6B-3CC3E6931577}"/>
    <cellStyle name="Zarez 6 2 6 4 2" xfId="31214" xr:uid="{4AEB8385-F6C0-4952-B4BB-B59C6268A9F4}"/>
    <cellStyle name="Zarez 6 2 6 4 2 2" xfId="49260" xr:uid="{716EF9E6-956A-477B-8D87-FFD263EA757D}"/>
    <cellStyle name="Zarez 6 2 6 4 3" xfId="22188" xr:uid="{1ABD4C15-3310-4F4E-A93A-1DF6B7621365}"/>
    <cellStyle name="Zarez 6 2 6 4 4" xfId="40235" xr:uid="{4370E0D4-D45C-4D54-A206-1F07ED3EEC52}"/>
    <cellStyle name="Zarez 6 2 6 5" xfId="4640" xr:uid="{5A57F335-A1D3-4CA9-BA02-3E1BC443506B}"/>
    <cellStyle name="Zarez 6 2 6 5 2" xfId="26564" xr:uid="{B9B9458D-7BC3-4203-9E66-E0810D1EAD33}"/>
    <cellStyle name="Zarez 6 2 6 5 2 2" xfId="44610" xr:uid="{82843E17-877E-4972-8EE0-44485C91A28B}"/>
    <cellStyle name="Zarez 6 2 6 5 3" xfId="17538" xr:uid="{308EE288-6EEF-4726-9664-20552EF13CFA}"/>
    <cellStyle name="Zarez 6 2 6 5 4" xfId="35585" xr:uid="{F88FFF88-C534-41E7-B169-2C2C0AA3203A}"/>
    <cellStyle name="Zarez 6 2 6 6" xfId="11136" xr:uid="{A6A6B745-F30C-4B70-9FFF-7EE2B1B00DDB}"/>
    <cellStyle name="Zarez 6 2 6 6 2" xfId="23990" xr:uid="{A53A47CC-0364-47EB-A365-8AB09535F858}"/>
    <cellStyle name="Zarez 6 2 6 6 3" xfId="42036" xr:uid="{652BEDC7-1A49-43A1-8854-353D3FB77798}"/>
    <cellStyle name="Zarez 6 2 6 7" xfId="14964" xr:uid="{5D9B0347-8679-4AB1-92DE-3E08035CA026}"/>
    <cellStyle name="Zarez 6 2 6 8" xfId="33011" xr:uid="{04BD2061-AA70-4824-9B96-BC9D4C3CD5CE}"/>
    <cellStyle name="Zarez 6 2 6 9" xfId="51091" xr:uid="{AC4159F0-A969-4D45-83E2-964805827595}"/>
    <cellStyle name="Zarez 6 2 7" xfId="2256" xr:uid="{C0672113-6224-42F5-8A1F-10DE48B4CF2E}"/>
    <cellStyle name="Zarez 6 2 7 2" xfId="5416" xr:uid="{CBBA27B3-9955-48C6-AF33-79AD71003982}"/>
    <cellStyle name="Zarez 6 2 7 2 2" xfId="27340" xr:uid="{8FB79113-B528-4B00-8865-9821D2C207EA}"/>
    <cellStyle name="Zarez 6 2 7 2 2 2" xfId="45386" xr:uid="{1006F4F1-8921-4708-890E-1177C91E7BAD}"/>
    <cellStyle name="Zarez 6 2 7 2 3" xfId="18314" xr:uid="{56B96527-7F03-4BFF-B786-4243080745FB}"/>
    <cellStyle name="Zarez 6 2 7 2 4" xfId="36361" xr:uid="{357FEFEE-B2C3-44E1-92D0-43548C512DF2}"/>
    <cellStyle name="Zarez 6 2 7 3" xfId="11912" xr:uid="{D1C1C3FE-C28D-4E67-B6AB-5C7D3896968E}"/>
    <cellStyle name="Zarez 6 2 7 3 2" xfId="24230" xr:uid="{6166F14D-D106-4A7D-AB17-1844C01C4FD5}"/>
    <cellStyle name="Zarez 6 2 7 3 3" xfId="42276" xr:uid="{0CC3B378-58F9-4318-BF61-DDB9C8E05DBD}"/>
    <cellStyle name="Zarez 6 2 7 4" xfId="15204" xr:uid="{28AAB333-99D5-41CD-971C-7233B5C9FAB3}"/>
    <cellStyle name="Zarez 6 2 7 5" xfId="33251" xr:uid="{1D3E5E31-1E7E-4E0E-A074-2916ACF1E87D}"/>
    <cellStyle name="Zarez 6 2 7 6" xfId="51867" xr:uid="{46B59C82-0237-4A20-8289-A09751BB48D2}"/>
    <cellStyle name="Zarez 6 2 8" xfId="6998" xr:uid="{4403CB95-6D47-4B35-AA8E-79E742A6FEF1}"/>
    <cellStyle name="Zarez 6 2 8 2" xfId="13472" xr:uid="{1B43E872-69A1-46C5-85A6-81C64627EB07}"/>
    <cellStyle name="Zarez 6 2 8 2 2" xfId="28896" xr:uid="{D2BD7E2D-8A91-417C-8980-5B23924C677D}"/>
    <cellStyle name="Zarez 6 2 8 2 3" xfId="46942" xr:uid="{4FC59216-5E4B-44FC-8042-436D5492EAE9}"/>
    <cellStyle name="Zarez 6 2 8 3" xfId="19870" xr:uid="{4C1F5B16-5795-42D9-87F3-A0EFD4F53ACF}"/>
    <cellStyle name="Zarez 6 2 8 4" xfId="37917" xr:uid="{62C6084A-9CD8-49A6-B48C-BC547A9D1A6D}"/>
    <cellStyle name="Zarez 6 2 8 5" xfId="53427" xr:uid="{F817619B-00C5-4380-8400-4B5AE10BEE8B}"/>
    <cellStyle name="Zarez 6 2 9" xfId="8562" xr:uid="{DB91D6C9-9FEF-40CB-912E-486CB722FD08}"/>
    <cellStyle name="Zarez 6 2 9 2" xfId="13715" xr:uid="{849E5261-8D8D-4949-A26D-C993BC984B3C}"/>
    <cellStyle name="Zarez 6 2 9 2 2" xfId="30454" xr:uid="{40DDBF50-11A4-4277-A6D8-8D24005F8BA8}"/>
    <cellStyle name="Zarez 6 2 9 2 3" xfId="48500" xr:uid="{109BF66B-F224-4121-9D20-4831FB2D7015}"/>
    <cellStyle name="Zarez 6 2 9 3" xfId="21428" xr:uid="{E326E63C-F78D-4BD9-83D7-BAC260A86D7A}"/>
    <cellStyle name="Zarez 6 2 9 4" xfId="39475" xr:uid="{B69343ED-5F16-468B-8940-D53871947603}"/>
    <cellStyle name="Zarez 6 2 9 5" xfId="53669" xr:uid="{B4BAEFDB-3218-4D58-8E09-E0BCF4C38D42}"/>
    <cellStyle name="Zarez 6 20" xfId="54177" xr:uid="{3A8B17DD-9322-45ED-B38F-6C91A8246702}"/>
    <cellStyle name="Zarez 6 3" xfId="248" xr:uid="{00000000-0005-0000-0000-00008B020000}"/>
    <cellStyle name="Zarez 6 3 10" xfId="9590" xr:uid="{839EAD8F-5FEF-4AE5-B4C2-6B89151AA286}"/>
    <cellStyle name="Zarez 6 3 10 2" xfId="31482" xr:uid="{6E6FEBDA-EB29-49A2-B9A1-2F66806785C8}"/>
    <cellStyle name="Zarez 6 3 10 2 2" xfId="49528" xr:uid="{3F77839F-FA58-4138-B702-164B5AF22F05}"/>
    <cellStyle name="Zarez 6 3 10 3" xfId="22456" xr:uid="{B3DB4706-6CC6-435C-91E7-3049F4702AE7}"/>
    <cellStyle name="Zarez 6 3 10 4" xfId="40503" xr:uid="{BA7E9F08-71A6-4005-8D10-FC35B572036B}"/>
    <cellStyle name="Zarez 6 3 11" xfId="10364" xr:uid="{8351D19D-D928-40BE-BE72-8D039CC0867C}"/>
    <cellStyle name="Zarez 6 3 11 2" xfId="23233" xr:uid="{4F50E013-D2A8-4D05-9589-BBB029F050F7}"/>
    <cellStyle name="Zarez 6 3 11 3" xfId="41279" xr:uid="{01D58897-0E98-4791-AD19-7EC28EBDBFF6}"/>
    <cellStyle name="Zarez 6 3 12" xfId="14207" xr:uid="{BD9D6F17-7093-40FF-8C0B-2BEB812FDD42}"/>
    <cellStyle name="Zarez 6 3 13" xfId="32254" xr:uid="{E6EDD913-0C38-4DFE-B14A-0DCABC4CDA30}"/>
    <cellStyle name="Zarez 6 3 14" xfId="50319" xr:uid="{214275AC-58DA-445D-A8EF-B7EE7F3386F7}"/>
    <cellStyle name="Zarez 6 3 15" xfId="1124" xr:uid="{D0AC1392-7C21-436C-A53E-69AB4E3CCB9B}"/>
    <cellStyle name="Zarez 6 3 16" xfId="54182" xr:uid="{98E1D1F8-46E6-4752-B251-21892A02409E}"/>
    <cellStyle name="Zarez 6 3 2" xfId="249" xr:uid="{00000000-0005-0000-0000-00008C020000}"/>
    <cellStyle name="Zarez 6 3 2 10" xfId="10365" xr:uid="{ECD3D7B2-E8E8-480E-8FDF-8D9A6355C1C0}"/>
    <cellStyle name="Zarez 6 3 2 10 2" xfId="23234" xr:uid="{001B7EE3-E9CD-4680-BA20-6BAE379A09A4}"/>
    <cellStyle name="Zarez 6 3 2 10 3" xfId="41280" xr:uid="{AC179BCA-6E2F-479C-AD89-DCFAB569BACF}"/>
    <cellStyle name="Zarez 6 3 2 11" xfId="14208" xr:uid="{D37E9F93-7860-4C80-B7BD-872420967364}"/>
    <cellStyle name="Zarez 6 3 2 12" xfId="32255" xr:uid="{26EC286A-E64E-4981-B42B-3C6ECE2DCBF6}"/>
    <cellStyle name="Zarez 6 3 2 13" xfId="50320" xr:uid="{BC0BFF25-41CC-48A4-9338-045CB0ACCBB3}"/>
    <cellStyle name="Zarez 6 3 2 14" xfId="1125" xr:uid="{0A65C10B-ADB6-4C18-8BA7-A525EC9115AE}"/>
    <cellStyle name="Zarez 6 3 2 15" xfId="54183" xr:uid="{55FA4560-5871-4BEE-89B9-2F48433F365F}"/>
    <cellStyle name="Zarez 6 3 2 2" xfId="638" xr:uid="{00000000-0005-0000-0000-00008D020000}"/>
    <cellStyle name="Zarez 6 3 2 2 10" xfId="32523" xr:uid="{5B162124-98CA-4A3E-9065-0321EF84C0B9}"/>
    <cellStyle name="Zarez 6 3 2 2 11" xfId="50588" xr:uid="{363C74CF-EDB3-4925-8219-D5FB79AC4FFD}"/>
    <cellStyle name="Zarez 6 3 2 2 12" xfId="1393" xr:uid="{88395640-D5ED-445A-8C7B-FD7C88EAD354}"/>
    <cellStyle name="Zarez 6 3 2 2 13" xfId="54451" xr:uid="{F457A512-9C0C-43B8-9139-DEB48EC63D87}"/>
    <cellStyle name="Zarez 6 3 2 2 2" xfId="3316" xr:uid="{E297F79B-83DA-49F0-A44A-C0FEBE09B9B3}"/>
    <cellStyle name="Zarez 6 3 2 2 2 2" xfId="6466" xr:uid="{631C2341-6212-412F-8E45-932640FE7F03}"/>
    <cellStyle name="Zarez 6 3 2 2 2 2 2" xfId="12961" xr:uid="{4A0CC0A1-9DF9-4F20-BC8D-93ADA57BDFE4}"/>
    <cellStyle name="Zarez 6 3 2 2 2 2 2 2" xfId="28389" xr:uid="{72ABD0FA-22B0-4758-97AB-D938F1E3E109}"/>
    <cellStyle name="Zarez 6 3 2 2 2 2 2 3" xfId="46435" xr:uid="{B536E841-94F1-41D6-8347-63E5B5CB4D51}"/>
    <cellStyle name="Zarez 6 3 2 2 2 2 3" xfId="19363" xr:uid="{B49C791F-6585-4F93-97D1-8CBF8AF865EB}"/>
    <cellStyle name="Zarez 6 3 2 2 2 2 4" xfId="37410" xr:uid="{DCC2C40D-88CF-4C2B-BF09-94F5818BE170}"/>
    <cellStyle name="Zarez 6 3 2 2 2 2 5" xfId="52916" xr:uid="{3BC57640-EA70-4D5D-89D0-EA2CFE3907CD}"/>
    <cellStyle name="Zarez 6 3 2 2 2 3" xfId="8047" xr:uid="{4A4E3935-CF61-454F-9647-871C4999B002}"/>
    <cellStyle name="Zarez 6 3 2 2 2 3 2" xfId="29945" xr:uid="{5AEBC7F1-3EFB-4E36-86FA-1DFEB3E5301A}"/>
    <cellStyle name="Zarez 6 3 2 2 2 3 2 2" xfId="47991" xr:uid="{4DF56D27-1854-434B-9984-6232127A1DB1}"/>
    <cellStyle name="Zarez 6 3 2 2 2 3 3" xfId="20919" xr:uid="{897F7A65-3167-4C0B-A0E2-6D0D50D9BA38}"/>
    <cellStyle name="Zarez 6 3 2 2 2 3 4" xfId="38966" xr:uid="{14981320-736A-4C63-B538-718F041EEA41}"/>
    <cellStyle name="Zarez 6 3 2 2 2 4" xfId="4913" xr:uid="{C2F01975-FF3F-49C9-8822-0984E377DAAA}"/>
    <cellStyle name="Zarez 6 3 2 2 2 4 2" xfId="26837" xr:uid="{9B91AD92-E398-4108-BCEF-9C99C056F6A1}"/>
    <cellStyle name="Zarez 6 3 2 2 2 4 2 2" xfId="44883" xr:uid="{1FED917C-E3D2-4349-AAD4-2C8BEE510055}"/>
    <cellStyle name="Zarez 6 3 2 2 2 4 3" xfId="17811" xr:uid="{71079444-97C6-48A6-8FC9-C584F1790090}"/>
    <cellStyle name="Zarez 6 3 2 2 2 4 4" xfId="35858" xr:uid="{6F462B3D-343F-495A-80BD-3784D5B0E947}"/>
    <cellStyle name="Zarez 6 3 2 2 2 5" xfId="11409" xr:uid="{C1AF5194-6287-4A74-99FA-ECD5A3D31CF3}"/>
    <cellStyle name="Zarez 6 3 2 2 2 5 2" xfId="25279" xr:uid="{F8EC73B7-287A-40A6-B60F-7C120682A5E3}"/>
    <cellStyle name="Zarez 6 3 2 2 2 5 3" xfId="43325" xr:uid="{885F4EFB-6083-49BF-91C6-969343581C4E}"/>
    <cellStyle name="Zarez 6 3 2 2 2 6" xfId="16253" xr:uid="{5846E9AB-8B19-4AA4-8299-2821CF5CBD39}"/>
    <cellStyle name="Zarez 6 3 2 2 2 7" xfId="34300" xr:uid="{5AC0CE9B-AFBF-432C-8D96-824D38FE0521}"/>
    <cellStyle name="Zarez 6 3 2 2 2 8" xfId="51364" xr:uid="{86A9A134-C49D-469A-BA69-E3983CEA2988}"/>
    <cellStyle name="Zarez 6 3 2 2 3" xfId="2530" xr:uid="{D2DEE3F1-1803-46AD-B614-F057547495A4}"/>
    <cellStyle name="Zarez 6 3 2 2 3 2" xfId="5689" xr:uid="{CDB4A58B-162D-402A-B9D7-C58331ACCE20}"/>
    <cellStyle name="Zarez 6 3 2 2 3 2 2" xfId="27613" xr:uid="{66B51843-B8CE-4630-B55F-EE9EE3B94E80}"/>
    <cellStyle name="Zarez 6 3 2 2 3 2 2 2" xfId="45659" xr:uid="{EF4F9F9A-C2FB-4853-97A3-DBF5303E3A56}"/>
    <cellStyle name="Zarez 6 3 2 2 3 2 3" xfId="18587" xr:uid="{48647751-7A6B-4225-800B-FA467A703A8C}"/>
    <cellStyle name="Zarez 6 3 2 2 3 2 4" xfId="36634" xr:uid="{16431102-3C72-4F8C-9954-47D97576ABF3}"/>
    <cellStyle name="Zarez 6 3 2 2 3 3" xfId="12185" xr:uid="{0D4FDCCB-0FBE-48B4-BDB7-CA0A5C012C14}"/>
    <cellStyle name="Zarez 6 3 2 2 3 3 2" xfId="24503" xr:uid="{4FC9961C-DDD6-47A4-AA1D-EC467CF25532}"/>
    <cellStyle name="Zarez 6 3 2 2 3 3 3" xfId="42549" xr:uid="{9F6A973A-A41E-4CBB-A911-70E2F0AAD151}"/>
    <cellStyle name="Zarez 6 3 2 2 3 4" xfId="15477" xr:uid="{04ED9E99-0756-4845-ADF6-FF4BFCCCF778}"/>
    <cellStyle name="Zarez 6 3 2 2 3 5" xfId="33524" xr:uid="{D85489E1-F424-437C-AA3B-334F3BAC0503}"/>
    <cellStyle name="Zarez 6 3 2 2 3 6" xfId="52140" xr:uid="{A12423D3-D872-4D30-A6EF-3277D6B9A610}"/>
    <cellStyle name="Zarez 6 3 2 2 4" xfId="7271" xr:uid="{5F17918C-8978-4224-9767-830E065F2780}"/>
    <cellStyle name="Zarez 6 3 2 2 4 2" xfId="29169" xr:uid="{AFB05458-6A41-4470-A4DB-D24BC15BF276}"/>
    <cellStyle name="Zarez 6 3 2 2 4 2 2" xfId="47215" xr:uid="{C25139A3-3872-4841-9AA8-FA06BF2BEE6C}"/>
    <cellStyle name="Zarez 6 3 2 2 4 3" xfId="20143" xr:uid="{C1726B3F-1471-4C14-905F-48C961AF2719}"/>
    <cellStyle name="Zarez 6 3 2 2 4 4" xfId="38190" xr:uid="{284F7DF7-0ABE-40D8-91AD-7468DE4E9C62}"/>
    <cellStyle name="Zarez 6 3 2 2 5" xfId="8835" xr:uid="{BBFEF30E-2E19-4EC3-93AA-5081022C82EF}"/>
    <cellStyle name="Zarez 6 3 2 2 5 2" xfId="30727" xr:uid="{4D0BB24B-D029-4879-A15F-207437B4C23D}"/>
    <cellStyle name="Zarez 6 3 2 2 5 2 2" xfId="48773" xr:uid="{0E54C23A-8768-4247-ABA0-6B52DCAD1DCF}"/>
    <cellStyle name="Zarez 6 3 2 2 5 3" xfId="21701" xr:uid="{424194C4-AB21-427C-8133-4CA463C81608}"/>
    <cellStyle name="Zarez 6 3 2 2 5 4" xfId="39748" xr:uid="{758C9072-33CC-4330-81AF-AD53A46C463B}"/>
    <cellStyle name="Zarez 6 3 2 2 6" xfId="4137" xr:uid="{C71034E1-130D-4843-B5D3-06EDF77B6EBE}"/>
    <cellStyle name="Zarez 6 3 2 2 6 2" xfId="26061" xr:uid="{1FE667A8-3A3F-4DD5-8519-7E23F2185C7A}"/>
    <cellStyle name="Zarez 6 3 2 2 6 2 2" xfId="44107" xr:uid="{0BBFFEA5-28B9-4756-97DC-8F441E28636F}"/>
    <cellStyle name="Zarez 6 3 2 2 6 3" xfId="17035" xr:uid="{DBA7B84E-AFFD-4C80-B9C7-C5CF2EB1840E}"/>
    <cellStyle name="Zarez 6 3 2 2 6 4" xfId="35082" xr:uid="{485DBCA7-6849-4ACB-A3A8-FD5A94EAD189}"/>
    <cellStyle name="Zarez 6 3 2 2 7" xfId="9860" xr:uid="{89EC1B54-2FCB-4F8A-B204-54C9C13736E6}"/>
    <cellStyle name="Zarez 6 3 2 2 7 2" xfId="31752" xr:uid="{AEDC7AA6-476E-4322-B04D-049E019D25B5}"/>
    <cellStyle name="Zarez 6 3 2 2 7 2 2" xfId="49798" xr:uid="{7BCCE69F-FB9D-469B-B44C-0A6DB573AE4E}"/>
    <cellStyle name="Zarez 6 3 2 2 7 3" xfId="22726" xr:uid="{ED3D1A33-DD18-4266-A474-5F963DEFEE17}"/>
    <cellStyle name="Zarez 6 3 2 2 7 4" xfId="40773" xr:uid="{1508AE49-A90E-408E-81AB-44BE3B12ADDF}"/>
    <cellStyle name="Zarez 6 3 2 2 8" xfId="10633" xr:uid="{13D9E390-E05D-4BAD-AF13-DCCC5D133837}"/>
    <cellStyle name="Zarez 6 3 2 2 8 2" xfId="23502" xr:uid="{5ADB7426-8BA6-4D5B-B1AA-052F24897733}"/>
    <cellStyle name="Zarez 6 3 2 2 8 3" xfId="41548" xr:uid="{E7F6589B-4D39-4E94-8442-D51F4A7522AD}"/>
    <cellStyle name="Zarez 6 3 2 2 9" xfId="14476" xr:uid="{6702DCEF-A123-4F75-B128-7BFAB73DD614}"/>
    <cellStyle name="Zarez 6 3 2 3" xfId="885" xr:uid="{0DCE2B07-818D-432F-9440-C3569FF718A1}"/>
    <cellStyle name="Zarez 6 3 2 3 10" xfId="32768" xr:uid="{321643DD-842D-4F56-9DDD-3B8A7578E711}"/>
    <cellStyle name="Zarez 6 3 2 3 11" xfId="50833" xr:uid="{CBB24CFE-89B2-4B64-A70A-16BC4E164B4B}"/>
    <cellStyle name="Zarez 6 3 2 3 12" xfId="1639" xr:uid="{10B2FD29-8A4E-4053-83AF-2A0392E87682}"/>
    <cellStyle name="Zarez 6 3 2 3 13" xfId="54696" xr:uid="{3CB7DF29-C26C-4FA3-BEC7-1B8D6437C335}"/>
    <cellStyle name="Zarez 6 3 2 3 2" xfId="3561" xr:uid="{58DAEBC5-EF6F-48FF-808C-D84DAAAC594F}"/>
    <cellStyle name="Zarez 6 3 2 3 2 2" xfId="6711" xr:uid="{B3F833F7-43E2-44AE-BF89-07A7C99258F5}"/>
    <cellStyle name="Zarez 6 3 2 3 2 2 2" xfId="13206" xr:uid="{5D8FB9CA-BFD5-4B94-8C43-4603A4854546}"/>
    <cellStyle name="Zarez 6 3 2 3 2 2 2 2" xfId="28634" xr:uid="{E9CA4F40-6290-40FF-96D5-A72C3275DB57}"/>
    <cellStyle name="Zarez 6 3 2 3 2 2 2 3" xfId="46680" xr:uid="{10DC940D-158A-4C59-ABD6-E87FAD3B814B}"/>
    <cellStyle name="Zarez 6 3 2 3 2 2 3" xfId="19608" xr:uid="{BCE0BEBF-F181-4E77-A843-8351241AFF22}"/>
    <cellStyle name="Zarez 6 3 2 3 2 2 4" xfId="37655" xr:uid="{A6167F79-D580-46E8-A291-BEA7627FEF0A}"/>
    <cellStyle name="Zarez 6 3 2 3 2 2 5" xfId="53161" xr:uid="{12DC0D04-2533-458A-A594-0B7CCAD244FC}"/>
    <cellStyle name="Zarez 6 3 2 3 2 3" xfId="8292" xr:uid="{21D72F73-CA37-4137-8561-53E53299ACD4}"/>
    <cellStyle name="Zarez 6 3 2 3 2 3 2" xfId="30190" xr:uid="{2EFFB266-F412-4235-9AFA-AA8A67F360B9}"/>
    <cellStyle name="Zarez 6 3 2 3 2 3 2 2" xfId="48236" xr:uid="{2F4D0C81-C99A-4B9C-93E7-4B2B5140A273}"/>
    <cellStyle name="Zarez 6 3 2 3 2 3 3" xfId="21164" xr:uid="{A285F92D-A3E4-4336-AB97-A48D99DCDE2C}"/>
    <cellStyle name="Zarez 6 3 2 3 2 3 4" xfId="39211" xr:uid="{14D46A7B-C34C-4A46-9849-F2DDDFEB3525}"/>
    <cellStyle name="Zarez 6 3 2 3 2 4" xfId="5158" xr:uid="{70B75FDB-F0C2-4D0C-AFA7-EEEE0FFE46DB}"/>
    <cellStyle name="Zarez 6 3 2 3 2 4 2" xfId="27082" xr:uid="{42E68082-8DEA-4073-B199-4BB34F8A20BE}"/>
    <cellStyle name="Zarez 6 3 2 3 2 4 2 2" xfId="45128" xr:uid="{45DC0BA9-A72C-47CD-AB3C-F6C205787DB2}"/>
    <cellStyle name="Zarez 6 3 2 3 2 4 3" xfId="18056" xr:uid="{74B1E044-DD7B-4C24-BBF5-E5B2F11F8F07}"/>
    <cellStyle name="Zarez 6 3 2 3 2 4 4" xfId="36103" xr:uid="{89CC0F3C-B01B-4D66-B2EA-B730722B4F76}"/>
    <cellStyle name="Zarez 6 3 2 3 2 5" xfId="11654" xr:uid="{51069885-E407-462C-8F2E-7DF364145BF7}"/>
    <cellStyle name="Zarez 6 3 2 3 2 5 2" xfId="25524" xr:uid="{5AD0943A-CEEA-4ED4-B034-BA805A56C4BB}"/>
    <cellStyle name="Zarez 6 3 2 3 2 5 3" xfId="43570" xr:uid="{85C83635-AB3D-49DE-B5F7-F8670E5B8E2B}"/>
    <cellStyle name="Zarez 6 3 2 3 2 6" xfId="16498" xr:uid="{67429186-65FF-4B11-A839-433AAE1C7EE1}"/>
    <cellStyle name="Zarez 6 3 2 3 2 7" xfId="34545" xr:uid="{FDE8F664-91EB-4A2B-809A-4FB15E5798B5}"/>
    <cellStyle name="Zarez 6 3 2 3 2 8" xfId="51609" xr:uid="{2EAD030E-A4BB-42DB-B3A2-5E456F06A501}"/>
    <cellStyle name="Zarez 6 3 2 3 3" xfId="2775" xr:uid="{23E9559C-A671-4FBF-ACE9-33482347BB41}"/>
    <cellStyle name="Zarez 6 3 2 3 3 2" xfId="5934" xr:uid="{B50043C1-3C99-4082-877C-D5EDB5A1C404}"/>
    <cellStyle name="Zarez 6 3 2 3 3 2 2" xfId="27858" xr:uid="{11D33FB6-80E2-4BBA-AD17-7C9A9E68B0CE}"/>
    <cellStyle name="Zarez 6 3 2 3 3 2 2 2" xfId="45904" xr:uid="{0D6135AB-7232-4719-931D-AEBE51050C4C}"/>
    <cellStyle name="Zarez 6 3 2 3 3 2 3" xfId="18832" xr:uid="{CCA2A2F4-5B99-454B-AF11-683E64BD2B2F}"/>
    <cellStyle name="Zarez 6 3 2 3 3 2 4" xfId="36879" xr:uid="{32C3721E-620B-4B87-B6D6-F596BFFEA2AC}"/>
    <cellStyle name="Zarez 6 3 2 3 3 3" xfId="12430" xr:uid="{4CC570C5-DD5A-46F4-82D5-7AE5E5FA9E1A}"/>
    <cellStyle name="Zarez 6 3 2 3 3 3 2" xfId="24748" xr:uid="{6E000789-6FBA-4007-BED7-7D2734F0E3A2}"/>
    <cellStyle name="Zarez 6 3 2 3 3 3 3" xfId="42794" xr:uid="{2D490E6C-FE42-4781-8651-F09F64753F50}"/>
    <cellStyle name="Zarez 6 3 2 3 3 4" xfId="15722" xr:uid="{C9FFCED1-0756-49B4-A38C-4D4B69F9AE8B}"/>
    <cellStyle name="Zarez 6 3 2 3 3 5" xfId="33769" xr:uid="{D1F7E429-87FC-474F-8067-97B240142D29}"/>
    <cellStyle name="Zarez 6 3 2 3 3 6" xfId="52385" xr:uid="{E8910EE9-A82D-49FB-9312-A69A065C9281}"/>
    <cellStyle name="Zarez 6 3 2 3 4" xfId="7516" xr:uid="{FD2595FA-724F-4200-A56A-8D66DBF18BE4}"/>
    <cellStyle name="Zarez 6 3 2 3 4 2" xfId="29414" xr:uid="{C4F75C43-BB84-4B0B-96BA-5EC9662B9A1E}"/>
    <cellStyle name="Zarez 6 3 2 3 4 2 2" xfId="47460" xr:uid="{1DEA6ECD-6A04-4A54-84D2-4DEB513C01C8}"/>
    <cellStyle name="Zarez 6 3 2 3 4 3" xfId="20388" xr:uid="{EB9CF39C-E094-4DC8-842C-36F7076E59B4}"/>
    <cellStyle name="Zarez 6 3 2 3 4 4" xfId="38435" xr:uid="{BEF8763F-042B-447B-A5B2-F288AA0A7768}"/>
    <cellStyle name="Zarez 6 3 2 3 5" xfId="9080" xr:uid="{2DD1C7F2-D9AC-4E48-B190-20BCED6B6FDA}"/>
    <cellStyle name="Zarez 6 3 2 3 5 2" xfId="30972" xr:uid="{79826A3D-3A6D-4754-AB5F-1AC4B57DAF85}"/>
    <cellStyle name="Zarez 6 3 2 3 5 2 2" xfId="49018" xr:uid="{452342C3-9136-423A-906D-9A78396E35F5}"/>
    <cellStyle name="Zarez 6 3 2 3 5 3" xfId="21946" xr:uid="{E5915027-F491-40FB-B4F8-62EB0179F269}"/>
    <cellStyle name="Zarez 6 3 2 3 5 4" xfId="39993" xr:uid="{7805522A-EED1-4928-9132-1A9893B0EDE1}"/>
    <cellStyle name="Zarez 6 3 2 3 6" xfId="4382" xr:uid="{0AFEBE2E-8C22-4987-83E4-6057EFA15F16}"/>
    <cellStyle name="Zarez 6 3 2 3 6 2" xfId="26306" xr:uid="{296688CC-5ADF-4093-A5AE-6692EDADE60B}"/>
    <cellStyle name="Zarez 6 3 2 3 6 2 2" xfId="44352" xr:uid="{77695C3A-C5EA-44E8-8B89-E71746147E1C}"/>
    <cellStyle name="Zarez 6 3 2 3 6 3" xfId="17280" xr:uid="{D559CF27-E9C8-4164-B396-084EC6E4DC09}"/>
    <cellStyle name="Zarez 6 3 2 3 6 4" xfId="35327" xr:uid="{93C822BF-9BE1-47D1-BF2B-687CFAE4D276}"/>
    <cellStyle name="Zarez 6 3 2 3 7" xfId="10105" xr:uid="{19456A99-B637-44F9-8600-880848A03DE1}"/>
    <cellStyle name="Zarez 6 3 2 3 7 2" xfId="31997" xr:uid="{71FA0BAE-E4C2-4632-A046-289D990870A3}"/>
    <cellStyle name="Zarez 6 3 2 3 7 2 2" xfId="50043" xr:uid="{B56C75CA-901B-443F-AB56-C7C74CA235E6}"/>
    <cellStyle name="Zarez 6 3 2 3 7 3" xfId="22971" xr:uid="{7D0FFACB-7268-4879-A75A-257C4AFBD5A8}"/>
    <cellStyle name="Zarez 6 3 2 3 7 4" xfId="41018" xr:uid="{73E3DB3D-70EA-4694-BBD0-B8CA1D76BFD8}"/>
    <cellStyle name="Zarez 6 3 2 3 8" xfId="10878" xr:uid="{A3C7FDEF-F0B2-486C-899F-AE867B9F5D69}"/>
    <cellStyle name="Zarez 6 3 2 3 8 2" xfId="23747" xr:uid="{1A404DDE-EFD8-4F8E-8479-9BB9EEEDB390}"/>
    <cellStyle name="Zarez 6 3 2 3 8 3" xfId="41793" xr:uid="{AB619D33-53F7-48CF-B2C0-CEDDF269D652}"/>
    <cellStyle name="Zarez 6 3 2 3 9" xfId="14721" xr:uid="{92D7B712-2B9E-46F5-979D-2C03048C9A49}"/>
    <cellStyle name="Zarez 6 3 2 4" xfId="2005" xr:uid="{C1362D54-E36E-4BB8-94CA-130BA919460A}"/>
    <cellStyle name="Zarez 6 3 2 4 2" xfId="3048" xr:uid="{84E55997-7E17-4ABF-9AD5-6882D03B3460}"/>
    <cellStyle name="Zarez 6 3 2 4 2 2" xfId="6198" xr:uid="{2D9CABE2-A982-4C2D-B43D-C297AA088109}"/>
    <cellStyle name="Zarez 6 3 2 4 2 2 2" xfId="28121" xr:uid="{9A34474B-7763-4FE5-BEA3-F334EB1C66A8}"/>
    <cellStyle name="Zarez 6 3 2 4 2 2 2 2" xfId="46167" xr:uid="{C2F28D2E-CF08-4471-AF76-FA43009A00F7}"/>
    <cellStyle name="Zarez 6 3 2 4 2 2 3" xfId="19095" xr:uid="{804813BA-3130-4C8C-9972-821945E82392}"/>
    <cellStyle name="Zarez 6 3 2 4 2 2 4" xfId="37142" xr:uid="{9D9297F2-3D5B-4F80-A81E-1153416C7469}"/>
    <cellStyle name="Zarez 6 3 2 4 2 3" xfId="12693" xr:uid="{F52D6F6D-9406-44F5-8E55-D6D6B39ABE85}"/>
    <cellStyle name="Zarez 6 3 2 4 2 3 2" xfId="25011" xr:uid="{83688BD9-F973-4A4A-BE3D-016BFE052E3F}"/>
    <cellStyle name="Zarez 6 3 2 4 2 3 3" xfId="43057" xr:uid="{957B900F-4BC4-4851-BFE9-196A1470289F}"/>
    <cellStyle name="Zarez 6 3 2 4 2 4" xfId="15985" xr:uid="{A7553A77-6176-4FF9-BEDB-6BF4272DC8CA}"/>
    <cellStyle name="Zarez 6 3 2 4 2 5" xfId="34032" xr:uid="{A7997ECC-EB07-4B65-8821-B91B8D06FB2C}"/>
    <cellStyle name="Zarez 6 3 2 4 2 6" xfId="52648" xr:uid="{7BA0BE9E-C262-4E8F-8B86-130C6F742EAF}"/>
    <cellStyle name="Zarez 6 3 2 4 3" xfId="7779" xr:uid="{798D1303-4474-4EC3-AFF1-4D929056A977}"/>
    <cellStyle name="Zarez 6 3 2 4 3 2" xfId="29677" xr:uid="{F4353406-84E7-4407-A1C1-2B5C58B47608}"/>
    <cellStyle name="Zarez 6 3 2 4 3 2 2" xfId="47723" xr:uid="{046F80D3-6485-443F-995E-AE44858B4510}"/>
    <cellStyle name="Zarez 6 3 2 4 3 3" xfId="20651" xr:uid="{DAA52233-C303-42C6-AC02-CD7421C06749}"/>
    <cellStyle name="Zarez 6 3 2 4 3 4" xfId="38698" xr:uid="{3714DE39-0E04-4570-A8A5-52E5C638B808}"/>
    <cellStyle name="Zarez 6 3 2 4 4" xfId="9327" xr:uid="{74F48117-5C73-4F84-B568-D4AF6E1BD6F9}"/>
    <cellStyle name="Zarez 6 3 2 4 4 2" xfId="31219" xr:uid="{D02A3EDC-0642-479A-9B76-241DBA98AC05}"/>
    <cellStyle name="Zarez 6 3 2 4 4 2 2" xfId="49265" xr:uid="{EA82A619-6337-47B0-B0C5-73603F598903}"/>
    <cellStyle name="Zarez 6 3 2 4 4 3" xfId="22193" xr:uid="{8D79F8DA-09B1-4E24-BD67-124D0D913727}"/>
    <cellStyle name="Zarez 6 3 2 4 4 4" xfId="40240" xr:uid="{E1A0A6D3-AFAD-4E07-93DB-FD526FB1B082}"/>
    <cellStyle name="Zarez 6 3 2 4 5" xfId="4645" xr:uid="{F7628266-7078-462A-86B1-A7FB62026A1B}"/>
    <cellStyle name="Zarez 6 3 2 4 5 2" xfId="26569" xr:uid="{BD87BE19-6E35-4A8D-8AED-F560D5147F21}"/>
    <cellStyle name="Zarez 6 3 2 4 5 2 2" xfId="44615" xr:uid="{1386ACBD-60A5-4BEF-A059-C690D5557C18}"/>
    <cellStyle name="Zarez 6 3 2 4 5 3" xfId="17543" xr:uid="{6C339113-6B2C-4C38-93D0-303DEA0291D0}"/>
    <cellStyle name="Zarez 6 3 2 4 5 4" xfId="35590" xr:uid="{3B018DB2-A392-4CD3-BAB9-0EB5B2121590}"/>
    <cellStyle name="Zarez 6 3 2 4 6" xfId="11141" xr:uid="{FA8D54BD-07E0-426C-950B-1676264B9EC2}"/>
    <cellStyle name="Zarez 6 3 2 4 6 2" xfId="23995" xr:uid="{D07334B1-E32F-4F32-8D1D-2682AB9508B6}"/>
    <cellStyle name="Zarez 6 3 2 4 6 3" xfId="42041" xr:uid="{0979ED94-7DD4-4782-B8DA-01AD2CAC604F}"/>
    <cellStyle name="Zarez 6 3 2 4 7" xfId="14969" xr:uid="{A60B11DD-627A-4B72-9E36-83A223D1F07D}"/>
    <cellStyle name="Zarez 6 3 2 4 8" xfId="33016" xr:uid="{816689F0-E8F9-438D-910F-213FB2628925}"/>
    <cellStyle name="Zarez 6 3 2 4 9" xfId="51096" xr:uid="{D5860C29-5C3F-4646-8399-034D8D3AE9D7}"/>
    <cellStyle name="Zarez 6 3 2 5" xfId="2261" xr:uid="{F0B5FF10-14DA-4194-96AB-140B388D21E4}"/>
    <cellStyle name="Zarez 6 3 2 5 2" xfId="5421" xr:uid="{3954C68F-3780-4B7C-8708-56A7AFB9D808}"/>
    <cellStyle name="Zarez 6 3 2 5 2 2" xfId="27345" xr:uid="{7274B6CC-60AB-48FF-89C5-0549035B55AB}"/>
    <cellStyle name="Zarez 6 3 2 5 2 2 2" xfId="45391" xr:uid="{A21B2960-4A8A-4F6A-A697-F6A54FE7A460}"/>
    <cellStyle name="Zarez 6 3 2 5 2 3" xfId="18319" xr:uid="{EC708E56-6FB8-41F4-A6E5-1F6E27194038}"/>
    <cellStyle name="Zarez 6 3 2 5 2 4" xfId="36366" xr:uid="{7DAAFE26-27DC-4FB8-ACA0-86F4157036D8}"/>
    <cellStyle name="Zarez 6 3 2 5 3" xfId="11917" xr:uid="{7E443DD7-E049-491E-B655-D60907F61B4A}"/>
    <cellStyle name="Zarez 6 3 2 5 3 2" xfId="24235" xr:uid="{25E8392F-EA33-481C-B758-0A66031CBE02}"/>
    <cellStyle name="Zarez 6 3 2 5 3 3" xfId="42281" xr:uid="{5D3AABE7-0F46-4F98-9F2A-92E97A44C8FA}"/>
    <cellStyle name="Zarez 6 3 2 5 4" xfId="15209" xr:uid="{75B5A669-6281-45BB-916C-7F6F4CF00D74}"/>
    <cellStyle name="Zarez 6 3 2 5 5" xfId="33256" xr:uid="{64F0FB22-EEBF-4F79-9E92-FED81353C6F4}"/>
    <cellStyle name="Zarez 6 3 2 5 6" xfId="51872" xr:uid="{55C5FC9A-E118-4BA0-AA92-3427EEDAF464}"/>
    <cellStyle name="Zarez 6 3 2 6" xfId="7003" xr:uid="{495CCC64-2C11-41AB-890A-A48F1CE73095}"/>
    <cellStyle name="Zarez 6 3 2 6 2" xfId="13477" xr:uid="{46ADA96F-225D-4365-B88D-8048E080E191}"/>
    <cellStyle name="Zarez 6 3 2 6 2 2" xfId="28901" xr:uid="{110DE916-1D10-4EEA-BA47-BA1FF94DFA95}"/>
    <cellStyle name="Zarez 6 3 2 6 2 3" xfId="46947" xr:uid="{F92B50D7-8223-4575-95CB-69BA29626986}"/>
    <cellStyle name="Zarez 6 3 2 6 3" xfId="19875" xr:uid="{BB5DC2F0-702A-4BEF-B464-BE6F1385696E}"/>
    <cellStyle name="Zarez 6 3 2 6 4" xfId="37922" xr:uid="{515617CF-722C-4547-8EAF-D3CBF965A6C2}"/>
    <cellStyle name="Zarez 6 3 2 6 5" xfId="53432" xr:uid="{87A27370-4A8A-47F7-9F00-BBCFE630D8AC}"/>
    <cellStyle name="Zarez 6 3 2 7" xfId="8567" xr:uid="{418CB399-A57D-48C2-891D-496CA0B3151A}"/>
    <cellStyle name="Zarez 6 3 2 7 2" xfId="13720" xr:uid="{136789D9-BD1F-432B-9156-B7CFBF4D3B23}"/>
    <cellStyle name="Zarez 6 3 2 7 2 2" xfId="30459" xr:uid="{48462A68-3C54-42E0-BBA0-7A0CA8A50F3F}"/>
    <cellStyle name="Zarez 6 3 2 7 2 3" xfId="48505" xr:uid="{D1EA6E7E-7BB5-4997-8094-911B1C8E3C19}"/>
    <cellStyle name="Zarez 6 3 2 7 3" xfId="21433" xr:uid="{DB011028-79FB-4A8E-978B-B01E1D6D2BE7}"/>
    <cellStyle name="Zarez 6 3 2 7 4" xfId="39480" xr:uid="{E5944607-3603-4D7F-9A35-1F58B59C37CE}"/>
    <cellStyle name="Zarez 6 3 2 7 5" xfId="53674" xr:uid="{9166E45A-97AE-4E9C-B0C8-E69575686084}"/>
    <cellStyle name="Zarez 6 3 2 8" xfId="3869" xr:uid="{AFF261D8-B02C-4885-84C5-03C0E6296B9E}"/>
    <cellStyle name="Zarez 6 3 2 8 2" xfId="13959" xr:uid="{B41787FC-B170-4FD0-88CF-35DC5F3D324F}"/>
    <cellStyle name="Zarez 6 3 2 8 2 2" xfId="25793" xr:uid="{E03637CD-7A41-4F1B-89F8-EC70B69B08FA}"/>
    <cellStyle name="Zarez 6 3 2 8 2 3" xfId="43839" xr:uid="{B9CA0698-7A0E-4148-ACC8-A8C5B704C5AA}"/>
    <cellStyle name="Zarez 6 3 2 8 3" xfId="16767" xr:uid="{962DD9D2-6DAA-45C7-9C7B-9F0A3D627E6E}"/>
    <cellStyle name="Zarez 6 3 2 8 4" xfId="34814" xr:uid="{198BB616-FCFF-4FE3-8CC8-9673874F4793}"/>
    <cellStyle name="Zarez 6 3 2 8 5" xfId="53913" xr:uid="{2598DC3C-1ED3-4BB8-A556-2212E7A67A25}"/>
    <cellStyle name="Zarez 6 3 2 9" xfId="9591" xr:uid="{7ED50D25-BF38-41E4-A81E-2A33B6ADED9D}"/>
    <cellStyle name="Zarez 6 3 2 9 2" xfId="31483" xr:uid="{625E1EED-3961-4F35-BD4A-2012341312EB}"/>
    <cellStyle name="Zarez 6 3 2 9 2 2" xfId="49529" xr:uid="{0FAADE30-8B87-4C81-974E-C33CDFEE1867}"/>
    <cellStyle name="Zarez 6 3 2 9 3" xfId="22457" xr:uid="{09D61387-CEB7-480D-A69C-A2B32308F9D0}"/>
    <cellStyle name="Zarez 6 3 2 9 4" xfId="40504" xr:uid="{F2B7B67F-39A7-442D-8C67-5B3CFB855E73}"/>
    <cellStyle name="Zarez 6 3 3" xfId="637" xr:uid="{00000000-0005-0000-0000-00008E020000}"/>
    <cellStyle name="Zarez 6 3 3 10" xfId="32522" xr:uid="{4CF31AA6-DA64-4B9A-A5BE-76367F55AC6F}"/>
    <cellStyle name="Zarez 6 3 3 11" xfId="50587" xr:uid="{768D94A9-066A-4395-B61F-743497B40BA4}"/>
    <cellStyle name="Zarez 6 3 3 12" xfId="1392" xr:uid="{5421D9CF-6621-47DA-9E83-193D03D1DB3C}"/>
    <cellStyle name="Zarez 6 3 3 13" xfId="54450" xr:uid="{A2F02235-A98D-444B-8C77-B46EAE1398D1}"/>
    <cellStyle name="Zarez 6 3 3 2" xfId="3315" xr:uid="{B827FC73-7961-43E2-9F2D-2A67CDC53DE4}"/>
    <cellStyle name="Zarez 6 3 3 2 2" xfId="6465" xr:uid="{5882ED55-2A31-472D-BEB9-CD3318DC5B6C}"/>
    <cellStyle name="Zarez 6 3 3 2 2 2" xfId="12960" xr:uid="{68BBBF1E-0CBB-47DC-93BC-5E3956535856}"/>
    <cellStyle name="Zarez 6 3 3 2 2 2 2" xfId="28388" xr:uid="{8234C64C-B26F-4DA5-AB98-EC8E78A89A74}"/>
    <cellStyle name="Zarez 6 3 3 2 2 2 3" xfId="46434" xr:uid="{9BAF00B9-2739-41AE-A624-2D02C4979DFA}"/>
    <cellStyle name="Zarez 6 3 3 2 2 3" xfId="19362" xr:uid="{1B291334-8DC6-48BB-B9B8-720658CFECE2}"/>
    <cellStyle name="Zarez 6 3 3 2 2 4" xfId="37409" xr:uid="{7EAE5402-F118-4317-9FB9-5BD394F1AF6B}"/>
    <cellStyle name="Zarez 6 3 3 2 2 5" xfId="52915" xr:uid="{B6A2868D-87C3-4F71-8E2C-F1F1FAACD98D}"/>
    <cellStyle name="Zarez 6 3 3 2 3" xfId="8046" xr:uid="{8ECB4D83-A0D8-458B-A9FF-04B8C0E3CAC1}"/>
    <cellStyle name="Zarez 6 3 3 2 3 2" xfId="29944" xr:uid="{30FCB942-B160-4F0A-BDED-436598672525}"/>
    <cellStyle name="Zarez 6 3 3 2 3 2 2" xfId="47990" xr:uid="{49387D3C-A381-4863-B6DD-DC052BF789C0}"/>
    <cellStyle name="Zarez 6 3 3 2 3 3" xfId="20918" xr:uid="{3188EDE8-CD83-4E12-AB76-1D09DA80242C}"/>
    <cellStyle name="Zarez 6 3 3 2 3 4" xfId="38965" xr:uid="{1B557FDA-B924-410F-A542-3D4553B32E17}"/>
    <cellStyle name="Zarez 6 3 3 2 4" xfId="4912" xr:uid="{FEFF6671-E75C-4EB5-88E8-7400F6A2A30A}"/>
    <cellStyle name="Zarez 6 3 3 2 4 2" xfId="26836" xr:uid="{F76C2179-68C4-4136-8EFA-9EAC756925A1}"/>
    <cellStyle name="Zarez 6 3 3 2 4 2 2" xfId="44882" xr:uid="{BA75203A-0CEA-4B9B-A105-09AD03F9CB76}"/>
    <cellStyle name="Zarez 6 3 3 2 4 3" xfId="17810" xr:uid="{5AA7FAFD-FE6F-4801-8446-889A1114234A}"/>
    <cellStyle name="Zarez 6 3 3 2 4 4" xfId="35857" xr:uid="{8C21A676-E384-4681-BE58-5171E54A05FC}"/>
    <cellStyle name="Zarez 6 3 3 2 5" xfId="11408" xr:uid="{E24BC1AC-5FE3-4A9C-B40C-2F28E5BC12A8}"/>
    <cellStyle name="Zarez 6 3 3 2 5 2" xfId="25278" xr:uid="{BFBC53AF-36E0-49F1-BFAA-202AD021AA23}"/>
    <cellStyle name="Zarez 6 3 3 2 5 3" xfId="43324" xr:uid="{A229CAE0-5E87-457E-B5E0-89D148382E33}"/>
    <cellStyle name="Zarez 6 3 3 2 6" xfId="16252" xr:uid="{355687CA-1289-4222-B441-8E519795148C}"/>
    <cellStyle name="Zarez 6 3 3 2 7" xfId="34299" xr:uid="{82BC70A2-CA23-4ED9-B463-9062143A3741}"/>
    <cellStyle name="Zarez 6 3 3 2 8" xfId="51363" xr:uid="{9010F767-A0C4-431E-B706-E786B409C6FC}"/>
    <cellStyle name="Zarez 6 3 3 3" xfId="2529" xr:uid="{F8A8F916-B885-4880-BF94-03BE937D91D8}"/>
    <cellStyle name="Zarez 6 3 3 3 2" xfId="5688" xr:uid="{5A31599D-2EB2-4555-BC4B-1CBC66B73B1E}"/>
    <cellStyle name="Zarez 6 3 3 3 2 2" xfId="27612" xr:uid="{DCFE0073-7836-4362-9313-270268A21EBA}"/>
    <cellStyle name="Zarez 6 3 3 3 2 2 2" xfId="45658" xr:uid="{2C72F789-373D-48C3-8C88-59ABAC30F925}"/>
    <cellStyle name="Zarez 6 3 3 3 2 3" xfId="18586" xr:uid="{7E07626F-FBBB-4E3B-A076-DA56DA900B00}"/>
    <cellStyle name="Zarez 6 3 3 3 2 4" xfId="36633" xr:uid="{10513D9D-687D-4F52-A35B-F0F89F600678}"/>
    <cellStyle name="Zarez 6 3 3 3 3" xfId="12184" xr:uid="{B24D1F89-E799-403E-9FBA-B59FD54AE551}"/>
    <cellStyle name="Zarez 6 3 3 3 3 2" xfId="24502" xr:uid="{504E7817-71F9-4782-9F14-205460FADB63}"/>
    <cellStyle name="Zarez 6 3 3 3 3 3" xfId="42548" xr:uid="{08A510F6-D753-4747-AB55-DA2C3D58D4E8}"/>
    <cellStyle name="Zarez 6 3 3 3 4" xfId="15476" xr:uid="{7E73E779-C931-436E-B0A8-0B0187703FA4}"/>
    <cellStyle name="Zarez 6 3 3 3 5" xfId="33523" xr:uid="{D30C053F-4289-485A-B3F5-42ECB961DE87}"/>
    <cellStyle name="Zarez 6 3 3 3 6" xfId="52139" xr:uid="{FFE827D5-18B2-4A10-9D87-481F0CED8C60}"/>
    <cellStyle name="Zarez 6 3 3 4" xfId="7270" xr:uid="{681CE185-CB22-4F6B-8066-7F29F75BD398}"/>
    <cellStyle name="Zarez 6 3 3 4 2" xfId="29168" xr:uid="{17802A44-4BF9-45D5-938E-1D2D93E58E58}"/>
    <cellStyle name="Zarez 6 3 3 4 2 2" xfId="47214" xr:uid="{B0F91C32-6E2C-4BC8-9AA8-C3894B4555F4}"/>
    <cellStyle name="Zarez 6 3 3 4 3" xfId="20142" xr:uid="{AD4517E4-ED41-44A6-98C3-EFC368958DAD}"/>
    <cellStyle name="Zarez 6 3 3 4 4" xfId="38189" xr:uid="{7214DFB7-E3B5-41A6-933F-79BB093D0E33}"/>
    <cellStyle name="Zarez 6 3 3 5" xfId="8834" xr:uid="{CB47D60F-1223-4908-85A9-F4F4CF19FF8C}"/>
    <cellStyle name="Zarez 6 3 3 5 2" xfId="30726" xr:uid="{21D2CD7F-DA53-4097-AAF1-605609A840BB}"/>
    <cellStyle name="Zarez 6 3 3 5 2 2" xfId="48772" xr:uid="{240747FF-F393-47D6-8EAE-B77F798B3781}"/>
    <cellStyle name="Zarez 6 3 3 5 3" xfId="21700" xr:uid="{AB90CD44-55EA-45C8-8157-C3F4851C7180}"/>
    <cellStyle name="Zarez 6 3 3 5 4" xfId="39747" xr:uid="{FD973A5F-9C19-418D-9002-5C4EE1D95A01}"/>
    <cellStyle name="Zarez 6 3 3 6" xfId="4136" xr:uid="{471A6C68-8DCF-437C-B89C-C2BACA51075F}"/>
    <cellStyle name="Zarez 6 3 3 6 2" xfId="26060" xr:uid="{CC351571-EC5B-40E1-8FA3-8587B38785BE}"/>
    <cellStyle name="Zarez 6 3 3 6 2 2" xfId="44106" xr:uid="{AC7CA4D5-A114-4002-BCAD-7CCF107AE2F9}"/>
    <cellStyle name="Zarez 6 3 3 6 3" xfId="17034" xr:uid="{AFF64A36-0C1F-43CE-91C3-9FBE0C3A2927}"/>
    <cellStyle name="Zarez 6 3 3 6 4" xfId="35081" xr:uid="{545AD584-101D-406B-ABD1-278B1A32C720}"/>
    <cellStyle name="Zarez 6 3 3 7" xfId="9859" xr:uid="{ED1437BF-F4B7-4BB9-8CC6-ABA6F2AF54AF}"/>
    <cellStyle name="Zarez 6 3 3 7 2" xfId="31751" xr:uid="{E4A0B63D-D1E8-47B5-BE6F-9DE16320E9B6}"/>
    <cellStyle name="Zarez 6 3 3 7 2 2" xfId="49797" xr:uid="{221EABBA-CA13-4A4B-A041-EDCF36CDED98}"/>
    <cellStyle name="Zarez 6 3 3 7 3" xfId="22725" xr:uid="{3BE54225-AB5A-43FA-AAEC-557886A82AB4}"/>
    <cellStyle name="Zarez 6 3 3 7 4" xfId="40772" xr:uid="{CEAF1ACF-649B-45E2-B390-BC911EB98185}"/>
    <cellStyle name="Zarez 6 3 3 8" xfId="10632" xr:uid="{2C08A988-D517-479C-91AA-F1BC5BEF619A}"/>
    <cellStyle name="Zarez 6 3 3 8 2" xfId="23501" xr:uid="{9D61B7A6-B072-4B68-A630-0A85E9552A04}"/>
    <cellStyle name="Zarez 6 3 3 8 3" xfId="41547" xr:uid="{DA285BB1-D80E-4C87-BF18-0819CFA0A205}"/>
    <cellStyle name="Zarez 6 3 3 9" xfId="14475" xr:uid="{F7FD56E7-5BF1-4FB6-AE0A-2F2A0A325DA9}"/>
    <cellStyle name="Zarez 6 3 4" xfId="884" xr:uid="{A7E0ED50-ED82-4DFD-9560-579CE6C06FC2}"/>
    <cellStyle name="Zarez 6 3 4 10" xfId="32767" xr:uid="{FD3ED115-AC16-442B-891E-FC5C72497BD5}"/>
    <cellStyle name="Zarez 6 3 4 11" xfId="50832" xr:uid="{AD561868-7751-442B-8077-A4B0CD2F7299}"/>
    <cellStyle name="Zarez 6 3 4 12" xfId="1638" xr:uid="{9D34C4C1-B414-40DC-82C3-85EC6C04E672}"/>
    <cellStyle name="Zarez 6 3 4 13" xfId="54695" xr:uid="{99EA9997-02B4-4E7F-A5FC-CB73D3442F82}"/>
    <cellStyle name="Zarez 6 3 4 2" xfId="3560" xr:uid="{E4575BAA-CE8E-44DE-BFDC-C252D5AE6B3D}"/>
    <cellStyle name="Zarez 6 3 4 2 2" xfId="6710" xr:uid="{1CAA86F9-4DC5-4885-AF7D-2522B14E5805}"/>
    <cellStyle name="Zarez 6 3 4 2 2 2" xfId="13205" xr:uid="{6CE9B99D-8AB2-4BD7-A84E-B2F077D4241E}"/>
    <cellStyle name="Zarez 6 3 4 2 2 2 2" xfId="28633" xr:uid="{A76EBFE4-0D99-48D0-B799-197DBE0239D5}"/>
    <cellStyle name="Zarez 6 3 4 2 2 2 3" xfId="46679" xr:uid="{494489DE-C5C2-4069-B252-D34183B2E2CF}"/>
    <cellStyle name="Zarez 6 3 4 2 2 3" xfId="19607" xr:uid="{343D8534-82E8-44B3-912D-A268F8AC8CBD}"/>
    <cellStyle name="Zarez 6 3 4 2 2 4" xfId="37654" xr:uid="{B506F469-BCC7-46E6-BF4A-26B27A95FBC4}"/>
    <cellStyle name="Zarez 6 3 4 2 2 5" xfId="53160" xr:uid="{0FAB7D68-84DB-443B-A6AE-50BB1714AC80}"/>
    <cellStyle name="Zarez 6 3 4 2 3" xfId="8291" xr:uid="{1976075D-5EA3-4F3E-ADDE-A3304FF99926}"/>
    <cellStyle name="Zarez 6 3 4 2 3 2" xfId="30189" xr:uid="{C5FF14C1-E7BA-41C3-B613-0C392311C32A}"/>
    <cellStyle name="Zarez 6 3 4 2 3 2 2" xfId="48235" xr:uid="{185E110C-7B97-4BFA-96CE-28409D414472}"/>
    <cellStyle name="Zarez 6 3 4 2 3 3" xfId="21163" xr:uid="{1DED6242-98D7-4425-8943-47FAB2C80EC2}"/>
    <cellStyle name="Zarez 6 3 4 2 3 4" xfId="39210" xr:uid="{5DFE4551-5324-406A-B9DA-1E1C817C9D93}"/>
    <cellStyle name="Zarez 6 3 4 2 4" xfId="5157" xr:uid="{BD0F753E-10A8-422C-8BD2-8E4DC3A5BDD3}"/>
    <cellStyle name="Zarez 6 3 4 2 4 2" xfId="27081" xr:uid="{3B3CEE0F-D650-4409-BEB1-CCE95FB79040}"/>
    <cellStyle name="Zarez 6 3 4 2 4 2 2" xfId="45127" xr:uid="{975081F6-8C52-4317-8DCE-FFA90A182295}"/>
    <cellStyle name="Zarez 6 3 4 2 4 3" xfId="18055" xr:uid="{4D25CCCD-9CBE-44EF-B4BC-A24BB99B7823}"/>
    <cellStyle name="Zarez 6 3 4 2 4 4" xfId="36102" xr:uid="{8263EFB2-85EC-455E-A6DE-A57AE382BF07}"/>
    <cellStyle name="Zarez 6 3 4 2 5" xfId="11653" xr:uid="{BCC4EE82-0447-4884-8E8D-FBC38D8B1EAE}"/>
    <cellStyle name="Zarez 6 3 4 2 5 2" xfId="25523" xr:uid="{1992E866-42CC-4877-8366-02EFAFD149BA}"/>
    <cellStyle name="Zarez 6 3 4 2 5 3" xfId="43569" xr:uid="{94158E54-0AEB-4DB5-8788-2ABEE485D9BE}"/>
    <cellStyle name="Zarez 6 3 4 2 6" xfId="16497" xr:uid="{F8C2A8AA-9186-440A-91E8-E47557DFEA5C}"/>
    <cellStyle name="Zarez 6 3 4 2 7" xfId="34544" xr:uid="{8C460142-EBF9-4B92-B1A8-D920B04020AF}"/>
    <cellStyle name="Zarez 6 3 4 2 8" xfId="51608" xr:uid="{6A53756D-1C1A-4EC6-8868-C217B96505FF}"/>
    <cellStyle name="Zarez 6 3 4 3" xfId="2774" xr:uid="{BE8F02AD-6B69-4087-8A41-EA24ABDD50B5}"/>
    <cellStyle name="Zarez 6 3 4 3 2" xfId="5933" xr:uid="{9C75CACE-8094-4813-B1A5-03D4E1151F61}"/>
    <cellStyle name="Zarez 6 3 4 3 2 2" xfId="27857" xr:uid="{AD414B9F-F67E-451D-BBD0-86A1CF2B40A7}"/>
    <cellStyle name="Zarez 6 3 4 3 2 2 2" xfId="45903" xr:uid="{1C6CD8F5-C58D-40B3-BEBF-FFD48C463EBD}"/>
    <cellStyle name="Zarez 6 3 4 3 2 3" xfId="18831" xr:uid="{B18AC535-8EDA-4DC0-AF74-8B7C5756AF67}"/>
    <cellStyle name="Zarez 6 3 4 3 2 4" xfId="36878" xr:uid="{303CFAE8-CD1C-4175-AB39-3F2781F36DD9}"/>
    <cellStyle name="Zarez 6 3 4 3 3" xfId="12429" xr:uid="{510B12FE-2A9A-4197-BCED-B1B5D3902055}"/>
    <cellStyle name="Zarez 6 3 4 3 3 2" xfId="24747" xr:uid="{BBE1A08F-69CB-4576-8139-A97350059C47}"/>
    <cellStyle name="Zarez 6 3 4 3 3 3" xfId="42793" xr:uid="{CC58EAA2-CFBF-4501-8B82-51B9E4FD4A71}"/>
    <cellStyle name="Zarez 6 3 4 3 4" xfId="15721" xr:uid="{516C40F2-6AE2-46A9-8063-E9C8E46F455C}"/>
    <cellStyle name="Zarez 6 3 4 3 5" xfId="33768" xr:uid="{DFB3313E-8146-4D36-9CE2-7FEB0B5A6125}"/>
    <cellStyle name="Zarez 6 3 4 3 6" xfId="52384" xr:uid="{D1A1B2ED-C316-4B48-B309-A919A34FE82E}"/>
    <cellStyle name="Zarez 6 3 4 4" xfId="7515" xr:uid="{B70D5EE7-7FA7-4EE6-93E0-1C4BD0D7CB92}"/>
    <cellStyle name="Zarez 6 3 4 4 2" xfId="29413" xr:uid="{BC448C8C-97F5-4805-97E8-95DE874DDAE1}"/>
    <cellStyle name="Zarez 6 3 4 4 2 2" xfId="47459" xr:uid="{C9F054A9-AC0A-486F-8C68-D52B23BDD77F}"/>
    <cellStyle name="Zarez 6 3 4 4 3" xfId="20387" xr:uid="{4C43A155-7EE2-415A-BED5-B06A2AA75618}"/>
    <cellStyle name="Zarez 6 3 4 4 4" xfId="38434" xr:uid="{C17EFA65-EFE0-4381-9326-497C592CABBE}"/>
    <cellStyle name="Zarez 6 3 4 5" xfId="9079" xr:uid="{0E43C5D5-1144-4404-AC4A-A9815B243CC3}"/>
    <cellStyle name="Zarez 6 3 4 5 2" xfId="30971" xr:uid="{7371239C-E995-4E72-B328-E4A28D7ED112}"/>
    <cellStyle name="Zarez 6 3 4 5 2 2" xfId="49017" xr:uid="{75B25929-6944-4630-AEC7-A0E956F403B9}"/>
    <cellStyle name="Zarez 6 3 4 5 3" xfId="21945" xr:uid="{E4FB94B3-E282-4707-AA86-A6F380807E6F}"/>
    <cellStyle name="Zarez 6 3 4 5 4" xfId="39992" xr:uid="{EA436C25-DBB7-472E-AD5F-BF4B447257F0}"/>
    <cellStyle name="Zarez 6 3 4 6" xfId="4381" xr:uid="{CA37C00E-45BA-4555-B537-414C8A380011}"/>
    <cellStyle name="Zarez 6 3 4 6 2" xfId="26305" xr:uid="{E1B44E0C-EF08-46F8-9E5E-D68894D0754F}"/>
    <cellStyle name="Zarez 6 3 4 6 2 2" xfId="44351" xr:uid="{D1B6DECD-3FED-44DD-BC81-99815C6C2025}"/>
    <cellStyle name="Zarez 6 3 4 6 3" xfId="17279" xr:uid="{6B5E12FC-1587-4DD9-A6DD-98E48748FC89}"/>
    <cellStyle name="Zarez 6 3 4 6 4" xfId="35326" xr:uid="{7DD77BD6-C5DC-4820-AA8D-2C0FD1DE6972}"/>
    <cellStyle name="Zarez 6 3 4 7" xfId="10104" xr:uid="{836E68C2-3E40-47DE-B641-0206ACB3303C}"/>
    <cellStyle name="Zarez 6 3 4 7 2" xfId="31996" xr:uid="{5238844C-E2F1-451D-ADA9-EE906D4D715B}"/>
    <cellStyle name="Zarez 6 3 4 7 2 2" xfId="50042" xr:uid="{7C2D31BE-E159-4B7B-B02F-225845EA2C88}"/>
    <cellStyle name="Zarez 6 3 4 7 3" xfId="22970" xr:uid="{0095073F-F4A3-48C0-8A40-8310F1684EE5}"/>
    <cellStyle name="Zarez 6 3 4 7 4" xfId="41017" xr:uid="{3558DE2D-00C0-4F26-B3E0-AFC1BDC347C7}"/>
    <cellStyle name="Zarez 6 3 4 8" xfId="10877" xr:uid="{AA9373AB-D6CF-458E-9398-CB73354479A3}"/>
    <cellStyle name="Zarez 6 3 4 8 2" xfId="23746" xr:uid="{A13EDC82-F630-4346-9267-2EB2BFDB7B53}"/>
    <cellStyle name="Zarez 6 3 4 8 3" xfId="41792" xr:uid="{9D38FA99-3C5A-4938-B05E-C1CD6E775738}"/>
    <cellStyle name="Zarez 6 3 4 9" xfId="14720" xr:uid="{1C07470F-368E-4B77-AE55-FADF1EBC1F6A}"/>
    <cellStyle name="Zarez 6 3 5" xfId="2004" xr:uid="{E0F80A16-3E01-4EEB-AEAC-8E6709A0D4D8}"/>
    <cellStyle name="Zarez 6 3 5 2" xfId="3047" xr:uid="{FE759155-18A1-416D-8841-7BE0ED1454C9}"/>
    <cellStyle name="Zarez 6 3 5 2 2" xfId="6197" xr:uid="{29257C8C-F0F2-412A-8BA4-AD5F5660BD6E}"/>
    <cellStyle name="Zarez 6 3 5 2 2 2" xfId="28120" xr:uid="{2A11AA5B-EFFF-4408-8866-0DB125E2DC9B}"/>
    <cellStyle name="Zarez 6 3 5 2 2 2 2" xfId="46166" xr:uid="{F37D2DE2-1082-4D44-8D9A-D70C6DEAC1D4}"/>
    <cellStyle name="Zarez 6 3 5 2 2 3" xfId="19094" xr:uid="{14458B5D-46AF-454C-AEB1-D422E482B432}"/>
    <cellStyle name="Zarez 6 3 5 2 2 4" xfId="37141" xr:uid="{63826E20-5039-4616-A176-3D0AB60E03B6}"/>
    <cellStyle name="Zarez 6 3 5 2 3" xfId="12692" xr:uid="{5B3E4E2A-54F8-4561-9878-DE6CCCDA9DA9}"/>
    <cellStyle name="Zarez 6 3 5 2 3 2" xfId="25010" xr:uid="{3DC3CC04-DDA2-40DB-A40B-39FED2FF0A00}"/>
    <cellStyle name="Zarez 6 3 5 2 3 3" xfId="43056" xr:uid="{56EC4A1D-6FC2-4D90-8636-5A0B1EC7417E}"/>
    <cellStyle name="Zarez 6 3 5 2 4" xfId="15984" xr:uid="{6D108608-20D9-41A9-A60C-933282DA9787}"/>
    <cellStyle name="Zarez 6 3 5 2 5" xfId="34031" xr:uid="{24640D8D-B978-411E-98EA-1210D9F71D7D}"/>
    <cellStyle name="Zarez 6 3 5 2 6" xfId="52647" xr:uid="{46A31959-F02E-4344-B7C3-F979CE6ABA25}"/>
    <cellStyle name="Zarez 6 3 5 3" xfId="7778" xr:uid="{06D3A6E4-3F28-41D4-94A6-D10BFF06238B}"/>
    <cellStyle name="Zarez 6 3 5 3 2" xfId="29676" xr:uid="{94A424BA-E351-4D99-9DD3-F5BECDC0BE45}"/>
    <cellStyle name="Zarez 6 3 5 3 2 2" xfId="47722" xr:uid="{441141FF-5B4D-4C33-9BCC-2D1B7650A642}"/>
    <cellStyle name="Zarez 6 3 5 3 3" xfId="20650" xr:uid="{62D82123-0B5B-430D-BE31-C02303E78D8D}"/>
    <cellStyle name="Zarez 6 3 5 3 4" xfId="38697" xr:uid="{C4BD7ADB-0CBE-455F-A746-801C98C8BC10}"/>
    <cellStyle name="Zarez 6 3 5 4" xfId="9326" xr:uid="{2E891995-AC13-4284-B6E2-EA68BF249919}"/>
    <cellStyle name="Zarez 6 3 5 4 2" xfId="31218" xr:uid="{7780257C-94B4-41E9-BD2B-12F89A73911C}"/>
    <cellStyle name="Zarez 6 3 5 4 2 2" xfId="49264" xr:uid="{C6616A06-BB0C-47EE-AC4F-3DA4211DBEA3}"/>
    <cellStyle name="Zarez 6 3 5 4 3" xfId="22192" xr:uid="{79980B02-39A8-4562-9B14-E7317BE5E4C8}"/>
    <cellStyle name="Zarez 6 3 5 4 4" xfId="40239" xr:uid="{11815294-7D73-4B50-99AD-177091D8E080}"/>
    <cellStyle name="Zarez 6 3 5 5" xfId="4644" xr:uid="{1B2B8570-948B-4D45-9FD3-A8A2F7B5BAA8}"/>
    <cellStyle name="Zarez 6 3 5 5 2" xfId="26568" xr:uid="{8B8C6911-D417-4CBA-BA42-62F786250C88}"/>
    <cellStyle name="Zarez 6 3 5 5 2 2" xfId="44614" xr:uid="{B09C9EEC-FA05-4BD9-A7A9-5F4B59379784}"/>
    <cellStyle name="Zarez 6 3 5 5 3" xfId="17542" xr:uid="{2409B9C9-6B5F-4818-8134-D08E95570749}"/>
    <cellStyle name="Zarez 6 3 5 5 4" xfId="35589" xr:uid="{22B2139C-9394-4AC7-AA46-292C37FB892A}"/>
    <cellStyle name="Zarez 6 3 5 6" xfId="11140" xr:uid="{C09B09EF-C49B-40B3-BD23-1B84F43A2C02}"/>
    <cellStyle name="Zarez 6 3 5 6 2" xfId="23994" xr:uid="{35967107-30A4-40BC-B0B2-7C6318377A14}"/>
    <cellStyle name="Zarez 6 3 5 6 3" xfId="42040" xr:uid="{F9267A2B-B029-4114-86DF-25904C566DE9}"/>
    <cellStyle name="Zarez 6 3 5 7" xfId="14968" xr:uid="{6020830F-1077-4C0C-9191-D23418E630CC}"/>
    <cellStyle name="Zarez 6 3 5 8" xfId="33015" xr:uid="{313FD576-DB31-4CFF-80D8-B9729BDE1869}"/>
    <cellStyle name="Zarez 6 3 5 9" xfId="51095" xr:uid="{C2278AEE-37C4-49C7-B35E-61ED7CA1E0A1}"/>
    <cellStyle name="Zarez 6 3 6" xfId="2260" xr:uid="{CAF7975E-39C5-4686-8802-6571D16C123D}"/>
    <cellStyle name="Zarez 6 3 6 2" xfId="5420" xr:uid="{812267A5-F939-4D56-B5AA-2D0993F47E8E}"/>
    <cellStyle name="Zarez 6 3 6 2 2" xfId="27344" xr:uid="{279DC58B-722F-4510-920F-E8D06A47B51E}"/>
    <cellStyle name="Zarez 6 3 6 2 2 2" xfId="45390" xr:uid="{9F487B4B-8A31-4E0D-B3AF-5834C3E62E1F}"/>
    <cellStyle name="Zarez 6 3 6 2 3" xfId="18318" xr:uid="{43B755CB-10C0-46E8-B727-AF0DA64913B1}"/>
    <cellStyle name="Zarez 6 3 6 2 4" xfId="36365" xr:uid="{A9D436B8-463A-482A-BAD8-063F30B61F81}"/>
    <cellStyle name="Zarez 6 3 6 3" xfId="11916" xr:uid="{288F3976-29D3-4E13-8076-D27E86D0EDD3}"/>
    <cellStyle name="Zarez 6 3 6 3 2" xfId="24234" xr:uid="{0F1FDD37-12DC-4621-A1A4-0AB159EADD92}"/>
    <cellStyle name="Zarez 6 3 6 3 3" xfId="42280" xr:uid="{23F5DF60-CF9B-48F0-B2D0-E6621D04BE73}"/>
    <cellStyle name="Zarez 6 3 6 4" xfId="15208" xr:uid="{78D7E09F-7761-4AAB-9370-0AE5C3C5DDA9}"/>
    <cellStyle name="Zarez 6 3 6 5" xfId="33255" xr:uid="{DC8842D6-6D37-4A31-B180-BCA8568B0B42}"/>
    <cellStyle name="Zarez 6 3 6 6" xfId="51871" xr:uid="{17578F20-423E-4CC2-B4D5-E3508E1EDCE5}"/>
    <cellStyle name="Zarez 6 3 7" xfId="7002" xr:uid="{BDD19AA1-AE63-4FB3-AB8B-E7D10D0157FD}"/>
    <cellStyle name="Zarez 6 3 7 2" xfId="13476" xr:uid="{F5572E60-2EC5-4158-A92B-7C8EB74231D3}"/>
    <cellStyle name="Zarez 6 3 7 2 2" xfId="28900" xr:uid="{F5C9C45A-FBDD-4E05-BAAD-8267379CF016}"/>
    <cellStyle name="Zarez 6 3 7 2 3" xfId="46946" xr:uid="{333EDF92-C5B1-4888-B12C-49F5202AF91D}"/>
    <cellStyle name="Zarez 6 3 7 3" xfId="19874" xr:uid="{7174F9F6-4B65-43BA-A046-1C6BADD2E789}"/>
    <cellStyle name="Zarez 6 3 7 4" xfId="37921" xr:uid="{33E849BA-6D2E-4630-AFD2-C10C7810768A}"/>
    <cellStyle name="Zarez 6 3 7 5" xfId="53431" xr:uid="{31AE98CB-04CF-4C8D-8C20-FE2E5981D631}"/>
    <cellStyle name="Zarez 6 3 8" xfId="8566" xr:uid="{8FEC71BD-AFEC-4C4D-A876-C4B2E704B640}"/>
    <cellStyle name="Zarez 6 3 8 2" xfId="13719" xr:uid="{A8453ABB-ED50-4CC3-B7AA-1089F71E837E}"/>
    <cellStyle name="Zarez 6 3 8 2 2" xfId="30458" xr:uid="{8D6FA0DA-B595-4364-AA53-36535ACAF0BD}"/>
    <cellStyle name="Zarez 6 3 8 2 3" xfId="48504" xr:uid="{E1164AB6-3DE7-4633-99DC-07705F5934DC}"/>
    <cellStyle name="Zarez 6 3 8 3" xfId="21432" xr:uid="{6EC017D5-EA31-4902-8597-6A7A2B74E051}"/>
    <cellStyle name="Zarez 6 3 8 4" xfId="39479" xr:uid="{12AD9E32-455E-4C23-99B9-739BA565C450}"/>
    <cellStyle name="Zarez 6 3 8 5" xfId="53673" xr:uid="{7F3DE766-C546-4051-BCBB-B30777999C48}"/>
    <cellStyle name="Zarez 6 3 9" xfId="3868" xr:uid="{597BC0FE-CA39-4812-BC88-F3D3D7E34D1A}"/>
    <cellStyle name="Zarez 6 3 9 2" xfId="13958" xr:uid="{DC5E4E21-C892-4160-9062-DEF3DB1E02E5}"/>
    <cellStyle name="Zarez 6 3 9 2 2" xfId="25792" xr:uid="{599DB162-6CD5-4679-BD63-7FE4D1FC7B6B}"/>
    <cellStyle name="Zarez 6 3 9 2 3" xfId="43838" xr:uid="{DE1E3C94-286F-4189-A001-9270517A9516}"/>
    <cellStyle name="Zarez 6 3 9 3" xfId="16766" xr:uid="{D9E12A90-1EF7-4705-B451-B19FC4A7086F}"/>
    <cellStyle name="Zarez 6 3 9 4" xfId="34813" xr:uid="{BCB708AB-C1F0-4F8D-83F8-6769109943DC}"/>
    <cellStyle name="Zarez 6 3 9 5" xfId="53912" xr:uid="{D376B2F9-8FE9-4185-9B95-D295B0FBB984}"/>
    <cellStyle name="Zarez 6 4" xfId="250" xr:uid="{00000000-0005-0000-0000-00008F020000}"/>
    <cellStyle name="Zarez 6 4 10" xfId="10366" xr:uid="{D762ABD7-04B2-43CE-84AB-A3BF5D9F2AC4}"/>
    <cellStyle name="Zarez 6 4 10 2" xfId="23235" xr:uid="{5CEA6441-BAF0-41AD-9E23-B5DAB3FFFAB5}"/>
    <cellStyle name="Zarez 6 4 10 3" xfId="41281" xr:uid="{6C932EE1-70FD-4A3B-97F5-663D35CF40B5}"/>
    <cellStyle name="Zarez 6 4 11" xfId="14209" xr:uid="{AE2AA0C2-911B-42F2-88D3-29B180FA9EDE}"/>
    <cellStyle name="Zarez 6 4 12" xfId="32256" xr:uid="{A7701465-18D3-4577-86A7-BD9C7146597A}"/>
    <cellStyle name="Zarez 6 4 13" xfId="50321" xr:uid="{F3A8563E-9F4A-42C6-ABBB-DF389B556464}"/>
    <cellStyle name="Zarez 6 4 14" xfId="1126" xr:uid="{3A489F92-85F4-4E68-A6DF-53FBCB9BCD97}"/>
    <cellStyle name="Zarez 6 4 15" xfId="54184" xr:uid="{B6518AC7-1A4F-4BDB-B30A-00481E6891DB}"/>
    <cellStyle name="Zarez 6 4 2" xfId="639" xr:uid="{00000000-0005-0000-0000-000090020000}"/>
    <cellStyle name="Zarez 6 4 2 10" xfId="32524" xr:uid="{7C3664AC-1CC5-41DF-A282-12FC7AFF824A}"/>
    <cellStyle name="Zarez 6 4 2 11" xfId="50589" xr:uid="{035A8F16-64C6-4125-A8C3-9F3A81F31F6E}"/>
    <cellStyle name="Zarez 6 4 2 12" xfId="1394" xr:uid="{932CEF77-3F6C-430E-BE34-DD9A9C0621FB}"/>
    <cellStyle name="Zarez 6 4 2 13" xfId="54452" xr:uid="{4D5FED5A-DAB0-400E-9BA4-D9541A637B57}"/>
    <cellStyle name="Zarez 6 4 2 2" xfId="3317" xr:uid="{1051F2B6-46DF-4C08-90EC-7650F12D78B1}"/>
    <cellStyle name="Zarez 6 4 2 2 2" xfId="6467" xr:uid="{8FB6BAE7-C657-4BC6-B059-9604E2F71B92}"/>
    <cellStyle name="Zarez 6 4 2 2 2 2" xfId="12962" xr:uid="{07F8C5AC-584A-464A-BB86-07C6472EF547}"/>
    <cellStyle name="Zarez 6 4 2 2 2 2 2" xfId="28390" xr:uid="{0728560C-936F-437D-BED0-F611E7B3E743}"/>
    <cellStyle name="Zarez 6 4 2 2 2 2 3" xfId="46436" xr:uid="{7293EF2E-47A4-48FE-81C5-79AB28CB3CC6}"/>
    <cellStyle name="Zarez 6 4 2 2 2 3" xfId="19364" xr:uid="{B351D3E1-E96D-4893-BFB8-009CC7035E18}"/>
    <cellStyle name="Zarez 6 4 2 2 2 4" xfId="37411" xr:uid="{C3E4657B-1984-41A6-8167-686F0424CDAB}"/>
    <cellStyle name="Zarez 6 4 2 2 2 5" xfId="52917" xr:uid="{BE304052-A1C2-4F22-97A3-A2949F1D4854}"/>
    <cellStyle name="Zarez 6 4 2 2 3" xfId="8048" xr:uid="{DED28C5A-D2EC-4A34-844D-7629AB8E4C7C}"/>
    <cellStyle name="Zarez 6 4 2 2 3 2" xfId="29946" xr:uid="{B54F8B95-9F4A-4903-B767-8711A20B4D9B}"/>
    <cellStyle name="Zarez 6 4 2 2 3 2 2" xfId="47992" xr:uid="{D7B7082A-17DA-4EFF-8724-3179433B07A3}"/>
    <cellStyle name="Zarez 6 4 2 2 3 3" xfId="20920" xr:uid="{B95A09E1-F7F8-4055-8845-25745D1ADBD8}"/>
    <cellStyle name="Zarez 6 4 2 2 3 4" xfId="38967" xr:uid="{C4A5BFC5-FB3D-4E9F-8467-6BDCEEA40C26}"/>
    <cellStyle name="Zarez 6 4 2 2 4" xfId="4914" xr:uid="{BFE2CFC8-BD17-4197-B252-B37294C8773D}"/>
    <cellStyle name="Zarez 6 4 2 2 4 2" xfId="26838" xr:uid="{C0D08610-C545-4F19-B09D-63D459E36834}"/>
    <cellStyle name="Zarez 6 4 2 2 4 2 2" xfId="44884" xr:uid="{172552A3-5D15-4EC1-9630-4A64E046C6AC}"/>
    <cellStyle name="Zarez 6 4 2 2 4 3" xfId="17812" xr:uid="{21C80AF2-FBAD-4543-BAC1-C810C6CD60FC}"/>
    <cellStyle name="Zarez 6 4 2 2 4 4" xfId="35859" xr:uid="{BC779B6B-5DB0-4E59-8A00-D7A381E98A62}"/>
    <cellStyle name="Zarez 6 4 2 2 5" xfId="11410" xr:uid="{066C30C0-88C6-454D-9541-6D7A0C8EAC54}"/>
    <cellStyle name="Zarez 6 4 2 2 5 2" xfId="25280" xr:uid="{9710B40C-0D10-48A4-AFFE-0983058E04AE}"/>
    <cellStyle name="Zarez 6 4 2 2 5 3" xfId="43326" xr:uid="{DB783EEE-7615-47AB-ACD6-DB44701A530F}"/>
    <cellStyle name="Zarez 6 4 2 2 6" xfId="16254" xr:uid="{A06FE32A-AD17-4EF6-9943-2BF061F6CCBF}"/>
    <cellStyle name="Zarez 6 4 2 2 7" xfId="34301" xr:uid="{AE4295CD-8557-4B4D-80B5-9035D653E0D4}"/>
    <cellStyle name="Zarez 6 4 2 2 8" xfId="51365" xr:uid="{1440C514-980D-4B87-BBFE-F9E10FCFE225}"/>
    <cellStyle name="Zarez 6 4 2 3" xfId="2531" xr:uid="{09175B5F-4E6B-458B-8196-92FF001A4271}"/>
    <cellStyle name="Zarez 6 4 2 3 2" xfId="5690" xr:uid="{8D63D0D5-7D21-4588-904D-9C8107967A04}"/>
    <cellStyle name="Zarez 6 4 2 3 2 2" xfId="27614" xr:uid="{95AD9F05-8B1C-4316-9947-070E4D62EC3F}"/>
    <cellStyle name="Zarez 6 4 2 3 2 2 2" xfId="45660" xr:uid="{89026B8C-C4DC-468C-873D-D7E8208011EE}"/>
    <cellStyle name="Zarez 6 4 2 3 2 3" xfId="18588" xr:uid="{647559B4-2F81-4875-867F-20B682F757E0}"/>
    <cellStyle name="Zarez 6 4 2 3 2 4" xfId="36635" xr:uid="{0F2CD68A-BA98-4E6A-B459-C77FA302274E}"/>
    <cellStyle name="Zarez 6 4 2 3 3" xfId="12186" xr:uid="{676E1196-F348-4550-BD7E-F7CDBA3F8C2E}"/>
    <cellStyle name="Zarez 6 4 2 3 3 2" xfId="24504" xr:uid="{3B535C7A-643E-474E-AB9E-4BD87D911EA3}"/>
    <cellStyle name="Zarez 6 4 2 3 3 3" xfId="42550" xr:uid="{3D358835-5C13-4C59-BACB-F2F6203B7804}"/>
    <cellStyle name="Zarez 6 4 2 3 4" xfId="15478" xr:uid="{0A45011C-4AC7-48A6-B7BF-C0820FC1E248}"/>
    <cellStyle name="Zarez 6 4 2 3 5" xfId="33525" xr:uid="{915C16E3-5C3E-4C8B-B6F2-93CCE86AB3E4}"/>
    <cellStyle name="Zarez 6 4 2 3 6" xfId="52141" xr:uid="{AA199F74-049A-4F38-9066-8D488C8D187D}"/>
    <cellStyle name="Zarez 6 4 2 4" xfId="7272" xr:uid="{FC4992EB-6D8F-4C0F-AF1E-E0C630A60B51}"/>
    <cellStyle name="Zarez 6 4 2 4 2" xfId="29170" xr:uid="{5B798294-CAC4-4337-B1B2-9557016D79CF}"/>
    <cellStyle name="Zarez 6 4 2 4 2 2" xfId="47216" xr:uid="{A3EB7F0A-ED5A-42A5-8175-2045516AA03A}"/>
    <cellStyle name="Zarez 6 4 2 4 3" xfId="20144" xr:uid="{03202DCB-2AF5-466B-AB53-199A1A3DDD19}"/>
    <cellStyle name="Zarez 6 4 2 4 4" xfId="38191" xr:uid="{A0B52EAF-0A70-4256-B108-6156CAFC0C12}"/>
    <cellStyle name="Zarez 6 4 2 5" xfId="8836" xr:uid="{DEA66F38-DDF2-4E61-85FE-68347AA8FFAF}"/>
    <cellStyle name="Zarez 6 4 2 5 2" xfId="30728" xr:uid="{E1640FBA-C225-4ACD-ABF1-3C48DE389858}"/>
    <cellStyle name="Zarez 6 4 2 5 2 2" xfId="48774" xr:uid="{AD5AFE18-B172-4342-A96D-5E558B329B2C}"/>
    <cellStyle name="Zarez 6 4 2 5 3" xfId="21702" xr:uid="{BC8A2899-17FD-47C9-9D74-7D3A6D8E9977}"/>
    <cellStyle name="Zarez 6 4 2 5 4" xfId="39749" xr:uid="{4FD8E161-C59E-43D5-B82C-C184785CD698}"/>
    <cellStyle name="Zarez 6 4 2 6" xfId="4138" xr:uid="{F43DD448-7325-49D0-82A7-77533C88FD7E}"/>
    <cellStyle name="Zarez 6 4 2 6 2" xfId="26062" xr:uid="{D39BA2BD-E407-4530-86A7-EF62D17E9FC0}"/>
    <cellStyle name="Zarez 6 4 2 6 2 2" xfId="44108" xr:uid="{A7B71A7C-78A9-4A2B-B8C0-E6652B279F27}"/>
    <cellStyle name="Zarez 6 4 2 6 3" xfId="17036" xr:uid="{9C63B3D9-06A6-4307-B320-E71F3106C5D2}"/>
    <cellStyle name="Zarez 6 4 2 6 4" xfId="35083" xr:uid="{A78E16CB-53A2-428E-B49A-0921A1A29C19}"/>
    <cellStyle name="Zarez 6 4 2 7" xfId="9861" xr:uid="{BCB376A8-3D7F-48BF-AC96-DB7A5ED489C0}"/>
    <cellStyle name="Zarez 6 4 2 7 2" xfId="31753" xr:uid="{83E9EC4A-CFE9-462C-997D-A60111E8BBC6}"/>
    <cellStyle name="Zarez 6 4 2 7 2 2" xfId="49799" xr:uid="{8D38DB4C-EFB9-40FB-9DB2-7A29B10BA4E1}"/>
    <cellStyle name="Zarez 6 4 2 7 3" xfId="22727" xr:uid="{4C7D3507-F706-485F-B307-B8966EEB1175}"/>
    <cellStyle name="Zarez 6 4 2 7 4" xfId="40774" xr:uid="{39700C7B-80EE-48C6-9CA8-A770801D7CC5}"/>
    <cellStyle name="Zarez 6 4 2 8" xfId="10634" xr:uid="{04ADFEAF-8F54-4EA3-93D9-F974BAAFBE04}"/>
    <cellStyle name="Zarez 6 4 2 8 2" xfId="23503" xr:uid="{5600AE1F-3B42-4AD3-B492-366E775E359C}"/>
    <cellStyle name="Zarez 6 4 2 8 3" xfId="41549" xr:uid="{C2EF678B-BDF0-483B-9154-90151E6FA5A5}"/>
    <cellStyle name="Zarez 6 4 2 9" xfId="14477" xr:uid="{ACA02A59-D05D-4BF9-90E2-48C32325686C}"/>
    <cellStyle name="Zarez 6 4 3" xfId="886" xr:uid="{093AEFB5-AD01-41AB-9C1A-F61978A33651}"/>
    <cellStyle name="Zarez 6 4 3 10" xfId="32769" xr:uid="{52C08939-2983-41E6-8FCA-A76C07756454}"/>
    <cellStyle name="Zarez 6 4 3 11" xfId="50834" xr:uid="{26514750-4782-4940-8AE2-09B70B5CFFE7}"/>
    <cellStyle name="Zarez 6 4 3 12" xfId="1640" xr:uid="{0798C20A-5F74-492E-9B5B-E36267EBB25A}"/>
    <cellStyle name="Zarez 6 4 3 13" xfId="54697" xr:uid="{23CB8EBB-6E87-4312-9B92-33ECC5BD7C6E}"/>
    <cellStyle name="Zarez 6 4 3 2" xfId="3562" xr:uid="{1D242DC4-66D8-4271-ADC9-CE42E17838B8}"/>
    <cellStyle name="Zarez 6 4 3 2 2" xfId="6712" xr:uid="{E4B65EAC-DE44-48E8-AC6A-3BDECA3B9492}"/>
    <cellStyle name="Zarez 6 4 3 2 2 2" xfId="13207" xr:uid="{CB7ADE2E-A97B-4D6E-B371-E15956A03ACF}"/>
    <cellStyle name="Zarez 6 4 3 2 2 2 2" xfId="28635" xr:uid="{7D66AD4B-F338-4237-8D6A-6C53CD7EF74D}"/>
    <cellStyle name="Zarez 6 4 3 2 2 2 3" xfId="46681" xr:uid="{CAECDA20-418A-438B-86E6-F30BFF28822E}"/>
    <cellStyle name="Zarez 6 4 3 2 2 3" xfId="19609" xr:uid="{C50D3716-55EC-42F6-91F5-26D8D3477B84}"/>
    <cellStyle name="Zarez 6 4 3 2 2 4" xfId="37656" xr:uid="{C080F817-9AA2-4005-927A-13F357FBC70F}"/>
    <cellStyle name="Zarez 6 4 3 2 2 5" xfId="53162" xr:uid="{98F731C3-8AAB-4BB6-B458-3CA293AEDAB1}"/>
    <cellStyle name="Zarez 6 4 3 2 3" xfId="8293" xr:uid="{4A6A815E-783E-4D33-BC93-6B587D308DB8}"/>
    <cellStyle name="Zarez 6 4 3 2 3 2" xfId="30191" xr:uid="{F29507BC-C3D2-4626-96C0-070A396E3253}"/>
    <cellStyle name="Zarez 6 4 3 2 3 2 2" xfId="48237" xr:uid="{1F77F47D-D15E-45B0-8503-FB38DEC8452E}"/>
    <cellStyle name="Zarez 6 4 3 2 3 3" xfId="21165" xr:uid="{EF228119-40FB-44A2-8014-89260BFF23D2}"/>
    <cellStyle name="Zarez 6 4 3 2 3 4" xfId="39212" xr:uid="{37B982C3-BC86-4AB0-B8E9-155D5A9C3EF3}"/>
    <cellStyle name="Zarez 6 4 3 2 4" xfId="5159" xr:uid="{D78BA99B-0E18-410C-8689-0D5B5DFC9E27}"/>
    <cellStyle name="Zarez 6 4 3 2 4 2" xfId="27083" xr:uid="{7F096215-6D38-41FD-9D9E-255FA6A1AEB9}"/>
    <cellStyle name="Zarez 6 4 3 2 4 2 2" xfId="45129" xr:uid="{C66E9310-1C33-4307-B437-6ACDF8911803}"/>
    <cellStyle name="Zarez 6 4 3 2 4 3" xfId="18057" xr:uid="{4898EA41-ED5A-4B6D-89DC-3FE2588D9859}"/>
    <cellStyle name="Zarez 6 4 3 2 4 4" xfId="36104" xr:uid="{8DC11043-B98D-43FF-8BFE-B5516EC680AC}"/>
    <cellStyle name="Zarez 6 4 3 2 5" xfId="11655" xr:uid="{5850A489-3315-4248-ACC4-7D347957F77E}"/>
    <cellStyle name="Zarez 6 4 3 2 5 2" xfId="25525" xr:uid="{048D83D9-5ADA-4558-8EC5-2D81A3DFE832}"/>
    <cellStyle name="Zarez 6 4 3 2 5 3" xfId="43571" xr:uid="{E6C98085-09FB-42A4-BE80-400E174E9BFA}"/>
    <cellStyle name="Zarez 6 4 3 2 6" xfId="16499" xr:uid="{8A3793FE-7635-486C-83CF-3531999B6650}"/>
    <cellStyle name="Zarez 6 4 3 2 7" xfId="34546" xr:uid="{FC33D41D-28DD-44B5-9C58-EFA9A0A5AD16}"/>
    <cellStyle name="Zarez 6 4 3 2 8" xfId="51610" xr:uid="{33165552-0ABE-41A0-B60F-EC215F9DEAC4}"/>
    <cellStyle name="Zarez 6 4 3 3" xfId="2776" xr:uid="{E81F8271-5C3A-4E12-8BCA-939D6871217C}"/>
    <cellStyle name="Zarez 6 4 3 3 2" xfId="5935" xr:uid="{17A5B1E7-A6F3-47BA-868C-FCA79A157547}"/>
    <cellStyle name="Zarez 6 4 3 3 2 2" xfId="27859" xr:uid="{4F49101F-DFB0-45EA-A010-24012F5D6408}"/>
    <cellStyle name="Zarez 6 4 3 3 2 2 2" xfId="45905" xr:uid="{786A9FD5-CFEB-4025-AF39-EE294CE28316}"/>
    <cellStyle name="Zarez 6 4 3 3 2 3" xfId="18833" xr:uid="{7CFD1DE4-8D03-43C4-B153-3951F19CEAD8}"/>
    <cellStyle name="Zarez 6 4 3 3 2 4" xfId="36880" xr:uid="{B0998F85-7398-4F65-8E01-232734784F99}"/>
    <cellStyle name="Zarez 6 4 3 3 3" xfId="12431" xr:uid="{24FECF43-CD93-49DC-9BB6-4F72CF14BDB4}"/>
    <cellStyle name="Zarez 6 4 3 3 3 2" xfId="24749" xr:uid="{E55BEC21-9E9E-4D75-9EBD-20647876ADFF}"/>
    <cellStyle name="Zarez 6 4 3 3 3 3" xfId="42795" xr:uid="{A3FAF3B9-94FB-4862-8C34-86D99C752F26}"/>
    <cellStyle name="Zarez 6 4 3 3 4" xfId="15723" xr:uid="{F8CE8695-F4B1-45A3-A11A-239B150F444E}"/>
    <cellStyle name="Zarez 6 4 3 3 5" xfId="33770" xr:uid="{BF651ABE-5F27-46AD-AFC6-32576D4B7A6E}"/>
    <cellStyle name="Zarez 6 4 3 3 6" xfId="52386" xr:uid="{8625A84B-BA25-4A9D-81E6-B2F0A8B41253}"/>
    <cellStyle name="Zarez 6 4 3 4" xfId="7517" xr:uid="{3585B87B-3A40-480D-89B6-5BE97194D025}"/>
    <cellStyle name="Zarez 6 4 3 4 2" xfId="29415" xr:uid="{FBC1D1E7-EA91-44FC-BAA0-6217AFBCFF88}"/>
    <cellStyle name="Zarez 6 4 3 4 2 2" xfId="47461" xr:uid="{0FC146A4-6C06-443B-A658-100C1724F7FA}"/>
    <cellStyle name="Zarez 6 4 3 4 3" xfId="20389" xr:uid="{74477ABD-343A-40E1-A5A5-E2EBE18322A3}"/>
    <cellStyle name="Zarez 6 4 3 4 4" xfId="38436" xr:uid="{AD25B652-59CA-43CB-81B7-5F01D6B8198F}"/>
    <cellStyle name="Zarez 6 4 3 5" xfId="9081" xr:uid="{1A3352CD-8B0F-4106-9087-88DEF5710452}"/>
    <cellStyle name="Zarez 6 4 3 5 2" xfId="30973" xr:uid="{88A00FDD-A4E2-4A2B-AC80-E1C2E7C09DC2}"/>
    <cellStyle name="Zarez 6 4 3 5 2 2" xfId="49019" xr:uid="{32CD8548-E7CA-4FF0-A8C1-D8B9DB5E01EF}"/>
    <cellStyle name="Zarez 6 4 3 5 3" xfId="21947" xr:uid="{30E6E12B-5B09-45F9-BB84-8556DB3E605C}"/>
    <cellStyle name="Zarez 6 4 3 5 4" xfId="39994" xr:uid="{7A7D10CD-78F1-4F8E-B7C3-8B69CCF61121}"/>
    <cellStyle name="Zarez 6 4 3 6" xfId="4383" xr:uid="{1656B246-A5B6-4A01-9BA6-CEA25B2F878F}"/>
    <cellStyle name="Zarez 6 4 3 6 2" xfId="26307" xr:uid="{94001F05-F6A6-49AB-B036-4B33F057270B}"/>
    <cellStyle name="Zarez 6 4 3 6 2 2" xfId="44353" xr:uid="{AB6C156E-735E-4EF8-84D8-5E05437D40D3}"/>
    <cellStyle name="Zarez 6 4 3 6 3" xfId="17281" xr:uid="{3649BE04-A24C-469A-A253-CC5D7B338D01}"/>
    <cellStyle name="Zarez 6 4 3 6 4" xfId="35328" xr:uid="{93F0D976-DE15-479A-9370-1DD29D7AFCCF}"/>
    <cellStyle name="Zarez 6 4 3 7" xfId="10106" xr:uid="{69091530-305E-4839-B16C-3EA2718235C6}"/>
    <cellStyle name="Zarez 6 4 3 7 2" xfId="31998" xr:uid="{4F7916D6-06D4-45E0-8803-4F2142A05A7C}"/>
    <cellStyle name="Zarez 6 4 3 7 2 2" xfId="50044" xr:uid="{D4E27B6E-73F3-46D4-B44E-E875664A91B9}"/>
    <cellStyle name="Zarez 6 4 3 7 3" xfId="22972" xr:uid="{E5AFD724-708E-43A3-AA45-1DBB31FD5970}"/>
    <cellStyle name="Zarez 6 4 3 7 4" xfId="41019" xr:uid="{0A435520-FA1A-410A-8FE9-3E3FC34D44AA}"/>
    <cellStyle name="Zarez 6 4 3 8" xfId="10879" xr:uid="{BB40E3B7-EE8A-4399-A69B-8F85FD3A148F}"/>
    <cellStyle name="Zarez 6 4 3 8 2" xfId="23748" xr:uid="{4F9351FD-1C30-4682-B132-1EF85917D177}"/>
    <cellStyle name="Zarez 6 4 3 8 3" xfId="41794" xr:uid="{B0EF1D3E-AC2B-49B6-B04F-BE65CBC82794}"/>
    <cellStyle name="Zarez 6 4 3 9" xfId="14722" xr:uid="{784C04E3-E96C-4A94-99C3-F2CFA1BD5E4E}"/>
    <cellStyle name="Zarez 6 4 4" xfId="2006" xr:uid="{9E019913-63B0-44A5-88B3-01D958F8BE2C}"/>
    <cellStyle name="Zarez 6 4 4 2" xfId="3049" xr:uid="{4575AC23-4F00-48C9-9B15-DF9B6495377D}"/>
    <cellStyle name="Zarez 6 4 4 2 2" xfId="6199" xr:uid="{E0CFCB05-5E59-460E-B334-F61DB6160294}"/>
    <cellStyle name="Zarez 6 4 4 2 2 2" xfId="28122" xr:uid="{6A84738B-0731-4C39-B180-B7681670A23B}"/>
    <cellStyle name="Zarez 6 4 4 2 2 2 2" xfId="46168" xr:uid="{87E9DFFE-FE5E-4B6A-A01F-C8C0655F9369}"/>
    <cellStyle name="Zarez 6 4 4 2 2 3" xfId="19096" xr:uid="{1670DE99-6E10-4C54-9FEA-DDCBED837385}"/>
    <cellStyle name="Zarez 6 4 4 2 2 4" xfId="37143" xr:uid="{9C93AC6C-3761-44EC-B1B0-A5A18AC5FDD5}"/>
    <cellStyle name="Zarez 6 4 4 2 3" xfId="12694" xr:uid="{0449E8EE-B46A-4D9E-AEBB-90799D25CC86}"/>
    <cellStyle name="Zarez 6 4 4 2 3 2" xfId="25012" xr:uid="{16D1E35E-5E7E-4ABC-BFB7-736425CBFFF6}"/>
    <cellStyle name="Zarez 6 4 4 2 3 3" xfId="43058" xr:uid="{C8FD434F-5095-4010-BCE3-59046203849B}"/>
    <cellStyle name="Zarez 6 4 4 2 4" xfId="15986" xr:uid="{C9A847EB-7321-4FE8-BC8A-C20AFE182D38}"/>
    <cellStyle name="Zarez 6 4 4 2 5" xfId="34033" xr:uid="{A4AFF4A3-69A8-4B28-989F-31BC83ECCC86}"/>
    <cellStyle name="Zarez 6 4 4 2 6" xfId="52649" xr:uid="{6896BC89-C6A4-4381-AA3D-E056A4B6FB2C}"/>
    <cellStyle name="Zarez 6 4 4 3" xfId="7780" xr:uid="{5551664A-9714-42E5-A8B8-4B2EF49F12E0}"/>
    <cellStyle name="Zarez 6 4 4 3 2" xfId="29678" xr:uid="{3DA2E593-47A7-4E72-BA57-3B123B4DBA9E}"/>
    <cellStyle name="Zarez 6 4 4 3 2 2" xfId="47724" xr:uid="{E07E460E-0D33-4C01-9A0A-84B4904109AB}"/>
    <cellStyle name="Zarez 6 4 4 3 3" xfId="20652" xr:uid="{F0ED7624-59CA-4AB0-9038-B6A8172C5764}"/>
    <cellStyle name="Zarez 6 4 4 3 4" xfId="38699" xr:uid="{48D1560D-7C82-4B3E-ACA2-F41EBAF08FDE}"/>
    <cellStyle name="Zarez 6 4 4 4" xfId="9328" xr:uid="{68689C69-AD65-4AE9-956F-685D98E851F4}"/>
    <cellStyle name="Zarez 6 4 4 4 2" xfId="31220" xr:uid="{6BE6D571-3918-4BB9-8AB7-8EB4F92EF94A}"/>
    <cellStyle name="Zarez 6 4 4 4 2 2" xfId="49266" xr:uid="{0722A855-8B09-4B70-B753-48CAB2E2FA22}"/>
    <cellStyle name="Zarez 6 4 4 4 3" xfId="22194" xr:uid="{47208508-3DAE-4CED-A118-5E0CDC1C12CB}"/>
    <cellStyle name="Zarez 6 4 4 4 4" xfId="40241" xr:uid="{106870AD-B434-476A-A401-9DBE7FEBE621}"/>
    <cellStyle name="Zarez 6 4 4 5" xfId="4646" xr:uid="{81C3240B-1D90-4FC5-B8FB-E510CA13EFFF}"/>
    <cellStyle name="Zarez 6 4 4 5 2" xfId="26570" xr:uid="{CC9834EE-0E87-495A-9BB4-8D3127C05033}"/>
    <cellStyle name="Zarez 6 4 4 5 2 2" xfId="44616" xr:uid="{38B8AA78-F427-4677-B367-D99EC98138E8}"/>
    <cellStyle name="Zarez 6 4 4 5 3" xfId="17544" xr:uid="{88BFC667-0E43-4124-BF80-C69E07A1F9C1}"/>
    <cellStyle name="Zarez 6 4 4 5 4" xfId="35591" xr:uid="{AE6D6B45-F219-4F28-A4C1-0B8568A55C9D}"/>
    <cellStyle name="Zarez 6 4 4 6" xfId="11142" xr:uid="{345C7700-758B-47A6-89B9-82DF24300CEB}"/>
    <cellStyle name="Zarez 6 4 4 6 2" xfId="23996" xr:uid="{6EB541E8-BD57-4AC3-A688-D64A847B7066}"/>
    <cellStyle name="Zarez 6 4 4 6 3" xfId="42042" xr:uid="{20C16D54-DE1E-40D0-AFE4-5156CBD09AA9}"/>
    <cellStyle name="Zarez 6 4 4 7" xfId="14970" xr:uid="{73DBD53F-203A-4439-9093-CEB2FD63F5EA}"/>
    <cellStyle name="Zarez 6 4 4 8" xfId="33017" xr:uid="{4968F45B-EC34-4506-BA3C-C23EEC33DB62}"/>
    <cellStyle name="Zarez 6 4 4 9" xfId="51097" xr:uid="{98D07873-47EF-487C-A1FC-E0FAE75ACFB3}"/>
    <cellStyle name="Zarez 6 4 5" xfId="2262" xr:uid="{87CB6064-53D1-4902-A242-E0BC2B0231F3}"/>
    <cellStyle name="Zarez 6 4 5 2" xfId="5422" xr:uid="{FFAEC117-C307-435F-A604-2B31794E4864}"/>
    <cellStyle name="Zarez 6 4 5 2 2" xfId="27346" xr:uid="{96E5268D-ECA0-435B-B07C-F633D5B49AB3}"/>
    <cellStyle name="Zarez 6 4 5 2 2 2" xfId="45392" xr:uid="{BBDDA982-F725-4AFA-ACED-AF50331A70C4}"/>
    <cellStyle name="Zarez 6 4 5 2 3" xfId="18320" xr:uid="{0DCD8A77-1DFF-4A7B-9441-10E379BD2032}"/>
    <cellStyle name="Zarez 6 4 5 2 4" xfId="36367" xr:uid="{DC4E2163-7F64-4A77-BA58-944EA1927A5F}"/>
    <cellStyle name="Zarez 6 4 5 3" xfId="11918" xr:uid="{C4905167-FEBE-414E-97EE-20EDF2056C77}"/>
    <cellStyle name="Zarez 6 4 5 3 2" xfId="24236" xr:uid="{CF4A25A8-0823-4681-9A18-478B2F4ECEE8}"/>
    <cellStyle name="Zarez 6 4 5 3 3" xfId="42282" xr:uid="{0C713111-D154-4E01-9A9B-981894BC625C}"/>
    <cellStyle name="Zarez 6 4 5 4" xfId="15210" xr:uid="{F580E0E3-1299-442E-98A9-A03C2F982144}"/>
    <cellStyle name="Zarez 6 4 5 5" xfId="33257" xr:uid="{62FC0E24-DB90-42B2-8DFE-960E2D57037F}"/>
    <cellStyle name="Zarez 6 4 5 6" xfId="51873" xr:uid="{B89A6732-351B-485D-A195-56AF8D00978F}"/>
    <cellStyle name="Zarez 6 4 6" xfId="7004" xr:uid="{0FDBDE06-AC31-4F72-BF26-3E42F28FCCCC}"/>
    <cellStyle name="Zarez 6 4 6 2" xfId="13478" xr:uid="{3A069478-DC78-4570-8DD8-7401477E35A1}"/>
    <cellStyle name="Zarez 6 4 6 2 2" xfId="28902" xr:uid="{619784F9-07DC-4875-89D1-AB2F4F6DC3DF}"/>
    <cellStyle name="Zarez 6 4 6 2 3" xfId="46948" xr:uid="{1B157F9A-2B23-49CC-A99D-85DCF59B6442}"/>
    <cellStyle name="Zarez 6 4 6 3" xfId="19876" xr:uid="{893EAA80-DA5E-4B3C-91A5-A80210926F3E}"/>
    <cellStyle name="Zarez 6 4 6 4" xfId="37923" xr:uid="{0DC9F760-53CC-4B76-99D9-0AB2566C0D8D}"/>
    <cellStyle name="Zarez 6 4 6 5" xfId="53433" xr:uid="{D292B09A-C709-4756-923B-E58DA325370B}"/>
    <cellStyle name="Zarez 6 4 7" xfId="8568" xr:uid="{0AB0AB7E-6345-4C5D-BFE4-68F1999AC139}"/>
    <cellStyle name="Zarez 6 4 7 2" xfId="13721" xr:uid="{A29CB926-D636-4ECC-932A-B0E00E64B52E}"/>
    <cellStyle name="Zarez 6 4 7 2 2" xfId="30460" xr:uid="{FF894262-5465-4DFA-867E-6E74720941B8}"/>
    <cellStyle name="Zarez 6 4 7 2 3" xfId="48506" xr:uid="{A6190C26-A081-4FC6-81BC-4C81799B1066}"/>
    <cellStyle name="Zarez 6 4 7 3" xfId="21434" xr:uid="{F1332926-DD49-49BE-96EE-D5308B459965}"/>
    <cellStyle name="Zarez 6 4 7 4" xfId="39481" xr:uid="{6B6B38C3-B420-4C5A-A226-2E4A1811ED23}"/>
    <cellStyle name="Zarez 6 4 7 5" xfId="53675" xr:uid="{C311D424-F731-4683-97E8-F03D2BD7C92C}"/>
    <cellStyle name="Zarez 6 4 8" xfId="3870" xr:uid="{941EF0DE-D5E3-4D7D-9AFA-C847A8821F56}"/>
    <cellStyle name="Zarez 6 4 8 2" xfId="13960" xr:uid="{EBB21632-51D5-44C5-B557-599CF3D53161}"/>
    <cellStyle name="Zarez 6 4 8 2 2" xfId="25794" xr:uid="{5557A5FA-8F5C-4B73-8D1F-EB94C83E71CF}"/>
    <cellStyle name="Zarez 6 4 8 2 3" xfId="43840" xr:uid="{8A01849F-390E-487A-BE8D-F88E8F9394DC}"/>
    <cellStyle name="Zarez 6 4 8 3" xfId="16768" xr:uid="{5BB4FDBE-AF84-48DB-8F6F-90028E06A570}"/>
    <cellStyle name="Zarez 6 4 8 4" xfId="34815" xr:uid="{2FBA363A-A0F4-4EF8-ACF6-2132B55BAD47}"/>
    <cellStyle name="Zarez 6 4 8 5" xfId="53914" xr:uid="{DCAFE4B9-1B93-4CD0-91F3-265CB64859A5}"/>
    <cellStyle name="Zarez 6 4 9" xfId="9592" xr:uid="{1909A133-71BF-4171-8D8D-ABB3522DDA6B}"/>
    <cellStyle name="Zarez 6 4 9 2" xfId="31484" xr:uid="{2D27E96A-21EF-4FDD-9CA1-90C782AA09D6}"/>
    <cellStyle name="Zarez 6 4 9 2 2" xfId="49530" xr:uid="{184AA832-7DF7-484A-A8DC-C060CC469125}"/>
    <cellStyle name="Zarez 6 4 9 3" xfId="22458" xr:uid="{74D617C7-AF8D-4985-83F4-746BA14C64DE}"/>
    <cellStyle name="Zarez 6 4 9 4" xfId="40505" xr:uid="{F659731F-C033-4902-8EF5-29E32356AF5E}"/>
    <cellStyle name="Zarez 6 5" xfId="384" xr:uid="{00000000-0005-0000-0000-000091020000}"/>
    <cellStyle name="Zarez 6 5 10" xfId="32308" xr:uid="{AC5DD9E2-23A3-4102-AAC0-EFA50F4410F3}"/>
    <cellStyle name="Zarez 6 5 11" xfId="50373" xr:uid="{21FF301F-3B7C-461C-80FE-036282557EE6}"/>
    <cellStyle name="Zarez 6 5 12" xfId="1178" xr:uid="{AFCE3189-71EF-4631-81C1-B5FE4A99938C}"/>
    <cellStyle name="Zarez 6 5 13" xfId="54236" xr:uid="{D7550DFE-202C-4B49-9FD8-8E376276AAB4}"/>
    <cellStyle name="Zarez 6 5 2" xfId="3101" xr:uid="{471FE7E4-507E-4512-BC74-C0D1AE5141B7}"/>
    <cellStyle name="Zarez 6 5 2 2" xfId="6251" xr:uid="{500CDD45-3EF3-4C92-BC77-CCD125F2D585}"/>
    <cellStyle name="Zarez 6 5 2 2 2" xfId="12746" xr:uid="{7DD7B63A-2B6E-4645-B476-D8D3E6267294}"/>
    <cellStyle name="Zarez 6 5 2 2 2 2" xfId="28174" xr:uid="{0DBAE4F5-0DE4-4E85-8F88-0B94FA7400D2}"/>
    <cellStyle name="Zarez 6 5 2 2 2 3" xfId="46220" xr:uid="{C6E62295-1A7E-4C94-B250-79E841521124}"/>
    <cellStyle name="Zarez 6 5 2 2 3" xfId="19148" xr:uid="{56B121A8-3DA8-4BA9-A697-87CF6C0CBA14}"/>
    <cellStyle name="Zarez 6 5 2 2 4" xfId="37195" xr:uid="{E733E620-98FD-4BA3-BDBA-C919189856BD}"/>
    <cellStyle name="Zarez 6 5 2 2 5" xfId="52701" xr:uid="{76962A1B-FE69-4464-849E-51FB7FC5B1B0}"/>
    <cellStyle name="Zarez 6 5 2 3" xfId="6789" xr:uid="{5E24E1B6-25A0-4954-BE18-36E17F799F32}"/>
    <cellStyle name="Zarez 6 5 2 4" xfId="7832" xr:uid="{A8525CE2-B901-446E-AFF1-2463CE6263A0}"/>
    <cellStyle name="Zarez 6 5 2 4 2" xfId="29730" xr:uid="{98B47642-05E7-4D3E-8A31-0E3B63E785F7}"/>
    <cellStyle name="Zarez 6 5 2 4 2 2" xfId="47776" xr:uid="{9B4C6578-C46E-41F4-BABC-1A0F73219E03}"/>
    <cellStyle name="Zarez 6 5 2 4 3" xfId="20704" xr:uid="{273BFD07-F5E7-4AF7-B256-FA96D5CE1328}"/>
    <cellStyle name="Zarez 6 5 2 4 4" xfId="38751" xr:uid="{4CA7B135-8ECB-4A31-8FB7-C0AB82039F4D}"/>
    <cellStyle name="Zarez 6 5 2 5" xfId="4698" xr:uid="{12FB36FC-ECCF-4AA8-A056-126318692A7D}"/>
    <cellStyle name="Zarez 6 5 2 5 2" xfId="26622" xr:uid="{8D74D11D-7655-4525-88FC-3E1A1987DF0E}"/>
    <cellStyle name="Zarez 6 5 2 5 2 2" xfId="44668" xr:uid="{5FA2D40C-51C0-453B-B3C3-1C0F1474ED57}"/>
    <cellStyle name="Zarez 6 5 2 5 3" xfId="17596" xr:uid="{CF06FBE8-10B2-4D13-89A7-84FBD19B0763}"/>
    <cellStyle name="Zarez 6 5 2 5 4" xfId="35643" xr:uid="{CB7158EB-0196-4B73-B2CE-75D01D91ECB9}"/>
    <cellStyle name="Zarez 6 5 2 6" xfId="11194" xr:uid="{80832D74-8323-4720-925A-6865646B9A5C}"/>
    <cellStyle name="Zarez 6 5 2 6 2" xfId="25064" xr:uid="{2377E0DB-5CE3-4B89-9E9B-81EAEABD52BC}"/>
    <cellStyle name="Zarez 6 5 2 6 3" xfId="43110" xr:uid="{2FE32099-75E4-492E-B8ED-74788CEDAED2}"/>
    <cellStyle name="Zarez 6 5 2 7" xfId="16038" xr:uid="{9A5887CA-2650-4CF7-93EF-26F91AD480C9}"/>
    <cellStyle name="Zarez 6 5 2 8" xfId="34085" xr:uid="{3D3049A0-0394-4A83-A2AF-04B2735E012E}"/>
    <cellStyle name="Zarez 6 5 2 9" xfId="51149" xr:uid="{CDA3949E-FEDB-4684-944D-5167727D149C}"/>
    <cellStyle name="Zarez 6 5 3" xfId="2315" xr:uid="{C9200454-93AF-4A00-9A50-E895F13F4D71}"/>
    <cellStyle name="Zarez 6 5 3 2" xfId="5474" xr:uid="{F91C5535-DD8C-4FFB-9696-073278C24FE2}"/>
    <cellStyle name="Zarez 6 5 3 2 2" xfId="27398" xr:uid="{54310457-A1FC-413C-BC7E-133529EA15B8}"/>
    <cellStyle name="Zarez 6 5 3 2 2 2" xfId="45444" xr:uid="{508A6D53-7DCF-41F5-AC46-ED023E6993FE}"/>
    <cellStyle name="Zarez 6 5 3 2 3" xfId="18372" xr:uid="{8E4B2512-1325-4E74-B81E-99E5CD033E9E}"/>
    <cellStyle name="Zarez 6 5 3 2 4" xfId="36419" xr:uid="{26D7D23B-937C-4BB0-ADBC-DC1AF4E07AA8}"/>
    <cellStyle name="Zarez 6 5 3 3" xfId="11970" xr:uid="{D2BD8BDA-082A-4A4C-AE25-EB42B39A3108}"/>
    <cellStyle name="Zarez 6 5 3 3 2" xfId="24288" xr:uid="{BE89C31F-B209-4388-ADD5-7988B485A339}"/>
    <cellStyle name="Zarez 6 5 3 3 3" xfId="42334" xr:uid="{7FAE496D-3295-4025-97CA-B10E8367BFA2}"/>
    <cellStyle name="Zarez 6 5 3 4" xfId="15262" xr:uid="{D2172DD4-6549-4D91-AF24-DE0BB713EDAF}"/>
    <cellStyle name="Zarez 6 5 3 5" xfId="33309" xr:uid="{3BA21D33-79BD-4FEE-9D29-85ADCECA6009}"/>
    <cellStyle name="Zarez 6 5 3 6" xfId="51925" xr:uid="{0D0412F6-1861-4B5D-B2BF-C5FDC490D4E1}"/>
    <cellStyle name="Zarez 6 5 4" xfId="7056" xr:uid="{774F3A05-A644-4607-A139-7241E9670A64}"/>
    <cellStyle name="Zarez 6 5 4 2" xfId="28954" xr:uid="{4C783454-5912-4CBE-873A-E0FC071FFA5F}"/>
    <cellStyle name="Zarez 6 5 4 2 2" xfId="47000" xr:uid="{1208B927-2E05-49BB-A496-1AD5CB7044D2}"/>
    <cellStyle name="Zarez 6 5 4 3" xfId="19928" xr:uid="{84D6B0D2-1BEE-4C12-89AE-B82820B87D11}"/>
    <cellStyle name="Zarez 6 5 4 4" xfId="37975" xr:uid="{38FFB009-EF42-4EA5-8E82-F8D1FA655653}"/>
    <cellStyle name="Zarez 6 5 5" xfId="8620" xr:uid="{6C81F243-4F96-49C7-8964-B6B43BC94F44}"/>
    <cellStyle name="Zarez 6 5 5 2" xfId="30512" xr:uid="{22294537-B843-437D-9AB5-60E836D97B2B}"/>
    <cellStyle name="Zarez 6 5 5 2 2" xfId="48558" xr:uid="{D9B61BD8-5BE9-4BF3-8248-FB3F77FEA4F1}"/>
    <cellStyle name="Zarez 6 5 5 3" xfId="21486" xr:uid="{CA7DBD2D-1A65-44A8-9ADB-C66439483367}"/>
    <cellStyle name="Zarez 6 5 5 4" xfId="39533" xr:uid="{AA687A56-1AEB-4366-87CC-51D12D519AC7}"/>
    <cellStyle name="Zarez 6 5 6" xfId="3922" xr:uid="{A91F4F02-6C9C-434B-B9DB-580771425ED4}"/>
    <cellStyle name="Zarez 6 5 6 2" xfId="25846" xr:uid="{5324386D-627F-47C9-95B6-AC854C5D5CA5}"/>
    <cellStyle name="Zarez 6 5 6 2 2" xfId="43892" xr:uid="{B1A6D570-ECF5-416C-8B70-1FE688FA1E57}"/>
    <cellStyle name="Zarez 6 5 6 3" xfId="16820" xr:uid="{35DAE61E-B97F-4273-8226-5925065C63F1}"/>
    <cellStyle name="Zarez 6 5 6 4" xfId="34867" xr:uid="{2C632ABE-CEDC-4986-B56F-994F20600E9A}"/>
    <cellStyle name="Zarez 6 5 7" xfId="9645" xr:uid="{DE61F57B-3766-48BD-A614-3F77D484AD90}"/>
    <cellStyle name="Zarez 6 5 7 2" xfId="31537" xr:uid="{3473D577-A802-4250-AC80-28E947B7F780}"/>
    <cellStyle name="Zarez 6 5 7 2 2" xfId="49583" xr:uid="{658322D0-CA1D-41CF-9653-F160DF433613}"/>
    <cellStyle name="Zarez 6 5 7 3" xfId="22511" xr:uid="{3403E3B6-A073-4A13-9E2E-CB95430AA509}"/>
    <cellStyle name="Zarez 6 5 7 4" xfId="40558" xr:uid="{F276D1A8-81D9-45FB-9FBE-016777B3D381}"/>
    <cellStyle name="Zarez 6 5 8" xfId="10418" xr:uid="{C2F7F222-B182-4BC6-AC66-2B3E917CE787}"/>
    <cellStyle name="Zarez 6 5 8 2" xfId="23287" xr:uid="{2C6CAFAF-C6EE-473A-81DE-6850F5701218}"/>
    <cellStyle name="Zarez 6 5 8 3" xfId="41333" xr:uid="{FB728802-C2F7-413D-BE58-0562D3EBF445}"/>
    <cellStyle name="Zarez 6 5 9" xfId="14261" xr:uid="{994B621F-522B-4209-86A9-83468D0F0AE9}"/>
    <cellStyle name="Zarez 6 6" xfId="456" xr:uid="{00000000-0005-0000-0000-000092020000}"/>
    <cellStyle name="Zarez 6 6 10" xfId="32341" xr:uid="{DCE4FF9E-B450-44A3-8A7A-27B07D54463D}"/>
    <cellStyle name="Zarez 6 6 11" xfId="50406" xr:uid="{92A88C5B-754D-48A0-9653-96E2C3B962B3}"/>
    <cellStyle name="Zarez 6 6 12" xfId="1211" xr:uid="{BE57C786-AB86-4409-BBC4-2B1661AF49E8}"/>
    <cellStyle name="Zarez 6 6 13" xfId="54269" xr:uid="{BA178DEA-311A-4BEA-86C7-99B0A68715BD}"/>
    <cellStyle name="Zarez 6 6 2" xfId="3134" xr:uid="{BAAFB3D3-98BD-4538-83E2-76B7BC919D6C}"/>
    <cellStyle name="Zarez 6 6 2 2" xfId="6284" xr:uid="{DB49A3AF-095D-44A7-B62E-EB4CFDFD9A81}"/>
    <cellStyle name="Zarez 6 6 2 2 2" xfId="12779" xr:uid="{A4730BD1-C822-43B6-A292-6671DAD05B55}"/>
    <cellStyle name="Zarez 6 6 2 2 2 2" xfId="28207" xr:uid="{C9FB9454-3AC2-41CA-B548-8B25B4B1F22F}"/>
    <cellStyle name="Zarez 6 6 2 2 2 3" xfId="46253" xr:uid="{7A50EB6F-9983-43EE-86A9-6866E8DB37E4}"/>
    <cellStyle name="Zarez 6 6 2 2 3" xfId="19181" xr:uid="{ED6A77DE-5215-40A5-8888-A4D719D3E3A3}"/>
    <cellStyle name="Zarez 6 6 2 2 4" xfId="37228" xr:uid="{E28D37C1-D20B-404C-B23C-57AD0CF5CCF4}"/>
    <cellStyle name="Zarez 6 6 2 2 5" xfId="52734" xr:uid="{C818B1FA-B041-48BE-B705-D0542031305D}"/>
    <cellStyle name="Zarez 6 6 2 3" xfId="7865" xr:uid="{C994B7F1-23BB-4738-9ACC-EDFD32C8E744}"/>
    <cellStyle name="Zarez 6 6 2 3 2" xfId="29763" xr:uid="{4DFC0393-164C-4319-A335-6D6A6F52455B}"/>
    <cellStyle name="Zarez 6 6 2 3 2 2" xfId="47809" xr:uid="{BB17607D-0792-41D1-8335-A56AF4C9DAAD}"/>
    <cellStyle name="Zarez 6 6 2 3 3" xfId="20737" xr:uid="{07B621F5-DEC9-4842-B592-DFE644808941}"/>
    <cellStyle name="Zarez 6 6 2 3 4" xfId="38784" xr:uid="{A9253224-89B0-473D-B220-BCC48BC25B4E}"/>
    <cellStyle name="Zarez 6 6 2 4" xfId="4731" xr:uid="{FF058AAD-B86A-41C1-A737-4388FCCF0509}"/>
    <cellStyle name="Zarez 6 6 2 4 2" xfId="26655" xr:uid="{8820BFBE-5300-4DF9-8516-1076A92D9E27}"/>
    <cellStyle name="Zarez 6 6 2 4 2 2" xfId="44701" xr:uid="{32ED013D-4E41-464C-9440-495AFCC4CB53}"/>
    <cellStyle name="Zarez 6 6 2 4 3" xfId="17629" xr:uid="{0356F4DF-3E69-4B05-B19D-A3187F9E2ECE}"/>
    <cellStyle name="Zarez 6 6 2 4 4" xfId="35676" xr:uid="{1DB80C88-A0C6-49D3-9075-A8FEDC1C5D92}"/>
    <cellStyle name="Zarez 6 6 2 5" xfId="11227" xr:uid="{633951AC-0B69-4EAA-8023-08A1109F3AA8}"/>
    <cellStyle name="Zarez 6 6 2 5 2" xfId="25097" xr:uid="{FFEE9948-CC17-45B6-B159-460446F9DD6C}"/>
    <cellStyle name="Zarez 6 6 2 5 3" xfId="43143" xr:uid="{134E0ACC-49E1-40C5-8356-3BBA36C1F421}"/>
    <cellStyle name="Zarez 6 6 2 6" xfId="16071" xr:uid="{BB4F6083-EC9B-441A-B8A4-D2A38CD8D39C}"/>
    <cellStyle name="Zarez 6 6 2 7" xfId="34118" xr:uid="{A4E0BE97-764A-49AC-AC5A-F8BF28AC26B7}"/>
    <cellStyle name="Zarez 6 6 2 8" xfId="51182" xr:uid="{7D5C5A7C-8730-4BE1-AB9F-3FC2E67F8739}"/>
    <cellStyle name="Zarez 6 6 3" xfId="2348" xr:uid="{FD1485CD-9530-4BF5-AD40-75740B7CA7B6}"/>
    <cellStyle name="Zarez 6 6 3 2" xfId="5507" xr:uid="{47DD79D5-D8C5-4954-A943-4C1575E6B4A2}"/>
    <cellStyle name="Zarez 6 6 3 2 2" xfId="27431" xr:uid="{D0EBE61A-72C7-4FA8-A19E-25ABF7147A94}"/>
    <cellStyle name="Zarez 6 6 3 2 2 2" xfId="45477" xr:uid="{8F24E29C-F99A-4532-9EDE-55080FA111ED}"/>
    <cellStyle name="Zarez 6 6 3 2 3" xfId="18405" xr:uid="{6A04E783-F5F6-4CE7-BED9-EDC3FDCE000A}"/>
    <cellStyle name="Zarez 6 6 3 2 4" xfId="36452" xr:uid="{17FCB8A6-B35B-47DF-81DA-344C08AE028D}"/>
    <cellStyle name="Zarez 6 6 3 3" xfId="12003" xr:uid="{3C0DE337-F874-4D67-9B97-D16F648EDF54}"/>
    <cellStyle name="Zarez 6 6 3 3 2" xfId="24321" xr:uid="{26572BEA-2229-4C3C-BA18-DCEC04557BDF}"/>
    <cellStyle name="Zarez 6 6 3 3 3" xfId="42367" xr:uid="{4820DF2F-6BCD-4183-9F58-1CD9EFB3970C}"/>
    <cellStyle name="Zarez 6 6 3 4" xfId="15295" xr:uid="{FAFA1835-8360-43EC-9120-9303BE9D7677}"/>
    <cellStyle name="Zarez 6 6 3 5" xfId="33342" xr:uid="{FDAD06AF-CF31-4359-B7BE-5929893F54F3}"/>
    <cellStyle name="Zarez 6 6 3 6" xfId="51958" xr:uid="{5B2187A4-2A63-44D9-843B-254E18338393}"/>
    <cellStyle name="Zarez 6 6 4" xfId="7089" xr:uid="{32A4C949-5FC9-4761-9263-AB739A4CEB17}"/>
    <cellStyle name="Zarez 6 6 4 2" xfId="28987" xr:uid="{D3596295-4F36-42A0-B889-2079EC450FA8}"/>
    <cellStyle name="Zarez 6 6 4 2 2" xfId="47033" xr:uid="{DFEBC4C6-B5AE-4A78-AAEB-77720B752B90}"/>
    <cellStyle name="Zarez 6 6 4 3" xfId="19961" xr:uid="{E6967C64-E07B-4738-8518-CE2DD165BCA6}"/>
    <cellStyle name="Zarez 6 6 4 4" xfId="38008" xr:uid="{C59C9547-8ACB-48E1-9120-CABC6B80C9E8}"/>
    <cellStyle name="Zarez 6 6 5" xfId="8653" xr:uid="{2A17DB0B-87BA-4CB8-8594-C18118960171}"/>
    <cellStyle name="Zarez 6 6 5 2" xfId="30545" xr:uid="{DC2C38E6-BCED-45BA-A0E4-70C9C641A13F}"/>
    <cellStyle name="Zarez 6 6 5 2 2" xfId="48591" xr:uid="{8C375B17-6FCB-420D-A58A-D3F2A1414AD2}"/>
    <cellStyle name="Zarez 6 6 5 3" xfId="21519" xr:uid="{A2026684-4922-42E0-81D5-3B73C295A27C}"/>
    <cellStyle name="Zarez 6 6 5 4" xfId="39566" xr:uid="{93F2E18B-A0DD-44C4-95B1-FA4328A3A0AB}"/>
    <cellStyle name="Zarez 6 6 6" xfId="3955" xr:uid="{846AB822-9F9C-413A-ACEC-58302E96506D}"/>
    <cellStyle name="Zarez 6 6 6 2" xfId="25879" xr:uid="{39FBDBB9-32D1-4DA6-8809-B316E4824A25}"/>
    <cellStyle name="Zarez 6 6 6 2 2" xfId="43925" xr:uid="{C91EB46C-39F4-4240-889D-546547E72666}"/>
    <cellStyle name="Zarez 6 6 6 3" xfId="16853" xr:uid="{EE68BD94-236E-46F9-A145-064C96F1676C}"/>
    <cellStyle name="Zarez 6 6 6 4" xfId="34900" xr:uid="{931AF282-E1BF-40B9-BEF6-77CB3B05115B}"/>
    <cellStyle name="Zarez 6 6 7" xfId="9678" xr:uid="{D3F8E0A5-0145-4264-984F-09A6FE256C9E}"/>
    <cellStyle name="Zarez 6 6 7 2" xfId="31570" xr:uid="{20918FB6-5C80-46E8-B584-743996A6E11A}"/>
    <cellStyle name="Zarez 6 6 7 2 2" xfId="49616" xr:uid="{2AC2C869-C4BD-4B4F-8D59-AF7EBAE5699C}"/>
    <cellStyle name="Zarez 6 6 7 3" xfId="22544" xr:uid="{6A5EF069-7D7E-49E8-86F7-428C0C6B6626}"/>
    <cellStyle name="Zarez 6 6 7 4" xfId="40591" xr:uid="{E8A6FC87-4A37-42E1-9A28-50ECDAFF6460}"/>
    <cellStyle name="Zarez 6 6 8" xfId="10451" xr:uid="{729E59D3-78D7-4302-804D-9A1828D841B8}"/>
    <cellStyle name="Zarez 6 6 8 2" xfId="23320" xr:uid="{81AD1E18-548E-4474-B158-87F81711C955}"/>
    <cellStyle name="Zarez 6 6 8 3" xfId="41366" xr:uid="{D547B958-3803-48C3-B36D-348CD665EAEF}"/>
    <cellStyle name="Zarez 6 6 9" xfId="14294" xr:uid="{A7BCCA03-628E-456F-BCB1-1929CE4F7241}"/>
    <cellStyle name="Zarez 6 7" xfId="879" xr:uid="{A1323D43-CBBE-457E-B779-CE716EB9BF82}"/>
    <cellStyle name="Zarez 6 7 10" xfId="32762" xr:uid="{19F1EEB5-31ED-4547-89A8-DFEC9FCCBC9D}"/>
    <cellStyle name="Zarez 6 7 11" xfId="50827" xr:uid="{45F276A5-15CD-4D41-9BF1-8F0D15C91C4B}"/>
    <cellStyle name="Zarez 6 7 12" xfId="1633" xr:uid="{4E783E1F-CCCA-4BC7-A9A2-3DAB7B6E3EAE}"/>
    <cellStyle name="Zarez 6 7 13" xfId="54690" xr:uid="{71F4CFB8-230C-4465-BFA9-C3AF455B4ABC}"/>
    <cellStyle name="Zarez 6 7 2" xfId="3555" xr:uid="{4E6FB198-2854-46F9-BD17-E8EB3213FA08}"/>
    <cellStyle name="Zarez 6 7 2 2" xfId="6705" xr:uid="{F9B2FAD7-A7F1-4A3D-9E66-61820DFBC836}"/>
    <cellStyle name="Zarez 6 7 2 2 2" xfId="13200" xr:uid="{D89986ED-A15F-4CD7-AE3F-3DA941E6BE76}"/>
    <cellStyle name="Zarez 6 7 2 2 2 2" xfId="28628" xr:uid="{D3B10C05-B148-437E-8829-C0412E71F51C}"/>
    <cellStyle name="Zarez 6 7 2 2 2 3" xfId="46674" xr:uid="{6FB9684C-AF8C-4B32-9CA0-EB292BF44956}"/>
    <cellStyle name="Zarez 6 7 2 2 3" xfId="19602" xr:uid="{C2D6917C-4231-4F88-B9C0-2A92AF6EBC61}"/>
    <cellStyle name="Zarez 6 7 2 2 4" xfId="37649" xr:uid="{A316F556-1BE6-4326-8F16-223DED450253}"/>
    <cellStyle name="Zarez 6 7 2 2 5" xfId="53155" xr:uid="{B47250CD-E5C1-44B4-9FEB-54470E0E9398}"/>
    <cellStyle name="Zarez 6 7 2 3" xfId="8286" xr:uid="{FEFE0B01-9608-455A-BD4A-DC6E666D454C}"/>
    <cellStyle name="Zarez 6 7 2 3 2" xfId="30184" xr:uid="{028E5277-C1DE-47C7-9AAC-67F6B4E73C0F}"/>
    <cellStyle name="Zarez 6 7 2 3 2 2" xfId="48230" xr:uid="{7ECE94CC-CAD2-4EB0-960A-3AD79711AFDC}"/>
    <cellStyle name="Zarez 6 7 2 3 3" xfId="21158" xr:uid="{A57D22AE-6696-4552-957B-7C05A97DB4D3}"/>
    <cellStyle name="Zarez 6 7 2 3 4" xfId="39205" xr:uid="{B6BA51FC-F8CF-4B87-88EA-268FC0D0DB8B}"/>
    <cellStyle name="Zarez 6 7 2 4" xfId="5152" xr:uid="{2E1DEAEF-EBCD-41EF-B657-38DB9E78EDA4}"/>
    <cellStyle name="Zarez 6 7 2 4 2" xfId="27076" xr:uid="{2B4B3597-5B74-4ED0-8664-EDF01099D712}"/>
    <cellStyle name="Zarez 6 7 2 4 2 2" xfId="45122" xr:uid="{FF3A78D6-2C09-488C-9DAE-9DF72523D152}"/>
    <cellStyle name="Zarez 6 7 2 4 3" xfId="18050" xr:uid="{631D915B-66CC-4E83-90D6-9AA2934C6A9A}"/>
    <cellStyle name="Zarez 6 7 2 4 4" xfId="36097" xr:uid="{F266C2FB-F1F4-4943-936F-8E7EE930F67D}"/>
    <cellStyle name="Zarez 6 7 2 5" xfId="11648" xr:uid="{E0B0540F-1E62-4AE3-8093-D00A27235121}"/>
    <cellStyle name="Zarez 6 7 2 5 2" xfId="25518" xr:uid="{4F4DAAB6-E0BD-4C2A-A043-02948304CFFD}"/>
    <cellStyle name="Zarez 6 7 2 5 3" xfId="43564" xr:uid="{FAA05A03-CB42-48D6-BEEF-207CD847C816}"/>
    <cellStyle name="Zarez 6 7 2 6" xfId="16492" xr:uid="{9351701E-39CE-405F-972C-C96C02ACD7A2}"/>
    <cellStyle name="Zarez 6 7 2 7" xfId="34539" xr:uid="{24A52AEA-7799-4B46-8465-3A0CD966F465}"/>
    <cellStyle name="Zarez 6 7 2 8" xfId="51603" xr:uid="{CB336496-338F-4898-81B5-40242554480D}"/>
    <cellStyle name="Zarez 6 7 3" xfId="2769" xr:uid="{44B230CB-962A-415D-89BA-2D1319F42B8B}"/>
    <cellStyle name="Zarez 6 7 3 2" xfId="5928" xr:uid="{D4251204-8EBF-4E99-A99C-40C90517F3BF}"/>
    <cellStyle name="Zarez 6 7 3 2 2" xfId="27852" xr:uid="{601B85F0-D72F-455C-BDEB-5FA17FEEB042}"/>
    <cellStyle name="Zarez 6 7 3 2 2 2" xfId="45898" xr:uid="{F02BA716-D051-4B09-BDD2-E1258EA7C553}"/>
    <cellStyle name="Zarez 6 7 3 2 3" xfId="18826" xr:uid="{C2B4EC0B-E569-4FC1-9A6B-B1E7ADA7E862}"/>
    <cellStyle name="Zarez 6 7 3 2 4" xfId="36873" xr:uid="{8BEF4F96-118A-4868-8103-11A4705D2E8C}"/>
    <cellStyle name="Zarez 6 7 3 3" xfId="12424" xr:uid="{1A7BBA90-07C0-4DD0-9201-9F454E73FBB5}"/>
    <cellStyle name="Zarez 6 7 3 3 2" xfId="24742" xr:uid="{D41461DB-6885-49E1-8654-7C2D92517CA8}"/>
    <cellStyle name="Zarez 6 7 3 3 3" xfId="42788" xr:uid="{BC9B78E8-B5E5-4733-B5A2-F10D42429C27}"/>
    <cellStyle name="Zarez 6 7 3 4" xfId="15716" xr:uid="{07F44254-584F-4AAE-8187-0E681E33FE61}"/>
    <cellStyle name="Zarez 6 7 3 5" xfId="33763" xr:uid="{53607F1E-5EF9-4681-8091-8156CE67559D}"/>
    <cellStyle name="Zarez 6 7 3 6" xfId="52379" xr:uid="{DE61D589-4305-4CA7-937F-F073AB58740F}"/>
    <cellStyle name="Zarez 6 7 4" xfId="7510" xr:uid="{09933269-371A-4ECA-BD6A-EC8AD784F72D}"/>
    <cellStyle name="Zarez 6 7 4 2" xfId="29408" xr:uid="{426702C1-7760-40C0-A8A9-C33992BB7C2C}"/>
    <cellStyle name="Zarez 6 7 4 2 2" xfId="47454" xr:uid="{9AAC07C5-D1BF-4AEA-82FE-36BA4543FFD7}"/>
    <cellStyle name="Zarez 6 7 4 3" xfId="20382" xr:uid="{0215F7F1-47DA-43E1-BB6A-BE21BEC377E6}"/>
    <cellStyle name="Zarez 6 7 4 4" xfId="38429" xr:uid="{8EA6F11C-08CD-4F16-96E2-5503F65EA90E}"/>
    <cellStyle name="Zarez 6 7 5" xfId="9074" xr:uid="{B938586E-A1A3-450D-BDCC-226B2CDA755F}"/>
    <cellStyle name="Zarez 6 7 5 2" xfId="30966" xr:uid="{95614845-F4A3-4937-A0E5-B8FC0D30B5B5}"/>
    <cellStyle name="Zarez 6 7 5 2 2" xfId="49012" xr:uid="{A20FFDAE-6574-4DD0-8C55-C57F99EB2120}"/>
    <cellStyle name="Zarez 6 7 5 3" xfId="21940" xr:uid="{0CE91392-CE74-45B5-9638-0223F63D232E}"/>
    <cellStyle name="Zarez 6 7 5 4" xfId="39987" xr:uid="{CFE8C8F5-EC23-480E-8796-51D87333FDE7}"/>
    <cellStyle name="Zarez 6 7 6" xfId="4376" xr:uid="{860E353A-F6B6-4CA4-942A-F3D1F90F489C}"/>
    <cellStyle name="Zarez 6 7 6 2" xfId="26300" xr:uid="{4162068C-3695-4786-9D1C-3BA1B5E6FFBA}"/>
    <cellStyle name="Zarez 6 7 6 2 2" xfId="44346" xr:uid="{AA70A0EC-17E6-471E-910E-644C17925C49}"/>
    <cellStyle name="Zarez 6 7 6 3" xfId="17274" xr:uid="{B1CDD124-11F8-49D9-A635-2C5F469BE1F6}"/>
    <cellStyle name="Zarez 6 7 6 4" xfId="35321" xr:uid="{531761D8-270B-4D93-A48B-82D3FBDDB576}"/>
    <cellStyle name="Zarez 6 7 7" xfId="10099" xr:uid="{33D3027E-B188-468C-B871-15E3A753EADE}"/>
    <cellStyle name="Zarez 6 7 7 2" xfId="31991" xr:uid="{B05B082B-4CA2-48EF-A11A-C2B87A156E9F}"/>
    <cellStyle name="Zarez 6 7 7 2 2" xfId="50037" xr:uid="{4EC898A4-3E05-4091-B3E1-009077307287}"/>
    <cellStyle name="Zarez 6 7 7 3" xfId="22965" xr:uid="{4C39A8E1-8EA5-40E4-A585-9310A740C9FA}"/>
    <cellStyle name="Zarez 6 7 7 4" xfId="41012" xr:uid="{7D21AF73-7847-4E08-B986-045A6A38C8A8}"/>
    <cellStyle name="Zarez 6 7 8" xfId="10872" xr:uid="{E040B795-4E97-4F7E-9CD6-F4C41DE5836D}"/>
    <cellStyle name="Zarez 6 7 8 2" xfId="23741" xr:uid="{CA683368-EE1F-41D3-BEA3-BD4F8B63442F}"/>
    <cellStyle name="Zarez 6 7 8 3" xfId="41787" xr:uid="{937A0710-46D8-4D64-971B-B36A76839871}"/>
    <cellStyle name="Zarez 6 7 9" xfId="14715" xr:uid="{C52DC69A-77A7-4CD6-A526-CBA89FDDEDE1}"/>
    <cellStyle name="Zarez 6 8" xfId="1783" xr:uid="{D1E56E34-0072-4392-80F4-3F38C23B9A4F}"/>
    <cellStyle name="Zarez 6 9" xfId="1999" xr:uid="{F2E69002-5D6A-4195-B800-38DEFE745AC8}"/>
    <cellStyle name="Zarez 6 9 2" xfId="3042" xr:uid="{558CCCED-BB33-4F69-9793-225F034F313A}"/>
    <cellStyle name="Zarez 6 9 2 2" xfId="6192" xr:uid="{F9C17EC6-4091-46C8-8582-3C76AE8C5441}"/>
    <cellStyle name="Zarez 6 9 2 2 2" xfId="28115" xr:uid="{AC8E8325-D2E3-4AA9-9E9C-F443E7A15AB9}"/>
    <cellStyle name="Zarez 6 9 2 2 2 2" xfId="46161" xr:uid="{F4F01681-94D6-4D0B-96C8-B6974C1615C5}"/>
    <cellStyle name="Zarez 6 9 2 2 3" xfId="19089" xr:uid="{7F5BBACC-4F48-4A53-B12C-467C6BDE5D59}"/>
    <cellStyle name="Zarez 6 9 2 2 4" xfId="37136" xr:uid="{9389AF2F-217F-4214-A119-8E63CDB223FF}"/>
    <cellStyle name="Zarez 6 9 2 3" xfId="12687" xr:uid="{A86DCD1F-0A92-49BC-9B21-F64CCBA53535}"/>
    <cellStyle name="Zarez 6 9 2 3 2" xfId="25005" xr:uid="{86D796DC-461C-4CA7-A5CA-EDAB582EA621}"/>
    <cellStyle name="Zarez 6 9 2 3 3" xfId="43051" xr:uid="{EAE12811-E25B-4BEC-998E-4462E7D4F4FD}"/>
    <cellStyle name="Zarez 6 9 2 4" xfId="15979" xr:uid="{379508DA-199F-43AA-8495-6FCD64738663}"/>
    <cellStyle name="Zarez 6 9 2 5" xfId="34026" xr:uid="{5A12BB6D-CE9D-48C1-86D5-3DDBFB33AF75}"/>
    <cellStyle name="Zarez 6 9 2 6" xfId="52642" xr:uid="{9DFF4CB2-3CC8-4AA8-B8EB-EB65FDE72682}"/>
    <cellStyle name="Zarez 6 9 3" xfId="7773" xr:uid="{6E6B247B-2719-4BB9-9483-0B35F2607291}"/>
    <cellStyle name="Zarez 6 9 3 2" xfId="29671" xr:uid="{F8BC0958-5893-4B88-9F2F-F5F2E0923C3E}"/>
    <cellStyle name="Zarez 6 9 3 2 2" xfId="47717" xr:uid="{72E88D95-37E5-4689-A837-24D0CCDC2FFF}"/>
    <cellStyle name="Zarez 6 9 3 3" xfId="20645" xr:uid="{F327832B-C4BE-45BE-A90B-AA264CB75901}"/>
    <cellStyle name="Zarez 6 9 3 4" xfId="38692" xr:uid="{EF9BDC92-27FE-436D-9961-170FD96437C5}"/>
    <cellStyle name="Zarez 6 9 4" xfId="9321" xr:uid="{5389A745-AE62-43B9-9D3A-9D3EDD6B6E57}"/>
    <cellStyle name="Zarez 6 9 4 2" xfId="31213" xr:uid="{DD87DC53-CEFE-44C1-BB1B-6FA24F98AC49}"/>
    <cellStyle name="Zarez 6 9 4 2 2" xfId="49259" xr:uid="{F9175724-D559-4523-A94A-C557D71B3945}"/>
    <cellStyle name="Zarez 6 9 4 3" xfId="22187" xr:uid="{EEBADAC2-6D34-4968-B188-9454B63D4F57}"/>
    <cellStyle name="Zarez 6 9 4 4" xfId="40234" xr:uid="{E3D98C74-C4F3-4D7E-85C6-3AC72931F41F}"/>
    <cellStyle name="Zarez 6 9 5" xfId="4639" xr:uid="{95404C68-7C1E-4EE0-B541-2D96E9359471}"/>
    <cellStyle name="Zarez 6 9 5 2" xfId="26563" xr:uid="{50CE1BF4-979D-440B-8745-16DCBA3AEEDE}"/>
    <cellStyle name="Zarez 6 9 5 2 2" xfId="44609" xr:uid="{DAE23E6B-3127-4CBF-8D46-A71ABCC7CFA2}"/>
    <cellStyle name="Zarez 6 9 5 3" xfId="17537" xr:uid="{3FF15466-2B90-4245-AC3D-05762B6AE338}"/>
    <cellStyle name="Zarez 6 9 5 4" xfId="35584" xr:uid="{50983AD3-109C-45BA-BAF4-D276243D40C1}"/>
    <cellStyle name="Zarez 6 9 6" xfId="11135" xr:uid="{94F9B046-375E-444D-8BE7-896244EE5C8B}"/>
    <cellStyle name="Zarez 6 9 6 2" xfId="23989" xr:uid="{F7AE05A5-2659-4744-93ED-815F6176DCD7}"/>
    <cellStyle name="Zarez 6 9 6 3" xfId="42035" xr:uid="{BA91C398-B231-4327-B460-196CE56721F2}"/>
    <cellStyle name="Zarez 6 9 7" xfId="14963" xr:uid="{6E2B111D-1A7D-45E7-BD26-1D2F4F8E02F9}"/>
    <cellStyle name="Zarez 6 9 8" xfId="33010" xr:uid="{B9CD5125-FE3C-4055-8D27-B2BF65D8E624}"/>
    <cellStyle name="Zarez 6 9 9" xfId="51090" xr:uid="{068C5B8B-F4CD-44A7-B187-C5E47C419D55}"/>
    <cellStyle name="Zarez 7" xfId="251" xr:uid="{00000000-0005-0000-0000-000093020000}"/>
    <cellStyle name="Zarez 7 10" xfId="8569" xr:uid="{41A3EEF7-06B2-411D-B636-2B732E1A51DB}"/>
    <cellStyle name="Zarez 7 10 2" xfId="13722" xr:uid="{9F63B128-4F7E-43F1-AEC3-A151B6A58E70}"/>
    <cellStyle name="Zarez 7 10 2 2" xfId="30461" xr:uid="{E96EC709-AAD8-4891-B07E-340D5FE7A923}"/>
    <cellStyle name="Zarez 7 10 2 3" xfId="48507" xr:uid="{A80B8279-FD26-4E4D-A4F9-4699E362F0C1}"/>
    <cellStyle name="Zarez 7 10 3" xfId="21435" xr:uid="{B0FEAB30-4317-49B0-8BCA-4850C922E5A0}"/>
    <cellStyle name="Zarez 7 10 4" xfId="39482" xr:uid="{30EC7BEC-6FAA-41FB-A0E3-64A2FD0A1C1D}"/>
    <cellStyle name="Zarez 7 10 5" xfId="53676" xr:uid="{8F7CC2ED-8B16-4FBA-B8A7-0D48927FD97B}"/>
    <cellStyle name="Zarez 7 11" xfId="3871" xr:uid="{A71B7F27-A1BC-4414-9F08-D41888B094BD}"/>
    <cellStyle name="Zarez 7 11 2" xfId="13961" xr:uid="{C93782BE-0779-4B34-A3B9-A052862DA118}"/>
    <cellStyle name="Zarez 7 11 2 2" xfId="25795" xr:uid="{C9B3175B-034B-448A-B556-99AF381635BE}"/>
    <cellStyle name="Zarez 7 11 2 3" xfId="43841" xr:uid="{8A58D7A8-8948-42E2-BB6E-8865C1CDAD54}"/>
    <cellStyle name="Zarez 7 11 3" xfId="16769" xr:uid="{5F32FE12-33EC-40F9-BE72-9D1D27AAC028}"/>
    <cellStyle name="Zarez 7 11 4" xfId="34816" xr:uid="{E26A4953-92AB-42BE-A873-1A57DF48565B}"/>
    <cellStyle name="Zarez 7 11 5" xfId="53915" xr:uid="{2CB3F9BB-4A8B-4846-BFC0-600917E76038}"/>
    <cellStyle name="Zarez 7 12" xfId="9593" xr:uid="{C981A759-9BB5-4B5B-B242-CF9E888C818E}"/>
    <cellStyle name="Zarez 7 12 2" xfId="31485" xr:uid="{BCFA2BB3-5F04-4F1C-A2E3-891D90D4F9E5}"/>
    <cellStyle name="Zarez 7 12 2 2" xfId="49531" xr:uid="{D0AD054C-E20B-4897-8C23-471BB2FC1E44}"/>
    <cellStyle name="Zarez 7 12 3" xfId="22459" xr:uid="{DC8954F6-9F18-4338-8DB0-D2DA7810A85E}"/>
    <cellStyle name="Zarez 7 12 4" xfId="40506" xr:uid="{CC077732-F6D9-4726-AFEE-FB9932C6DE80}"/>
    <cellStyle name="Zarez 7 13" xfId="10367" xr:uid="{40092747-811F-4193-9ACB-64E34FF8D851}"/>
    <cellStyle name="Zarez 7 13 2" xfId="23236" xr:uid="{2F115F73-7603-4970-9BA5-5749C89FF8B1}"/>
    <cellStyle name="Zarez 7 13 3" xfId="41282" xr:uid="{35FEAC56-ED5D-4063-8358-021D061D83A1}"/>
    <cellStyle name="Zarez 7 14" xfId="14210" xr:uid="{CAA96562-C900-4936-8717-E8D038DB4814}"/>
    <cellStyle name="Zarez 7 15" xfId="32257" xr:uid="{8E3EECEF-11C4-4698-B291-E69977D9AB1C}"/>
    <cellStyle name="Zarez 7 16" xfId="50322" xr:uid="{02588FC1-17D5-4CFE-950C-3884716EDBB7}"/>
    <cellStyle name="Zarez 7 17" xfId="1127" xr:uid="{AB517B7F-ACB8-440B-83C2-8F10739F1FA7}"/>
    <cellStyle name="Zarez 7 18" xfId="54185" xr:uid="{3A67CB2C-BAF0-443F-B4D3-4032B7DB1D6E}"/>
    <cellStyle name="Zarez 7 2" xfId="252" xr:uid="{00000000-0005-0000-0000-000094020000}"/>
    <cellStyle name="Zarez 7 2 10" xfId="9594" xr:uid="{25651EC0-4687-4ECB-8764-98BEF0ADE282}"/>
    <cellStyle name="Zarez 7 2 10 2" xfId="31486" xr:uid="{37C4F169-A4EC-4144-8D23-FE9CAA333B43}"/>
    <cellStyle name="Zarez 7 2 10 2 2" xfId="49532" xr:uid="{EC3B398A-4A7E-4016-9FC8-90FBACA313E4}"/>
    <cellStyle name="Zarez 7 2 10 3" xfId="22460" xr:uid="{AE3EF81F-046D-428E-B5E6-8F7E2F2D3CC0}"/>
    <cellStyle name="Zarez 7 2 10 4" xfId="40507" xr:uid="{A3F70B04-1C24-4EA7-9C8E-67683D62AB8C}"/>
    <cellStyle name="Zarez 7 2 11" xfId="10368" xr:uid="{78BA2A3D-DB3F-4781-9A9F-9DE55F5DC2B4}"/>
    <cellStyle name="Zarez 7 2 11 2" xfId="23237" xr:uid="{2F239058-AE76-4CE6-B042-4290685E35F2}"/>
    <cellStyle name="Zarez 7 2 11 3" xfId="41283" xr:uid="{D1519D43-ED81-4D09-BD4C-7632067919C0}"/>
    <cellStyle name="Zarez 7 2 12" xfId="14211" xr:uid="{1E216E21-7324-4A16-9AA3-BAE1953949D3}"/>
    <cellStyle name="Zarez 7 2 13" xfId="32258" xr:uid="{E9E8F229-F203-4995-B865-83B501A55C81}"/>
    <cellStyle name="Zarez 7 2 14" xfId="50323" xr:uid="{A4CF8C2C-34F7-4F15-92D2-0A9C3DB21A1A}"/>
    <cellStyle name="Zarez 7 2 15" xfId="1128" xr:uid="{50E91F5F-6DAE-45BC-9522-8BE033989A7B}"/>
    <cellStyle name="Zarez 7 2 16" xfId="54186" xr:uid="{EA34560C-C165-4901-9C09-E95EF35FE8F7}"/>
    <cellStyle name="Zarez 7 2 2" xfId="253" xr:uid="{00000000-0005-0000-0000-000095020000}"/>
    <cellStyle name="Zarez 7 2 2 10" xfId="10369" xr:uid="{F7AB1E2F-2F2A-4BDA-A3EA-74E2E7339E78}"/>
    <cellStyle name="Zarez 7 2 2 10 2" xfId="23238" xr:uid="{1430DB6E-C6B1-47CE-B20C-C41C5FA4D807}"/>
    <cellStyle name="Zarez 7 2 2 10 3" xfId="41284" xr:uid="{CA475F46-1D34-42D3-BEBD-3B74E60A91E6}"/>
    <cellStyle name="Zarez 7 2 2 11" xfId="14212" xr:uid="{1C7DD3FB-8C24-4BE4-B96E-4C35C6E30866}"/>
    <cellStyle name="Zarez 7 2 2 12" xfId="32259" xr:uid="{E3C20988-D53D-44FF-9277-7FA4FC6099F6}"/>
    <cellStyle name="Zarez 7 2 2 13" xfId="50324" xr:uid="{A6C9B7A5-A3AA-4D14-BAD5-5B1105D13806}"/>
    <cellStyle name="Zarez 7 2 2 14" xfId="1129" xr:uid="{C2E1FBB0-60D5-4215-A10C-E2431A502BE8}"/>
    <cellStyle name="Zarez 7 2 2 15" xfId="54187" xr:uid="{A6C656FF-F4AD-469D-AEE9-284AED8B7BBB}"/>
    <cellStyle name="Zarez 7 2 2 2" xfId="641" xr:uid="{00000000-0005-0000-0000-000096020000}"/>
    <cellStyle name="Zarez 7 2 2 2 10" xfId="32526" xr:uid="{223B75A6-3975-4E19-A1B4-030805B8E23B}"/>
    <cellStyle name="Zarez 7 2 2 2 11" xfId="50591" xr:uid="{8D5E9DDC-C21B-4BE9-BD15-74B88EAA286F}"/>
    <cellStyle name="Zarez 7 2 2 2 12" xfId="1396" xr:uid="{481996DF-7794-44CF-8BF0-66AEF2791827}"/>
    <cellStyle name="Zarez 7 2 2 2 13" xfId="54454" xr:uid="{D974C6CF-B957-478A-A125-5E736263AA0A}"/>
    <cellStyle name="Zarez 7 2 2 2 2" xfId="3319" xr:uid="{BC9D18D4-7109-412B-8C80-F2AC940010B7}"/>
    <cellStyle name="Zarez 7 2 2 2 2 2" xfId="6469" xr:uid="{2F2FFE35-BC30-44D1-B88C-055D0570F46F}"/>
    <cellStyle name="Zarez 7 2 2 2 2 2 2" xfId="12964" xr:uid="{C82C311D-D04E-4B12-9C59-6FF20A892DC3}"/>
    <cellStyle name="Zarez 7 2 2 2 2 2 2 2" xfId="28392" xr:uid="{D99E3F6C-B1E7-467D-8C8D-20F9F57B5670}"/>
    <cellStyle name="Zarez 7 2 2 2 2 2 2 3" xfId="46438" xr:uid="{022B7D3C-3432-425F-886E-4DFCB3B33EC0}"/>
    <cellStyle name="Zarez 7 2 2 2 2 2 3" xfId="19366" xr:uid="{60EDBE53-1A83-454F-BA62-7D39A81132B3}"/>
    <cellStyle name="Zarez 7 2 2 2 2 2 4" xfId="37413" xr:uid="{E95E60C5-0644-4048-953C-FAF44AA13B24}"/>
    <cellStyle name="Zarez 7 2 2 2 2 2 5" xfId="52919" xr:uid="{CB7F85CD-A234-4353-A1E5-566458D3C74E}"/>
    <cellStyle name="Zarez 7 2 2 2 2 3" xfId="8050" xr:uid="{79D991D5-5C1E-4AA1-9208-905FE573C09C}"/>
    <cellStyle name="Zarez 7 2 2 2 2 3 2" xfId="29948" xr:uid="{F6E24D38-B8E2-4BF9-AAD3-BD41DBF792D4}"/>
    <cellStyle name="Zarez 7 2 2 2 2 3 2 2" xfId="47994" xr:uid="{C7837F3E-A45A-477B-BCBA-8CBF2C9295C3}"/>
    <cellStyle name="Zarez 7 2 2 2 2 3 3" xfId="20922" xr:uid="{ABC068C1-E7FE-4B0C-892C-333C90FE4DE1}"/>
    <cellStyle name="Zarez 7 2 2 2 2 3 4" xfId="38969" xr:uid="{8ADB4DF7-C9E3-468B-80D0-503EB43B7573}"/>
    <cellStyle name="Zarez 7 2 2 2 2 4" xfId="4916" xr:uid="{936F02BA-2E7F-493C-9450-3F1F216E9564}"/>
    <cellStyle name="Zarez 7 2 2 2 2 4 2" xfId="26840" xr:uid="{E36458B2-3E68-4F7F-8A46-010E64A91CB9}"/>
    <cellStyle name="Zarez 7 2 2 2 2 4 2 2" xfId="44886" xr:uid="{77CDC4BD-DC10-41D9-967C-66F365440BDF}"/>
    <cellStyle name="Zarez 7 2 2 2 2 4 3" xfId="17814" xr:uid="{2FD01950-B818-44CD-B294-EB2988ED9558}"/>
    <cellStyle name="Zarez 7 2 2 2 2 4 4" xfId="35861" xr:uid="{8699E02D-6E5D-4D28-831C-EE4AE0D45883}"/>
    <cellStyle name="Zarez 7 2 2 2 2 5" xfId="11412" xr:uid="{40A57CCE-4C7A-4C08-AC60-28EA0BFB9377}"/>
    <cellStyle name="Zarez 7 2 2 2 2 5 2" xfId="25282" xr:uid="{AAB26ECA-AF0F-48A9-ACCC-EF667333728F}"/>
    <cellStyle name="Zarez 7 2 2 2 2 5 3" xfId="43328" xr:uid="{EB4D5BFC-337F-485D-B3E3-E354BA31311D}"/>
    <cellStyle name="Zarez 7 2 2 2 2 6" xfId="16256" xr:uid="{34B83F6F-44AE-4BCB-B421-551F0357DE5D}"/>
    <cellStyle name="Zarez 7 2 2 2 2 7" xfId="34303" xr:uid="{2CB31B32-7220-45E3-9556-FA9BBB1CD512}"/>
    <cellStyle name="Zarez 7 2 2 2 2 8" xfId="51367" xr:uid="{A20B35F0-B9ED-47CA-B7AF-ABD9A2D4D620}"/>
    <cellStyle name="Zarez 7 2 2 2 3" xfId="2533" xr:uid="{68464DE5-C5F7-4323-82C0-C33613895138}"/>
    <cellStyle name="Zarez 7 2 2 2 3 2" xfId="5692" xr:uid="{22F2EBFC-EFCA-451A-8310-4A60B19D400B}"/>
    <cellStyle name="Zarez 7 2 2 2 3 2 2" xfId="27616" xr:uid="{74219D45-AEE2-43A6-BB34-7293A10B8B7F}"/>
    <cellStyle name="Zarez 7 2 2 2 3 2 2 2" xfId="45662" xr:uid="{C1CD7A98-EE33-4BCC-8A77-795A3A389921}"/>
    <cellStyle name="Zarez 7 2 2 2 3 2 3" xfId="18590" xr:uid="{30CF4159-47A0-423A-B0E4-A33819800414}"/>
    <cellStyle name="Zarez 7 2 2 2 3 2 4" xfId="36637" xr:uid="{585B5097-7DB5-46F5-8B8D-4E9A20DA289A}"/>
    <cellStyle name="Zarez 7 2 2 2 3 3" xfId="12188" xr:uid="{048CB406-2AB5-474E-A299-CEABC40FE1DF}"/>
    <cellStyle name="Zarez 7 2 2 2 3 3 2" xfId="24506" xr:uid="{656BCF87-78C3-4B1D-840E-06F41367EA46}"/>
    <cellStyle name="Zarez 7 2 2 2 3 3 3" xfId="42552" xr:uid="{790C1103-8CC4-46CB-A6A2-E774E82CEF11}"/>
    <cellStyle name="Zarez 7 2 2 2 3 4" xfId="15480" xr:uid="{C5F75FCA-8D2D-4018-813E-0B7351C50845}"/>
    <cellStyle name="Zarez 7 2 2 2 3 5" xfId="33527" xr:uid="{87791DCB-282F-41FF-8131-81F4AF55DAB8}"/>
    <cellStyle name="Zarez 7 2 2 2 3 6" xfId="52143" xr:uid="{11F5D1DF-3B5B-4CA2-AE5F-38BEC9B599FB}"/>
    <cellStyle name="Zarez 7 2 2 2 4" xfId="7274" xr:uid="{CCBD3739-24E2-44B2-9987-FF7D4FC49C43}"/>
    <cellStyle name="Zarez 7 2 2 2 4 2" xfId="29172" xr:uid="{7A5EC9DE-A612-48B0-BB51-D4A319E3C293}"/>
    <cellStyle name="Zarez 7 2 2 2 4 2 2" xfId="47218" xr:uid="{65A5AEAC-E36F-4135-84BF-2A18A3A52AF9}"/>
    <cellStyle name="Zarez 7 2 2 2 4 3" xfId="20146" xr:uid="{BCA0EA07-AB3A-4841-8FC6-9AA53DAD68BE}"/>
    <cellStyle name="Zarez 7 2 2 2 4 4" xfId="38193" xr:uid="{6ADBF72F-8462-47F6-9222-2B2EF5E0CE38}"/>
    <cellStyle name="Zarez 7 2 2 2 5" xfId="8838" xr:uid="{C8B10F68-1297-4D96-8C46-C8C75A1B66F6}"/>
    <cellStyle name="Zarez 7 2 2 2 5 2" xfId="30730" xr:uid="{96767EC6-DC90-466C-8D12-14E2754C4398}"/>
    <cellStyle name="Zarez 7 2 2 2 5 2 2" xfId="48776" xr:uid="{547B8C19-03F8-4A8D-A12E-DA70F1527C77}"/>
    <cellStyle name="Zarez 7 2 2 2 5 3" xfId="21704" xr:uid="{4E812850-CD2A-43D1-B44B-AB517437B244}"/>
    <cellStyle name="Zarez 7 2 2 2 5 4" xfId="39751" xr:uid="{FDC4A218-FE07-4B82-AD14-852293F298FA}"/>
    <cellStyle name="Zarez 7 2 2 2 6" xfId="4140" xr:uid="{D5CDD91C-C3BA-43F1-9255-1D25DC7F0E8C}"/>
    <cellStyle name="Zarez 7 2 2 2 6 2" xfId="26064" xr:uid="{ECC6936E-3DD9-4096-9767-3D3B21EE1902}"/>
    <cellStyle name="Zarez 7 2 2 2 6 2 2" xfId="44110" xr:uid="{DBE0EC6C-1A0B-4AEF-BBAB-AE0881180D39}"/>
    <cellStyle name="Zarez 7 2 2 2 6 3" xfId="17038" xr:uid="{333C5D5A-02DC-4EE6-B694-7958CCCD4DF6}"/>
    <cellStyle name="Zarez 7 2 2 2 6 4" xfId="35085" xr:uid="{6E3C43CA-EBDA-43F1-9DF0-8DDEFDF040E6}"/>
    <cellStyle name="Zarez 7 2 2 2 7" xfId="9863" xr:uid="{63E93357-CDA7-450A-86A3-E2ACC6FEBEE9}"/>
    <cellStyle name="Zarez 7 2 2 2 7 2" xfId="31755" xr:uid="{114FEF1B-D835-40AD-9BF6-3A1776F833AA}"/>
    <cellStyle name="Zarez 7 2 2 2 7 2 2" xfId="49801" xr:uid="{6E79402B-471B-4127-A458-5D5F784C9A23}"/>
    <cellStyle name="Zarez 7 2 2 2 7 3" xfId="22729" xr:uid="{3FAC991E-1FF0-473D-88F9-7FF9B4799252}"/>
    <cellStyle name="Zarez 7 2 2 2 7 4" xfId="40776" xr:uid="{8D8DA48E-96B1-4660-9D1A-3CBECE476625}"/>
    <cellStyle name="Zarez 7 2 2 2 8" xfId="10636" xr:uid="{F1A6FCE5-02DF-4255-AD89-DCCFB92CE699}"/>
    <cellStyle name="Zarez 7 2 2 2 8 2" xfId="23505" xr:uid="{ED8DFAB8-2149-4A18-8932-F38097107FD9}"/>
    <cellStyle name="Zarez 7 2 2 2 8 3" xfId="41551" xr:uid="{DE116463-77C8-4A28-988D-DC46B5E386BD}"/>
    <cellStyle name="Zarez 7 2 2 2 9" xfId="14479" xr:uid="{CEB69E08-9569-451D-8A9A-548A2E415B02}"/>
    <cellStyle name="Zarez 7 2 2 3" xfId="889" xr:uid="{7DD4A293-6078-4F48-ABE2-F9FED48F7A4B}"/>
    <cellStyle name="Zarez 7 2 2 3 10" xfId="32772" xr:uid="{8385AF8A-C1C8-4B20-9C01-464651478855}"/>
    <cellStyle name="Zarez 7 2 2 3 11" xfId="50837" xr:uid="{EF4179E9-240B-4BF3-8633-934EAB7A2641}"/>
    <cellStyle name="Zarez 7 2 2 3 12" xfId="1643" xr:uid="{9C2D6842-4032-4D2C-9850-2FC229F7AD31}"/>
    <cellStyle name="Zarez 7 2 2 3 13" xfId="54700" xr:uid="{E9EF7ECC-EDC3-41DF-9049-DB8AE2842490}"/>
    <cellStyle name="Zarez 7 2 2 3 2" xfId="3565" xr:uid="{B4C2D215-FD93-4297-9FBC-BE34090428F2}"/>
    <cellStyle name="Zarez 7 2 2 3 2 2" xfId="6715" xr:uid="{0246B4AE-C6C6-4D21-88D2-80591A8D2E66}"/>
    <cellStyle name="Zarez 7 2 2 3 2 2 2" xfId="13210" xr:uid="{E9FB4DC9-56A5-4460-8E04-C33836A8C7AC}"/>
    <cellStyle name="Zarez 7 2 2 3 2 2 2 2" xfId="28638" xr:uid="{3F3D1C73-0FA7-4362-8A5C-F6122DB60195}"/>
    <cellStyle name="Zarez 7 2 2 3 2 2 2 3" xfId="46684" xr:uid="{55A30E83-7BEF-4A8A-A86E-C5D6EF51B24E}"/>
    <cellStyle name="Zarez 7 2 2 3 2 2 3" xfId="19612" xr:uid="{C4C31055-D626-4958-AB79-08463985D104}"/>
    <cellStyle name="Zarez 7 2 2 3 2 2 4" xfId="37659" xr:uid="{CB6A3786-717A-4DFB-9C3E-27207F5B7FF3}"/>
    <cellStyle name="Zarez 7 2 2 3 2 2 5" xfId="53165" xr:uid="{C2046758-21C2-41EE-8C4A-819037155789}"/>
    <cellStyle name="Zarez 7 2 2 3 2 3" xfId="8296" xr:uid="{4E27E372-7711-4168-91DC-487BA9331C6E}"/>
    <cellStyle name="Zarez 7 2 2 3 2 3 2" xfId="30194" xr:uid="{7DF90303-9BB7-423B-AA80-4C844F42A988}"/>
    <cellStyle name="Zarez 7 2 2 3 2 3 2 2" xfId="48240" xr:uid="{5EE73009-D7F3-4CFA-99CA-800D9A2009A3}"/>
    <cellStyle name="Zarez 7 2 2 3 2 3 3" xfId="21168" xr:uid="{8F439EF3-25C5-4395-A4B8-40F459681369}"/>
    <cellStyle name="Zarez 7 2 2 3 2 3 4" xfId="39215" xr:uid="{5D123AAF-08FF-411F-8DE1-D8B09BF4DC97}"/>
    <cellStyle name="Zarez 7 2 2 3 2 4" xfId="5162" xr:uid="{D023F789-BE07-40EC-98E2-56F437C6C3D9}"/>
    <cellStyle name="Zarez 7 2 2 3 2 4 2" xfId="27086" xr:uid="{503B8FF6-B0C7-41D5-B9F9-C63B4E78547C}"/>
    <cellStyle name="Zarez 7 2 2 3 2 4 2 2" xfId="45132" xr:uid="{FBFAE0C4-0741-4643-BED6-18F055678003}"/>
    <cellStyle name="Zarez 7 2 2 3 2 4 3" xfId="18060" xr:uid="{0872855B-09A9-47E6-8A3F-97996CCFF0F8}"/>
    <cellStyle name="Zarez 7 2 2 3 2 4 4" xfId="36107" xr:uid="{234EE7D1-80C7-4870-943D-074F5C32764E}"/>
    <cellStyle name="Zarez 7 2 2 3 2 5" xfId="11658" xr:uid="{C123742F-D24C-49EB-A978-9847AA482997}"/>
    <cellStyle name="Zarez 7 2 2 3 2 5 2" xfId="25528" xr:uid="{4379E6C5-B1FB-4BC4-AE38-35E6C9FE62C7}"/>
    <cellStyle name="Zarez 7 2 2 3 2 5 3" xfId="43574" xr:uid="{58B3E7C5-6BB2-4B9E-B56A-ADECD5333377}"/>
    <cellStyle name="Zarez 7 2 2 3 2 6" xfId="16502" xr:uid="{11B01907-0DEF-45DB-9DD6-F58BF977E121}"/>
    <cellStyle name="Zarez 7 2 2 3 2 7" xfId="34549" xr:uid="{432A4C44-FBAE-444D-B113-8B3B201404C4}"/>
    <cellStyle name="Zarez 7 2 2 3 2 8" xfId="51613" xr:uid="{72D7DADA-82F2-46F0-90F3-9A33FD4B9B80}"/>
    <cellStyle name="Zarez 7 2 2 3 3" xfId="2779" xr:uid="{137C6D09-C58E-4215-9023-DB6C107C00B9}"/>
    <cellStyle name="Zarez 7 2 2 3 3 2" xfId="5938" xr:uid="{C3C75732-6016-4134-AB26-81723DC30EF0}"/>
    <cellStyle name="Zarez 7 2 2 3 3 2 2" xfId="27862" xr:uid="{3171109E-E258-4A66-8E9C-DA4905881649}"/>
    <cellStyle name="Zarez 7 2 2 3 3 2 2 2" xfId="45908" xr:uid="{7EAC444C-61B9-4050-B824-2234550E5603}"/>
    <cellStyle name="Zarez 7 2 2 3 3 2 3" xfId="18836" xr:uid="{79D7CB34-A5EF-49FE-B8D0-D9078D183CB3}"/>
    <cellStyle name="Zarez 7 2 2 3 3 2 4" xfId="36883" xr:uid="{B9C8F0E8-90A0-4915-9651-BBDA7E99E6B3}"/>
    <cellStyle name="Zarez 7 2 2 3 3 3" xfId="12434" xr:uid="{E071962C-8447-4240-8B2C-C182701CFD53}"/>
    <cellStyle name="Zarez 7 2 2 3 3 3 2" xfId="24752" xr:uid="{FBE95748-D5DE-4E10-9C70-CFDAB1BE42A7}"/>
    <cellStyle name="Zarez 7 2 2 3 3 3 3" xfId="42798" xr:uid="{20E047B3-FD7B-48DC-88B5-A9893A203B2D}"/>
    <cellStyle name="Zarez 7 2 2 3 3 4" xfId="15726" xr:uid="{A0A5AB07-8AFC-4661-B37A-41E954EE2D3B}"/>
    <cellStyle name="Zarez 7 2 2 3 3 5" xfId="33773" xr:uid="{A2BE69D3-67FA-45B1-B317-B778D15B3611}"/>
    <cellStyle name="Zarez 7 2 2 3 3 6" xfId="52389" xr:uid="{1852285A-247C-49B2-8357-73C13C9EE2B7}"/>
    <cellStyle name="Zarez 7 2 2 3 4" xfId="7520" xr:uid="{46C4F963-57FE-4292-9539-BAE26A33AC43}"/>
    <cellStyle name="Zarez 7 2 2 3 4 2" xfId="29418" xr:uid="{D7CAEC88-E953-4F4A-B799-09B42F30786B}"/>
    <cellStyle name="Zarez 7 2 2 3 4 2 2" xfId="47464" xr:uid="{815F9369-1468-4BD1-A96C-5E8312C2150A}"/>
    <cellStyle name="Zarez 7 2 2 3 4 3" xfId="20392" xr:uid="{F8BE359A-49E1-47C6-9039-863877E4AE6C}"/>
    <cellStyle name="Zarez 7 2 2 3 4 4" xfId="38439" xr:uid="{3F93FA67-F3AE-4B09-B1A6-072498470BF0}"/>
    <cellStyle name="Zarez 7 2 2 3 5" xfId="9084" xr:uid="{55C06CB3-CE58-45BA-86B6-99856879BB04}"/>
    <cellStyle name="Zarez 7 2 2 3 5 2" xfId="30976" xr:uid="{ABA07993-CF38-452E-A669-F367919F11A0}"/>
    <cellStyle name="Zarez 7 2 2 3 5 2 2" xfId="49022" xr:uid="{8B35BC9B-09F2-485F-BAE2-1406529CFDD1}"/>
    <cellStyle name="Zarez 7 2 2 3 5 3" xfId="21950" xr:uid="{F4F76EFF-5501-45BF-9D04-00DABFC2EF93}"/>
    <cellStyle name="Zarez 7 2 2 3 5 4" xfId="39997" xr:uid="{5145FD02-7E1C-43CE-B4BF-FC991924AF4A}"/>
    <cellStyle name="Zarez 7 2 2 3 6" xfId="4386" xr:uid="{3D48D3F2-BE27-4FCA-9CD9-CFE2A377283C}"/>
    <cellStyle name="Zarez 7 2 2 3 6 2" xfId="26310" xr:uid="{9D7DF3C3-F468-4FBB-8C13-411EF4F5F75C}"/>
    <cellStyle name="Zarez 7 2 2 3 6 2 2" xfId="44356" xr:uid="{C00BC15E-DBDC-4312-9DFF-28470743C881}"/>
    <cellStyle name="Zarez 7 2 2 3 6 3" xfId="17284" xr:uid="{068E1CB7-38F7-41FA-B720-CCB78C7B863B}"/>
    <cellStyle name="Zarez 7 2 2 3 6 4" xfId="35331" xr:uid="{ACB271F7-2F6D-43FE-B2E0-43DF8B00B1D0}"/>
    <cellStyle name="Zarez 7 2 2 3 7" xfId="10109" xr:uid="{10FD44CC-7AE8-4528-B811-F1CA428F08EA}"/>
    <cellStyle name="Zarez 7 2 2 3 7 2" xfId="32001" xr:uid="{053A2DAC-D763-473D-8FE9-850878C4F884}"/>
    <cellStyle name="Zarez 7 2 2 3 7 2 2" xfId="50047" xr:uid="{7062F9D5-F4D4-43DD-91CC-C8A4C06B3445}"/>
    <cellStyle name="Zarez 7 2 2 3 7 3" xfId="22975" xr:uid="{2BCFFFA9-FD46-4167-AA6D-64B249664A3B}"/>
    <cellStyle name="Zarez 7 2 2 3 7 4" xfId="41022" xr:uid="{AB69851B-478D-48A4-A050-FB42FF5EF608}"/>
    <cellStyle name="Zarez 7 2 2 3 8" xfId="10882" xr:uid="{60EC8925-AF6F-4217-A747-66A68A885A84}"/>
    <cellStyle name="Zarez 7 2 2 3 8 2" xfId="23751" xr:uid="{58942C84-8DD0-44EC-ACEA-62C7C8D76057}"/>
    <cellStyle name="Zarez 7 2 2 3 8 3" xfId="41797" xr:uid="{C5FFAFD1-551F-4E35-99EC-B534E57593B4}"/>
    <cellStyle name="Zarez 7 2 2 3 9" xfId="14725" xr:uid="{6E97964B-4509-4677-B860-AFC8443697B0}"/>
    <cellStyle name="Zarez 7 2 2 4" xfId="2009" xr:uid="{8A5F08B9-DEA9-4B89-83BE-24B3131174B0}"/>
    <cellStyle name="Zarez 7 2 2 4 2" xfId="3052" xr:uid="{226380D0-EAEA-4B85-A44F-5DC728F2081C}"/>
    <cellStyle name="Zarez 7 2 2 4 2 2" xfId="6202" xr:uid="{B5C02667-80FC-49B9-933D-F4B131837C3E}"/>
    <cellStyle name="Zarez 7 2 2 4 2 2 2" xfId="28125" xr:uid="{1AD08D7F-D6C3-4131-813F-52B4FA4B8F26}"/>
    <cellStyle name="Zarez 7 2 2 4 2 2 2 2" xfId="46171" xr:uid="{AC8A8878-8D52-45E4-AF60-51F93F9EFD6F}"/>
    <cellStyle name="Zarez 7 2 2 4 2 2 3" xfId="19099" xr:uid="{FA8D19BB-8D34-4DB2-A6F5-10E5AD449271}"/>
    <cellStyle name="Zarez 7 2 2 4 2 2 4" xfId="37146" xr:uid="{014FFF42-412D-45C7-B827-504849EC7E6C}"/>
    <cellStyle name="Zarez 7 2 2 4 2 3" xfId="12697" xr:uid="{4FDB250E-CF2D-433D-8592-8EB0D9C1CC78}"/>
    <cellStyle name="Zarez 7 2 2 4 2 3 2" xfId="25015" xr:uid="{E2F95DF3-A27C-4A0A-883D-3740A082EE20}"/>
    <cellStyle name="Zarez 7 2 2 4 2 3 3" xfId="43061" xr:uid="{9A196DAD-AC98-426E-8C5E-BAA562462672}"/>
    <cellStyle name="Zarez 7 2 2 4 2 4" xfId="15989" xr:uid="{EE298518-E49B-4CCF-9E1C-680704604668}"/>
    <cellStyle name="Zarez 7 2 2 4 2 5" xfId="34036" xr:uid="{DC2704A3-B8B7-45A7-A0EC-9F0321B20800}"/>
    <cellStyle name="Zarez 7 2 2 4 2 6" xfId="52652" xr:uid="{A1946086-F611-4A25-AC5F-AA63712EA5BF}"/>
    <cellStyle name="Zarez 7 2 2 4 3" xfId="7783" xr:uid="{A02A8CF2-CFF0-4059-A480-7F1F729C22E3}"/>
    <cellStyle name="Zarez 7 2 2 4 3 2" xfId="29681" xr:uid="{E4F6A0C8-4473-4F1A-9B26-D910564E93EE}"/>
    <cellStyle name="Zarez 7 2 2 4 3 2 2" xfId="47727" xr:uid="{24B119AC-F463-440C-A925-5EB59B36DE9E}"/>
    <cellStyle name="Zarez 7 2 2 4 3 3" xfId="20655" xr:uid="{65994C7D-3D77-4CDD-B9BD-B2E533481A97}"/>
    <cellStyle name="Zarez 7 2 2 4 3 4" xfId="38702" xr:uid="{1F61CA8F-29C1-4B5A-A8E1-E12AEBB1862E}"/>
    <cellStyle name="Zarez 7 2 2 4 4" xfId="9331" xr:uid="{96373F53-1225-4962-A3B1-5A89E9F772D0}"/>
    <cellStyle name="Zarez 7 2 2 4 4 2" xfId="31223" xr:uid="{A93FA0E8-C745-4C01-B97B-C435B88143BD}"/>
    <cellStyle name="Zarez 7 2 2 4 4 2 2" xfId="49269" xr:uid="{625C7DE6-0E36-44B6-B6E7-049AE151EBA2}"/>
    <cellStyle name="Zarez 7 2 2 4 4 3" xfId="22197" xr:uid="{C5AEF0D7-6832-48E7-B073-6A351073E27F}"/>
    <cellStyle name="Zarez 7 2 2 4 4 4" xfId="40244" xr:uid="{D424003F-DD85-4BE4-8D20-7BBD499C708F}"/>
    <cellStyle name="Zarez 7 2 2 4 5" xfId="4649" xr:uid="{A4C3E809-AC69-4D0A-B88B-D19DB6B83100}"/>
    <cellStyle name="Zarez 7 2 2 4 5 2" xfId="26573" xr:uid="{9DAEE138-979A-4B09-9C55-A2ED126D0076}"/>
    <cellStyle name="Zarez 7 2 2 4 5 2 2" xfId="44619" xr:uid="{86A6DCD2-C42E-49DB-9961-8D6C85CD85DA}"/>
    <cellStyle name="Zarez 7 2 2 4 5 3" xfId="17547" xr:uid="{016581F4-3AEE-4B03-A128-6520005857BB}"/>
    <cellStyle name="Zarez 7 2 2 4 5 4" xfId="35594" xr:uid="{A96D048E-4EB0-4905-8301-B639C9B67E21}"/>
    <cellStyle name="Zarez 7 2 2 4 6" xfId="11145" xr:uid="{FA13196D-85DE-459F-BE5D-D51FFBCEDEF0}"/>
    <cellStyle name="Zarez 7 2 2 4 6 2" xfId="23999" xr:uid="{8047ADA4-94A5-4D3F-B36D-1148EC9513E6}"/>
    <cellStyle name="Zarez 7 2 2 4 6 3" xfId="42045" xr:uid="{25281E4E-4AE6-42E5-AC70-3499679857A0}"/>
    <cellStyle name="Zarez 7 2 2 4 7" xfId="14973" xr:uid="{CB9E9E88-E391-40EF-8CE3-E744726DDA9A}"/>
    <cellStyle name="Zarez 7 2 2 4 8" xfId="33020" xr:uid="{7A4326AC-A013-496A-9201-66C86D421517}"/>
    <cellStyle name="Zarez 7 2 2 4 9" xfId="51100" xr:uid="{0F2FDFC0-F13C-4A7E-81C5-07362F6285CB}"/>
    <cellStyle name="Zarez 7 2 2 5" xfId="2265" xr:uid="{78A4784F-B8F8-4162-A051-251D04E37C13}"/>
    <cellStyle name="Zarez 7 2 2 5 2" xfId="5425" xr:uid="{C7E03182-34B3-49D8-8DD2-F92215C62D27}"/>
    <cellStyle name="Zarez 7 2 2 5 2 2" xfId="27349" xr:uid="{C9FACCD2-B2A0-41AD-B343-3605060047C9}"/>
    <cellStyle name="Zarez 7 2 2 5 2 2 2" xfId="45395" xr:uid="{75C9D2CC-CF1C-454F-8AC5-E4910303FD8D}"/>
    <cellStyle name="Zarez 7 2 2 5 2 3" xfId="18323" xr:uid="{57362C22-C873-4161-99C7-CA5B82BBE67A}"/>
    <cellStyle name="Zarez 7 2 2 5 2 4" xfId="36370" xr:uid="{92BE4AE8-7E90-4143-B77B-520A392FAF00}"/>
    <cellStyle name="Zarez 7 2 2 5 3" xfId="11921" xr:uid="{272EAD1D-516E-45F3-A09D-C22EF88C5450}"/>
    <cellStyle name="Zarez 7 2 2 5 3 2" xfId="24239" xr:uid="{BF5933B9-52EA-4A6D-B4BB-85B74DC122BB}"/>
    <cellStyle name="Zarez 7 2 2 5 3 3" xfId="42285" xr:uid="{FA6D0585-C995-405D-8A35-30094CE23B0D}"/>
    <cellStyle name="Zarez 7 2 2 5 4" xfId="15213" xr:uid="{22034A1B-A58E-4755-987C-7EE0B9B7C649}"/>
    <cellStyle name="Zarez 7 2 2 5 5" xfId="33260" xr:uid="{F0BC267C-B05C-423D-8B57-F305E4D2021E}"/>
    <cellStyle name="Zarez 7 2 2 5 6" xfId="51876" xr:uid="{227395E2-4799-4D3C-871D-1055DD1E26BB}"/>
    <cellStyle name="Zarez 7 2 2 6" xfId="7007" xr:uid="{7E50636B-BE45-428E-B4D7-9D5BC6BCF9B6}"/>
    <cellStyle name="Zarez 7 2 2 6 2" xfId="13481" xr:uid="{96789C78-1DDB-41DC-A91C-16D71AC13217}"/>
    <cellStyle name="Zarez 7 2 2 6 2 2" xfId="28905" xr:uid="{07039550-0957-4790-9A6E-934214534A46}"/>
    <cellStyle name="Zarez 7 2 2 6 2 3" xfId="46951" xr:uid="{19B98EAC-1E25-42DE-9042-0F306EF91725}"/>
    <cellStyle name="Zarez 7 2 2 6 3" xfId="19879" xr:uid="{5B9739BD-5A76-446B-9A5F-081482FE8405}"/>
    <cellStyle name="Zarez 7 2 2 6 4" xfId="37926" xr:uid="{2D4DFA48-4B0F-4CBF-9EF6-26FE4ABE423B}"/>
    <cellStyle name="Zarez 7 2 2 6 5" xfId="53436" xr:uid="{8A4BFD32-E8C0-4533-A308-8F64FED44E65}"/>
    <cellStyle name="Zarez 7 2 2 7" xfId="8571" xr:uid="{DDAD552A-5F10-4351-AB4A-BD8A67841355}"/>
    <cellStyle name="Zarez 7 2 2 7 2" xfId="13724" xr:uid="{687E13A6-97CF-49C7-BF9D-C9BCAD677EB9}"/>
    <cellStyle name="Zarez 7 2 2 7 2 2" xfId="30463" xr:uid="{42E87921-0D6F-42C1-B0D4-F2167EEFA63D}"/>
    <cellStyle name="Zarez 7 2 2 7 2 3" xfId="48509" xr:uid="{2E2D13CF-EAFB-4FD0-8E32-83405C528A01}"/>
    <cellStyle name="Zarez 7 2 2 7 3" xfId="21437" xr:uid="{1F4C8AD8-85C1-44CE-B6E8-8B2CF18779C8}"/>
    <cellStyle name="Zarez 7 2 2 7 4" xfId="39484" xr:uid="{83C6B0E9-1DE9-45FF-91CA-8C359C1335EC}"/>
    <cellStyle name="Zarez 7 2 2 7 5" xfId="53678" xr:uid="{97336CB9-CFC0-4FB9-A1FC-DB7752579A8F}"/>
    <cellStyle name="Zarez 7 2 2 8" xfId="3873" xr:uid="{3A286646-CE3B-4019-9838-AB6D5A3F2271}"/>
    <cellStyle name="Zarez 7 2 2 8 2" xfId="13963" xr:uid="{4E4593C3-6EFD-45C2-AB57-7E7F44DFEAAE}"/>
    <cellStyle name="Zarez 7 2 2 8 2 2" xfId="25797" xr:uid="{1968E112-C765-4E8B-BA29-DB9E56ABDE37}"/>
    <cellStyle name="Zarez 7 2 2 8 2 3" xfId="43843" xr:uid="{A1372897-1962-4514-BBE4-96E7A0BB5D13}"/>
    <cellStyle name="Zarez 7 2 2 8 3" xfId="16771" xr:uid="{1BC2240F-26D7-41CB-AF81-9B57F456CD1A}"/>
    <cellStyle name="Zarez 7 2 2 8 4" xfId="34818" xr:uid="{E9D9F6D4-EDC9-443E-AA9D-950F91C7F8DC}"/>
    <cellStyle name="Zarez 7 2 2 8 5" xfId="53917" xr:uid="{A6870224-00F7-4D07-A165-B2F6A48ABE90}"/>
    <cellStyle name="Zarez 7 2 2 9" xfId="9595" xr:uid="{FF509AB1-844F-4BFF-B0C0-1571F01D45DA}"/>
    <cellStyle name="Zarez 7 2 2 9 2" xfId="31487" xr:uid="{E90FF92E-E49A-41F8-A2D1-92D5E8675FCA}"/>
    <cellStyle name="Zarez 7 2 2 9 2 2" xfId="49533" xr:uid="{C1086108-54AD-4721-96A9-38C87E39C29B}"/>
    <cellStyle name="Zarez 7 2 2 9 3" xfId="22461" xr:uid="{ACB8761B-B038-4265-ABED-95AC3FEA2F9D}"/>
    <cellStyle name="Zarez 7 2 2 9 4" xfId="40508" xr:uid="{F54F9620-6819-446E-AB65-FE8B256F102B}"/>
    <cellStyle name="Zarez 7 2 3" xfId="640" xr:uid="{00000000-0005-0000-0000-000097020000}"/>
    <cellStyle name="Zarez 7 2 3 10" xfId="32525" xr:uid="{5359EAED-1806-4F08-863B-9EFC4BAC4CC3}"/>
    <cellStyle name="Zarez 7 2 3 11" xfId="50590" xr:uid="{6A3B60E3-720E-48AB-B783-2EEE798A0AD5}"/>
    <cellStyle name="Zarez 7 2 3 12" xfId="1395" xr:uid="{3185356C-3019-4CF6-B516-6068F8AEB484}"/>
    <cellStyle name="Zarez 7 2 3 13" xfId="54453" xr:uid="{EE9730AD-C0E1-4AAA-B76E-5145C49123A8}"/>
    <cellStyle name="Zarez 7 2 3 2" xfId="3318" xr:uid="{8B747CFE-433C-4CA7-8C00-21EB2B04BBDA}"/>
    <cellStyle name="Zarez 7 2 3 2 2" xfId="6468" xr:uid="{44F0FB47-541C-4CC1-92B1-5103AAA88FF9}"/>
    <cellStyle name="Zarez 7 2 3 2 2 2" xfId="12963" xr:uid="{11B6A672-AB2A-485A-9451-11BF40025191}"/>
    <cellStyle name="Zarez 7 2 3 2 2 2 2" xfId="28391" xr:uid="{22950B66-5D9C-44D5-9A4E-30E5D1DD5874}"/>
    <cellStyle name="Zarez 7 2 3 2 2 2 3" xfId="46437" xr:uid="{A201BC8E-56B3-44E4-B84D-E75323009E06}"/>
    <cellStyle name="Zarez 7 2 3 2 2 3" xfId="19365" xr:uid="{C6A5CDC5-D025-474F-AC12-EC306614FB19}"/>
    <cellStyle name="Zarez 7 2 3 2 2 4" xfId="37412" xr:uid="{8A484C52-8E5C-4BCD-A85D-CF49727EF2EB}"/>
    <cellStyle name="Zarez 7 2 3 2 2 5" xfId="52918" xr:uid="{50284FF4-4653-49ED-BF4B-617F346E34A7}"/>
    <cellStyle name="Zarez 7 2 3 2 3" xfId="8049" xr:uid="{39FA5625-560B-4841-9D98-828B22975D0B}"/>
    <cellStyle name="Zarez 7 2 3 2 3 2" xfId="29947" xr:uid="{0E129B48-D1E5-452F-94D4-D61BB592B35B}"/>
    <cellStyle name="Zarez 7 2 3 2 3 2 2" xfId="47993" xr:uid="{B79F7A33-E6C3-41E0-8EF8-A3D3FBB8675F}"/>
    <cellStyle name="Zarez 7 2 3 2 3 3" xfId="20921" xr:uid="{A083D312-2BBF-4EB2-87A0-83655442A3FB}"/>
    <cellStyle name="Zarez 7 2 3 2 3 4" xfId="38968" xr:uid="{5BF82FC3-B567-4DE5-BFA4-994D575619A6}"/>
    <cellStyle name="Zarez 7 2 3 2 4" xfId="4915" xr:uid="{B4913A58-0764-41D6-8131-D0165A2CEEDF}"/>
    <cellStyle name="Zarez 7 2 3 2 4 2" xfId="26839" xr:uid="{D4DBD1F9-2B3D-45D2-8AA1-7D4662120BE0}"/>
    <cellStyle name="Zarez 7 2 3 2 4 2 2" xfId="44885" xr:uid="{CDB23D1C-958D-41B9-AD9B-957259C9EAA5}"/>
    <cellStyle name="Zarez 7 2 3 2 4 3" xfId="17813" xr:uid="{0AA7236C-66C7-4C81-BB51-D1296309BC9F}"/>
    <cellStyle name="Zarez 7 2 3 2 4 4" xfId="35860" xr:uid="{0A289973-69F0-40ED-8B31-42DC9F0BE505}"/>
    <cellStyle name="Zarez 7 2 3 2 5" xfId="11411" xr:uid="{D4133818-B22B-4D6F-8E3C-026EA816D179}"/>
    <cellStyle name="Zarez 7 2 3 2 5 2" xfId="25281" xr:uid="{A1E5A209-DA9A-4AA3-885B-C44D8B3DDFA7}"/>
    <cellStyle name="Zarez 7 2 3 2 5 3" xfId="43327" xr:uid="{99265190-64B3-4B34-A5FF-E5025C2B9070}"/>
    <cellStyle name="Zarez 7 2 3 2 6" xfId="16255" xr:uid="{281C0C37-54DE-43C0-BB41-6E6125F1B32C}"/>
    <cellStyle name="Zarez 7 2 3 2 7" xfId="34302" xr:uid="{11C7A299-C2DE-475D-922C-AF048607CF1A}"/>
    <cellStyle name="Zarez 7 2 3 2 8" xfId="51366" xr:uid="{E2FD27F5-AC3F-4CDC-B16D-D390D900E810}"/>
    <cellStyle name="Zarez 7 2 3 3" xfId="2532" xr:uid="{6A1898AC-88BF-42EA-A7AC-58344CD3E8D2}"/>
    <cellStyle name="Zarez 7 2 3 3 2" xfId="5691" xr:uid="{092F7DC7-4D42-42DF-9012-65E50FECB20B}"/>
    <cellStyle name="Zarez 7 2 3 3 2 2" xfId="27615" xr:uid="{BECB74EF-14CF-47DB-AC91-62A6A7B6AE9A}"/>
    <cellStyle name="Zarez 7 2 3 3 2 2 2" xfId="45661" xr:uid="{C53CF098-C3B5-4AB2-95F3-5B8B439692E2}"/>
    <cellStyle name="Zarez 7 2 3 3 2 3" xfId="18589" xr:uid="{3E1E1CF3-F1AC-45AC-AC4A-2CCC69B278F5}"/>
    <cellStyle name="Zarez 7 2 3 3 2 4" xfId="36636" xr:uid="{1252C00F-6F88-4DE6-94A5-DECABB36514C}"/>
    <cellStyle name="Zarez 7 2 3 3 3" xfId="12187" xr:uid="{5868493C-4175-45B9-BF59-6A5CF678225E}"/>
    <cellStyle name="Zarez 7 2 3 3 3 2" xfId="24505" xr:uid="{93B136F8-BC48-4352-956E-9936E55E1D22}"/>
    <cellStyle name="Zarez 7 2 3 3 3 3" xfId="42551" xr:uid="{8B341459-7B81-4074-A3D7-0121CE327CC9}"/>
    <cellStyle name="Zarez 7 2 3 3 4" xfId="15479" xr:uid="{C8DE65EE-5A15-4B65-A54B-DC916F6C9ED0}"/>
    <cellStyle name="Zarez 7 2 3 3 5" xfId="33526" xr:uid="{AEE3E6DA-CC56-4357-AA63-A9E116F6E1FC}"/>
    <cellStyle name="Zarez 7 2 3 3 6" xfId="52142" xr:uid="{9430BF7F-454A-4221-BCBD-015F9817B7A7}"/>
    <cellStyle name="Zarez 7 2 3 4" xfId="7273" xr:uid="{FDB6E975-274A-4522-808F-FDFF816A4C66}"/>
    <cellStyle name="Zarez 7 2 3 4 2" xfId="29171" xr:uid="{1227AE13-D5B3-47CC-8802-9CA924D3F2DA}"/>
    <cellStyle name="Zarez 7 2 3 4 2 2" xfId="47217" xr:uid="{EB371DA6-BBFB-4B62-9628-5D7598EB9E78}"/>
    <cellStyle name="Zarez 7 2 3 4 3" xfId="20145" xr:uid="{722042DE-B4BA-4E61-A1E7-3377F2682915}"/>
    <cellStyle name="Zarez 7 2 3 4 4" xfId="38192" xr:uid="{99B3DAF9-E22F-4717-92A6-3ABC58A21AE4}"/>
    <cellStyle name="Zarez 7 2 3 5" xfId="8837" xr:uid="{F6E5B6FD-DD68-401C-A333-EBF92E24C953}"/>
    <cellStyle name="Zarez 7 2 3 5 2" xfId="30729" xr:uid="{9D7AAA51-2150-4422-98EE-6CFE4AB4A1B9}"/>
    <cellStyle name="Zarez 7 2 3 5 2 2" xfId="48775" xr:uid="{80293999-EE5E-412C-B20D-3B2E6B081356}"/>
    <cellStyle name="Zarez 7 2 3 5 3" xfId="21703" xr:uid="{0EFA9AD3-926A-4074-8432-F40DAF505137}"/>
    <cellStyle name="Zarez 7 2 3 5 4" xfId="39750" xr:uid="{6E654786-C625-4833-875C-32F7B88FCD1E}"/>
    <cellStyle name="Zarez 7 2 3 6" xfId="4139" xr:uid="{033B1BD5-D70D-4B8E-AB13-B3C40F6913F5}"/>
    <cellStyle name="Zarez 7 2 3 6 2" xfId="26063" xr:uid="{B5D0CC63-83DD-43C1-8597-C79774A613EE}"/>
    <cellStyle name="Zarez 7 2 3 6 2 2" xfId="44109" xr:uid="{FFDA7074-4D05-4A6F-9280-FA1CB93B2A7F}"/>
    <cellStyle name="Zarez 7 2 3 6 3" xfId="17037" xr:uid="{A25DBEF2-A38C-47E3-ADC1-D8842529A883}"/>
    <cellStyle name="Zarez 7 2 3 6 4" xfId="35084" xr:uid="{30F29942-C0F1-4D80-8C53-F2EF78E7D3EC}"/>
    <cellStyle name="Zarez 7 2 3 7" xfId="9862" xr:uid="{29C74AC2-69BC-4A75-B127-4C00665E28F3}"/>
    <cellStyle name="Zarez 7 2 3 7 2" xfId="31754" xr:uid="{AC6A27EC-6C2D-4AF8-B704-BBA868DD8FC0}"/>
    <cellStyle name="Zarez 7 2 3 7 2 2" xfId="49800" xr:uid="{89D7A6F4-0DB2-463D-BF6B-68BCC0586603}"/>
    <cellStyle name="Zarez 7 2 3 7 3" xfId="22728" xr:uid="{7A675ED3-072D-4443-9934-91D6D847C51F}"/>
    <cellStyle name="Zarez 7 2 3 7 4" xfId="40775" xr:uid="{FBD1C9BB-A8F5-4269-B97E-53B665964441}"/>
    <cellStyle name="Zarez 7 2 3 8" xfId="10635" xr:uid="{3DD8798D-52CA-46A8-85D7-F3C2AD94AAF2}"/>
    <cellStyle name="Zarez 7 2 3 8 2" xfId="23504" xr:uid="{10AB3656-E6CF-4201-A68B-6F98DF8E109C}"/>
    <cellStyle name="Zarez 7 2 3 8 3" xfId="41550" xr:uid="{8CDC75B7-297B-4FAE-9330-1B9082BDF4AA}"/>
    <cellStyle name="Zarez 7 2 3 9" xfId="14478" xr:uid="{EEDF3A9D-7DDE-4A55-8EBB-5EF9CA8A4A48}"/>
    <cellStyle name="Zarez 7 2 4" xfId="888" xr:uid="{98F59C7E-A587-4742-9763-209DE95206D5}"/>
    <cellStyle name="Zarez 7 2 4 10" xfId="32771" xr:uid="{F3B3DA22-CC05-4887-8FBF-6BBCE0562864}"/>
    <cellStyle name="Zarez 7 2 4 11" xfId="50836" xr:uid="{F0CE8C8B-B446-4111-8E0D-4F264C2805B5}"/>
    <cellStyle name="Zarez 7 2 4 12" xfId="1642" xr:uid="{FA0C34D5-3E1C-41C4-AB60-4E97EB5F2E64}"/>
    <cellStyle name="Zarez 7 2 4 13" xfId="54699" xr:uid="{1F507307-1DE1-45FA-BE8F-768258A4029A}"/>
    <cellStyle name="Zarez 7 2 4 2" xfId="3564" xr:uid="{B73CBBC4-72F9-4FE4-8E85-7EE19DF483F9}"/>
    <cellStyle name="Zarez 7 2 4 2 2" xfId="6714" xr:uid="{53B5CA45-7F41-41D9-BE72-45954C72642F}"/>
    <cellStyle name="Zarez 7 2 4 2 2 2" xfId="13209" xr:uid="{67B77382-1465-43C0-A4D6-F8E0FCDFD49B}"/>
    <cellStyle name="Zarez 7 2 4 2 2 2 2" xfId="28637" xr:uid="{134F1B93-7A7B-4182-B630-7D23808D6169}"/>
    <cellStyle name="Zarez 7 2 4 2 2 2 3" xfId="46683" xr:uid="{BB643597-7DBD-4B09-B73A-DB4AFCFA4A3A}"/>
    <cellStyle name="Zarez 7 2 4 2 2 3" xfId="19611" xr:uid="{39612088-1D04-4143-9E65-94873A11102D}"/>
    <cellStyle name="Zarez 7 2 4 2 2 4" xfId="37658" xr:uid="{0FC1DBE1-E6E8-4E6E-B70D-7B6849109EDE}"/>
    <cellStyle name="Zarez 7 2 4 2 2 5" xfId="53164" xr:uid="{03363629-0597-4AEA-83A4-E52F072B1D45}"/>
    <cellStyle name="Zarez 7 2 4 2 3" xfId="8295" xr:uid="{E84B7A11-5DEE-4705-91A4-F6495FA0FF50}"/>
    <cellStyle name="Zarez 7 2 4 2 3 2" xfId="30193" xr:uid="{B995F5FC-9A3F-4CA3-9B91-D3B57CA310A8}"/>
    <cellStyle name="Zarez 7 2 4 2 3 2 2" xfId="48239" xr:uid="{99637326-8063-4DB5-AB94-16B8EC048A38}"/>
    <cellStyle name="Zarez 7 2 4 2 3 3" xfId="21167" xr:uid="{D5B395C1-3136-4990-9CFB-E362064B4548}"/>
    <cellStyle name="Zarez 7 2 4 2 3 4" xfId="39214" xr:uid="{6134AE50-8BE1-4A84-B6F5-A2E1F810B821}"/>
    <cellStyle name="Zarez 7 2 4 2 4" xfId="5161" xr:uid="{8510A870-020D-4E53-BD09-D6A8F73EAA9F}"/>
    <cellStyle name="Zarez 7 2 4 2 4 2" xfId="27085" xr:uid="{30A7A753-7C91-4FDA-A01B-D9CCDCC7F96C}"/>
    <cellStyle name="Zarez 7 2 4 2 4 2 2" xfId="45131" xr:uid="{7A0E5EE2-3A26-4ACD-8A8A-F8A9AA00D794}"/>
    <cellStyle name="Zarez 7 2 4 2 4 3" xfId="18059" xr:uid="{7E03A7AE-F2EE-4EC5-9BC4-E03FA5ABB165}"/>
    <cellStyle name="Zarez 7 2 4 2 4 4" xfId="36106" xr:uid="{F0C6DC22-F076-4DF0-BF3D-E530BCCE1245}"/>
    <cellStyle name="Zarez 7 2 4 2 5" xfId="11657" xr:uid="{B4F2375E-34C3-47BF-A2EF-B7CEDBD4BF96}"/>
    <cellStyle name="Zarez 7 2 4 2 5 2" xfId="25527" xr:uid="{C13E4B5E-8318-49B9-8E7A-215952674AC4}"/>
    <cellStyle name="Zarez 7 2 4 2 5 3" xfId="43573" xr:uid="{B67521EB-4977-47B0-A46D-F7521984A99B}"/>
    <cellStyle name="Zarez 7 2 4 2 6" xfId="16501" xr:uid="{CC162BD6-4574-493F-A605-044F069A7B6D}"/>
    <cellStyle name="Zarez 7 2 4 2 7" xfId="34548" xr:uid="{06F77063-D823-42AE-9EDD-B457EF2B8863}"/>
    <cellStyle name="Zarez 7 2 4 2 8" xfId="51612" xr:uid="{33943517-244B-4B5F-B3EE-9D01BC66248A}"/>
    <cellStyle name="Zarez 7 2 4 3" xfId="2778" xr:uid="{E211F57F-7D21-4EFA-AACB-9355B98C75E2}"/>
    <cellStyle name="Zarez 7 2 4 3 2" xfId="5937" xr:uid="{299929F5-15BD-4E75-AE97-53AB0C22D90A}"/>
    <cellStyle name="Zarez 7 2 4 3 2 2" xfId="27861" xr:uid="{8AA7CA07-A284-4BD7-9C67-3D69EAFF1541}"/>
    <cellStyle name="Zarez 7 2 4 3 2 2 2" xfId="45907" xr:uid="{A2CAE7C0-F304-4549-A1DD-922C35B0DC96}"/>
    <cellStyle name="Zarez 7 2 4 3 2 3" xfId="18835" xr:uid="{13D987E8-6BE4-49B6-A9EE-A313B3E2DDF8}"/>
    <cellStyle name="Zarez 7 2 4 3 2 4" xfId="36882" xr:uid="{09E715F3-E283-4080-A6FE-AFEEB1CD9961}"/>
    <cellStyle name="Zarez 7 2 4 3 3" xfId="12433" xr:uid="{78329503-5F00-40B1-8F44-80F038DC6D84}"/>
    <cellStyle name="Zarez 7 2 4 3 3 2" xfId="24751" xr:uid="{ED2B8A99-34D8-4763-B836-83A0C1DD5474}"/>
    <cellStyle name="Zarez 7 2 4 3 3 3" xfId="42797" xr:uid="{9B855C77-3D02-45B4-BD54-F7E6E0DE5A8E}"/>
    <cellStyle name="Zarez 7 2 4 3 4" xfId="15725" xr:uid="{CE66D661-BBD9-4F1B-8637-7F1131B31BCC}"/>
    <cellStyle name="Zarez 7 2 4 3 5" xfId="33772" xr:uid="{92C3AD88-D1CB-4B08-BED3-69DB1571766B}"/>
    <cellStyle name="Zarez 7 2 4 3 6" xfId="52388" xr:uid="{1C2ED48E-4F79-4B5B-A1A8-2AF79C8904FE}"/>
    <cellStyle name="Zarez 7 2 4 4" xfId="7519" xr:uid="{FA7E6168-2E44-49B4-A5FF-939446BE476F}"/>
    <cellStyle name="Zarez 7 2 4 4 2" xfId="29417" xr:uid="{5407BADA-0366-40F3-8306-5EA3A5976EA7}"/>
    <cellStyle name="Zarez 7 2 4 4 2 2" xfId="47463" xr:uid="{949A4A85-9F82-4C34-B4CB-22022B968BD5}"/>
    <cellStyle name="Zarez 7 2 4 4 3" xfId="20391" xr:uid="{71F3C136-F763-4736-84E2-5DDD56E06839}"/>
    <cellStyle name="Zarez 7 2 4 4 4" xfId="38438" xr:uid="{79962B79-3D09-4DAA-9C9D-BB985D5AA014}"/>
    <cellStyle name="Zarez 7 2 4 5" xfId="9083" xr:uid="{97B4F411-374C-4EA4-B50A-EA0811DD66DE}"/>
    <cellStyle name="Zarez 7 2 4 5 2" xfId="30975" xr:uid="{EA993905-6EAA-4BD4-BF08-B5041729FAAD}"/>
    <cellStyle name="Zarez 7 2 4 5 2 2" xfId="49021" xr:uid="{18D9A450-B1D2-43C8-9F9D-6DC125A99EBF}"/>
    <cellStyle name="Zarez 7 2 4 5 3" xfId="21949" xr:uid="{3814A572-26B0-4C03-852B-AF62C9E4F5EF}"/>
    <cellStyle name="Zarez 7 2 4 5 4" xfId="39996" xr:uid="{1CB11D50-0FE6-4770-B1C1-B9982973CE12}"/>
    <cellStyle name="Zarez 7 2 4 6" xfId="4385" xr:uid="{A9BBC1A1-9310-4978-AFF9-B191D72A3A03}"/>
    <cellStyle name="Zarez 7 2 4 6 2" xfId="26309" xr:uid="{452F647A-59FB-4CAB-A121-1C921A79C3C0}"/>
    <cellStyle name="Zarez 7 2 4 6 2 2" xfId="44355" xr:uid="{8B07FC67-65C9-4C73-BA24-D115EC2F4637}"/>
    <cellStyle name="Zarez 7 2 4 6 3" xfId="17283" xr:uid="{B38A09D5-D5AB-488A-BF62-FCE93356572E}"/>
    <cellStyle name="Zarez 7 2 4 6 4" xfId="35330" xr:uid="{F1D39A37-09CD-4E4C-BC82-A6F1FDB3AB37}"/>
    <cellStyle name="Zarez 7 2 4 7" xfId="10108" xr:uid="{73F42E86-D990-4795-9DCB-F449A4E9F1C0}"/>
    <cellStyle name="Zarez 7 2 4 7 2" xfId="32000" xr:uid="{88CFFF66-E726-43AA-804A-DFE035234D56}"/>
    <cellStyle name="Zarez 7 2 4 7 2 2" xfId="50046" xr:uid="{436F12A9-332B-4930-8A00-343FF2A0AC77}"/>
    <cellStyle name="Zarez 7 2 4 7 3" xfId="22974" xr:uid="{49EA80E7-4185-4687-9FE6-7CFAA8615CD8}"/>
    <cellStyle name="Zarez 7 2 4 7 4" xfId="41021" xr:uid="{C70B5F1F-C8ED-452B-B6D6-F310E46DF0FA}"/>
    <cellStyle name="Zarez 7 2 4 8" xfId="10881" xr:uid="{A69EC3DF-92E4-435B-A4C7-AF64F559F5EF}"/>
    <cellStyle name="Zarez 7 2 4 8 2" xfId="23750" xr:uid="{5595F576-0D7B-4E0B-980F-F1E847E6DB1E}"/>
    <cellStyle name="Zarez 7 2 4 8 3" xfId="41796" xr:uid="{B2DDD3E3-42B3-412A-A113-6DBFAABBFCFB}"/>
    <cellStyle name="Zarez 7 2 4 9" xfId="14724" xr:uid="{1167503B-BE94-4FFB-A86B-F45BA00E0A7D}"/>
    <cellStyle name="Zarez 7 2 5" xfId="2008" xr:uid="{CC21C45A-2B2E-4ECE-942D-78A50FBEE229}"/>
    <cellStyle name="Zarez 7 2 5 2" xfId="3051" xr:uid="{F588E6F4-CE11-458E-B9CD-940398C0D482}"/>
    <cellStyle name="Zarez 7 2 5 2 2" xfId="6201" xr:uid="{E6CCAA3D-2032-46B1-BF1F-1CC1470E8BBA}"/>
    <cellStyle name="Zarez 7 2 5 2 2 2" xfId="28124" xr:uid="{5AFED66F-C7D7-48B2-A1EC-7FCC4AC6870D}"/>
    <cellStyle name="Zarez 7 2 5 2 2 2 2" xfId="46170" xr:uid="{8205897F-F9D3-4CFA-9347-3999034CE8C1}"/>
    <cellStyle name="Zarez 7 2 5 2 2 3" xfId="19098" xr:uid="{DDA9F93B-69F6-44A5-9AC4-A9A40A628E55}"/>
    <cellStyle name="Zarez 7 2 5 2 2 4" xfId="37145" xr:uid="{B0FC2E69-C648-4415-9F78-A7267DE439E2}"/>
    <cellStyle name="Zarez 7 2 5 2 3" xfId="12696" xr:uid="{4DC7B30E-0964-40B8-A2E5-A6EA8F815B57}"/>
    <cellStyle name="Zarez 7 2 5 2 3 2" xfId="25014" xr:uid="{FCCEAC12-3D91-4416-8BAE-8B1509997230}"/>
    <cellStyle name="Zarez 7 2 5 2 3 3" xfId="43060" xr:uid="{EB57DACD-3E41-486C-AB5F-BD523454D57F}"/>
    <cellStyle name="Zarez 7 2 5 2 4" xfId="15988" xr:uid="{740D8A25-82E1-4C3F-A083-43C42B14BE96}"/>
    <cellStyle name="Zarez 7 2 5 2 5" xfId="34035" xr:uid="{B7F99FA9-8EB9-4558-80CF-D398946B2B19}"/>
    <cellStyle name="Zarez 7 2 5 2 6" xfId="52651" xr:uid="{542775C2-D143-48A0-A6ED-FB2CC6723D0B}"/>
    <cellStyle name="Zarez 7 2 5 3" xfId="7782" xr:uid="{10310DF4-685B-4A68-A0A1-68A0439E39F0}"/>
    <cellStyle name="Zarez 7 2 5 3 2" xfId="29680" xr:uid="{2CE958C3-8181-4337-8E2C-ED2E8DA2CCB2}"/>
    <cellStyle name="Zarez 7 2 5 3 2 2" xfId="47726" xr:uid="{924C0BEC-D2EE-42D0-B5E9-D62A83AE925C}"/>
    <cellStyle name="Zarez 7 2 5 3 3" xfId="20654" xr:uid="{27D0B3D2-AC1A-4260-A6FE-32BE3022C548}"/>
    <cellStyle name="Zarez 7 2 5 3 4" xfId="38701" xr:uid="{3EF1AE55-450E-453E-B250-3949A79D7A1C}"/>
    <cellStyle name="Zarez 7 2 5 4" xfId="9330" xr:uid="{CD70AF05-9A90-43AD-966D-36CC959BB575}"/>
    <cellStyle name="Zarez 7 2 5 4 2" xfId="31222" xr:uid="{A6EF9E5C-2DE0-435F-8EB3-EC58FA178B90}"/>
    <cellStyle name="Zarez 7 2 5 4 2 2" xfId="49268" xr:uid="{168D1C50-4533-4DF4-BD21-906E26757513}"/>
    <cellStyle name="Zarez 7 2 5 4 3" xfId="22196" xr:uid="{F006500D-B40A-41C8-92BB-0CA57E0A2054}"/>
    <cellStyle name="Zarez 7 2 5 4 4" xfId="40243" xr:uid="{33CA2417-B7F0-4C46-898F-CFB5C800B4A1}"/>
    <cellStyle name="Zarez 7 2 5 5" xfId="4648" xr:uid="{1B1B90E6-1469-457B-8501-80F3C4DB5CB7}"/>
    <cellStyle name="Zarez 7 2 5 5 2" xfId="26572" xr:uid="{0F179D63-AFC2-42F6-A767-ACD7F83107D6}"/>
    <cellStyle name="Zarez 7 2 5 5 2 2" xfId="44618" xr:uid="{2155D1E1-59EE-43DC-9A36-435C3317464E}"/>
    <cellStyle name="Zarez 7 2 5 5 3" xfId="17546" xr:uid="{1BDA88FB-B78D-4698-89A4-C980AED3581F}"/>
    <cellStyle name="Zarez 7 2 5 5 4" xfId="35593" xr:uid="{13C90DF7-6F61-4002-A098-1519DED5435B}"/>
    <cellStyle name="Zarez 7 2 5 6" xfId="11144" xr:uid="{444D2048-406C-4883-B801-CFF9A63F6EE8}"/>
    <cellStyle name="Zarez 7 2 5 6 2" xfId="23998" xr:uid="{EA8144ED-6340-47D7-B97B-0D56C4827694}"/>
    <cellStyle name="Zarez 7 2 5 6 3" xfId="42044" xr:uid="{AC5E6FE8-A9F5-4D44-B13A-04A79ACAC4C2}"/>
    <cellStyle name="Zarez 7 2 5 7" xfId="14972" xr:uid="{889760D1-8451-4A0A-81FC-C7F70CE4673D}"/>
    <cellStyle name="Zarez 7 2 5 8" xfId="33019" xr:uid="{A464F252-BA84-41D2-9714-5BCA7E2FA708}"/>
    <cellStyle name="Zarez 7 2 5 9" xfId="51099" xr:uid="{D0A42915-DDA0-45AA-BF8C-FE7AAD02B1A5}"/>
    <cellStyle name="Zarez 7 2 6" xfId="2264" xr:uid="{5D711567-EBA5-4713-A377-BE8E986A45E2}"/>
    <cellStyle name="Zarez 7 2 6 2" xfId="5424" xr:uid="{42F0C1A0-C039-4D6D-B001-74D59D6CEB2F}"/>
    <cellStyle name="Zarez 7 2 6 2 2" xfId="27348" xr:uid="{059315EA-18E6-4551-B102-D46D698F07DF}"/>
    <cellStyle name="Zarez 7 2 6 2 2 2" xfId="45394" xr:uid="{5208D0FD-0502-425C-8158-ABEEB4B53E42}"/>
    <cellStyle name="Zarez 7 2 6 2 3" xfId="18322" xr:uid="{AED73838-10CF-464B-8E64-4DE5AEACC91E}"/>
    <cellStyle name="Zarez 7 2 6 2 4" xfId="36369" xr:uid="{F73AA643-CD79-411B-B361-ACDE158F2D67}"/>
    <cellStyle name="Zarez 7 2 6 3" xfId="11920" xr:uid="{6076529E-A332-44E2-828A-358ECFDC34A0}"/>
    <cellStyle name="Zarez 7 2 6 3 2" xfId="24238" xr:uid="{D49111E7-3249-47B6-B537-D8C358448216}"/>
    <cellStyle name="Zarez 7 2 6 3 3" xfId="42284" xr:uid="{EA91AACF-8DDF-41A2-88E6-EA10B3F34098}"/>
    <cellStyle name="Zarez 7 2 6 4" xfId="15212" xr:uid="{D55C7BD3-2A03-468B-8599-C1AF913C87F8}"/>
    <cellStyle name="Zarez 7 2 6 5" xfId="33259" xr:uid="{A3D1E8B9-0E74-4DC7-921C-C9FEB51B694B}"/>
    <cellStyle name="Zarez 7 2 6 6" xfId="51875" xr:uid="{BB4A0B50-8E37-4314-B36E-B9519CE17242}"/>
    <cellStyle name="Zarez 7 2 7" xfId="7006" xr:uid="{FF7D98E6-120D-49FD-8FDA-AB1E1E12746F}"/>
    <cellStyle name="Zarez 7 2 7 2" xfId="13480" xr:uid="{B62DB714-CCE6-44C8-B4D8-0EDAC0F07E8F}"/>
    <cellStyle name="Zarez 7 2 7 2 2" xfId="28904" xr:uid="{B7777EC8-BA76-4942-ACE0-C328A8E30BA6}"/>
    <cellStyle name="Zarez 7 2 7 2 3" xfId="46950" xr:uid="{2E9813ED-5A3E-4CC5-8587-97ED144EA555}"/>
    <cellStyle name="Zarez 7 2 7 3" xfId="19878" xr:uid="{104AB566-CA2F-4657-BFB7-D0F51DCDD61A}"/>
    <cellStyle name="Zarez 7 2 7 4" xfId="37925" xr:uid="{632ED494-A877-47AA-B537-6C30DA6DD4E6}"/>
    <cellStyle name="Zarez 7 2 7 5" xfId="53435" xr:uid="{5C40EE58-F0DC-4923-8C5C-16C9831B4DBF}"/>
    <cellStyle name="Zarez 7 2 8" xfId="8570" xr:uid="{A3572328-3A79-4DF4-9AF2-74F387BD9FD6}"/>
    <cellStyle name="Zarez 7 2 8 2" xfId="13723" xr:uid="{753262CD-9D03-47E9-95CD-849E15FF5861}"/>
    <cellStyle name="Zarez 7 2 8 2 2" xfId="30462" xr:uid="{8E15293F-709E-478B-A269-259997F3F88A}"/>
    <cellStyle name="Zarez 7 2 8 2 3" xfId="48508" xr:uid="{A551A501-9441-4C55-9648-D5FEAB565C43}"/>
    <cellStyle name="Zarez 7 2 8 3" xfId="21436" xr:uid="{41C7CB63-632D-4C59-893A-8892B3851C86}"/>
    <cellStyle name="Zarez 7 2 8 4" xfId="39483" xr:uid="{B87CAA99-282A-4543-A323-086E541B857C}"/>
    <cellStyle name="Zarez 7 2 8 5" xfId="53677" xr:uid="{DCE9E517-FF6B-4B6D-A1EB-E293BDF31C9F}"/>
    <cellStyle name="Zarez 7 2 9" xfId="3872" xr:uid="{757FBD42-2C39-4983-AC5E-9D63678C761A}"/>
    <cellStyle name="Zarez 7 2 9 2" xfId="13962" xr:uid="{1A9E3F8B-F633-4CDD-BCAA-9830656EBC7F}"/>
    <cellStyle name="Zarez 7 2 9 2 2" xfId="25796" xr:uid="{AB41083D-9030-4188-A401-82A66BA42A2F}"/>
    <cellStyle name="Zarez 7 2 9 2 3" xfId="43842" xr:uid="{9C64971F-E3D4-4412-9F7D-8EF0F2B8A5A1}"/>
    <cellStyle name="Zarez 7 2 9 3" xfId="16770" xr:uid="{704F69B8-A4D1-4EA8-A41D-1A0263570500}"/>
    <cellStyle name="Zarez 7 2 9 4" xfId="34817" xr:uid="{EA0104D4-BFEB-41E2-BDC0-6D4EE260DB50}"/>
    <cellStyle name="Zarez 7 2 9 5" xfId="53916" xr:uid="{EFA79FF3-ABA6-40EB-8BD0-193DEF10F18C}"/>
    <cellStyle name="Zarez 7 3" xfId="254" xr:uid="{00000000-0005-0000-0000-000098020000}"/>
    <cellStyle name="Zarez 7 3 10" xfId="10370" xr:uid="{130A2DC5-D290-4DFD-BD2E-BB7AE2047758}"/>
    <cellStyle name="Zarez 7 3 10 2" xfId="23239" xr:uid="{E219B870-27A1-46C5-AFB1-4D665E733046}"/>
    <cellStyle name="Zarez 7 3 10 3" xfId="41285" xr:uid="{C4B5322F-B7D0-4306-8641-BF95321F3CF6}"/>
    <cellStyle name="Zarez 7 3 11" xfId="14213" xr:uid="{EBFC738C-C287-4373-9A49-26F40E39B4F8}"/>
    <cellStyle name="Zarez 7 3 12" xfId="32260" xr:uid="{98B7F00A-5A80-4186-8E38-170231B6EF2F}"/>
    <cellStyle name="Zarez 7 3 13" xfId="50325" xr:uid="{0C2B4A60-78DD-4E43-A674-6BB324271E5E}"/>
    <cellStyle name="Zarez 7 3 14" xfId="1130" xr:uid="{147D31C6-2611-43F1-80FA-347D683FDC31}"/>
    <cellStyle name="Zarez 7 3 15" xfId="54188" xr:uid="{42E30444-F49F-4F96-9A00-D525042BDACF}"/>
    <cellStyle name="Zarez 7 3 2" xfId="642" xr:uid="{00000000-0005-0000-0000-000099020000}"/>
    <cellStyle name="Zarez 7 3 2 10" xfId="32527" xr:uid="{BF9727E6-40AE-4B67-A710-CD50AAE7D0DF}"/>
    <cellStyle name="Zarez 7 3 2 11" xfId="50592" xr:uid="{4F795CAA-B11F-4C0A-85AE-F1C13954C9FB}"/>
    <cellStyle name="Zarez 7 3 2 12" xfId="1397" xr:uid="{5BDEEA37-DE86-4BC4-9094-25DBD8BB8B00}"/>
    <cellStyle name="Zarez 7 3 2 13" xfId="54455" xr:uid="{5B89EC2C-9466-4C3A-AA55-78B931B9568E}"/>
    <cellStyle name="Zarez 7 3 2 2" xfId="3320" xr:uid="{99E75EF7-C34F-4781-938F-0A0E75499BB8}"/>
    <cellStyle name="Zarez 7 3 2 2 2" xfId="6470" xr:uid="{6B61A624-9647-4986-B619-5EC10B3A0428}"/>
    <cellStyle name="Zarez 7 3 2 2 2 2" xfId="12965" xr:uid="{0088A0E6-E896-4B40-B6DF-6F293B7CD6E0}"/>
    <cellStyle name="Zarez 7 3 2 2 2 2 2" xfId="28393" xr:uid="{00A6022A-DC1E-4272-A7E9-E812D13746E1}"/>
    <cellStyle name="Zarez 7 3 2 2 2 2 3" xfId="46439" xr:uid="{E8396A58-53FD-4278-8903-8792AC90C4E0}"/>
    <cellStyle name="Zarez 7 3 2 2 2 3" xfId="19367" xr:uid="{C13C6EE8-C9A3-4B00-967E-3F480B74E9BD}"/>
    <cellStyle name="Zarez 7 3 2 2 2 4" xfId="37414" xr:uid="{4304B8C4-FE3F-4206-9895-22E779D4A545}"/>
    <cellStyle name="Zarez 7 3 2 2 2 5" xfId="52920" xr:uid="{96D9E6A9-885A-4EFA-A229-80D234A5280C}"/>
    <cellStyle name="Zarez 7 3 2 2 3" xfId="8051" xr:uid="{02D7A6A4-504D-4D25-B8D0-A08CB9FA9B8A}"/>
    <cellStyle name="Zarez 7 3 2 2 3 2" xfId="29949" xr:uid="{6C841D24-CFF4-4490-AD55-04378AAC120D}"/>
    <cellStyle name="Zarez 7 3 2 2 3 2 2" xfId="47995" xr:uid="{489408F1-8556-489F-9466-B909DB4CBC94}"/>
    <cellStyle name="Zarez 7 3 2 2 3 3" xfId="20923" xr:uid="{9740F647-DE61-4F38-A29D-2F2AEEF59E08}"/>
    <cellStyle name="Zarez 7 3 2 2 3 4" xfId="38970" xr:uid="{7B465DB5-1D93-49C7-8A18-7CCBDDDB68B8}"/>
    <cellStyle name="Zarez 7 3 2 2 4" xfId="4917" xr:uid="{000EA3A5-B802-4403-B034-6327E522FC47}"/>
    <cellStyle name="Zarez 7 3 2 2 4 2" xfId="26841" xr:uid="{616E8439-766B-4C8A-AA11-135778E74E1C}"/>
    <cellStyle name="Zarez 7 3 2 2 4 2 2" xfId="44887" xr:uid="{1A89E9BB-39C6-4B61-B0B4-FEEA5E760CE9}"/>
    <cellStyle name="Zarez 7 3 2 2 4 3" xfId="17815" xr:uid="{95CA0BE2-40FB-4D87-AEAE-921CE41D8CF3}"/>
    <cellStyle name="Zarez 7 3 2 2 4 4" xfId="35862" xr:uid="{228759A2-99A7-4538-A9FF-A18FBA68297A}"/>
    <cellStyle name="Zarez 7 3 2 2 5" xfId="11413" xr:uid="{C572792A-BFB4-4A2A-B435-D4C75F3C3A8F}"/>
    <cellStyle name="Zarez 7 3 2 2 5 2" xfId="25283" xr:uid="{54BEDDC8-C81F-447A-A4BB-5433FEE0889D}"/>
    <cellStyle name="Zarez 7 3 2 2 5 3" xfId="43329" xr:uid="{DAA89345-9D03-423B-BF76-F0A56FAF531B}"/>
    <cellStyle name="Zarez 7 3 2 2 6" xfId="16257" xr:uid="{B5BE6C59-08DA-4B2D-BE7B-487D9A352457}"/>
    <cellStyle name="Zarez 7 3 2 2 7" xfId="34304" xr:uid="{0FB7A821-01BE-4467-BCA7-55DC887CF77C}"/>
    <cellStyle name="Zarez 7 3 2 2 8" xfId="51368" xr:uid="{4A2E2592-E9A9-4B9E-8B27-1A1575248FE7}"/>
    <cellStyle name="Zarez 7 3 2 3" xfId="2534" xr:uid="{1E1750BB-3F91-4B83-B462-76A67FB273FE}"/>
    <cellStyle name="Zarez 7 3 2 3 2" xfId="5693" xr:uid="{A8730ACF-02C9-47FC-843C-6CF712650E36}"/>
    <cellStyle name="Zarez 7 3 2 3 2 2" xfId="27617" xr:uid="{5EB6FF33-D9CC-4D98-B39E-655239C4D1F6}"/>
    <cellStyle name="Zarez 7 3 2 3 2 2 2" xfId="45663" xr:uid="{282CFB80-9B17-4AFF-B91C-7A7568588B6E}"/>
    <cellStyle name="Zarez 7 3 2 3 2 3" xfId="18591" xr:uid="{883B246D-2C70-4473-A65E-086F490A5D43}"/>
    <cellStyle name="Zarez 7 3 2 3 2 4" xfId="36638" xr:uid="{D207AD70-6953-4E5B-BA34-3BA84887B01A}"/>
    <cellStyle name="Zarez 7 3 2 3 3" xfId="12189" xr:uid="{72B82561-F9C3-4293-B0E2-1ECFA743F5C8}"/>
    <cellStyle name="Zarez 7 3 2 3 3 2" xfId="24507" xr:uid="{90AD98C2-1DDB-485E-84E4-EF658A5634A6}"/>
    <cellStyle name="Zarez 7 3 2 3 3 3" xfId="42553" xr:uid="{E8149955-4C25-442D-92D0-DA893AFBAC44}"/>
    <cellStyle name="Zarez 7 3 2 3 4" xfId="15481" xr:uid="{2034B1C5-8BF0-426C-B176-08DD7AB15CE4}"/>
    <cellStyle name="Zarez 7 3 2 3 5" xfId="33528" xr:uid="{25C568FB-BCB4-42F1-9E08-1D52406B1FED}"/>
    <cellStyle name="Zarez 7 3 2 3 6" xfId="52144" xr:uid="{08BAF731-8D67-48BE-A0DE-DC6E9D5CB1A2}"/>
    <cellStyle name="Zarez 7 3 2 4" xfId="7275" xr:uid="{28745580-3FDA-407A-B3E5-36BAFC3D38B3}"/>
    <cellStyle name="Zarez 7 3 2 4 2" xfId="29173" xr:uid="{A33D8C22-D2EB-46B0-B197-A1A692AF0C15}"/>
    <cellStyle name="Zarez 7 3 2 4 2 2" xfId="47219" xr:uid="{D2321DA9-84BC-497A-BC4F-2D8959E30AFC}"/>
    <cellStyle name="Zarez 7 3 2 4 3" xfId="20147" xr:uid="{8F4835E6-EF18-458C-ACB0-0FAB8F5DFD06}"/>
    <cellStyle name="Zarez 7 3 2 4 4" xfId="38194" xr:uid="{2BA00BF8-275A-4E47-A27B-6FF0D8AE3020}"/>
    <cellStyle name="Zarez 7 3 2 5" xfId="8839" xr:uid="{29037AF9-BF44-42B6-9BBA-8E498E2CB147}"/>
    <cellStyle name="Zarez 7 3 2 5 2" xfId="30731" xr:uid="{3C813F0E-403C-4385-B9F7-676E33F0F413}"/>
    <cellStyle name="Zarez 7 3 2 5 2 2" xfId="48777" xr:uid="{B2A24BE1-54FD-4C3F-A84E-2A57FF318D76}"/>
    <cellStyle name="Zarez 7 3 2 5 3" xfId="21705" xr:uid="{06D359E6-15D3-43AF-8A84-6E58BF66E366}"/>
    <cellStyle name="Zarez 7 3 2 5 4" xfId="39752" xr:uid="{3F279DAE-05A6-47D7-8CC9-6C0D38FCEA74}"/>
    <cellStyle name="Zarez 7 3 2 6" xfId="4141" xr:uid="{05D3A8FF-EAE1-43FF-B790-C9BB26F93A87}"/>
    <cellStyle name="Zarez 7 3 2 6 2" xfId="26065" xr:uid="{A3645E61-CBEA-4C82-BB29-9AF587957E69}"/>
    <cellStyle name="Zarez 7 3 2 6 2 2" xfId="44111" xr:uid="{736D2291-BA1D-462C-86C9-7DD96B2EB693}"/>
    <cellStyle name="Zarez 7 3 2 6 3" xfId="17039" xr:uid="{17F4A337-5A0E-4E86-BBA0-1480E96C7F5A}"/>
    <cellStyle name="Zarez 7 3 2 6 4" xfId="35086" xr:uid="{DE28D6E3-6D1C-4607-ABEA-9A9DAF49B14F}"/>
    <cellStyle name="Zarez 7 3 2 7" xfId="9864" xr:uid="{925A7D19-DC1D-458C-A5A0-F445C51AC3C1}"/>
    <cellStyle name="Zarez 7 3 2 7 2" xfId="31756" xr:uid="{8E2042B4-6C75-41E0-9E6B-82F8646C76B9}"/>
    <cellStyle name="Zarez 7 3 2 7 2 2" xfId="49802" xr:uid="{AD989BA5-452E-4B66-9910-B899504A1862}"/>
    <cellStyle name="Zarez 7 3 2 7 3" xfId="22730" xr:uid="{AEF7D178-4FE5-40F9-9F33-03459E7C4476}"/>
    <cellStyle name="Zarez 7 3 2 7 4" xfId="40777" xr:uid="{C925AA98-4C69-4DE8-A091-A6EF2BA01313}"/>
    <cellStyle name="Zarez 7 3 2 8" xfId="10637" xr:uid="{01643C4D-E607-43C0-9D6B-D32A2E45DD6D}"/>
    <cellStyle name="Zarez 7 3 2 8 2" xfId="23506" xr:uid="{68147142-F7A1-48A0-BEAE-65C9FE8DB505}"/>
    <cellStyle name="Zarez 7 3 2 8 3" xfId="41552" xr:uid="{60C410F7-3049-4412-AC79-149F45A21173}"/>
    <cellStyle name="Zarez 7 3 2 9" xfId="14480" xr:uid="{D06EEE24-2864-45FE-B594-D9C1D3EF5E0D}"/>
    <cellStyle name="Zarez 7 3 3" xfId="890" xr:uid="{EE7081AC-9FA5-4979-88F2-BFA16C443C9B}"/>
    <cellStyle name="Zarez 7 3 3 10" xfId="32773" xr:uid="{E0405D21-81FA-43EA-B651-135F4BAAFDC5}"/>
    <cellStyle name="Zarez 7 3 3 11" xfId="50838" xr:uid="{0CEBC1D0-BFA7-4B42-81C9-4CA23C32DA65}"/>
    <cellStyle name="Zarez 7 3 3 12" xfId="1644" xr:uid="{EE350948-95A3-48D5-96ED-4BD7AE196DE8}"/>
    <cellStyle name="Zarez 7 3 3 13" xfId="54701" xr:uid="{B47D0CCA-A728-45F4-8B79-3CF3E1B781F2}"/>
    <cellStyle name="Zarez 7 3 3 2" xfId="3566" xr:uid="{F7A29CD8-A5EA-4355-BF49-17E11BE18E43}"/>
    <cellStyle name="Zarez 7 3 3 2 2" xfId="6716" xr:uid="{A36077B4-1268-43A3-A8C7-0A3829ECD08F}"/>
    <cellStyle name="Zarez 7 3 3 2 2 2" xfId="13211" xr:uid="{EFEABEBF-15F7-4D24-A757-BE79A1928204}"/>
    <cellStyle name="Zarez 7 3 3 2 2 2 2" xfId="28639" xr:uid="{4372C676-E76F-42ED-8C11-848F2F3976B2}"/>
    <cellStyle name="Zarez 7 3 3 2 2 2 3" xfId="46685" xr:uid="{72D8CCED-4F63-4AD7-ABFC-EA3FB3FABE53}"/>
    <cellStyle name="Zarez 7 3 3 2 2 3" xfId="19613" xr:uid="{810C6FE9-8341-41FA-9A17-B754555DFADF}"/>
    <cellStyle name="Zarez 7 3 3 2 2 4" xfId="37660" xr:uid="{E98B04E4-F2CE-482D-9451-261AD3EDE97C}"/>
    <cellStyle name="Zarez 7 3 3 2 2 5" xfId="53166" xr:uid="{AA0BB44C-A688-4D53-AB32-773FA6AE436A}"/>
    <cellStyle name="Zarez 7 3 3 2 3" xfId="8297" xr:uid="{A51CFFE0-A838-4B4E-90FA-A1FFBA55CDB9}"/>
    <cellStyle name="Zarez 7 3 3 2 3 2" xfId="30195" xr:uid="{593C737C-9FB8-44B4-83A1-D84EF27B63F4}"/>
    <cellStyle name="Zarez 7 3 3 2 3 2 2" xfId="48241" xr:uid="{55334BE4-2C77-4DA9-B318-DE1FEB157B82}"/>
    <cellStyle name="Zarez 7 3 3 2 3 3" xfId="21169" xr:uid="{C8156D05-2508-42AA-9349-8E9F3ED264B9}"/>
    <cellStyle name="Zarez 7 3 3 2 3 4" xfId="39216" xr:uid="{991600AC-EED3-4ECD-A5B0-4F38BA775F61}"/>
    <cellStyle name="Zarez 7 3 3 2 4" xfId="5163" xr:uid="{2903F892-E682-47A7-AE07-B43C479F600A}"/>
    <cellStyle name="Zarez 7 3 3 2 4 2" xfId="27087" xr:uid="{24A7FC23-1F9B-4F23-9BEB-487473F61D21}"/>
    <cellStyle name="Zarez 7 3 3 2 4 2 2" xfId="45133" xr:uid="{B2A1AF3C-C006-4FC8-BDE0-387A122E8808}"/>
    <cellStyle name="Zarez 7 3 3 2 4 3" xfId="18061" xr:uid="{8EE559BB-A449-4DA5-8DAE-A26140E97C7B}"/>
    <cellStyle name="Zarez 7 3 3 2 4 4" xfId="36108" xr:uid="{AB27321A-778F-477E-A8E9-2004427DED69}"/>
    <cellStyle name="Zarez 7 3 3 2 5" xfId="11659" xr:uid="{EED0DA72-9171-480C-98AB-9CE55CE1D75A}"/>
    <cellStyle name="Zarez 7 3 3 2 5 2" xfId="25529" xr:uid="{ACC9B8C6-544B-4D8C-833D-A278F772957D}"/>
    <cellStyle name="Zarez 7 3 3 2 5 3" xfId="43575" xr:uid="{5F0133D7-5853-4BAB-80E7-389188ACC88F}"/>
    <cellStyle name="Zarez 7 3 3 2 6" xfId="16503" xr:uid="{6951D7CA-00E2-4C08-8804-D22AF4CA07F5}"/>
    <cellStyle name="Zarez 7 3 3 2 7" xfId="34550" xr:uid="{1FEE6717-BC9D-4B43-99DD-4C23FA76EB4A}"/>
    <cellStyle name="Zarez 7 3 3 2 8" xfId="51614" xr:uid="{0AB706CD-78D5-4861-B45D-636FAD3EFE04}"/>
    <cellStyle name="Zarez 7 3 3 3" xfId="2780" xr:uid="{FF8710F8-3477-4669-8F3A-4C4863752BFB}"/>
    <cellStyle name="Zarez 7 3 3 3 2" xfId="5939" xr:uid="{8D3E4530-DF4D-44F8-8D99-A8B5805B43D2}"/>
    <cellStyle name="Zarez 7 3 3 3 2 2" xfId="27863" xr:uid="{03FF42A0-7CB3-45C7-B0E5-2D95245ECC4F}"/>
    <cellStyle name="Zarez 7 3 3 3 2 2 2" xfId="45909" xr:uid="{2EF62F7F-7CC0-46F8-89F7-0D864ACF1552}"/>
    <cellStyle name="Zarez 7 3 3 3 2 3" xfId="18837" xr:uid="{547824AE-2207-4A25-812E-2C0B0245DCB2}"/>
    <cellStyle name="Zarez 7 3 3 3 2 4" xfId="36884" xr:uid="{784424AB-C640-4134-803B-321204BDD655}"/>
    <cellStyle name="Zarez 7 3 3 3 3" xfId="12435" xr:uid="{94FE5216-12AC-4364-9A43-FCCFB2D84B87}"/>
    <cellStyle name="Zarez 7 3 3 3 3 2" xfId="24753" xr:uid="{6790663D-3E1A-40A5-95BD-28E2506F4071}"/>
    <cellStyle name="Zarez 7 3 3 3 3 3" xfId="42799" xr:uid="{315E42F5-672E-4E0A-B71C-81E41B1A7F3A}"/>
    <cellStyle name="Zarez 7 3 3 3 4" xfId="15727" xr:uid="{CF37C594-8D22-4FB5-8E2B-94812A042092}"/>
    <cellStyle name="Zarez 7 3 3 3 5" xfId="33774" xr:uid="{6F4287C1-9EE4-4C23-9348-3990E55E8227}"/>
    <cellStyle name="Zarez 7 3 3 3 6" xfId="52390" xr:uid="{2FCFFF80-5DC5-4B0A-A4BD-FDE071325CF5}"/>
    <cellStyle name="Zarez 7 3 3 4" xfId="7521" xr:uid="{AFF21A60-C370-4101-A00B-E8E946114F86}"/>
    <cellStyle name="Zarez 7 3 3 4 2" xfId="29419" xr:uid="{E2C68A65-DC03-4291-8B47-6D3BB6ACF9D8}"/>
    <cellStyle name="Zarez 7 3 3 4 2 2" xfId="47465" xr:uid="{829782F7-F69A-4DC1-A31B-990576D64E8D}"/>
    <cellStyle name="Zarez 7 3 3 4 3" xfId="20393" xr:uid="{42C75606-D10B-4DBE-9127-D4B9753D1F06}"/>
    <cellStyle name="Zarez 7 3 3 4 4" xfId="38440" xr:uid="{EA291FD7-8604-482F-82FA-75014E06E9BE}"/>
    <cellStyle name="Zarez 7 3 3 5" xfId="9085" xr:uid="{2939E4F3-8516-455C-8414-3012033CB607}"/>
    <cellStyle name="Zarez 7 3 3 5 2" xfId="30977" xr:uid="{C2FBC46E-F671-4576-B387-B2893B3C403B}"/>
    <cellStyle name="Zarez 7 3 3 5 2 2" xfId="49023" xr:uid="{98B4A1F2-61AC-45EC-BF50-E452C03BE089}"/>
    <cellStyle name="Zarez 7 3 3 5 3" xfId="21951" xr:uid="{3EAC1E23-6D1B-497C-ACE7-A6380C256C88}"/>
    <cellStyle name="Zarez 7 3 3 5 4" xfId="39998" xr:uid="{7E38BC17-A595-434E-997D-8440629BE6EF}"/>
    <cellStyle name="Zarez 7 3 3 6" xfId="4387" xr:uid="{8897999E-E6FC-4D35-B04B-7D6398A4CB19}"/>
    <cellStyle name="Zarez 7 3 3 6 2" xfId="26311" xr:uid="{76121610-4276-4F58-8207-513940B4032E}"/>
    <cellStyle name="Zarez 7 3 3 6 2 2" xfId="44357" xr:uid="{FAF82397-D71D-4BA5-BBEF-2E7632181A99}"/>
    <cellStyle name="Zarez 7 3 3 6 3" xfId="17285" xr:uid="{2D264179-C613-4ADB-AA34-3682E0886567}"/>
    <cellStyle name="Zarez 7 3 3 6 4" xfId="35332" xr:uid="{DCF50B93-EE5E-4930-B321-1A5526F3F18B}"/>
    <cellStyle name="Zarez 7 3 3 7" xfId="10110" xr:uid="{0440A1B2-ABA2-4AE6-BFCC-EEEBB81736AD}"/>
    <cellStyle name="Zarez 7 3 3 7 2" xfId="32002" xr:uid="{83C157B2-1C6A-4699-AD53-34F196B2299F}"/>
    <cellStyle name="Zarez 7 3 3 7 2 2" xfId="50048" xr:uid="{EF836A8A-2F39-4611-A9C5-8C43C8BDF7AF}"/>
    <cellStyle name="Zarez 7 3 3 7 3" xfId="22976" xr:uid="{A14631CA-4352-4F56-9F83-2CF81BB3289F}"/>
    <cellStyle name="Zarez 7 3 3 7 4" xfId="41023" xr:uid="{EBD86BD8-DCB6-4E63-B8A0-50ADE9D62CB2}"/>
    <cellStyle name="Zarez 7 3 3 8" xfId="10883" xr:uid="{241E60A1-6849-4BCF-87D2-1837CE904F12}"/>
    <cellStyle name="Zarez 7 3 3 8 2" xfId="23752" xr:uid="{9F1CAE38-2CF3-4411-9CDC-95C54254053D}"/>
    <cellStyle name="Zarez 7 3 3 8 3" xfId="41798" xr:uid="{A1285D29-8360-4751-8A1E-6DFA281CEB1E}"/>
    <cellStyle name="Zarez 7 3 3 9" xfId="14726" xr:uid="{4B97FAA4-A7AD-4269-859A-E3FB9DEA7066}"/>
    <cellStyle name="Zarez 7 3 4" xfId="2010" xr:uid="{A9E66ED8-AE7D-4D0F-80BB-0F81147C14D4}"/>
    <cellStyle name="Zarez 7 3 4 2" xfId="3053" xr:uid="{62FBC6D9-804B-4119-A403-1E765D82C9CC}"/>
    <cellStyle name="Zarez 7 3 4 2 2" xfId="6203" xr:uid="{32E26682-AF36-4889-8D35-78D8FD492DF0}"/>
    <cellStyle name="Zarez 7 3 4 2 2 2" xfId="28126" xr:uid="{1360A12A-0510-4F4D-A01C-266B91BF44B6}"/>
    <cellStyle name="Zarez 7 3 4 2 2 2 2" xfId="46172" xr:uid="{E1C53DFB-F145-4339-A01A-5E0D5FED9138}"/>
    <cellStyle name="Zarez 7 3 4 2 2 3" xfId="19100" xr:uid="{349FA3F3-F012-4395-AABE-BC5CEC7E7D24}"/>
    <cellStyle name="Zarez 7 3 4 2 2 4" xfId="37147" xr:uid="{7D419D4A-4775-4C6B-9276-0D39D8D74DAA}"/>
    <cellStyle name="Zarez 7 3 4 2 3" xfId="12698" xr:uid="{425A0237-AC33-416D-91A3-377B0DD37969}"/>
    <cellStyle name="Zarez 7 3 4 2 3 2" xfId="25016" xr:uid="{8428BD46-1D64-4F66-BC6B-3B14E7FEAFB7}"/>
    <cellStyle name="Zarez 7 3 4 2 3 3" xfId="43062" xr:uid="{86F1503E-83B5-429C-882E-0F67FF815675}"/>
    <cellStyle name="Zarez 7 3 4 2 4" xfId="15990" xr:uid="{6AB40E2D-6B9F-47F5-8A86-5CB67F152528}"/>
    <cellStyle name="Zarez 7 3 4 2 5" xfId="34037" xr:uid="{03F257E3-ECD2-4879-A6F0-3F75A1971CA8}"/>
    <cellStyle name="Zarez 7 3 4 2 6" xfId="52653" xr:uid="{21A47515-E416-46D8-99AE-A2602E574FF5}"/>
    <cellStyle name="Zarez 7 3 4 3" xfId="7784" xr:uid="{69811D3B-0985-45ED-85BE-92F73CDA0176}"/>
    <cellStyle name="Zarez 7 3 4 3 2" xfId="29682" xr:uid="{FA4AB219-7F39-4339-A064-4159DE379BBF}"/>
    <cellStyle name="Zarez 7 3 4 3 2 2" xfId="47728" xr:uid="{87332CE2-9A13-4C1B-AC3D-97E2CFFC4F3D}"/>
    <cellStyle name="Zarez 7 3 4 3 3" xfId="20656" xr:uid="{066EE925-715F-4DE5-A0DD-DAF5A787D91C}"/>
    <cellStyle name="Zarez 7 3 4 3 4" xfId="38703" xr:uid="{962E7BF5-39EB-421E-A58C-A2908CFDEB17}"/>
    <cellStyle name="Zarez 7 3 4 4" xfId="9332" xr:uid="{3F450718-3565-4D94-883B-F5D1586F826D}"/>
    <cellStyle name="Zarez 7 3 4 4 2" xfId="31224" xr:uid="{8D6D6A3B-FDD6-4F31-9E33-8ED98839F717}"/>
    <cellStyle name="Zarez 7 3 4 4 2 2" xfId="49270" xr:uid="{E6C9A8EA-7FBA-4A00-9ADF-B3E55824CE4B}"/>
    <cellStyle name="Zarez 7 3 4 4 3" xfId="22198" xr:uid="{85F06154-D9B0-4BA2-9583-79476487F287}"/>
    <cellStyle name="Zarez 7 3 4 4 4" xfId="40245" xr:uid="{92E64394-ECA3-42F1-A021-BFF09688F7B1}"/>
    <cellStyle name="Zarez 7 3 4 5" xfId="4650" xr:uid="{D9EB9A56-1BF4-4E4E-BA8A-7DF7241D5E57}"/>
    <cellStyle name="Zarez 7 3 4 5 2" xfId="26574" xr:uid="{480E724E-9CE0-4198-B732-1D75B90F995E}"/>
    <cellStyle name="Zarez 7 3 4 5 2 2" xfId="44620" xr:uid="{66BAD489-083F-4AA6-9EAB-0AF78920FEFB}"/>
    <cellStyle name="Zarez 7 3 4 5 3" xfId="17548" xr:uid="{A606BC85-A0D9-4EE0-96B4-D48E9E9E4AC4}"/>
    <cellStyle name="Zarez 7 3 4 5 4" xfId="35595" xr:uid="{E04F4C73-61B9-4CA9-A3BB-FD819F576A93}"/>
    <cellStyle name="Zarez 7 3 4 6" xfId="11146" xr:uid="{26AA5100-7028-4651-87ED-5313A9FEA332}"/>
    <cellStyle name="Zarez 7 3 4 6 2" xfId="24000" xr:uid="{431C076A-148B-4A93-8408-68C082DCBC24}"/>
    <cellStyle name="Zarez 7 3 4 6 3" xfId="42046" xr:uid="{937AB012-EEF6-4B55-9928-D624433ED0ED}"/>
    <cellStyle name="Zarez 7 3 4 7" xfId="14974" xr:uid="{B32AE718-03E9-4FFB-82F7-6554F9C8A40F}"/>
    <cellStyle name="Zarez 7 3 4 8" xfId="33021" xr:uid="{7A1DCE06-7BF4-4155-8885-8A53E6F61620}"/>
    <cellStyle name="Zarez 7 3 4 9" xfId="51101" xr:uid="{0E6C0ABD-913A-489A-83F9-E44FB512FA6C}"/>
    <cellStyle name="Zarez 7 3 5" xfId="2266" xr:uid="{4DC2AC89-C1E6-46D6-9ADE-737697CC5FC7}"/>
    <cellStyle name="Zarez 7 3 5 2" xfId="5426" xr:uid="{961032E3-7938-41C4-8CB1-6141CC2FF1B4}"/>
    <cellStyle name="Zarez 7 3 5 2 2" xfId="27350" xr:uid="{1C2DC3C9-4D40-4494-A0B7-7A6C71970A8F}"/>
    <cellStyle name="Zarez 7 3 5 2 2 2" xfId="45396" xr:uid="{02B4475F-F9E7-479B-BCCE-4028EF4F52A9}"/>
    <cellStyle name="Zarez 7 3 5 2 3" xfId="18324" xr:uid="{70736917-B89C-4072-8E27-1B882D9E918B}"/>
    <cellStyle name="Zarez 7 3 5 2 4" xfId="36371" xr:uid="{26C61822-3688-4456-B504-A327C894D8A2}"/>
    <cellStyle name="Zarez 7 3 5 3" xfId="11922" xr:uid="{2AC25030-95F5-4054-9E3A-0BC62BE5096F}"/>
    <cellStyle name="Zarez 7 3 5 3 2" xfId="24240" xr:uid="{C2983709-D693-4E55-BC8D-437EF77521CB}"/>
    <cellStyle name="Zarez 7 3 5 3 3" xfId="42286" xr:uid="{EB8F05C7-09B2-4D54-ACE3-C9FD5F160014}"/>
    <cellStyle name="Zarez 7 3 5 4" xfId="15214" xr:uid="{CBD3BF4D-B3A6-4719-A98C-825452A2DAFC}"/>
    <cellStyle name="Zarez 7 3 5 5" xfId="33261" xr:uid="{5E100196-1A0C-4187-9862-7F668EFD1154}"/>
    <cellStyle name="Zarez 7 3 5 6" xfId="51877" xr:uid="{60C07EED-47D9-4564-B82D-6C3CAF89FFF5}"/>
    <cellStyle name="Zarez 7 3 6" xfId="7008" xr:uid="{787B6675-EE8C-420C-8C3F-8792964815A8}"/>
    <cellStyle name="Zarez 7 3 6 2" xfId="13482" xr:uid="{C537C184-C02C-4943-84CA-9D58ABE0E72F}"/>
    <cellStyle name="Zarez 7 3 6 2 2" xfId="28906" xr:uid="{5810709A-3169-4B5E-ABBB-9A30542C31DC}"/>
    <cellStyle name="Zarez 7 3 6 2 3" xfId="46952" xr:uid="{B37674DE-CA17-44CC-A178-2E62DAA09557}"/>
    <cellStyle name="Zarez 7 3 6 3" xfId="19880" xr:uid="{E0DEA563-D2C7-42E6-B057-84A58962B0B6}"/>
    <cellStyle name="Zarez 7 3 6 4" xfId="37927" xr:uid="{E0928C07-B3F8-4A2F-B85E-950232C05959}"/>
    <cellStyle name="Zarez 7 3 6 5" xfId="53437" xr:uid="{62AF77EF-F3D6-4E11-BA28-027B670993DD}"/>
    <cellStyle name="Zarez 7 3 7" xfId="8572" xr:uid="{5242BFE0-8463-407A-A458-7D24834218FF}"/>
    <cellStyle name="Zarez 7 3 7 2" xfId="13725" xr:uid="{DC0246DE-4FDD-4B50-BACC-DB7FEF3AA936}"/>
    <cellStyle name="Zarez 7 3 7 2 2" xfId="30464" xr:uid="{473CDA23-CD06-4C2E-B1BD-694FDBB55C1F}"/>
    <cellStyle name="Zarez 7 3 7 2 3" xfId="48510" xr:uid="{FD785C67-386A-47EA-862F-9AB7DD668992}"/>
    <cellStyle name="Zarez 7 3 7 3" xfId="21438" xr:uid="{94E07197-FCF0-4484-8FB9-CC18FB89F958}"/>
    <cellStyle name="Zarez 7 3 7 4" xfId="39485" xr:uid="{48CFE665-AE3F-493F-9F80-B20B14D0C727}"/>
    <cellStyle name="Zarez 7 3 7 5" xfId="53679" xr:uid="{2C4C7E2A-E86B-4CE1-85D2-756103B5E200}"/>
    <cellStyle name="Zarez 7 3 8" xfId="3874" xr:uid="{1BA723D0-6D49-4256-A8E3-94260C2CD12C}"/>
    <cellStyle name="Zarez 7 3 8 2" xfId="13964" xr:uid="{CA76B7BB-3871-4E38-9670-11D626D2B0DC}"/>
    <cellStyle name="Zarez 7 3 8 2 2" xfId="25798" xr:uid="{C9BFB244-31A7-4DCF-9894-094D10DC1A73}"/>
    <cellStyle name="Zarez 7 3 8 2 3" xfId="43844" xr:uid="{AFA4FBB3-6EA4-432E-A8A9-1A0C220E955F}"/>
    <cellStyle name="Zarez 7 3 8 3" xfId="16772" xr:uid="{38A133C2-57F4-455B-81FF-9F7628405C8E}"/>
    <cellStyle name="Zarez 7 3 8 4" xfId="34819" xr:uid="{2F9EC5F4-F059-4D77-BA74-D356F9440D8D}"/>
    <cellStyle name="Zarez 7 3 8 5" xfId="53918" xr:uid="{1BD613EA-4B14-4795-BBF5-858D751FA86A}"/>
    <cellStyle name="Zarez 7 3 9" xfId="9596" xr:uid="{EC685E9C-5869-43C5-BC02-7BD0F64FAAA5}"/>
    <cellStyle name="Zarez 7 3 9 2" xfId="31488" xr:uid="{CB3B7C8F-5037-4F28-B478-4085F375EA36}"/>
    <cellStyle name="Zarez 7 3 9 2 2" xfId="49534" xr:uid="{07CE1D9A-D28E-46F1-9BBC-0F49864BE0B0}"/>
    <cellStyle name="Zarez 7 3 9 3" xfId="22462" xr:uid="{EDE93AB6-6306-437F-9BF9-3948CD3812A9}"/>
    <cellStyle name="Zarez 7 3 9 4" xfId="40509" xr:uid="{93093188-C87C-49AF-A3C3-43012BAE8D18}"/>
    <cellStyle name="Zarez 7 4" xfId="385" xr:uid="{00000000-0005-0000-0000-00009A020000}"/>
    <cellStyle name="Zarez 7 4 10" xfId="32309" xr:uid="{71D7175E-B911-4FBD-B8C7-3FE817E667F7}"/>
    <cellStyle name="Zarez 7 4 11" xfId="50374" xr:uid="{FC3EE50D-70FF-40CA-8238-1B47329F86E9}"/>
    <cellStyle name="Zarez 7 4 12" xfId="1179" xr:uid="{2A986C93-8394-4461-82BD-4D248DD53824}"/>
    <cellStyle name="Zarez 7 4 13" xfId="54237" xr:uid="{875DBF49-9777-4EF2-AF78-3AEB8CB15601}"/>
    <cellStyle name="Zarez 7 4 2" xfId="3102" xr:uid="{2A082F59-F549-4B32-ADB1-75C42C6BB63C}"/>
    <cellStyle name="Zarez 7 4 2 2" xfId="6252" xr:uid="{00BE1DA9-A493-4996-AC32-49276F7CAF47}"/>
    <cellStyle name="Zarez 7 4 2 2 2" xfId="12747" xr:uid="{2E8AD1C8-A72F-4B37-BEFA-67FB6E630480}"/>
    <cellStyle name="Zarez 7 4 2 2 2 2" xfId="28175" xr:uid="{8D6DF5F6-0EFB-438E-A7AF-5705B4B40F7C}"/>
    <cellStyle name="Zarez 7 4 2 2 2 3" xfId="46221" xr:uid="{77412542-47F0-415C-8FD2-87DBF803BB29}"/>
    <cellStyle name="Zarez 7 4 2 2 3" xfId="19149" xr:uid="{15788004-06D6-4CCE-B8F8-B3B0C9AF965B}"/>
    <cellStyle name="Zarez 7 4 2 2 4" xfId="37196" xr:uid="{601E3536-4DD0-4C86-817E-3BB456F1FA05}"/>
    <cellStyle name="Zarez 7 4 2 2 5" xfId="52702" xr:uid="{B0140FB0-94CC-44F0-99A1-D849381F6C39}"/>
    <cellStyle name="Zarez 7 4 2 3" xfId="7833" xr:uid="{54445A00-5B4F-43EE-9338-B449F96AF0E4}"/>
    <cellStyle name="Zarez 7 4 2 3 2" xfId="29731" xr:uid="{4688A40B-2529-47D4-85D1-080853AF3A62}"/>
    <cellStyle name="Zarez 7 4 2 3 2 2" xfId="47777" xr:uid="{CA9CB242-792D-4412-A560-BB06D9968E09}"/>
    <cellStyle name="Zarez 7 4 2 3 3" xfId="20705" xr:uid="{F685C64E-CEB5-435B-B83A-42F2E79307D1}"/>
    <cellStyle name="Zarez 7 4 2 3 4" xfId="38752" xr:uid="{0FE7DC04-1F67-4D61-8899-708CE1E908F5}"/>
    <cellStyle name="Zarez 7 4 2 4" xfId="4699" xr:uid="{03E7D37C-02AE-4725-B3CC-DF23C6424CCC}"/>
    <cellStyle name="Zarez 7 4 2 4 2" xfId="26623" xr:uid="{9A972C9A-DD11-404F-A875-A57193B4FC1D}"/>
    <cellStyle name="Zarez 7 4 2 4 2 2" xfId="44669" xr:uid="{8A2481A5-C8B4-405C-B83D-03AA7C1E2BE4}"/>
    <cellStyle name="Zarez 7 4 2 4 3" xfId="17597" xr:uid="{998C9451-D8A8-4ED1-9195-D6F4A0A712D9}"/>
    <cellStyle name="Zarez 7 4 2 4 4" xfId="35644" xr:uid="{C10477DF-7347-4CE5-A66C-AF93E02E22AA}"/>
    <cellStyle name="Zarez 7 4 2 5" xfId="11195" xr:uid="{B655DC73-2B92-4B7D-A28D-A2BACB7A8991}"/>
    <cellStyle name="Zarez 7 4 2 5 2" xfId="25065" xr:uid="{514CA6EE-B54A-4209-9DE9-0A056185263D}"/>
    <cellStyle name="Zarez 7 4 2 5 3" xfId="43111" xr:uid="{F0A2BBCB-06B4-444F-9BA4-94322BBF9D2A}"/>
    <cellStyle name="Zarez 7 4 2 6" xfId="16039" xr:uid="{6E428892-5A27-4006-A69F-61B838FB1E4B}"/>
    <cellStyle name="Zarez 7 4 2 7" xfId="34086" xr:uid="{F50F03C3-B846-472C-B199-36DB6DFABBD6}"/>
    <cellStyle name="Zarez 7 4 2 8" xfId="51150" xr:uid="{66E6EA94-FC1B-4C8D-AEFE-E7F9AC6E91D1}"/>
    <cellStyle name="Zarez 7 4 3" xfId="2316" xr:uid="{9007340E-9931-421C-81EC-56E63DDFF19D}"/>
    <cellStyle name="Zarez 7 4 3 2" xfId="5475" xr:uid="{675E7E93-9699-41EF-A178-9801AE948D3B}"/>
    <cellStyle name="Zarez 7 4 3 2 2" xfId="27399" xr:uid="{6CA315E9-FF5A-4CB2-B895-7F752387739B}"/>
    <cellStyle name="Zarez 7 4 3 2 2 2" xfId="45445" xr:uid="{6AE3650C-142F-40DB-9D24-F6BE548D6F6E}"/>
    <cellStyle name="Zarez 7 4 3 2 3" xfId="18373" xr:uid="{9D1243F3-3F55-4FD1-ACE8-D572AFC07EC7}"/>
    <cellStyle name="Zarez 7 4 3 2 4" xfId="36420" xr:uid="{CB64D715-4E69-4D9D-A58E-45CA04D995C7}"/>
    <cellStyle name="Zarez 7 4 3 3" xfId="11971" xr:uid="{D8F7FCD4-A906-4E74-B3BF-1DD1CFA5954B}"/>
    <cellStyle name="Zarez 7 4 3 3 2" xfId="24289" xr:uid="{6EC19CCB-32E6-4E0B-B1F5-FC75489289E6}"/>
    <cellStyle name="Zarez 7 4 3 3 3" xfId="42335" xr:uid="{380419A4-920F-440B-8949-C2FF6F4B4B92}"/>
    <cellStyle name="Zarez 7 4 3 4" xfId="15263" xr:uid="{052B0D70-04BC-40EE-99C4-8E87B582C551}"/>
    <cellStyle name="Zarez 7 4 3 5" xfId="33310" xr:uid="{BA33F367-C7FB-4A1B-A9BE-A8113F2162A7}"/>
    <cellStyle name="Zarez 7 4 3 6" xfId="51926" xr:uid="{0438D03F-B424-42FA-BDD5-D4F35AB96C82}"/>
    <cellStyle name="Zarez 7 4 4" xfId="7057" xr:uid="{A5863601-CD24-49C9-BAE7-C41F894E6CE3}"/>
    <cellStyle name="Zarez 7 4 4 2" xfId="28955" xr:uid="{F683D970-BBD5-48D8-B87B-1B1AF8DCCBEC}"/>
    <cellStyle name="Zarez 7 4 4 2 2" xfId="47001" xr:uid="{CD59D08C-90E1-4779-BF4F-A1707738CECD}"/>
    <cellStyle name="Zarez 7 4 4 3" xfId="19929" xr:uid="{3023DC20-82C5-41F0-AB9E-29C46F221FEC}"/>
    <cellStyle name="Zarez 7 4 4 4" xfId="37976" xr:uid="{318AE2E3-FA7D-4616-80F1-7CEF5EFDD6B2}"/>
    <cellStyle name="Zarez 7 4 5" xfId="8621" xr:uid="{95462EBF-70A2-427A-BC8C-92599FFD5881}"/>
    <cellStyle name="Zarez 7 4 5 2" xfId="30513" xr:uid="{759EF364-3669-480E-98DE-609BFCBD9304}"/>
    <cellStyle name="Zarez 7 4 5 2 2" xfId="48559" xr:uid="{D2FA52AC-FBEA-47E5-852C-C28CE6AB75E7}"/>
    <cellStyle name="Zarez 7 4 5 3" xfId="21487" xr:uid="{04B91F76-8401-4D77-A3B4-34FC206AA829}"/>
    <cellStyle name="Zarez 7 4 5 4" xfId="39534" xr:uid="{7B70FAE9-299F-4137-A29C-8B49C58F12DF}"/>
    <cellStyle name="Zarez 7 4 6" xfId="3923" xr:uid="{0E9DC35A-7AC4-428A-9FB5-A57A8879A5A6}"/>
    <cellStyle name="Zarez 7 4 6 2" xfId="25847" xr:uid="{4886E9DD-406A-4C77-9E5E-E561570C0A03}"/>
    <cellStyle name="Zarez 7 4 6 2 2" xfId="43893" xr:uid="{F910F622-FBF3-4F9B-9A47-D5D23DF36B93}"/>
    <cellStyle name="Zarez 7 4 6 3" xfId="16821" xr:uid="{F88BAAD8-FF42-4B93-B003-FB9217A59D8F}"/>
    <cellStyle name="Zarez 7 4 6 4" xfId="34868" xr:uid="{FDAB9FA3-CD15-4BD7-B03B-E01E30F178CD}"/>
    <cellStyle name="Zarez 7 4 7" xfId="9646" xr:uid="{858DE198-369E-4F67-8A60-EA6D31F41581}"/>
    <cellStyle name="Zarez 7 4 7 2" xfId="31538" xr:uid="{2172B357-95C7-4F49-BB04-9410F6D74A76}"/>
    <cellStyle name="Zarez 7 4 7 2 2" xfId="49584" xr:uid="{74E16FF8-8D14-489E-9555-6E838CA7A192}"/>
    <cellStyle name="Zarez 7 4 7 3" xfId="22512" xr:uid="{9F5FD708-D736-4EC6-8290-96A9AABA75B9}"/>
    <cellStyle name="Zarez 7 4 7 4" xfId="40559" xr:uid="{C1A1E64A-DF9C-4895-8BD9-BAB60E45B395}"/>
    <cellStyle name="Zarez 7 4 8" xfId="10419" xr:uid="{94F72A56-218D-471E-A283-730873E00225}"/>
    <cellStyle name="Zarez 7 4 8 2" xfId="23288" xr:uid="{C0418459-C185-4C3E-8CF0-C1D414CCB3F5}"/>
    <cellStyle name="Zarez 7 4 8 3" xfId="41334" xr:uid="{D048EC46-2224-4BA9-B63F-FD6E82A9CD47}"/>
    <cellStyle name="Zarez 7 4 9" xfId="14262" xr:uid="{216FAC60-DA92-478F-A501-11AB89D91B24}"/>
    <cellStyle name="Zarez 7 5" xfId="457" xr:uid="{00000000-0005-0000-0000-00009B020000}"/>
    <cellStyle name="Zarez 7 5 10" xfId="32342" xr:uid="{9587C0C7-E40B-44C8-A77B-0180674109CD}"/>
    <cellStyle name="Zarez 7 5 11" xfId="50407" xr:uid="{5CEC785D-9BEF-4D88-A0F1-FC916BA4C5CB}"/>
    <cellStyle name="Zarez 7 5 12" xfId="1212" xr:uid="{198B324C-10A8-4491-91B3-7593B3FC7218}"/>
    <cellStyle name="Zarez 7 5 13" xfId="54270" xr:uid="{9ED47EF0-3462-4A4D-8679-DD66041AD2E9}"/>
    <cellStyle name="Zarez 7 5 2" xfId="3135" xr:uid="{C1EF4356-8CEB-4B1C-BB26-88E227AA0E1A}"/>
    <cellStyle name="Zarez 7 5 2 2" xfId="6285" xr:uid="{DE53E909-CAE4-4720-8361-2EFB05BB28A9}"/>
    <cellStyle name="Zarez 7 5 2 2 2" xfId="12780" xr:uid="{C53D53DC-FF3F-420F-8DE8-CBA4BDAD8D7D}"/>
    <cellStyle name="Zarez 7 5 2 2 2 2" xfId="28208" xr:uid="{E8D23435-9503-43B6-A1B2-D95A396C93AA}"/>
    <cellStyle name="Zarez 7 5 2 2 2 3" xfId="46254" xr:uid="{15147FCF-C4CA-4FE6-9E4B-83D6668C0C39}"/>
    <cellStyle name="Zarez 7 5 2 2 3" xfId="19182" xr:uid="{F0C6C83E-AE40-487D-A6C0-A79DE584E6B9}"/>
    <cellStyle name="Zarez 7 5 2 2 4" xfId="37229" xr:uid="{FD9E1DE2-963B-47EB-971A-5C5D3DDD629A}"/>
    <cellStyle name="Zarez 7 5 2 2 5" xfId="52735" xr:uid="{1197C0D9-C863-4997-BA6A-B0F2FC791042}"/>
    <cellStyle name="Zarez 7 5 2 3" xfId="7866" xr:uid="{9064381C-6268-4C94-9823-F6FBF8EE2042}"/>
    <cellStyle name="Zarez 7 5 2 3 2" xfId="29764" xr:uid="{55872C5F-1C24-49A7-AE39-7C000A44D835}"/>
    <cellStyle name="Zarez 7 5 2 3 2 2" xfId="47810" xr:uid="{C1A2D2BC-C65C-4A6A-81C9-6C541E50015B}"/>
    <cellStyle name="Zarez 7 5 2 3 3" xfId="20738" xr:uid="{94BC9894-278A-4655-B7C1-78D60537CBAE}"/>
    <cellStyle name="Zarez 7 5 2 3 4" xfId="38785" xr:uid="{C14CD573-3CE7-44A6-92B3-4393221E26CE}"/>
    <cellStyle name="Zarez 7 5 2 4" xfId="4732" xr:uid="{0E7FC826-408C-4D39-8B7B-3FDF6E0D515E}"/>
    <cellStyle name="Zarez 7 5 2 4 2" xfId="26656" xr:uid="{E85D66A0-5725-4310-81E2-BD00555084B7}"/>
    <cellStyle name="Zarez 7 5 2 4 2 2" xfId="44702" xr:uid="{C51786F3-CF17-483C-80DF-1B7DEF0CF2AD}"/>
    <cellStyle name="Zarez 7 5 2 4 3" xfId="17630" xr:uid="{337DCBE3-0D10-45C2-A3BA-B9E8D0224198}"/>
    <cellStyle name="Zarez 7 5 2 4 4" xfId="35677" xr:uid="{F2EAF433-96A5-40D3-B007-8EA4D4973CA2}"/>
    <cellStyle name="Zarez 7 5 2 5" xfId="11228" xr:uid="{CCBCA26C-B304-4690-85A2-BB87B03B9AFE}"/>
    <cellStyle name="Zarez 7 5 2 5 2" xfId="25098" xr:uid="{EC78FF47-26A7-407D-AC7A-3821EDA8760B}"/>
    <cellStyle name="Zarez 7 5 2 5 3" xfId="43144" xr:uid="{0D82A4F1-C354-4E5E-B99E-C7D13042B007}"/>
    <cellStyle name="Zarez 7 5 2 6" xfId="16072" xr:uid="{6743F4CE-4C3A-4D5D-B81A-39BB6FAA1055}"/>
    <cellStyle name="Zarez 7 5 2 7" xfId="34119" xr:uid="{72279F87-C4CA-4DE7-B17C-6A85A527F311}"/>
    <cellStyle name="Zarez 7 5 2 8" xfId="51183" xr:uid="{9A111348-1B46-4F29-81F6-5A499FF2BAB5}"/>
    <cellStyle name="Zarez 7 5 3" xfId="2349" xr:uid="{EBE3D44C-2BA3-485C-84B9-417251BE7602}"/>
    <cellStyle name="Zarez 7 5 3 2" xfId="5508" xr:uid="{267A7AE9-D2D0-4B61-8A4A-F7BFB9E69C28}"/>
    <cellStyle name="Zarez 7 5 3 2 2" xfId="27432" xr:uid="{0D6A3EC9-40A8-4198-BC1A-0CC56D80ADD1}"/>
    <cellStyle name="Zarez 7 5 3 2 2 2" xfId="45478" xr:uid="{D437E2AD-A4D6-457F-B61A-1E49B3957392}"/>
    <cellStyle name="Zarez 7 5 3 2 3" xfId="18406" xr:uid="{A8D25980-6B8F-4C48-A4DB-FF7F46DD4045}"/>
    <cellStyle name="Zarez 7 5 3 2 4" xfId="36453" xr:uid="{B00E3A7B-3739-43F8-8345-56BE71BE6392}"/>
    <cellStyle name="Zarez 7 5 3 3" xfId="12004" xr:uid="{45FF96EA-CD1C-4BEB-AE2D-9E907721F0CD}"/>
    <cellStyle name="Zarez 7 5 3 3 2" xfId="24322" xr:uid="{C30B4EC8-7955-4941-9904-4B6F91D3D9D5}"/>
    <cellStyle name="Zarez 7 5 3 3 3" xfId="42368" xr:uid="{D4AD3B09-6492-4E2C-82D7-69E3334C0290}"/>
    <cellStyle name="Zarez 7 5 3 4" xfId="15296" xr:uid="{F2278520-381E-42FA-BF12-F0B0E904E688}"/>
    <cellStyle name="Zarez 7 5 3 5" xfId="33343" xr:uid="{FA99F101-0C74-4D6A-9D98-A0EF08F34132}"/>
    <cellStyle name="Zarez 7 5 3 6" xfId="51959" xr:uid="{288A4AFC-FD60-46BB-9B30-17A2C76FE36A}"/>
    <cellStyle name="Zarez 7 5 4" xfId="7090" xr:uid="{C847C554-F810-4F0B-8E84-B60AE8C5BC95}"/>
    <cellStyle name="Zarez 7 5 4 2" xfId="28988" xr:uid="{B8070473-6B23-4EA7-B901-DD573E4F953C}"/>
    <cellStyle name="Zarez 7 5 4 2 2" xfId="47034" xr:uid="{07924A49-02F3-4DA2-9DB3-FEC597BA9E98}"/>
    <cellStyle name="Zarez 7 5 4 3" xfId="19962" xr:uid="{A8277F71-AAD7-42C0-AA70-8CD9B33663C8}"/>
    <cellStyle name="Zarez 7 5 4 4" xfId="38009" xr:uid="{679E2D4B-0B3E-4D57-8700-E1FA78471E03}"/>
    <cellStyle name="Zarez 7 5 5" xfId="8654" xr:uid="{B1B1CC01-05B6-4C2B-9083-204819B0B384}"/>
    <cellStyle name="Zarez 7 5 5 2" xfId="30546" xr:uid="{A8E3E091-9D0C-4423-89B7-F3E5ABCD3AF5}"/>
    <cellStyle name="Zarez 7 5 5 2 2" xfId="48592" xr:uid="{11526828-9AC7-4C36-9BB6-E6FEAE25B18D}"/>
    <cellStyle name="Zarez 7 5 5 3" xfId="21520" xr:uid="{3808B6F5-6C4D-40C2-BB07-71835650DADA}"/>
    <cellStyle name="Zarez 7 5 5 4" xfId="39567" xr:uid="{3539B6E3-C131-43CC-95B0-B6B08774850D}"/>
    <cellStyle name="Zarez 7 5 6" xfId="3956" xr:uid="{1C196D96-B9E8-45AA-9467-BE78DFA31753}"/>
    <cellStyle name="Zarez 7 5 6 2" xfId="25880" xr:uid="{260D31EB-0F9E-4BF3-B06D-372CE4E461D3}"/>
    <cellStyle name="Zarez 7 5 6 2 2" xfId="43926" xr:uid="{71EE7844-377F-4D8D-BB2A-D382ED927A3C}"/>
    <cellStyle name="Zarez 7 5 6 3" xfId="16854" xr:uid="{455E5808-7E98-4F1B-9BEF-C5EF2B4027C5}"/>
    <cellStyle name="Zarez 7 5 6 4" xfId="34901" xr:uid="{06AFC6FE-C89D-4AC5-95D8-F8032AD6036A}"/>
    <cellStyle name="Zarez 7 5 7" xfId="9679" xr:uid="{BC07ACEB-5417-434B-8218-E2CAE7F5F43E}"/>
    <cellStyle name="Zarez 7 5 7 2" xfId="31571" xr:uid="{3E6B7F50-ACDB-4BFE-A23B-76FFA101DEEB}"/>
    <cellStyle name="Zarez 7 5 7 2 2" xfId="49617" xr:uid="{933598CB-D9C5-4902-BDBD-178EC501B7F5}"/>
    <cellStyle name="Zarez 7 5 7 3" xfId="22545" xr:uid="{0AA263CB-D231-40EB-AA02-07177A9CEDC0}"/>
    <cellStyle name="Zarez 7 5 7 4" xfId="40592" xr:uid="{FC8DCDB3-40E9-4421-91FB-75763CC2BC3D}"/>
    <cellStyle name="Zarez 7 5 8" xfId="10452" xr:uid="{0E058843-4913-434B-BCFB-23E893C722D3}"/>
    <cellStyle name="Zarez 7 5 8 2" xfId="23321" xr:uid="{2272705A-16E8-4278-AA92-482C8A629B7D}"/>
    <cellStyle name="Zarez 7 5 8 3" xfId="41367" xr:uid="{FD0FABC9-04EA-4916-AB34-180CE5EBA0B1}"/>
    <cellStyle name="Zarez 7 5 9" xfId="14295" xr:uid="{D36B80BB-34A8-43BD-BD0B-D8A11E4C6D70}"/>
    <cellStyle name="Zarez 7 6" xfId="887" xr:uid="{BF6FFAF3-73CB-42F3-9092-6D5534FDC863}"/>
    <cellStyle name="Zarez 7 6 10" xfId="32770" xr:uid="{0B999C53-B0BC-49BB-BCD6-7FCE93B668BD}"/>
    <cellStyle name="Zarez 7 6 11" xfId="50835" xr:uid="{3E045D42-E9B5-4CE6-996D-D3175E55B9D9}"/>
    <cellStyle name="Zarez 7 6 12" xfId="1641" xr:uid="{B53103BA-6597-45A9-9139-E60536DC35D8}"/>
    <cellStyle name="Zarez 7 6 13" xfId="54698" xr:uid="{F6B1815A-02EB-45D2-823B-71F7744F67C1}"/>
    <cellStyle name="Zarez 7 6 2" xfId="3563" xr:uid="{05FEE213-8DFD-450D-8113-95DCE8B6B92D}"/>
    <cellStyle name="Zarez 7 6 2 2" xfId="6713" xr:uid="{C8426F9D-314D-41F0-A64B-B83CC277BB99}"/>
    <cellStyle name="Zarez 7 6 2 2 2" xfId="13208" xr:uid="{A7131620-B127-4A92-B90A-23F6DB3F3D01}"/>
    <cellStyle name="Zarez 7 6 2 2 2 2" xfId="28636" xr:uid="{4F9B1D9B-F7D7-4398-8429-8FE573B6A6C6}"/>
    <cellStyle name="Zarez 7 6 2 2 2 3" xfId="46682" xr:uid="{7EB3825B-CCF4-449C-B0C2-2FA563CE6313}"/>
    <cellStyle name="Zarez 7 6 2 2 3" xfId="19610" xr:uid="{9F2E383E-574B-49B1-BD24-53C3F8836000}"/>
    <cellStyle name="Zarez 7 6 2 2 4" xfId="37657" xr:uid="{7124E8D4-C9A5-4BCF-A46B-F089EA8B44CE}"/>
    <cellStyle name="Zarez 7 6 2 2 5" xfId="53163" xr:uid="{8097E9F0-EB7A-45D6-B47D-BE38320C1782}"/>
    <cellStyle name="Zarez 7 6 2 3" xfId="8294" xr:uid="{78BAFA95-44E6-487E-8292-591086BC8513}"/>
    <cellStyle name="Zarez 7 6 2 3 2" xfId="30192" xr:uid="{30F5AFBD-EFAE-4FDF-9D09-3D33111D0CF6}"/>
    <cellStyle name="Zarez 7 6 2 3 2 2" xfId="48238" xr:uid="{347816CF-4B88-41C7-BCA0-89B922665A74}"/>
    <cellStyle name="Zarez 7 6 2 3 3" xfId="21166" xr:uid="{B5363ADC-F887-4C6D-A7C0-07B917D639BB}"/>
    <cellStyle name="Zarez 7 6 2 3 4" xfId="39213" xr:uid="{348E3DA9-D267-409A-B22A-301EC3FAF8E7}"/>
    <cellStyle name="Zarez 7 6 2 4" xfId="5160" xr:uid="{DE639189-AD98-43E7-8838-61AF64195C07}"/>
    <cellStyle name="Zarez 7 6 2 4 2" xfId="27084" xr:uid="{9A4960CC-BDEC-4FBE-B7CD-E598D614E3A4}"/>
    <cellStyle name="Zarez 7 6 2 4 2 2" xfId="45130" xr:uid="{5F2DF5BA-860F-4D9F-94DF-A43000E67CF5}"/>
    <cellStyle name="Zarez 7 6 2 4 3" xfId="18058" xr:uid="{5349714B-BEF3-427E-B4C1-6829BEB9D7AD}"/>
    <cellStyle name="Zarez 7 6 2 4 4" xfId="36105" xr:uid="{69DFCEE1-408A-4565-BAAE-BA1C771D25D2}"/>
    <cellStyle name="Zarez 7 6 2 5" xfId="11656" xr:uid="{4128337F-DB93-47DD-9C46-F2A47BD3B02A}"/>
    <cellStyle name="Zarez 7 6 2 5 2" xfId="25526" xr:uid="{77B9F42D-EB55-4203-AEE8-E1DD488DAE68}"/>
    <cellStyle name="Zarez 7 6 2 5 3" xfId="43572" xr:uid="{DB3AB779-FD1F-4674-BF74-433912966385}"/>
    <cellStyle name="Zarez 7 6 2 6" xfId="16500" xr:uid="{5517BDEF-3083-43CF-A225-BC3C3E309CA2}"/>
    <cellStyle name="Zarez 7 6 2 7" xfId="34547" xr:uid="{A6264819-CDC8-4874-9939-80C5A58A3F14}"/>
    <cellStyle name="Zarez 7 6 2 8" xfId="51611" xr:uid="{119115DE-604F-4D2C-B353-0C9CD0C70D05}"/>
    <cellStyle name="Zarez 7 6 3" xfId="2777" xr:uid="{14A83E63-5D1D-42B9-A8B0-F94D7B72929D}"/>
    <cellStyle name="Zarez 7 6 3 2" xfId="5936" xr:uid="{85B2F076-F0CE-4D81-865A-BEE8B5648753}"/>
    <cellStyle name="Zarez 7 6 3 2 2" xfId="27860" xr:uid="{D2FBEAB6-20AE-4010-87AD-619DE83A37EA}"/>
    <cellStyle name="Zarez 7 6 3 2 2 2" xfId="45906" xr:uid="{587F1499-6A14-47B6-9F8F-0AA8F5922DD3}"/>
    <cellStyle name="Zarez 7 6 3 2 3" xfId="18834" xr:uid="{F96459B5-CC43-4ED8-A281-B4B28692A094}"/>
    <cellStyle name="Zarez 7 6 3 2 4" xfId="36881" xr:uid="{172F3721-CE84-42F9-B8F5-193FCF7708AF}"/>
    <cellStyle name="Zarez 7 6 3 3" xfId="12432" xr:uid="{35D61AC8-35F6-4B70-A657-9004C40B401E}"/>
    <cellStyle name="Zarez 7 6 3 3 2" xfId="24750" xr:uid="{4F3D5632-6A16-497E-B58D-482110A41D70}"/>
    <cellStyle name="Zarez 7 6 3 3 3" xfId="42796" xr:uid="{BD068BBA-292E-4B0E-B463-FBB25FBDF1CE}"/>
    <cellStyle name="Zarez 7 6 3 4" xfId="15724" xr:uid="{1B16C9AF-E29D-4553-8EF3-8EE6AABCC7B9}"/>
    <cellStyle name="Zarez 7 6 3 5" xfId="33771" xr:uid="{21BFAFA8-0BEA-4882-9343-E57C54E20E26}"/>
    <cellStyle name="Zarez 7 6 3 6" xfId="52387" xr:uid="{B2FAE202-D2AD-44E0-A233-6F42DAF242E8}"/>
    <cellStyle name="Zarez 7 6 4" xfId="7518" xr:uid="{2170E881-D496-480B-A741-4A68A399F24F}"/>
    <cellStyle name="Zarez 7 6 4 2" xfId="29416" xr:uid="{97A7A7F9-37F3-4BCB-A938-642442C2A5BE}"/>
    <cellStyle name="Zarez 7 6 4 2 2" xfId="47462" xr:uid="{C2509F97-7FD7-45B5-982D-BF39D46B7295}"/>
    <cellStyle name="Zarez 7 6 4 3" xfId="20390" xr:uid="{B36D34E0-9057-4833-947C-6756EEEC4E3B}"/>
    <cellStyle name="Zarez 7 6 4 4" xfId="38437" xr:uid="{5A513F0D-FF8E-4E08-AC3B-52B160DEA0E5}"/>
    <cellStyle name="Zarez 7 6 5" xfId="9082" xr:uid="{595C2907-3A1F-4322-AF03-C759E25F9D00}"/>
    <cellStyle name="Zarez 7 6 5 2" xfId="30974" xr:uid="{12669A44-1388-491C-B891-AC320E366782}"/>
    <cellStyle name="Zarez 7 6 5 2 2" xfId="49020" xr:uid="{98F8B916-AA6A-4910-AA48-5AF2B01293CB}"/>
    <cellStyle name="Zarez 7 6 5 3" xfId="21948" xr:uid="{9E387E28-8282-462D-B4AA-76B15D5F96F3}"/>
    <cellStyle name="Zarez 7 6 5 4" xfId="39995" xr:uid="{1845375A-DC36-4C10-8E5E-26A3517C7608}"/>
    <cellStyle name="Zarez 7 6 6" xfId="4384" xr:uid="{D57B5D13-21F3-47B9-8813-42AF125B0980}"/>
    <cellStyle name="Zarez 7 6 6 2" xfId="26308" xr:uid="{8FEFEF26-8284-44B8-81AC-98E7E43B3AAF}"/>
    <cellStyle name="Zarez 7 6 6 2 2" xfId="44354" xr:uid="{54CBBF07-5015-454D-9C76-E7FC62D2D70F}"/>
    <cellStyle name="Zarez 7 6 6 3" xfId="17282" xr:uid="{1871DFC3-82A8-4AFD-A1D4-24A126EDB782}"/>
    <cellStyle name="Zarez 7 6 6 4" xfId="35329" xr:uid="{08509FE7-E84B-40BB-9DB0-A80359CE3439}"/>
    <cellStyle name="Zarez 7 6 7" xfId="10107" xr:uid="{28E2F20D-8B8D-48D3-87B7-D4DE3CED6C08}"/>
    <cellStyle name="Zarez 7 6 7 2" xfId="31999" xr:uid="{7703A86B-ADDD-43E2-B31D-8F0B29C8F950}"/>
    <cellStyle name="Zarez 7 6 7 2 2" xfId="50045" xr:uid="{D0A428A5-6955-4C8E-834F-FA6A2AA82A2E}"/>
    <cellStyle name="Zarez 7 6 7 3" xfId="22973" xr:uid="{AA1BE25F-6108-4B34-9C99-781BD2F2A006}"/>
    <cellStyle name="Zarez 7 6 7 4" xfId="41020" xr:uid="{39E096F2-C0A8-48A2-8C71-068F9F84A6D2}"/>
    <cellStyle name="Zarez 7 6 8" xfId="10880" xr:uid="{142B68EE-C756-41AD-8909-30C8C3EE829F}"/>
    <cellStyle name="Zarez 7 6 8 2" xfId="23749" xr:uid="{B212BD93-4D42-4030-AC59-9D45E21D5D46}"/>
    <cellStyle name="Zarez 7 6 8 3" xfId="41795" xr:uid="{1881EA09-FC08-493D-8194-772819A25EB8}"/>
    <cellStyle name="Zarez 7 6 9" xfId="14723" xr:uid="{7BA7AEB5-6D89-4D35-BC5B-D5C0C63882C6}"/>
    <cellStyle name="Zarez 7 7" xfId="2007" xr:uid="{1A9F3073-ACA0-49AF-A646-0E0D3B530B7A}"/>
    <cellStyle name="Zarez 7 7 2" xfId="3050" xr:uid="{5DE9437C-9061-4B58-A0AB-0ADD0B81B69F}"/>
    <cellStyle name="Zarez 7 7 2 2" xfId="6200" xr:uid="{26C094C1-1D48-4EEF-8524-15A8E849279F}"/>
    <cellStyle name="Zarez 7 7 2 2 2" xfId="28123" xr:uid="{8BDBC8CF-25C8-4E64-AE35-61652AF56440}"/>
    <cellStyle name="Zarez 7 7 2 2 2 2" xfId="46169" xr:uid="{12F83E6B-6D76-4D91-B58C-5B7D86A94EA9}"/>
    <cellStyle name="Zarez 7 7 2 2 3" xfId="19097" xr:uid="{ED12847C-9ABA-4BB4-AEC4-3790358C8D4F}"/>
    <cellStyle name="Zarez 7 7 2 2 4" xfId="37144" xr:uid="{440C0E0E-B300-41B2-A4D8-5E9F75E08FE1}"/>
    <cellStyle name="Zarez 7 7 2 3" xfId="12695" xr:uid="{0CFD4C41-9BE8-4A90-BFE1-A7231A488DBC}"/>
    <cellStyle name="Zarez 7 7 2 3 2" xfId="25013" xr:uid="{778576C6-7EE9-4156-B80A-397EFD68044C}"/>
    <cellStyle name="Zarez 7 7 2 3 3" xfId="43059" xr:uid="{BECFCE5F-37BC-4CDA-B628-19F9F2426BC9}"/>
    <cellStyle name="Zarez 7 7 2 4" xfId="15987" xr:uid="{E533D4CD-C75B-41AB-8984-5BB7F7FFB12A}"/>
    <cellStyle name="Zarez 7 7 2 5" xfId="34034" xr:uid="{7151CD29-B668-4A8A-B2A2-8E22710FB529}"/>
    <cellStyle name="Zarez 7 7 2 6" xfId="52650" xr:uid="{38C137D5-AD47-42A8-AE13-3FE404D27C08}"/>
    <cellStyle name="Zarez 7 7 3" xfId="7781" xr:uid="{04DA87B9-E55A-45C8-80A7-63439FB68245}"/>
    <cellStyle name="Zarez 7 7 3 2" xfId="29679" xr:uid="{55C2B6EB-A6FB-4763-8E38-024F64C1E5C3}"/>
    <cellStyle name="Zarez 7 7 3 2 2" xfId="47725" xr:uid="{A7BBB060-AD3F-4EF5-AA2A-BD1E9BEA4F56}"/>
    <cellStyle name="Zarez 7 7 3 3" xfId="20653" xr:uid="{E1D39660-5994-48D4-BC7D-7447885AD90A}"/>
    <cellStyle name="Zarez 7 7 3 4" xfId="38700" xr:uid="{D33EEEC1-2521-4087-9A02-20C547EBEC43}"/>
    <cellStyle name="Zarez 7 7 4" xfId="9329" xr:uid="{B2024A2E-4F81-46BF-ADBB-05FB75EF0611}"/>
    <cellStyle name="Zarez 7 7 4 2" xfId="31221" xr:uid="{C07E2566-9D9D-4721-B77B-8EBB9EBBAD04}"/>
    <cellStyle name="Zarez 7 7 4 2 2" xfId="49267" xr:uid="{A723893A-4B1E-441A-A2B0-2D63610AE82B}"/>
    <cellStyle name="Zarez 7 7 4 3" xfId="22195" xr:uid="{CD0D3717-6FF6-4759-8F59-D60D24491105}"/>
    <cellStyle name="Zarez 7 7 4 4" xfId="40242" xr:uid="{4CFAA9F8-B109-43D6-9998-378FD63C8226}"/>
    <cellStyle name="Zarez 7 7 5" xfId="4647" xr:uid="{5F2C9BA7-7C23-486E-9850-E4FB418242A0}"/>
    <cellStyle name="Zarez 7 7 5 2" xfId="26571" xr:uid="{CFA26198-6428-42D8-B978-3A5022855536}"/>
    <cellStyle name="Zarez 7 7 5 2 2" xfId="44617" xr:uid="{1EA2A8DC-1485-4088-9BD2-C6400F50B6B2}"/>
    <cellStyle name="Zarez 7 7 5 3" xfId="17545" xr:uid="{F30371E8-94B4-43C9-8E8D-DCD2BEBE1BCC}"/>
    <cellStyle name="Zarez 7 7 5 4" xfId="35592" xr:uid="{6743E946-585A-4499-B8BF-6B9F8CCCEACD}"/>
    <cellStyle name="Zarez 7 7 6" xfId="11143" xr:uid="{063D4E9F-449C-4E54-A292-40F21B47014D}"/>
    <cellStyle name="Zarez 7 7 6 2" xfId="23997" xr:uid="{A41C0188-C42F-4F14-A672-83159D9673FF}"/>
    <cellStyle name="Zarez 7 7 6 3" xfId="42043" xr:uid="{61664F6E-5258-4327-98C2-F4CD2325161F}"/>
    <cellStyle name="Zarez 7 7 7" xfId="14971" xr:uid="{268FAB09-09E0-4597-821B-91310370D9E9}"/>
    <cellStyle name="Zarez 7 7 8" xfId="33018" xr:uid="{99872C10-4AE2-4788-B8B7-514C8E809C97}"/>
    <cellStyle name="Zarez 7 7 9" xfId="51098" xr:uid="{DF0496A5-CD6E-462D-9453-BC19AD9A5D03}"/>
    <cellStyle name="Zarez 7 8" xfId="2263" xr:uid="{82FAF57D-BA7D-41C9-8E8E-BA399B8CAD70}"/>
    <cellStyle name="Zarez 7 8 2" xfId="5423" xr:uid="{1DC3860B-2DB0-4D7F-8942-18981F10B484}"/>
    <cellStyle name="Zarez 7 8 2 2" xfId="27347" xr:uid="{F4353974-FDA7-4F00-A825-9D5F575AA04D}"/>
    <cellStyle name="Zarez 7 8 2 2 2" xfId="45393" xr:uid="{0DC11B88-C564-4C42-91A3-10F78B1DBA8D}"/>
    <cellStyle name="Zarez 7 8 2 3" xfId="18321" xr:uid="{551D6C69-6387-4712-8B30-37BC2C63C459}"/>
    <cellStyle name="Zarez 7 8 2 4" xfId="36368" xr:uid="{E5918058-5FBE-4397-8C59-4DB83DCDF894}"/>
    <cellStyle name="Zarez 7 8 3" xfId="11919" xr:uid="{D8841FF5-7118-46E2-A791-3B525B3E5B6A}"/>
    <cellStyle name="Zarez 7 8 3 2" xfId="24237" xr:uid="{621DA406-401F-4AE4-898C-37DEF3E0F8FC}"/>
    <cellStyle name="Zarez 7 8 3 3" xfId="42283" xr:uid="{45EB315B-F20A-41FE-BD79-395C5C97F804}"/>
    <cellStyle name="Zarez 7 8 4" xfId="15211" xr:uid="{DAD85496-AAB6-487C-A5EE-C0C07C0FC3D9}"/>
    <cellStyle name="Zarez 7 8 5" xfId="33258" xr:uid="{61A7F307-1CED-4290-8814-D7376F48B90A}"/>
    <cellStyle name="Zarez 7 8 6" xfId="51874" xr:uid="{B3AC1EC7-1485-4151-8F08-A07704874735}"/>
    <cellStyle name="Zarez 7 9" xfId="7005" xr:uid="{C36361C5-893C-4B05-A029-218A4DA1C065}"/>
    <cellStyle name="Zarez 7 9 2" xfId="13479" xr:uid="{7A825160-A7CB-4B84-97DB-3DBCF43DBD1C}"/>
    <cellStyle name="Zarez 7 9 2 2" xfId="28903" xr:uid="{F52B48FD-56F1-47FA-9DF3-0AF6445B0FBB}"/>
    <cellStyle name="Zarez 7 9 2 3" xfId="46949" xr:uid="{5EEFDA21-5842-4742-95A8-F9E969B41419}"/>
    <cellStyle name="Zarez 7 9 3" xfId="19877" xr:uid="{18BCBB82-1E2A-46C6-AC97-2424ABAB2144}"/>
    <cellStyle name="Zarez 7 9 4" xfId="37924" xr:uid="{C3546874-6F80-4ED8-9313-C81492649252}"/>
    <cellStyle name="Zarez 7 9 5" xfId="53434" xr:uid="{195994A9-5F25-4F19-948E-58124EFC952F}"/>
    <cellStyle name="Zarez 8" xfId="255" xr:uid="{00000000-0005-0000-0000-00009C020000}"/>
    <cellStyle name="Zarez 8 10" xfId="8573" xr:uid="{784E43C6-C3D7-4120-A946-FA7FC45B2E37}"/>
    <cellStyle name="Zarez 8 10 2" xfId="13726" xr:uid="{04B34D51-36F3-4230-BB37-DDF9BF201307}"/>
    <cellStyle name="Zarez 8 10 2 2" xfId="30465" xr:uid="{F2682925-CD71-4EA6-8F8C-1F1E667F3144}"/>
    <cellStyle name="Zarez 8 10 2 3" xfId="48511" xr:uid="{6DBF86FD-B783-4F86-A442-5D7182BF0DC3}"/>
    <cellStyle name="Zarez 8 10 3" xfId="21439" xr:uid="{145F2113-908B-460B-8DD0-19C150AA51E1}"/>
    <cellStyle name="Zarez 8 10 4" xfId="39486" xr:uid="{12C56919-C15B-40D4-A5FC-9CE51CA8E24D}"/>
    <cellStyle name="Zarez 8 10 5" xfId="53680" xr:uid="{9AC55BF2-AC64-40C8-B097-5D14EF5C9099}"/>
    <cellStyle name="Zarez 8 11" xfId="3875" xr:uid="{7D2D0D89-8383-43B4-A451-9AD02DA7EA0A}"/>
    <cellStyle name="Zarez 8 11 2" xfId="13965" xr:uid="{EAAD5960-42EC-49C8-838A-2A0B353D9B1B}"/>
    <cellStyle name="Zarez 8 11 2 2" xfId="25799" xr:uid="{6121D9DA-B4CB-4E18-B089-93B4C8A7F0CB}"/>
    <cellStyle name="Zarez 8 11 2 3" xfId="43845" xr:uid="{28AF0CD3-C8A4-4BDA-AFAA-CD642CE8D9FE}"/>
    <cellStyle name="Zarez 8 11 3" xfId="16773" xr:uid="{8B6F80F0-E629-4E6B-8CEF-37A9B73EC75A}"/>
    <cellStyle name="Zarez 8 11 4" xfId="34820" xr:uid="{00E3E69A-FB94-456E-9606-88EF7AE47379}"/>
    <cellStyle name="Zarez 8 11 5" xfId="53919" xr:uid="{596647E8-5B4A-4DF7-9AF0-6EDDD7AE2725}"/>
    <cellStyle name="Zarez 8 12" xfId="9597" xr:uid="{75425AAF-C7EE-44E0-8104-81F8F69D6CC6}"/>
    <cellStyle name="Zarez 8 12 2" xfId="31489" xr:uid="{4C82E1CD-7F1F-4B0E-BB7C-02D1A1DE3036}"/>
    <cellStyle name="Zarez 8 12 2 2" xfId="49535" xr:uid="{6E57D4C8-9C44-486D-A04A-DC954D06345A}"/>
    <cellStyle name="Zarez 8 12 3" xfId="22463" xr:uid="{D8DE6E3F-3FEF-46E7-99D1-3D16854A6326}"/>
    <cellStyle name="Zarez 8 12 4" xfId="40510" xr:uid="{6E1AB06E-D9FC-4659-97FC-58EB863FE43C}"/>
    <cellStyle name="Zarez 8 13" xfId="10371" xr:uid="{B3708282-5466-4533-8863-A3F9F6B34222}"/>
    <cellStyle name="Zarez 8 13 2" xfId="23240" xr:uid="{46E495D1-3165-4498-8AF9-6415D98762E7}"/>
    <cellStyle name="Zarez 8 13 3" xfId="41286" xr:uid="{C3BCAA18-CC26-43A2-A831-E15925EB0AED}"/>
    <cellStyle name="Zarez 8 14" xfId="14214" xr:uid="{1A3B520A-7463-40FE-A845-3072A5F80C34}"/>
    <cellStyle name="Zarez 8 15" xfId="32261" xr:uid="{A2D27FCD-5028-4D42-93AE-EA3633CC3F4A}"/>
    <cellStyle name="Zarez 8 16" xfId="50326" xr:uid="{69DCE22C-FD61-471D-B6A7-31FBA57D6581}"/>
    <cellStyle name="Zarez 8 17" xfId="1131" xr:uid="{F20CAE67-4EB1-4642-9810-2A86B1B4E7EC}"/>
    <cellStyle name="Zarez 8 18" xfId="54189" xr:uid="{51A988B6-1D70-46D6-9F47-E492464D7716}"/>
    <cellStyle name="Zarez 8 2" xfId="256" xr:uid="{00000000-0005-0000-0000-00009D020000}"/>
    <cellStyle name="Zarez 8 2 10" xfId="9598" xr:uid="{1031F42A-6A2F-4C1B-B30B-9E0F4F7999F8}"/>
    <cellStyle name="Zarez 8 2 10 2" xfId="31490" xr:uid="{3095BFD3-7D55-4E4F-9CCE-B23C0E8E84AD}"/>
    <cellStyle name="Zarez 8 2 10 2 2" xfId="49536" xr:uid="{B96C1344-52FF-47D6-9488-C93E38063005}"/>
    <cellStyle name="Zarez 8 2 10 3" xfId="22464" xr:uid="{4C988E63-4BFC-4EDA-BBE0-488171C6D81F}"/>
    <cellStyle name="Zarez 8 2 10 4" xfId="40511" xr:uid="{02FDDAD3-FB47-4701-99AB-2CBC14812C27}"/>
    <cellStyle name="Zarez 8 2 11" xfId="10372" xr:uid="{E32B8B48-7FF3-4567-B767-3A33B8967DC1}"/>
    <cellStyle name="Zarez 8 2 11 2" xfId="23241" xr:uid="{DD81A8B7-7486-4114-9602-6264E2DB6FD4}"/>
    <cellStyle name="Zarez 8 2 11 3" xfId="41287" xr:uid="{B8FEAA57-6A2A-4BE7-AE73-F9BDAE9819CE}"/>
    <cellStyle name="Zarez 8 2 12" xfId="14215" xr:uid="{EABD51E6-3F21-4DDF-AB23-814EC3E22781}"/>
    <cellStyle name="Zarez 8 2 13" xfId="32262" xr:uid="{9EE06D26-170F-4A88-8F83-2500C6B081A1}"/>
    <cellStyle name="Zarez 8 2 14" xfId="50327" xr:uid="{81300195-F030-45BF-8FE1-E05991A030FE}"/>
    <cellStyle name="Zarez 8 2 15" xfId="1132" xr:uid="{38DED7F3-EDF7-4985-B207-9698BBA9447D}"/>
    <cellStyle name="Zarez 8 2 16" xfId="54190" xr:uid="{CFCB5B77-0CB6-4932-8B56-25A9A770BF0E}"/>
    <cellStyle name="Zarez 8 2 2" xfId="257" xr:uid="{00000000-0005-0000-0000-00009E020000}"/>
    <cellStyle name="Zarez 8 2 2 10" xfId="10373" xr:uid="{E7D708DB-56BA-4DF2-A967-01A39A0C5601}"/>
    <cellStyle name="Zarez 8 2 2 10 2" xfId="23242" xr:uid="{3AD9F5DE-E912-491C-B95B-E945BB386FB6}"/>
    <cellStyle name="Zarez 8 2 2 10 3" xfId="41288" xr:uid="{C95A35B1-080F-4392-9123-C202BB881CB8}"/>
    <cellStyle name="Zarez 8 2 2 11" xfId="14216" xr:uid="{6D0B64BC-A75F-48E5-9970-3DBA16026D62}"/>
    <cellStyle name="Zarez 8 2 2 12" xfId="32263" xr:uid="{E17935C5-4876-4C0D-B46D-E27184699D84}"/>
    <cellStyle name="Zarez 8 2 2 13" xfId="50328" xr:uid="{2359B9C1-6DEC-48D8-AAEB-76B29E527A32}"/>
    <cellStyle name="Zarez 8 2 2 14" xfId="1133" xr:uid="{62FBF703-97A5-48FD-A15A-4A9A0564A176}"/>
    <cellStyle name="Zarez 8 2 2 15" xfId="54191" xr:uid="{FDFCA5FF-939F-40DC-8491-68016D7AFF59}"/>
    <cellStyle name="Zarez 8 2 2 2" xfId="644" xr:uid="{00000000-0005-0000-0000-00009F020000}"/>
    <cellStyle name="Zarez 8 2 2 2 10" xfId="32529" xr:uid="{71809FA5-F4B4-4C21-AC75-6219815F52B3}"/>
    <cellStyle name="Zarez 8 2 2 2 11" xfId="50594" xr:uid="{B890A14C-0510-4134-8193-625BD593096E}"/>
    <cellStyle name="Zarez 8 2 2 2 12" xfId="1399" xr:uid="{B0C8EB99-15D7-4ADF-BB5C-E0D337B7AEA2}"/>
    <cellStyle name="Zarez 8 2 2 2 13" xfId="54457" xr:uid="{B7F3B4B8-34DE-44B9-BBEC-EF581F537998}"/>
    <cellStyle name="Zarez 8 2 2 2 2" xfId="3322" xr:uid="{1088DF64-D627-4263-9A47-CFA9BB864757}"/>
    <cellStyle name="Zarez 8 2 2 2 2 2" xfId="6472" xr:uid="{86D75AFD-BCD8-4A6B-9280-4C8F77D6D849}"/>
    <cellStyle name="Zarez 8 2 2 2 2 2 2" xfId="12967" xr:uid="{D3329AEA-F1A7-40F4-B202-21F73E65FF2C}"/>
    <cellStyle name="Zarez 8 2 2 2 2 2 2 2" xfId="28395" xr:uid="{09DDE1A1-59AF-462A-BB83-BF7A53547133}"/>
    <cellStyle name="Zarez 8 2 2 2 2 2 2 3" xfId="46441" xr:uid="{3B74DF17-260B-40FA-93C9-D1073D73224A}"/>
    <cellStyle name="Zarez 8 2 2 2 2 2 3" xfId="19369" xr:uid="{775FC215-7411-4DF7-9136-237865892006}"/>
    <cellStyle name="Zarez 8 2 2 2 2 2 4" xfId="37416" xr:uid="{26389AB1-C5E1-4315-B5C2-28D9EBE79AEC}"/>
    <cellStyle name="Zarez 8 2 2 2 2 2 5" xfId="52922" xr:uid="{100BC982-E018-4462-8F84-77E8B4499DED}"/>
    <cellStyle name="Zarez 8 2 2 2 2 3" xfId="8053" xr:uid="{FD9F458F-F97F-4DF9-95F4-2EBBDFA265B0}"/>
    <cellStyle name="Zarez 8 2 2 2 2 3 2" xfId="29951" xr:uid="{F998F321-3E28-4F75-AFCB-B6E5AFCF9B62}"/>
    <cellStyle name="Zarez 8 2 2 2 2 3 2 2" xfId="47997" xr:uid="{B0FE84E2-B4B0-4801-B66A-1570BC8B4E11}"/>
    <cellStyle name="Zarez 8 2 2 2 2 3 3" xfId="20925" xr:uid="{5D7C1067-A886-4986-9454-9C6EADDABA51}"/>
    <cellStyle name="Zarez 8 2 2 2 2 3 4" xfId="38972" xr:uid="{33861798-240C-4CD5-85BC-19D5D4F18DD9}"/>
    <cellStyle name="Zarez 8 2 2 2 2 4" xfId="4919" xr:uid="{BCEE12CC-4DE0-43C3-86D3-9AB9DD9DC34C}"/>
    <cellStyle name="Zarez 8 2 2 2 2 4 2" xfId="26843" xr:uid="{479B19A0-6222-48B5-9823-8EA8F56E39FF}"/>
    <cellStyle name="Zarez 8 2 2 2 2 4 2 2" xfId="44889" xr:uid="{D786D92F-BECA-406F-9568-A0ED07195CCC}"/>
    <cellStyle name="Zarez 8 2 2 2 2 4 3" xfId="17817" xr:uid="{8649F85A-70E3-4DC1-988E-29DD9EFFA17E}"/>
    <cellStyle name="Zarez 8 2 2 2 2 4 4" xfId="35864" xr:uid="{56EB6042-E665-4CD5-B08A-81669CF09A9E}"/>
    <cellStyle name="Zarez 8 2 2 2 2 5" xfId="11415" xr:uid="{8F782CBB-F6E7-4253-A406-6C8AF4E8DE0C}"/>
    <cellStyle name="Zarez 8 2 2 2 2 5 2" xfId="25285" xr:uid="{BBD78868-4D27-42D7-995A-318CEB04C021}"/>
    <cellStyle name="Zarez 8 2 2 2 2 5 3" xfId="43331" xr:uid="{C970570B-7AB1-4EEA-AAF9-99B3084BC67A}"/>
    <cellStyle name="Zarez 8 2 2 2 2 6" xfId="16259" xr:uid="{F638BBDB-EF38-43B3-A09D-D4E64E992105}"/>
    <cellStyle name="Zarez 8 2 2 2 2 7" xfId="34306" xr:uid="{9F584B17-94AF-4548-B669-426D1E0B3D3C}"/>
    <cellStyle name="Zarez 8 2 2 2 2 8" xfId="51370" xr:uid="{457866C6-6D1D-4090-BB3B-91F85AB30C9A}"/>
    <cellStyle name="Zarez 8 2 2 2 3" xfId="2536" xr:uid="{A62AEA7F-BD33-4E84-9C37-D0EF63617D98}"/>
    <cellStyle name="Zarez 8 2 2 2 3 2" xfId="5695" xr:uid="{A5F2E22B-5D50-4B4E-B7C9-A3A9D022EB1E}"/>
    <cellStyle name="Zarez 8 2 2 2 3 2 2" xfId="27619" xr:uid="{3934CE8B-DDB4-42BF-90D1-9A467DA3DDC1}"/>
    <cellStyle name="Zarez 8 2 2 2 3 2 2 2" xfId="45665" xr:uid="{E70CDEB2-2476-4B94-8D6C-2B29C3329D4E}"/>
    <cellStyle name="Zarez 8 2 2 2 3 2 3" xfId="18593" xr:uid="{ADE27BFC-F342-49E6-BCD9-4982C9C73B85}"/>
    <cellStyle name="Zarez 8 2 2 2 3 2 4" xfId="36640" xr:uid="{3CE1AD18-B409-4C3B-9E95-2CEEF9AD4DDE}"/>
    <cellStyle name="Zarez 8 2 2 2 3 3" xfId="12191" xr:uid="{01A21D1A-DA18-4DD5-939C-40628092D270}"/>
    <cellStyle name="Zarez 8 2 2 2 3 3 2" xfId="24509" xr:uid="{6A26F2AD-AABF-46A1-B541-9631CE887A15}"/>
    <cellStyle name="Zarez 8 2 2 2 3 3 3" xfId="42555" xr:uid="{DFF4D2A5-C97C-4430-A81A-1308C06F4E7E}"/>
    <cellStyle name="Zarez 8 2 2 2 3 4" xfId="15483" xr:uid="{0A5F46FC-1497-4CCF-A3A0-FD3552DC2F15}"/>
    <cellStyle name="Zarez 8 2 2 2 3 5" xfId="33530" xr:uid="{967795EF-8BA2-4E5D-8725-69E1AB987A83}"/>
    <cellStyle name="Zarez 8 2 2 2 3 6" xfId="52146" xr:uid="{6789D5BE-BCA8-489A-9E56-B7F1680E0D0C}"/>
    <cellStyle name="Zarez 8 2 2 2 4" xfId="7277" xr:uid="{B0192C16-FC9F-4109-9757-F36BFCD591F7}"/>
    <cellStyle name="Zarez 8 2 2 2 4 2" xfId="29175" xr:uid="{2373AA24-6C64-4E0E-BFB1-0D7B598E0780}"/>
    <cellStyle name="Zarez 8 2 2 2 4 2 2" xfId="47221" xr:uid="{C9BFC224-797F-4BDB-B72D-79DDBF6E9FFB}"/>
    <cellStyle name="Zarez 8 2 2 2 4 3" xfId="20149" xr:uid="{76749248-CD39-4704-A6F6-73A0FFB52BF6}"/>
    <cellStyle name="Zarez 8 2 2 2 4 4" xfId="38196" xr:uid="{171DAE07-76F7-42E5-8A38-4769EAC1F1FF}"/>
    <cellStyle name="Zarez 8 2 2 2 5" xfId="8841" xr:uid="{F6AA7FEE-2D26-4597-B32A-82525588CAF3}"/>
    <cellStyle name="Zarez 8 2 2 2 5 2" xfId="30733" xr:uid="{168292BB-69F1-4EE3-B8A3-905444468751}"/>
    <cellStyle name="Zarez 8 2 2 2 5 2 2" xfId="48779" xr:uid="{FADEB3A7-93B6-40E1-9B00-67C66635CBCF}"/>
    <cellStyle name="Zarez 8 2 2 2 5 3" xfId="21707" xr:uid="{803CBE12-9875-44B9-9F60-94624F1A7F35}"/>
    <cellStyle name="Zarez 8 2 2 2 5 4" xfId="39754" xr:uid="{015FEBA9-C2A4-437E-8262-BB3ABEB92C45}"/>
    <cellStyle name="Zarez 8 2 2 2 6" xfId="4143" xr:uid="{78CC9CE7-786C-4E25-8A57-FEA52541D7BA}"/>
    <cellStyle name="Zarez 8 2 2 2 6 2" xfId="26067" xr:uid="{A912D648-E0FC-45A9-A7AA-7F15D20C1427}"/>
    <cellStyle name="Zarez 8 2 2 2 6 2 2" xfId="44113" xr:uid="{A9CB23AA-35B5-4972-8A2E-7010F5E55755}"/>
    <cellStyle name="Zarez 8 2 2 2 6 3" xfId="17041" xr:uid="{1448900A-EB4D-4276-98F1-4EE11EC2C5EA}"/>
    <cellStyle name="Zarez 8 2 2 2 6 4" xfId="35088" xr:uid="{8CF54DAF-A92B-4089-9BAA-62EAB7C7B117}"/>
    <cellStyle name="Zarez 8 2 2 2 7" xfId="9866" xr:uid="{A9A35B6B-127A-4C73-88D1-77B2372FC155}"/>
    <cellStyle name="Zarez 8 2 2 2 7 2" xfId="31758" xr:uid="{40FC91F9-2D10-4B61-B51A-91917CD7E115}"/>
    <cellStyle name="Zarez 8 2 2 2 7 2 2" xfId="49804" xr:uid="{DFE92D69-0E78-4E14-8EC3-92F0606B4E71}"/>
    <cellStyle name="Zarez 8 2 2 2 7 3" xfId="22732" xr:uid="{AE064323-B60A-4F85-BA79-0B65C16FBAAC}"/>
    <cellStyle name="Zarez 8 2 2 2 7 4" xfId="40779" xr:uid="{23CD6FCF-5241-4BE3-ACB6-3B7F11C10B16}"/>
    <cellStyle name="Zarez 8 2 2 2 8" xfId="10639" xr:uid="{D8357751-0C2F-4D44-B865-E0EB78BF204F}"/>
    <cellStyle name="Zarez 8 2 2 2 8 2" xfId="23508" xr:uid="{5AD1E368-0596-40A9-8EEA-42C047516504}"/>
    <cellStyle name="Zarez 8 2 2 2 8 3" xfId="41554" xr:uid="{61ABC5AF-5AA6-436D-AC03-A300FD7E9DF0}"/>
    <cellStyle name="Zarez 8 2 2 2 9" xfId="14482" xr:uid="{9337CD06-6D1C-4DA0-A6D2-060A108A8B36}"/>
    <cellStyle name="Zarez 8 2 2 3" xfId="893" xr:uid="{1F04AC45-C664-47D4-A16C-652C33C7C42C}"/>
    <cellStyle name="Zarez 8 2 2 3 10" xfId="32776" xr:uid="{2CF2343D-07B1-47A0-B356-A8539CD2B669}"/>
    <cellStyle name="Zarez 8 2 2 3 11" xfId="50841" xr:uid="{AFF665B0-B398-4177-8A8C-6D364DD79545}"/>
    <cellStyle name="Zarez 8 2 2 3 12" xfId="1647" xr:uid="{D830EEE6-6D59-45C3-A524-171F406EF5C0}"/>
    <cellStyle name="Zarez 8 2 2 3 13" xfId="54704" xr:uid="{E3A07E37-2126-4A29-8494-B647AFAEF464}"/>
    <cellStyle name="Zarez 8 2 2 3 2" xfId="3569" xr:uid="{9565E279-E068-4BC4-B694-0EFB10F65F30}"/>
    <cellStyle name="Zarez 8 2 2 3 2 2" xfId="6719" xr:uid="{6A49DC2F-FF08-4479-BA01-7CE6172F02F2}"/>
    <cellStyle name="Zarez 8 2 2 3 2 2 2" xfId="13214" xr:uid="{0B6F638C-4EAD-4E5B-843A-CF990E31CFDF}"/>
    <cellStyle name="Zarez 8 2 2 3 2 2 2 2" xfId="28642" xr:uid="{45A55F60-9FF8-47D5-97D7-A19FCAF2E2B6}"/>
    <cellStyle name="Zarez 8 2 2 3 2 2 2 3" xfId="46688" xr:uid="{26082095-0B1A-4171-B3AB-A20E19823628}"/>
    <cellStyle name="Zarez 8 2 2 3 2 2 3" xfId="19616" xr:uid="{8F4C8FD7-7553-41B1-A0D4-5349354E2BED}"/>
    <cellStyle name="Zarez 8 2 2 3 2 2 4" xfId="37663" xr:uid="{2CBF4997-5E2F-4B96-9F04-A7C951C1FE4A}"/>
    <cellStyle name="Zarez 8 2 2 3 2 2 5" xfId="53169" xr:uid="{F15C9339-7790-44CD-A348-18AFB7674DF6}"/>
    <cellStyle name="Zarez 8 2 2 3 2 3" xfId="8300" xr:uid="{48297616-4D4F-4B25-B946-3D6BBBE4FD5D}"/>
    <cellStyle name="Zarez 8 2 2 3 2 3 2" xfId="30198" xr:uid="{A2E5CE94-3F42-4497-9A23-F68DD0F287A7}"/>
    <cellStyle name="Zarez 8 2 2 3 2 3 2 2" xfId="48244" xr:uid="{F7DC6D5C-D128-4A94-985B-0491000C35BB}"/>
    <cellStyle name="Zarez 8 2 2 3 2 3 3" xfId="21172" xr:uid="{AE1D9BE7-DE96-47F5-A676-A285FA0A8860}"/>
    <cellStyle name="Zarez 8 2 2 3 2 3 4" xfId="39219" xr:uid="{171EB481-B897-495B-8402-9E35017F5FAE}"/>
    <cellStyle name="Zarez 8 2 2 3 2 4" xfId="5166" xr:uid="{69EE2DA1-40BD-433A-A96F-B2D6BB8D70FA}"/>
    <cellStyle name="Zarez 8 2 2 3 2 4 2" xfId="27090" xr:uid="{D962BEB6-AD08-4F74-ABEF-1677813D6706}"/>
    <cellStyle name="Zarez 8 2 2 3 2 4 2 2" xfId="45136" xr:uid="{55A17CE0-401C-469D-AA94-79C9D73C8CF2}"/>
    <cellStyle name="Zarez 8 2 2 3 2 4 3" xfId="18064" xr:uid="{164B4B8B-E0D0-4D4B-BBC6-AB712039B7BC}"/>
    <cellStyle name="Zarez 8 2 2 3 2 4 4" xfId="36111" xr:uid="{9FDFA56B-9EAE-48C7-B97E-B45CE2C165A9}"/>
    <cellStyle name="Zarez 8 2 2 3 2 5" xfId="11662" xr:uid="{50C52ED5-CE4B-4B4C-938F-C0665B8F8597}"/>
    <cellStyle name="Zarez 8 2 2 3 2 5 2" xfId="25532" xr:uid="{46AF5BA8-47A9-46E5-9DD7-A879755AA1E4}"/>
    <cellStyle name="Zarez 8 2 2 3 2 5 3" xfId="43578" xr:uid="{1AFC4665-5B30-4112-8CFD-A35A6F7F710A}"/>
    <cellStyle name="Zarez 8 2 2 3 2 6" xfId="16506" xr:uid="{07757EFC-B804-4FDE-AECF-34C7A2052E77}"/>
    <cellStyle name="Zarez 8 2 2 3 2 7" xfId="34553" xr:uid="{5594C4C7-7FAE-489E-BA14-D2E151E91619}"/>
    <cellStyle name="Zarez 8 2 2 3 2 8" xfId="51617" xr:uid="{AA76C9D3-5604-4C95-9FD0-00F890572EE2}"/>
    <cellStyle name="Zarez 8 2 2 3 3" xfId="2783" xr:uid="{FA7BE6A2-F6BB-499F-A475-5E8AE88F2B53}"/>
    <cellStyle name="Zarez 8 2 2 3 3 2" xfId="5942" xr:uid="{7F994F9D-4ADE-4119-9E6C-277573F3226C}"/>
    <cellStyle name="Zarez 8 2 2 3 3 2 2" xfId="27866" xr:uid="{3156CEE4-C4C2-46D7-9F74-223D074AD218}"/>
    <cellStyle name="Zarez 8 2 2 3 3 2 2 2" xfId="45912" xr:uid="{712CBC8A-A01C-4F34-B278-4EF3A82FB667}"/>
    <cellStyle name="Zarez 8 2 2 3 3 2 3" xfId="18840" xr:uid="{80FF7E08-B091-4785-9579-EFD7EBBF81E7}"/>
    <cellStyle name="Zarez 8 2 2 3 3 2 4" xfId="36887" xr:uid="{B699BF93-1EB5-40CF-86D7-8C9888955DFE}"/>
    <cellStyle name="Zarez 8 2 2 3 3 3" xfId="12438" xr:uid="{6B908CAE-6437-41F7-A705-5AF7CF187885}"/>
    <cellStyle name="Zarez 8 2 2 3 3 3 2" xfId="24756" xr:uid="{D48F06C4-F4E4-4149-9778-C09A3411CCD6}"/>
    <cellStyle name="Zarez 8 2 2 3 3 3 3" xfId="42802" xr:uid="{8F77499D-F017-4D80-9A44-A0ABE3C37DD2}"/>
    <cellStyle name="Zarez 8 2 2 3 3 4" xfId="15730" xr:uid="{615079ED-621B-4B1B-A3A3-0F2190D2EAD5}"/>
    <cellStyle name="Zarez 8 2 2 3 3 5" xfId="33777" xr:uid="{DC279072-7577-450A-9912-454D479DE5D0}"/>
    <cellStyle name="Zarez 8 2 2 3 3 6" xfId="52393" xr:uid="{E96B790B-DBB7-4A2E-A2B3-E2156532CF02}"/>
    <cellStyle name="Zarez 8 2 2 3 4" xfId="7524" xr:uid="{A7B713CE-BE72-47E8-93A0-D3CC08F9F807}"/>
    <cellStyle name="Zarez 8 2 2 3 4 2" xfId="29422" xr:uid="{A0AB7374-88F3-4F1A-B496-BB2DFF14857C}"/>
    <cellStyle name="Zarez 8 2 2 3 4 2 2" xfId="47468" xr:uid="{012D9C82-A73A-4036-A72B-C50218345CE0}"/>
    <cellStyle name="Zarez 8 2 2 3 4 3" xfId="20396" xr:uid="{733E8BD4-0D3B-4C7B-8093-CC2518554CDC}"/>
    <cellStyle name="Zarez 8 2 2 3 4 4" xfId="38443" xr:uid="{A1951AE6-0916-4EA7-B188-7F4E15E7FB67}"/>
    <cellStyle name="Zarez 8 2 2 3 5" xfId="9088" xr:uid="{E29B060E-FCCD-4D79-88A3-448D53D5072F}"/>
    <cellStyle name="Zarez 8 2 2 3 5 2" xfId="30980" xr:uid="{A0391D1E-2A4D-48A0-B310-FC4197632A59}"/>
    <cellStyle name="Zarez 8 2 2 3 5 2 2" xfId="49026" xr:uid="{5B4E8DD5-EA7E-414C-9BAD-303067007562}"/>
    <cellStyle name="Zarez 8 2 2 3 5 3" xfId="21954" xr:uid="{33DD2DD0-6E15-48B9-B324-4DDEC6A65269}"/>
    <cellStyle name="Zarez 8 2 2 3 5 4" xfId="40001" xr:uid="{085864FF-8CF3-4F6B-BF89-12838F00CB73}"/>
    <cellStyle name="Zarez 8 2 2 3 6" xfId="4390" xr:uid="{5787DF9B-A443-4FD2-8EBE-B6FB12DE46B2}"/>
    <cellStyle name="Zarez 8 2 2 3 6 2" xfId="26314" xr:uid="{2D9D92AB-F02D-496A-A8F4-116C2CA2974F}"/>
    <cellStyle name="Zarez 8 2 2 3 6 2 2" xfId="44360" xr:uid="{1340B5EC-93E4-4DF7-AA12-0FA24A567DF0}"/>
    <cellStyle name="Zarez 8 2 2 3 6 3" xfId="17288" xr:uid="{2E45A9C1-7D51-429E-88E3-4CE94F72CCBA}"/>
    <cellStyle name="Zarez 8 2 2 3 6 4" xfId="35335" xr:uid="{045B8D8B-FEB6-4CA1-8538-CA65856F2ED1}"/>
    <cellStyle name="Zarez 8 2 2 3 7" xfId="10113" xr:uid="{4B3359A7-0A66-47C7-B4E6-5B45C647E1B7}"/>
    <cellStyle name="Zarez 8 2 2 3 7 2" xfId="32005" xr:uid="{D2230A51-8251-4E35-8BEB-6B6FFE7858EE}"/>
    <cellStyle name="Zarez 8 2 2 3 7 2 2" xfId="50051" xr:uid="{D40EF6AF-A64A-46F9-A8B4-2E6F7C5AC884}"/>
    <cellStyle name="Zarez 8 2 2 3 7 3" xfId="22979" xr:uid="{15906387-6A5F-40E1-9F1B-95C62E670587}"/>
    <cellStyle name="Zarez 8 2 2 3 7 4" xfId="41026" xr:uid="{AF00A153-6A68-4BCE-A0D2-8F1E0A439B8D}"/>
    <cellStyle name="Zarez 8 2 2 3 8" xfId="10886" xr:uid="{20FB0F05-877F-4B9E-8EC0-9B07BA33F021}"/>
    <cellStyle name="Zarez 8 2 2 3 8 2" xfId="23755" xr:uid="{615EBC50-7752-4708-9468-5EB52EBB1CE6}"/>
    <cellStyle name="Zarez 8 2 2 3 8 3" xfId="41801" xr:uid="{B0915D7D-9403-4791-A095-C31452E7F0B7}"/>
    <cellStyle name="Zarez 8 2 2 3 9" xfId="14729" xr:uid="{227C687C-F491-4F30-B088-2F1629A61836}"/>
    <cellStyle name="Zarez 8 2 2 4" xfId="2013" xr:uid="{7FF16DEC-BD0E-4C7B-939B-5730345F8D25}"/>
    <cellStyle name="Zarez 8 2 2 4 2" xfId="3056" xr:uid="{4AB25D41-0172-4245-B222-4B9F104F07A3}"/>
    <cellStyle name="Zarez 8 2 2 4 2 2" xfId="6206" xr:uid="{6F8CDBC0-CFD4-493A-AAE8-07A1902F394D}"/>
    <cellStyle name="Zarez 8 2 2 4 2 2 2" xfId="28129" xr:uid="{FED15433-C358-45F1-88E6-350BA5229F78}"/>
    <cellStyle name="Zarez 8 2 2 4 2 2 2 2" xfId="46175" xr:uid="{B7223C43-15C3-4753-98E4-E983FB3F975D}"/>
    <cellStyle name="Zarez 8 2 2 4 2 2 3" xfId="19103" xr:uid="{2F0A109B-6000-4947-B8BC-0A0561F5CC0C}"/>
    <cellStyle name="Zarez 8 2 2 4 2 2 4" xfId="37150" xr:uid="{197BBD03-E329-4DAD-A4A7-EA652FD065FC}"/>
    <cellStyle name="Zarez 8 2 2 4 2 3" xfId="12701" xr:uid="{1F4098C0-EA94-4D45-933D-B1BCFB096AAD}"/>
    <cellStyle name="Zarez 8 2 2 4 2 3 2" xfId="25019" xr:uid="{BDC9F946-B371-4C90-B08C-97353045E42F}"/>
    <cellStyle name="Zarez 8 2 2 4 2 3 3" xfId="43065" xr:uid="{F4EB89DF-2A35-499F-B197-7174DE342098}"/>
    <cellStyle name="Zarez 8 2 2 4 2 4" xfId="15993" xr:uid="{FA51F320-C8F9-44BC-B3A3-8CAD33E96460}"/>
    <cellStyle name="Zarez 8 2 2 4 2 5" xfId="34040" xr:uid="{3D4451E7-771B-49DE-B938-C70939D0AF33}"/>
    <cellStyle name="Zarez 8 2 2 4 2 6" xfId="52656" xr:uid="{6E84D0F7-7B95-4F33-B7DB-4E0798233781}"/>
    <cellStyle name="Zarez 8 2 2 4 3" xfId="7787" xr:uid="{BA2D3D25-17FA-4B00-8EA1-8D5ABADE6FC3}"/>
    <cellStyle name="Zarez 8 2 2 4 3 2" xfId="29685" xr:uid="{4D81CEB2-A1BF-4F54-AEB4-293E16D49B08}"/>
    <cellStyle name="Zarez 8 2 2 4 3 2 2" xfId="47731" xr:uid="{2573984E-371D-40CE-A353-13A97A015BC8}"/>
    <cellStyle name="Zarez 8 2 2 4 3 3" xfId="20659" xr:uid="{9BD773D8-7A3A-4253-A8CC-1D2D0D9289AC}"/>
    <cellStyle name="Zarez 8 2 2 4 3 4" xfId="38706" xr:uid="{B764CB7C-707E-467C-9B86-D7D1859A59FD}"/>
    <cellStyle name="Zarez 8 2 2 4 4" xfId="9335" xr:uid="{4BB26082-E086-4F5F-BE13-B1CD77F4711D}"/>
    <cellStyle name="Zarez 8 2 2 4 4 2" xfId="31227" xr:uid="{30CF009F-2D6F-46E8-ACC0-1379984C0E93}"/>
    <cellStyle name="Zarez 8 2 2 4 4 2 2" xfId="49273" xr:uid="{31C3B0CF-2E28-4818-AE82-5636A24CF839}"/>
    <cellStyle name="Zarez 8 2 2 4 4 3" xfId="22201" xr:uid="{52239A56-FABC-44DF-AAAA-41241D83684B}"/>
    <cellStyle name="Zarez 8 2 2 4 4 4" xfId="40248" xr:uid="{3CE1B055-F7FF-4005-87FE-8CE99AB740F0}"/>
    <cellStyle name="Zarez 8 2 2 4 5" xfId="4653" xr:uid="{382A9489-C68C-4D73-B9F6-D741759756EA}"/>
    <cellStyle name="Zarez 8 2 2 4 5 2" xfId="26577" xr:uid="{6FD268B6-78A5-41DE-8DEA-D4AEB6CCA195}"/>
    <cellStyle name="Zarez 8 2 2 4 5 2 2" xfId="44623" xr:uid="{8B6F2D73-4652-4D0F-B379-E8083F520D89}"/>
    <cellStyle name="Zarez 8 2 2 4 5 3" xfId="17551" xr:uid="{D1ED9722-7D88-4429-94CD-CCAACA8411BC}"/>
    <cellStyle name="Zarez 8 2 2 4 5 4" xfId="35598" xr:uid="{F46A78EC-46F1-4B90-A6D4-F558BF5914BF}"/>
    <cellStyle name="Zarez 8 2 2 4 6" xfId="11149" xr:uid="{CF1B9160-ECE3-420C-A06A-4D70CB5480FA}"/>
    <cellStyle name="Zarez 8 2 2 4 6 2" xfId="24003" xr:uid="{ECFFEC90-F45F-48D4-B830-CE277CACB119}"/>
    <cellStyle name="Zarez 8 2 2 4 6 3" xfId="42049" xr:uid="{F9535567-51DF-4686-94C6-30F6D7EB2373}"/>
    <cellStyle name="Zarez 8 2 2 4 7" xfId="14977" xr:uid="{9B2BEE2C-A813-4E0D-9A67-97C578C64F1D}"/>
    <cellStyle name="Zarez 8 2 2 4 8" xfId="33024" xr:uid="{4CF41340-0E78-40EE-83BF-36084A3ABC66}"/>
    <cellStyle name="Zarez 8 2 2 4 9" xfId="51104" xr:uid="{F242049A-E120-4411-B5FE-F13F21BE59A2}"/>
    <cellStyle name="Zarez 8 2 2 5" xfId="2269" xr:uid="{5A9E583C-E886-4624-A5B3-E6C7A754B59C}"/>
    <cellStyle name="Zarez 8 2 2 5 2" xfId="5429" xr:uid="{F4216A1A-6FDA-403C-BC62-821B48843C84}"/>
    <cellStyle name="Zarez 8 2 2 5 2 2" xfId="27353" xr:uid="{1BF2661C-E541-48F1-8071-0B8A6D9567CF}"/>
    <cellStyle name="Zarez 8 2 2 5 2 2 2" xfId="45399" xr:uid="{10A6B0CC-CC2E-49EC-93D3-B4DD6BDFD5C2}"/>
    <cellStyle name="Zarez 8 2 2 5 2 3" xfId="18327" xr:uid="{C06A6775-66BB-4380-BA12-3474FC8BE8FB}"/>
    <cellStyle name="Zarez 8 2 2 5 2 4" xfId="36374" xr:uid="{821448BE-1332-4252-85C0-C011F3F7F231}"/>
    <cellStyle name="Zarez 8 2 2 5 3" xfId="11925" xr:uid="{014023FF-426F-4DC7-B8B1-5A3F27EB0035}"/>
    <cellStyle name="Zarez 8 2 2 5 3 2" xfId="24243" xr:uid="{A52DAC42-3F0C-414B-B8B8-1A90C35EF412}"/>
    <cellStyle name="Zarez 8 2 2 5 3 3" xfId="42289" xr:uid="{742608A1-AA3E-4F11-9435-BD8A79E00CE5}"/>
    <cellStyle name="Zarez 8 2 2 5 4" xfId="15217" xr:uid="{BD2750D6-0004-4051-9B9D-2DD98BA56C0D}"/>
    <cellStyle name="Zarez 8 2 2 5 5" xfId="33264" xr:uid="{7F67F7C9-2CF0-44B7-8BB3-78480EB07AF7}"/>
    <cellStyle name="Zarez 8 2 2 5 6" xfId="51880" xr:uid="{4B75D999-54D3-46A9-99BC-FD2C36240C7F}"/>
    <cellStyle name="Zarez 8 2 2 6" xfId="7011" xr:uid="{50754DA1-3F16-4CD2-9725-8771D1597602}"/>
    <cellStyle name="Zarez 8 2 2 6 2" xfId="13485" xr:uid="{7173D562-BB2E-4786-BF7A-DE2305AEF615}"/>
    <cellStyle name="Zarez 8 2 2 6 2 2" xfId="28909" xr:uid="{1ACFF5E1-BEBA-4638-BFC8-98A111E30ECE}"/>
    <cellStyle name="Zarez 8 2 2 6 2 3" xfId="46955" xr:uid="{3DC81810-884C-44EC-9462-2545536FAAE4}"/>
    <cellStyle name="Zarez 8 2 2 6 3" xfId="19883" xr:uid="{673CDD95-DE80-4425-83CA-8F8551DBF9B3}"/>
    <cellStyle name="Zarez 8 2 2 6 4" xfId="37930" xr:uid="{730960F8-7FB9-4378-AD18-AE90099A7043}"/>
    <cellStyle name="Zarez 8 2 2 6 5" xfId="53440" xr:uid="{07030F23-3FD5-48DD-B862-5D86A8FFD6A5}"/>
    <cellStyle name="Zarez 8 2 2 7" xfId="8575" xr:uid="{D0BA13B3-10A3-4A5D-BD64-E5ACBE84D48C}"/>
    <cellStyle name="Zarez 8 2 2 7 2" xfId="13728" xr:uid="{BFE48791-0F17-4E88-8C52-36A763D698F5}"/>
    <cellStyle name="Zarez 8 2 2 7 2 2" xfId="30467" xr:uid="{2D44A2F4-002B-405A-BEF9-2CE16554DBFB}"/>
    <cellStyle name="Zarez 8 2 2 7 2 3" xfId="48513" xr:uid="{8813FEBE-BA77-4FF2-BB48-22F6FE0451D6}"/>
    <cellStyle name="Zarez 8 2 2 7 3" xfId="21441" xr:uid="{26A78CD1-C5FF-4B8F-9D11-A1A536656F3C}"/>
    <cellStyle name="Zarez 8 2 2 7 4" xfId="39488" xr:uid="{683F7028-BF40-47F1-B439-8A5771BF98B1}"/>
    <cellStyle name="Zarez 8 2 2 7 5" xfId="53682" xr:uid="{624A21D7-D375-4E01-A6EA-EFF82BF9BAD1}"/>
    <cellStyle name="Zarez 8 2 2 8" xfId="3877" xr:uid="{1096F509-B990-4DF7-976D-F437452742F4}"/>
    <cellStyle name="Zarez 8 2 2 8 2" xfId="13967" xr:uid="{E4305D91-94B7-4C14-B8C1-25D83EB473BF}"/>
    <cellStyle name="Zarez 8 2 2 8 2 2" xfId="25801" xr:uid="{44CE067A-97C5-47B4-83BF-60AA5F3D8557}"/>
    <cellStyle name="Zarez 8 2 2 8 2 3" xfId="43847" xr:uid="{9A69E89A-89C1-411D-BFD9-7355D7352F45}"/>
    <cellStyle name="Zarez 8 2 2 8 3" xfId="16775" xr:uid="{9ABBF34F-A63B-42B3-9CB0-178DF19A313B}"/>
    <cellStyle name="Zarez 8 2 2 8 4" xfId="34822" xr:uid="{39DBACEE-AE1A-483C-BF87-CFEF83457238}"/>
    <cellStyle name="Zarez 8 2 2 8 5" xfId="53921" xr:uid="{C7F358B7-ADAB-4C48-9CCA-118FEBD931C3}"/>
    <cellStyle name="Zarez 8 2 2 9" xfId="9599" xr:uid="{FBF83D1D-DEB8-4170-8D92-27A78D344A23}"/>
    <cellStyle name="Zarez 8 2 2 9 2" xfId="31491" xr:uid="{FBF554AB-AEC4-4CC7-ADD3-547E589C3179}"/>
    <cellStyle name="Zarez 8 2 2 9 2 2" xfId="49537" xr:uid="{2FF7F0C0-FDB6-47C2-A596-AF76FAD2B4FA}"/>
    <cellStyle name="Zarez 8 2 2 9 3" xfId="22465" xr:uid="{18E6669D-6F9F-4133-984D-D8ABBDD2C04B}"/>
    <cellStyle name="Zarez 8 2 2 9 4" xfId="40512" xr:uid="{A64AA837-E566-412F-9103-43213478BFB3}"/>
    <cellStyle name="Zarez 8 2 3" xfId="643" xr:uid="{00000000-0005-0000-0000-0000A0020000}"/>
    <cellStyle name="Zarez 8 2 3 10" xfId="32528" xr:uid="{5EEDF4B9-E1AA-4758-BDAC-26C0E533CDEE}"/>
    <cellStyle name="Zarez 8 2 3 11" xfId="50593" xr:uid="{A0BED7E1-8376-462E-8B99-18B6369F05F8}"/>
    <cellStyle name="Zarez 8 2 3 12" xfId="1398" xr:uid="{9B18B6EC-71BF-475A-BD62-C3341ACC0D40}"/>
    <cellStyle name="Zarez 8 2 3 13" xfId="54456" xr:uid="{BAB9C379-02D2-4B75-9BB9-FD17D560A97F}"/>
    <cellStyle name="Zarez 8 2 3 2" xfId="3321" xr:uid="{FE30682B-4C59-40AF-BDD5-9A641FE22DBC}"/>
    <cellStyle name="Zarez 8 2 3 2 2" xfId="6471" xr:uid="{AA740250-13A5-4701-AB90-86C10C9DE3FC}"/>
    <cellStyle name="Zarez 8 2 3 2 2 2" xfId="12966" xr:uid="{A8E6F005-5DFA-4DD6-AE4C-279963B5F9C1}"/>
    <cellStyle name="Zarez 8 2 3 2 2 2 2" xfId="28394" xr:uid="{CFE23661-58F8-44EA-93E1-4CCF998A6FB8}"/>
    <cellStyle name="Zarez 8 2 3 2 2 2 3" xfId="46440" xr:uid="{553342CE-1062-41ED-B8BC-DDFFB466D342}"/>
    <cellStyle name="Zarez 8 2 3 2 2 3" xfId="19368" xr:uid="{DDE95962-6FA9-41A3-9676-E78192C550D9}"/>
    <cellStyle name="Zarez 8 2 3 2 2 4" xfId="37415" xr:uid="{7C785209-2EAE-493C-BF5C-ABC197B561F4}"/>
    <cellStyle name="Zarez 8 2 3 2 2 5" xfId="52921" xr:uid="{C1988C01-69D5-45BA-837E-F9B00B5EC700}"/>
    <cellStyle name="Zarez 8 2 3 2 3" xfId="8052" xr:uid="{54FE393D-4B52-4856-8024-107C9DF2654F}"/>
    <cellStyle name="Zarez 8 2 3 2 3 2" xfId="29950" xr:uid="{B862B5DE-417B-4AF1-A56E-C384DBE9B131}"/>
    <cellStyle name="Zarez 8 2 3 2 3 2 2" xfId="47996" xr:uid="{E56EFC62-5099-4299-9573-745771EF2A92}"/>
    <cellStyle name="Zarez 8 2 3 2 3 3" xfId="20924" xr:uid="{C09E30AC-C217-421D-887B-2C55B33F7463}"/>
    <cellStyle name="Zarez 8 2 3 2 3 4" xfId="38971" xr:uid="{DF8D7D4D-DBC1-4B51-9CB0-B342FDB9FADD}"/>
    <cellStyle name="Zarez 8 2 3 2 4" xfId="4918" xr:uid="{56BF6516-AFDB-4BF0-98B6-A1FCBC6E6694}"/>
    <cellStyle name="Zarez 8 2 3 2 4 2" xfId="26842" xr:uid="{6E71F78B-8C5B-4EA3-A001-FE8F767BA232}"/>
    <cellStyle name="Zarez 8 2 3 2 4 2 2" xfId="44888" xr:uid="{6BD85666-652A-49A1-8864-F4D6C36B8D83}"/>
    <cellStyle name="Zarez 8 2 3 2 4 3" xfId="17816" xr:uid="{75EFFF7C-E947-4696-A193-9BA60117FB86}"/>
    <cellStyle name="Zarez 8 2 3 2 4 4" xfId="35863" xr:uid="{59D570F1-16ED-4B1A-A526-D4832A975C15}"/>
    <cellStyle name="Zarez 8 2 3 2 5" xfId="11414" xr:uid="{4FC0A617-C2BC-42C7-A49A-55C6755130BE}"/>
    <cellStyle name="Zarez 8 2 3 2 5 2" xfId="25284" xr:uid="{B22D31F0-AA9C-4EFF-9FC1-185F87BE116F}"/>
    <cellStyle name="Zarez 8 2 3 2 5 3" xfId="43330" xr:uid="{E8A98ACF-F7F5-48C7-A921-D2F43F39317F}"/>
    <cellStyle name="Zarez 8 2 3 2 6" xfId="16258" xr:uid="{05B7F3D9-69DE-4AE2-8919-05EEE5FC7DD3}"/>
    <cellStyle name="Zarez 8 2 3 2 7" xfId="34305" xr:uid="{50B676BF-8BE3-4ED8-90F8-48C42212E37D}"/>
    <cellStyle name="Zarez 8 2 3 2 8" xfId="51369" xr:uid="{F3A0965A-1FCB-4219-9E1D-4BF877A8FE8C}"/>
    <cellStyle name="Zarez 8 2 3 3" xfId="2535" xr:uid="{86DA759F-6DDE-4F45-A18D-AC265CC1A80B}"/>
    <cellStyle name="Zarez 8 2 3 3 2" xfId="5694" xr:uid="{768A6D5D-27B1-4207-8C17-1B0597050F1D}"/>
    <cellStyle name="Zarez 8 2 3 3 2 2" xfId="27618" xr:uid="{F5FE9E86-800C-4B02-B7B3-735A6F7F1FAB}"/>
    <cellStyle name="Zarez 8 2 3 3 2 2 2" xfId="45664" xr:uid="{835C523A-E66B-4621-9FDD-3DE811501AD7}"/>
    <cellStyle name="Zarez 8 2 3 3 2 3" xfId="18592" xr:uid="{A41E1185-BCD7-4FB0-8090-1DD16567AA05}"/>
    <cellStyle name="Zarez 8 2 3 3 2 4" xfId="36639" xr:uid="{38046BD9-8421-4032-A273-74A1F0287A5F}"/>
    <cellStyle name="Zarez 8 2 3 3 3" xfId="12190" xr:uid="{9BAEE01F-2790-4457-948E-F18FF1D07868}"/>
    <cellStyle name="Zarez 8 2 3 3 3 2" xfId="24508" xr:uid="{FA05338E-EB96-493B-9DD6-76FE455BDCBF}"/>
    <cellStyle name="Zarez 8 2 3 3 3 3" xfId="42554" xr:uid="{2262FF6E-068B-4F57-B2E3-38EF8921BB52}"/>
    <cellStyle name="Zarez 8 2 3 3 4" xfId="15482" xr:uid="{B25D286A-8C34-4B38-A772-90DA1E02366E}"/>
    <cellStyle name="Zarez 8 2 3 3 5" xfId="33529" xr:uid="{074F2F01-808D-46D2-A577-0EADDFCF90C9}"/>
    <cellStyle name="Zarez 8 2 3 3 6" xfId="52145" xr:uid="{4BDAEB14-1BD2-4168-9A8B-EB9BD8C0C791}"/>
    <cellStyle name="Zarez 8 2 3 4" xfId="7276" xr:uid="{BDF66A24-D1A8-4E77-BFA1-95B86E16C39C}"/>
    <cellStyle name="Zarez 8 2 3 4 2" xfId="29174" xr:uid="{7E9785E3-C882-4F8E-B832-9646A3F1ABAB}"/>
    <cellStyle name="Zarez 8 2 3 4 2 2" xfId="47220" xr:uid="{87734AF5-1B77-4087-962F-D8F9544FE3DE}"/>
    <cellStyle name="Zarez 8 2 3 4 3" xfId="20148" xr:uid="{24F70B42-11AD-4162-9C97-08B242AE982F}"/>
    <cellStyle name="Zarez 8 2 3 4 4" xfId="38195" xr:uid="{56C3A2A7-9C95-4A5B-B03E-D8DC95F28B8F}"/>
    <cellStyle name="Zarez 8 2 3 5" xfId="8840" xr:uid="{CEBFB77F-9C73-4895-A9F7-4DDB70B8D629}"/>
    <cellStyle name="Zarez 8 2 3 5 2" xfId="30732" xr:uid="{0CFD595B-2560-4127-844F-32CCDE95F6B7}"/>
    <cellStyle name="Zarez 8 2 3 5 2 2" xfId="48778" xr:uid="{3414E4EF-99BC-4FD9-B6C9-4E7799C2AD5A}"/>
    <cellStyle name="Zarez 8 2 3 5 3" xfId="21706" xr:uid="{45525BDB-594F-40C6-89A9-40B90D61F6D9}"/>
    <cellStyle name="Zarez 8 2 3 5 4" xfId="39753" xr:uid="{495436E7-BA50-44BA-AC90-B85B9048205E}"/>
    <cellStyle name="Zarez 8 2 3 6" xfId="4142" xr:uid="{FBD43053-A4BE-4260-9504-2E941CA9D9D8}"/>
    <cellStyle name="Zarez 8 2 3 6 2" xfId="26066" xr:uid="{811E41E6-5D65-4D15-B509-9FB7410920A9}"/>
    <cellStyle name="Zarez 8 2 3 6 2 2" xfId="44112" xr:uid="{134CDB87-C701-4D2C-A447-464C8598B2AD}"/>
    <cellStyle name="Zarez 8 2 3 6 3" xfId="17040" xr:uid="{E04D44AE-6E82-4E1E-9C11-791D71A76A4F}"/>
    <cellStyle name="Zarez 8 2 3 6 4" xfId="35087" xr:uid="{A9DB17BF-BB75-471F-87A6-130302089BEB}"/>
    <cellStyle name="Zarez 8 2 3 7" xfId="9865" xr:uid="{92C1B883-0CFF-439B-A217-901DB4857F36}"/>
    <cellStyle name="Zarez 8 2 3 7 2" xfId="31757" xr:uid="{719FD469-F69F-4A3D-AB8A-7BD3791561CC}"/>
    <cellStyle name="Zarez 8 2 3 7 2 2" xfId="49803" xr:uid="{E57F48C6-AAA4-4E3F-B2EB-5C0FED6E9B9D}"/>
    <cellStyle name="Zarez 8 2 3 7 3" xfId="22731" xr:uid="{4D2481A4-F9E2-4D22-9649-C3565C4FC008}"/>
    <cellStyle name="Zarez 8 2 3 7 4" xfId="40778" xr:uid="{5CDC6B01-93E6-4EBF-9AEA-4C0917242591}"/>
    <cellStyle name="Zarez 8 2 3 8" xfId="10638" xr:uid="{1891BB96-5F29-4F6F-87D6-B49549289D0E}"/>
    <cellStyle name="Zarez 8 2 3 8 2" xfId="23507" xr:uid="{B22194BE-90CF-4C13-B64F-775B9AFBAFDF}"/>
    <cellStyle name="Zarez 8 2 3 8 3" xfId="41553" xr:uid="{B21FA57F-7616-42E8-9545-215208AA4A6D}"/>
    <cellStyle name="Zarez 8 2 3 9" xfId="14481" xr:uid="{4819B3EB-EEEF-4995-ABBD-60D767F22F61}"/>
    <cellStyle name="Zarez 8 2 4" xfId="892" xr:uid="{86375F5E-4E6E-4507-939C-3300A63BE65F}"/>
    <cellStyle name="Zarez 8 2 4 10" xfId="32775" xr:uid="{D34BB088-CCAF-4AD6-92D9-9DB4B7E7F228}"/>
    <cellStyle name="Zarez 8 2 4 11" xfId="50840" xr:uid="{F4755DA9-75DD-4CE0-A593-940784158695}"/>
    <cellStyle name="Zarez 8 2 4 12" xfId="1646" xr:uid="{3305FE80-CC70-42EA-A3A7-1E63F3C34948}"/>
    <cellStyle name="Zarez 8 2 4 13" xfId="54703" xr:uid="{C975A040-AF3C-41D5-81E6-FD32250178E4}"/>
    <cellStyle name="Zarez 8 2 4 2" xfId="3568" xr:uid="{ADE97912-23FD-4A61-8242-3F7FE92FA802}"/>
    <cellStyle name="Zarez 8 2 4 2 2" xfId="6718" xr:uid="{98B5EE73-7513-4938-B66F-59ABA972E6C0}"/>
    <cellStyle name="Zarez 8 2 4 2 2 2" xfId="13213" xr:uid="{870C281E-8C6C-4780-AA51-56F826161BF5}"/>
    <cellStyle name="Zarez 8 2 4 2 2 2 2" xfId="28641" xr:uid="{9B33243E-C0BA-4568-B349-FB39647842FB}"/>
    <cellStyle name="Zarez 8 2 4 2 2 2 3" xfId="46687" xr:uid="{88012CCD-2FE8-42F6-B96C-0B6475448C99}"/>
    <cellStyle name="Zarez 8 2 4 2 2 3" xfId="19615" xr:uid="{FB8CCF59-2E58-4AE5-801A-C25A46192943}"/>
    <cellStyle name="Zarez 8 2 4 2 2 4" xfId="37662" xr:uid="{C2502D25-C885-4754-9144-E9E15B204386}"/>
    <cellStyle name="Zarez 8 2 4 2 2 5" xfId="53168" xr:uid="{722F7039-D5F7-4979-A079-2AB10EB9BE84}"/>
    <cellStyle name="Zarez 8 2 4 2 3" xfId="8299" xr:uid="{079A4EA0-55F7-45FA-8615-C51320F76C80}"/>
    <cellStyle name="Zarez 8 2 4 2 3 2" xfId="30197" xr:uid="{74B30EDF-A35F-49DA-9484-19E734CA54E7}"/>
    <cellStyle name="Zarez 8 2 4 2 3 2 2" xfId="48243" xr:uid="{13992B3F-8C20-42C1-AE17-754E32B2B306}"/>
    <cellStyle name="Zarez 8 2 4 2 3 3" xfId="21171" xr:uid="{D00D25DA-BC22-4C9B-8739-4093AABF1A6F}"/>
    <cellStyle name="Zarez 8 2 4 2 3 4" xfId="39218" xr:uid="{98DDB475-6C63-4050-90C7-2AE946102CEA}"/>
    <cellStyle name="Zarez 8 2 4 2 4" xfId="5165" xr:uid="{462E2DB9-7BCA-4532-AF64-6DDC3BBD82A9}"/>
    <cellStyle name="Zarez 8 2 4 2 4 2" xfId="27089" xr:uid="{2D0501D0-B71E-4695-BA9E-657E27C74B06}"/>
    <cellStyle name="Zarez 8 2 4 2 4 2 2" xfId="45135" xr:uid="{2E9739F1-2228-461F-8497-213252FCCE0D}"/>
    <cellStyle name="Zarez 8 2 4 2 4 3" xfId="18063" xr:uid="{D9419133-134A-49C3-9B7B-3C265452E742}"/>
    <cellStyle name="Zarez 8 2 4 2 4 4" xfId="36110" xr:uid="{838B7D10-F86D-47CD-924D-EF3819E5A19B}"/>
    <cellStyle name="Zarez 8 2 4 2 5" xfId="11661" xr:uid="{9CD5D5D1-F502-47F3-B660-8249F68D8E4A}"/>
    <cellStyle name="Zarez 8 2 4 2 5 2" xfId="25531" xr:uid="{6BCDF2D1-1607-410E-8D68-7B49D323E9C7}"/>
    <cellStyle name="Zarez 8 2 4 2 5 3" xfId="43577" xr:uid="{FE2B7114-2D46-4469-9D17-49751014ACE4}"/>
    <cellStyle name="Zarez 8 2 4 2 6" xfId="16505" xr:uid="{DB56303B-6D74-4026-AE6F-374FC05F859F}"/>
    <cellStyle name="Zarez 8 2 4 2 7" xfId="34552" xr:uid="{40F9872D-6879-464F-B312-CE6AB891B0EF}"/>
    <cellStyle name="Zarez 8 2 4 2 8" xfId="51616" xr:uid="{AA8D771F-AE49-47A1-9598-0E694880B06F}"/>
    <cellStyle name="Zarez 8 2 4 3" xfId="2782" xr:uid="{339110B9-3353-4150-A2C3-65E5C32FB191}"/>
    <cellStyle name="Zarez 8 2 4 3 2" xfId="5941" xr:uid="{9350C3A0-6115-4435-83B6-26075174309C}"/>
    <cellStyle name="Zarez 8 2 4 3 2 2" xfId="27865" xr:uid="{CB4990DB-BCC2-4B2B-A133-F1E03B3BFA5A}"/>
    <cellStyle name="Zarez 8 2 4 3 2 2 2" xfId="45911" xr:uid="{6A464703-81A6-4151-AD15-C6BE9B1B8023}"/>
    <cellStyle name="Zarez 8 2 4 3 2 3" xfId="18839" xr:uid="{40A7E0E3-F479-4C78-B932-954EE8554447}"/>
    <cellStyle name="Zarez 8 2 4 3 2 4" xfId="36886" xr:uid="{5C3657A2-CED1-461A-A927-586BA2CDEC9E}"/>
    <cellStyle name="Zarez 8 2 4 3 3" xfId="12437" xr:uid="{1BB0D90C-284F-4B50-A5AD-CC6BDCFAD11E}"/>
    <cellStyle name="Zarez 8 2 4 3 3 2" xfId="24755" xr:uid="{F7A0C36A-99B3-4131-8233-4E716347C622}"/>
    <cellStyle name="Zarez 8 2 4 3 3 3" xfId="42801" xr:uid="{01599473-32DE-4038-A7EF-F696E2252983}"/>
    <cellStyle name="Zarez 8 2 4 3 4" xfId="15729" xr:uid="{56D7A7F5-E5F4-444A-897E-F12708DE741F}"/>
    <cellStyle name="Zarez 8 2 4 3 5" xfId="33776" xr:uid="{8A8A0DBB-DA81-4C5B-9AF8-81992CA1516E}"/>
    <cellStyle name="Zarez 8 2 4 3 6" xfId="52392" xr:uid="{D44D29D4-F501-433B-A5FB-BE65874B59CF}"/>
    <cellStyle name="Zarez 8 2 4 4" xfId="7523" xr:uid="{F436E63A-8444-4FE6-A6B7-EE98B16CE928}"/>
    <cellStyle name="Zarez 8 2 4 4 2" xfId="29421" xr:uid="{3AD01D34-7045-43BF-9D7E-5AE8268316D7}"/>
    <cellStyle name="Zarez 8 2 4 4 2 2" xfId="47467" xr:uid="{025A4078-EB13-4FEB-9442-9E6E90078981}"/>
    <cellStyle name="Zarez 8 2 4 4 3" xfId="20395" xr:uid="{F10EF21A-7F14-4A23-AA44-5E1561707DD3}"/>
    <cellStyle name="Zarez 8 2 4 4 4" xfId="38442" xr:uid="{DEFDC57A-9A10-4E0D-B55C-60AB68BA516C}"/>
    <cellStyle name="Zarez 8 2 4 5" xfId="9087" xr:uid="{84E49A6A-59BE-4780-B91B-E006C30F5B46}"/>
    <cellStyle name="Zarez 8 2 4 5 2" xfId="30979" xr:uid="{74A5A314-7945-4696-B063-E2C468894AEC}"/>
    <cellStyle name="Zarez 8 2 4 5 2 2" xfId="49025" xr:uid="{EAB05EBB-4ADC-41E5-80FF-6BAFF58DAF37}"/>
    <cellStyle name="Zarez 8 2 4 5 3" xfId="21953" xr:uid="{665F87B2-019B-4D7D-85E9-989CB4628A49}"/>
    <cellStyle name="Zarez 8 2 4 5 4" xfId="40000" xr:uid="{C4937B5A-5BF5-48E8-8234-1B1C82055BD3}"/>
    <cellStyle name="Zarez 8 2 4 6" xfId="4389" xr:uid="{E3658F1A-B300-47EC-AE17-4D44944810E0}"/>
    <cellStyle name="Zarez 8 2 4 6 2" xfId="26313" xr:uid="{0240DAB8-5F00-444B-A949-AE1135ABB6FB}"/>
    <cellStyle name="Zarez 8 2 4 6 2 2" xfId="44359" xr:uid="{24DD04CB-71BE-44FE-A460-315274DDDBCB}"/>
    <cellStyle name="Zarez 8 2 4 6 3" xfId="17287" xr:uid="{CB49D60D-06E9-4493-A64A-BF91059D86B4}"/>
    <cellStyle name="Zarez 8 2 4 6 4" xfId="35334" xr:uid="{F1F3B11E-8CD4-4CBF-BBA4-311883C91FBB}"/>
    <cellStyle name="Zarez 8 2 4 7" xfId="10112" xr:uid="{603D73DB-A1B2-45B3-9756-0A3352ACDAD4}"/>
    <cellStyle name="Zarez 8 2 4 7 2" xfId="32004" xr:uid="{CC369DA6-2589-4CB9-8C88-C35F5E3E8530}"/>
    <cellStyle name="Zarez 8 2 4 7 2 2" xfId="50050" xr:uid="{83B6FBB5-B0E4-41E7-8A19-F5A9C1083DFB}"/>
    <cellStyle name="Zarez 8 2 4 7 3" xfId="22978" xr:uid="{E12B398F-7B0F-4EDF-8884-E740D9110FB7}"/>
    <cellStyle name="Zarez 8 2 4 7 4" xfId="41025" xr:uid="{DE69EFC8-7582-43D1-AE40-BB155914221F}"/>
    <cellStyle name="Zarez 8 2 4 8" xfId="10885" xr:uid="{3E0D743F-0729-4EA2-9F52-EC48F154C529}"/>
    <cellStyle name="Zarez 8 2 4 8 2" xfId="23754" xr:uid="{973C5734-D360-4C89-B311-65E4A331AFC5}"/>
    <cellStyle name="Zarez 8 2 4 8 3" xfId="41800" xr:uid="{76936B1E-1A9C-4881-AAA9-472622A83F5F}"/>
    <cellStyle name="Zarez 8 2 4 9" xfId="14728" xr:uid="{011C2C92-7AE3-4F61-B03A-AC8AA9B37F1B}"/>
    <cellStyle name="Zarez 8 2 5" xfId="2012" xr:uid="{6BFD9F5B-A46C-4B84-8957-10363A30D741}"/>
    <cellStyle name="Zarez 8 2 5 2" xfId="3055" xr:uid="{E7C62323-620F-4107-902E-6FFCEE96DFCD}"/>
    <cellStyle name="Zarez 8 2 5 2 2" xfId="6205" xr:uid="{D88FA184-E3DE-4F72-AEC0-BED8AE520EE8}"/>
    <cellStyle name="Zarez 8 2 5 2 2 2" xfId="28128" xr:uid="{4BA0C3A0-8269-49FC-9E38-8B874D508C8E}"/>
    <cellStyle name="Zarez 8 2 5 2 2 2 2" xfId="46174" xr:uid="{EEFDBBFF-9CDA-4F9A-98C3-89AA2A1CC19F}"/>
    <cellStyle name="Zarez 8 2 5 2 2 3" xfId="19102" xr:uid="{3890FF2C-F89E-46E4-8769-7DCE81E667A9}"/>
    <cellStyle name="Zarez 8 2 5 2 2 4" xfId="37149" xr:uid="{5E511DCC-2896-4773-B794-FE20D4E9378C}"/>
    <cellStyle name="Zarez 8 2 5 2 3" xfId="12700" xr:uid="{2662153B-CB47-4851-87D2-1C30D9162C72}"/>
    <cellStyle name="Zarez 8 2 5 2 3 2" xfId="25018" xr:uid="{6F6B2E02-F302-4F34-A850-D4C639B56E0C}"/>
    <cellStyle name="Zarez 8 2 5 2 3 3" xfId="43064" xr:uid="{068579B8-827B-4F1D-9A54-97D9D0196CF5}"/>
    <cellStyle name="Zarez 8 2 5 2 4" xfId="15992" xr:uid="{29FC0A68-A527-49CF-AC32-5CF1B7FD8871}"/>
    <cellStyle name="Zarez 8 2 5 2 5" xfId="34039" xr:uid="{6D5EB860-F96E-492E-8519-332D18C91E87}"/>
    <cellStyle name="Zarez 8 2 5 2 6" xfId="52655" xr:uid="{19100961-8C2C-47C0-8F4A-3153B06F2D06}"/>
    <cellStyle name="Zarez 8 2 5 3" xfId="7786" xr:uid="{F662957F-F6F2-40D8-8CD4-B4FCCEF6195F}"/>
    <cellStyle name="Zarez 8 2 5 3 2" xfId="29684" xr:uid="{963D7BFB-B759-47B9-BC02-61BA4295D791}"/>
    <cellStyle name="Zarez 8 2 5 3 2 2" xfId="47730" xr:uid="{57D0A876-7357-4EA8-93C4-3394B46F3421}"/>
    <cellStyle name="Zarez 8 2 5 3 3" xfId="20658" xr:uid="{73158E09-0849-43FD-A3C9-301CA276C864}"/>
    <cellStyle name="Zarez 8 2 5 3 4" xfId="38705" xr:uid="{678974B3-BFCB-45D5-A940-8ADF7CE5F0EC}"/>
    <cellStyle name="Zarez 8 2 5 4" xfId="9334" xr:uid="{E0694435-EF8A-451E-8479-EB0AE0B9A118}"/>
    <cellStyle name="Zarez 8 2 5 4 2" xfId="31226" xr:uid="{34B75775-0770-4FBE-BF2D-737EA667256D}"/>
    <cellStyle name="Zarez 8 2 5 4 2 2" xfId="49272" xr:uid="{963901B0-E8CE-4BF7-9498-1F646777B105}"/>
    <cellStyle name="Zarez 8 2 5 4 3" xfId="22200" xr:uid="{543CA530-F3CA-456D-997E-B1436A785458}"/>
    <cellStyle name="Zarez 8 2 5 4 4" xfId="40247" xr:uid="{7832F299-E7D7-4E78-8899-2268648A0FDC}"/>
    <cellStyle name="Zarez 8 2 5 5" xfId="4652" xr:uid="{56106DAC-9443-48E1-8C47-2ECF96DC37F4}"/>
    <cellStyle name="Zarez 8 2 5 5 2" xfId="26576" xr:uid="{28CF86E7-CD46-4E61-BC52-12DEBEF461B4}"/>
    <cellStyle name="Zarez 8 2 5 5 2 2" xfId="44622" xr:uid="{48D453A8-7865-461C-AE42-5437A2E9E575}"/>
    <cellStyle name="Zarez 8 2 5 5 3" xfId="17550" xr:uid="{1CEE5749-F44C-4DF1-9EB6-5AE2E7F8D43C}"/>
    <cellStyle name="Zarez 8 2 5 5 4" xfId="35597" xr:uid="{726BAD3B-217D-4742-BE25-74311E24C25C}"/>
    <cellStyle name="Zarez 8 2 5 6" xfId="11148" xr:uid="{9984299E-800B-4D8D-A1CB-1A52C81BB603}"/>
    <cellStyle name="Zarez 8 2 5 6 2" xfId="24002" xr:uid="{AA4F6220-0784-4B6B-9BB4-15135198A308}"/>
    <cellStyle name="Zarez 8 2 5 6 3" xfId="42048" xr:uid="{41C09F9E-A946-4A33-9091-2F314E1BAE09}"/>
    <cellStyle name="Zarez 8 2 5 7" xfId="14976" xr:uid="{0B42E700-265C-4A81-83C1-85FCCBF22F76}"/>
    <cellStyle name="Zarez 8 2 5 8" xfId="33023" xr:uid="{2B7B56D0-594C-402E-BCE9-8CD33022D12C}"/>
    <cellStyle name="Zarez 8 2 5 9" xfId="51103" xr:uid="{BDABAC78-503F-4290-8EE3-1A8EF841B39D}"/>
    <cellStyle name="Zarez 8 2 6" xfId="2268" xr:uid="{3B140079-F1AF-48F3-A173-ED7C254207A5}"/>
    <cellStyle name="Zarez 8 2 6 2" xfId="5428" xr:uid="{429CC4D8-A0DA-4340-958F-18FACC96C307}"/>
    <cellStyle name="Zarez 8 2 6 2 2" xfId="27352" xr:uid="{4CB17D53-D443-42C8-ABE6-AD50A4CFBCCE}"/>
    <cellStyle name="Zarez 8 2 6 2 2 2" xfId="45398" xr:uid="{64FF5D0C-26D0-48C0-B043-471CB981ED7F}"/>
    <cellStyle name="Zarez 8 2 6 2 3" xfId="18326" xr:uid="{4785EB68-2F1C-4BE3-949B-977E1B4E358C}"/>
    <cellStyle name="Zarez 8 2 6 2 4" xfId="36373" xr:uid="{F7A4EC43-1EBE-4385-98EE-C320C78FCA5B}"/>
    <cellStyle name="Zarez 8 2 6 3" xfId="11924" xr:uid="{BDEB6B2B-52B2-40C8-B1B4-569CED8D276F}"/>
    <cellStyle name="Zarez 8 2 6 3 2" xfId="24242" xr:uid="{93D9E2BB-7B17-476F-9F74-BDFB4BCB3837}"/>
    <cellStyle name="Zarez 8 2 6 3 3" xfId="42288" xr:uid="{A74AE963-52BE-4E5B-823D-C04F627B86A2}"/>
    <cellStyle name="Zarez 8 2 6 4" xfId="15216" xr:uid="{87391F48-7A86-4D9D-9032-A53A8D95B5B1}"/>
    <cellStyle name="Zarez 8 2 6 5" xfId="33263" xr:uid="{28A8C11C-ED4A-4DEA-A55D-7354D3E1A11E}"/>
    <cellStyle name="Zarez 8 2 6 6" xfId="51879" xr:uid="{1C2BBC52-12D0-434A-B370-1B97329B21AC}"/>
    <cellStyle name="Zarez 8 2 7" xfId="7010" xr:uid="{922235D2-6F1F-486B-BA9C-D6FD1A0BD5A4}"/>
    <cellStyle name="Zarez 8 2 7 2" xfId="13484" xr:uid="{834A4612-F04C-41D9-ABEC-F6A33B236B4B}"/>
    <cellStyle name="Zarez 8 2 7 2 2" xfId="28908" xr:uid="{E2F11ED8-BCEB-42FB-B16E-55C8A378C354}"/>
    <cellStyle name="Zarez 8 2 7 2 3" xfId="46954" xr:uid="{2EAD0A41-4227-42DD-A6E1-8E48EBA62E6F}"/>
    <cellStyle name="Zarez 8 2 7 3" xfId="19882" xr:uid="{39E56B3A-24EB-486B-9739-5007C48203A6}"/>
    <cellStyle name="Zarez 8 2 7 4" xfId="37929" xr:uid="{DA9B16E2-BC3F-4820-BC7C-D78D8811BDCA}"/>
    <cellStyle name="Zarez 8 2 7 5" xfId="53439" xr:uid="{17F7A0E3-0D0E-4471-AD2F-32E866AADB26}"/>
    <cellStyle name="Zarez 8 2 8" xfId="8574" xr:uid="{A11708C4-0F09-45EC-B272-BE6239006F87}"/>
    <cellStyle name="Zarez 8 2 8 2" xfId="13727" xr:uid="{BC36EAD7-0F6C-4AD8-8C20-B28A195C03A0}"/>
    <cellStyle name="Zarez 8 2 8 2 2" xfId="30466" xr:uid="{E14B2707-F140-4675-B698-B95E33D5D5A0}"/>
    <cellStyle name="Zarez 8 2 8 2 3" xfId="48512" xr:uid="{4E684C47-7F07-4AFC-9BB0-2AEA2D559019}"/>
    <cellStyle name="Zarez 8 2 8 3" xfId="21440" xr:uid="{6E93BFBF-E921-4BF4-9A4B-EB06AD7A5EE2}"/>
    <cellStyle name="Zarez 8 2 8 4" xfId="39487" xr:uid="{7B96AB2C-6A42-41B7-8614-AEE6166231F7}"/>
    <cellStyle name="Zarez 8 2 8 5" xfId="53681" xr:uid="{DCA7AA56-0093-4BD0-A227-4A7D8CA7A1A0}"/>
    <cellStyle name="Zarez 8 2 9" xfId="3876" xr:uid="{0B321B73-0F96-40A0-91B0-CAC59374BEBA}"/>
    <cellStyle name="Zarez 8 2 9 2" xfId="13966" xr:uid="{B905479D-2C0E-4AC4-991D-DF5D6BC5618D}"/>
    <cellStyle name="Zarez 8 2 9 2 2" xfId="25800" xr:uid="{B1ADF372-6D97-41D0-B404-6220DF73C4A0}"/>
    <cellStyle name="Zarez 8 2 9 2 3" xfId="43846" xr:uid="{0F483051-42C5-4812-BB95-A5E37630744B}"/>
    <cellStyle name="Zarez 8 2 9 3" xfId="16774" xr:uid="{1251AB88-D1E3-43E8-9C17-A86BB7C90B0C}"/>
    <cellStyle name="Zarez 8 2 9 4" xfId="34821" xr:uid="{6CCCC691-B9A2-44B8-B650-9A8E90009DF7}"/>
    <cellStyle name="Zarez 8 2 9 5" xfId="53920" xr:uid="{E9184103-6006-4AF2-9161-BA270A0DEB43}"/>
    <cellStyle name="Zarez 8 3" xfId="258" xr:uid="{00000000-0005-0000-0000-0000A1020000}"/>
    <cellStyle name="Zarez 8 3 10" xfId="10374" xr:uid="{5358C7AD-4EA0-4AD8-ACB1-CBDC2C372F54}"/>
    <cellStyle name="Zarez 8 3 10 2" xfId="23243" xr:uid="{A22D4467-E3DA-4384-925A-E81D3CB6C4C0}"/>
    <cellStyle name="Zarez 8 3 10 3" xfId="41289" xr:uid="{55526AEE-124D-49A9-9D81-1E8051537EAB}"/>
    <cellStyle name="Zarez 8 3 11" xfId="14217" xr:uid="{569E379E-89DA-448A-9CF6-E312F2FF7747}"/>
    <cellStyle name="Zarez 8 3 12" xfId="32264" xr:uid="{E25CA70E-DE36-4E2F-93EB-17BB8C303114}"/>
    <cellStyle name="Zarez 8 3 13" xfId="50329" xr:uid="{53813126-FF68-451D-BC7E-D41EB2215F70}"/>
    <cellStyle name="Zarez 8 3 14" xfId="1134" xr:uid="{418C7A68-DEF9-446A-8AA5-5F535CE7FD89}"/>
    <cellStyle name="Zarez 8 3 15" xfId="54192" xr:uid="{30DA35AC-3840-444F-A4D1-867595BA75B1}"/>
    <cellStyle name="Zarez 8 3 2" xfId="645" xr:uid="{00000000-0005-0000-0000-0000A2020000}"/>
    <cellStyle name="Zarez 8 3 2 10" xfId="32530" xr:uid="{730250E6-61D7-4DAC-83FF-E99B3F64DF9B}"/>
    <cellStyle name="Zarez 8 3 2 11" xfId="50595" xr:uid="{85A46672-34D4-4217-BDDB-84BD485AD2E9}"/>
    <cellStyle name="Zarez 8 3 2 12" xfId="1400" xr:uid="{C86D86A1-E894-4F56-984D-E4A4B44DB666}"/>
    <cellStyle name="Zarez 8 3 2 13" xfId="54458" xr:uid="{3D55165B-5C96-41D1-BC09-FFC21A2710DD}"/>
    <cellStyle name="Zarez 8 3 2 2" xfId="3323" xr:uid="{C570164A-7771-4502-8335-5FD891DA1051}"/>
    <cellStyle name="Zarez 8 3 2 2 2" xfId="6473" xr:uid="{5E164B19-E08C-4996-A0CC-26E5E2981A55}"/>
    <cellStyle name="Zarez 8 3 2 2 2 2" xfId="12968" xr:uid="{3E931A68-D44A-4A8F-983B-00215D2427C2}"/>
    <cellStyle name="Zarez 8 3 2 2 2 2 2" xfId="28396" xr:uid="{0D4CB456-F9B6-41DE-A1F3-86B9DE91F19A}"/>
    <cellStyle name="Zarez 8 3 2 2 2 2 3" xfId="46442" xr:uid="{52A19339-D007-4E73-9F3D-0753A89F5A92}"/>
    <cellStyle name="Zarez 8 3 2 2 2 3" xfId="19370" xr:uid="{DE328BAB-19BD-4CC9-9711-8D3A7CB85B8B}"/>
    <cellStyle name="Zarez 8 3 2 2 2 4" xfId="37417" xr:uid="{74FECA66-7F5E-449E-8439-95BA8980983D}"/>
    <cellStyle name="Zarez 8 3 2 2 2 5" xfId="52923" xr:uid="{EC5F1A17-4C11-4943-B229-7E5930090D77}"/>
    <cellStyle name="Zarez 8 3 2 2 3" xfId="8054" xr:uid="{478E7068-B986-496A-B310-3BE81567CC64}"/>
    <cellStyle name="Zarez 8 3 2 2 3 2" xfId="29952" xr:uid="{CAB18650-7952-4C00-A6C2-8C4A9B5A6B27}"/>
    <cellStyle name="Zarez 8 3 2 2 3 2 2" xfId="47998" xr:uid="{9F1B0546-0533-4130-A301-3AAC01658130}"/>
    <cellStyle name="Zarez 8 3 2 2 3 3" xfId="20926" xr:uid="{1F215FC8-BFE2-422D-9895-19A114BE5D8A}"/>
    <cellStyle name="Zarez 8 3 2 2 3 4" xfId="38973" xr:uid="{0F6FFF2B-151C-40A9-9667-60D479991F6A}"/>
    <cellStyle name="Zarez 8 3 2 2 4" xfId="4920" xr:uid="{34142401-38B3-4BE7-9B18-6A9B2EF3D87E}"/>
    <cellStyle name="Zarez 8 3 2 2 4 2" xfId="26844" xr:uid="{531C4798-409F-4B24-B26A-B8D352281657}"/>
    <cellStyle name="Zarez 8 3 2 2 4 2 2" xfId="44890" xr:uid="{AF92C5BB-7D8B-4E08-BA1A-F3E0F9A138AF}"/>
    <cellStyle name="Zarez 8 3 2 2 4 3" xfId="17818" xr:uid="{9EE6F07C-A614-458C-BF46-DEEC42F5BC34}"/>
    <cellStyle name="Zarez 8 3 2 2 4 4" xfId="35865" xr:uid="{51792CFA-48E8-45B2-8A5F-66B18CCF6979}"/>
    <cellStyle name="Zarez 8 3 2 2 5" xfId="11416" xr:uid="{D7AE5241-8756-45C2-ABC9-F1CC86546D67}"/>
    <cellStyle name="Zarez 8 3 2 2 5 2" xfId="25286" xr:uid="{C78F1965-8647-4FF7-BCEA-AA32C9328316}"/>
    <cellStyle name="Zarez 8 3 2 2 5 3" xfId="43332" xr:uid="{5445FD55-932A-44FE-BFED-48F03EBFFDF3}"/>
    <cellStyle name="Zarez 8 3 2 2 6" xfId="16260" xr:uid="{F27365F4-5368-43BA-AA63-AFC6F4F49856}"/>
    <cellStyle name="Zarez 8 3 2 2 7" xfId="34307" xr:uid="{A374F17B-49F4-4E3A-988E-4D0AB428B564}"/>
    <cellStyle name="Zarez 8 3 2 2 8" xfId="51371" xr:uid="{1B54689E-40C8-4A23-8EF8-73BF2EE26E39}"/>
    <cellStyle name="Zarez 8 3 2 3" xfId="2537" xr:uid="{87999A20-4333-44E1-B456-4FAA48E1C198}"/>
    <cellStyle name="Zarez 8 3 2 3 2" xfId="5696" xr:uid="{819A514F-1818-4869-B3E1-082C03E0FED2}"/>
    <cellStyle name="Zarez 8 3 2 3 2 2" xfId="27620" xr:uid="{C9EA155D-2CB7-47E2-A1FF-8ABEC8E45895}"/>
    <cellStyle name="Zarez 8 3 2 3 2 2 2" xfId="45666" xr:uid="{E6D28515-D708-4145-A939-E86B36E3FE03}"/>
    <cellStyle name="Zarez 8 3 2 3 2 3" xfId="18594" xr:uid="{351771D9-A478-4343-A410-79862515FAA4}"/>
    <cellStyle name="Zarez 8 3 2 3 2 4" xfId="36641" xr:uid="{9A677E7D-7BE7-410A-8047-E7A2562A7893}"/>
    <cellStyle name="Zarez 8 3 2 3 3" xfId="12192" xr:uid="{0634FB4E-9056-48E6-A1A4-FAFD93B7FBDF}"/>
    <cellStyle name="Zarez 8 3 2 3 3 2" xfId="24510" xr:uid="{77F82F44-CB1C-4E9E-8B54-AFA9AE0D0308}"/>
    <cellStyle name="Zarez 8 3 2 3 3 3" xfId="42556" xr:uid="{DD8ABED8-54B2-45E9-8B1C-BA86A3EBEBA5}"/>
    <cellStyle name="Zarez 8 3 2 3 4" xfId="15484" xr:uid="{276E1868-8313-42B6-BE46-609ACC37B0F6}"/>
    <cellStyle name="Zarez 8 3 2 3 5" xfId="33531" xr:uid="{85B43AE0-60C1-4D96-AB69-2DA108C71DEA}"/>
    <cellStyle name="Zarez 8 3 2 3 6" xfId="52147" xr:uid="{79340D36-F194-4F1A-9644-487FBECB2763}"/>
    <cellStyle name="Zarez 8 3 2 4" xfId="7278" xr:uid="{8DFE68C6-9D06-4D2E-927D-6D5DD006AA8E}"/>
    <cellStyle name="Zarez 8 3 2 4 2" xfId="29176" xr:uid="{D7F66A28-5C5F-4AFF-8E1C-2DF650B30786}"/>
    <cellStyle name="Zarez 8 3 2 4 2 2" xfId="47222" xr:uid="{B0D6EF52-0624-4CB8-BA6E-5EDF7B28CD47}"/>
    <cellStyle name="Zarez 8 3 2 4 3" xfId="20150" xr:uid="{699E5FF4-3300-42CC-8346-AEDF43FEB84E}"/>
    <cellStyle name="Zarez 8 3 2 4 4" xfId="38197" xr:uid="{68B2CEB8-6141-40B8-9422-0BC35E1EAFEB}"/>
    <cellStyle name="Zarez 8 3 2 5" xfId="8842" xr:uid="{86E6452F-0C38-4160-9070-8D2D68E41355}"/>
    <cellStyle name="Zarez 8 3 2 5 2" xfId="30734" xr:uid="{FD57BDA7-68DA-4BBD-82A6-F291C1947E19}"/>
    <cellStyle name="Zarez 8 3 2 5 2 2" xfId="48780" xr:uid="{36F09624-F6CF-4D05-84AE-80D7DCDD0529}"/>
    <cellStyle name="Zarez 8 3 2 5 3" xfId="21708" xr:uid="{86FEA4EF-96E7-4ADD-B58A-04602A55F336}"/>
    <cellStyle name="Zarez 8 3 2 5 4" xfId="39755" xr:uid="{98FDF3E7-DB9B-4FAA-9ED7-2F1E0B214E50}"/>
    <cellStyle name="Zarez 8 3 2 6" xfId="4144" xr:uid="{20563B65-621F-4482-B593-B03176FB27A3}"/>
    <cellStyle name="Zarez 8 3 2 6 2" xfId="26068" xr:uid="{62FFD1ED-C0C2-4F83-9DB6-A229497DC436}"/>
    <cellStyle name="Zarez 8 3 2 6 2 2" xfId="44114" xr:uid="{C02CAF16-CD07-4FE9-A8BC-821C5BAB7585}"/>
    <cellStyle name="Zarez 8 3 2 6 3" xfId="17042" xr:uid="{AEACA042-AAF0-47B1-887D-42A0049A4474}"/>
    <cellStyle name="Zarez 8 3 2 6 4" xfId="35089" xr:uid="{FDFF9FC1-62B4-48BA-89C5-ECC323AE3DF5}"/>
    <cellStyle name="Zarez 8 3 2 7" xfId="9867" xr:uid="{8FEF1C4C-BFA7-462C-B9AB-624F7719CC48}"/>
    <cellStyle name="Zarez 8 3 2 7 2" xfId="31759" xr:uid="{B0ACEC20-D5BE-4D75-B42C-2C01C3DC4F08}"/>
    <cellStyle name="Zarez 8 3 2 7 2 2" xfId="49805" xr:uid="{C4FE102B-69E7-43EB-97EC-0378D6852C68}"/>
    <cellStyle name="Zarez 8 3 2 7 3" xfId="22733" xr:uid="{D6957CA0-90E0-4FF8-8E80-11339085B445}"/>
    <cellStyle name="Zarez 8 3 2 7 4" xfId="40780" xr:uid="{815A1C09-FEA2-48D2-A81B-606530CB3B69}"/>
    <cellStyle name="Zarez 8 3 2 8" xfId="10640" xr:uid="{10366ABF-3255-4629-8BF4-FE5791922817}"/>
    <cellStyle name="Zarez 8 3 2 8 2" xfId="23509" xr:uid="{D61492F3-E2F6-4281-8D32-47F705ACB4BE}"/>
    <cellStyle name="Zarez 8 3 2 8 3" xfId="41555" xr:uid="{49A31461-13F9-4581-BE1E-5BF804250003}"/>
    <cellStyle name="Zarez 8 3 2 9" xfId="14483" xr:uid="{FC2C9094-CB52-4A8A-A8E0-C072F23A3C19}"/>
    <cellStyle name="Zarez 8 3 3" xfId="894" xr:uid="{BDA7ED1A-A4A0-47AD-BED7-D279B83D4EB5}"/>
    <cellStyle name="Zarez 8 3 3 10" xfId="32777" xr:uid="{75F05214-18AF-4FF7-ABE1-94AAF047BA18}"/>
    <cellStyle name="Zarez 8 3 3 11" xfId="50842" xr:uid="{DEF488C4-A309-4D25-BEBB-96405D3B6AAA}"/>
    <cellStyle name="Zarez 8 3 3 12" xfId="1648" xr:uid="{0C2452BE-079B-445E-800A-95C0924D35E6}"/>
    <cellStyle name="Zarez 8 3 3 13" xfId="54705" xr:uid="{5B17BAAE-897C-4437-97E8-CD6F0C783F91}"/>
    <cellStyle name="Zarez 8 3 3 2" xfId="3570" xr:uid="{0181BBE2-7B6E-41CB-B2DC-6C30D3A0C365}"/>
    <cellStyle name="Zarez 8 3 3 2 2" xfId="6720" xr:uid="{1B9283A0-0E26-457A-9256-34CA0FF1CCEC}"/>
    <cellStyle name="Zarez 8 3 3 2 2 2" xfId="13215" xr:uid="{90248357-DFF1-4530-998B-A8255D6E8D72}"/>
    <cellStyle name="Zarez 8 3 3 2 2 2 2" xfId="28643" xr:uid="{84C7B8DC-8DF3-4F98-AE1A-0820B760B871}"/>
    <cellStyle name="Zarez 8 3 3 2 2 2 3" xfId="46689" xr:uid="{6FCBBEEB-033C-4E31-AC07-AA1B79F17ADA}"/>
    <cellStyle name="Zarez 8 3 3 2 2 3" xfId="19617" xr:uid="{306EA1C1-FE6F-4B7C-ACC9-4FD32354560D}"/>
    <cellStyle name="Zarez 8 3 3 2 2 4" xfId="37664" xr:uid="{105AD461-3F0A-4C30-AC1A-7790841F56C1}"/>
    <cellStyle name="Zarez 8 3 3 2 2 5" xfId="53170" xr:uid="{A4DE667E-D692-4E57-9478-4604FD61F749}"/>
    <cellStyle name="Zarez 8 3 3 2 3" xfId="8301" xr:uid="{E1A29005-5ED5-44A2-A6AA-82A5E67D3EDF}"/>
    <cellStyle name="Zarez 8 3 3 2 3 2" xfId="30199" xr:uid="{382D7763-807E-420D-AAB1-F88A692ADFE5}"/>
    <cellStyle name="Zarez 8 3 3 2 3 2 2" xfId="48245" xr:uid="{C6CCDFF9-2CD0-4EF1-9E22-F61A91346D18}"/>
    <cellStyle name="Zarez 8 3 3 2 3 3" xfId="21173" xr:uid="{DCEBFE0D-541A-4F11-9D4A-D3A9F9ED3CB0}"/>
    <cellStyle name="Zarez 8 3 3 2 3 4" xfId="39220" xr:uid="{3495B832-AB17-47BC-89D7-79113AE2DD91}"/>
    <cellStyle name="Zarez 8 3 3 2 4" xfId="5167" xr:uid="{20373F4A-9DA6-4072-94FA-D07BEFC234DE}"/>
    <cellStyle name="Zarez 8 3 3 2 4 2" xfId="27091" xr:uid="{9CB8B709-4A5F-4B18-9418-31F648B0B71A}"/>
    <cellStyle name="Zarez 8 3 3 2 4 2 2" xfId="45137" xr:uid="{DFC5C9E7-D46A-472E-ACE9-93734B9727BF}"/>
    <cellStyle name="Zarez 8 3 3 2 4 3" xfId="18065" xr:uid="{452C8FC3-F24C-47B0-B6DD-33DB411D6B96}"/>
    <cellStyle name="Zarez 8 3 3 2 4 4" xfId="36112" xr:uid="{BE61C5A3-D66B-4DBE-9AAC-A89C9A0161B0}"/>
    <cellStyle name="Zarez 8 3 3 2 5" xfId="11663" xr:uid="{D1294894-5A9F-431F-97D5-C23D6451ECE0}"/>
    <cellStyle name="Zarez 8 3 3 2 5 2" xfId="25533" xr:uid="{47060B18-55FE-42C9-9945-3425172CDCDF}"/>
    <cellStyle name="Zarez 8 3 3 2 5 3" xfId="43579" xr:uid="{718FB0DC-2DD7-40B5-948F-21A7C2DFA0FB}"/>
    <cellStyle name="Zarez 8 3 3 2 6" xfId="16507" xr:uid="{7C5B231A-C93C-4703-AAEF-AEBA42254269}"/>
    <cellStyle name="Zarez 8 3 3 2 7" xfId="34554" xr:uid="{09F75639-ABED-4850-A9C7-C9453F9D03F0}"/>
    <cellStyle name="Zarez 8 3 3 2 8" xfId="51618" xr:uid="{EF377F6B-CBCD-49A2-ACB8-124F829FB434}"/>
    <cellStyle name="Zarez 8 3 3 3" xfId="2784" xr:uid="{61303793-8236-4121-9E5E-B7651D1F28E1}"/>
    <cellStyle name="Zarez 8 3 3 3 2" xfId="5943" xr:uid="{DFD32208-5833-496E-8257-8598E4A5EE09}"/>
    <cellStyle name="Zarez 8 3 3 3 2 2" xfId="27867" xr:uid="{597DBA7D-4539-4068-A6D2-A1C718AFCB2B}"/>
    <cellStyle name="Zarez 8 3 3 3 2 2 2" xfId="45913" xr:uid="{6641CAD1-8B77-4B6B-B8E7-C5AEDAF60741}"/>
    <cellStyle name="Zarez 8 3 3 3 2 3" xfId="18841" xr:uid="{A6C52B4A-E1FC-499C-9767-F696C54F5729}"/>
    <cellStyle name="Zarez 8 3 3 3 2 4" xfId="36888" xr:uid="{12584B73-FAA1-478E-A325-C0E141E436A3}"/>
    <cellStyle name="Zarez 8 3 3 3 3" xfId="12439" xr:uid="{D5241CD3-342A-4A48-9D0A-893493D4FF7B}"/>
    <cellStyle name="Zarez 8 3 3 3 3 2" xfId="24757" xr:uid="{F14442AF-3260-432F-ACBF-AD920B35720B}"/>
    <cellStyle name="Zarez 8 3 3 3 3 3" xfId="42803" xr:uid="{CC31075B-2455-43A1-90D4-726C47323E9D}"/>
    <cellStyle name="Zarez 8 3 3 3 4" xfId="15731" xr:uid="{109EA5EB-897E-4F29-9332-60A47F2109DC}"/>
    <cellStyle name="Zarez 8 3 3 3 5" xfId="33778" xr:uid="{09B88278-730E-44B8-9735-DAC3848038FB}"/>
    <cellStyle name="Zarez 8 3 3 3 6" xfId="52394" xr:uid="{64BE3E47-5380-4DCA-A382-562EB0947DA5}"/>
    <cellStyle name="Zarez 8 3 3 4" xfId="7525" xr:uid="{A3A80B6F-C5B0-413A-990E-12943AA2EE39}"/>
    <cellStyle name="Zarez 8 3 3 4 2" xfId="29423" xr:uid="{BD170C7F-FA1B-4E8C-A633-2C5114B003DC}"/>
    <cellStyle name="Zarez 8 3 3 4 2 2" xfId="47469" xr:uid="{9F961759-ECFE-4903-A2C2-8F55C3DAA536}"/>
    <cellStyle name="Zarez 8 3 3 4 3" xfId="20397" xr:uid="{AFC50E7F-A451-4DE0-9B08-DE55346617F0}"/>
    <cellStyle name="Zarez 8 3 3 4 4" xfId="38444" xr:uid="{48B466A6-8138-4C91-8B60-BFF2BC31E98F}"/>
    <cellStyle name="Zarez 8 3 3 5" xfId="9089" xr:uid="{5F1E36DA-0582-497C-AEA3-951A13E32FC0}"/>
    <cellStyle name="Zarez 8 3 3 5 2" xfId="30981" xr:uid="{89FDABE2-745B-41AA-81A6-BAD16F36C502}"/>
    <cellStyle name="Zarez 8 3 3 5 2 2" xfId="49027" xr:uid="{6F524262-9A2E-4FF3-93D8-A92FB4341B7A}"/>
    <cellStyle name="Zarez 8 3 3 5 3" xfId="21955" xr:uid="{64E12CFC-2B97-48C4-99D0-62F462E4A59D}"/>
    <cellStyle name="Zarez 8 3 3 5 4" xfId="40002" xr:uid="{F0BBD68D-75A2-4DAF-AB50-820F43C30C93}"/>
    <cellStyle name="Zarez 8 3 3 6" xfId="4391" xr:uid="{20F923B7-D2DE-436E-996E-8CF84377D86A}"/>
    <cellStyle name="Zarez 8 3 3 6 2" xfId="26315" xr:uid="{C06FF415-E049-4548-932B-11D8C28D381C}"/>
    <cellStyle name="Zarez 8 3 3 6 2 2" xfId="44361" xr:uid="{4A4698C2-08E2-4F74-B9CD-9F9891F92988}"/>
    <cellStyle name="Zarez 8 3 3 6 3" xfId="17289" xr:uid="{5A94869F-238D-4D24-A49D-87A471DC88E4}"/>
    <cellStyle name="Zarez 8 3 3 6 4" xfId="35336" xr:uid="{87993AF8-53FC-4C1E-9C86-D03C989D6A5C}"/>
    <cellStyle name="Zarez 8 3 3 7" xfId="10114" xr:uid="{B68E4088-18B9-40D9-A669-7B874E1D7074}"/>
    <cellStyle name="Zarez 8 3 3 7 2" xfId="32006" xr:uid="{7376F547-2329-4F04-A7FF-68918BB0F90B}"/>
    <cellStyle name="Zarez 8 3 3 7 2 2" xfId="50052" xr:uid="{22B9EAD5-6606-484C-8A33-31FD55541438}"/>
    <cellStyle name="Zarez 8 3 3 7 3" xfId="22980" xr:uid="{5BB68B7E-1BF7-485E-A020-BDAACD43A0EE}"/>
    <cellStyle name="Zarez 8 3 3 7 4" xfId="41027" xr:uid="{C4A2DF7F-0911-4CCB-ADA4-1AF289D54590}"/>
    <cellStyle name="Zarez 8 3 3 8" xfId="10887" xr:uid="{254B4DD3-27E0-410A-A19C-1CBB87682D6D}"/>
    <cellStyle name="Zarez 8 3 3 8 2" xfId="23756" xr:uid="{DE2FF06C-B7DE-4109-ACF1-583BF0CB7276}"/>
    <cellStyle name="Zarez 8 3 3 8 3" xfId="41802" xr:uid="{A994C87C-CDA2-4E06-A653-08FFC2BA58E1}"/>
    <cellStyle name="Zarez 8 3 3 9" xfId="14730" xr:uid="{65133B33-995A-4BB2-AC69-65D5E737202E}"/>
    <cellStyle name="Zarez 8 3 4" xfId="2014" xr:uid="{874AD949-E22B-4AF4-9CE5-674346F8CC3B}"/>
    <cellStyle name="Zarez 8 3 4 2" xfId="3057" xr:uid="{33B9CDCB-313B-49F6-97D4-EAD63E5BD60C}"/>
    <cellStyle name="Zarez 8 3 4 2 2" xfId="6207" xr:uid="{A9219C31-8B1A-4840-A7D6-86BBDA2989E7}"/>
    <cellStyle name="Zarez 8 3 4 2 2 2" xfId="28130" xr:uid="{D0AC154B-AB07-436B-A862-76A8B7F8FB39}"/>
    <cellStyle name="Zarez 8 3 4 2 2 2 2" xfId="46176" xr:uid="{472741BF-79CE-4342-A661-AA58E49D9FDF}"/>
    <cellStyle name="Zarez 8 3 4 2 2 3" xfId="19104" xr:uid="{57BFC6E8-C680-4E2D-9A4D-D1C8AE441FDA}"/>
    <cellStyle name="Zarez 8 3 4 2 2 4" xfId="37151" xr:uid="{B7151836-C3B3-4907-9048-4279AA664A55}"/>
    <cellStyle name="Zarez 8 3 4 2 3" xfId="12702" xr:uid="{19DD1DC7-5C46-4514-A4FE-4417495C14E7}"/>
    <cellStyle name="Zarez 8 3 4 2 3 2" xfId="25020" xr:uid="{1ACFB9A1-9D63-4F0E-8EA2-80F4C91070B1}"/>
    <cellStyle name="Zarez 8 3 4 2 3 3" xfId="43066" xr:uid="{34996A23-CAA6-4DFB-82DD-9662A48B9BE2}"/>
    <cellStyle name="Zarez 8 3 4 2 4" xfId="15994" xr:uid="{C7502661-56B7-4760-9A1F-93F9E1EB98A4}"/>
    <cellStyle name="Zarez 8 3 4 2 5" xfId="34041" xr:uid="{ACBF2ED5-C0F2-4E4B-9198-7E5086A26335}"/>
    <cellStyle name="Zarez 8 3 4 2 6" xfId="52657" xr:uid="{06C77084-2E34-4C20-962A-8CBBA65A3344}"/>
    <cellStyle name="Zarez 8 3 4 3" xfId="7788" xr:uid="{B2EB8860-ED01-4B53-91BA-2F363DA06839}"/>
    <cellStyle name="Zarez 8 3 4 3 2" xfId="29686" xr:uid="{114F585E-E93B-47F2-865E-53F2F15DC0E9}"/>
    <cellStyle name="Zarez 8 3 4 3 2 2" xfId="47732" xr:uid="{A6C2203D-032E-4D57-8F35-53FF5BFB503A}"/>
    <cellStyle name="Zarez 8 3 4 3 3" xfId="20660" xr:uid="{BF989C23-1CD5-4DAE-A0C2-74C5593C5480}"/>
    <cellStyle name="Zarez 8 3 4 3 4" xfId="38707" xr:uid="{52D74AED-EF6D-4EA2-BA05-55DDB664D8C4}"/>
    <cellStyle name="Zarez 8 3 4 4" xfId="9336" xr:uid="{4BE76704-961A-4E9C-8C6A-A2FF2FBC77D8}"/>
    <cellStyle name="Zarez 8 3 4 4 2" xfId="31228" xr:uid="{E360696E-0D7E-4BE6-851C-A98DD3DD3795}"/>
    <cellStyle name="Zarez 8 3 4 4 2 2" xfId="49274" xr:uid="{CCE45543-9EB3-45A4-AC26-6E99AF6834BB}"/>
    <cellStyle name="Zarez 8 3 4 4 3" xfId="22202" xr:uid="{AB1083F6-4699-4F29-9F4C-55ABAC9A0A2F}"/>
    <cellStyle name="Zarez 8 3 4 4 4" xfId="40249" xr:uid="{A79C7288-E653-4C80-AF9B-D69D6FAF19A0}"/>
    <cellStyle name="Zarez 8 3 4 5" xfId="4654" xr:uid="{A71E0FD0-E9FB-41E7-8620-816BC36C1BCB}"/>
    <cellStyle name="Zarez 8 3 4 5 2" xfId="26578" xr:uid="{1A6A4D32-0588-4B20-A9A4-1914A9732A5E}"/>
    <cellStyle name="Zarez 8 3 4 5 2 2" xfId="44624" xr:uid="{46BF597B-A409-4EFF-857A-204E76E05F95}"/>
    <cellStyle name="Zarez 8 3 4 5 3" xfId="17552" xr:uid="{72C72EC6-B8B6-4E63-ACD2-1BFF81B46E2A}"/>
    <cellStyle name="Zarez 8 3 4 5 4" xfId="35599" xr:uid="{F7842121-5EBC-4121-ADFA-A4055136A62B}"/>
    <cellStyle name="Zarez 8 3 4 6" xfId="11150" xr:uid="{F55E7C53-9F55-447F-9D7F-CBFA4FF1C1E0}"/>
    <cellStyle name="Zarez 8 3 4 6 2" xfId="24004" xr:uid="{5EEF6CB1-1827-48F0-ACD5-E8103A8CC004}"/>
    <cellStyle name="Zarez 8 3 4 6 3" xfId="42050" xr:uid="{0EE5D5BD-F25D-4A32-B852-C205039E99A1}"/>
    <cellStyle name="Zarez 8 3 4 7" xfId="14978" xr:uid="{5298D10C-FD15-4DCC-95A4-D033756600C8}"/>
    <cellStyle name="Zarez 8 3 4 8" xfId="33025" xr:uid="{DF76BED5-A047-4072-B50C-763546805A0B}"/>
    <cellStyle name="Zarez 8 3 4 9" xfId="51105" xr:uid="{AB33B8BD-1FF6-469B-82D1-2AE42630C650}"/>
    <cellStyle name="Zarez 8 3 5" xfId="2270" xr:uid="{E817717F-6501-4453-AB0F-F766B93DEDA4}"/>
    <cellStyle name="Zarez 8 3 5 2" xfId="5430" xr:uid="{B8DD9A1F-8274-417F-B0A8-3F5E47AD2EC6}"/>
    <cellStyle name="Zarez 8 3 5 2 2" xfId="27354" xr:uid="{3361E3C3-2921-4E26-97B5-EBEEF45856B2}"/>
    <cellStyle name="Zarez 8 3 5 2 2 2" xfId="45400" xr:uid="{09BE0B2D-C3C3-4292-80FA-91C72219F890}"/>
    <cellStyle name="Zarez 8 3 5 2 3" xfId="18328" xr:uid="{0369D3A6-12E5-43BB-AF61-E5433998980A}"/>
    <cellStyle name="Zarez 8 3 5 2 4" xfId="36375" xr:uid="{AC20D3CE-3BD0-4513-B5FF-F8B67CD576AF}"/>
    <cellStyle name="Zarez 8 3 5 3" xfId="11926" xr:uid="{2CFD29F4-CE4A-4B05-875C-B0FEB17C26F5}"/>
    <cellStyle name="Zarez 8 3 5 3 2" xfId="24244" xr:uid="{D403151B-70D0-4901-BB81-193900CB0876}"/>
    <cellStyle name="Zarez 8 3 5 3 3" xfId="42290" xr:uid="{FADF8D08-637A-4AF4-9FC8-B3C9D17E26CB}"/>
    <cellStyle name="Zarez 8 3 5 4" xfId="15218" xr:uid="{20FF49BD-24D3-4130-B35D-427229FAD6DB}"/>
    <cellStyle name="Zarez 8 3 5 5" xfId="33265" xr:uid="{EBDF6CF7-964D-44DC-AFC4-E1EF9699F3B8}"/>
    <cellStyle name="Zarez 8 3 5 6" xfId="51881" xr:uid="{F889BE26-6B63-4AE3-B362-296BF8840CD1}"/>
    <cellStyle name="Zarez 8 3 6" xfId="7012" xr:uid="{EBDFFBAB-13E1-4405-A5F4-E24E794D8D18}"/>
    <cellStyle name="Zarez 8 3 6 2" xfId="13486" xr:uid="{4B305788-49A0-4BF4-A516-2AED9D8B3B4B}"/>
    <cellStyle name="Zarez 8 3 6 2 2" xfId="28910" xr:uid="{5B66E513-FFE6-42DF-AB81-B469BE0B0E9E}"/>
    <cellStyle name="Zarez 8 3 6 2 3" xfId="46956" xr:uid="{547AD68E-F9E2-4707-91FC-5C0EBF4972F0}"/>
    <cellStyle name="Zarez 8 3 6 3" xfId="19884" xr:uid="{B9BF2D94-2AB7-4D90-A3E8-CC56ED601BEB}"/>
    <cellStyle name="Zarez 8 3 6 4" xfId="37931" xr:uid="{F6D12C46-89B2-47CC-9876-94F9F385F1CD}"/>
    <cellStyle name="Zarez 8 3 6 5" xfId="53441" xr:uid="{1CD99BDF-0E5A-40F7-A0EB-6235C294F73B}"/>
    <cellStyle name="Zarez 8 3 7" xfId="8576" xr:uid="{4B8EAD2F-DDE8-41CE-A053-0D1A53F1B27C}"/>
    <cellStyle name="Zarez 8 3 7 2" xfId="13729" xr:uid="{5411D575-61FC-43AF-9796-A3CFA3EA5BA0}"/>
    <cellStyle name="Zarez 8 3 7 2 2" xfId="30468" xr:uid="{64EDA69D-205D-4254-8B5F-D623C8982099}"/>
    <cellStyle name="Zarez 8 3 7 2 3" xfId="48514" xr:uid="{8CE038B8-2F65-4352-9FB8-66022F672560}"/>
    <cellStyle name="Zarez 8 3 7 3" xfId="21442" xr:uid="{046A77EF-A666-42D9-9EFE-2D0CD6DE3126}"/>
    <cellStyle name="Zarez 8 3 7 4" xfId="39489" xr:uid="{1390A057-795A-4371-A007-334F61745DEF}"/>
    <cellStyle name="Zarez 8 3 7 5" xfId="53683" xr:uid="{53442547-E56C-44EE-84B0-0FCCC07D3FB6}"/>
    <cellStyle name="Zarez 8 3 8" xfId="3878" xr:uid="{B42AA46A-AA38-47C1-BC76-88C35AB6CA56}"/>
    <cellStyle name="Zarez 8 3 8 2" xfId="13968" xr:uid="{129C4D70-96B3-4993-B6E7-80ECF9218FA8}"/>
    <cellStyle name="Zarez 8 3 8 2 2" xfId="25802" xr:uid="{F6C66D2B-188A-47B1-8D21-E5F5E9DB34F7}"/>
    <cellStyle name="Zarez 8 3 8 2 3" xfId="43848" xr:uid="{CC2AA04B-BA71-42DC-AA20-C2032073311A}"/>
    <cellStyle name="Zarez 8 3 8 3" xfId="16776" xr:uid="{D05CD019-C6A0-46C8-B91B-0169C00101F7}"/>
    <cellStyle name="Zarez 8 3 8 4" xfId="34823" xr:uid="{1C00A03A-5BCB-4754-A7CD-80BADEC2507C}"/>
    <cellStyle name="Zarez 8 3 8 5" xfId="53922" xr:uid="{CBF4FC03-0352-4610-9978-BC857C1B497C}"/>
    <cellStyle name="Zarez 8 3 9" xfId="9600" xr:uid="{AA2EC5AC-B338-445D-A283-7369077E04E8}"/>
    <cellStyle name="Zarez 8 3 9 2" xfId="31492" xr:uid="{151625E9-6A21-4C05-96A0-DE534A685B4D}"/>
    <cellStyle name="Zarez 8 3 9 2 2" xfId="49538" xr:uid="{71DC76D2-A1DA-4AC8-BB33-3286618F733D}"/>
    <cellStyle name="Zarez 8 3 9 3" xfId="22466" xr:uid="{8723B0D4-C0FF-4E5F-90FC-F6720F350E2B}"/>
    <cellStyle name="Zarez 8 3 9 4" xfId="40513" xr:uid="{99A80734-A04D-444F-9FBD-2983408AF144}"/>
    <cellStyle name="Zarez 8 4" xfId="386" xr:uid="{00000000-0005-0000-0000-0000A3020000}"/>
    <cellStyle name="Zarez 8 4 10" xfId="32310" xr:uid="{7ED49B3A-35F0-441A-AB1E-9B5F0C164B1E}"/>
    <cellStyle name="Zarez 8 4 11" xfId="50375" xr:uid="{5F09AD53-4570-471E-92F7-3AE02A107841}"/>
    <cellStyle name="Zarez 8 4 12" xfId="1180" xr:uid="{A097B94F-CDAE-4E1E-9B42-653CFC90C5C3}"/>
    <cellStyle name="Zarez 8 4 13" xfId="54238" xr:uid="{CB09EEFC-EA77-42BA-9B5E-C1D582E1667D}"/>
    <cellStyle name="Zarez 8 4 2" xfId="3103" xr:uid="{4C5A4125-3890-473B-BC6F-587CA3E8AA03}"/>
    <cellStyle name="Zarez 8 4 2 2" xfId="6253" xr:uid="{7C827A63-02CF-4F6B-8BDC-DAC088D84B0A}"/>
    <cellStyle name="Zarez 8 4 2 2 2" xfId="12748" xr:uid="{CED8052B-0D3C-4B1F-AD4F-42F86EC2DF85}"/>
    <cellStyle name="Zarez 8 4 2 2 2 2" xfId="28176" xr:uid="{A6226434-9290-46E1-954D-55518F59F305}"/>
    <cellStyle name="Zarez 8 4 2 2 2 3" xfId="46222" xr:uid="{111123EA-DD34-4946-AB15-97C73D6B3A5C}"/>
    <cellStyle name="Zarez 8 4 2 2 3" xfId="19150" xr:uid="{D5FDC9A4-8755-44F0-BA30-678099179F87}"/>
    <cellStyle name="Zarez 8 4 2 2 4" xfId="37197" xr:uid="{9673C1F3-0CDD-410B-920B-8ECB73AA4D5F}"/>
    <cellStyle name="Zarez 8 4 2 2 5" xfId="52703" xr:uid="{4A2F577C-F517-4478-B802-3716B50A3782}"/>
    <cellStyle name="Zarez 8 4 2 3" xfId="7834" xr:uid="{AC3EFBD5-A6AB-45E2-B480-8C9F65909680}"/>
    <cellStyle name="Zarez 8 4 2 3 2" xfId="29732" xr:uid="{D14F934D-16BC-4E19-A006-970E928150E8}"/>
    <cellStyle name="Zarez 8 4 2 3 2 2" xfId="47778" xr:uid="{4B77D426-A552-44E6-A4C1-EFB57C90CE41}"/>
    <cellStyle name="Zarez 8 4 2 3 3" xfId="20706" xr:uid="{BB820826-F77C-400B-B1F5-B78D67998C25}"/>
    <cellStyle name="Zarez 8 4 2 3 4" xfId="38753" xr:uid="{C121EC27-96F5-4A53-9E09-DC8316F9D13C}"/>
    <cellStyle name="Zarez 8 4 2 4" xfId="4700" xr:uid="{7E2046A3-C649-40C1-AF59-155C00BDF882}"/>
    <cellStyle name="Zarez 8 4 2 4 2" xfId="26624" xr:uid="{3524C711-EE39-42B9-A6C3-530D6F888949}"/>
    <cellStyle name="Zarez 8 4 2 4 2 2" xfId="44670" xr:uid="{96997148-D7A2-470C-9815-0593549F5EAB}"/>
    <cellStyle name="Zarez 8 4 2 4 3" xfId="17598" xr:uid="{E698C6C5-BD31-45F0-9EF9-D7324DF021C7}"/>
    <cellStyle name="Zarez 8 4 2 4 4" xfId="35645" xr:uid="{20547979-344D-4CC8-8B54-4F16D519DCC5}"/>
    <cellStyle name="Zarez 8 4 2 5" xfId="11196" xr:uid="{2ADBD1B8-3745-4FF6-ADB7-4711AB4C6EBD}"/>
    <cellStyle name="Zarez 8 4 2 5 2" xfId="25066" xr:uid="{E748E6E0-809D-43F7-8DCC-898D5D1DECD7}"/>
    <cellStyle name="Zarez 8 4 2 5 3" xfId="43112" xr:uid="{3EC6582B-4ACF-421A-906A-1DEA2366BA8F}"/>
    <cellStyle name="Zarez 8 4 2 6" xfId="16040" xr:uid="{9AA9E63C-2EB8-4716-9BEF-A9C6FD3B5D71}"/>
    <cellStyle name="Zarez 8 4 2 7" xfId="34087" xr:uid="{D59C9BED-E4B8-47BA-AC45-6D810B466A4B}"/>
    <cellStyle name="Zarez 8 4 2 8" xfId="51151" xr:uid="{EF949C30-1CEC-431E-BCE6-A11501C651F1}"/>
    <cellStyle name="Zarez 8 4 3" xfId="2317" xr:uid="{64231AAE-7114-4454-9CDE-29FC2EB63B70}"/>
    <cellStyle name="Zarez 8 4 3 2" xfId="5476" xr:uid="{41F4F41A-2A25-4B5D-A771-4D92A18CE61F}"/>
    <cellStyle name="Zarez 8 4 3 2 2" xfId="27400" xr:uid="{B9AFB6CC-4741-40F8-B83B-5145A9DDD4CA}"/>
    <cellStyle name="Zarez 8 4 3 2 2 2" xfId="45446" xr:uid="{DACFE3CA-028D-4F58-B6FA-F4348B93DF04}"/>
    <cellStyle name="Zarez 8 4 3 2 3" xfId="18374" xr:uid="{20D8D6E3-286A-40E5-9A9E-87AA306C3D4F}"/>
    <cellStyle name="Zarez 8 4 3 2 4" xfId="36421" xr:uid="{F1B8D88F-41DB-4217-BE4A-F1C0F098157E}"/>
    <cellStyle name="Zarez 8 4 3 3" xfId="11972" xr:uid="{E8D7FB45-5EE0-42BA-864D-DB0D4339C5CB}"/>
    <cellStyle name="Zarez 8 4 3 3 2" xfId="24290" xr:uid="{E7097788-58D7-49D0-87B8-FA0E3B6E83BA}"/>
    <cellStyle name="Zarez 8 4 3 3 3" xfId="42336" xr:uid="{BB7BAB50-BE20-4A09-8B25-A4811CBE56C7}"/>
    <cellStyle name="Zarez 8 4 3 4" xfId="15264" xr:uid="{875C0ADD-5B28-4F2A-B491-5A034FF49E21}"/>
    <cellStyle name="Zarez 8 4 3 5" xfId="33311" xr:uid="{5BD7A0E9-BA11-4DA0-A665-3D68C94C7D2B}"/>
    <cellStyle name="Zarez 8 4 3 6" xfId="51927" xr:uid="{58B6D66E-E608-4ECF-920B-66CDBC97C656}"/>
    <cellStyle name="Zarez 8 4 4" xfId="7058" xr:uid="{5F805681-321B-431C-8149-2340497C1E05}"/>
    <cellStyle name="Zarez 8 4 4 2" xfId="28956" xr:uid="{C85ADAE9-1D5D-411E-85BA-06425A63433A}"/>
    <cellStyle name="Zarez 8 4 4 2 2" xfId="47002" xr:uid="{E0D2084D-10E0-46A1-879A-2E006E9DC772}"/>
    <cellStyle name="Zarez 8 4 4 3" xfId="19930" xr:uid="{F49F2EDA-ACD2-496B-9F97-81EA51E4FE29}"/>
    <cellStyle name="Zarez 8 4 4 4" xfId="37977" xr:uid="{7522F15B-F6F6-4CD9-B47F-E58C6109F04B}"/>
    <cellStyle name="Zarez 8 4 5" xfId="8622" xr:uid="{EA799590-EFA3-4460-9F30-2BC1B2E1AB32}"/>
    <cellStyle name="Zarez 8 4 5 2" xfId="30514" xr:uid="{16F68C35-507A-4FAD-BE50-5A6295465651}"/>
    <cellStyle name="Zarez 8 4 5 2 2" xfId="48560" xr:uid="{288863CA-5F20-408E-93FB-D7938E00AD5B}"/>
    <cellStyle name="Zarez 8 4 5 3" xfId="21488" xr:uid="{6F2EAF3B-4F30-4B14-AE2E-90A264192F6C}"/>
    <cellStyle name="Zarez 8 4 5 4" xfId="39535" xr:uid="{5B1D3E6A-81F3-4212-89AD-CA2A8AFB31BE}"/>
    <cellStyle name="Zarez 8 4 6" xfId="3924" xr:uid="{0BD81230-892F-48EE-A0C3-68E90917145D}"/>
    <cellStyle name="Zarez 8 4 6 2" xfId="25848" xr:uid="{C98F134A-6C5D-4953-A1BF-BC4FAF7578F5}"/>
    <cellStyle name="Zarez 8 4 6 2 2" xfId="43894" xr:uid="{1C5E361F-C7A7-4B74-A83A-8C53728D9834}"/>
    <cellStyle name="Zarez 8 4 6 3" xfId="16822" xr:uid="{CA1B71C0-0F5A-474F-AEDF-2F3147CFE876}"/>
    <cellStyle name="Zarez 8 4 6 4" xfId="34869" xr:uid="{48095C2D-2C03-4798-A09D-C73E2B20E4E6}"/>
    <cellStyle name="Zarez 8 4 7" xfId="9647" xr:uid="{905891AD-2E26-45C8-A410-F4E837A77B22}"/>
    <cellStyle name="Zarez 8 4 7 2" xfId="31539" xr:uid="{8227D3B1-34A4-4468-8AAC-7F8701B74944}"/>
    <cellStyle name="Zarez 8 4 7 2 2" xfId="49585" xr:uid="{D8F23735-0775-42F7-9FA6-AF48126C7D9E}"/>
    <cellStyle name="Zarez 8 4 7 3" xfId="22513" xr:uid="{D7798A32-D949-499C-9F17-B42613DD8494}"/>
    <cellStyle name="Zarez 8 4 7 4" xfId="40560" xr:uid="{75A0B711-FD59-4959-B820-A6E2AB7BAD7D}"/>
    <cellStyle name="Zarez 8 4 8" xfId="10420" xr:uid="{4250615E-237F-4ED1-8413-868E176BA2FE}"/>
    <cellStyle name="Zarez 8 4 8 2" xfId="23289" xr:uid="{9E3F8D41-A2A3-4FEA-958E-1AC16A53042A}"/>
    <cellStyle name="Zarez 8 4 8 3" xfId="41335" xr:uid="{CE7601FE-D3FF-4232-A839-1ECD33F9EA59}"/>
    <cellStyle name="Zarez 8 4 9" xfId="14263" xr:uid="{8E4A55A8-7872-429B-8923-81546413B346}"/>
    <cellStyle name="Zarez 8 5" xfId="458" xr:uid="{00000000-0005-0000-0000-0000A4020000}"/>
    <cellStyle name="Zarez 8 5 10" xfId="32343" xr:uid="{C92C82CE-8A69-4AD6-80BF-CA939874DB61}"/>
    <cellStyle name="Zarez 8 5 11" xfId="50408" xr:uid="{C592BD5D-244C-4FE3-8979-140B575C421D}"/>
    <cellStyle name="Zarez 8 5 12" xfId="1213" xr:uid="{8AE7F504-FDC3-4918-A216-F2CA0289D2FF}"/>
    <cellStyle name="Zarez 8 5 13" xfId="54271" xr:uid="{296F2677-64F8-47FC-88B2-5AC3EE6A099E}"/>
    <cellStyle name="Zarez 8 5 2" xfId="3136" xr:uid="{31A41C0E-F89C-4FDD-BFE2-15B740358895}"/>
    <cellStyle name="Zarez 8 5 2 2" xfId="6286" xr:uid="{978F3026-B5BE-4C1D-9A79-7C5338149B82}"/>
    <cellStyle name="Zarez 8 5 2 2 2" xfId="12781" xr:uid="{2F84C2A7-4882-4D7D-A38F-6AC6A0496916}"/>
    <cellStyle name="Zarez 8 5 2 2 2 2" xfId="28209" xr:uid="{2682FE79-3B0E-47BF-B221-CE3322CD5AE6}"/>
    <cellStyle name="Zarez 8 5 2 2 2 3" xfId="46255" xr:uid="{84C93714-C0A7-4FA5-8B43-06F15109406C}"/>
    <cellStyle name="Zarez 8 5 2 2 3" xfId="19183" xr:uid="{5B532CFC-D53D-466F-B258-DAA90BB3C6D6}"/>
    <cellStyle name="Zarez 8 5 2 2 4" xfId="37230" xr:uid="{DBB7F6C9-D73E-4660-8ECC-C4845ABF3D98}"/>
    <cellStyle name="Zarez 8 5 2 2 5" xfId="52736" xr:uid="{460D42CE-0B9B-456F-8D08-7BD9800EADA4}"/>
    <cellStyle name="Zarez 8 5 2 3" xfId="7867" xr:uid="{623965B5-AA82-41F6-9B74-D6C14953AE6C}"/>
    <cellStyle name="Zarez 8 5 2 3 2" xfId="29765" xr:uid="{3EA6C010-9C11-4D0F-A462-8BA117B2140C}"/>
    <cellStyle name="Zarez 8 5 2 3 2 2" xfId="47811" xr:uid="{EE68D4B0-B9AF-4D3C-975C-F6CE525E3B0A}"/>
    <cellStyle name="Zarez 8 5 2 3 3" xfId="20739" xr:uid="{3CE4CE30-7219-4AA3-A312-A880F8522A2E}"/>
    <cellStyle name="Zarez 8 5 2 3 4" xfId="38786" xr:uid="{015FE278-592A-46EE-BF4F-DDEBA558B59C}"/>
    <cellStyle name="Zarez 8 5 2 4" xfId="4733" xr:uid="{C8E210D3-BAC1-4A96-AAD4-321C31323FCE}"/>
    <cellStyle name="Zarez 8 5 2 4 2" xfId="26657" xr:uid="{0BA0E3CC-E7AF-4908-863C-45B51E839E7C}"/>
    <cellStyle name="Zarez 8 5 2 4 2 2" xfId="44703" xr:uid="{16FE8F37-F84A-478A-B407-D02D6FA9EADB}"/>
    <cellStyle name="Zarez 8 5 2 4 3" xfId="17631" xr:uid="{78F99D25-8046-431A-9E24-11711C0159FB}"/>
    <cellStyle name="Zarez 8 5 2 4 4" xfId="35678" xr:uid="{80F08585-59BD-41A1-88B8-8C0ECC7B8102}"/>
    <cellStyle name="Zarez 8 5 2 5" xfId="11229" xr:uid="{33926C24-A92B-4858-AEE5-D5DA5E05F136}"/>
    <cellStyle name="Zarez 8 5 2 5 2" xfId="25099" xr:uid="{573C48A5-E03F-412D-A5CA-5B9B346D1277}"/>
    <cellStyle name="Zarez 8 5 2 5 3" xfId="43145" xr:uid="{A4CB8A31-29CA-49F3-9F31-0361AEF884C5}"/>
    <cellStyle name="Zarez 8 5 2 6" xfId="16073" xr:uid="{9304BCB9-FF18-4C60-B6B6-01E5A3622217}"/>
    <cellStyle name="Zarez 8 5 2 7" xfId="34120" xr:uid="{E0EF3F5B-7984-412B-B99C-12455AEAD205}"/>
    <cellStyle name="Zarez 8 5 2 8" xfId="51184" xr:uid="{000AE908-EF3A-46D9-A754-203159CDCA57}"/>
    <cellStyle name="Zarez 8 5 3" xfId="2350" xr:uid="{B1283A04-15D6-4393-9A2C-A494C21E2D3C}"/>
    <cellStyle name="Zarez 8 5 3 2" xfId="5509" xr:uid="{7779136D-40DA-43B6-B288-5B06892E4C50}"/>
    <cellStyle name="Zarez 8 5 3 2 2" xfId="27433" xr:uid="{9BA8D5E5-BD50-438B-8382-ED98CCA84A80}"/>
    <cellStyle name="Zarez 8 5 3 2 2 2" xfId="45479" xr:uid="{718CC77C-26F2-4005-AB75-407C0F4A08FA}"/>
    <cellStyle name="Zarez 8 5 3 2 3" xfId="18407" xr:uid="{F76CFCFD-9BF6-456B-B7F7-9BE8A793E861}"/>
    <cellStyle name="Zarez 8 5 3 2 4" xfId="36454" xr:uid="{67F7DB66-4A4C-4741-873D-86031DC116E2}"/>
    <cellStyle name="Zarez 8 5 3 3" xfId="12005" xr:uid="{433DFF4F-16EE-4845-82CE-C58EF24C9A24}"/>
    <cellStyle name="Zarez 8 5 3 3 2" xfId="24323" xr:uid="{FE96693E-95F0-4666-A483-8D9CF319253A}"/>
    <cellStyle name="Zarez 8 5 3 3 3" xfId="42369" xr:uid="{3F0CF84E-164A-4FC0-A289-CE62B4000A05}"/>
    <cellStyle name="Zarez 8 5 3 4" xfId="15297" xr:uid="{B643C7AD-2F11-435F-9646-42E23F5ACDFE}"/>
    <cellStyle name="Zarez 8 5 3 5" xfId="33344" xr:uid="{F990EB81-595B-469D-82C5-89C3F3170365}"/>
    <cellStyle name="Zarez 8 5 3 6" xfId="51960" xr:uid="{CD83A2C6-14A3-4EA4-9E69-2D35D2AD1584}"/>
    <cellStyle name="Zarez 8 5 4" xfId="7091" xr:uid="{C2BC1F5A-95C2-45B8-8088-7E7F72DE6AAB}"/>
    <cellStyle name="Zarez 8 5 4 2" xfId="28989" xr:uid="{F0801E67-F1E1-4F3D-85B1-0470B5A7A39D}"/>
    <cellStyle name="Zarez 8 5 4 2 2" xfId="47035" xr:uid="{B66E0EEA-CC74-4C6D-B5C3-32356657D85B}"/>
    <cellStyle name="Zarez 8 5 4 3" xfId="19963" xr:uid="{028DA044-83F3-40E7-BD1D-E3026E7929AB}"/>
    <cellStyle name="Zarez 8 5 4 4" xfId="38010" xr:uid="{1F327BF7-CD99-4E4F-9D70-068E5536DF4C}"/>
    <cellStyle name="Zarez 8 5 5" xfId="8655" xr:uid="{0CA6FB40-659A-4B7C-B0F0-7A2F8A3A515C}"/>
    <cellStyle name="Zarez 8 5 5 2" xfId="30547" xr:uid="{A14712C5-D349-43B7-9884-FB0292AB77B5}"/>
    <cellStyle name="Zarez 8 5 5 2 2" xfId="48593" xr:uid="{F8CD57E9-DD00-4D79-8ADE-924477784C48}"/>
    <cellStyle name="Zarez 8 5 5 3" xfId="21521" xr:uid="{D0917E81-6AF6-4A82-81E3-A0138654D5D5}"/>
    <cellStyle name="Zarez 8 5 5 4" xfId="39568" xr:uid="{E9AAC239-38CD-4A91-90CC-6CCA8260E3E1}"/>
    <cellStyle name="Zarez 8 5 6" xfId="3957" xr:uid="{0A606E90-B9D7-4E6A-8273-C5733606EBF5}"/>
    <cellStyle name="Zarez 8 5 6 2" xfId="25881" xr:uid="{5DB131A7-D78A-436F-ABBE-EB1B6DD0CCB4}"/>
    <cellStyle name="Zarez 8 5 6 2 2" xfId="43927" xr:uid="{67B44F3A-F93B-4FEB-B06D-017E2D6E84E3}"/>
    <cellStyle name="Zarez 8 5 6 3" xfId="16855" xr:uid="{C2F0978A-DA12-4096-BE6D-DFB93F5A966A}"/>
    <cellStyle name="Zarez 8 5 6 4" xfId="34902" xr:uid="{CC3C1257-0925-4A82-9D24-FF4531C4B201}"/>
    <cellStyle name="Zarez 8 5 7" xfId="9680" xr:uid="{D1454FA6-1A96-4370-AD13-4AA7B336E854}"/>
    <cellStyle name="Zarez 8 5 7 2" xfId="31572" xr:uid="{0D1A0D4E-397F-4B4C-9757-4BAF8B743151}"/>
    <cellStyle name="Zarez 8 5 7 2 2" xfId="49618" xr:uid="{49BFECB2-8B61-4824-A555-23BF495FDEFC}"/>
    <cellStyle name="Zarez 8 5 7 3" xfId="22546" xr:uid="{8F3F5977-ED6F-446F-902D-3019B29174BE}"/>
    <cellStyle name="Zarez 8 5 7 4" xfId="40593" xr:uid="{C83A9184-B45E-4AEA-B3E7-7DCD227C0D9B}"/>
    <cellStyle name="Zarez 8 5 8" xfId="10453" xr:uid="{FAE920B2-96EC-455C-B04D-C1C663C75DBF}"/>
    <cellStyle name="Zarez 8 5 8 2" xfId="23322" xr:uid="{1E50E5D8-79AB-42AB-A338-5D440169ADE8}"/>
    <cellStyle name="Zarez 8 5 8 3" xfId="41368" xr:uid="{1D6ED05D-EB9D-4B82-8209-522432A38E21}"/>
    <cellStyle name="Zarez 8 5 9" xfId="14296" xr:uid="{71A412DF-B832-421B-92E7-F5A9DDB2255B}"/>
    <cellStyle name="Zarez 8 6" xfId="891" xr:uid="{20EC9316-E0AE-4854-98DB-3DA3C9544BC0}"/>
    <cellStyle name="Zarez 8 6 10" xfId="32774" xr:uid="{5A0D2D8F-00E5-4A32-AF95-87D77073BF07}"/>
    <cellStyle name="Zarez 8 6 11" xfId="50839" xr:uid="{C9994F83-E900-482A-9FDD-75005E957E9C}"/>
    <cellStyle name="Zarez 8 6 12" xfId="1645" xr:uid="{F7C47A66-625D-4D33-B72F-A0C3926D0830}"/>
    <cellStyle name="Zarez 8 6 13" xfId="54702" xr:uid="{871AC6B2-FA04-493A-9AAA-C311B3C8D787}"/>
    <cellStyle name="Zarez 8 6 2" xfId="3567" xr:uid="{45D03A0E-CBBA-4D5F-AF5A-7138D3800C61}"/>
    <cellStyle name="Zarez 8 6 2 2" xfId="6717" xr:uid="{3A1CD1BC-9221-4DCB-9D6F-26846DB2B62E}"/>
    <cellStyle name="Zarez 8 6 2 2 2" xfId="13212" xr:uid="{4C5E16C6-CAD0-40FE-86E4-8EF8B0F54AC3}"/>
    <cellStyle name="Zarez 8 6 2 2 2 2" xfId="28640" xr:uid="{59297A7C-42D1-4222-BB3F-638D3DE96F44}"/>
    <cellStyle name="Zarez 8 6 2 2 2 3" xfId="46686" xr:uid="{E7F43256-A1A3-4082-B480-75AAA618A026}"/>
    <cellStyle name="Zarez 8 6 2 2 3" xfId="19614" xr:uid="{3F0380B1-A586-4DD6-99E5-9EFCFDF58058}"/>
    <cellStyle name="Zarez 8 6 2 2 4" xfId="37661" xr:uid="{8D3E6D64-9C6A-4EF7-99D5-2F95A9A04D93}"/>
    <cellStyle name="Zarez 8 6 2 2 5" xfId="53167" xr:uid="{9B4EAA73-EEDB-4D29-ADA3-6494C14B1E68}"/>
    <cellStyle name="Zarez 8 6 2 3" xfId="8298" xr:uid="{A2E07F75-391F-4278-A169-5189888C03DE}"/>
    <cellStyle name="Zarez 8 6 2 3 2" xfId="30196" xr:uid="{772D28A3-6C54-4F78-A39F-E6BBC9DC5930}"/>
    <cellStyle name="Zarez 8 6 2 3 2 2" xfId="48242" xr:uid="{E050232F-08DF-4C2D-9171-927DF3132DAA}"/>
    <cellStyle name="Zarez 8 6 2 3 3" xfId="21170" xr:uid="{12E3BB9B-4C6C-44BC-904B-ACFF252408FE}"/>
    <cellStyle name="Zarez 8 6 2 3 4" xfId="39217" xr:uid="{32FE4390-C93C-4EC9-B4FB-8BC6BC69D4AE}"/>
    <cellStyle name="Zarez 8 6 2 4" xfId="5164" xr:uid="{CFF865E7-3A84-4482-BB60-DB210E725C16}"/>
    <cellStyle name="Zarez 8 6 2 4 2" xfId="27088" xr:uid="{89DB9E5E-5F03-42E0-AF4F-D8B8257384D7}"/>
    <cellStyle name="Zarez 8 6 2 4 2 2" xfId="45134" xr:uid="{2E2DB71D-6070-4256-9832-41806D505653}"/>
    <cellStyle name="Zarez 8 6 2 4 3" xfId="18062" xr:uid="{7EC4CEF3-4C86-4F42-B652-901712D183EB}"/>
    <cellStyle name="Zarez 8 6 2 4 4" xfId="36109" xr:uid="{247FCE49-DBB9-4D75-96C0-CC6AB5CFCB70}"/>
    <cellStyle name="Zarez 8 6 2 5" xfId="11660" xr:uid="{279B84FE-50D6-4DAA-AEAA-4E5DA37ED0E7}"/>
    <cellStyle name="Zarez 8 6 2 5 2" xfId="25530" xr:uid="{F2A5F485-62BB-4584-93DA-835254C6D6DA}"/>
    <cellStyle name="Zarez 8 6 2 5 3" xfId="43576" xr:uid="{0362B3EC-00AC-42B4-ACAE-0F5DB843BF4B}"/>
    <cellStyle name="Zarez 8 6 2 6" xfId="16504" xr:uid="{6D0B93D1-C82D-4A50-B241-9A6207D59183}"/>
    <cellStyle name="Zarez 8 6 2 7" xfId="34551" xr:uid="{E8C05F57-8B5E-4E0C-9612-5C639C353C8E}"/>
    <cellStyle name="Zarez 8 6 2 8" xfId="51615" xr:uid="{8F35C13C-F3BC-416D-90AB-F97F4A543918}"/>
    <cellStyle name="Zarez 8 6 3" xfId="2781" xr:uid="{358BBB0F-9393-49A4-8C55-0B7DA8AD78E1}"/>
    <cellStyle name="Zarez 8 6 3 2" xfId="5940" xr:uid="{31D1D5BD-1CE5-45E0-A079-764F177F88E0}"/>
    <cellStyle name="Zarez 8 6 3 2 2" xfId="27864" xr:uid="{8C27A59C-162D-47F7-9D7D-6F020DEA317E}"/>
    <cellStyle name="Zarez 8 6 3 2 2 2" xfId="45910" xr:uid="{B2E9A115-D5C8-4DFA-AD9A-CDE912E34383}"/>
    <cellStyle name="Zarez 8 6 3 2 3" xfId="18838" xr:uid="{78D77358-07D1-441B-8AF0-BE5059304D5A}"/>
    <cellStyle name="Zarez 8 6 3 2 4" xfId="36885" xr:uid="{8692E45C-D41C-4B13-AA8E-142D52E7FE53}"/>
    <cellStyle name="Zarez 8 6 3 3" xfId="12436" xr:uid="{3121A19D-5856-405A-87A8-2EEF16767805}"/>
    <cellStyle name="Zarez 8 6 3 3 2" xfId="24754" xr:uid="{FD2E937A-20BC-49E3-B5BC-AF7E83D8E3B6}"/>
    <cellStyle name="Zarez 8 6 3 3 3" xfId="42800" xr:uid="{06580F9D-F3D2-40E0-A203-C4B348741786}"/>
    <cellStyle name="Zarez 8 6 3 4" xfId="15728" xr:uid="{C3897682-1257-40D4-898A-3C7C4AFDE1C5}"/>
    <cellStyle name="Zarez 8 6 3 5" xfId="33775" xr:uid="{0E953B91-D679-44A5-86A0-769DF4B94B26}"/>
    <cellStyle name="Zarez 8 6 3 6" xfId="52391" xr:uid="{AFBEEC37-46B0-4E51-8E5F-6A5293727AD8}"/>
    <cellStyle name="Zarez 8 6 4" xfId="7522" xr:uid="{732D07F6-EE4E-4E4C-AEBB-293DBAF990CA}"/>
    <cellStyle name="Zarez 8 6 4 2" xfId="29420" xr:uid="{8CA2F98F-0778-4CC1-A26B-3642D2DEB853}"/>
    <cellStyle name="Zarez 8 6 4 2 2" xfId="47466" xr:uid="{FAEE917B-ED37-48DE-B80A-630EE24466E3}"/>
    <cellStyle name="Zarez 8 6 4 3" xfId="20394" xr:uid="{D69331F2-3D2D-4F65-A536-3F06A5EA322A}"/>
    <cellStyle name="Zarez 8 6 4 4" xfId="38441" xr:uid="{4E9731DA-2719-4B37-88D5-609A8E07D9DB}"/>
    <cellStyle name="Zarez 8 6 5" xfId="9086" xr:uid="{A052BB30-D839-42FD-A9F5-B6E6C43AA5DC}"/>
    <cellStyle name="Zarez 8 6 5 2" xfId="30978" xr:uid="{05E5923E-28D7-40F0-BD0D-F12DA29D0D21}"/>
    <cellStyle name="Zarez 8 6 5 2 2" xfId="49024" xr:uid="{01203BF4-CEEF-42A5-9AEF-6019F90E4720}"/>
    <cellStyle name="Zarez 8 6 5 3" xfId="21952" xr:uid="{D0F2387B-402E-4A21-BF79-46F9D4674C74}"/>
    <cellStyle name="Zarez 8 6 5 4" xfId="39999" xr:uid="{27F17C0C-2DCA-4A05-8684-9308337381DA}"/>
    <cellStyle name="Zarez 8 6 6" xfId="4388" xr:uid="{58F7721F-AEA4-42E1-B58A-366D6B631DF2}"/>
    <cellStyle name="Zarez 8 6 6 2" xfId="26312" xr:uid="{F528B72D-27C9-4170-B28A-C0CF0A783274}"/>
    <cellStyle name="Zarez 8 6 6 2 2" xfId="44358" xr:uid="{13077417-B9C7-48A6-B171-2F20F29553B1}"/>
    <cellStyle name="Zarez 8 6 6 3" xfId="17286" xr:uid="{7CBB4C71-E827-4293-A7CA-9CA1D88114A0}"/>
    <cellStyle name="Zarez 8 6 6 4" xfId="35333" xr:uid="{53413397-6FB7-48D0-B5D3-9B463DB62E04}"/>
    <cellStyle name="Zarez 8 6 7" xfId="10111" xr:uid="{FEAE4AA7-382F-451B-9F87-F577604C2C27}"/>
    <cellStyle name="Zarez 8 6 7 2" xfId="32003" xr:uid="{4914108A-5A70-4790-A9B4-995099BCEF62}"/>
    <cellStyle name="Zarez 8 6 7 2 2" xfId="50049" xr:uid="{FDC67154-4530-4476-9154-16AE49C77ACB}"/>
    <cellStyle name="Zarez 8 6 7 3" xfId="22977" xr:uid="{20FA6272-FAEF-4AD2-A1C8-754A2F3A0DEC}"/>
    <cellStyle name="Zarez 8 6 7 4" xfId="41024" xr:uid="{97CD5C3A-133C-4AA9-805A-E1BE94E252EC}"/>
    <cellStyle name="Zarez 8 6 8" xfId="10884" xr:uid="{2BDA0997-BD97-4396-8BC6-5218798950BA}"/>
    <cellStyle name="Zarez 8 6 8 2" xfId="23753" xr:uid="{81E19A2E-3506-468E-8C6F-DC6B48AA180B}"/>
    <cellStyle name="Zarez 8 6 8 3" xfId="41799" xr:uid="{2A249885-2471-4F40-8DD6-C6D081CC255D}"/>
    <cellStyle name="Zarez 8 6 9" xfId="14727" xr:uid="{BA5A3736-D23D-4B7D-B74E-29F70A4C628A}"/>
    <cellStyle name="Zarez 8 7" xfId="2011" xr:uid="{310526E5-A637-408E-B2F1-EBBAD001145A}"/>
    <cellStyle name="Zarez 8 7 2" xfId="3054" xr:uid="{7E093C76-96F7-4ABF-9238-F8E12C523BD0}"/>
    <cellStyle name="Zarez 8 7 2 2" xfId="6204" xr:uid="{876D1C5D-F7EC-4DF5-9A29-FBB6E323277D}"/>
    <cellStyle name="Zarez 8 7 2 2 2" xfId="28127" xr:uid="{AFC88476-FB5B-429D-B989-3788DEF56598}"/>
    <cellStyle name="Zarez 8 7 2 2 2 2" xfId="46173" xr:uid="{314034EE-B8D0-42BC-AD17-8FC22BA7D655}"/>
    <cellStyle name="Zarez 8 7 2 2 3" xfId="19101" xr:uid="{7B439271-7591-4EC8-AD08-9C685001B5AD}"/>
    <cellStyle name="Zarez 8 7 2 2 4" xfId="37148" xr:uid="{B2D9ADF3-8D37-4B73-B31F-FCBFAB20C67E}"/>
    <cellStyle name="Zarez 8 7 2 3" xfId="12699" xr:uid="{35B27730-4687-4AE2-AFDB-CB73E7F9FCBC}"/>
    <cellStyle name="Zarez 8 7 2 3 2" xfId="25017" xr:uid="{71B07403-2A37-40AE-927A-3270FD3A230F}"/>
    <cellStyle name="Zarez 8 7 2 3 3" xfId="43063" xr:uid="{359A5DD8-42BB-424A-A5C9-A7F57FDAC908}"/>
    <cellStyle name="Zarez 8 7 2 4" xfId="15991" xr:uid="{3A7E7935-BFB9-4226-BC96-8E60B841A58C}"/>
    <cellStyle name="Zarez 8 7 2 5" xfId="34038" xr:uid="{0E3E22B8-18A8-48DC-9088-14A1FF7E3B29}"/>
    <cellStyle name="Zarez 8 7 2 6" xfId="52654" xr:uid="{AFD8E923-DD3B-4048-BAC5-0334CF37A954}"/>
    <cellStyle name="Zarez 8 7 3" xfId="7785" xr:uid="{54F38150-8D2B-481E-8EAE-45D129915C82}"/>
    <cellStyle name="Zarez 8 7 3 2" xfId="29683" xr:uid="{E37C2A4E-1EC4-4CD8-8051-901778E87568}"/>
    <cellStyle name="Zarez 8 7 3 2 2" xfId="47729" xr:uid="{C39E9CDC-A8AA-48B8-954D-AB9A3C38BE8D}"/>
    <cellStyle name="Zarez 8 7 3 3" xfId="20657" xr:uid="{14A87754-AD5F-435F-9858-ADA0AE74740F}"/>
    <cellStyle name="Zarez 8 7 3 4" xfId="38704" xr:uid="{C2272168-3869-4069-BA01-DE825C87378D}"/>
    <cellStyle name="Zarez 8 7 4" xfId="9333" xr:uid="{337747EA-6492-4576-BC2E-E33BA719134A}"/>
    <cellStyle name="Zarez 8 7 4 2" xfId="31225" xr:uid="{B17D2872-DBC1-4D70-A40E-2D54BAB65CB6}"/>
    <cellStyle name="Zarez 8 7 4 2 2" xfId="49271" xr:uid="{2B5EED5D-600C-4E8A-9C38-81FA544A4F04}"/>
    <cellStyle name="Zarez 8 7 4 3" xfId="22199" xr:uid="{588C5537-6211-4B31-BB7E-C4CE98009020}"/>
    <cellStyle name="Zarez 8 7 4 4" xfId="40246" xr:uid="{0B2D4BB0-82A7-409C-B525-40CE524ACB1E}"/>
    <cellStyle name="Zarez 8 7 5" xfId="4651" xr:uid="{0D8357D0-1071-45F9-864D-D42EA8DF0974}"/>
    <cellStyle name="Zarez 8 7 5 2" xfId="26575" xr:uid="{A33713DE-A13B-4EB3-9D0F-FB542494C8D4}"/>
    <cellStyle name="Zarez 8 7 5 2 2" xfId="44621" xr:uid="{9C46D78A-0E61-47C8-AD78-D6311AED5551}"/>
    <cellStyle name="Zarez 8 7 5 3" xfId="17549" xr:uid="{6789055C-290A-47D3-BA0F-81A74504997E}"/>
    <cellStyle name="Zarez 8 7 5 4" xfId="35596" xr:uid="{B59884D3-5853-4422-BDB8-8ABBD269626F}"/>
    <cellStyle name="Zarez 8 7 6" xfId="11147" xr:uid="{D0716E92-1B8A-4885-808C-59AFAF0AA2CE}"/>
    <cellStyle name="Zarez 8 7 6 2" xfId="24001" xr:uid="{5E3BFE55-AEED-4BF7-8B50-976043944FB4}"/>
    <cellStyle name="Zarez 8 7 6 3" xfId="42047" xr:uid="{5B13ECD9-105F-42D6-BF2A-5982C3E0A9F3}"/>
    <cellStyle name="Zarez 8 7 7" xfId="14975" xr:uid="{47AF2392-5DDE-43EB-87BD-A096D83C2BA2}"/>
    <cellStyle name="Zarez 8 7 8" xfId="33022" xr:uid="{2BD03AFF-91CB-40AE-AFE8-E44862BCC6DB}"/>
    <cellStyle name="Zarez 8 7 9" xfId="51102" xr:uid="{89074B3B-2C54-474A-9F43-4EED542BD906}"/>
    <cellStyle name="Zarez 8 8" xfId="2267" xr:uid="{09BDCC8D-6B89-4185-BCC9-5634BA412670}"/>
    <cellStyle name="Zarez 8 8 2" xfId="5427" xr:uid="{E60B2AD1-3284-41E0-B362-097BC86515F5}"/>
    <cellStyle name="Zarez 8 8 2 2" xfId="27351" xr:uid="{959E5EFA-38C0-4374-8676-2184EE7F7DBC}"/>
    <cellStyle name="Zarez 8 8 2 2 2" xfId="45397" xr:uid="{4324EE98-893C-4D16-9265-C7958424C360}"/>
    <cellStyle name="Zarez 8 8 2 3" xfId="18325" xr:uid="{2C39A34D-011C-4FEC-B960-CE83ED6A4E19}"/>
    <cellStyle name="Zarez 8 8 2 4" xfId="36372" xr:uid="{C0E5D830-C8DF-49DC-AAD1-6557097146DA}"/>
    <cellStyle name="Zarez 8 8 3" xfId="11923" xr:uid="{0D428F3F-EF54-4E1E-B5EA-7B1D268E4B2D}"/>
    <cellStyle name="Zarez 8 8 3 2" xfId="24241" xr:uid="{D41EFF92-3F68-41C1-84DC-6DED672106C6}"/>
    <cellStyle name="Zarez 8 8 3 3" xfId="42287" xr:uid="{130DE9F6-F532-4627-97F3-EF4C92299B5A}"/>
    <cellStyle name="Zarez 8 8 4" xfId="15215" xr:uid="{867B10D9-7CF6-40C1-930B-66956511B552}"/>
    <cellStyle name="Zarez 8 8 5" xfId="33262" xr:uid="{0FBE0D49-941D-4BD1-8C5F-1CDE4E727A65}"/>
    <cellStyle name="Zarez 8 8 6" xfId="51878" xr:uid="{A879C153-5358-4DE7-B1E3-A851148CA58F}"/>
    <cellStyle name="Zarez 8 9" xfId="7009" xr:uid="{2FF6A15A-928C-4EF4-A1C7-D201FA8F6A07}"/>
    <cellStyle name="Zarez 8 9 2" xfId="13483" xr:uid="{AB49FD1B-6B40-43D1-B467-26CE83A597C0}"/>
    <cellStyle name="Zarez 8 9 2 2" xfId="28907" xr:uid="{2F14CAD2-0DCA-43FB-A90C-BEC594C8ADCE}"/>
    <cellStyle name="Zarez 8 9 2 3" xfId="46953" xr:uid="{F52393F9-CD7B-43C7-96BB-488D06C003DF}"/>
    <cellStyle name="Zarez 8 9 3" xfId="19881" xr:uid="{AF757F41-164D-44D9-9F57-1007F1775737}"/>
    <cellStyle name="Zarez 8 9 4" xfId="37928" xr:uid="{36696D1B-E5B9-45E1-BA63-28B9C5ADD119}"/>
    <cellStyle name="Zarez 8 9 5" xfId="53438" xr:uid="{3B5ECDE1-73D4-416A-9487-B11CE9931A81}"/>
    <cellStyle name="Zarez 9" xfId="259" xr:uid="{00000000-0005-0000-0000-0000A5020000}"/>
    <cellStyle name="Zarez 9 10" xfId="3879" xr:uid="{395EACD3-1E10-4011-A89B-980C76C75E56}"/>
    <cellStyle name="Zarez 9 10 2" xfId="13969" xr:uid="{72CA064B-22E5-42B0-822A-A786223E56CE}"/>
    <cellStyle name="Zarez 9 10 2 2" xfId="25803" xr:uid="{7E831246-4E4F-480D-909C-FC19FD52E90A}"/>
    <cellStyle name="Zarez 9 10 2 3" xfId="43849" xr:uid="{3B57ACDB-9779-4502-A7C2-06F97B19208D}"/>
    <cellStyle name="Zarez 9 10 3" xfId="16777" xr:uid="{56FEFA8A-8823-4BA6-904B-1954E1C9BD2E}"/>
    <cellStyle name="Zarez 9 10 4" xfId="34824" xr:uid="{8F4351E3-A05C-4DA4-8B7A-4892AC30EA99}"/>
    <cellStyle name="Zarez 9 10 5" xfId="53923" xr:uid="{C64801DF-E79A-46B0-9B01-CA996A74C379}"/>
    <cellStyle name="Zarez 9 11" xfId="9601" xr:uid="{8D061735-B522-47FA-92CD-191E71D3EFE1}"/>
    <cellStyle name="Zarez 9 11 2" xfId="31493" xr:uid="{3B3EA6CA-91B7-4E32-896C-48C6A5532798}"/>
    <cellStyle name="Zarez 9 11 2 2" xfId="49539" xr:uid="{7AACB8E8-1005-4DD2-9B68-46531BC53C2A}"/>
    <cellStyle name="Zarez 9 11 3" xfId="22467" xr:uid="{4EDAB697-B981-4339-B312-A50624AE72EB}"/>
    <cellStyle name="Zarez 9 11 4" xfId="40514" xr:uid="{15B255BF-C4EF-4344-8BED-D9C5C1C848F6}"/>
    <cellStyle name="Zarez 9 12" xfId="10375" xr:uid="{068C3261-8B73-46D0-B821-ABD61AE04138}"/>
    <cellStyle name="Zarez 9 12 2" xfId="23244" xr:uid="{6BCF1258-1CF4-4076-AEB9-E5C0878C5616}"/>
    <cellStyle name="Zarez 9 12 3" xfId="41290" xr:uid="{1F6D18FF-6CD1-483B-A8CF-23832174207D}"/>
    <cellStyle name="Zarez 9 13" xfId="14218" xr:uid="{385F8A0C-7E2D-43E3-B9D9-FC35716A6B82}"/>
    <cellStyle name="Zarez 9 14" xfId="32265" xr:uid="{4355A948-F88F-4FEB-ABCF-29D42822B273}"/>
    <cellStyle name="Zarez 9 15" xfId="50330" xr:uid="{76572508-3D21-417E-B413-D9876A0C4357}"/>
    <cellStyle name="Zarez 9 16" xfId="1135" xr:uid="{F8566369-B7DC-43FB-8E9A-820DC52512FF}"/>
    <cellStyle name="Zarez 9 17" xfId="54193" xr:uid="{3FD298AD-E7C8-4D7E-98A5-991319C65DD0}"/>
    <cellStyle name="Zarez 9 2" xfId="260" xr:uid="{00000000-0005-0000-0000-0000A6020000}"/>
    <cellStyle name="Zarez 9 2 10" xfId="10376" xr:uid="{48782745-562D-4FB1-A479-C9960A31E8AB}"/>
    <cellStyle name="Zarez 9 2 10 2" xfId="23245" xr:uid="{C7DC7DED-D6DA-4AE3-BF3A-9BA592753396}"/>
    <cellStyle name="Zarez 9 2 10 3" xfId="41291" xr:uid="{EAB73815-D9AA-4BDB-9839-65AED975A8DD}"/>
    <cellStyle name="Zarez 9 2 11" xfId="14219" xr:uid="{B4AA7138-E3EF-4E90-9A3B-44FC4AA8D8F8}"/>
    <cellStyle name="Zarez 9 2 12" xfId="32266" xr:uid="{37D470BC-892E-4BDC-B2AE-9CE154CBA263}"/>
    <cellStyle name="Zarez 9 2 13" xfId="50331" xr:uid="{17426BA8-B987-4BB8-A59C-78521DDB09AE}"/>
    <cellStyle name="Zarez 9 2 14" xfId="1136" xr:uid="{DB887452-902D-4CA9-821C-E1E6C87A9D60}"/>
    <cellStyle name="Zarez 9 2 15" xfId="54194" xr:uid="{53BDD14A-3045-4EA5-90B5-B35AA1D5698B}"/>
    <cellStyle name="Zarez 9 2 2" xfId="647" xr:uid="{00000000-0005-0000-0000-0000A7020000}"/>
    <cellStyle name="Zarez 9 2 2 10" xfId="32532" xr:uid="{D0B40108-25C2-47D2-840D-EE4255A10FF7}"/>
    <cellStyle name="Zarez 9 2 2 11" xfId="50597" xr:uid="{8E7A6B4F-D412-433C-B187-201F6234D499}"/>
    <cellStyle name="Zarez 9 2 2 12" xfId="1402" xr:uid="{A0DC2803-E5E0-4173-8F9E-CF481F4B8391}"/>
    <cellStyle name="Zarez 9 2 2 13" xfId="54460" xr:uid="{6A0F3FE4-ACD5-4089-A3DB-8A690D4DBE03}"/>
    <cellStyle name="Zarez 9 2 2 2" xfId="3325" xr:uid="{F3C2BB24-538B-4103-8333-DD267798DE34}"/>
    <cellStyle name="Zarez 9 2 2 2 2" xfId="6475" xr:uid="{FA4D9E9E-C9FF-4BA5-9A59-05213821003F}"/>
    <cellStyle name="Zarez 9 2 2 2 2 2" xfId="12970" xr:uid="{E22CC0B0-7392-43C3-8E0D-16DF468CC105}"/>
    <cellStyle name="Zarez 9 2 2 2 2 2 2" xfId="28398" xr:uid="{242E294B-8954-4E56-AC18-A509EAA7C51E}"/>
    <cellStyle name="Zarez 9 2 2 2 2 2 3" xfId="46444" xr:uid="{6B6325D1-D34D-49B9-AE6E-59B79C149CDD}"/>
    <cellStyle name="Zarez 9 2 2 2 2 3" xfId="19372" xr:uid="{82A38E1F-D017-45FB-9BDD-61F8D413135E}"/>
    <cellStyle name="Zarez 9 2 2 2 2 4" xfId="37419" xr:uid="{34E231BB-B69F-4C3A-8678-D23DF3C29D16}"/>
    <cellStyle name="Zarez 9 2 2 2 2 5" xfId="52925" xr:uid="{5D0BB6D4-0A3F-4237-898F-748898C2B108}"/>
    <cellStyle name="Zarez 9 2 2 2 3" xfId="8056" xr:uid="{5C140F1B-7CBF-48B8-9CFC-FCE7BF39A8E5}"/>
    <cellStyle name="Zarez 9 2 2 2 3 2" xfId="29954" xr:uid="{C4EDE7D1-B4D4-432E-BF50-199C014D3310}"/>
    <cellStyle name="Zarez 9 2 2 2 3 2 2" xfId="48000" xr:uid="{C078BE37-55B9-483E-9319-056F99D52DC8}"/>
    <cellStyle name="Zarez 9 2 2 2 3 3" xfId="20928" xr:uid="{B7DDC37E-7EAD-4AD4-A622-DB10920DFE92}"/>
    <cellStyle name="Zarez 9 2 2 2 3 4" xfId="38975" xr:uid="{51159ECD-A765-4A73-A729-C69A4475CD42}"/>
    <cellStyle name="Zarez 9 2 2 2 4" xfId="4922" xr:uid="{3150F683-EEC8-41BA-B1CF-31F7E7F4E381}"/>
    <cellStyle name="Zarez 9 2 2 2 4 2" xfId="26846" xr:uid="{855AF02D-23A7-4434-89F8-A10958B004B8}"/>
    <cellStyle name="Zarez 9 2 2 2 4 2 2" xfId="44892" xr:uid="{A5239769-E0B4-45F3-B676-F6CDD554382E}"/>
    <cellStyle name="Zarez 9 2 2 2 4 3" xfId="17820" xr:uid="{284AC63B-065F-4198-B140-DA20BF5C57C6}"/>
    <cellStyle name="Zarez 9 2 2 2 4 4" xfId="35867" xr:uid="{DF778BCC-BE93-4973-A7C6-1B20E4C7E888}"/>
    <cellStyle name="Zarez 9 2 2 2 5" xfId="11418" xr:uid="{A5CD58AB-83F9-4A03-ADBD-E1676067D86F}"/>
    <cellStyle name="Zarez 9 2 2 2 5 2" xfId="25288" xr:uid="{11569975-D940-4B48-91DC-DA20CF459E37}"/>
    <cellStyle name="Zarez 9 2 2 2 5 3" xfId="43334" xr:uid="{0EFDC0CA-03C7-4AC4-9DFD-371AC5C8F1C2}"/>
    <cellStyle name="Zarez 9 2 2 2 6" xfId="16262" xr:uid="{4B62B4CE-80CF-433B-AF15-E8E2BFFE1975}"/>
    <cellStyle name="Zarez 9 2 2 2 7" xfId="34309" xr:uid="{D6FAABB6-0FDA-4B40-80D3-AE8BB178AE74}"/>
    <cellStyle name="Zarez 9 2 2 2 8" xfId="51373" xr:uid="{282D9DF3-A888-4929-A3BA-DE558E5B0C51}"/>
    <cellStyle name="Zarez 9 2 2 3" xfId="2539" xr:uid="{CA14374B-8EF3-4CF2-833D-78937108E7BB}"/>
    <cellStyle name="Zarez 9 2 2 3 2" xfId="5698" xr:uid="{3902EA5B-3084-4F14-8CF9-87A8597D4AEE}"/>
    <cellStyle name="Zarez 9 2 2 3 2 2" xfId="27622" xr:uid="{5AD77821-2CA6-4053-B208-3511AAF69FD8}"/>
    <cellStyle name="Zarez 9 2 2 3 2 2 2" xfId="45668" xr:uid="{C601C90D-B7CA-4B7F-BF16-474517D3CB96}"/>
    <cellStyle name="Zarez 9 2 2 3 2 3" xfId="18596" xr:uid="{FB8CAF25-9943-48EF-9A0A-A7E09E036175}"/>
    <cellStyle name="Zarez 9 2 2 3 2 4" xfId="36643" xr:uid="{54C97F79-B900-47AA-A068-7161881A2092}"/>
    <cellStyle name="Zarez 9 2 2 3 3" xfId="12194" xr:uid="{FE2A4C8A-C7D9-454F-87B7-EA0B8F3FF6B2}"/>
    <cellStyle name="Zarez 9 2 2 3 3 2" xfId="24512" xr:uid="{7A04886D-3BB7-41EB-B43A-86C677292D8C}"/>
    <cellStyle name="Zarez 9 2 2 3 3 3" xfId="42558" xr:uid="{C8B05F3D-DB93-42D6-8442-3EE0C0320C22}"/>
    <cellStyle name="Zarez 9 2 2 3 4" xfId="15486" xr:uid="{0456918E-BE6A-413E-B4F5-983D63361F90}"/>
    <cellStyle name="Zarez 9 2 2 3 5" xfId="33533" xr:uid="{566D0DE4-4295-475A-A008-6BFE90529EBF}"/>
    <cellStyle name="Zarez 9 2 2 3 6" xfId="52149" xr:uid="{CA259F0F-B4B4-47B2-8CC8-130A48EFE8AD}"/>
    <cellStyle name="Zarez 9 2 2 4" xfId="7280" xr:uid="{42BD76CF-CEB5-4522-BCF4-B562E1737106}"/>
    <cellStyle name="Zarez 9 2 2 4 2" xfId="29178" xr:uid="{16CDBB88-F196-4AF6-A677-20840A252EB7}"/>
    <cellStyle name="Zarez 9 2 2 4 2 2" xfId="47224" xr:uid="{1401070C-243C-45F7-81E0-4D0D6998ED79}"/>
    <cellStyle name="Zarez 9 2 2 4 3" xfId="20152" xr:uid="{887503C4-ABF3-45C9-A8ED-C0C4A3B9063F}"/>
    <cellStyle name="Zarez 9 2 2 4 4" xfId="38199" xr:uid="{B5C74662-FFA9-4050-A53F-A32E967A8189}"/>
    <cellStyle name="Zarez 9 2 2 5" xfId="8844" xr:uid="{80E2D435-5737-4F9A-A1E4-B8E9AC1B9C29}"/>
    <cellStyle name="Zarez 9 2 2 5 2" xfId="30736" xr:uid="{23FB9F4D-E088-4DBE-85C1-7E6BD7B352C9}"/>
    <cellStyle name="Zarez 9 2 2 5 2 2" xfId="48782" xr:uid="{90A87362-DDCA-4A42-A7CD-C0D54B4DBBC8}"/>
    <cellStyle name="Zarez 9 2 2 5 3" xfId="21710" xr:uid="{A1B676FF-57FA-4CD8-9919-7CC7A66957DF}"/>
    <cellStyle name="Zarez 9 2 2 5 4" xfId="39757" xr:uid="{65C51F4C-0421-420C-B060-D400D316589A}"/>
    <cellStyle name="Zarez 9 2 2 6" xfId="4146" xr:uid="{93019914-1E7E-48D6-836C-70955BECC333}"/>
    <cellStyle name="Zarez 9 2 2 6 2" xfId="26070" xr:uid="{91DA87CF-9E8B-4C35-A56C-D92E72A48C61}"/>
    <cellStyle name="Zarez 9 2 2 6 2 2" xfId="44116" xr:uid="{63D9DA12-4241-4F9A-81F8-890221A12286}"/>
    <cellStyle name="Zarez 9 2 2 6 3" xfId="17044" xr:uid="{4607A1DC-5184-4FD3-B48D-A2B9B3930FF6}"/>
    <cellStyle name="Zarez 9 2 2 6 4" xfId="35091" xr:uid="{C6624E23-DB94-480B-A3D7-15D8FA2479C4}"/>
    <cellStyle name="Zarez 9 2 2 7" xfId="9869" xr:uid="{E8A58BD2-B253-4EED-AD94-737C0C350951}"/>
    <cellStyle name="Zarez 9 2 2 7 2" xfId="31761" xr:uid="{887E2CCC-9E81-447A-9781-4530DDC364EC}"/>
    <cellStyle name="Zarez 9 2 2 7 2 2" xfId="49807" xr:uid="{D120FAA9-6675-464C-B6B3-FDE0C0134A4B}"/>
    <cellStyle name="Zarez 9 2 2 7 3" xfId="22735" xr:uid="{5379BBA0-B35A-4263-B758-169366EDBD36}"/>
    <cellStyle name="Zarez 9 2 2 7 4" xfId="40782" xr:uid="{94F2A5C2-F6B4-4093-845F-F533313BC7A9}"/>
    <cellStyle name="Zarez 9 2 2 8" xfId="10642" xr:uid="{95C96342-4D18-4428-A82B-B51E1F00460C}"/>
    <cellStyle name="Zarez 9 2 2 8 2" xfId="23511" xr:uid="{D65DA078-7B25-4470-B148-883669D3133B}"/>
    <cellStyle name="Zarez 9 2 2 8 3" xfId="41557" xr:uid="{EA5EDF54-0157-4DFF-9D18-860333B5E466}"/>
    <cellStyle name="Zarez 9 2 2 9" xfId="14485" xr:uid="{1D78CD20-E1D4-4106-AC67-59273974B258}"/>
    <cellStyle name="Zarez 9 2 3" xfId="896" xr:uid="{9D76C57F-51BB-42BB-856E-B4D3D3354CC4}"/>
    <cellStyle name="Zarez 9 2 3 10" xfId="32779" xr:uid="{C5B17657-4A9B-4BD1-B47C-12D593F198A5}"/>
    <cellStyle name="Zarez 9 2 3 11" xfId="50844" xr:uid="{0B00F9BD-C6CE-4C04-AEF1-AC2EA521413E}"/>
    <cellStyle name="Zarez 9 2 3 12" xfId="1650" xr:uid="{96034127-EB69-4CD3-902B-47C49318EE9F}"/>
    <cellStyle name="Zarez 9 2 3 13" xfId="54707" xr:uid="{A1CF9BB3-D4A8-49CF-BF0E-67DA3B87196B}"/>
    <cellStyle name="Zarez 9 2 3 2" xfId="3572" xr:uid="{786610CC-5C32-484A-9DD8-1A369F07F2B3}"/>
    <cellStyle name="Zarez 9 2 3 2 2" xfId="6722" xr:uid="{CBE16CD3-827F-45DB-B7AE-07492C97EDA4}"/>
    <cellStyle name="Zarez 9 2 3 2 2 2" xfId="13217" xr:uid="{0629B89C-D8CE-4C3D-8F96-F90926F59DE6}"/>
    <cellStyle name="Zarez 9 2 3 2 2 2 2" xfId="28645" xr:uid="{CBA47F8B-57AF-4BE7-8B53-953AF3DA6D66}"/>
    <cellStyle name="Zarez 9 2 3 2 2 2 3" xfId="46691" xr:uid="{0DC550E6-691D-4C0F-895F-3801B38365F4}"/>
    <cellStyle name="Zarez 9 2 3 2 2 3" xfId="19619" xr:uid="{CBBC5921-864E-4046-8F18-82446AA4D327}"/>
    <cellStyle name="Zarez 9 2 3 2 2 4" xfId="37666" xr:uid="{9A743D37-7396-43C4-9BF4-C4270D18A7E9}"/>
    <cellStyle name="Zarez 9 2 3 2 2 5" xfId="53172" xr:uid="{3A7FFCA2-C202-4088-B105-8D5F91EEBC13}"/>
    <cellStyle name="Zarez 9 2 3 2 3" xfId="8303" xr:uid="{6960D1BE-4A76-4B41-8E66-E5950A1AD76C}"/>
    <cellStyle name="Zarez 9 2 3 2 3 2" xfId="30201" xr:uid="{A1FC1DFA-349D-47CB-A25A-38106F6B9E48}"/>
    <cellStyle name="Zarez 9 2 3 2 3 2 2" xfId="48247" xr:uid="{4808C183-FEAC-4D7E-BCF0-CA9F483CB8EA}"/>
    <cellStyle name="Zarez 9 2 3 2 3 3" xfId="21175" xr:uid="{BFE55B73-0827-45CF-9A17-E8B5E010ACAF}"/>
    <cellStyle name="Zarez 9 2 3 2 3 4" xfId="39222" xr:uid="{6B38A7AA-ADAC-4C5F-B94F-C31F3904B239}"/>
    <cellStyle name="Zarez 9 2 3 2 4" xfId="5169" xr:uid="{5228AE79-5117-4EAA-822C-35BF7C79EDDE}"/>
    <cellStyle name="Zarez 9 2 3 2 4 2" xfId="27093" xr:uid="{5ED215F5-A195-43AD-81B8-A3FB9FC953A7}"/>
    <cellStyle name="Zarez 9 2 3 2 4 2 2" xfId="45139" xr:uid="{6CDDC278-1DB3-4CF8-BD23-F67A31411BEE}"/>
    <cellStyle name="Zarez 9 2 3 2 4 3" xfId="18067" xr:uid="{D7ABFC1F-9798-41AD-83C4-D8FD6B06F275}"/>
    <cellStyle name="Zarez 9 2 3 2 4 4" xfId="36114" xr:uid="{58F6FBCA-C877-4BA4-9A6E-323B80C3F11F}"/>
    <cellStyle name="Zarez 9 2 3 2 5" xfId="11665" xr:uid="{15AE13E3-C294-4672-B266-70DDB3449F61}"/>
    <cellStyle name="Zarez 9 2 3 2 5 2" xfId="25535" xr:uid="{699026AD-50FC-469A-8349-634D408CBE45}"/>
    <cellStyle name="Zarez 9 2 3 2 5 3" xfId="43581" xr:uid="{C1D15F0B-5543-417D-A97E-D156037E9468}"/>
    <cellStyle name="Zarez 9 2 3 2 6" xfId="16509" xr:uid="{D0A6F88E-5043-431F-9984-E4AC551839E3}"/>
    <cellStyle name="Zarez 9 2 3 2 7" xfId="34556" xr:uid="{EED0A851-F7DA-4E1C-BD2D-854D3F7748F3}"/>
    <cellStyle name="Zarez 9 2 3 2 8" xfId="51620" xr:uid="{6B7D7C44-78CC-485E-88EB-B9A5A3627C36}"/>
    <cellStyle name="Zarez 9 2 3 3" xfId="2786" xr:uid="{F6834DF8-F7E8-4308-AEAC-5A7EFC9CBB41}"/>
    <cellStyle name="Zarez 9 2 3 3 2" xfId="5945" xr:uid="{C1E1BA71-9943-41A5-87D5-AC3F3174311B}"/>
    <cellStyle name="Zarez 9 2 3 3 2 2" xfId="27869" xr:uid="{71A1C72D-430A-453C-83FB-D94F65B107C2}"/>
    <cellStyle name="Zarez 9 2 3 3 2 2 2" xfId="45915" xr:uid="{0E3DB597-4CAE-4888-B9B3-9B988D970D04}"/>
    <cellStyle name="Zarez 9 2 3 3 2 3" xfId="18843" xr:uid="{DFDD2D28-D634-4D99-87A8-357BC5C2C240}"/>
    <cellStyle name="Zarez 9 2 3 3 2 4" xfId="36890" xr:uid="{44E5CB02-B609-4E85-B243-E8479CD36B82}"/>
    <cellStyle name="Zarez 9 2 3 3 3" xfId="12441" xr:uid="{CB011501-C493-484D-99CA-6806D882C379}"/>
    <cellStyle name="Zarez 9 2 3 3 3 2" xfId="24759" xr:uid="{72402489-D5D7-4472-BE4E-7D11EC7F30E4}"/>
    <cellStyle name="Zarez 9 2 3 3 3 3" xfId="42805" xr:uid="{96DB6F67-DCAA-4BD1-B444-9ADADA57342E}"/>
    <cellStyle name="Zarez 9 2 3 3 4" xfId="15733" xr:uid="{4A891891-E023-48E0-B146-A31A51B5C8A7}"/>
    <cellStyle name="Zarez 9 2 3 3 5" xfId="33780" xr:uid="{97DE1321-98D5-41C3-AE8D-69DE9EE4E4A3}"/>
    <cellStyle name="Zarez 9 2 3 3 6" xfId="52396" xr:uid="{0708D54D-4EFE-4CDC-81BB-BFFFD4EDE95B}"/>
    <cellStyle name="Zarez 9 2 3 4" xfId="7527" xr:uid="{C5D80F67-170B-4E39-86CE-31C5FC3BA112}"/>
    <cellStyle name="Zarez 9 2 3 4 2" xfId="29425" xr:uid="{94930055-1102-4BD9-8DD4-CCAD45884C8E}"/>
    <cellStyle name="Zarez 9 2 3 4 2 2" xfId="47471" xr:uid="{4916508D-3E43-47BC-BC1F-642F48CC77D5}"/>
    <cellStyle name="Zarez 9 2 3 4 3" xfId="20399" xr:uid="{9C596A3E-7425-4E92-82CA-FE93C6AB5636}"/>
    <cellStyle name="Zarez 9 2 3 4 4" xfId="38446" xr:uid="{F703B2D6-BE37-4BFB-B4FC-C8B0782AC1B0}"/>
    <cellStyle name="Zarez 9 2 3 5" xfId="9091" xr:uid="{4E88E8EE-539F-4C68-B575-459D0E6ABDEE}"/>
    <cellStyle name="Zarez 9 2 3 5 2" xfId="30983" xr:uid="{266F51DC-F682-4A3C-9267-13F30D783510}"/>
    <cellStyle name="Zarez 9 2 3 5 2 2" xfId="49029" xr:uid="{63DE1E4F-D9E6-43B7-97B0-4C1FDE672755}"/>
    <cellStyle name="Zarez 9 2 3 5 3" xfId="21957" xr:uid="{E26B63F7-2000-4EA8-8B56-4BC35A911108}"/>
    <cellStyle name="Zarez 9 2 3 5 4" xfId="40004" xr:uid="{BBA970E0-4B13-4AFE-BF67-70B61E47CD88}"/>
    <cellStyle name="Zarez 9 2 3 6" xfId="4393" xr:uid="{D444DF09-42AD-41F4-9423-A405CB9F9DF1}"/>
    <cellStyle name="Zarez 9 2 3 6 2" xfId="26317" xr:uid="{9F98C47D-6EBC-40AB-8B8C-0CB000D76F6F}"/>
    <cellStyle name="Zarez 9 2 3 6 2 2" xfId="44363" xr:uid="{A4BC3943-D28B-455A-8736-48F681020230}"/>
    <cellStyle name="Zarez 9 2 3 6 3" xfId="17291" xr:uid="{0FB81653-D84B-45E4-BB65-8F599AEB13AC}"/>
    <cellStyle name="Zarez 9 2 3 6 4" xfId="35338" xr:uid="{037EA6EE-7302-4927-A912-32746C5AF0A6}"/>
    <cellStyle name="Zarez 9 2 3 7" xfId="10116" xr:uid="{72398B8A-B671-4451-9BE8-74F92710553C}"/>
    <cellStyle name="Zarez 9 2 3 7 2" xfId="32008" xr:uid="{C68D1436-98F1-47F1-9CC1-27FAE72E2547}"/>
    <cellStyle name="Zarez 9 2 3 7 2 2" xfId="50054" xr:uid="{83CDF1E0-AB8A-49D4-96A7-CE54895C839F}"/>
    <cellStyle name="Zarez 9 2 3 7 3" xfId="22982" xr:uid="{211409FE-EB48-4CE2-ACA9-787AA6FDDBAC}"/>
    <cellStyle name="Zarez 9 2 3 7 4" xfId="41029" xr:uid="{AAB80C93-A037-4425-895D-EEE5E5D344A3}"/>
    <cellStyle name="Zarez 9 2 3 8" xfId="10889" xr:uid="{B4751E8B-65D4-4CC9-8D18-74FE0C16C0C9}"/>
    <cellStyle name="Zarez 9 2 3 8 2" xfId="23758" xr:uid="{BFFF2D6B-7769-412F-883E-78C965CC45E4}"/>
    <cellStyle name="Zarez 9 2 3 8 3" xfId="41804" xr:uid="{CDDA9D62-4E2C-44DB-81BF-FD9C5590530E}"/>
    <cellStyle name="Zarez 9 2 3 9" xfId="14732" xr:uid="{7AAC5DA6-1708-4353-9E52-0D3F7598122E}"/>
    <cellStyle name="Zarez 9 2 4" xfId="2016" xr:uid="{9F21C78B-BCBE-4645-A586-45755DEF5932}"/>
    <cellStyle name="Zarez 9 2 4 2" xfId="3059" xr:uid="{894481F7-1BD1-4235-A732-B2FEF74A3894}"/>
    <cellStyle name="Zarez 9 2 4 2 2" xfId="6209" xr:uid="{BD4B8008-583C-41B6-A745-B22D359418D4}"/>
    <cellStyle name="Zarez 9 2 4 2 2 2" xfId="28132" xr:uid="{79984C56-2245-4A63-A0A9-C8669305D86E}"/>
    <cellStyle name="Zarez 9 2 4 2 2 2 2" xfId="46178" xr:uid="{BB841A71-9BC9-497E-9165-811DAF6CB7E5}"/>
    <cellStyle name="Zarez 9 2 4 2 2 3" xfId="19106" xr:uid="{11460C68-0769-4874-A3C9-5A81076E5D0A}"/>
    <cellStyle name="Zarez 9 2 4 2 2 4" xfId="37153" xr:uid="{0BAF3613-72E2-47A1-92FD-EDC2BBFCCE3D}"/>
    <cellStyle name="Zarez 9 2 4 2 3" xfId="12704" xr:uid="{74CF4725-19B3-459B-AFC2-D48B857A313A}"/>
    <cellStyle name="Zarez 9 2 4 2 3 2" xfId="25022" xr:uid="{2636E0B1-9989-4D86-B23B-0E250AF1730B}"/>
    <cellStyle name="Zarez 9 2 4 2 3 3" xfId="43068" xr:uid="{0A306019-712B-4559-B7D5-2B89EE4E242D}"/>
    <cellStyle name="Zarez 9 2 4 2 4" xfId="15996" xr:uid="{0485BD29-5744-42D3-A5BF-AE1C57D3014D}"/>
    <cellStyle name="Zarez 9 2 4 2 5" xfId="34043" xr:uid="{E8D33DCE-4E95-4E56-BCBC-43CCBD89F10E}"/>
    <cellStyle name="Zarez 9 2 4 2 6" xfId="52659" xr:uid="{4B53D310-D85B-493B-BCA7-164413C7F3F6}"/>
    <cellStyle name="Zarez 9 2 4 3" xfId="7790" xr:uid="{BAC0FEAB-E61D-4893-B1B7-2FDCA9650A3B}"/>
    <cellStyle name="Zarez 9 2 4 3 2" xfId="29688" xr:uid="{9818AEF6-EEF6-43F2-9AEB-FB2DF00B3AEC}"/>
    <cellStyle name="Zarez 9 2 4 3 2 2" xfId="47734" xr:uid="{B3950279-A3F6-4E58-9664-3BAC77A999AE}"/>
    <cellStyle name="Zarez 9 2 4 3 3" xfId="20662" xr:uid="{27BB0204-9FFF-45AB-B610-7993387060E9}"/>
    <cellStyle name="Zarez 9 2 4 3 4" xfId="38709" xr:uid="{C92EF0D1-269F-4480-AD93-B51268273AAC}"/>
    <cellStyle name="Zarez 9 2 4 4" xfId="9338" xr:uid="{F67295A1-CE49-4495-8BE3-A676CD089B66}"/>
    <cellStyle name="Zarez 9 2 4 4 2" xfId="31230" xr:uid="{71747203-09A0-440E-B0BE-8B9BC83C57E8}"/>
    <cellStyle name="Zarez 9 2 4 4 2 2" xfId="49276" xr:uid="{38EBC48A-E80A-442C-82AE-0E7D77D56A61}"/>
    <cellStyle name="Zarez 9 2 4 4 3" xfId="22204" xr:uid="{9F5373DE-5C26-4843-ABCF-10D03B65E28A}"/>
    <cellStyle name="Zarez 9 2 4 4 4" xfId="40251" xr:uid="{3328286F-ADED-4BDF-83AF-A85A86395CE5}"/>
    <cellStyle name="Zarez 9 2 4 5" xfId="4656" xr:uid="{057CEC54-4E05-4EDB-B09C-D33DCFDFA6F3}"/>
    <cellStyle name="Zarez 9 2 4 5 2" xfId="26580" xr:uid="{2CD5D2B0-BFF5-47AB-A534-8C4E2B5C8C01}"/>
    <cellStyle name="Zarez 9 2 4 5 2 2" xfId="44626" xr:uid="{86A7065D-F125-4CE3-B389-D24F22AAAF55}"/>
    <cellStyle name="Zarez 9 2 4 5 3" xfId="17554" xr:uid="{1EB6A01D-32B5-4613-8EB5-4B88233B4E45}"/>
    <cellStyle name="Zarez 9 2 4 5 4" xfId="35601" xr:uid="{A0E4CC83-A599-4695-836A-E6353C143525}"/>
    <cellStyle name="Zarez 9 2 4 6" xfId="11152" xr:uid="{3C23ECD6-5DEF-463E-B42C-2C65AA06960C}"/>
    <cellStyle name="Zarez 9 2 4 6 2" xfId="24006" xr:uid="{BD5A6898-4CFB-4A1B-8801-EF5AE33FAEFC}"/>
    <cellStyle name="Zarez 9 2 4 6 3" xfId="42052" xr:uid="{6913FFC3-2782-410C-A558-7EEFC02FEA2F}"/>
    <cellStyle name="Zarez 9 2 4 7" xfId="14980" xr:uid="{201181A6-F079-4DEB-A0C2-45ABA67CF145}"/>
    <cellStyle name="Zarez 9 2 4 8" xfId="33027" xr:uid="{E9BC130F-86E9-4D85-9C15-2E8BF84178AC}"/>
    <cellStyle name="Zarez 9 2 4 9" xfId="51107" xr:uid="{E417D0D8-4D56-48E7-8224-99E8B4300EF4}"/>
    <cellStyle name="Zarez 9 2 5" xfId="2272" xr:uid="{15607456-DC5F-41AB-8C73-AEDA13BBD761}"/>
    <cellStyle name="Zarez 9 2 5 2" xfId="5432" xr:uid="{424ADAA0-F0DD-4E73-9810-AAEE81AFA7CB}"/>
    <cellStyle name="Zarez 9 2 5 2 2" xfId="27356" xr:uid="{25D7FF6D-22DB-4749-AEFB-1A6213AC1AB5}"/>
    <cellStyle name="Zarez 9 2 5 2 2 2" xfId="45402" xr:uid="{73A7CA02-9B21-40C7-9E0D-4D92BEAC6F48}"/>
    <cellStyle name="Zarez 9 2 5 2 3" xfId="18330" xr:uid="{8D9EF9C7-0679-4588-8647-44A1764290EC}"/>
    <cellStyle name="Zarez 9 2 5 2 4" xfId="36377" xr:uid="{D528B981-921D-46F8-84AA-7A37C68234EA}"/>
    <cellStyle name="Zarez 9 2 5 3" xfId="11928" xr:uid="{32ED1860-2F99-460C-B2D4-89C6FB9F395A}"/>
    <cellStyle name="Zarez 9 2 5 3 2" xfId="24246" xr:uid="{60370A5F-A6DF-4B62-91F7-140D22902C17}"/>
    <cellStyle name="Zarez 9 2 5 3 3" xfId="42292" xr:uid="{19860F5C-CA5E-4225-9913-6D2445C1598C}"/>
    <cellStyle name="Zarez 9 2 5 4" xfId="15220" xr:uid="{27DD2A01-15E6-4C30-8377-27CF8085F96B}"/>
    <cellStyle name="Zarez 9 2 5 5" xfId="33267" xr:uid="{7DDEF090-0480-4BEE-A560-23B85DBEBB78}"/>
    <cellStyle name="Zarez 9 2 5 6" xfId="51883" xr:uid="{B72A41FC-CA96-4842-AAE0-5B6926678A61}"/>
    <cellStyle name="Zarez 9 2 6" xfId="7014" xr:uid="{3634FCBE-6CAC-426D-B710-70882F9FA443}"/>
    <cellStyle name="Zarez 9 2 6 2" xfId="13488" xr:uid="{3133ECD5-2B28-4187-8AC2-5943AED6CD87}"/>
    <cellStyle name="Zarez 9 2 6 2 2" xfId="28912" xr:uid="{F61854DF-3801-45D9-B055-49B383A03B1F}"/>
    <cellStyle name="Zarez 9 2 6 2 3" xfId="46958" xr:uid="{B07A844C-7650-4DB4-8E41-629663EA33DC}"/>
    <cellStyle name="Zarez 9 2 6 3" xfId="19886" xr:uid="{790E11F7-43EB-4B0B-A2AC-40EB2C7BE5E5}"/>
    <cellStyle name="Zarez 9 2 6 4" xfId="37933" xr:uid="{4B9C16C0-5C32-4C8F-BACA-C3EBDDA236F6}"/>
    <cellStyle name="Zarez 9 2 6 5" xfId="53443" xr:uid="{1AC40D94-7F0C-40AE-9DCC-808FD154BE7F}"/>
    <cellStyle name="Zarez 9 2 7" xfId="8578" xr:uid="{A7161729-256D-4BD5-B67D-1BC6D0A295D0}"/>
    <cellStyle name="Zarez 9 2 7 2" xfId="13731" xr:uid="{3F3BF405-BBF7-47C4-92C7-F18489A1CD32}"/>
    <cellStyle name="Zarez 9 2 7 2 2" xfId="30470" xr:uid="{FD748C32-4AA7-477E-8419-D744213460DD}"/>
    <cellStyle name="Zarez 9 2 7 2 3" xfId="48516" xr:uid="{AE535BEB-43DD-40CB-93B5-FE27311BFE5F}"/>
    <cellStyle name="Zarez 9 2 7 3" xfId="21444" xr:uid="{4082666A-BFAB-4613-8CE4-4028F7981B63}"/>
    <cellStyle name="Zarez 9 2 7 4" xfId="39491" xr:uid="{CF441866-3B5E-47C5-90C0-91620DE02983}"/>
    <cellStyle name="Zarez 9 2 7 5" xfId="53685" xr:uid="{3308AA93-F226-404A-AA1F-3C86118BED8C}"/>
    <cellStyle name="Zarez 9 2 8" xfId="3880" xr:uid="{371429F6-59A2-448E-8D7B-49DC546F650D}"/>
    <cellStyle name="Zarez 9 2 8 2" xfId="13970" xr:uid="{169E7426-729D-49A5-8191-C1410AF51FF6}"/>
    <cellStyle name="Zarez 9 2 8 2 2" xfId="25804" xr:uid="{9A9C28E8-E593-448A-8396-D9F88A88125F}"/>
    <cellStyle name="Zarez 9 2 8 2 3" xfId="43850" xr:uid="{3EFAE556-9B30-4302-A2EB-63B676DEF4FC}"/>
    <cellStyle name="Zarez 9 2 8 3" xfId="16778" xr:uid="{744FD17A-66C5-42C7-A649-FAB9C58BB227}"/>
    <cellStyle name="Zarez 9 2 8 4" xfId="34825" xr:uid="{8D7778C2-6196-4B0B-B5FC-D08CDD367A29}"/>
    <cellStyle name="Zarez 9 2 8 5" xfId="53924" xr:uid="{864BF77C-19D4-4987-B503-275E5B39D722}"/>
    <cellStyle name="Zarez 9 2 9" xfId="9602" xr:uid="{57613CCC-E2CE-4692-969E-3F1D22FB5AC0}"/>
    <cellStyle name="Zarez 9 2 9 2" xfId="31494" xr:uid="{D82FAC28-9D83-4CC2-BEB7-A3851E727803}"/>
    <cellStyle name="Zarez 9 2 9 2 2" xfId="49540" xr:uid="{ABDE9AEE-D22B-4293-9251-32DAFACB1606}"/>
    <cellStyle name="Zarez 9 2 9 3" xfId="22468" xr:uid="{0C9F2BF0-C65E-4B5B-8D81-7D3196E18E86}"/>
    <cellStyle name="Zarez 9 2 9 4" xfId="40515" xr:uid="{9950343C-9E0A-429C-927F-2C799281FE60}"/>
    <cellStyle name="Zarez 9 3" xfId="387" xr:uid="{00000000-0005-0000-0000-0000A8020000}"/>
    <cellStyle name="Zarez 9 4" xfId="646" xr:uid="{00000000-0005-0000-0000-0000A9020000}"/>
    <cellStyle name="Zarez 9 4 10" xfId="32531" xr:uid="{F3812880-A38D-4708-8460-5C7CFFFDEB68}"/>
    <cellStyle name="Zarez 9 4 11" xfId="50596" xr:uid="{FE8048D1-DE76-4D9D-9318-78917F54F744}"/>
    <cellStyle name="Zarez 9 4 12" xfId="1401" xr:uid="{42FE9230-6132-4104-ADFE-C706EBBF42EA}"/>
    <cellStyle name="Zarez 9 4 13" xfId="54459" xr:uid="{ED7078B4-A553-4E97-8003-CEE9B851FC6D}"/>
    <cellStyle name="Zarez 9 4 2" xfId="3324" xr:uid="{F32B0501-2502-4306-A01F-4C84F45D28AC}"/>
    <cellStyle name="Zarez 9 4 2 2" xfId="6474" xr:uid="{6BC157FC-7034-45E0-971D-0D4C39726AD2}"/>
    <cellStyle name="Zarez 9 4 2 2 2" xfId="12969" xr:uid="{BC78A8A0-154E-4761-B22C-731486E7B2CC}"/>
    <cellStyle name="Zarez 9 4 2 2 2 2" xfId="28397" xr:uid="{642B6F8E-DDEA-495D-A923-A116548DF5BA}"/>
    <cellStyle name="Zarez 9 4 2 2 2 3" xfId="46443" xr:uid="{C709D16A-6A42-440B-8362-05A9F1D33090}"/>
    <cellStyle name="Zarez 9 4 2 2 3" xfId="19371" xr:uid="{09CEEF81-02BB-4BCB-ADD1-E09D674D47BC}"/>
    <cellStyle name="Zarez 9 4 2 2 4" xfId="37418" xr:uid="{7425BCA1-8FFE-4A48-88E2-CBB6CD6341AD}"/>
    <cellStyle name="Zarez 9 4 2 2 5" xfId="52924" xr:uid="{5CA367F4-1F87-4367-83C5-814224B4DF85}"/>
    <cellStyle name="Zarez 9 4 2 3" xfId="8055" xr:uid="{174942EC-3688-48AF-BBEA-586A558B79FA}"/>
    <cellStyle name="Zarez 9 4 2 3 2" xfId="29953" xr:uid="{3D037DC5-4E6C-4E15-AB17-9AC7AD90D60B}"/>
    <cellStyle name="Zarez 9 4 2 3 2 2" xfId="47999" xr:uid="{0E076E33-AB2F-48F5-B331-5905A5FC845B}"/>
    <cellStyle name="Zarez 9 4 2 3 3" xfId="20927" xr:uid="{88988582-3C32-4366-AE5C-ADF07E8604CB}"/>
    <cellStyle name="Zarez 9 4 2 3 4" xfId="38974" xr:uid="{82269DF3-0DE2-4C5C-8FC4-737F7BF48F7F}"/>
    <cellStyle name="Zarez 9 4 2 4" xfId="4921" xr:uid="{A293DB17-927F-46A8-BD01-501479F2E6E8}"/>
    <cellStyle name="Zarez 9 4 2 4 2" xfId="26845" xr:uid="{3EA1EA64-1B39-4E87-85CA-F7FABB0972D3}"/>
    <cellStyle name="Zarez 9 4 2 4 2 2" xfId="44891" xr:uid="{938B9D93-D816-4DC3-9D7C-B702CB3B6FA8}"/>
    <cellStyle name="Zarez 9 4 2 4 3" xfId="17819" xr:uid="{48A67A76-444A-4ECE-B647-30E9659ED695}"/>
    <cellStyle name="Zarez 9 4 2 4 4" xfId="35866" xr:uid="{89BFE290-E935-4F3C-B186-91C298AE824B}"/>
    <cellStyle name="Zarez 9 4 2 5" xfId="11417" xr:uid="{F16374FC-B12B-4E28-85FA-14151DD7CD79}"/>
    <cellStyle name="Zarez 9 4 2 5 2" xfId="25287" xr:uid="{67E7C6ED-A1CA-4D72-B6ED-749AF2AF159E}"/>
    <cellStyle name="Zarez 9 4 2 5 3" xfId="43333" xr:uid="{E8F511A2-7558-4DD2-8BDF-03CDD94F36B1}"/>
    <cellStyle name="Zarez 9 4 2 6" xfId="16261" xr:uid="{482F225E-F60B-49B7-B063-FAA597B3E4CE}"/>
    <cellStyle name="Zarez 9 4 2 7" xfId="34308" xr:uid="{D3BD7DFD-78F9-4512-BFEF-7DB834E58753}"/>
    <cellStyle name="Zarez 9 4 2 8" xfId="51372" xr:uid="{E0D3053B-17EC-44CC-A4EB-E88A821EE9F9}"/>
    <cellStyle name="Zarez 9 4 3" xfId="2538" xr:uid="{66FE00C4-B141-4216-8FDB-C0A0B11706ED}"/>
    <cellStyle name="Zarez 9 4 3 2" xfId="5697" xr:uid="{21030AF9-0507-4482-A45E-C063BE61F84B}"/>
    <cellStyle name="Zarez 9 4 3 2 2" xfId="27621" xr:uid="{BBD71F9D-EA34-451A-8605-576A008F42CA}"/>
    <cellStyle name="Zarez 9 4 3 2 2 2" xfId="45667" xr:uid="{C70AF4AA-E513-4095-B45C-2AA5E1BF2FB2}"/>
    <cellStyle name="Zarez 9 4 3 2 3" xfId="18595" xr:uid="{3522EC2E-84A1-43CF-8D9F-2F0E5624EA60}"/>
    <cellStyle name="Zarez 9 4 3 2 4" xfId="36642" xr:uid="{FFE7EE94-6947-4213-BAC5-3AD271B182BB}"/>
    <cellStyle name="Zarez 9 4 3 3" xfId="12193" xr:uid="{9D9589A8-F10B-4B03-95B5-1014DA4191DC}"/>
    <cellStyle name="Zarez 9 4 3 3 2" xfId="24511" xr:uid="{0F00467F-17B3-412B-8DBF-FCCE272C4C2C}"/>
    <cellStyle name="Zarez 9 4 3 3 3" xfId="42557" xr:uid="{FCDB753F-ADBB-46CC-AD24-B9FDCE95CEE6}"/>
    <cellStyle name="Zarez 9 4 3 4" xfId="15485" xr:uid="{A43A3C9B-ADFC-4E1B-95B5-83C0BF81D430}"/>
    <cellStyle name="Zarez 9 4 3 5" xfId="33532" xr:uid="{9AE07919-BCCF-4C4A-85DF-1EC4DF92760D}"/>
    <cellStyle name="Zarez 9 4 3 6" xfId="52148" xr:uid="{8D2E1B56-6400-4489-8797-495763803FC8}"/>
    <cellStyle name="Zarez 9 4 4" xfId="7279" xr:uid="{7A860EB2-8DD8-48A9-A540-36FC33035072}"/>
    <cellStyle name="Zarez 9 4 4 2" xfId="29177" xr:uid="{42AEEBBE-F14D-401C-88F6-691814E4112B}"/>
    <cellStyle name="Zarez 9 4 4 2 2" xfId="47223" xr:uid="{0C00C1D6-BA1F-4DC3-93BC-47F1C6FAEC02}"/>
    <cellStyle name="Zarez 9 4 4 3" xfId="20151" xr:uid="{8455ABCD-5BE2-4A91-B95E-4FFBA332834E}"/>
    <cellStyle name="Zarez 9 4 4 4" xfId="38198" xr:uid="{7BC17780-1A84-4226-AC39-8832235D37B6}"/>
    <cellStyle name="Zarez 9 4 5" xfId="8843" xr:uid="{BC7E9B0E-17F2-4304-AEFF-1AF1C487A53D}"/>
    <cellStyle name="Zarez 9 4 5 2" xfId="30735" xr:uid="{B252DCD7-23C0-4F50-93C1-68B1C0FBFC1A}"/>
    <cellStyle name="Zarez 9 4 5 2 2" xfId="48781" xr:uid="{F4AF49DF-D11E-49D5-AF80-5F51BB3E3790}"/>
    <cellStyle name="Zarez 9 4 5 3" xfId="21709" xr:uid="{F28B0C59-DFC9-4787-8167-6EC6AFE3B561}"/>
    <cellStyle name="Zarez 9 4 5 4" xfId="39756" xr:uid="{2DC99E74-D02F-49F7-BBBF-7ACA9D50927D}"/>
    <cellStyle name="Zarez 9 4 6" xfId="4145" xr:uid="{41C516C5-EC8F-4621-B509-BEA656DEC823}"/>
    <cellStyle name="Zarez 9 4 6 2" xfId="26069" xr:uid="{FCAE1DB1-E847-47EA-BAE9-78B51E052EAD}"/>
    <cellStyle name="Zarez 9 4 6 2 2" xfId="44115" xr:uid="{551375FE-9193-48EC-B7DC-90C1272948ED}"/>
    <cellStyle name="Zarez 9 4 6 3" xfId="17043" xr:uid="{30A8D027-282B-4C17-A345-8A71CE1F8879}"/>
    <cellStyle name="Zarez 9 4 6 4" xfId="35090" xr:uid="{FA2BCEDC-E832-4D34-ABA6-0C0FF1872A16}"/>
    <cellStyle name="Zarez 9 4 7" xfId="9868" xr:uid="{CA66C69B-73C6-4775-A8E4-C96BCC8926A0}"/>
    <cellStyle name="Zarez 9 4 7 2" xfId="31760" xr:uid="{601748E9-6D39-40D4-84CA-72D735A72535}"/>
    <cellStyle name="Zarez 9 4 7 2 2" xfId="49806" xr:uid="{65141EA1-7604-467F-AF10-D72F579F255E}"/>
    <cellStyle name="Zarez 9 4 7 3" xfId="22734" xr:uid="{47F22AE4-E399-409A-AE7F-4B45AE1920A3}"/>
    <cellStyle name="Zarez 9 4 7 4" xfId="40781" xr:uid="{7F6875F9-A2B2-401C-8DE3-3A9497B19598}"/>
    <cellStyle name="Zarez 9 4 8" xfId="10641" xr:uid="{ADBF4336-65B8-4160-BDDA-56E80443E1F2}"/>
    <cellStyle name="Zarez 9 4 8 2" xfId="23510" xr:uid="{B89336F4-7ECE-452D-BBF9-1FC3BC33B063}"/>
    <cellStyle name="Zarez 9 4 8 3" xfId="41556" xr:uid="{5EC8C45F-F950-4F65-B1BC-9153925DF07B}"/>
    <cellStyle name="Zarez 9 4 9" xfId="14484" xr:uid="{93B79052-A72B-4AD9-83ED-1CD62F8D9AC9}"/>
    <cellStyle name="Zarez 9 5" xfId="895" xr:uid="{38DFA6A2-38F6-46B7-905C-523FA1A2927A}"/>
    <cellStyle name="Zarez 9 5 10" xfId="32778" xr:uid="{455EC84F-D1FE-4B7B-BC3C-F00A40ACA983}"/>
    <cellStyle name="Zarez 9 5 11" xfId="50843" xr:uid="{0E17342C-BD63-42E0-B875-6EFBAD0AB35D}"/>
    <cellStyle name="Zarez 9 5 12" xfId="1649" xr:uid="{DB7918EA-0A42-4045-B0E2-D80BA2556853}"/>
    <cellStyle name="Zarez 9 5 13" xfId="54706" xr:uid="{3AF6CF9D-8E96-4C39-81C1-52410D0ACFC6}"/>
    <cellStyle name="Zarez 9 5 2" xfId="3571" xr:uid="{5D9A8EF6-DBFD-40D1-A132-2DC7E10710B9}"/>
    <cellStyle name="Zarez 9 5 2 2" xfId="6721" xr:uid="{CFF7E335-1ED2-4538-925B-814F08B5BE98}"/>
    <cellStyle name="Zarez 9 5 2 2 2" xfId="13216" xr:uid="{A341D0AC-2CDC-4ACE-A177-7A1F1C31EF3D}"/>
    <cellStyle name="Zarez 9 5 2 2 2 2" xfId="28644" xr:uid="{1102F30B-7C79-4EA7-9950-DBE75ABDD509}"/>
    <cellStyle name="Zarez 9 5 2 2 2 3" xfId="46690" xr:uid="{9FB72743-8D6E-4E4E-8E1F-D9674C26AAC5}"/>
    <cellStyle name="Zarez 9 5 2 2 3" xfId="19618" xr:uid="{0FFB6AEC-AC62-4489-A710-6D4A3FAEBAD5}"/>
    <cellStyle name="Zarez 9 5 2 2 4" xfId="37665" xr:uid="{3AF8C50F-4BE6-4A0F-8158-1715C403FD6F}"/>
    <cellStyle name="Zarez 9 5 2 2 5" xfId="53171" xr:uid="{F156C523-1BC7-496B-8821-3F786B4EF8B1}"/>
    <cellStyle name="Zarez 9 5 2 3" xfId="8302" xr:uid="{AD749FA6-A478-4F2C-A649-8D0384D096A9}"/>
    <cellStyle name="Zarez 9 5 2 3 2" xfId="30200" xr:uid="{E818322C-3D65-470E-B03F-5F5CEFB8A647}"/>
    <cellStyle name="Zarez 9 5 2 3 2 2" xfId="48246" xr:uid="{35552410-91BB-4E64-9CD8-B13C14CF09AF}"/>
    <cellStyle name="Zarez 9 5 2 3 3" xfId="21174" xr:uid="{21D65A39-ADDB-4F51-B5C9-03D5241E308E}"/>
    <cellStyle name="Zarez 9 5 2 3 4" xfId="39221" xr:uid="{54556918-86A1-4A79-B6AB-60B96645CDEE}"/>
    <cellStyle name="Zarez 9 5 2 4" xfId="5168" xr:uid="{96649534-4D6C-4D91-898C-DA8DAF8C7C13}"/>
    <cellStyle name="Zarez 9 5 2 4 2" xfId="27092" xr:uid="{C953C981-B9D4-4F93-9830-02942AD279E0}"/>
    <cellStyle name="Zarez 9 5 2 4 2 2" xfId="45138" xr:uid="{1676029C-D5C2-4CB2-B588-FFB70F02667F}"/>
    <cellStyle name="Zarez 9 5 2 4 3" xfId="18066" xr:uid="{003AF1C3-76D3-4092-9033-2009DB87E5DB}"/>
    <cellStyle name="Zarez 9 5 2 4 4" xfId="36113" xr:uid="{69E77015-D7F2-46B2-988F-3BB0C95DB70E}"/>
    <cellStyle name="Zarez 9 5 2 5" xfId="11664" xr:uid="{4E0AB431-6CD6-4BB3-9E76-4AEFAF163A05}"/>
    <cellStyle name="Zarez 9 5 2 5 2" xfId="25534" xr:uid="{E8F6C15D-2C9E-454C-9DC9-FA3147A7DE96}"/>
    <cellStyle name="Zarez 9 5 2 5 3" xfId="43580" xr:uid="{5BA59FFE-3E36-4CC3-A90A-708944D3EF7B}"/>
    <cellStyle name="Zarez 9 5 2 6" xfId="16508" xr:uid="{2B2EFDB0-9164-4AB4-950D-8BBFDCB593B4}"/>
    <cellStyle name="Zarez 9 5 2 7" xfId="34555" xr:uid="{5DE4EA8F-59ED-4F59-8A63-336739F8BAA7}"/>
    <cellStyle name="Zarez 9 5 2 8" xfId="51619" xr:uid="{45FC6E3C-B315-4B8F-B419-875240DCC197}"/>
    <cellStyle name="Zarez 9 5 3" xfId="2785" xr:uid="{E5C9EDC6-FD41-4E2F-8D66-5F80019609D8}"/>
    <cellStyle name="Zarez 9 5 3 2" xfId="5944" xr:uid="{489371A4-312A-40F2-A3A3-BDC751783F0E}"/>
    <cellStyle name="Zarez 9 5 3 2 2" xfId="27868" xr:uid="{6D77EF8F-04DF-4C34-B42F-89CBF7F3F6C5}"/>
    <cellStyle name="Zarez 9 5 3 2 2 2" xfId="45914" xr:uid="{01D1A914-DE96-42AC-A6D9-A7FC1DDE3A34}"/>
    <cellStyle name="Zarez 9 5 3 2 3" xfId="18842" xr:uid="{C32F1750-3A4A-4D3F-9713-6E703DBBE96F}"/>
    <cellStyle name="Zarez 9 5 3 2 4" xfId="36889" xr:uid="{F74BC631-629D-4786-AC64-3A4BF55F923F}"/>
    <cellStyle name="Zarez 9 5 3 3" xfId="12440" xr:uid="{73A4AEC2-1939-4EFC-ACF7-05C35F160C2C}"/>
    <cellStyle name="Zarez 9 5 3 3 2" xfId="24758" xr:uid="{19B1D38C-1181-48E4-9A10-F788EE9C36AB}"/>
    <cellStyle name="Zarez 9 5 3 3 3" xfId="42804" xr:uid="{8097FD11-7F96-4248-B25E-AD532F233A24}"/>
    <cellStyle name="Zarez 9 5 3 4" xfId="15732" xr:uid="{535D320C-3610-4E29-8322-BFBF941FA4A8}"/>
    <cellStyle name="Zarez 9 5 3 5" xfId="33779" xr:uid="{669E9F13-3327-45EA-9B32-6D6EF80984CB}"/>
    <cellStyle name="Zarez 9 5 3 6" xfId="52395" xr:uid="{DF5E84D3-F17D-42CC-AF63-12B246525C17}"/>
    <cellStyle name="Zarez 9 5 4" xfId="7526" xr:uid="{1CCD2493-2D06-45B6-8388-50FE80580EC8}"/>
    <cellStyle name="Zarez 9 5 4 2" xfId="29424" xr:uid="{CCAE0420-BB7B-4E6C-A313-F2F8047D3EEF}"/>
    <cellStyle name="Zarez 9 5 4 2 2" xfId="47470" xr:uid="{8F1AB34C-722A-4665-8B93-3D18AE1EE606}"/>
    <cellStyle name="Zarez 9 5 4 3" xfId="20398" xr:uid="{8DEB600F-8E51-4AB1-9969-4EDED652F11E}"/>
    <cellStyle name="Zarez 9 5 4 4" xfId="38445" xr:uid="{932ACCB1-89AC-443B-A54A-F95772D92539}"/>
    <cellStyle name="Zarez 9 5 5" xfId="9090" xr:uid="{26C1078E-CFF5-4127-8BA0-8332AB803871}"/>
    <cellStyle name="Zarez 9 5 5 2" xfId="30982" xr:uid="{9C8C35FA-A98D-4F9E-BE10-AD8BD2BB0965}"/>
    <cellStyle name="Zarez 9 5 5 2 2" xfId="49028" xr:uid="{D82C40D5-CCFC-46A3-B616-37DCB04743C2}"/>
    <cellStyle name="Zarez 9 5 5 3" xfId="21956" xr:uid="{612AB2FF-11A0-4710-8CF7-0D5A51506232}"/>
    <cellStyle name="Zarez 9 5 5 4" xfId="40003" xr:uid="{16822C77-A7AD-407A-95F3-0B8A0DE6F43A}"/>
    <cellStyle name="Zarez 9 5 6" xfId="4392" xr:uid="{04080FB8-9363-442A-9A77-E771C79D59CD}"/>
    <cellStyle name="Zarez 9 5 6 2" xfId="26316" xr:uid="{C147DF03-FBD6-456D-8906-1DF81B2F0CDB}"/>
    <cellStyle name="Zarez 9 5 6 2 2" xfId="44362" xr:uid="{66FA19DD-CE74-499F-B6A8-2808C8E9513A}"/>
    <cellStyle name="Zarez 9 5 6 3" xfId="17290" xr:uid="{5590D334-2A7D-4CEB-8E93-AEB8F7158BBF}"/>
    <cellStyle name="Zarez 9 5 6 4" xfId="35337" xr:uid="{101E0612-C329-4F19-94E6-A6825816F09D}"/>
    <cellStyle name="Zarez 9 5 7" xfId="10115" xr:uid="{066A0339-0CC6-44C9-AFFF-B3515500109E}"/>
    <cellStyle name="Zarez 9 5 7 2" xfId="32007" xr:uid="{5092338A-188C-49D2-B3E1-C2E53A5E4613}"/>
    <cellStyle name="Zarez 9 5 7 2 2" xfId="50053" xr:uid="{463287D6-AEA1-4A19-B5D2-08F9E8DA2433}"/>
    <cellStyle name="Zarez 9 5 7 3" xfId="22981" xr:uid="{34EDA7FE-1F4D-4A01-A68D-82B1B5FDFA4B}"/>
    <cellStyle name="Zarez 9 5 7 4" xfId="41028" xr:uid="{28A44E1E-ECBF-4169-B97A-4628CFC0504C}"/>
    <cellStyle name="Zarez 9 5 8" xfId="10888" xr:uid="{FF18088D-E647-41B8-B98B-6185C0EBF974}"/>
    <cellStyle name="Zarez 9 5 8 2" xfId="23757" xr:uid="{BDE86087-1BD3-4367-A3C1-F86DEF92690A}"/>
    <cellStyle name="Zarez 9 5 8 3" xfId="41803" xr:uid="{10070D4D-6451-45D2-A0A0-F6194681990B}"/>
    <cellStyle name="Zarez 9 5 9" xfId="14731" xr:uid="{C93CE88F-6814-40EF-926F-A1F566991BD4}"/>
    <cellStyle name="Zarez 9 6" xfId="2015" xr:uid="{2870737C-D78E-4D40-B787-83C1CF06B438}"/>
    <cellStyle name="Zarez 9 6 2" xfId="3058" xr:uid="{CCA197F4-C41E-4967-BB4A-ADE720D8E453}"/>
    <cellStyle name="Zarez 9 6 2 2" xfId="6208" xr:uid="{2865E7E5-1658-4906-99CC-69FE8FC412C4}"/>
    <cellStyle name="Zarez 9 6 2 2 2" xfId="28131" xr:uid="{86C6C652-834F-49EC-929F-44C55C25F2A2}"/>
    <cellStyle name="Zarez 9 6 2 2 2 2" xfId="46177" xr:uid="{2F8A25B5-8AA4-4F0F-9F5B-79243C0C85AE}"/>
    <cellStyle name="Zarez 9 6 2 2 3" xfId="19105" xr:uid="{47E0F206-12C9-4DF4-AB62-CA317D3CD7CE}"/>
    <cellStyle name="Zarez 9 6 2 2 4" xfId="37152" xr:uid="{3E3E0F81-36A7-4F26-96A6-C603D175A20E}"/>
    <cellStyle name="Zarez 9 6 2 3" xfId="12703" xr:uid="{68157065-D070-459C-895E-0E3154044F9A}"/>
    <cellStyle name="Zarez 9 6 2 3 2" xfId="25021" xr:uid="{3C190256-D8BB-47D5-A5D0-CDDEBCD137A7}"/>
    <cellStyle name="Zarez 9 6 2 3 3" xfId="43067" xr:uid="{953E14D3-B853-401B-B72A-D1036B4DFC0B}"/>
    <cellStyle name="Zarez 9 6 2 4" xfId="15995" xr:uid="{E428398B-A15E-4C01-BCEE-2BB1F3ED59E9}"/>
    <cellStyle name="Zarez 9 6 2 5" xfId="34042" xr:uid="{EA1F3868-3E5B-43C7-A780-C88C9703B995}"/>
    <cellStyle name="Zarez 9 6 2 6" xfId="52658" xr:uid="{7C655D4B-5838-4277-8024-573A0497E54C}"/>
    <cellStyle name="Zarez 9 6 3" xfId="7789" xr:uid="{6A57660E-2E66-4057-8423-B6E38C98573C}"/>
    <cellStyle name="Zarez 9 6 3 2" xfId="29687" xr:uid="{6728B956-A1C3-4F22-B38F-6F22A907C78D}"/>
    <cellStyle name="Zarez 9 6 3 2 2" xfId="47733" xr:uid="{27138BB8-19E1-4F13-A688-EA26236669B4}"/>
    <cellStyle name="Zarez 9 6 3 3" xfId="20661" xr:uid="{8B8AD4A9-0DCD-48AB-8549-C4ACFE3E72C9}"/>
    <cellStyle name="Zarez 9 6 3 4" xfId="38708" xr:uid="{40E87AB0-83D0-42A8-A547-E486768862CE}"/>
    <cellStyle name="Zarez 9 6 4" xfId="9337" xr:uid="{545FB143-8FDF-46E2-9C7E-D53C560878DF}"/>
    <cellStyle name="Zarez 9 6 4 2" xfId="31229" xr:uid="{3EF2E42D-C41B-404A-B6DB-432A1FF44E95}"/>
    <cellStyle name="Zarez 9 6 4 2 2" xfId="49275" xr:uid="{97F16CB5-B1BE-4DC7-AC42-A0052A3277F1}"/>
    <cellStyle name="Zarez 9 6 4 3" xfId="22203" xr:uid="{0F874411-E78F-4828-A2BC-53B337AA9882}"/>
    <cellStyle name="Zarez 9 6 4 4" xfId="40250" xr:uid="{44D3DFE8-E135-45CA-87F7-B56159535289}"/>
    <cellStyle name="Zarez 9 6 5" xfId="4655" xr:uid="{E46E6E59-089A-46FE-9B1A-32BDFDCEBBFD}"/>
    <cellStyle name="Zarez 9 6 5 2" xfId="26579" xr:uid="{14EED251-C360-4C6D-A979-16A91389109F}"/>
    <cellStyle name="Zarez 9 6 5 2 2" xfId="44625" xr:uid="{682DE0B4-2DC9-411C-B84A-62CF75A98A91}"/>
    <cellStyle name="Zarez 9 6 5 3" xfId="17553" xr:uid="{271BD9B6-E604-4B93-978B-98F83B4E0B87}"/>
    <cellStyle name="Zarez 9 6 5 4" xfId="35600" xr:uid="{E7EA5B3C-74EC-4775-A174-06783B3F4E5B}"/>
    <cellStyle name="Zarez 9 6 6" xfId="11151" xr:uid="{E8A5314B-3855-453D-8E63-617313AF4F0D}"/>
    <cellStyle name="Zarez 9 6 6 2" xfId="24005" xr:uid="{3BE20927-FB23-49E7-8359-EF327012B156}"/>
    <cellStyle name="Zarez 9 6 6 3" xfId="42051" xr:uid="{97D4A4D0-B87B-4531-994E-BDAB2EE09C63}"/>
    <cellStyle name="Zarez 9 6 7" xfId="14979" xr:uid="{3DDD24FA-D248-4844-89AB-DCBEF7AF83B7}"/>
    <cellStyle name="Zarez 9 6 8" xfId="33026" xr:uid="{D8E9DAC8-10E6-4C77-BDF6-BF42D2F55670}"/>
    <cellStyle name="Zarez 9 6 9" xfId="51106" xr:uid="{F78A06CF-F77B-44D3-ADA9-7EC078630254}"/>
    <cellStyle name="Zarez 9 7" xfId="2271" xr:uid="{D81E71D6-004A-4C72-B65C-EBE40493ED8D}"/>
    <cellStyle name="Zarez 9 7 2" xfId="5431" xr:uid="{5BA4D0B5-8E28-4C38-9F76-698B05CD88E2}"/>
    <cellStyle name="Zarez 9 7 2 2" xfId="27355" xr:uid="{C424EC4B-1464-43E5-87D5-B57E677F417E}"/>
    <cellStyle name="Zarez 9 7 2 2 2" xfId="45401" xr:uid="{39E10608-60AF-41FF-ABB0-E6184AD9CB48}"/>
    <cellStyle name="Zarez 9 7 2 3" xfId="18329" xr:uid="{FCD3BD9D-9ACB-4494-8E37-C2120ED9DD1F}"/>
    <cellStyle name="Zarez 9 7 2 4" xfId="36376" xr:uid="{9F7D3140-1BD3-4076-B73E-0A41603F74A5}"/>
    <cellStyle name="Zarez 9 7 3" xfId="11927" xr:uid="{1E725030-FFF7-4D9F-84D3-6DE509D90029}"/>
    <cellStyle name="Zarez 9 7 3 2" xfId="24245" xr:uid="{59990D24-F6E0-4AD1-B4BF-31CB4ECCBF31}"/>
    <cellStyle name="Zarez 9 7 3 3" xfId="42291" xr:uid="{4F5AEC9A-B5CD-4EA3-8379-5577F37E7CCE}"/>
    <cellStyle name="Zarez 9 7 4" xfId="15219" xr:uid="{2C7B4AF3-1192-48CC-8CE6-7269C547019D}"/>
    <cellStyle name="Zarez 9 7 5" xfId="33266" xr:uid="{6427B07B-0478-4668-8A83-2A5E9D427CA9}"/>
    <cellStyle name="Zarez 9 7 6" xfId="51882" xr:uid="{853B9FCA-BE0D-4D1C-AD11-F6B3EA811D62}"/>
    <cellStyle name="Zarez 9 8" xfId="7013" xr:uid="{C2DEA9C2-1E43-47EC-AD67-D0F2F251BA64}"/>
    <cellStyle name="Zarez 9 8 2" xfId="13487" xr:uid="{0B1ABACA-C704-492F-B294-B645DCE2EC66}"/>
    <cellStyle name="Zarez 9 8 2 2" xfId="28911" xr:uid="{0B15EBBA-BD86-496A-A96B-3B4491CBB529}"/>
    <cellStyle name="Zarez 9 8 2 3" xfId="46957" xr:uid="{40852D4F-E863-484A-8EAF-6F49565F34B9}"/>
    <cellStyle name="Zarez 9 8 3" xfId="19885" xr:uid="{6A5EC06E-2B71-4BEC-A790-D8DBDBBD989B}"/>
    <cellStyle name="Zarez 9 8 4" xfId="37932" xr:uid="{B131A916-7445-4B7D-B13E-C8F4ABB93238}"/>
    <cellStyle name="Zarez 9 8 5" xfId="53442" xr:uid="{BCBB3F20-F781-4ACB-91B0-5C716F92DC06}"/>
    <cellStyle name="Zarez 9 9" xfId="8577" xr:uid="{58C2A025-A6F7-4CAA-A004-6E03C5372083}"/>
    <cellStyle name="Zarez 9 9 2" xfId="13730" xr:uid="{93EA5477-9F57-45D7-8DD7-430685490DD9}"/>
    <cellStyle name="Zarez 9 9 2 2" xfId="30469" xr:uid="{2F41185D-6545-4540-B167-E5DFFE4D440A}"/>
    <cellStyle name="Zarez 9 9 2 3" xfId="48515" xr:uid="{680F6EED-0370-4DCF-9CC1-EC56BD7CDE8A}"/>
    <cellStyle name="Zarez 9 9 3" xfId="21443" xr:uid="{15A2CE5F-5A20-4B57-ACB1-93DF18B3E46E}"/>
    <cellStyle name="Zarez 9 9 4" xfId="39490" xr:uid="{B7477238-C199-4A21-9196-070164449D60}"/>
    <cellStyle name="Zarez 9 9 5" xfId="53684" xr:uid="{27C1DDDC-D5E3-4CC6-B97D-8954496F8073}"/>
  </cellStyles>
  <dxfs count="0"/>
  <tableStyles count="0" defaultTableStyle="TableStyleMedium9" defaultPivotStyle="PivotStyleLight16"/>
  <colors>
    <mruColors>
      <color rgb="FFFF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180975</xdr:rowOff>
    </xdr:from>
    <xdr:to>
      <xdr:col>3</xdr:col>
      <xdr:colOff>1682094</xdr:colOff>
      <xdr:row>4</xdr:row>
      <xdr:rowOff>44728</xdr:rowOff>
    </xdr:to>
    <xdr:pic>
      <xdr:nvPicPr>
        <xdr:cNvPr id="2" name="Slika 1">
          <a:extLst>
            <a:ext uri="{FF2B5EF4-FFF2-40B4-BE49-F238E27FC236}">
              <a16:creationId xmlns:a16="http://schemas.microsoft.com/office/drawing/2014/main" id="{210A18C3-D061-4DE0-A3BD-2E4E3EAC9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0975"/>
          <a:ext cx="5673069" cy="759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ranjo\e\My%20Documents\GRADILI&#352;TA\ENT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D:\Anja\&#268;o&#269;aj,%20Ilir-%20tro&#353;kovnik%20Anja\Tro&#353;kovnik_Horvat_UKUPNO.xlsx" TargetMode="External"/><Relationship Id="rId1" Type="http://schemas.openxmlformats.org/officeDocument/2006/relationships/externalLinkPath" Target="file:///\\192.168.1.230\expert\Anja\&#268;o&#269;aj,%20Ilir-%20tro&#353;kovnik%20Anja\Tro&#353;kovnik_Horvat_UKUPN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orage\data1%20(d)\P%200134%20-%20Alca%20kukuzovac\backup%20dalibor\PODLOGE\bero%20werkos\RN%20018-07-KU%20Krajobrazno%20&#272;akovo-Sredanci\Ugovorni%20tro&#353;kovnik%20KRAJOBRAZ%20&#272;AKOVO%20-%20SREDANC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vana-m\D\farma-SLAscaK\TEND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_2000\My%20Documents\P%20R%20I%20P%20R%20E%20M%20A\ponude\N.C.%20-%20GRA&#272;EVINSKI%20RADOVI%20-%20POSLOVI%20PREKO%20GODI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Util\E-xls\E2009xls\34-2009%20Sanitarni%20cvor%20br4-Rab\Energo01\03-2001%20Pu&#269;ko%20otvoreno%20u&#269;ili&#353;te-Mali%20Lo&#353;inj\02-2001%20Gubic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Util\E-xls\E2009xls\34-2009%20Sanitarni%20cvor%20br4-Rab\Cristop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Users\Samsara\Downloads\P%20R%20I%20P%20R%20E%20M%20A%20-%20STARE%20STVARI\P%20R%20I%20P%20R%20E%20M%20A\ponude\&#352;PI&#352;I&#262;%20BUKOVICA-DVORAN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RCEL\Users\Documents%20and%20Settings\Administrator\My%20Documents\STATIKA_2011\BIOAGRAR_NADSTRESNICA\XLS\GLP-09-K-BioagrarDjelovanjaE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OJEKTI\NMRO\SITSLU7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Util\E-xls\E2009xls\34-2009%20Sanitarni%20cvor%20br4-Rab\Proracun_OPREM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_2000\P%20R%20I%20P%20R%20E%20M%20A%20-%20STARE%20STVARI\P%20R%20I%20P%20R%20E%20M%20A\ponude\&#352;PI&#352;I&#262;%20BUKOVICA-DVORAN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Users\LUKY\Desktop\usb%2008092013\GRADEVINSKA%20KNJIGA%20LANTERNA_B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
      <sheetName val="O.pod."/>
      <sheetName val="Naslov"/>
      <sheetName val="Unos d.ug."/>
      <sheetName val="Ku}e"/>
      <sheetName val="Pr.sit."/>
      <sheetName val="Dop.ug."/>
      <sheetName val="Ok.sit."/>
      <sheetName val="Obra~."/>
      <sheetName val="Evid."/>
      <sheetName val="Module2"/>
      <sheetName val="Module1"/>
    </sheetNames>
    <sheetDataSet>
      <sheetData sheetId="0"/>
      <sheetData sheetId="1" refreshError="1">
        <row r="5">
          <cell r="C5" t="str">
            <v>SLUNJ</v>
          </cell>
        </row>
        <row r="6">
          <cell r="G6" t="str">
            <v>ZAGREB</v>
          </cell>
        </row>
        <row r="8">
          <cell r="C8" t="str">
            <v>" ENTERIJER " \AKOVO</v>
          </cell>
        </row>
        <row r="19">
          <cell r="G19" t="str">
            <v>24.09.1997.</v>
          </cell>
        </row>
        <row r="20">
          <cell r="C20" t="str">
            <v xml:space="preserve"> MARKO SPAJI]</v>
          </cell>
          <cell r="G20" t="str">
            <v>Milan Peri} i Dra`en Omazi}</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proračun"/>
      <sheetName val="soboslik"/>
      <sheetName val="elektr"/>
      <sheetName val="plin"/>
      <sheetName val="ZEMLJAN"/>
      <sheetName val="razni "/>
      <sheetName val="izolacija"/>
      <sheetName val="oprema dvor."/>
      <sheetName val="okoliš"/>
      <sheetName val="V-LEVEL KRILO"/>
      <sheetName val="V-LEVEL BAZEN"/>
      <sheetName val="11 PARKING br.6.1"/>
      <sheetName val="13 ENTRY PIAZZA"/>
      <sheetName val="V LEVEL ZONA"/>
      <sheetName val="offen LIDL-Troskovnik-16-17-18-"/>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el_sunčana_el"/>
      <sheetName val="koeficijenti"/>
      <sheetName val="proračun gubitaka"/>
      <sheetName val="elektro"/>
      <sheetName val="f.bazenska tehnika"/>
      <sheetName val="Faktori"/>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Hotel kolicine"/>
      <sheetName val="ab"/>
      <sheetName val="zidarski"/>
      <sheetName val="16__Prometnice19"/>
      <sheetName val="17__Ograda10"/>
      <sheetName val="18__Krajobraz10"/>
      <sheetName val="16__Prometnice20"/>
      <sheetName val="razni_4"/>
      <sheetName val="oprema_dvor_4"/>
      <sheetName val="offen_LIDL-Troskovnik-16-17-184"/>
      <sheetName val="V-LEVEL_KRILO4"/>
      <sheetName val="V-LEVEL_BAZEN4"/>
      <sheetName val="11_PARKING_br_6_14"/>
      <sheetName val="13_ENTRY_PIAZZA4"/>
      <sheetName val="V_LEVEL_ZONA4"/>
      <sheetName val="16__Prometnice15"/>
      <sheetName val="17__Ograda8"/>
      <sheetName val="18__Krajobraz8"/>
      <sheetName val="16__Prometnice16"/>
      <sheetName val="razni_2"/>
      <sheetName val="oprema_dvor_2"/>
      <sheetName val="offen_LIDL-Troskovnik-16-17-182"/>
      <sheetName val="V-LEVEL_KRILO2"/>
      <sheetName val="V-LEVEL_BAZEN2"/>
      <sheetName val="11_PARKING_br_6_12"/>
      <sheetName val="13_ENTRY_PIAZZA2"/>
      <sheetName val="V_LEVEL_ZONA2"/>
      <sheetName val="16__Prometnice17"/>
      <sheetName val="17__Ograda9"/>
      <sheetName val="18__Krajobraz9"/>
      <sheetName val="16__Prometnice18"/>
      <sheetName val="razni_3"/>
      <sheetName val="oprema_dvor_3"/>
      <sheetName val="offen_LIDL-Troskovnik-16-17-183"/>
      <sheetName val="V-LEVEL_KRILO3"/>
      <sheetName val="V-LEVEL_BAZEN3"/>
      <sheetName val="11_PARKING_br_6_13"/>
      <sheetName val="13_ENTRY_PIAZZA3"/>
      <sheetName val="V_LEVEL_ZONA3"/>
      <sheetName val="i.1 zemljani radovi"/>
      <sheetName val="i.2 betonski i ab radovi"/>
      <sheetName val="i.3 zidarski radovi"/>
      <sheetName val="i.5 keramičarski radovi"/>
      <sheetName val="i.6 kamenorezački"/>
      <sheetName val="viiic.0.e"/>
    </sheetNames>
    <sheetDataSet>
      <sheetData sheetId="0" refreshError="1"/>
      <sheetData sheetId="1" refreshError="1">
        <row r="66">
          <cell r="G66">
            <v>81489.785000000003</v>
          </cell>
        </row>
        <row r="130">
          <cell r="G130">
            <v>0</v>
          </cell>
        </row>
        <row r="277">
          <cell r="G277">
            <v>0</v>
          </cell>
        </row>
        <row r="329">
          <cell r="G329">
            <v>0</v>
          </cell>
        </row>
      </sheetData>
      <sheetData sheetId="2" refreshError="1"/>
      <sheetData sheetId="3" refreshError="1"/>
      <sheetData sheetId="4" refreshError="1"/>
      <sheetData sheetId="5">
        <row r="66">
          <cell r="G66">
            <v>81489.785000000003</v>
          </cell>
        </row>
      </sheetData>
      <sheetData sheetId="6"/>
      <sheetData sheetId="7"/>
      <sheetData sheetId="8">
        <row r="66">
          <cell r="G66">
            <v>81489.785000000003</v>
          </cell>
        </row>
      </sheetData>
      <sheetData sheetId="9" refreshError="1"/>
      <sheetData sheetId="10">
        <row r="66">
          <cell r="G66">
            <v>81489.785000000003</v>
          </cell>
        </row>
      </sheetData>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row r="66">
          <cell r="G66">
            <v>81489.785000000003</v>
          </cell>
        </row>
      </sheetData>
      <sheetData sheetId="24" refreshError="1"/>
      <sheetData sheetId="25">
        <row r="66">
          <cell r="G66">
            <v>81489.785000000003</v>
          </cell>
        </row>
      </sheetData>
      <sheetData sheetId="26"/>
      <sheetData sheetId="27"/>
      <sheetData sheetId="28"/>
      <sheetData sheetId="29">
        <row r="66">
          <cell r="G66">
            <v>81489.785000000003</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66">
          <cell r="G66">
            <v>81489.785000000003</v>
          </cell>
        </row>
      </sheetData>
      <sheetData sheetId="39">
        <row r="66">
          <cell r="G66">
            <v>81489.785000000003</v>
          </cell>
        </row>
      </sheetData>
      <sheetData sheetId="40">
        <row r="66">
          <cell r="G66">
            <v>81489.785000000003</v>
          </cell>
        </row>
      </sheetData>
      <sheetData sheetId="41">
        <row r="66">
          <cell r="G66">
            <v>81489.785000000003</v>
          </cell>
        </row>
      </sheetData>
      <sheetData sheetId="42">
        <row r="66">
          <cell r="G66">
            <v>81489.785000000003</v>
          </cell>
        </row>
      </sheetData>
      <sheetData sheetId="43" refreshError="1"/>
      <sheetData sheetId="44">
        <row r="66">
          <cell r="G66">
            <v>81489.785000000003</v>
          </cell>
        </row>
      </sheetData>
      <sheetData sheetId="45">
        <row r="66">
          <cell r="G66">
            <v>81489.785000000003</v>
          </cell>
        </row>
      </sheetData>
      <sheetData sheetId="46">
        <row r="66">
          <cell r="G66">
            <v>81489.785000000003</v>
          </cell>
        </row>
      </sheetData>
      <sheetData sheetId="47">
        <row r="66">
          <cell r="G66">
            <v>81489.785000000003</v>
          </cell>
        </row>
      </sheetData>
      <sheetData sheetId="48">
        <row r="66">
          <cell r="G66">
            <v>81489.785000000003</v>
          </cell>
        </row>
      </sheetData>
      <sheetData sheetId="49">
        <row r="66">
          <cell r="G66">
            <v>81489.785000000003</v>
          </cell>
        </row>
      </sheetData>
      <sheetData sheetId="50">
        <row r="66">
          <cell r="G66">
            <v>81489.785000000003</v>
          </cell>
        </row>
      </sheetData>
      <sheetData sheetId="51">
        <row r="66">
          <cell r="G66">
            <v>81489.785000000003</v>
          </cell>
        </row>
      </sheetData>
      <sheetData sheetId="52">
        <row r="66">
          <cell r="G66">
            <v>81489.785000000003</v>
          </cell>
        </row>
      </sheetData>
      <sheetData sheetId="53">
        <row r="66">
          <cell r="G66">
            <v>81489.785000000003</v>
          </cell>
        </row>
      </sheetData>
      <sheetData sheetId="54">
        <row r="66">
          <cell r="G66">
            <v>81489.785000000003</v>
          </cell>
        </row>
      </sheetData>
      <sheetData sheetId="55">
        <row r="66">
          <cell r="G66">
            <v>81489.785000000003</v>
          </cell>
        </row>
      </sheetData>
      <sheetData sheetId="56">
        <row r="66">
          <cell r="G66">
            <v>81489.785000000003</v>
          </cell>
        </row>
      </sheetData>
      <sheetData sheetId="57">
        <row r="66">
          <cell r="G66">
            <v>81489.785000000003</v>
          </cell>
        </row>
      </sheetData>
      <sheetData sheetId="58">
        <row r="66">
          <cell r="G66">
            <v>81489.785000000003</v>
          </cell>
        </row>
      </sheetData>
      <sheetData sheetId="59">
        <row r="66">
          <cell r="G66">
            <v>81489.785000000003</v>
          </cell>
        </row>
      </sheetData>
      <sheetData sheetId="60" refreshError="1"/>
      <sheetData sheetId="61" refreshError="1"/>
      <sheetData sheetId="62">
        <row r="66">
          <cell r="G66">
            <v>81489.785000000003</v>
          </cell>
        </row>
      </sheetData>
      <sheetData sheetId="63">
        <row r="66">
          <cell r="G66">
            <v>81489.785000000003</v>
          </cell>
        </row>
      </sheetData>
      <sheetData sheetId="64">
        <row r="66">
          <cell r="G66">
            <v>81489.785000000003</v>
          </cell>
        </row>
      </sheetData>
      <sheetData sheetId="65">
        <row r="66">
          <cell r="G66">
            <v>81489.785000000003</v>
          </cell>
        </row>
      </sheetData>
      <sheetData sheetId="66">
        <row r="66">
          <cell r="G66">
            <v>81489.785000000003</v>
          </cell>
        </row>
      </sheetData>
      <sheetData sheetId="67">
        <row r="66">
          <cell r="G66">
            <v>81489.785000000003</v>
          </cell>
        </row>
      </sheetData>
      <sheetData sheetId="68">
        <row r="66">
          <cell r="G66">
            <v>81489.785000000003</v>
          </cell>
        </row>
      </sheetData>
      <sheetData sheetId="69">
        <row r="66">
          <cell r="G66">
            <v>81489.785000000003</v>
          </cell>
        </row>
      </sheetData>
      <sheetData sheetId="70">
        <row r="66">
          <cell r="G66">
            <v>81489.785000000003</v>
          </cell>
        </row>
      </sheetData>
      <sheetData sheetId="71">
        <row r="66">
          <cell r="G66">
            <v>81489.785000000003</v>
          </cell>
        </row>
      </sheetData>
      <sheetData sheetId="72">
        <row r="66">
          <cell r="G66">
            <v>81489.785000000003</v>
          </cell>
        </row>
      </sheetData>
      <sheetData sheetId="73">
        <row r="66">
          <cell r="G66">
            <v>81489.785000000003</v>
          </cell>
        </row>
      </sheetData>
      <sheetData sheetId="74"/>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SLOVNICA KONSTRUKCIJA"/>
      <sheetName val="NASLOVNICA"/>
      <sheetName val="REKAPITULACIJA"/>
      <sheetName val="NASLOVNICA GRAĐ-OBRT RADOVI"/>
      <sheetName val="STOLARSKI RADOVI"/>
      <sheetName val="STAKLARSKI RADOVI"/>
      <sheetName val="SANACIJSKI RADOVI "/>
      <sheetName val="NADZOR"/>
      <sheetName val="PRIPREMNI RADOVI"/>
      <sheetName val="ZIDARSKI RADOVI "/>
      <sheetName val="LIMARSKI RADOVI"/>
      <sheetName val="STOLARSKI RADOVI (3)"/>
      <sheetName val="IZOLATERSKI RADOVI"/>
      <sheetName val="FASADERSKI RADOVI"/>
      <sheetName val="KROVOPOKRIVAČKI RADOVI"/>
      <sheetName val="PODOPOLAGAČKI RADOVI"/>
      <sheetName val="KERAMIČARSKI RADOVI"/>
      <sheetName val="GIPSKARTONSKI RADOVI"/>
      <sheetName val="SOBOSLIKARSKI RADOVI"/>
      <sheetName val="OSTALI RADOVI_"/>
      <sheetName val="REKAPITULACIJA_GO"/>
      <sheetName val="NASLOVNICA KONSTRUKCIJA2"/>
      <sheetName val="ZEMLJANI RADOVI - K"/>
      <sheetName val="TESARSKI RADOVI - K"/>
      <sheetName val="ARMIRAČKI RADOVI - K"/>
      <sheetName val="BETONSKI RADOVI - K"/>
      <sheetName val="MONTAŽNI RADOVI - K"/>
      <sheetName val="ZIDARSKI RADOVI - K"/>
      <sheetName val="REKAPITULACIJA_K"/>
      <sheetName val="NASLOVNICA V&amp;K"/>
      <sheetName val="OPĆI UVJETI V&amp;K"/>
      <sheetName val="VANJSKA V&amp;K I TEMELJNI RAZVOD"/>
      <sheetName val="UNUTARNJA INSTALACIJA ODVODNJE"/>
      <sheetName val="UNUTARNJA INSTAL. VODOOPSKRBE"/>
      <sheetName val="SANITARNI UREĐAJI"/>
      <sheetName val="KONTROLE I ISPITIVANJA"/>
      <sheetName val="OSTALI RADOVI"/>
      <sheetName val="REKAPITULACIJA_VK"/>
      <sheetName val="NASLOVNA_ELEKTRO"/>
      <sheetName val="ELEKTRO_TROŠKOVNIK"/>
      <sheetName val="NASLOVNA_STROJARSKI"/>
      <sheetName val="STROJARSKI_TROŠKOVNIK"/>
      <sheetName val="ArmGrede"/>
      <sheetName val="ArmStupovi"/>
      <sheetName val="ArmPloce"/>
      <sheetName val="ArmZidov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1">
          <cell r="A21" t="str">
            <v>A.6</v>
          </cell>
        </row>
      </sheetData>
      <sheetData sheetId="21"/>
      <sheetData sheetId="22"/>
      <sheetData sheetId="23"/>
      <sheetData sheetId="24"/>
      <sheetData sheetId="25"/>
      <sheetData sheetId="26"/>
      <sheetData sheetId="27"/>
      <sheetData sheetId="28"/>
      <sheetData sheetId="29"/>
      <sheetData sheetId="30"/>
      <sheetData sheetId="31">
        <row r="2">
          <cell r="B2" t="str">
            <v>VANJSKA KANALIZACIJA I VODOVOD</v>
          </cell>
        </row>
      </sheetData>
      <sheetData sheetId="32">
        <row r="3">
          <cell r="B3" t="str">
            <v>UNUTARNJA INSTALACIJA ODVODNJE</v>
          </cell>
        </row>
      </sheetData>
      <sheetData sheetId="33">
        <row r="3">
          <cell r="B3" t="str">
            <v>UNUTARNJA INSTALACIJA VODOOPSKRBE</v>
          </cell>
        </row>
      </sheetData>
      <sheetData sheetId="34">
        <row r="3">
          <cell r="B3" t="str">
            <v>SANITARNI UREĐAJI</v>
          </cell>
        </row>
      </sheetData>
      <sheetData sheetId="35">
        <row r="3">
          <cell r="B3" t="str">
            <v>KONTROLE I ISPITIVANJA</v>
          </cell>
        </row>
      </sheetData>
      <sheetData sheetId="36">
        <row r="3">
          <cell r="B3" t="str">
            <v>OSTALI RADOVI</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KTORI"/>
      <sheetName val="A.trasa"/>
      <sheetName val="B.PUTNI PRIJELAZI I PROLAZI"/>
      <sheetName val="C.PUO &quot;ĐAKOVO - JUG&quot; "/>
      <sheetName val="D.PUO &quot;ANDRIJEVCI&quot;"/>
      <sheetName val="Rekapitulacija"/>
      <sheetName val="Uputa"/>
      <sheetName val="A_trasa"/>
      <sheetName val="B_PUTNI_PRIJELAZI_I_PROLAZI"/>
      <sheetName val="C_PUO_&quot;ĐAKOVO_-_JUG&quot;_"/>
      <sheetName val="D_PUO_&quot;ANDRIJEVCI&quot;"/>
      <sheetName val="A_trasa1"/>
      <sheetName val="B_PUTNI_PRIJELAZI_I_PROLAZI1"/>
      <sheetName val="C_PUO_&quot;ĐAKOVO_-_JUG&quot;_1"/>
      <sheetName val="D_PUO_&quot;ANDRIJEVCI&quot;1"/>
      <sheetName val="A_trasa2"/>
      <sheetName val="B_PUTNI_PRIJELAZI_I_PROLAZI2"/>
      <sheetName val="C_PUO_&quot;ĐAKOVO_-_JUG&quot;_2"/>
      <sheetName val="D_PUO_&quot;ANDRIJEVCI&quot;2"/>
      <sheetName val="A_trasa3"/>
      <sheetName val="B_PUTNI_PRIJELAZI_I_PROLAZI3"/>
      <sheetName val="C_PUO_&quot;ĐAKOVO_-_JUG&quot;_3"/>
      <sheetName val="D_PUO_&quot;ANDRIJEVCI&quot;3"/>
      <sheetName val="slaba struja"/>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odule6"/>
      <sheetName val="Module5"/>
      <sheetName val="Module4"/>
      <sheetName val="Module3"/>
      <sheetName val="Module2"/>
      <sheetName val="Module1"/>
      <sheetName val="Nap"/>
      <sheetName val="Osn-Pod"/>
      <sheetName val="Ugov"/>
      <sheetName val="Kuce"/>
      <sheetName val="Pr-Sit"/>
      <sheetName val="Dop-Ug"/>
      <sheetName val="Obra"/>
      <sheetName val="Ok-Sit"/>
      <sheetName val="Evid"/>
      <sheetName val="Osn_Pod"/>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
          <cell r="E5">
            <v>0</v>
          </cell>
        </row>
      </sheetData>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O (2)"/>
      <sheetName val="RAZNI RADOVI"/>
      <sheetName val="REZIME"/>
      <sheetName val="LOGO_(2)"/>
      <sheetName val="RAZNI_RADOVI"/>
      <sheetName val="LOGO_(2)1"/>
      <sheetName val="RAZNI_RADOVI1"/>
      <sheetName val="proračun"/>
      <sheetName val="elektro"/>
      <sheetName val="f.bazenska tehnika"/>
      <sheetName val="soboslik"/>
      <sheetName val="elektr"/>
      <sheetName val="plin"/>
      <sheetName val="ZEMLJAN"/>
      <sheetName val="razni "/>
      <sheetName val="izolacija"/>
      <sheetName val="oprema dvor."/>
      <sheetName val="okoliš"/>
      <sheetName val="16. Prometnice"/>
      <sheetName val="ptv"/>
      <sheetName val="ab"/>
    </sheetNames>
    <sheetDataSet>
      <sheetData sheetId="0"/>
      <sheetData sheetId="1">
        <row r="22">
          <cell r="F22">
            <v>371.45</v>
          </cell>
        </row>
      </sheetData>
      <sheetData sheetId="2"/>
      <sheetData sheetId="3"/>
      <sheetData sheetId="4">
        <row r="22">
          <cell r="F22">
            <v>371.45</v>
          </cell>
        </row>
      </sheetData>
      <sheetData sheetId="5">
        <row r="22">
          <cell r="F22">
            <v>371.45</v>
          </cell>
        </row>
      </sheetData>
      <sheetData sheetId="6">
        <row r="22">
          <cell r="F22">
            <v>371.45</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A"/>
      <sheetName val="KOEFICIJENTI"/>
      <sheetName val="PRORAČUN GUBITAKA"/>
      <sheetName val="REKAPITULACIJA"/>
      <sheetName val="PRORAČUN_GUBITAKA"/>
      <sheetName val="PRORAČUN_GUBITAKA1"/>
      <sheetName val="PRORAČUN_GUBITAKA2"/>
      <sheetName val="PRORAČUN_GUBITAKA3"/>
    </sheetNames>
    <sheetDataSet>
      <sheetData sheetId="0" refreshError="1"/>
      <sheetData sheetId="1" refreshError="1"/>
      <sheetData sheetId="2" refreshError="1"/>
      <sheetData sheetId="3" refreshError="1"/>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A"/>
      <sheetName val="PRORAČUN"/>
      <sheetName val="PRORAČUN V=15m3"/>
      <sheetName val="Tablice"/>
      <sheetName val="PRORAČUN_V=15m3"/>
      <sheetName val="PRORAČUN_V=15m31"/>
      <sheetName val="PRORAČUN_V=15m32"/>
      <sheetName val="PRORAČUN_V=15m33"/>
    </sheetNames>
    <sheetDataSet>
      <sheetData sheetId="0" refreshError="1"/>
      <sheetData sheetId="1" refreshError="1"/>
      <sheetData sheetId="2" refreshError="1"/>
      <sheetData sheetId="3" refreshError="1"/>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sheetName val="WkoefDvostresni-zatvorena"/>
      <sheetName val="WkoefDvostresni-otvorena"/>
      <sheetName val="WkoefSkoseni"/>
      <sheetName val="S"/>
      <sheetName val="POTRES_Celik"/>
      <sheetName val="LOM TLA"/>
      <sheetName val="T1-L"/>
      <sheetName val="T1-D"/>
      <sheetName val="tablica"/>
      <sheetName val="SLIJEGANJE"/>
      <sheetName val="Tezina"/>
      <sheetName val="k"/>
    </sheetNames>
    <sheetDataSet>
      <sheetData sheetId="0" refreshError="1"/>
      <sheetData sheetId="1" refreshError="1"/>
      <sheetData sheetId="2" refreshError="1"/>
      <sheetData sheetId="3" refreshError="1"/>
      <sheetData sheetId="4">
        <row r="30">
          <cell r="M30">
            <v>0.8</v>
          </cell>
        </row>
        <row r="31">
          <cell r="M31">
            <v>1</v>
          </cell>
        </row>
        <row r="32">
          <cell r="M32">
            <v>1</v>
          </cell>
        </row>
      </sheetData>
      <sheetData sheetId="5" refreshError="1"/>
      <sheetData sheetId="6">
        <row r="13">
          <cell r="C13">
            <v>0.35447295444098587</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
      <sheetName val="O.pod."/>
    </sheetNames>
    <sheetDataSet>
      <sheetData sheetId="0" refreshError="1"/>
      <sheetData sheetId="1" refreshError="1">
        <row r="17">
          <cell r="C17" t="str">
            <v>ZAGREB                , 2-1-97</v>
          </cell>
        </row>
        <row r="22">
          <cell r="C22" t="str">
            <v>(FAZA_4_6.XLS)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LOVNA"/>
      <sheetName val="Proračun"/>
      <sheetName val="Tablice"/>
      <sheetName val="Proračunska snaga"/>
      <sheetName val="Proračunska_snaga"/>
      <sheetName val="Proračunska_snaga1"/>
      <sheetName val="koeficijenti"/>
      <sheetName val="rekapitulacija"/>
      <sheetName val="proračun gubitaka"/>
      <sheetName val="okoliš"/>
      <sheetName val="oprema dvor."/>
      <sheetName val="ZEMLJAN"/>
      <sheetName val="plin"/>
      <sheetName val="soboslik"/>
      <sheetName val="razni "/>
      <sheetName val="izolacija"/>
      <sheetName val="elektr"/>
      <sheetName val="Proračunska_snaga2"/>
      <sheetName val="proračun_gubitaka"/>
      <sheetName val="oprema_dvor_"/>
      <sheetName val="razni_"/>
      <sheetName val="Proračunska_snaga3"/>
      <sheetName val="proračun_gubitaka1"/>
      <sheetName val="razni_1"/>
      <sheetName val="oprema_dvor_1"/>
    </sheetNames>
    <sheetDataSet>
      <sheetData sheetId="0" refreshError="1"/>
      <sheetData sheetId="1" refreshError="1">
        <row r="203">
          <cell r="C203">
            <v>0.5</v>
          </cell>
        </row>
        <row r="235">
          <cell r="C235">
            <v>60</v>
          </cell>
        </row>
        <row r="237">
          <cell r="C237">
            <v>10</v>
          </cell>
        </row>
      </sheetData>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DET."/>
      <sheetName val="ZEMLJAN"/>
      <sheetName val="BETONSKI "/>
      <sheetName val="zidarski"/>
      <sheetName val="izolacija"/>
      <sheetName val="krovna konstr."/>
      <sheetName val="krovopokr-limar"/>
      <sheetName val="stolar."/>
      <sheetName val="bravar."/>
      <sheetName val="keram i kamenorez."/>
      <sheetName val="parket"/>
      <sheetName val="SOBOSLIKAR-FASAD"/>
      <sheetName val="razni"/>
      <sheetName val="oprema dvor."/>
      <sheetName val="okoliš"/>
      <sheetName val="voda"/>
      <sheetName val="elektr"/>
      <sheetName val="PLIN"/>
      <sheetName val="zemljani"/>
      <sheetName val="bet.i ab"/>
      <sheetName val="zidar"/>
      <sheetName val="izolac."/>
      <sheetName val="krov.konstr"/>
      <sheetName val="krovo-lim"/>
      <sheetName val="stolar"/>
      <sheetName val="bravar"/>
      <sheetName val="keram i kamen"/>
      <sheetName val="soboslik"/>
      <sheetName val="razni "/>
      <sheetName val="REZIME"/>
      <sheetName val="materijali"/>
      <sheetName val="plan ponude-"/>
      <sheetName val="plan ponude- (3)"/>
      <sheetName val="plan ponude- (2)"/>
      <sheetName val="DOKAZNICA"/>
      <sheetName val="GEODET_"/>
      <sheetName val="BETONSKI_"/>
      <sheetName val="krovna_konstr_"/>
      <sheetName val="stolar_"/>
      <sheetName val="bravar_"/>
      <sheetName val="keram_i_kamenorez_"/>
      <sheetName val="oprema_dvor_"/>
      <sheetName val="bet_i_ab"/>
      <sheetName val="izolac_"/>
      <sheetName val="krov_konstr"/>
      <sheetName val="keram_i_kamen"/>
      <sheetName val="razni_"/>
      <sheetName val="plan_ponude-"/>
      <sheetName val="plan_ponude-_(3)"/>
      <sheetName val="plan_ponude-_(2)"/>
      <sheetName val="GEODET_1"/>
      <sheetName val="BETONSKI_1"/>
      <sheetName val="krovna_konstr_1"/>
      <sheetName val="stolar_1"/>
      <sheetName val="bravar_1"/>
      <sheetName val="keram_i_kamenorez_1"/>
      <sheetName val="oprema_dvor_1"/>
      <sheetName val="bet_i_ab1"/>
      <sheetName val="izolac_1"/>
      <sheetName val="krov_konstr1"/>
      <sheetName val="keram_i_kamen1"/>
      <sheetName val="razni_1"/>
      <sheetName val="plan_ponude-1"/>
      <sheetName val="plan_ponude-_(3)1"/>
      <sheetName val="plan_ponude-_(2)1"/>
      <sheetName val="16. Prometnice"/>
      <sheetName val="ŠPIŠIĆ BUKOVICA-DVORANA"/>
      <sheetName val="i.1 zemljani radovi"/>
      <sheetName val="i.2 betonski i ab radovi"/>
      <sheetName val="i.3 zidarski radovi"/>
      <sheetName val="i.5 keramičarski radovi"/>
      <sheetName val="i.6 kamenorezački"/>
      <sheetName val="GEODET_2"/>
      <sheetName val="BETONSKI_2"/>
      <sheetName val="krovna_konstr_2"/>
      <sheetName val="stolar_2"/>
      <sheetName val="bravar_2"/>
      <sheetName val="keram_i_kamenorez_2"/>
      <sheetName val="oprema_dvor_2"/>
      <sheetName val="bet_i_ab2"/>
      <sheetName val="izolac_2"/>
      <sheetName val="krov_konstr2"/>
      <sheetName val="keram_i_kamen2"/>
      <sheetName val="razni_2"/>
      <sheetName val="plan_ponude-2"/>
      <sheetName val="plan_ponude-_(3)2"/>
      <sheetName val="plan_ponude-_(2)2"/>
      <sheetName val="16__Prometnice"/>
      <sheetName val="ŠPIŠIĆ_BUKOVICA-DVORANA"/>
      <sheetName val="i_1_zemljani_radovi"/>
      <sheetName val="i_2_betonski_i_ab_radovi"/>
      <sheetName val="i_3_zidarski_radovi"/>
      <sheetName val="i_5_keramičarski_radovi"/>
      <sheetName val="i_6_kamenorezački"/>
      <sheetName val="GEODET_3"/>
      <sheetName val="BETONSKI_3"/>
      <sheetName val="krovna_konstr_3"/>
      <sheetName val="stolar_3"/>
      <sheetName val="bravar_3"/>
      <sheetName val="keram_i_kamenorez_3"/>
      <sheetName val="oprema_dvor_3"/>
      <sheetName val="bet_i_ab3"/>
      <sheetName val="izolac_3"/>
      <sheetName val="krov_konstr3"/>
      <sheetName val="keram_i_kamen3"/>
      <sheetName val="razni_3"/>
      <sheetName val="plan_ponude-3"/>
      <sheetName val="plan_ponude-_(3)3"/>
      <sheetName val="plan_ponude-_(2)3"/>
      <sheetName val="16__Prometnice1"/>
      <sheetName val="ŠPIŠIĆ_BUKOVICA-DVORANA1"/>
      <sheetName val="proračun"/>
      <sheetName val="FAKTORI"/>
      <sheetName val="gradjevinski"/>
      <sheetName val="5_izolaterski radovi"/>
      <sheetName val="Rabatte"/>
    </sheetNames>
    <sheetDataSet>
      <sheetData sheetId="0"/>
      <sheetData sheetId="1">
        <row r="10">
          <cell r="F10">
            <v>130349.75</v>
          </cell>
        </row>
      </sheetData>
      <sheetData sheetId="2"/>
      <sheetData sheetId="3"/>
      <sheetData sheetId="4">
        <row r="13">
          <cell r="F13">
            <v>593618.69000000006</v>
          </cell>
        </row>
      </sheetData>
      <sheetData sheetId="5"/>
      <sheetData sheetId="6"/>
      <sheetData sheetId="7"/>
      <sheetData sheetId="8"/>
      <sheetData sheetId="9"/>
      <sheetData sheetId="10"/>
      <sheetData sheetId="11"/>
      <sheetData sheetId="12"/>
      <sheetData sheetId="13">
        <row r="28">
          <cell r="F28">
            <v>571220</v>
          </cell>
        </row>
      </sheetData>
      <sheetData sheetId="14">
        <row r="25">
          <cell r="F25">
            <v>432109.74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8">
          <cell r="F28">
            <v>571220</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28">
          <cell r="F28">
            <v>571220</v>
          </cell>
        </row>
      </sheetData>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ow r="28">
          <cell r="F28">
            <v>571220</v>
          </cell>
        </row>
      </sheetData>
      <sheetData sheetId="74"/>
      <sheetData sheetId="75"/>
      <sheetData sheetId="76"/>
      <sheetData sheetId="77"/>
      <sheetData sheetId="78">
        <row r="28">
          <cell r="F28">
            <v>571220</v>
          </cell>
        </row>
      </sheetData>
      <sheetData sheetId="79"/>
      <sheetData sheetId="80"/>
      <sheetData sheetId="81"/>
      <sheetData sheetId="82"/>
      <sheetData sheetId="83">
        <row r="28">
          <cell r="F28">
            <v>571220</v>
          </cell>
        </row>
      </sheetData>
      <sheetData sheetId="84"/>
      <sheetData sheetId="85"/>
      <sheetData sheetId="86"/>
      <sheetData sheetId="87"/>
      <sheetData sheetId="88">
        <row r="28">
          <cell r="F28">
            <v>571220</v>
          </cell>
        </row>
      </sheetData>
      <sheetData sheetId="89"/>
      <sheetData sheetId="90"/>
      <sheetData sheetId="91"/>
      <sheetData sheetId="92"/>
      <sheetData sheetId="93"/>
      <sheetData sheetId="94">
        <row r="28">
          <cell r="F28">
            <v>571220</v>
          </cell>
        </row>
      </sheetData>
      <sheetData sheetId="95">
        <row r="28">
          <cell r="F28">
            <v>571220</v>
          </cell>
        </row>
      </sheetData>
      <sheetData sheetId="96">
        <row r="28">
          <cell r="F28">
            <v>571220</v>
          </cell>
        </row>
      </sheetData>
      <sheetData sheetId="97"/>
      <sheetData sheetId="98"/>
      <sheetData sheetId="99">
        <row r="28">
          <cell r="F28">
            <v>571220</v>
          </cell>
        </row>
      </sheetData>
      <sheetData sheetId="100">
        <row r="28">
          <cell r="F28">
            <v>571220</v>
          </cell>
        </row>
      </sheetData>
      <sheetData sheetId="101">
        <row r="28">
          <cell r="F28">
            <v>571220</v>
          </cell>
        </row>
      </sheetData>
      <sheetData sheetId="102">
        <row r="28">
          <cell r="F28">
            <v>571220</v>
          </cell>
        </row>
      </sheetData>
      <sheetData sheetId="103"/>
      <sheetData sheetId="104"/>
      <sheetData sheetId="105">
        <row r="28">
          <cell r="F28">
            <v>571220</v>
          </cell>
        </row>
      </sheetData>
      <sheetData sheetId="106">
        <row r="28">
          <cell r="F28">
            <v>571220</v>
          </cell>
        </row>
      </sheetData>
      <sheetData sheetId="107">
        <row r="28">
          <cell r="F28">
            <v>571220</v>
          </cell>
        </row>
      </sheetData>
      <sheetData sheetId="108"/>
      <sheetData sheetId="109"/>
      <sheetData sheetId="110"/>
      <sheetData sheetId="111" refreshError="1"/>
      <sheetData sheetId="112" refreshError="1"/>
      <sheetData sheetId="113" refreshError="1"/>
      <sheetData sheetId="114" refreshError="1"/>
      <sheetData sheetId="1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LEKTORI"/>
      <sheetName val="GKNJIGA"/>
    </sheetNames>
    <sheetDataSet>
      <sheetData sheetId="0"/>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0771-E908-4FBB-AC9D-2813809BAC68}">
  <sheetPr>
    <tabColor rgb="FFFF0000"/>
  </sheetPr>
  <dimension ref="A1:F45"/>
  <sheetViews>
    <sheetView tabSelected="1" view="pageBreakPreview" zoomScaleNormal="100" zoomScaleSheetLayoutView="100" workbookViewId="0">
      <selection activeCell="C26" sqref="C26"/>
    </sheetView>
  </sheetViews>
  <sheetFormatPr defaultRowHeight="15.75"/>
  <cols>
    <col min="1" max="1" width="6.875" customWidth="1"/>
    <col min="2" max="2" width="37" customWidth="1"/>
    <col min="3" max="3" width="9.25" customWidth="1"/>
    <col min="4" max="4" width="22.625" customWidth="1"/>
  </cols>
  <sheetData>
    <row r="1" spans="1:6" ht="18.75" customHeight="1">
      <c r="A1" s="128"/>
      <c r="B1" s="129"/>
      <c r="C1" s="130"/>
      <c r="D1" s="131"/>
      <c r="E1" s="132"/>
      <c r="F1" s="133"/>
    </row>
    <row r="2" spans="1:6" ht="16.5">
      <c r="A2" s="128"/>
      <c r="B2" s="129"/>
      <c r="C2" s="130"/>
      <c r="D2" s="131"/>
      <c r="E2" s="132"/>
      <c r="F2" s="133"/>
    </row>
    <row r="3" spans="1:6" ht="18.75" customHeight="1">
      <c r="A3" s="128"/>
      <c r="B3" s="129"/>
      <c r="C3" s="130"/>
      <c r="D3" s="131"/>
      <c r="E3" s="132"/>
      <c r="F3" s="133"/>
    </row>
    <row r="4" spans="1:6" ht="16.5">
      <c r="A4" s="128"/>
      <c r="B4" s="129"/>
      <c r="C4" s="130"/>
      <c r="D4" s="131"/>
      <c r="E4" s="132"/>
      <c r="F4" s="133"/>
    </row>
    <row r="5" spans="1:6" ht="16.5">
      <c r="A5" s="128"/>
      <c r="B5" s="129"/>
      <c r="C5" s="130"/>
      <c r="D5" s="131"/>
      <c r="E5" s="132"/>
      <c r="F5" s="133"/>
    </row>
    <row r="6" spans="1:6" ht="16.5">
      <c r="A6" s="128"/>
      <c r="B6" s="7" t="s">
        <v>162</v>
      </c>
      <c r="C6" s="130"/>
      <c r="D6" s="131"/>
      <c r="E6" s="132"/>
      <c r="F6" s="133"/>
    </row>
    <row r="7" spans="1:6" ht="18.75">
      <c r="A7" s="1"/>
      <c r="B7" s="117" t="s">
        <v>165</v>
      </c>
      <c r="C7" s="1"/>
      <c r="D7" s="1"/>
      <c r="E7" s="134"/>
      <c r="F7" s="134"/>
    </row>
    <row r="8" spans="1:6" ht="18.75">
      <c r="A8" s="1"/>
      <c r="B8" s="118" t="s">
        <v>166</v>
      </c>
      <c r="C8" s="1"/>
      <c r="D8" s="1"/>
      <c r="E8" s="134"/>
      <c r="F8" s="134"/>
    </row>
    <row r="9" spans="1:6" ht="18.75">
      <c r="A9" s="128"/>
      <c r="B9" s="118" t="s">
        <v>167</v>
      </c>
      <c r="C9" s="1"/>
      <c r="D9" s="1"/>
      <c r="E9" s="1"/>
      <c r="F9" s="1"/>
    </row>
    <row r="10" spans="1:6" ht="18.75">
      <c r="A10" s="128"/>
      <c r="B10" s="118"/>
      <c r="C10" s="1"/>
      <c r="D10" s="1"/>
      <c r="E10" s="1"/>
      <c r="F10" s="1"/>
    </row>
    <row r="11" spans="1:6" ht="16.5">
      <c r="A11" s="135"/>
      <c r="B11" s="118" t="s">
        <v>158</v>
      </c>
      <c r="C11" s="136"/>
      <c r="D11" s="137"/>
      <c r="E11" s="132"/>
      <c r="F11" s="133"/>
    </row>
    <row r="12" spans="1:6" ht="16.5">
      <c r="A12" s="135"/>
      <c r="B12" s="119" t="s">
        <v>168</v>
      </c>
      <c r="C12" s="136"/>
      <c r="D12" s="137"/>
      <c r="E12" s="132"/>
      <c r="F12" s="133"/>
    </row>
    <row r="13" spans="1:6" ht="16.5">
      <c r="A13" s="135"/>
      <c r="B13" s="117" t="s">
        <v>169</v>
      </c>
      <c r="C13" s="136"/>
      <c r="D13" s="137"/>
      <c r="E13" s="132"/>
      <c r="F13" s="133"/>
    </row>
    <row r="14" spans="1:6" ht="16.5">
      <c r="A14" s="135"/>
      <c r="B14" s="138"/>
      <c r="C14" s="136"/>
      <c r="D14" s="137"/>
      <c r="E14" s="132"/>
      <c r="F14" s="133"/>
    </row>
    <row r="15" spans="1:6" ht="16.5">
      <c r="A15" s="135"/>
      <c r="B15" s="8" t="s">
        <v>72</v>
      </c>
      <c r="E15" s="132"/>
      <c r="F15" s="133"/>
    </row>
    <row r="16" spans="1:6" ht="16.5">
      <c r="A16" s="135"/>
      <c r="B16" s="152" t="s">
        <v>170</v>
      </c>
      <c r="C16" s="152"/>
      <c r="D16" s="152"/>
      <c r="E16" s="132"/>
      <c r="F16" s="133"/>
    </row>
    <row r="17" spans="1:6" ht="16.5">
      <c r="A17" s="135"/>
      <c r="B17" s="146"/>
      <c r="C17" s="146"/>
      <c r="D17" s="146"/>
      <c r="E17" s="132"/>
      <c r="F17" s="133"/>
    </row>
    <row r="18" spans="1:6" ht="42.75" customHeight="1">
      <c r="A18" s="149" t="s">
        <v>171</v>
      </c>
      <c r="B18" s="149"/>
      <c r="C18" s="149"/>
      <c r="D18" s="149"/>
      <c r="E18" s="132"/>
      <c r="F18" s="133"/>
    </row>
    <row r="19" spans="1:6" ht="18" customHeight="1">
      <c r="E19" s="132"/>
      <c r="F19" s="133"/>
    </row>
    <row r="20" spans="1:6" ht="16.5">
      <c r="A20" s="135"/>
      <c r="B20" s="9"/>
      <c r="C20" s="136"/>
      <c r="D20" s="137"/>
      <c r="E20" s="132"/>
      <c r="F20" s="133"/>
    </row>
    <row r="21" spans="1:6" ht="18.75" customHeight="1">
      <c r="A21" s="140"/>
      <c r="B21" s="141"/>
      <c r="C21" s="150"/>
      <c r="D21" s="150"/>
      <c r="E21" s="1"/>
      <c r="F21" s="1"/>
    </row>
    <row r="22" spans="1:6" ht="18.75" customHeight="1">
      <c r="A22" s="140"/>
      <c r="B22" s="139" t="s">
        <v>160</v>
      </c>
      <c r="E22" s="142"/>
      <c r="F22" s="142"/>
    </row>
    <row r="23" spans="1:6" ht="16.5">
      <c r="A23" s="128"/>
      <c r="B23" s="151" t="s">
        <v>172</v>
      </c>
      <c r="C23" s="151"/>
      <c r="D23" s="143"/>
      <c r="E23" s="143"/>
      <c r="F23" s="143"/>
    </row>
    <row r="24" spans="1:6" ht="16.5">
      <c r="A24" s="128"/>
      <c r="B24" s="129"/>
      <c r="C24" s="144"/>
      <c r="D24" s="144"/>
      <c r="E24" s="144"/>
      <c r="F24" s="144"/>
    </row>
    <row r="25" spans="1:6" ht="16.5">
      <c r="A25" s="128"/>
      <c r="B25" s="129"/>
      <c r="C25" s="144"/>
      <c r="D25" s="144"/>
      <c r="E25" s="144"/>
    </row>
    <row r="26" spans="1:6" ht="16.5">
      <c r="A26" s="128"/>
      <c r="B26" s="129"/>
      <c r="C26" s="144"/>
      <c r="D26" s="144"/>
      <c r="E26" s="144"/>
      <c r="F26" s="144"/>
    </row>
    <row r="27" spans="1:6" ht="18.75" customHeight="1">
      <c r="A27" s="140"/>
      <c r="B27" s="139" t="s">
        <v>163</v>
      </c>
      <c r="E27" s="142"/>
      <c r="F27" s="142"/>
    </row>
    <row r="28" spans="1:6" ht="16.5">
      <c r="A28" s="128"/>
      <c r="B28" s="151" t="s">
        <v>164</v>
      </c>
      <c r="C28" s="151"/>
      <c r="D28" s="143"/>
      <c r="E28" s="143"/>
      <c r="F28" s="143"/>
    </row>
    <row r="29" spans="1:6" ht="16.5">
      <c r="A29" s="128"/>
      <c r="B29" s="129"/>
      <c r="C29" s="130"/>
      <c r="D29" s="131"/>
      <c r="E29" s="132"/>
      <c r="F29" s="133"/>
    </row>
    <row r="30" spans="1:6" ht="16.5">
      <c r="A30" s="128"/>
      <c r="B30" s="129"/>
      <c r="C30" s="130"/>
      <c r="D30" s="131"/>
      <c r="E30" s="132"/>
      <c r="F30" s="133"/>
    </row>
    <row r="31" spans="1:6" ht="18.75">
      <c r="A31" s="1"/>
      <c r="B31" s="1"/>
      <c r="C31" s="1"/>
      <c r="D31" s="2"/>
      <c r="E31" s="2"/>
      <c r="F31" s="3"/>
    </row>
    <row r="32" spans="1:6" ht="18.75" customHeight="1">
      <c r="A32" s="1"/>
      <c r="B32" s="73" t="s">
        <v>69</v>
      </c>
      <c r="C32" s="1"/>
      <c r="D32" s="2"/>
      <c r="E32" s="2"/>
      <c r="F32" s="3"/>
    </row>
    <row r="33" spans="1:6" ht="18.75" customHeight="1">
      <c r="A33" s="1"/>
      <c r="B33" s="145" t="s">
        <v>173</v>
      </c>
      <c r="C33" s="1"/>
      <c r="D33" s="2"/>
      <c r="E33" s="2"/>
      <c r="F33" s="3"/>
    </row>
    <row r="34" spans="1:6" ht="18.75" customHeight="1">
      <c r="A34" s="1"/>
      <c r="B34" s="5"/>
      <c r="C34" s="1"/>
      <c r="D34" s="2"/>
      <c r="E34" s="2"/>
      <c r="F34" s="3"/>
    </row>
    <row r="35" spans="1:6" ht="18.75" customHeight="1">
      <c r="A35" s="1"/>
      <c r="B35" s="4"/>
      <c r="C35" s="1"/>
      <c r="D35" s="2"/>
      <c r="E35" s="2"/>
      <c r="F35" s="3"/>
    </row>
    <row r="36" spans="1:6" ht="18.75" customHeight="1">
      <c r="A36" s="1"/>
      <c r="B36" s="4"/>
      <c r="C36" s="1"/>
      <c r="D36" s="2"/>
      <c r="E36" s="2"/>
      <c r="F36" s="3"/>
    </row>
    <row r="37" spans="1:6" ht="18.75" customHeight="1">
      <c r="A37" s="1"/>
      <c r="B37" s="4"/>
      <c r="C37" s="1"/>
      <c r="D37" s="2"/>
      <c r="E37" s="2"/>
      <c r="F37" s="3"/>
    </row>
    <row r="38" spans="1:6" ht="18.75" customHeight="1">
      <c r="A38" s="1"/>
      <c r="B38" s="4"/>
      <c r="C38" s="1"/>
      <c r="D38" s="2"/>
      <c r="E38" s="2"/>
      <c r="F38" s="3"/>
    </row>
    <row r="39" spans="1:6" ht="18.75" customHeight="1">
      <c r="A39" s="1"/>
      <c r="B39" s="4"/>
      <c r="C39" s="1"/>
      <c r="D39" s="2"/>
      <c r="E39" s="2"/>
      <c r="F39" s="3"/>
    </row>
    <row r="40" spans="1:6" ht="18.75" customHeight="1">
      <c r="A40" s="1"/>
      <c r="B40" s="4"/>
      <c r="C40" s="1"/>
      <c r="D40" s="2"/>
      <c r="E40" s="2"/>
      <c r="F40" s="3"/>
    </row>
    <row r="41" spans="1:6" ht="18.75" customHeight="1">
      <c r="A41" s="1"/>
      <c r="B41" s="4"/>
      <c r="C41" s="1"/>
      <c r="D41" s="2"/>
      <c r="E41" s="2"/>
      <c r="F41" s="3"/>
    </row>
    <row r="42" spans="1:6" ht="18.75" customHeight="1">
      <c r="A42" s="1"/>
      <c r="B42" s="4"/>
      <c r="C42" s="1"/>
      <c r="D42" s="2"/>
      <c r="E42" s="2"/>
      <c r="F42" s="3"/>
    </row>
    <row r="43" spans="1:6" ht="18.75" customHeight="1">
      <c r="A43" s="1"/>
      <c r="B43" s="4"/>
      <c r="C43" s="1"/>
      <c r="D43" s="2"/>
      <c r="E43" s="2"/>
      <c r="F43" s="3"/>
    </row>
    <row r="44" spans="1:6" ht="18.75" customHeight="1">
      <c r="A44" s="1"/>
      <c r="C44" s="1"/>
      <c r="D44" s="2"/>
      <c r="E44" s="2"/>
      <c r="F44" s="3"/>
    </row>
    <row r="45" spans="1:6" ht="18.75">
      <c r="A45" s="1"/>
      <c r="B45" s="1"/>
      <c r="C45" s="1"/>
      <c r="D45" s="2"/>
      <c r="E45" s="2"/>
      <c r="F45" s="3"/>
    </row>
  </sheetData>
  <sheetProtection formatCells="0" formatColumns="0" formatRows="0" insertColumns="0" insertRows="0" insertHyperlinks="0" deleteColumns="0" deleteRows="0" sort="0" autoFilter="0" pivotTables="0"/>
  <mergeCells count="5">
    <mergeCell ref="A18:D18"/>
    <mergeCell ref="C21:D21"/>
    <mergeCell ref="B23:C23"/>
    <mergeCell ref="B28:C28"/>
    <mergeCell ref="B16:D1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8BA2-2381-4B88-A892-5BA717B73EB4}">
  <sheetPr filterMode="1">
    <tabColor theme="9" tint="-0.249977111117893"/>
  </sheetPr>
  <dimension ref="A1:H21"/>
  <sheetViews>
    <sheetView view="pageBreakPreview" zoomScaleNormal="100" zoomScaleSheetLayoutView="100" zoomScalePageLayoutView="60" workbookViewId="0">
      <selection activeCell="D15" sqref="D15"/>
    </sheetView>
  </sheetViews>
  <sheetFormatPr defaultRowHeight="16.5"/>
  <cols>
    <col min="1" max="1" width="6.875" style="8" customWidth="1"/>
    <col min="2" max="2" width="37" style="8" customWidth="1"/>
    <col min="3" max="3" width="9.25" style="8" customWidth="1"/>
    <col min="4" max="4" width="22.625" style="8" customWidth="1"/>
    <col min="5" max="5" width="13.25" style="8" hidden="1" customWidth="1"/>
    <col min="6" max="6" width="9.5" style="56" customWidth="1"/>
    <col min="7" max="7" width="14.375" style="8" customWidth="1"/>
    <col min="8" max="8" width="64.25" style="8" bestFit="1" customWidth="1"/>
    <col min="9" max="9" width="14.375" style="8" bestFit="1" customWidth="1"/>
    <col min="10" max="10" width="9" style="8"/>
    <col min="11" max="11" width="14.375" style="8" bestFit="1" customWidth="1"/>
    <col min="12" max="16384" width="9" style="8"/>
  </cols>
  <sheetData>
    <row r="1" spans="1:8">
      <c r="B1" s="54" t="s">
        <v>104</v>
      </c>
      <c r="C1" s="55"/>
      <c r="H1" s="55"/>
    </row>
    <row r="2" spans="1:8">
      <c r="B2" s="57"/>
      <c r="D2" s="58" t="s">
        <v>115</v>
      </c>
    </row>
    <row r="3" spans="1:8">
      <c r="A3" s="59"/>
      <c r="B3" s="59"/>
      <c r="C3" s="59"/>
      <c r="D3" s="60"/>
      <c r="E3" s="8" t="e">
        <f>OR(#REF!&lt;&gt;"")</f>
        <v>#REF!</v>
      </c>
    </row>
    <row r="4" spans="1:8" s="6" customFormat="1" ht="17.25">
      <c r="A4" s="46"/>
      <c r="B4" s="48"/>
      <c r="D4" s="47"/>
      <c r="F4" s="45"/>
    </row>
    <row r="5" spans="1:8">
      <c r="A5" s="61" t="s">
        <v>7</v>
      </c>
      <c r="B5" s="61" t="s">
        <v>33</v>
      </c>
      <c r="C5" s="61"/>
      <c r="D5" s="62"/>
      <c r="H5" s="65"/>
    </row>
    <row r="6" spans="1:8" ht="21" customHeight="1">
      <c r="A6" s="63" t="str">
        <f>$A$5 &amp; COUNTIF($E6:E$6,"=TRUE")</f>
        <v>A.0</v>
      </c>
      <c r="B6" s="64" t="str">
        <f>'PRIPREMNI RADOVI'!B3</f>
        <v>PRIPREMNI RADOVI</v>
      </c>
      <c r="D6" s="65" t="str">
        <f>'PRIPREMNI RADOVI'!F22</f>
        <v/>
      </c>
      <c r="E6" s="8" t="b">
        <f>OR(D6&lt;&gt;"")</f>
        <v>0</v>
      </c>
    </row>
    <row r="7" spans="1:8" ht="21" customHeight="1">
      <c r="A7" s="63" t="str">
        <f>$A$5 &amp; COUNTIF($E$6:E7,"=TRUE")</f>
        <v>A.0</v>
      </c>
      <c r="B7" s="66" t="str">
        <f>'STOLARSKI RADOVI'!B2</f>
        <v>STOLARSKI RADOVI</v>
      </c>
      <c r="D7" s="65" t="str">
        <f>'STOLARSKI RADOVI'!F61</f>
        <v/>
      </c>
      <c r="E7" s="8" t="b">
        <f t="shared" ref="E7:E11" si="0">OR(D7&lt;&gt;"")</f>
        <v>0</v>
      </c>
    </row>
    <row r="8" spans="1:8">
      <c r="A8" s="63" t="str">
        <f>$A$5 &amp; COUNTIF($E$6:E8,"=TRUE")</f>
        <v>A.0</v>
      </c>
      <c r="B8" s="64" t="str">
        <f>'GIPSKARTONSKI RADOVI_'!B2</f>
        <v>GIPSKARTONSKI RADOVI</v>
      </c>
      <c r="D8" s="65" t="str">
        <f>'GIPSKARTONSKI RADOVI_'!F26</f>
        <v/>
      </c>
      <c r="E8" s="8" t="b">
        <f t="shared" si="0"/>
        <v>0</v>
      </c>
    </row>
    <row r="9" spans="1:8" ht="21" customHeight="1">
      <c r="A9" s="63" t="str">
        <f>$A$5 &amp; COUNTIF($E$6:E9,"=TRUE")</f>
        <v>A.0</v>
      </c>
      <c r="B9" s="66" t="str">
        <f>'ZIDARSKI RADOVI'!B2</f>
        <v>ZIDARSKI RADOVI</v>
      </c>
      <c r="D9" s="65" t="str">
        <f>'ZIDARSKI RADOVI'!F176</f>
        <v/>
      </c>
      <c r="E9" s="8" t="b">
        <f t="shared" si="0"/>
        <v>0</v>
      </c>
    </row>
    <row r="10" spans="1:8" ht="21" customHeight="1">
      <c r="A10" s="63" t="str">
        <f>$A$5 &amp; COUNTIF($E$6:E10,"=TRUE")</f>
        <v>A.0</v>
      </c>
      <c r="B10" s="66" t="str">
        <f>'KERAMIČARSKI RADOVI'!B1</f>
        <v>KERAMIČARSKI RADOVI</v>
      </c>
      <c r="D10" s="65" t="str">
        <f>'KERAMIČARSKI RADOVI'!F34</f>
        <v/>
      </c>
      <c r="E10" s="8" t="b">
        <f t="shared" si="0"/>
        <v>0</v>
      </c>
    </row>
    <row r="11" spans="1:8" ht="21" customHeight="1">
      <c r="A11" s="63" t="str">
        <f>$A$5 &amp; COUNTIF($E$6:E11,"=TRUE")</f>
        <v>A.0</v>
      </c>
      <c r="B11" s="66" t="str">
        <f>'SOBOSLIKARSKI RADOVI'!B2</f>
        <v>SOBOSLIKARSKO - LIČILAČKI  RADOVI</v>
      </c>
      <c r="D11" s="65" t="str">
        <f>'SOBOSLIKARSKI RADOVI'!F35</f>
        <v/>
      </c>
      <c r="E11" s="8" t="b">
        <f t="shared" si="0"/>
        <v>0</v>
      </c>
    </row>
    <row r="12" spans="1:8">
      <c r="A12" s="61" t="s">
        <v>161</v>
      </c>
      <c r="B12" s="61" t="s">
        <v>224</v>
      </c>
      <c r="C12" s="61"/>
      <c r="D12" s="62"/>
      <c r="H12" s="65"/>
    </row>
    <row r="13" spans="1:8">
      <c r="A13" s="63"/>
      <c r="B13" s="66" t="str">
        <f>ELEKTROINSTALACIJE!B2</f>
        <v>ELEKTROINSTALACIJE</v>
      </c>
      <c r="D13" s="67" t="str">
        <f>ELEKTROINSTALACIJE!F33</f>
        <v/>
      </c>
    </row>
    <row r="14" spans="1:8">
      <c r="A14" s="63"/>
      <c r="B14" s="66"/>
      <c r="D14" s="67"/>
    </row>
    <row r="15" spans="1:8">
      <c r="A15" s="61"/>
      <c r="B15" s="61" t="s">
        <v>30</v>
      </c>
      <c r="C15" s="61"/>
      <c r="D15" s="68">
        <f>SUM(D6:D13)</f>
        <v>0</v>
      </c>
      <c r="E15" s="8" t="b">
        <f>OR(D15&lt;&gt;"")</f>
        <v>1</v>
      </c>
      <c r="G15" s="65"/>
    </row>
    <row r="16" spans="1:8">
      <c r="B16" s="69" t="s">
        <v>27</v>
      </c>
      <c r="C16" s="65"/>
      <c r="D16" s="65">
        <f>D15*0.25</f>
        <v>0</v>
      </c>
    </row>
    <row r="17" spans="1:4">
      <c r="B17" s="9" t="s">
        <v>29</v>
      </c>
      <c r="D17" s="62">
        <f>D15+D16</f>
        <v>0</v>
      </c>
    </row>
    <row r="19" spans="1:4" ht="18.75" customHeight="1">
      <c r="A19" s="153"/>
      <c r="B19" s="153"/>
      <c r="C19" s="153"/>
      <c r="D19" s="153"/>
    </row>
    <row r="21" spans="1:4">
      <c r="D21" s="67"/>
    </row>
  </sheetData>
  <autoFilter ref="E3:E15" xr:uid="{00000000-0009-0000-0000-000005000000}">
    <filterColumn colId="0">
      <filters>
        <filter val="TRUE"/>
      </filters>
    </filterColumn>
  </autoFilter>
  <mergeCells count="2">
    <mergeCell ref="A19:B19"/>
    <mergeCell ref="C19:D19"/>
  </mergeCells>
  <hyperlinks>
    <hyperlink ref="B16" location="A.2!A1" display="A.2!A1" xr:uid="{F005CF85-CF37-440E-B4B0-8C7A858928AA}"/>
    <hyperlink ref="B15" location="A.2!A1" display="A.2!A1" xr:uid="{D9107D80-D500-4F94-BA3E-491E1A8F784C}"/>
    <hyperlink ref="B8" location="A.2!A1" display="A.2!A1" xr:uid="{E006E918-1AE7-41FF-BC44-74065B1DA089}"/>
  </hyperlinks>
  <pageMargins left="0.7" right="0.7" top="0.75" bottom="0.75" header="0.3" footer="0.3"/>
  <pageSetup paperSize="9" scale="88" orientation="portrait" horizontalDpi="300" verticalDpi="300"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2DABF-9A56-4FBB-8C5A-C80116E864B9}">
  <sheetPr>
    <tabColor theme="9" tint="-0.249977111117893"/>
  </sheetPr>
  <dimension ref="A1:J24"/>
  <sheetViews>
    <sheetView view="pageBreakPreview" topLeftCell="A9" zoomScaleNormal="100" zoomScaleSheetLayoutView="100" zoomScalePageLayoutView="80" workbookViewId="0">
      <selection activeCell="E20" sqref="E20"/>
    </sheetView>
  </sheetViews>
  <sheetFormatPr defaultRowHeight="13.5"/>
  <cols>
    <col min="1" max="1" width="6" style="79" customWidth="1"/>
    <col min="2" max="2" width="36" style="74" customWidth="1"/>
    <col min="3" max="3" width="8.875" style="20" customWidth="1"/>
    <col min="4" max="4" width="7.125" style="76" customWidth="1"/>
    <col min="5" max="5" width="9.25" style="74" customWidth="1"/>
    <col min="6" max="6" width="13" style="74" customWidth="1"/>
    <col min="7" max="7" width="10.375" style="74" hidden="1" customWidth="1"/>
    <col min="8" max="8" width="5.75" style="80" hidden="1" customWidth="1"/>
    <col min="9" max="9" width="20.625" style="37" customWidth="1"/>
    <col min="10" max="10" width="14" style="74" customWidth="1"/>
    <col min="11" max="11" width="8" style="74" customWidth="1"/>
    <col min="12" max="12" width="8.625" style="74" bestFit="1" customWidth="1"/>
    <col min="13" max="13" width="8" style="74" customWidth="1"/>
    <col min="14" max="14" width="9.875" style="74" bestFit="1" customWidth="1"/>
    <col min="15" max="16384" width="9" style="74"/>
  </cols>
  <sheetData>
    <row r="1" spans="1:10" s="76" customFormat="1">
      <c r="A1" s="80"/>
      <c r="C1" s="17" t="s">
        <v>2</v>
      </c>
      <c r="D1" s="76" t="s">
        <v>1</v>
      </c>
      <c r="E1" s="76" t="s">
        <v>3</v>
      </c>
      <c r="F1" s="76" t="s">
        <v>6</v>
      </c>
      <c r="H1" s="80"/>
      <c r="I1" s="37"/>
    </row>
    <row r="2" spans="1:10">
      <c r="B2" s="38"/>
    </row>
    <row r="3" spans="1:10">
      <c r="A3" s="12" t="str">
        <f>REKAPITULACIJA_GO!A5</f>
        <v>A.</v>
      </c>
      <c r="B3" s="11" t="s">
        <v>159</v>
      </c>
      <c r="C3" s="101"/>
      <c r="D3" s="25"/>
      <c r="E3" s="11"/>
      <c r="F3" s="11"/>
      <c r="G3" s="74" t="b">
        <f>TRUE</f>
        <v>1</v>
      </c>
    </row>
    <row r="4" spans="1:10">
      <c r="A4" s="13"/>
      <c r="B4" s="14"/>
      <c r="C4" s="107"/>
      <c r="D4" s="26"/>
      <c r="E4" s="14"/>
      <c r="F4" s="14"/>
      <c r="G4" s="74" t="b">
        <f>TRUE</f>
        <v>1</v>
      </c>
    </row>
    <row r="5" spans="1:10">
      <c r="A5" s="72" t="str">
        <f>$A$3 &amp; "." &amp; SUM($H$5:H5)</f>
        <v>A..1</v>
      </c>
      <c r="B5" s="39" t="s">
        <v>174</v>
      </c>
      <c r="E5" s="88"/>
      <c r="F5" s="81"/>
      <c r="G5" s="74" t="b">
        <f>OR(F6&lt;&gt;"")</f>
        <v>1</v>
      </c>
      <c r="H5" s="80">
        <f>COUNTIF(G5,"=TRUE")</f>
        <v>1</v>
      </c>
      <c r="J5" s="83"/>
    </row>
    <row r="6" spans="1:10">
      <c r="A6" s="72"/>
      <c r="B6" s="16"/>
      <c r="C6" s="90">
        <v>92.8</v>
      </c>
      <c r="D6" s="17" t="s">
        <v>128</v>
      </c>
      <c r="E6" s="90"/>
      <c r="F6" s="81">
        <f>IF(C6=0,"",C6*E6)</f>
        <v>0</v>
      </c>
      <c r="G6" s="74" t="b">
        <f>OR(F6&lt;&gt;"")</f>
        <v>1</v>
      </c>
    </row>
    <row r="7" spans="1:10">
      <c r="A7" s="72"/>
      <c r="B7" s="16"/>
      <c r="C7" s="99"/>
      <c r="E7" s="88"/>
      <c r="F7" s="81"/>
    </row>
    <row r="8" spans="1:10" ht="54">
      <c r="A8" s="72" t="str">
        <f>$A$3 &amp; "." &amp; SUM($H$5:H8)</f>
        <v>A..2</v>
      </c>
      <c r="B8" s="39" t="s">
        <v>175</v>
      </c>
      <c r="E8" s="100"/>
      <c r="F8" s="81"/>
      <c r="G8" s="74" t="b">
        <f>OR(F9&lt;&gt;"")</f>
        <v>1</v>
      </c>
      <c r="H8" s="80">
        <f>COUNTIF(G8,"=TRUE")</f>
        <v>1</v>
      </c>
      <c r="J8" s="83"/>
    </row>
    <row r="9" spans="1:10" ht="15" customHeight="1">
      <c r="A9" s="72"/>
      <c r="B9" s="102"/>
      <c r="C9" s="100">
        <v>31</v>
      </c>
      <c r="D9" s="76" t="s">
        <v>128</v>
      </c>
      <c r="E9" s="100"/>
      <c r="F9" s="81">
        <f>IF(C9=0,"",C9*E9)</f>
        <v>0</v>
      </c>
      <c r="G9" s="74" t="b">
        <f>OR(F9&lt;&gt;"")</f>
        <v>1</v>
      </c>
    </row>
    <row r="10" spans="1:10">
      <c r="A10" s="72"/>
      <c r="B10" s="16"/>
      <c r="C10" s="78"/>
      <c r="E10" s="88"/>
      <c r="F10" s="81"/>
      <c r="G10" s="74" t="b">
        <f>OR(F9&lt;&gt;"")</f>
        <v>1</v>
      </c>
    </row>
    <row r="11" spans="1:10" ht="54">
      <c r="A11" s="72" t="str">
        <f>$A$3 &amp; "." &amp; SUM($H$5:H11)</f>
        <v>A..3</v>
      </c>
      <c r="B11" s="39" t="s">
        <v>176</v>
      </c>
      <c r="E11" s="100"/>
      <c r="F11" s="81"/>
      <c r="G11" s="74" t="b">
        <f>OR(F12&lt;&gt;"")</f>
        <v>1</v>
      </c>
      <c r="H11" s="80">
        <f>COUNTIF(G11,"=TRUE")</f>
        <v>1</v>
      </c>
      <c r="J11" s="83"/>
    </row>
    <row r="12" spans="1:10" ht="15" customHeight="1">
      <c r="A12" s="72"/>
      <c r="B12" s="102"/>
      <c r="C12" s="100">
        <v>3.75</v>
      </c>
      <c r="D12" s="76" t="s">
        <v>128</v>
      </c>
      <c r="E12" s="90"/>
      <c r="F12" s="81">
        <f>IF(C12=0,"",C12*E12)</f>
        <v>0</v>
      </c>
      <c r="G12" s="74" t="b">
        <f>OR(F12&lt;&gt;"")</f>
        <v>1</v>
      </c>
    </row>
    <row r="13" spans="1:10" ht="15" customHeight="1">
      <c r="A13" s="72"/>
      <c r="B13" s="102"/>
      <c r="C13" s="100"/>
      <c r="E13" s="88"/>
      <c r="F13" s="81"/>
    </row>
    <row r="14" spans="1:10" ht="67.5">
      <c r="A14" s="72" t="str">
        <f>$A$3 &amp; "." &amp; SUM($H$5:H14)</f>
        <v>A..4</v>
      </c>
      <c r="B14" s="39" t="s">
        <v>177</v>
      </c>
      <c r="E14" s="100"/>
      <c r="F14" s="81"/>
      <c r="G14" s="74" t="b">
        <f>OR(F15&lt;&gt;"")</f>
        <v>1</v>
      </c>
      <c r="H14" s="80">
        <f>COUNTIF(G14,"=TRUE")</f>
        <v>1</v>
      </c>
      <c r="J14" s="83"/>
    </row>
    <row r="15" spans="1:10" ht="15" customHeight="1">
      <c r="A15" s="72"/>
      <c r="B15" s="102"/>
      <c r="C15" s="100">
        <v>5.3</v>
      </c>
      <c r="D15" s="76" t="s">
        <v>128</v>
      </c>
      <c r="E15" s="90"/>
      <c r="F15" s="81">
        <f>IF(C15=0,"",C15*E15)</f>
        <v>0</v>
      </c>
      <c r="G15" s="74" t="b">
        <f>OR(F15&lt;&gt;"")</f>
        <v>1</v>
      </c>
    </row>
    <row r="16" spans="1:10">
      <c r="A16" s="72"/>
      <c r="B16" s="72"/>
      <c r="C16" s="71"/>
      <c r="E16" s="90"/>
      <c r="F16" s="81"/>
    </row>
    <row r="17" spans="1:10" ht="67.5">
      <c r="A17" s="72" t="str">
        <f>$A$3 &amp; "." &amp; SUM($H$5:H17)</f>
        <v>A..5</v>
      </c>
      <c r="B17" s="39" t="s">
        <v>178</v>
      </c>
      <c r="E17" s="100"/>
      <c r="F17" s="81"/>
      <c r="G17" s="74" t="b">
        <f>OR(F18&lt;&gt;"")</f>
        <v>1</v>
      </c>
      <c r="H17" s="80">
        <f>COUNTIF(G17,"=TRUE")</f>
        <v>1</v>
      </c>
      <c r="J17" s="83"/>
    </row>
    <row r="18" spans="1:10" ht="15" customHeight="1">
      <c r="A18" s="72"/>
      <c r="B18" s="102"/>
      <c r="C18" s="100">
        <v>40</v>
      </c>
      <c r="D18" s="76" t="s">
        <v>128</v>
      </c>
      <c r="E18" s="90"/>
      <c r="F18" s="81">
        <f>IF(C18=0,"",C18*E18)</f>
        <v>0</v>
      </c>
      <c r="G18" s="74" t="b">
        <f>OR(F18&lt;&gt;"")</f>
        <v>1</v>
      </c>
    </row>
    <row r="19" spans="1:10" ht="15" customHeight="1">
      <c r="A19" s="72"/>
      <c r="B19" s="102"/>
      <c r="C19" s="100"/>
      <c r="E19" s="90"/>
      <c r="F19" s="81"/>
    </row>
    <row r="20" spans="1:10" ht="40.5">
      <c r="A20" s="72" t="str">
        <f>$A$3 &amp; "." &amp; SUM($H$5:H20)</f>
        <v>A..6</v>
      </c>
      <c r="B20" s="39" t="s">
        <v>179</v>
      </c>
      <c r="E20" s="100"/>
      <c r="F20" s="81"/>
      <c r="G20" s="74" t="b">
        <f>OR(F21&lt;&gt;"")</f>
        <v>1</v>
      </c>
      <c r="H20" s="80">
        <f>COUNTIF(G20,"=TRUE")</f>
        <v>1</v>
      </c>
      <c r="J20" s="83"/>
    </row>
    <row r="21" spans="1:10" ht="15" customHeight="1">
      <c r="A21" s="72"/>
      <c r="B21" s="102"/>
      <c r="C21" s="100">
        <v>40</v>
      </c>
      <c r="D21" s="76" t="s">
        <v>180</v>
      </c>
      <c r="E21" s="90"/>
      <c r="F21" s="81">
        <f>IF(C21=0,"",C21*E21)</f>
        <v>0</v>
      </c>
      <c r="G21" s="74" t="b">
        <f>OR(F21&lt;&gt;"")</f>
        <v>1</v>
      </c>
    </row>
    <row r="22" spans="1:10">
      <c r="A22" s="21"/>
      <c r="B22" s="21" t="str">
        <f>$B$3 &amp; " UKUPNO"</f>
        <v>PRIPREMNI RADOVI UKUPNO</v>
      </c>
      <c r="C22" s="108"/>
      <c r="D22" s="23"/>
      <c r="E22" s="11"/>
      <c r="F22" s="24" t="str">
        <f>IF(SUM(F5:F21)=0,"",SUM(F5:F21))</f>
        <v/>
      </c>
      <c r="G22" s="74" t="b" cm="1">
        <f t="array" ref="G22">OR(F22:F27&lt;&gt;"")</f>
        <v>0</v>
      </c>
    </row>
    <row r="24" spans="1:10">
      <c r="D24" s="74"/>
      <c r="H24" s="74"/>
      <c r="I24" s="74"/>
    </row>
  </sheetData>
  <protectedRanges>
    <protectedRange sqref="E11 E8:E9 E14 E17 E20" name="Raspon2"/>
    <protectedRange sqref="E11 E8:E9 E14 E17 E20" name="Raspon1"/>
  </protectedRanges>
  <autoFilter ref="G3:G22" xr:uid="{00000000-0009-0000-0000-00000E000000}"/>
  <pageMargins left="0.7" right="0.7" top="0.75" bottom="0.75" header="0.3" footer="0.3"/>
  <pageSetup paperSize="9" orientation="portrait" horizontalDpi="300" verticalDpi="300"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filterMode="1">
    <tabColor theme="9" tint="-0.249977111117893"/>
  </sheetPr>
  <dimension ref="A1:I63"/>
  <sheetViews>
    <sheetView view="pageBreakPreview" topLeftCell="A8" zoomScaleNormal="100" zoomScaleSheetLayoutView="100" zoomScalePageLayoutView="80" workbookViewId="0">
      <selection activeCell="E10" sqref="E10"/>
    </sheetView>
  </sheetViews>
  <sheetFormatPr defaultRowHeight="13.5"/>
  <cols>
    <col min="1" max="1" width="6" style="36" customWidth="1"/>
    <col min="2" max="2" width="36" style="15" customWidth="1"/>
    <col min="3" max="3" width="8.875" style="15" customWidth="1"/>
    <col min="4" max="4" width="7.125" style="10" customWidth="1"/>
    <col min="5" max="5" width="9.25" style="15" customWidth="1"/>
    <col min="6" max="6" width="13" style="15" customWidth="1"/>
    <col min="7" max="7" width="10.375" style="15" hidden="1" customWidth="1"/>
    <col min="8" max="8" width="5.75" style="32" hidden="1" customWidth="1"/>
    <col min="9" max="9" width="20.625" style="37" hidden="1" customWidth="1"/>
    <col min="10" max="10" width="14" style="15" customWidth="1"/>
    <col min="11" max="11" width="8" style="15" customWidth="1"/>
    <col min="12" max="12" width="8.625" style="15" bestFit="1" customWidth="1"/>
    <col min="13" max="13" width="8" style="15" customWidth="1"/>
    <col min="14" max="14" width="9.875" style="15" bestFit="1" customWidth="1"/>
    <col min="15" max="16384" width="9" style="15"/>
  </cols>
  <sheetData>
    <row r="1" spans="1:9">
      <c r="B1" s="38"/>
    </row>
    <row r="2" spans="1:9">
      <c r="A2" s="12" t="str">
        <f>REKAPITULACIJA_GO!A7</f>
        <v>A.0</v>
      </c>
      <c r="B2" s="11" t="s">
        <v>32</v>
      </c>
      <c r="C2" s="11"/>
      <c r="D2" s="25"/>
      <c r="E2" s="11"/>
      <c r="F2" s="11"/>
      <c r="G2" s="15" t="b">
        <f>TRUE</f>
        <v>1</v>
      </c>
    </row>
    <row r="3" spans="1:9">
      <c r="A3" s="13"/>
      <c r="B3" s="14"/>
      <c r="C3" s="14"/>
      <c r="D3" s="26"/>
      <c r="E3" s="14"/>
      <c r="F3" s="14"/>
    </row>
    <row r="4" spans="1:9">
      <c r="A4" s="13"/>
      <c r="B4" s="14" t="s">
        <v>28</v>
      </c>
      <c r="C4" s="14"/>
      <c r="D4" s="26"/>
      <c r="E4" s="14"/>
      <c r="F4" s="14"/>
    </row>
    <row r="5" spans="1:9">
      <c r="A5" s="13"/>
      <c r="B5" s="14"/>
      <c r="C5" s="14"/>
      <c r="D5" s="26"/>
      <c r="E5" s="14"/>
      <c r="F5" s="14"/>
    </row>
    <row r="6" spans="1:9" ht="96.75" customHeight="1">
      <c r="A6" s="13"/>
      <c r="B6" s="154" t="s">
        <v>89</v>
      </c>
      <c r="C6" s="155"/>
      <c r="D6" s="155"/>
      <c r="E6" s="155"/>
      <c r="F6" s="155"/>
    </row>
    <row r="7" spans="1:9" ht="52.5" customHeight="1">
      <c r="A7" s="13"/>
      <c r="B7" s="154" t="s">
        <v>34</v>
      </c>
      <c r="C7" s="155"/>
      <c r="D7" s="155"/>
      <c r="E7" s="155"/>
      <c r="F7" s="155"/>
    </row>
    <row r="8" spans="1:9" ht="39" customHeight="1">
      <c r="A8" s="13"/>
      <c r="B8" s="154" t="s">
        <v>35</v>
      </c>
      <c r="C8" s="155"/>
      <c r="D8" s="155"/>
      <c r="E8" s="155"/>
      <c r="F8" s="155"/>
    </row>
    <row r="9" spans="1:9" s="10" customFormat="1">
      <c r="A9" s="32"/>
      <c r="C9" s="10" t="s">
        <v>2</v>
      </c>
      <c r="D9" s="10" t="s">
        <v>1</v>
      </c>
      <c r="E9" s="10" t="s">
        <v>3</v>
      </c>
      <c r="F9" s="10" t="s">
        <v>6</v>
      </c>
      <c r="H9" s="32"/>
      <c r="I9" s="37"/>
    </row>
    <row r="10" spans="1:9" ht="84.75" customHeight="1">
      <c r="A10" s="29" t="str">
        <f>$A$2 &amp; "." &amp; SUM($H$10:H10)</f>
        <v>A.0.1</v>
      </c>
      <c r="B10" s="39" t="s">
        <v>183</v>
      </c>
      <c r="C10" s="35"/>
      <c r="E10" s="31"/>
      <c r="F10" s="28"/>
      <c r="G10" s="15" t="b" cm="1">
        <f t="array" ref="G10">OR(F12:F14&lt;&gt;"",F18&lt;&gt;"")</f>
        <v>1</v>
      </c>
      <c r="H10" s="80">
        <f>COUNTIF(G10,"=TRUE")</f>
        <v>1</v>
      </c>
      <c r="I10" s="37" t="s">
        <v>36</v>
      </c>
    </row>
    <row r="11" spans="1:9" ht="60" customHeight="1">
      <c r="A11" s="29"/>
      <c r="B11" s="39" t="s">
        <v>182</v>
      </c>
      <c r="C11" s="35"/>
      <c r="E11" s="31"/>
      <c r="F11" s="28"/>
      <c r="G11" s="15" t="b" cm="1">
        <f t="array" ref="G11">OR(F13:F15&lt;&gt;"",F19&lt;&gt;"")</f>
        <v>1</v>
      </c>
    </row>
    <row r="12" spans="1:9" hidden="1">
      <c r="A12" s="29"/>
      <c r="B12" s="29" t="s">
        <v>77</v>
      </c>
      <c r="C12" s="30">
        <v>0</v>
      </c>
      <c r="D12" s="10" t="s">
        <v>0</v>
      </c>
      <c r="E12" s="31">
        <v>2200</v>
      </c>
      <c r="F12" s="28" t="str">
        <f>IF(C12=0,"",C12*E12)</f>
        <v/>
      </c>
      <c r="G12" s="15" t="b">
        <f>OR(F12&lt;&gt;"")</f>
        <v>0</v>
      </c>
    </row>
    <row r="13" spans="1:9">
      <c r="A13" s="29"/>
      <c r="B13" s="16" t="s">
        <v>181</v>
      </c>
      <c r="C13" s="30">
        <v>1</v>
      </c>
      <c r="D13" s="10" t="s">
        <v>0</v>
      </c>
      <c r="E13" s="31"/>
      <c r="F13" s="28">
        <f>IF(C13=0,"",C13*E13)</f>
        <v>0</v>
      </c>
      <c r="G13" s="15" t="b">
        <f>OR(F13&lt;&gt;"")</f>
        <v>1</v>
      </c>
    </row>
    <row r="14" spans="1:9" hidden="1">
      <c r="A14" s="29"/>
      <c r="B14" s="29" t="s">
        <v>76</v>
      </c>
      <c r="C14" s="30">
        <v>0</v>
      </c>
      <c r="D14" s="10" t="s">
        <v>0</v>
      </c>
      <c r="E14" s="31">
        <v>3200</v>
      </c>
      <c r="F14" s="28" t="str">
        <f>IF(C14=0,"",C14*E14)</f>
        <v/>
      </c>
      <c r="G14" s="15" t="b">
        <f>OR(F14&lt;&gt;"")</f>
        <v>0</v>
      </c>
    </row>
    <row r="15" spans="1:9">
      <c r="A15" s="29"/>
      <c r="B15" s="29"/>
      <c r="C15" s="30"/>
      <c r="E15" s="31"/>
      <c r="F15" s="28"/>
    </row>
    <row r="16" spans="1:9" hidden="1">
      <c r="A16" s="29"/>
      <c r="B16" s="72" t="s">
        <v>145</v>
      </c>
      <c r="C16" s="30">
        <v>0</v>
      </c>
      <c r="D16" s="10" t="s">
        <v>0</v>
      </c>
      <c r="E16" s="31">
        <v>345</v>
      </c>
      <c r="F16" s="28" t="str">
        <f>IF(C16=0,"",C16*E16)</f>
        <v/>
      </c>
      <c r="G16" s="15" t="b">
        <f>OR(F16&lt;&gt;"")</f>
        <v>0</v>
      </c>
    </row>
    <row r="17" spans="1:9" hidden="1">
      <c r="A17" s="29"/>
      <c r="B17" s="16" t="s">
        <v>150</v>
      </c>
      <c r="C17" s="30">
        <v>0</v>
      </c>
      <c r="D17" s="10" t="s">
        <v>0</v>
      </c>
      <c r="E17" s="31">
        <v>770</v>
      </c>
      <c r="F17" s="28" t="str">
        <f>IF(C17=0,"",C17*E17)</f>
        <v/>
      </c>
      <c r="G17" s="15" t="b">
        <f>OR(F17&lt;&gt;"")</f>
        <v>0</v>
      </c>
    </row>
    <row r="18" spans="1:9" ht="126.75" hidden="1" customHeight="1">
      <c r="A18" s="29" t="str">
        <f>$A$2 &amp; "." &amp; SUM($H$10:H18)</f>
        <v>A.0.1</v>
      </c>
      <c r="B18" s="42" t="s">
        <v>78</v>
      </c>
      <c r="C18" s="35"/>
      <c r="E18" s="31"/>
      <c r="F18" s="28"/>
      <c r="G18" s="15" t="b" cm="1">
        <f t="array" ref="G18">OR(F19:F21&lt;&gt;"",F21&lt;&gt;"")</f>
        <v>0</v>
      </c>
      <c r="H18" s="32">
        <f>COUNTIF(G18,"=TRUE")</f>
        <v>0</v>
      </c>
      <c r="I18" s="37" t="s">
        <v>36</v>
      </c>
    </row>
    <row r="19" spans="1:9" hidden="1">
      <c r="A19" s="29"/>
      <c r="B19" s="72" t="s">
        <v>151</v>
      </c>
      <c r="C19" s="30">
        <v>0</v>
      </c>
      <c r="D19" s="10" t="s">
        <v>0</v>
      </c>
      <c r="E19" s="31">
        <v>2100</v>
      </c>
      <c r="F19" s="28" t="str">
        <f>IF(C19=0,"",C19*E19)</f>
        <v/>
      </c>
      <c r="G19" s="15" t="b">
        <f>OR(F19&lt;&gt;"")</f>
        <v>0</v>
      </c>
    </row>
    <row r="20" spans="1:9" hidden="1">
      <c r="A20" s="29"/>
      <c r="B20" s="29" t="s">
        <v>46</v>
      </c>
      <c r="C20" s="30">
        <v>0</v>
      </c>
      <c r="D20" s="10" t="s">
        <v>0</v>
      </c>
      <c r="E20" s="31">
        <v>3600</v>
      </c>
      <c r="F20" s="28" t="str">
        <f>IF(C20=0,"",C20*E20)</f>
        <v/>
      </c>
      <c r="G20" s="15" t="b">
        <f>OR(F20&lt;&gt;"")</f>
        <v>0</v>
      </c>
    </row>
    <row r="21" spans="1:9" hidden="1">
      <c r="A21" s="29"/>
      <c r="B21" s="29" t="s">
        <v>47</v>
      </c>
      <c r="C21" s="30"/>
      <c r="D21" s="10" t="s">
        <v>0</v>
      </c>
      <c r="E21" s="31">
        <v>4000</v>
      </c>
      <c r="F21" s="28" t="str">
        <f>IF(C21=0,"",C21*E21)</f>
        <v/>
      </c>
      <c r="G21" s="15" t="b">
        <f>OR(F21&lt;&gt;"")</f>
        <v>0</v>
      </c>
    </row>
    <row r="22" spans="1:9" hidden="1">
      <c r="A22" s="29"/>
      <c r="B22" s="29" t="s">
        <v>46</v>
      </c>
      <c r="C22" s="30">
        <v>0</v>
      </c>
      <c r="D22" s="10" t="s">
        <v>0</v>
      </c>
      <c r="E22" s="31">
        <v>3600</v>
      </c>
      <c r="F22" s="28" t="str">
        <f>IF(C22=0,"",C22*E22)</f>
        <v/>
      </c>
      <c r="G22" s="15" t="b">
        <f>OR(F22&lt;&gt;"")</f>
        <v>0</v>
      </c>
    </row>
    <row r="23" spans="1:9" hidden="1">
      <c r="A23" s="29"/>
      <c r="B23" s="29" t="s">
        <v>47</v>
      </c>
      <c r="C23" s="30"/>
      <c r="D23" s="10" t="s">
        <v>0</v>
      </c>
      <c r="E23" s="31">
        <v>4000</v>
      </c>
      <c r="F23" s="28" t="str">
        <f>IF(C23=0,"",C23*E23)</f>
        <v/>
      </c>
      <c r="G23" s="15" t="b">
        <f>OR(F23&lt;&gt;"")</f>
        <v>0</v>
      </c>
    </row>
    <row r="24" spans="1:9" ht="256.5" hidden="1">
      <c r="A24" s="29" t="str">
        <f>$A$2 &amp; "." &amp; SUM($H$10:H24)</f>
        <v>A.0.1</v>
      </c>
      <c r="B24" s="39" t="s">
        <v>37</v>
      </c>
      <c r="C24" s="35"/>
      <c r="E24" s="31"/>
      <c r="F24" s="28"/>
      <c r="G24" s="15" t="b">
        <f>OR(F25&lt;&gt;"")</f>
        <v>0</v>
      </c>
      <c r="H24" s="32">
        <f>COUNTIF(G24,"=TRUE")</f>
        <v>0</v>
      </c>
      <c r="I24" s="37" t="s">
        <v>36</v>
      </c>
    </row>
    <row r="25" spans="1:9" hidden="1">
      <c r="A25" s="29"/>
      <c r="B25" s="29" t="s">
        <v>38</v>
      </c>
      <c r="C25" s="30"/>
      <c r="D25" s="10" t="s">
        <v>0</v>
      </c>
      <c r="E25" s="31">
        <v>5000</v>
      </c>
      <c r="F25" s="28" t="str">
        <f>IF(C25=0,"",C25*E25)</f>
        <v/>
      </c>
      <c r="G25" s="15" t="b">
        <f>OR(F25&lt;&gt;"")</f>
        <v>0</v>
      </c>
    </row>
    <row r="26" spans="1:9" hidden="1">
      <c r="A26" s="29"/>
      <c r="B26" s="29"/>
      <c r="C26" s="30"/>
      <c r="E26" s="31"/>
      <c r="F26" s="28"/>
      <c r="G26" s="15" t="b">
        <f>OR(F25&lt;&gt;"")</f>
        <v>0</v>
      </c>
    </row>
    <row r="27" spans="1:9" ht="135" hidden="1">
      <c r="A27" s="29" t="str">
        <f>$A$2 &amp; "." &amp; SUM($H$10:H27)</f>
        <v>A.0.1</v>
      </c>
      <c r="B27" s="39" t="s">
        <v>39</v>
      </c>
      <c r="C27" s="35"/>
      <c r="E27" s="31"/>
      <c r="F27" s="28"/>
      <c r="G27" s="15" t="b">
        <f>OR(F28&lt;&gt;"",F29&lt;&gt;"")</f>
        <v>0</v>
      </c>
      <c r="H27" s="32">
        <f>COUNTIF(G27,"=TRUE")</f>
        <v>0</v>
      </c>
      <c r="I27" s="37" t="s">
        <v>40</v>
      </c>
    </row>
    <row r="28" spans="1:9" hidden="1">
      <c r="A28" s="29"/>
      <c r="B28" s="29" t="s">
        <v>41</v>
      </c>
      <c r="C28" s="30"/>
      <c r="D28" s="10" t="s">
        <v>0</v>
      </c>
      <c r="E28" s="31">
        <v>1800</v>
      </c>
      <c r="F28" s="28" t="str">
        <f>IF(C28=0,"",C28*E28)</f>
        <v/>
      </c>
      <c r="G28" s="15" t="b">
        <f>OR(F28&lt;&gt;"")</f>
        <v>0</v>
      </c>
    </row>
    <row r="29" spans="1:9" hidden="1">
      <c r="A29" s="29"/>
      <c r="B29" s="29" t="s">
        <v>42</v>
      </c>
      <c r="C29" s="30"/>
      <c r="D29" s="10" t="s">
        <v>0</v>
      </c>
      <c r="E29" s="31">
        <v>2000</v>
      </c>
      <c r="F29" s="28" t="str">
        <f>IF(C29=0,"",C29*E29)</f>
        <v/>
      </c>
      <c r="G29" s="15" t="b">
        <f>OR(F29&lt;&gt;"")</f>
        <v>0</v>
      </c>
    </row>
    <row r="30" spans="1:9" hidden="1">
      <c r="A30" s="29"/>
      <c r="B30" s="29"/>
      <c r="C30" s="30"/>
      <c r="E30" s="31"/>
      <c r="F30" s="28"/>
      <c r="G30" s="15" t="b">
        <f>OR(F28&lt;&gt;"",F29&lt;&gt;"")</f>
        <v>0</v>
      </c>
    </row>
    <row r="31" spans="1:9" ht="138" customHeight="1">
      <c r="A31" s="29" t="str">
        <f>$A$2 &amp; "." &amp; SUM($H$10:H31)</f>
        <v>A.0.2</v>
      </c>
      <c r="B31" s="39" t="s">
        <v>185</v>
      </c>
      <c r="C31" s="35"/>
      <c r="E31" s="31"/>
      <c r="F31" s="28"/>
      <c r="G31" s="15" t="b">
        <f>OR(F33&lt;&gt;"")</f>
        <v>1</v>
      </c>
      <c r="H31" s="32">
        <f>COUNTIF(G31,"=TRUE")</f>
        <v>1</v>
      </c>
      <c r="I31" s="37" t="s">
        <v>44</v>
      </c>
    </row>
    <row r="32" spans="1:9" ht="133.5" customHeight="1">
      <c r="A32" s="29"/>
      <c r="B32" s="39" t="s">
        <v>187</v>
      </c>
      <c r="C32" s="35"/>
      <c r="E32" s="31"/>
      <c r="F32" s="28"/>
      <c r="G32" s="15" t="b">
        <f>OR(F33&lt;&gt;"")</f>
        <v>1</v>
      </c>
    </row>
    <row r="33" spans="1:9">
      <c r="A33" s="29"/>
      <c r="B33" s="16" t="s">
        <v>184</v>
      </c>
      <c r="C33" s="30">
        <v>1</v>
      </c>
      <c r="D33" s="10" t="s">
        <v>0</v>
      </c>
      <c r="E33" s="31"/>
      <c r="F33" s="28">
        <f>IF(C33=0,"",C33*E33)</f>
        <v>0</v>
      </c>
      <c r="G33" s="15" t="b">
        <f>OR(F33&lt;&gt;"")</f>
        <v>1</v>
      </c>
    </row>
    <row r="34" spans="1:9">
      <c r="A34" s="29"/>
      <c r="B34" s="16"/>
      <c r="C34" s="30"/>
      <c r="E34" s="31"/>
      <c r="F34" s="28"/>
    </row>
    <row r="35" spans="1:9" ht="84.75" customHeight="1">
      <c r="A35" s="29" t="str">
        <f>$A$2 &amp; "." &amp; SUM($H$10:H35)</f>
        <v>A.0.3</v>
      </c>
      <c r="B35" s="39" t="s">
        <v>186</v>
      </c>
      <c r="C35" s="35"/>
      <c r="E35" s="31"/>
      <c r="F35" s="28"/>
      <c r="G35" s="15" t="b">
        <f>OR(F37&lt;&gt;"")</f>
        <v>1</v>
      </c>
      <c r="H35" s="32">
        <f>COUNTIF(G35,"=TRUE")</f>
        <v>1</v>
      </c>
      <c r="I35" s="37" t="s">
        <v>44</v>
      </c>
    </row>
    <row r="36" spans="1:9" ht="138.75" customHeight="1">
      <c r="A36" s="29"/>
      <c r="B36" s="39" t="s">
        <v>187</v>
      </c>
      <c r="C36" s="35"/>
      <c r="E36" s="31"/>
      <c r="F36" s="28"/>
      <c r="G36" s="15" t="b">
        <f>OR(F37&lt;&gt;"")</f>
        <v>1</v>
      </c>
    </row>
    <row r="37" spans="1:9" ht="12.75" customHeight="1">
      <c r="A37" s="29"/>
      <c r="B37" s="16" t="s">
        <v>188</v>
      </c>
      <c r="C37" s="30">
        <v>2</v>
      </c>
      <c r="D37" s="10" t="s">
        <v>0</v>
      </c>
      <c r="E37" s="31"/>
      <c r="F37" s="28">
        <f>IF(C37=0,"",C37*E37)</f>
        <v>0</v>
      </c>
      <c r="G37" s="15" t="b">
        <f>OR(F37&lt;&gt;"")</f>
        <v>1</v>
      </c>
    </row>
    <row r="38" spans="1:9" ht="189" hidden="1">
      <c r="A38" s="29"/>
      <c r="B38" s="39" t="s">
        <v>45</v>
      </c>
      <c r="C38" s="35"/>
      <c r="E38" s="31"/>
      <c r="F38" s="28"/>
      <c r="G38" s="15" t="b">
        <f>OR(F40&lt;&gt;"")</f>
        <v>0</v>
      </c>
    </row>
    <row r="39" spans="1:9" ht="135" hidden="1">
      <c r="A39" s="29"/>
      <c r="B39" s="39" t="s">
        <v>43</v>
      </c>
      <c r="C39" s="30"/>
      <c r="D39" s="10" t="s">
        <v>0</v>
      </c>
      <c r="E39" s="31">
        <v>6000</v>
      </c>
      <c r="F39" s="28" t="str">
        <f>IF(C39=0,"",C39*E39)</f>
        <v/>
      </c>
      <c r="G39" s="15" t="b">
        <f>OR(F39&lt;&gt;"")</f>
        <v>0</v>
      </c>
    </row>
    <row r="40" spans="1:9" hidden="1">
      <c r="A40" s="29"/>
      <c r="B40" s="29" t="s">
        <v>48</v>
      </c>
      <c r="C40" s="30"/>
      <c r="D40" s="10" t="s">
        <v>0</v>
      </c>
      <c r="E40" s="31">
        <v>4400</v>
      </c>
      <c r="F40" s="28" t="str">
        <f>IF(C40=0,"",C40*E40)</f>
        <v/>
      </c>
      <c r="G40" s="15" t="b">
        <f>OR(F40&lt;&gt;"")</f>
        <v>0</v>
      </c>
    </row>
    <row r="41" spans="1:9" hidden="1">
      <c r="A41" s="29"/>
      <c r="B41" s="29" t="s">
        <v>49</v>
      </c>
      <c r="C41" s="30"/>
      <c r="E41" s="31"/>
      <c r="F41" s="28"/>
      <c r="G41" s="15" t="b">
        <f>OR(F40&lt;&gt;"")</f>
        <v>0</v>
      </c>
    </row>
    <row r="42" spans="1:9" ht="129" hidden="1" customHeight="1">
      <c r="A42" s="29" t="str">
        <f>$A$2 &amp; "." &amp; SUM($H$10:H42)</f>
        <v>A.0.3</v>
      </c>
      <c r="B42" s="29"/>
      <c r="C42" s="35"/>
      <c r="E42" s="31"/>
      <c r="F42" s="28"/>
      <c r="G42" s="15" t="b">
        <f>OR(F44&lt;&gt;"")</f>
        <v>0</v>
      </c>
      <c r="H42" s="32">
        <f>COUNTIF(G42,"=TRUE")</f>
        <v>0</v>
      </c>
    </row>
    <row r="43" spans="1:9" ht="135" hidden="1">
      <c r="A43" s="29"/>
      <c r="B43" s="39" t="s">
        <v>149</v>
      </c>
      <c r="C43" s="35"/>
      <c r="E43" s="31"/>
      <c r="F43" s="28"/>
      <c r="G43" s="15" t="b">
        <f>OR(F44&lt;&gt;"")</f>
        <v>0</v>
      </c>
    </row>
    <row r="44" spans="1:9" ht="135" hidden="1">
      <c r="A44" s="29"/>
      <c r="B44" s="39" t="s">
        <v>43</v>
      </c>
      <c r="C44" s="30">
        <v>0</v>
      </c>
      <c r="D44" s="10" t="s">
        <v>0</v>
      </c>
      <c r="E44" s="31">
        <v>520</v>
      </c>
      <c r="F44" s="28" t="str">
        <f>IF(C44=0,"",C44*E44)</f>
        <v/>
      </c>
      <c r="G44" s="15" t="b">
        <f>OR(F44&lt;&gt;"")</f>
        <v>0</v>
      </c>
    </row>
    <row r="45" spans="1:9" hidden="1">
      <c r="A45" s="29"/>
      <c r="B45" s="16" t="s">
        <v>148</v>
      </c>
      <c r="C45" s="30"/>
      <c r="E45" s="31"/>
      <c r="F45" s="28"/>
      <c r="G45" s="15" t="b">
        <f>OR(F44&lt;&gt;"")</f>
        <v>0</v>
      </c>
    </row>
    <row r="46" spans="1:9" hidden="1">
      <c r="A46" s="29" t="str">
        <f>$A$2 &amp; "." &amp; SUM($H$10:H46)</f>
        <v>A.0.3</v>
      </c>
      <c r="B46" s="72"/>
      <c r="C46" s="35"/>
      <c r="E46" s="31"/>
      <c r="F46" s="28"/>
      <c r="G46" s="15" t="b">
        <f>OR(F47&lt;&gt;"",F48&lt;&gt;"")</f>
        <v>0</v>
      </c>
      <c r="H46" s="32">
        <f>COUNTIF(G46,"=TRUE")</f>
        <v>0</v>
      </c>
      <c r="I46" s="37" t="s">
        <v>51</v>
      </c>
    </row>
    <row r="47" spans="1:9" ht="189" hidden="1">
      <c r="A47" s="29"/>
      <c r="B47" s="39" t="s">
        <v>79</v>
      </c>
      <c r="C47" s="30"/>
      <c r="D47" s="10" t="s">
        <v>0</v>
      </c>
      <c r="E47" s="31">
        <v>3000</v>
      </c>
      <c r="F47" s="28" t="str">
        <f>IF(C47=0,"",C47*E47)</f>
        <v/>
      </c>
      <c r="G47" s="15" t="b">
        <f>OR(F47&lt;&gt;"")</f>
        <v>0</v>
      </c>
    </row>
    <row r="48" spans="1:9" hidden="1">
      <c r="A48" s="29"/>
      <c r="B48" s="29" t="s">
        <v>50</v>
      </c>
      <c r="C48" s="30"/>
      <c r="D48" s="10" t="s">
        <v>0</v>
      </c>
      <c r="E48" s="31">
        <v>3200</v>
      </c>
      <c r="F48" s="28" t="str">
        <f>IF(C48=0,"",C48*E48)</f>
        <v/>
      </c>
      <c r="G48" s="15" t="b">
        <f>OR(F48&lt;&gt;"")</f>
        <v>0</v>
      </c>
    </row>
    <row r="49" spans="1:9" hidden="1">
      <c r="A49" s="29"/>
      <c r="B49" s="29" t="s">
        <v>80</v>
      </c>
      <c r="C49" s="30"/>
      <c r="E49" s="31"/>
      <c r="F49" s="28"/>
      <c r="G49" s="15" t="b">
        <f>OR(F47&lt;&gt;"",F48&lt;&gt;"")</f>
        <v>0</v>
      </c>
    </row>
    <row r="50" spans="1:9" hidden="1">
      <c r="A50" s="29" t="str">
        <f>$A$2 &amp; "." &amp; SUM($H$10:H50)</f>
        <v>A.0.3</v>
      </c>
      <c r="B50" s="114"/>
      <c r="C50" s="35"/>
      <c r="E50" s="31"/>
      <c r="F50" s="28"/>
      <c r="G50" s="15" t="b">
        <f>OR(F51&lt;&gt;"")</f>
        <v>0</v>
      </c>
      <c r="H50" s="32">
        <f>COUNTIF(G50,"=TRUE")</f>
        <v>0</v>
      </c>
      <c r="I50" s="37" t="s">
        <v>53</v>
      </c>
    </row>
    <row r="51" spans="1:9" ht="94.5" hidden="1">
      <c r="A51" s="29"/>
      <c r="B51" s="39" t="s">
        <v>52</v>
      </c>
      <c r="C51" s="30"/>
      <c r="D51" s="10" t="s">
        <v>73</v>
      </c>
      <c r="E51" s="31">
        <v>180</v>
      </c>
      <c r="F51" s="28" t="str">
        <f>IF(C51=0,"",C51*E51)</f>
        <v/>
      </c>
      <c r="G51" s="15" t="b">
        <f>OR(F51&lt;&gt;"")</f>
        <v>0</v>
      </c>
    </row>
    <row r="52" spans="1:9" hidden="1">
      <c r="A52" s="29"/>
      <c r="B52" s="29"/>
      <c r="C52" s="30"/>
      <c r="E52" s="31"/>
      <c r="F52" s="28"/>
      <c r="G52" s="15" t="b">
        <f>OR(F51&lt;&gt;"")</f>
        <v>0</v>
      </c>
    </row>
    <row r="53" spans="1:9" ht="18" hidden="1" customHeight="1">
      <c r="A53" s="29"/>
      <c r="C53" s="30">
        <v>0</v>
      </c>
      <c r="D53" s="10" t="s">
        <v>0</v>
      </c>
      <c r="E53" s="31">
        <v>14000</v>
      </c>
      <c r="F53" s="28"/>
      <c r="G53" s="15" t="b">
        <f>OR(F53&lt;&gt;"")</f>
        <v>0</v>
      </c>
    </row>
    <row r="54" spans="1:9" hidden="1">
      <c r="A54" s="29" t="str">
        <f>$A$2 &amp; "." &amp; SUM($H$10:H54)</f>
        <v>A.0.3</v>
      </c>
      <c r="B54" s="72" t="s">
        <v>91</v>
      </c>
      <c r="C54" s="35"/>
      <c r="E54" s="31"/>
      <c r="F54" s="28"/>
      <c r="G54" s="15" t="b">
        <f>OR(F55&lt;&gt;"")</f>
        <v>0</v>
      </c>
      <c r="H54" s="32">
        <f>COUNTIF(G54,"=TRUE")</f>
        <v>0</v>
      </c>
      <c r="I54" s="37" t="s">
        <v>54</v>
      </c>
    </row>
    <row r="55" spans="1:9" ht="135" hidden="1">
      <c r="A55" s="29"/>
      <c r="B55" s="39" t="s">
        <v>63</v>
      </c>
      <c r="C55" s="30">
        <v>0</v>
      </c>
      <c r="D55" s="10" t="s">
        <v>0</v>
      </c>
      <c r="E55" s="31">
        <v>22000</v>
      </c>
      <c r="F55" s="28" t="str">
        <f>IF(C55=0,"",C55*E55)</f>
        <v/>
      </c>
      <c r="G55" s="15" t="b">
        <f>OR(F55&lt;&gt;"")</f>
        <v>0</v>
      </c>
    </row>
    <row r="56" spans="1:9" ht="99.95" hidden="1" customHeight="1">
      <c r="A56" s="29" t="str">
        <f>$A$2 &amp; "." &amp; SUM($H$10:H56)</f>
        <v>A.0.3</v>
      </c>
      <c r="B56" s="29"/>
      <c r="C56" s="115"/>
      <c r="E56" s="31"/>
      <c r="F56" s="28"/>
      <c r="G56" s="15" t="b">
        <f>OR(F57&lt;&gt;"")</f>
        <v>0</v>
      </c>
      <c r="H56" s="32">
        <f>COUNTIF(G56,"=TRUE")</f>
        <v>0</v>
      </c>
    </row>
    <row r="57" spans="1:9" ht="121.5" hidden="1">
      <c r="A57" s="29"/>
      <c r="B57" s="39" t="s">
        <v>155</v>
      </c>
      <c r="C57" s="30"/>
      <c r="E57" s="31"/>
      <c r="F57" s="28" t="str">
        <f>IF(C57=0,"",C57*E57)</f>
        <v/>
      </c>
      <c r="G57" s="15" t="b">
        <f>OR(F57&lt;&gt;"")</f>
        <v>0</v>
      </c>
    </row>
    <row r="58" spans="1:9" ht="121.5" hidden="1">
      <c r="A58" s="29"/>
      <c r="B58" s="39" t="s">
        <v>156</v>
      </c>
      <c r="C58" s="30">
        <v>0</v>
      </c>
      <c r="D58" s="10" t="s">
        <v>0</v>
      </c>
      <c r="E58" s="31">
        <v>780</v>
      </c>
      <c r="F58" s="28" t="str">
        <f>IF(C58=0,"",C58*E58)</f>
        <v/>
      </c>
      <c r="G58" s="15" t="b">
        <f>OR(F58&lt;&gt;"")</f>
        <v>0</v>
      </c>
    </row>
    <row r="59" spans="1:9" hidden="1">
      <c r="A59" s="29" t="str">
        <f>$A$2 &amp; "." &amp; SUM($H$10:H59)</f>
        <v>A.0.3</v>
      </c>
      <c r="B59" s="16" t="s">
        <v>157</v>
      </c>
      <c r="C59" s="35"/>
      <c r="E59" s="31"/>
      <c r="F59" s="28"/>
      <c r="G59" s="15" t="b">
        <f>OR(F60&lt;&gt;"")</f>
        <v>0</v>
      </c>
      <c r="H59" s="32">
        <f>COUNTIF(G59,"=TRUE")</f>
        <v>0</v>
      </c>
    </row>
    <row r="60" spans="1:9" ht="310.5" hidden="1">
      <c r="A60" s="29"/>
      <c r="B60" s="39" t="s">
        <v>146</v>
      </c>
      <c r="C60" s="30">
        <v>0</v>
      </c>
      <c r="D60" s="10" t="s">
        <v>0</v>
      </c>
      <c r="E60" s="31">
        <v>950</v>
      </c>
      <c r="F60" s="28" t="str">
        <f>IF(C60=0,"",C60*E60)</f>
        <v/>
      </c>
      <c r="G60" s="15" t="b">
        <f>OR(F60&lt;&gt;"")</f>
        <v>0</v>
      </c>
    </row>
    <row r="61" spans="1:9" s="20" customFormat="1">
      <c r="A61" s="120"/>
      <c r="B61" s="21" t="str">
        <f>$B$2 &amp; " UKUPNO"</f>
        <v>STOLARSKI RADOVI UKUPNO</v>
      </c>
      <c r="C61" s="108"/>
      <c r="D61" s="110"/>
      <c r="E61" s="101"/>
      <c r="F61" s="121" t="str">
        <f>IF(SUM(F2:F60)=0,"",SUM(F2:F60))</f>
        <v/>
      </c>
      <c r="G61" s="77" t="b">
        <v>1</v>
      </c>
      <c r="H61" s="98"/>
      <c r="I61" s="96"/>
    </row>
    <row r="63" spans="1:9">
      <c r="D63" s="15"/>
      <c r="H63" s="15"/>
      <c r="I63" s="15"/>
    </row>
  </sheetData>
  <autoFilter ref="G2:G61" xr:uid="{00000000-0009-0000-0000-00000D000000}">
    <filterColumn colId="0">
      <filters blank="1">
        <filter val="TRUE"/>
      </filters>
    </filterColumn>
  </autoFilter>
  <mergeCells count="3">
    <mergeCell ref="B6:F6"/>
    <mergeCell ref="B7:F7"/>
    <mergeCell ref="B8:F8"/>
  </mergeCells>
  <pageMargins left="0.7" right="0.7" top="0.75" bottom="0.75" header="0.3" footer="0.3"/>
  <pageSetup paperSize="9" scale="72" orientation="portrait" horizontalDpi="300" verticalDpi="300"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7226-4839-4A8E-BDB3-16DA364FACD4}">
  <sheetPr filterMode="1">
    <tabColor theme="9" tint="-0.249977111117893"/>
  </sheetPr>
  <dimension ref="A1:I28"/>
  <sheetViews>
    <sheetView view="pageBreakPreview" topLeftCell="A6" zoomScaleNormal="100" zoomScaleSheetLayoutView="100" zoomScalePageLayoutView="80" workbookViewId="0">
      <selection activeCell="E7" sqref="E7"/>
    </sheetView>
  </sheetViews>
  <sheetFormatPr defaultRowHeight="13.5"/>
  <cols>
    <col min="1" max="1" width="6" style="79" customWidth="1"/>
    <col min="2" max="2" width="36" style="74" customWidth="1"/>
    <col min="3" max="3" width="8.875" style="74" customWidth="1"/>
    <col min="4" max="4" width="7.125" style="76" customWidth="1"/>
    <col min="5" max="5" width="9.25" style="74" customWidth="1"/>
    <col min="6" max="6" width="13" style="74" customWidth="1"/>
    <col min="7" max="7" width="10.375" style="74" hidden="1" customWidth="1"/>
    <col min="8" max="8" width="5.75" style="80" hidden="1" customWidth="1"/>
    <col min="9" max="9" width="20.625" style="37" customWidth="1"/>
    <col min="10" max="10" width="14" style="74" customWidth="1"/>
    <col min="11" max="11" width="8" style="74" customWidth="1"/>
    <col min="12" max="12" width="8.625" style="74" bestFit="1" customWidth="1"/>
    <col min="13" max="13" width="8" style="74" customWidth="1"/>
    <col min="14" max="14" width="9.875" style="74" bestFit="1" customWidth="1"/>
    <col min="15" max="16384" width="9" style="74"/>
  </cols>
  <sheetData>
    <row r="1" spans="1:9">
      <c r="B1" s="38"/>
    </row>
    <row r="2" spans="1:9">
      <c r="A2" s="12" t="str">
        <f>REKAPITULACIJA_GO!A8</f>
        <v>A.0</v>
      </c>
      <c r="B2" s="11" t="s">
        <v>136</v>
      </c>
      <c r="C2" s="11"/>
      <c r="D2" s="25"/>
      <c r="E2" s="11"/>
      <c r="F2" s="11"/>
      <c r="G2" s="74" t="b">
        <f>TRUE</f>
        <v>1</v>
      </c>
    </row>
    <row r="3" spans="1:9">
      <c r="A3" s="13"/>
      <c r="B3" s="14"/>
      <c r="C3" s="14"/>
      <c r="D3" s="26"/>
      <c r="E3" s="14"/>
      <c r="F3" s="14"/>
    </row>
    <row r="4" spans="1:9">
      <c r="A4" s="13"/>
      <c r="B4" s="14" t="s">
        <v>28</v>
      </c>
      <c r="C4" s="14"/>
      <c r="D4" s="26"/>
      <c r="E4" s="14"/>
      <c r="F4" s="14"/>
    </row>
    <row r="5" spans="1:9">
      <c r="A5" s="13"/>
      <c r="B5" s="14"/>
      <c r="C5" s="14"/>
      <c r="D5" s="26"/>
      <c r="E5" s="14"/>
      <c r="F5" s="14"/>
    </row>
    <row r="6" spans="1:9" ht="61.5" customHeight="1">
      <c r="A6" s="13"/>
      <c r="B6" s="156" t="s">
        <v>135</v>
      </c>
      <c r="C6" s="156"/>
      <c r="D6" s="156"/>
      <c r="E6" s="156"/>
      <c r="F6" s="156"/>
    </row>
    <row r="7" spans="1:9" s="76" customFormat="1">
      <c r="A7" s="80"/>
      <c r="C7" s="76" t="s">
        <v>2</v>
      </c>
      <c r="D7" s="76" t="s">
        <v>1</v>
      </c>
      <c r="E7" s="76" t="s">
        <v>3</v>
      </c>
      <c r="F7" s="76" t="s">
        <v>6</v>
      </c>
      <c r="H7" s="80"/>
      <c r="I7" s="37"/>
    </row>
    <row r="8" spans="1:9">
      <c r="B8" s="53"/>
      <c r="C8" s="53"/>
      <c r="D8" s="53"/>
      <c r="E8" s="53"/>
      <c r="F8" s="53"/>
    </row>
    <row r="9" spans="1:9" ht="243">
      <c r="A9" s="72" t="str">
        <f>$A$2 &amp; "." &amp; SUM($H$9:H9)</f>
        <v>A.0.1</v>
      </c>
      <c r="B9" s="113" t="s">
        <v>189</v>
      </c>
      <c r="C9" s="35"/>
      <c r="E9" s="31"/>
      <c r="F9" s="81"/>
      <c r="G9" s="74" t="b">
        <f>OR(F10&lt;&gt;"")</f>
        <v>1</v>
      </c>
      <c r="H9" s="80">
        <v>1</v>
      </c>
    </row>
    <row r="10" spans="1:9" ht="16.5" customHeight="1">
      <c r="A10" s="72"/>
      <c r="B10" s="43"/>
      <c r="C10" s="30">
        <v>63</v>
      </c>
      <c r="D10" s="76" t="s">
        <v>73</v>
      </c>
      <c r="E10" s="31"/>
      <c r="F10" s="81">
        <f>IF(C10=0,"",C10*E10)</f>
        <v>0</v>
      </c>
      <c r="G10" s="74" t="b">
        <f>OR(F10&lt;&gt;"")</f>
        <v>1</v>
      </c>
    </row>
    <row r="11" spans="1:9" ht="257.25" hidden="1" customHeight="1">
      <c r="A11" s="72" t="str">
        <f>$A$2 &amp; "." &amp; SUM($H$9:H11)</f>
        <v>A.0.2</v>
      </c>
      <c r="B11" s="112" t="s">
        <v>141</v>
      </c>
      <c r="C11" s="35"/>
      <c r="E11" s="31"/>
      <c r="F11" s="81"/>
      <c r="G11" s="74" t="b">
        <f>OR(F12&lt;&gt;"")</f>
        <v>0</v>
      </c>
      <c r="H11" s="80">
        <v>1</v>
      </c>
    </row>
    <row r="12" spans="1:9" ht="16.5" hidden="1" customHeight="1">
      <c r="A12" s="72"/>
      <c r="B12" s="43"/>
      <c r="C12" s="30">
        <v>0</v>
      </c>
      <c r="D12" s="76" t="s">
        <v>73</v>
      </c>
      <c r="E12" s="31">
        <v>60</v>
      </c>
      <c r="F12" s="81" t="str">
        <f>IF(C12=0,"",C12*E12)</f>
        <v/>
      </c>
      <c r="G12" s="74" t="b">
        <f>OR(F12&lt;&gt;"")</f>
        <v>0</v>
      </c>
    </row>
    <row r="13" spans="1:9" ht="16.5" hidden="1" customHeight="1">
      <c r="A13" s="72"/>
      <c r="B13" s="43"/>
      <c r="C13" s="30"/>
      <c r="E13" s="31"/>
      <c r="F13" s="81"/>
      <c r="G13" s="74" t="b">
        <f>OR(F12&lt;&gt;"")</f>
        <v>0</v>
      </c>
    </row>
    <row r="14" spans="1:9" ht="350.25" hidden="1">
      <c r="A14" s="72" t="str">
        <f>$A$2 &amp; "." &amp; SUM($H$9:H14)</f>
        <v>A.0.3</v>
      </c>
      <c r="B14" s="112" t="s">
        <v>142</v>
      </c>
      <c r="C14" s="35"/>
      <c r="E14" s="31"/>
      <c r="F14" s="81"/>
      <c r="G14" s="74" t="b">
        <f>OR(F15&lt;&gt;"")</f>
        <v>0</v>
      </c>
      <c r="H14" s="80">
        <v>1</v>
      </c>
    </row>
    <row r="15" spans="1:9" ht="16.5" hidden="1" customHeight="1">
      <c r="A15" s="72"/>
      <c r="B15" s="43"/>
      <c r="C15" s="30">
        <v>0</v>
      </c>
      <c r="D15" s="76" t="s">
        <v>73</v>
      </c>
      <c r="E15" s="31">
        <v>100</v>
      </c>
      <c r="F15" s="81" t="str">
        <f>IF(C15=0,"",C15*E15)</f>
        <v/>
      </c>
      <c r="G15" s="74" t="b">
        <f>OR(F15&lt;&gt;"")</f>
        <v>0</v>
      </c>
    </row>
    <row r="16" spans="1:9" ht="16.5" hidden="1" customHeight="1">
      <c r="A16" s="72"/>
      <c r="B16" s="43"/>
      <c r="C16" s="30"/>
      <c r="E16" s="31"/>
      <c r="F16" s="81"/>
      <c r="G16" s="74" t="b">
        <f>OR(F15&lt;&gt;"")</f>
        <v>0</v>
      </c>
    </row>
    <row r="17" spans="1:9" ht="337.5" hidden="1">
      <c r="A17" s="72" t="str">
        <f>$A$2 &amp; "." &amp; SUM($H$9:H17)</f>
        <v>A.0.4</v>
      </c>
      <c r="B17" s="112" t="s">
        <v>137</v>
      </c>
      <c r="C17" s="35"/>
      <c r="E17" s="31"/>
      <c r="F17" s="81"/>
      <c r="G17" s="74" t="b">
        <f>OR(F18&lt;&gt;"")</f>
        <v>0</v>
      </c>
      <c r="H17" s="80">
        <v>1</v>
      </c>
    </row>
    <row r="18" spans="1:9" ht="16.5" hidden="1" customHeight="1">
      <c r="A18" s="72"/>
      <c r="B18" s="43"/>
      <c r="C18" s="30">
        <v>0</v>
      </c>
      <c r="D18" s="76" t="s">
        <v>73</v>
      </c>
      <c r="E18" s="31">
        <v>70</v>
      </c>
      <c r="F18" s="81" t="str">
        <f>IF(C18=0,"",C18*E18)</f>
        <v/>
      </c>
      <c r="G18" s="74" t="b">
        <f>OR(F18&lt;&gt;"")</f>
        <v>0</v>
      </c>
    </row>
    <row r="19" spans="1:9" ht="283.5" hidden="1">
      <c r="A19" s="72" t="str">
        <f>$A$2 &amp; "." &amp; SUM($H$9:H19)</f>
        <v>A.0.5</v>
      </c>
      <c r="B19" s="112" t="s">
        <v>134</v>
      </c>
      <c r="C19" s="35"/>
      <c r="E19" s="31"/>
      <c r="F19" s="81"/>
      <c r="G19" s="74" t="b">
        <f>OR(F20&lt;&gt;"")</f>
        <v>0</v>
      </c>
      <c r="H19" s="80">
        <v>1</v>
      </c>
    </row>
    <row r="20" spans="1:9" ht="16.5" hidden="1" customHeight="1">
      <c r="A20" s="72"/>
      <c r="B20" s="43"/>
      <c r="C20" s="30">
        <v>0</v>
      </c>
      <c r="D20" s="76" t="s">
        <v>73</v>
      </c>
      <c r="E20" s="31"/>
      <c r="F20" s="81" t="str">
        <f>IF(C20=0,"",C20*E20)</f>
        <v/>
      </c>
      <c r="G20" s="74" t="b">
        <f>OR(F20&lt;&gt;"")</f>
        <v>0</v>
      </c>
    </row>
    <row r="21" spans="1:9" ht="256.5">
      <c r="A21" s="72" t="s">
        <v>190</v>
      </c>
      <c r="B21" s="112" t="s">
        <v>191</v>
      </c>
      <c r="C21" s="35"/>
      <c r="E21" s="31"/>
      <c r="F21" s="81"/>
      <c r="G21" s="74" t="b">
        <f>OR(F22&lt;&gt;"")</f>
        <v>1</v>
      </c>
      <c r="H21" s="80">
        <v>1</v>
      </c>
    </row>
    <row r="22" spans="1:9" ht="12.75" customHeight="1">
      <c r="A22" s="72"/>
      <c r="B22" s="43"/>
      <c r="C22" s="30">
        <v>27</v>
      </c>
      <c r="D22" s="76" t="s">
        <v>73</v>
      </c>
      <c r="E22" s="31"/>
      <c r="F22" s="81">
        <f>IF(C22=0,"",C22*E22)</f>
        <v>0</v>
      </c>
      <c r="G22" s="74" t="b">
        <f>OR(F22&lt;&gt;"")</f>
        <v>1</v>
      </c>
    </row>
    <row r="23" spans="1:9" ht="148.5">
      <c r="A23" s="72" t="s">
        <v>192</v>
      </c>
      <c r="B23" s="112" t="s">
        <v>193</v>
      </c>
      <c r="C23" s="35"/>
      <c r="E23" s="31"/>
      <c r="F23" s="81"/>
      <c r="G23" s="74" t="b">
        <f>OR(F24&lt;&gt;"")</f>
        <v>1</v>
      </c>
      <c r="H23" s="80">
        <v>1</v>
      </c>
    </row>
    <row r="24" spans="1:9" ht="12.75" customHeight="1">
      <c r="A24" s="72"/>
      <c r="B24" s="43"/>
      <c r="C24" s="30">
        <v>8</v>
      </c>
      <c r="D24" s="76" t="s">
        <v>73</v>
      </c>
      <c r="E24" s="31"/>
      <c r="F24" s="81">
        <f>IF(C24=0,"",C24*E24)</f>
        <v>0</v>
      </c>
      <c r="G24" s="74" t="b">
        <f>OR(F24&lt;&gt;"")</f>
        <v>1</v>
      </c>
    </row>
    <row r="25" spans="1:9" ht="16.5" customHeight="1">
      <c r="A25" s="72"/>
      <c r="B25" s="43"/>
      <c r="C25" s="30"/>
      <c r="E25" s="31"/>
      <c r="F25" s="81"/>
    </row>
    <row r="26" spans="1:9">
      <c r="A26" s="21"/>
      <c r="B26" s="21" t="str">
        <f>$B$2 &amp; " UKUPNO"</f>
        <v>GIPSKARTONSKI RADOVI UKUPNO</v>
      </c>
      <c r="C26" s="22"/>
      <c r="D26" s="23"/>
      <c r="E26" s="11"/>
      <c r="F26" s="24" t="str">
        <f>IF(SUM(F10:F24)=0,"",SUM(F10:F24))</f>
        <v/>
      </c>
      <c r="G26" s="74" t="b">
        <v>1</v>
      </c>
    </row>
    <row r="28" spans="1:9">
      <c r="D28" s="74"/>
      <c r="H28" s="74"/>
      <c r="I28" s="74"/>
    </row>
  </sheetData>
  <protectedRanges>
    <protectedRange sqref="E1:E1048576" name="Range3"/>
    <protectedRange sqref="E1:E1048576" name="Range1"/>
    <protectedRange sqref="E1:E1048576" name="Range2"/>
  </protectedRanges>
  <autoFilter ref="G2:G26" xr:uid="{00000000-0009-0000-0000-000012000000}">
    <filterColumn colId="0">
      <filters blank="1">
        <filter val="TRUE"/>
      </filters>
    </filterColumn>
  </autoFilter>
  <mergeCells count="1">
    <mergeCell ref="B6:F6"/>
  </mergeCells>
  <pageMargins left="0.7" right="0.7" top="0.75" bottom="0.75" header="0.3" footer="0.3"/>
  <pageSetup paperSize="9" orientation="portrait" horizontalDpi="300" verticalDpi="300"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3948-4D89-4A30-90DA-37502AF988A6}">
  <sheetPr filterMode="1">
    <tabColor theme="9" tint="-0.249977111117893"/>
  </sheetPr>
  <dimension ref="A1:L65617"/>
  <sheetViews>
    <sheetView showWhiteSpace="0" view="pageBreakPreview" topLeftCell="A10" zoomScaleNormal="100" zoomScaleSheetLayoutView="100" workbookViewId="0">
      <selection activeCell="E124" sqref="E124"/>
    </sheetView>
  </sheetViews>
  <sheetFormatPr defaultRowHeight="13.5"/>
  <cols>
    <col min="1" max="1" width="6" style="79" customWidth="1"/>
    <col min="2" max="2" width="35" style="74" customWidth="1"/>
    <col min="3" max="3" width="8.875" style="20" customWidth="1"/>
    <col min="4" max="4" width="7.125" style="74" customWidth="1"/>
    <col min="5" max="5" width="9.25" style="74" customWidth="1"/>
    <col min="6" max="6" width="13" style="74" customWidth="1"/>
    <col min="7" max="7" width="13.625" style="74" hidden="1" customWidth="1"/>
    <col min="8" max="8" width="5.625" style="80" hidden="1" customWidth="1"/>
    <col min="9" max="9" width="36.5" style="94" customWidth="1"/>
    <col min="10" max="16384" width="9" style="74"/>
  </cols>
  <sheetData>
    <row r="1" spans="1:9">
      <c r="B1" s="38"/>
      <c r="I1" s="37"/>
    </row>
    <row r="2" spans="1:9">
      <c r="A2" s="12" t="str">
        <f>REKAPITULACIJA_GO!A9</f>
        <v>A.0</v>
      </c>
      <c r="B2" s="11" t="s">
        <v>8</v>
      </c>
      <c r="C2" s="101"/>
      <c r="D2" s="11"/>
      <c r="E2" s="11"/>
      <c r="F2" s="11"/>
      <c r="G2" s="74" t="b">
        <v>1</v>
      </c>
      <c r="I2" s="37"/>
    </row>
    <row r="3" spans="1:9">
      <c r="A3" s="13"/>
      <c r="B3" s="14"/>
      <c r="C3" s="107"/>
      <c r="D3" s="14"/>
      <c r="E3" s="14"/>
      <c r="F3" s="14"/>
      <c r="G3" s="74" t="b">
        <v>1</v>
      </c>
      <c r="I3" s="37"/>
    </row>
    <row r="4" spans="1:9">
      <c r="A4" s="13"/>
      <c r="B4" s="14" t="s">
        <v>28</v>
      </c>
      <c r="C4" s="107"/>
      <c r="D4" s="14"/>
      <c r="E4" s="14"/>
      <c r="F4" s="14"/>
      <c r="G4" s="74" t="b">
        <v>1</v>
      </c>
      <c r="I4" s="37"/>
    </row>
    <row r="5" spans="1:9">
      <c r="A5" s="13"/>
      <c r="B5" s="159"/>
      <c r="C5" s="160"/>
      <c r="D5" s="159"/>
      <c r="E5" s="159"/>
      <c r="F5" s="159"/>
      <c r="G5" s="74" t="b">
        <v>1</v>
      </c>
      <c r="I5" s="37"/>
    </row>
    <row r="6" spans="1:9" ht="31.5" customHeight="1">
      <c r="A6" s="13"/>
      <c r="B6" s="157" t="s">
        <v>55</v>
      </c>
      <c r="C6" s="158"/>
      <c r="D6" s="157"/>
      <c r="E6" s="157"/>
      <c r="F6" s="157"/>
      <c r="G6" s="74" t="b">
        <v>1</v>
      </c>
      <c r="I6" s="37"/>
    </row>
    <row r="7" spans="1:9" ht="45.75" customHeight="1">
      <c r="A7" s="13"/>
      <c r="B7" s="157" t="s">
        <v>56</v>
      </c>
      <c r="C7" s="158"/>
      <c r="D7" s="157"/>
      <c r="E7" s="157"/>
      <c r="F7" s="157"/>
      <c r="G7" s="74" t="b">
        <v>1</v>
      </c>
      <c r="I7" s="37"/>
    </row>
    <row r="8" spans="1:9" ht="45.75" customHeight="1">
      <c r="A8" s="13"/>
      <c r="B8" s="157" t="s">
        <v>57</v>
      </c>
      <c r="C8" s="158"/>
      <c r="D8" s="157"/>
      <c r="E8" s="157"/>
      <c r="F8" s="157"/>
      <c r="G8" s="74" t="b">
        <v>1</v>
      </c>
      <c r="I8" s="37"/>
    </row>
    <row r="9" spans="1:9" ht="42" customHeight="1">
      <c r="A9" s="13"/>
      <c r="B9" s="157" t="s">
        <v>58</v>
      </c>
      <c r="C9" s="158"/>
      <c r="D9" s="157"/>
      <c r="E9" s="157"/>
      <c r="F9" s="157"/>
      <c r="G9" s="74" t="b">
        <v>1</v>
      </c>
      <c r="I9" s="37"/>
    </row>
    <row r="10" spans="1:9" ht="73.5" customHeight="1">
      <c r="A10" s="13"/>
      <c r="B10" s="157" t="s">
        <v>59</v>
      </c>
      <c r="C10" s="158"/>
      <c r="D10" s="157"/>
      <c r="E10" s="157"/>
      <c r="F10" s="157"/>
      <c r="G10" s="74" t="b">
        <v>1</v>
      </c>
      <c r="I10" s="37"/>
    </row>
    <row r="11" spans="1:9" s="76" customFormat="1">
      <c r="A11" s="80"/>
      <c r="C11" s="17" t="s">
        <v>2</v>
      </c>
      <c r="D11" s="76" t="s">
        <v>1</v>
      </c>
      <c r="E11" s="76" t="s">
        <v>3</v>
      </c>
      <c r="F11" s="76" t="s">
        <v>6</v>
      </c>
      <c r="H11" s="80"/>
      <c r="I11" s="37"/>
    </row>
    <row r="12" spans="1:9">
      <c r="B12" s="84"/>
      <c r="G12" s="74" t="b">
        <v>1</v>
      </c>
      <c r="I12" s="37"/>
    </row>
    <row r="13" spans="1:9" ht="54" hidden="1">
      <c r="A13" s="27" t="str">
        <f>$A$2 &amp; "." &amp; SUM($H$13:H13)</f>
        <v>A.0.0</v>
      </c>
      <c r="B13" s="19" t="s">
        <v>31</v>
      </c>
      <c r="C13" s="74"/>
      <c r="G13" s="74" t="b">
        <f>OR(F14&lt;&gt;"")</f>
        <v>0</v>
      </c>
      <c r="H13" s="80">
        <f>COUNTIF(G13,"=TRUE")</f>
        <v>0</v>
      </c>
      <c r="I13" s="37"/>
    </row>
    <row r="14" spans="1:9" hidden="1">
      <c r="A14" s="72"/>
      <c r="B14" s="72"/>
      <c r="C14" s="30">
        <v>0</v>
      </c>
      <c r="D14" s="86" t="s">
        <v>75</v>
      </c>
      <c r="E14" s="88">
        <v>765</v>
      </c>
      <c r="F14" s="81" t="str">
        <f>IF(C14=0,"",C14*E14)</f>
        <v/>
      </c>
      <c r="G14" s="74" t="b">
        <f>OR(F14&lt;&gt;"")</f>
        <v>0</v>
      </c>
      <c r="I14" s="37"/>
    </row>
    <row r="15" spans="1:9" hidden="1">
      <c r="A15" s="72"/>
      <c r="B15" s="72"/>
      <c r="C15" s="74"/>
      <c r="D15" s="87"/>
      <c r="E15" s="87"/>
      <c r="F15" s="85"/>
      <c r="G15" s="74" t="b">
        <f>OR(F14&lt;&gt;"")</f>
        <v>0</v>
      </c>
      <c r="I15" s="37"/>
    </row>
    <row r="16" spans="1:9" ht="40.5">
      <c r="A16" s="27" t="str">
        <f>$A$2 &amp; "." &amp; SUM($H$13:H16)</f>
        <v>A.0.1</v>
      </c>
      <c r="B16" s="16" t="s">
        <v>194</v>
      </c>
      <c r="C16" s="77"/>
      <c r="D16" s="77"/>
      <c r="E16" s="77"/>
      <c r="F16" s="77"/>
      <c r="G16" s="74" t="b">
        <f>OR(F17&lt;&gt;"")</f>
        <v>1</v>
      </c>
      <c r="H16" s="80">
        <f>COUNTIF(G16,"=TRUE")</f>
        <v>1</v>
      </c>
      <c r="I16" s="37"/>
    </row>
    <row r="17" spans="1:9">
      <c r="A17" s="72"/>
      <c r="B17" s="16"/>
      <c r="C17" s="71">
        <v>2</v>
      </c>
      <c r="D17" s="86" t="s">
        <v>5</v>
      </c>
      <c r="E17" s="88"/>
      <c r="F17" s="81">
        <f>IF(C17=0,"",C17*E17)</f>
        <v>0</v>
      </c>
      <c r="G17" s="74" t="b">
        <f>OR(F17&lt;&gt;"")</f>
        <v>1</v>
      </c>
      <c r="I17" s="37"/>
    </row>
    <row r="18" spans="1:9" ht="21" hidden="1" customHeight="1">
      <c r="A18" s="72"/>
      <c r="B18" s="19"/>
      <c r="C18" s="30"/>
      <c r="D18" s="86"/>
      <c r="E18" s="88"/>
      <c r="F18" s="81" t="str">
        <f>IF(C18=0,"",C18*E18)</f>
        <v/>
      </c>
      <c r="G18" s="74" t="b">
        <f>OR(F18&lt;&gt;"")</f>
        <v>0</v>
      </c>
      <c r="I18" s="37"/>
    </row>
    <row r="19" spans="1:9" ht="67.5" hidden="1">
      <c r="A19" s="27" t="str">
        <f>$A$2 &amp; "." &amp; SUM($H$13:H19)</f>
        <v>A.0.1</v>
      </c>
      <c r="B19" s="16" t="s">
        <v>118</v>
      </c>
      <c r="C19" s="74"/>
      <c r="G19" s="74" t="b">
        <f>OR(F20&lt;&gt;"")</f>
        <v>0</v>
      </c>
      <c r="H19" s="80">
        <f>COUNTIF(G19,"=TRUE")</f>
        <v>0</v>
      </c>
      <c r="I19" s="37"/>
    </row>
    <row r="20" spans="1:9" hidden="1">
      <c r="A20" s="72"/>
      <c r="B20" s="16" t="s">
        <v>117</v>
      </c>
      <c r="C20" s="30">
        <v>0</v>
      </c>
      <c r="D20" s="86" t="s">
        <v>5</v>
      </c>
      <c r="E20" s="88">
        <v>25</v>
      </c>
      <c r="F20" s="81" t="str">
        <f>IF(C20=0,"",C20*E20)</f>
        <v/>
      </c>
      <c r="G20" s="74" t="b">
        <f>OR(F20&lt;&gt;"")</f>
        <v>0</v>
      </c>
      <c r="I20" s="37"/>
    </row>
    <row r="21" spans="1:9" ht="54" hidden="1">
      <c r="A21" s="27" t="str">
        <f>$A$2 &amp; "." &amp; SUM($H$13:H21)</f>
        <v>A.0.1</v>
      </c>
      <c r="B21" s="16" t="s">
        <v>106</v>
      </c>
      <c r="C21" s="74"/>
      <c r="G21" s="74" t="b">
        <f>OR(F22&lt;&gt;"")</f>
        <v>0</v>
      </c>
      <c r="H21" s="80">
        <f>COUNTIF(G21,"=TRUE")</f>
        <v>0</v>
      </c>
      <c r="I21" s="37"/>
    </row>
    <row r="22" spans="1:9" hidden="1">
      <c r="A22" s="72"/>
      <c r="B22" s="16" t="s">
        <v>107</v>
      </c>
      <c r="C22" s="30">
        <v>0</v>
      </c>
      <c r="D22" s="86" t="s">
        <v>5</v>
      </c>
      <c r="E22" s="88">
        <v>160</v>
      </c>
      <c r="F22" s="81" t="str">
        <f>IF(C22=0,"",C22*E22)</f>
        <v/>
      </c>
      <c r="G22" s="74" t="b">
        <f>OR(F22&lt;&gt;"")</f>
        <v>0</v>
      </c>
      <c r="I22" s="37"/>
    </row>
    <row r="23" spans="1:9" hidden="1">
      <c r="A23" s="72"/>
      <c r="B23" s="19"/>
      <c r="C23" s="30">
        <v>0</v>
      </c>
      <c r="D23" s="86" t="s">
        <v>75</v>
      </c>
      <c r="E23" s="88">
        <v>830</v>
      </c>
      <c r="F23" s="81" t="str">
        <f>IF(C23=0,"",C23*E23)</f>
        <v/>
      </c>
      <c r="G23" s="74" t="b">
        <f>OR(F23&lt;&gt;"")</f>
        <v>0</v>
      </c>
      <c r="I23" s="37"/>
    </row>
    <row r="24" spans="1:9" hidden="1">
      <c r="A24" s="72"/>
      <c r="B24" s="19"/>
      <c r="C24" s="74"/>
      <c r="D24" s="87"/>
      <c r="E24" s="89"/>
      <c r="F24" s="85"/>
      <c r="G24" s="74" t="b">
        <f>OR(F22&lt;&gt;"")</f>
        <v>0</v>
      </c>
      <c r="I24" s="37"/>
    </row>
    <row r="25" spans="1:9" ht="54" hidden="1">
      <c r="A25" s="27" t="str">
        <f>$A$2 &amp; "." &amp; SUM($H$13:H25)</f>
        <v>A.0.1</v>
      </c>
      <c r="B25" s="16" t="s">
        <v>70</v>
      </c>
      <c r="C25" s="74"/>
      <c r="E25" s="87"/>
      <c r="F25" s="85"/>
      <c r="G25" s="74" t="b">
        <f>OR(F26&lt;&gt;"",F27&lt;&gt;"")</f>
        <v>0</v>
      </c>
      <c r="H25" s="80">
        <f>COUNTIF(G25,"=TRUE")</f>
        <v>0</v>
      </c>
      <c r="I25" s="37"/>
    </row>
    <row r="26" spans="1:9" hidden="1">
      <c r="A26" s="72"/>
      <c r="B26" s="16"/>
      <c r="C26" s="18">
        <v>0</v>
      </c>
      <c r="D26" s="86" t="s">
        <v>75</v>
      </c>
      <c r="E26" s="88">
        <v>830</v>
      </c>
      <c r="F26" s="81" t="str">
        <f>IF(C26=0,"",C26*E26)</f>
        <v/>
      </c>
      <c r="G26" s="74" t="b">
        <f>OR(F26&lt;&gt;"")</f>
        <v>0</v>
      </c>
      <c r="I26" s="37"/>
    </row>
    <row r="27" spans="1:9" hidden="1">
      <c r="A27" s="72"/>
      <c r="B27" s="16" t="s">
        <v>20</v>
      </c>
      <c r="C27" s="18">
        <v>0</v>
      </c>
      <c r="D27" s="86" t="s">
        <v>75</v>
      </c>
      <c r="E27" s="88">
        <v>830</v>
      </c>
      <c r="F27" s="81" t="str">
        <f>IF(C27=0,"",C27*E27)</f>
        <v/>
      </c>
      <c r="G27" s="74" t="b">
        <f>OR(F27&lt;&gt;"")</f>
        <v>0</v>
      </c>
      <c r="I27" s="37"/>
    </row>
    <row r="28" spans="1:9" hidden="1">
      <c r="A28" s="72"/>
      <c r="B28" s="16"/>
      <c r="C28" s="30"/>
      <c r="D28" s="86" t="s">
        <v>75</v>
      </c>
      <c r="E28" s="88">
        <v>765</v>
      </c>
      <c r="F28" s="81" t="str">
        <f>IF(C28=0,"",C28*E28)</f>
        <v/>
      </c>
      <c r="G28" s="74" t="b">
        <f>OR(F28&lt;&gt;"")</f>
        <v>0</v>
      </c>
      <c r="I28" s="37"/>
    </row>
    <row r="29" spans="1:9" hidden="1">
      <c r="A29" s="72"/>
      <c r="B29" s="19"/>
      <c r="C29" s="78"/>
      <c r="D29" s="86"/>
      <c r="E29" s="88"/>
      <c r="F29" s="81"/>
      <c r="G29" s="74" t="b">
        <f>OR(F26&lt;&gt;"")</f>
        <v>0</v>
      </c>
      <c r="I29" s="37"/>
    </row>
    <row r="30" spans="1:9" ht="54" hidden="1">
      <c r="A30" s="27" t="str">
        <f>$A$2 &amp; "." &amp; SUM($H$13:H30)</f>
        <v>A.0.1</v>
      </c>
      <c r="B30" s="16" t="s">
        <v>71</v>
      </c>
      <c r="C30" s="74"/>
      <c r="E30" s="87"/>
      <c r="F30" s="85"/>
      <c r="G30" s="74" t="b">
        <f>OR(F31&lt;&gt;"",F32&lt;&gt;"")</f>
        <v>0</v>
      </c>
      <c r="H30" s="80">
        <f>COUNTIF(G30,"=TRUE")</f>
        <v>0</v>
      </c>
      <c r="I30" s="37"/>
    </row>
    <row r="31" spans="1:9" hidden="1">
      <c r="A31" s="72"/>
      <c r="B31" s="19"/>
      <c r="C31" s="30">
        <v>0</v>
      </c>
      <c r="D31" s="86" t="s">
        <v>75</v>
      </c>
      <c r="E31" s="88">
        <v>830</v>
      </c>
      <c r="F31" s="81" t="str">
        <f>IF(C31=0,"",C31*E31)</f>
        <v/>
      </c>
      <c r="G31" s="74" t="b">
        <f>OR(F31&lt;&gt;"")</f>
        <v>0</v>
      </c>
      <c r="I31" s="37"/>
    </row>
    <row r="32" spans="1:9" hidden="1">
      <c r="A32" s="72"/>
      <c r="B32" s="19"/>
      <c r="C32" s="30">
        <v>0</v>
      </c>
      <c r="D32" s="86" t="s">
        <v>75</v>
      </c>
      <c r="E32" s="88">
        <v>680</v>
      </c>
      <c r="F32" s="81" t="str">
        <f>IF(C32=0,"",C32*E32)</f>
        <v/>
      </c>
      <c r="G32" s="74" t="b">
        <f>OR(F32&lt;&gt;"")</f>
        <v>0</v>
      </c>
      <c r="I32" s="37"/>
    </row>
    <row r="33" spans="1:9" hidden="1">
      <c r="A33" s="72"/>
      <c r="B33" s="19"/>
      <c r="D33" s="87"/>
      <c r="E33" s="87"/>
      <c r="F33" s="85"/>
      <c r="G33" s="74" t="b">
        <f>OR(F31&lt;&gt;"",F32&lt;&gt;"")</f>
        <v>0</v>
      </c>
      <c r="I33" s="37"/>
    </row>
    <row r="34" spans="1:9" ht="54" hidden="1">
      <c r="A34" s="27" t="str">
        <f>$A$2 &amp; "." &amp; SUM($H$13:H34)</f>
        <v>A.0.1</v>
      </c>
      <c r="B34" s="33" t="s">
        <v>67</v>
      </c>
      <c r="C34" s="74"/>
      <c r="F34" s="85"/>
      <c r="G34" s="74" t="b">
        <f>OR(F35&lt;&gt;"",F36&lt;&gt;"")</f>
        <v>0</v>
      </c>
      <c r="H34" s="80">
        <f>COUNTIF(G34,"=TRUE")</f>
        <v>0</v>
      </c>
      <c r="I34" s="37"/>
    </row>
    <row r="35" spans="1:9" hidden="1">
      <c r="A35" s="72"/>
      <c r="B35" s="19" t="s">
        <v>24</v>
      </c>
      <c r="C35" s="30">
        <v>0</v>
      </c>
      <c r="D35" s="86" t="s">
        <v>75</v>
      </c>
      <c r="E35" s="88">
        <v>765</v>
      </c>
      <c r="F35" s="81" t="str">
        <f>IF(C35=0,"",C35*E35)</f>
        <v/>
      </c>
      <c r="G35" s="74" t="b">
        <f>OR(F35&lt;&gt;"")</f>
        <v>0</v>
      </c>
      <c r="I35" s="37"/>
    </row>
    <row r="36" spans="1:9" hidden="1">
      <c r="A36" s="72"/>
      <c r="B36" s="19" t="s">
        <v>66</v>
      </c>
      <c r="C36" s="30">
        <v>0</v>
      </c>
      <c r="D36" s="86" t="s">
        <v>75</v>
      </c>
      <c r="E36" s="88">
        <v>680</v>
      </c>
      <c r="F36" s="81" t="str">
        <f>IF(C36=0,"",C36*E36)</f>
        <v/>
      </c>
      <c r="G36" s="74" t="b">
        <f>OR(F36&lt;&gt;"")</f>
        <v>0</v>
      </c>
      <c r="I36" s="37"/>
    </row>
    <row r="37" spans="1:9" hidden="1">
      <c r="A37" s="72"/>
      <c r="B37" s="19"/>
      <c r="C37" s="74"/>
      <c r="D37" s="87"/>
      <c r="E37" s="87"/>
      <c r="F37" s="85"/>
      <c r="G37" s="74" t="b">
        <f>OR(F35&lt;&gt;"",F36&lt;&gt;"")</f>
        <v>0</v>
      </c>
      <c r="I37" s="37"/>
    </row>
    <row r="38" spans="1:9" hidden="1">
      <c r="A38" s="72"/>
      <c r="B38" s="19"/>
      <c r="C38" s="74"/>
      <c r="D38" s="87"/>
      <c r="E38" s="87"/>
      <c r="F38" s="85"/>
      <c r="I38" s="37"/>
    </row>
    <row r="39" spans="1:9">
      <c r="A39" s="72"/>
      <c r="B39" s="19"/>
      <c r="C39" s="74"/>
      <c r="D39" s="87"/>
      <c r="E39" s="87"/>
      <c r="F39" s="85"/>
      <c r="I39" s="37"/>
    </row>
    <row r="40" spans="1:9" hidden="1">
      <c r="A40" s="72"/>
      <c r="B40" s="72" t="s">
        <v>26</v>
      </c>
      <c r="C40" s="30">
        <v>0</v>
      </c>
      <c r="D40" s="86" t="s">
        <v>75</v>
      </c>
      <c r="E40" s="88">
        <v>765</v>
      </c>
      <c r="F40" s="81" t="str">
        <f>IF(C40=0,"",C40*E40)</f>
        <v/>
      </c>
      <c r="G40" s="74" t="b">
        <f>OR(F40&lt;&gt;"")</f>
        <v>0</v>
      </c>
      <c r="I40" s="37"/>
    </row>
    <row r="41" spans="1:9" ht="82.5" hidden="1" customHeight="1">
      <c r="A41" s="27" t="str">
        <f>$A$2 &amp; "." &amp; SUM($H$13:H41)</f>
        <v>A.0.1</v>
      </c>
      <c r="B41" s="16" t="s">
        <v>74</v>
      </c>
      <c r="E41" s="87"/>
      <c r="F41" s="85"/>
      <c r="G41" s="74" t="b">
        <f>OR(F43&lt;&gt;"",F44&lt;&gt;"")</f>
        <v>0</v>
      </c>
      <c r="H41" s="80">
        <f>COUNTIF(G41,"=TRUE")</f>
        <v>0</v>
      </c>
      <c r="I41" s="37"/>
    </row>
    <row r="42" spans="1:9" hidden="1">
      <c r="A42" s="72"/>
      <c r="B42" s="16" t="s">
        <v>10</v>
      </c>
      <c r="E42" s="87"/>
      <c r="F42" s="85"/>
      <c r="G42" s="74" t="b">
        <f>OR(F43&lt;&gt;"",F44&lt;&gt;"")</f>
        <v>0</v>
      </c>
      <c r="I42" s="37"/>
    </row>
    <row r="43" spans="1:9" hidden="1">
      <c r="A43" s="72"/>
      <c r="B43" s="16"/>
      <c r="C43" s="18">
        <v>0</v>
      </c>
      <c r="D43" s="86" t="s">
        <v>5</v>
      </c>
      <c r="E43" s="88">
        <v>175</v>
      </c>
      <c r="F43" s="81" t="str">
        <f>IF(C43=0,"",C43*E43)</f>
        <v/>
      </c>
      <c r="G43" s="74" t="b">
        <f>OR(F43&lt;&gt;"")</f>
        <v>0</v>
      </c>
      <c r="I43" s="37"/>
    </row>
    <row r="44" spans="1:9" hidden="1">
      <c r="A44" s="72"/>
      <c r="B44" s="16" t="s">
        <v>20</v>
      </c>
      <c r="C44" s="18">
        <v>0</v>
      </c>
      <c r="D44" s="86" t="s">
        <v>5</v>
      </c>
      <c r="E44" s="88">
        <v>175</v>
      </c>
      <c r="F44" s="81" t="str">
        <f>IF(C44=0,"",C44*E44)</f>
        <v/>
      </c>
      <c r="G44" s="74" t="b">
        <f>OR(F44&lt;&gt;"")</f>
        <v>0</v>
      </c>
      <c r="I44" s="37"/>
    </row>
    <row r="45" spans="1:9" hidden="1">
      <c r="A45" s="72"/>
      <c r="B45" s="72"/>
      <c r="D45" s="87"/>
      <c r="E45" s="89"/>
      <c r="F45" s="85"/>
      <c r="G45" s="74" t="b">
        <f>OR(F43&lt;&gt;"",F44&lt;&gt;"")</f>
        <v>0</v>
      </c>
      <c r="I45" s="37"/>
    </row>
    <row r="46" spans="1:9" ht="40.5" hidden="1">
      <c r="A46" s="27" t="str">
        <f>$A$2 &amp; "." &amp; SUM($H$13:H46)</f>
        <v>A.0.1</v>
      </c>
      <c r="B46" s="19" t="s">
        <v>16</v>
      </c>
      <c r="C46" s="74"/>
      <c r="E46" s="87"/>
      <c r="F46" s="85"/>
      <c r="G46" s="74" t="b">
        <f>OR(F48&lt;&gt;"")</f>
        <v>0</v>
      </c>
      <c r="H46" s="80">
        <f>COUNTIF(G46,"=TRUE")</f>
        <v>0</v>
      </c>
      <c r="I46" s="37"/>
    </row>
    <row r="47" spans="1:9" ht="40.5" hidden="1">
      <c r="A47" s="72"/>
      <c r="B47" s="19" t="s">
        <v>13</v>
      </c>
      <c r="C47" s="74"/>
      <c r="E47" s="87"/>
      <c r="F47" s="85"/>
      <c r="G47" s="74" t="b">
        <f>OR(F48&lt;&gt;"")</f>
        <v>0</v>
      </c>
      <c r="I47" s="37"/>
    </row>
    <row r="48" spans="1:9" hidden="1">
      <c r="A48" s="72"/>
      <c r="B48" s="72"/>
      <c r="C48" s="30">
        <v>0</v>
      </c>
      <c r="D48" s="86" t="s">
        <v>4</v>
      </c>
      <c r="E48" s="88">
        <v>495</v>
      </c>
      <c r="F48" s="81" t="str">
        <f>IF(C48=0,"",C48*E48)</f>
        <v/>
      </c>
      <c r="G48" s="74" t="b">
        <f>OR(F48&lt;&gt;"")</f>
        <v>0</v>
      </c>
      <c r="I48" s="37"/>
    </row>
    <row r="49" spans="1:9" hidden="1">
      <c r="A49" s="72"/>
      <c r="B49" s="72"/>
      <c r="C49" s="74"/>
      <c r="D49" s="87"/>
      <c r="E49" s="89"/>
      <c r="F49" s="85"/>
      <c r="G49" s="74" t="b">
        <f>OR(F48&lt;&gt;"")</f>
        <v>0</v>
      </c>
      <c r="I49" s="37"/>
    </row>
    <row r="50" spans="1:9" ht="67.5" hidden="1">
      <c r="A50" s="27" t="str">
        <f>$A$2 &amp; "." &amp; SUM($H$13:H50)</f>
        <v>A.0.1</v>
      </c>
      <c r="B50" s="19" t="s">
        <v>14</v>
      </c>
      <c r="C50" s="74"/>
      <c r="E50" s="87"/>
      <c r="F50" s="85"/>
      <c r="G50" s="74" t="b">
        <f>OR(F52&lt;&gt;"")</f>
        <v>0</v>
      </c>
      <c r="H50" s="80">
        <f>COUNTIF(G50,"=TRUE")</f>
        <v>0</v>
      </c>
      <c r="I50" s="37"/>
    </row>
    <row r="51" spans="1:9" ht="27" hidden="1">
      <c r="A51" s="72"/>
      <c r="B51" s="19" t="s">
        <v>11</v>
      </c>
      <c r="C51" s="74"/>
      <c r="E51" s="87"/>
      <c r="F51" s="85"/>
      <c r="G51" s="74" t="b">
        <f>OR(F52&lt;&gt;"")</f>
        <v>0</v>
      </c>
      <c r="I51" s="37"/>
    </row>
    <row r="52" spans="1:9" hidden="1">
      <c r="A52" s="72"/>
      <c r="B52" s="19"/>
      <c r="C52" s="30">
        <v>0</v>
      </c>
      <c r="D52" s="86" t="s">
        <v>4</v>
      </c>
      <c r="E52" s="88">
        <v>390</v>
      </c>
      <c r="F52" s="81" t="str">
        <f>IF(C52=0,"",C52*E52)</f>
        <v/>
      </c>
      <c r="G52" s="74" t="b">
        <f>OR(F52&lt;&gt;"")</f>
        <v>0</v>
      </c>
      <c r="I52" s="37"/>
    </row>
    <row r="53" spans="1:9" hidden="1">
      <c r="A53" s="72"/>
      <c r="B53" s="19"/>
      <c r="C53" s="74"/>
      <c r="D53" s="87"/>
      <c r="E53" s="89"/>
      <c r="F53" s="85"/>
      <c r="G53" s="74" t="b">
        <f>OR(F52&lt;&gt;"")</f>
        <v>0</v>
      </c>
      <c r="I53" s="37"/>
    </row>
    <row r="54" spans="1:9" ht="54" hidden="1">
      <c r="A54" s="27" t="str">
        <f>$A$2 &amp; "." &amp; SUM($H$13:H54)</f>
        <v>A.0.1</v>
      </c>
      <c r="B54" s="19" t="s">
        <v>17</v>
      </c>
      <c r="C54" s="74"/>
      <c r="E54" s="87"/>
      <c r="F54" s="85"/>
      <c r="G54" s="74" t="b">
        <f>OR(F56&lt;&gt;"")</f>
        <v>0</v>
      </c>
      <c r="H54" s="80">
        <f>COUNTIF(G54,"=TRUE")</f>
        <v>0</v>
      </c>
      <c r="I54" s="37"/>
    </row>
    <row r="55" spans="1:9" ht="27" hidden="1">
      <c r="A55" s="72"/>
      <c r="B55" s="19" t="s">
        <v>15</v>
      </c>
      <c r="C55" s="74"/>
      <c r="E55" s="87"/>
      <c r="F55" s="85"/>
      <c r="G55" s="74" t="b">
        <f>OR(F56&lt;&gt;"")</f>
        <v>0</v>
      </c>
      <c r="I55" s="37"/>
    </row>
    <row r="56" spans="1:9" hidden="1">
      <c r="A56" s="72"/>
      <c r="B56" s="19"/>
      <c r="C56" s="30">
        <v>0</v>
      </c>
      <c r="D56" s="86" t="s">
        <v>4</v>
      </c>
      <c r="E56" s="88">
        <v>1120</v>
      </c>
      <c r="F56" s="81" t="str">
        <f>IF(C56=0,"",C56*E56)</f>
        <v/>
      </c>
      <c r="G56" s="74" t="b">
        <f>OR(F56&lt;&gt;"")</f>
        <v>0</v>
      </c>
      <c r="I56" s="37"/>
    </row>
    <row r="57" spans="1:9" hidden="1">
      <c r="A57" s="72"/>
      <c r="B57" s="19"/>
      <c r="C57" s="74"/>
      <c r="D57" s="87"/>
      <c r="E57" s="89"/>
      <c r="F57" s="85"/>
      <c r="G57" s="74" t="b">
        <f>OR(F56&lt;&gt;"")</f>
        <v>0</v>
      </c>
      <c r="I57" s="37"/>
    </row>
    <row r="58" spans="1:9" ht="81" hidden="1">
      <c r="A58" s="27" t="str">
        <f>$A$2 &amp; "." &amp; SUM($H$13:H58)</f>
        <v>A.0.1</v>
      </c>
      <c r="B58" s="16" t="s">
        <v>99</v>
      </c>
      <c r="C58" s="74"/>
      <c r="E58" s="87"/>
      <c r="F58" s="85"/>
      <c r="G58" s="74" t="b">
        <f>OR(F59&lt;&gt;"")</f>
        <v>0</v>
      </c>
      <c r="H58" s="80">
        <f>COUNTIF(G58,"=TRUE")</f>
        <v>0</v>
      </c>
      <c r="I58" s="44"/>
    </row>
    <row r="59" spans="1:9" hidden="1">
      <c r="A59" s="72"/>
      <c r="B59" s="19"/>
      <c r="C59" s="30">
        <v>0</v>
      </c>
      <c r="D59" s="86" t="s">
        <v>4</v>
      </c>
      <c r="E59" s="88">
        <v>900</v>
      </c>
      <c r="F59" s="81" t="str">
        <f>IF(C59=0,"",C59*E59)</f>
        <v/>
      </c>
      <c r="G59" s="74" t="b">
        <f>OR(F59&lt;&gt;"")</f>
        <v>0</v>
      </c>
      <c r="I59" s="37"/>
    </row>
    <row r="60" spans="1:9" hidden="1">
      <c r="A60" s="72"/>
      <c r="B60" s="19"/>
      <c r="C60" s="74"/>
      <c r="D60" s="87"/>
      <c r="E60" s="89"/>
      <c r="F60" s="85"/>
      <c r="G60" s="74" t="b">
        <f>OR(F59&lt;&gt;"")</f>
        <v>0</v>
      </c>
      <c r="I60" s="37"/>
    </row>
    <row r="61" spans="1:9" ht="40.5" hidden="1">
      <c r="A61" s="27" t="str">
        <f>$A$2 &amp; "." &amp; SUM($H$13:H61)</f>
        <v>A.0.1</v>
      </c>
      <c r="B61" s="19" t="s">
        <v>64</v>
      </c>
      <c r="C61" s="74"/>
      <c r="E61" s="87"/>
      <c r="F61" s="85"/>
      <c r="G61" s="74" t="b">
        <f>OR(F63&lt;&gt;"")</f>
        <v>0</v>
      </c>
      <c r="H61" s="80">
        <f>COUNTIF(G61,"=TRUE")</f>
        <v>0</v>
      </c>
      <c r="I61" s="37"/>
    </row>
    <row r="62" spans="1:9" ht="121.5" hidden="1">
      <c r="A62" s="72"/>
      <c r="B62" s="19" t="s">
        <v>65</v>
      </c>
      <c r="C62" s="74"/>
      <c r="E62" s="87"/>
      <c r="F62" s="85"/>
      <c r="G62" s="74" t="b">
        <f>OR(F63&lt;&gt;"")</f>
        <v>0</v>
      </c>
      <c r="I62" s="37"/>
    </row>
    <row r="63" spans="1:9" hidden="1">
      <c r="A63" s="72"/>
      <c r="B63" s="19"/>
      <c r="C63" s="18">
        <v>0</v>
      </c>
      <c r="D63" s="86" t="s">
        <v>4</v>
      </c>
      <c r="E63" s="88">
        <v>900</v>
      </c>
      <c r="F63" s="81" t="str">
        <f>IF(C63=0,"",C63*E63)</f>
        <v/>
      </c>
      <c r="G63" s="74" t="b">
        <f>OR(F63&lt;&gt;"")</f>
        <v>0</v>
      </c>
      <c r="I63" s="37"/>
    </row>
    <row r="64" spans="1:9" hidden="1">
      <c r="A64" s="72"/>
      <c r="B64" s="19"/>
      <c r="C64" s="74"/>
      <c r="D64" s="87"/>
      <c r="E64" s="89"/>
      <c r="F64" s="85"/>
      <c r="G64" s="74" t="b">
        <f>OR(F63&lt;&gt;"")</f>
        <v>0</v>
      </c>
      <c r="I64" s="37"/>
    </row>
    <row r="65" spans="1:9" ht="40.5" hidden="1">
      <c r="A65" s="27" t="str">
        <f>$A$2 &amp; "." &amp; SUM($H$13:H65)</f>
        <v>A.0.1</v>
      </c>
      <c r="B65" s="19" t="s">
        <v>12</v>
      </c>
      <c r="C65" s="74"/>
      <c r="E65" s="87"/>
      <c r="F65" s="85"/>
      <c r="G65" s="74" t="b">
        <f>OR(F67&lt;&gt;"")</f>
        <v>0</v>
      </c>
      <c r="H65" s="80">
        <f>COUNTIF(G65,"=TRUE")</f>
        <v>0</v>
      </c>
      <c r="I65" s="37"/>
    </row>
    <row r="66" spans="1:9" ht="81" hidden="1">
      <c r="A66" s="72"/>
      <c r="B66" s="19" t="s">
        <v>18</v>
      </c>
      <c r="C66" s="74"/>
      <c r="E66" s="87"/>
      <c r="F66" s="85"/>
      <c r="G66" s="74" t="b">
        <f>OR(F67&lt;&gt;"")</f>
        <v>0</v>
      </c>
      <c r="I66" s="37"/>
    </row>
    <row r="67" spans="1:9" hidden="1">
      <c r="A67" s="72"/>
      <c r="B67" s="19"/>
      <c r="C67" s="30">
        <v>0</v>
      </c>
      <c r="D67" s="86" t="s">
        <v>5</v>
      </c>
      <c r="E67" s="88">
        <v>900</v>
      </c>
      <c r="F67" s="81" t="str">
        <f>IF(C67=0,"",C67*E67)</f>
        <v/>
      </c>
      <c r="G67" s="74" t="b">
        <f>OR(F67&lt;&gt;"")</f>
        <v>0</v>
      </c>
      <c r="I67" s="37"/>
    </row>
    <row r="68" spans="1:9" hidden="1">
      <c r="A68" s="72"/>
      <c r="B68" s="19"/>
      <c r="C68" s="74"/>
      <c r="D68" s="87"/>
      <c r="E68" s="89"/>
      <c r="F68" s="85"/>
      <c r="G68" s="74" t="b">
        <f>OR(F67&lt;&gt;"")</f>
        <v>0</v>
      </c>
      <c r="I68" s="37"/>
    </row>
    <row r="69" spans="1:9" ht="67.5" hidden="1">
      <c r="A69" s="27" t="str">
        <f>$A$2 &amp; "." &amp; SUM($H$13:H69)</f>
        <v>A.0.1</v>
      </c>
      <c r="B69" s="16" t="s">
        <v>19</v>
      </c>
      <c r="C69" s="74"/>
      <c r="E69" s="87"/>
      <c r="F69" s="85"/>
      <c r="G69" s="74" t="b">
        <f>OR(F70&lt;&gt;"")</f>
        <v>0</v>
      </c>
      <c r="H69" s="80">
        <f>COUNTIF(G69,"=TRUE")</f>
        <v>0</v>
      </c>
      <c r="I69" s="37"/>
    </row>
    <row r="70" spans="1:9" hidden="1">
      <c r="A70" s="72"/>
      <c r="B70" s="19"/>
      <c r="C70" s="71">
        <v>0</v>
      </c>
      <c r="D70" s="86" t="s">
        <v>4</v>
      </c>
      <c r="E70" s="88">
        <v>265</v>
      </c>
      <c r="F70" s="81" t="str">
        <f>IF(C70=0,"",C70*E70)</f>
        <v/>
      </c>
      <c r="G70" s="74" t="b">
        <f>OR(F70&lt;&gt;"")</f>
        <v>0</v>
      </c>
      <c r="I70" s="37"/>
    </row>
    <row r="71" spans="1:9" hidden="1">
      <c r="A71" s="72"/>
      <c r="B71" s="19"/>
      <c r="C71" s="74"/>
      <c r="D71" s="87"/>
      <c r="E71" s="89"/>
      <c r="F71" s="85"/>
      <c r="G71" s="74" t="b">
        <f>OR(F70&lt;&gt;"")</f>
        <v>0</v>
      </c>
      <c r="I71" s="37"/>
    </row>
    <row r="72" spans="1:9" ht="54" hidden="1">
      <c r="A72" s="27" t="str">
        <f>$A$2 &amp; "." &amp; SUM($H$13:H72)</f>
        <v>A.0.1</v>
      </c>
      <c r="B72" s="19" t="s">
        <v>95</v>
      </c>
      <c r="C72" s="74"/>
      <c r="E72" s="87"/>
      <c r="F72" s="85"/>
      <c r="G72" s="74" t="b">
        <f>OR(F73&lt;&gt;"")</f>
        <v>0</v>
      </c>
      <c r="H72" s="80">
        <f>COUNTIF(G72,"=TRUE")</f>
        <v>0</v>
      </c>
      <c r="I72" s="37"/>
    </row>
    <row r="73" spans="1:9" hidden="1">
      <c r="A73" s="72"/>
      <c r="B73" s="19"/>
      <c r="C73" s="30">
        <v>0</v>
      </c>
      <c r="D73" s="86" t="s">
        <v>5</v>
      </c>
      <c r="E73" s="88">
        <v>263</v>
      </c>
      <c r="F73" s="81" t="str">
        <f>IF(C73=0,"",C73*E73)</f>
        <v/>
      </c>
      <c r="G73" s="74" t="b">
        <f>OR(F73&lt;&gt;"")</f>
        <v>0</v>
      </c>
      <c r="I73" s="37"/>
    </row>
    <row r="74" spans="1:9" hidden="1">
      <c r="A74" s="72"/>
      <c r="B74" s="19"/>
      <c r="C74" s="74"/>
      <c r="D74" s="87"/>
      <c r="E74" s="89"/>
      <c r="F74" s="85"/>
      <c r="G74" s="74" t="b">
        <f>OR(F73&lt;&gt;"")</f>
        <v>0</v>
      </c>
      <c r="I74" s="37"/>
    </row>
    <row r="75" spans="1:9" ht="54" hidden="1">
      <c r="A75" s="27" t="str">
        <f>$A$2 &amp; "." &amp; SUM($H$13:H75)</f>
        <v>A.0.1</v>
      </c>
      <c r="B75" s="19" t="s">
        <v>25</v>
      </c>
      <c r="C75" s="74"/>
      <c r="E75" s="87"/>
      <c r="F75" s="85"/>
      <c r="G75" s="74" t="b">
        <f>OR(F77&lt;&gt;"")</f>
        <v>0</v>
      </c>
      <c r="H75" s="80">
        <f>COUNTIF(G75,"=TRUE")</f>
        <v>0</v>
      </c>
      <c r="I75" s="37"/>
    </row>
    <row r="76" spans="1:9" ht="27" hidden="1">
      <c r="A76" s="72"/>
      <c r="B76" s="19" t="s">
        <v>21</v>
      </c>
      <c r="C76" s="74"/>
      <c r="E76" s="87"/>
      <c r="F76" s="85"/>
      <c r="G76" s="74" t="b">
        <f>OR(F77&lt;&gt;"")</f>
        <v>0</v>
      </c>
      <c r="I76" s="37"/>
    </row>
    <row r="77" spans="1:9" hidden="1">
      <c r="A77" s="72"/>
      <c r="B77" s="19"/>
      <c r="C77" s="30">
        <v>0</v>
      </c>
      <c r="D77" s="86" t="s">
        <v>4</v>
      </c>
      <c r="E77" s="88">
        <v>2372</v>
      </c>
      <c r="F77" s="81" t="str">
        <f>IF(C77=0,"",C77*E77)</f>
        <v/>
      </c>
      <c r="G77" s="74" t="b">
        <f>OR(F77&lt;&gt;"")</f>
        <v>0</v>
      </c>
      <c r="I77" s="37"/>
    </row>
    <row r="78" spans="1:9" hidden="1">
      <c r="A78" s="72"/>
      <c r="B78" s="19"/>
      <c r="C78" s="74"/>
      <c r="D78" s="87"/>
      <c r="E78" s="89"/>
      <c r="F78" s="85"/>
      <c r="G78" s="74" t="b">
        <f>OR(F77&lt;&gt;"")</f>
        <v>0</v>
      </c>
      <c r="I78" s="37"/>
    </row>
    <row r="79" spans="1:9" ht="40.5" hidden="1">
      <c r="A79" s="27" t="str">
        <f>$A$2 &amp; "." &amp; SUM($H$13:H79)</f>
        <v>A.0.1</v>
      </c>
      <c r="B79" s="19" t="s">
        <v>22</v>
      </c>
      <c r="C79" s="74"/>
      <c r="E79" s="87"/>
      <c r="F79" s="85"/>
      <c r="G79" s="74" t="b">
        <f>OR(F80&lt;&gt;"")</f>
        <v>0</v>
      </c>
      <c r="H79" s="80">
        <f>COUNTIF(G79,"=TRUE")</f>
        <v>0</v>
      </c>
      <c r="I79" s="37"/>
    </row>
    <row r="80" spans="1:9" hidden="1">
      <c r="A80" s="72"/>
      <c r="B80" s="19"/>
      <c r="C80" s="30">
        <v>0</v>
      </c>
      <c r="D80" s="86" t="s">
        <v>73</v>
      </c>
      <c r="E80" s="88">
        <v>99.5</v>
      </c>
      <c r="F80" s="81" t="str">
        <f>IF(C80=0,"",C80*E80)</f>
        <v/>
      </c>
      <c r="G80" s="74" t="b">
        <f>OR(F80&lt;&gt;"")</f>
        <v>0</v>
      </c>
      <c r="I80" s="37"/>
    </row>
    <row r="81" spans="1:9" hidden="1">
      <c r="A81" s="72"/>
      <c r="B81" s="19"/>
      <c r="C81" s="74"/>
      <c r="D81" s="87"/>
      <c r="E81" s="89"/>
      <c r="F81" s="85"/>
      <c r="G81" s="74" t="b">
        <f>OR(F80&lt;&gt;"")</f>
        <v>0</v>
      </c>
      <c r="I81" s="37"/>
    </row>
    <row r="82" spans="1:9" ht="112.5" customHeight="1">
      <c r="A82" s="27" t="str">
        <f>$A$2 &amp; "." &amp; SUM($H$13:H82)</f>
        <v>A.0.2</v>
      </c>
      <c r="B82" s="39" t="s">
        <v>195</v>
      </c>
      <c r="E82" s="87"/>
      <c r="F82" s="85"/>
      <c r="G82" s="74" t="b">
        <f>OR(F83&lt;&gt;"")</f>
        <v>1</v>
      </c>
      <c r="H82" s="80">
        <f>COUNTIF(G82,"=TRUE")</f>
        <v>1</v>
      </c>
      <c r="I82" s="37"/>
    </row>
    <row r="83" spans="1:9">
      <c r="A83" s="72"/>
      <c r="B83" s="19"/>
      <c r="C83" s="71">
        <v>25</v>
      </c>
      <c r="D83" s="86" t="s">
        <v>196</v>
      </c>
      <c r="E83" s="95"/>
      <c r="F83" s="81">
        <f>IF(C83=0,"",C83*E83)</f>
        <v>0</v>
      </c>
      <c r="G83" s="74" t="b">
        <f>OR(F83&lt;&gt;"")</f>
        <v>1</v>
      </c>
      <c r="I83" s="37"/>
    </row>
    <row r="84" spans="1:9">
      <c r="A84" s="72"/>
      <c r="B84" s="19"/>
      <c r="D84" s="87"/>
      <c r="E84" s="89"/>
      <c r="F84" s="85"/>
      <c r="G84" s="74" t="b">
        <f>OR(F83&lt;&gt;"")</f>
        <v>1</v>
      </c>
      <c r="I84" s="37"/>
    </row>
    <row r="85" spans="1:9" hidden="1">
      <c r="A85" s="72"/>
      <c r="B85" s="19"/>
      <c r="D85" s="87"/>
      <c r="E85" s="89"/>
      <c r="F85" s="85"/>
      <c r="G85" s="74" t="e">
        <f>OR(#REF!&lt;&gt;"")</f>
        <v>#REF!</v>
      </c>
      <c r="I85" s="37"/>
    </row>
    <row r="86" spans="1:9" hidden="1">
      <c r="A86" s="72"/>
      <c r="B86" s="19"/>
      <c r="D86" s="87"/>
      <c r="E86" s="89"/>
      <c r="F86" s="85"/>
      <c r="G86" s="74" t="e">
        <f>OR(#REF!&lt;&gt;"")</f>
        <v>#REF!</v>
      </c>
      <c r="I86" s="37"/>
    </row>
    <row r="87" spans="1:9" ht="121.5" hidden="1">
      <c r="A87" s="27" t="str">
        <f>$A$2 &amp; "." &amp; SUM($H$13:H87)</f>
        <v>A.0.2</v>
      </c>
      <c r="B87" s="16" t="s">
        <v>93</v>
      </c>
      <c r="C87" s="74"/>
      <c r="E87" s="87"/>
      <c r="F87" s="85"/>
      <c r="G87" s="74" t="b">
        <f>OR(F88&lt;&gt;"")</f>
        <v>0</v>
      </c>
      <c r="H87" s="80">
        <f>COUNTIF(G87,"=TRUE")</f>
        <v>0</v>
      </c>
      <c r="I87" s="37"/>
    </row>
    <row r="88" spans="1:9" hidden="1">
      <c r="A88" s="72"/>
      <c r="B88" s="19"/>
      <c r="C88" s="30">
        <v>0</v>
      </c>
      <c r="D88" s="86" t="s">
        <v>73</v>
      </c>
      <c r="E88" s="88">
        <v>120</v>
      </c>
      <c r="F88" s="81" t="str">
        <f>IF(C88=0,"",C88*E88)</f>
        <v/>
      </c>
      <c r="G88" s="74" t="b">
        <f>OR(F88&lt;&gt;"")</f>
        <v>0</v>
      </c>
      <c r="I88" s="37"/>
    </row>
    <row r="89" spans="1:9" ht="121.5" hidden="1">
      <c r="A89" s="27" t="str">
        <f>$A$2 &amp; "." &amp; SUM($H$13:H89)</f>
        <v>A.0.2</v>
      </c>
      <c r="B89" s="16" t="s">
        <v>94</v>
      </c>
      <c r="C89" s="74"/>
      <c r="E89" s="87"/>
      <c r="F89" s="85"/>
      <c r="G89" s="74" t="b">
        <f>OR(F90&lt;&gt;"")</f>
        <v>0</v>
      </c>
      <c r="H89" s="80">
        <f>COUNTIF(G89,"=TRUE")</f>
        <v>0</v>
      </c>
      <c r="I89" s="37"/>
    </row>
    <row r="90" spans="1:9" hidden="1">
      <c r="A90" s="72"/>
      <c r="B90" s="19"/>
      <c r="C90" s="30">
        <v>0</v>
      </c>
      <c r="D90" s="86" t="s">
        <v>73</v>
      </c>
      <c r="E90" s="88">
        <v>120</v>
      </c>
      <c r="F90" s="81" t="str">
        <f>IF(C90=0,"",C90*E90)</f>
        <v/>
      </c>
      <c r="G90" s="74" t="b">
        <f>OR(F90&lt;&gt;"")</f>
        <v>0</v>
      </c>
      <c r="I90" s="37"/>
    </row>
    <row r="91" spans="1:9" hidden="1">
      <c r="A91" s="72"/>
      <c r="B91" s="19"/>
      <c r="C91" s="30"/>
      <c r="D91" s="86"/>
      <c r="E91" s="88"/>
      <c r="F91" s="81"/>
      <c r="G91" s="74" t="b">
        <f>OR(F90&lt;&gt;"")</f>
        <v>0</v>
      </c>
      <c r="I91" s="37"/>
    </row>
    <row r="92" spans="1:9" ht="86.25" hidden="1" customHeight="1">
      <c r="A92" s="27" t="str">
        <f>$A$2 &amp; "." &amp; SUM($H$13:H92)</f>
        <v>A.0.2</v>
      </c>
      <c r="B92" s="16" t="s">
        <v>98</v>
      </c>
      <c r="C92" s="74"/>
      <c r="E92" s="87"/>
      <c r="F92" s="85"/>
      <c r="G92" s="74" t="b">
        <f>OR(F93&lt;&gt;"")</f>
        <v>0</v>
      </c>
      <c r="H92" s="80">
        <f>COUNTIF(G92,"=TRUE")</f>
        <v>0</v>
      </c>
      <c r="I92" s="37"/>
    </row>
    <row r="93" spans="1:9" hidden="1">
      <c r="A93" s="72"/>
      <c r="B93" s="16"/>
      <c r="C93" s="30">
        <v>0</v>
      </c>
      <c r="D93" s="86" t="s">
        <v>73</v>
      </c>
      <c r="E93" s="88">
        <v>100</v>
      </c>
      <c r="F93" s="81" t="str">
        <f>IF(C93=0,"",C93*E93)</f>
        <v/>
      </c>
      <c r="G93" s="74" t="b">
        <f>OR(F93&lt;&gt;"")</f>
        <v>0</v>
      </c>
      <c r="I93" s="37"/>
    </row>
    <row r="94" spans="1:9" hidden="1">
      <c r="A94" s="72"/>
      <c r="B94" s="16"/>
      <c r="C94" s="74"/>
      <c r="D94" s="87"/>
      <c r="E94" s="89"/>
      <c r="F94" s="85"/>
      <c r="G94" s="74" t="b">
        <f>OR(F93&lt;&gt;"")</f>
        <v>0</v>
      </c>
      <c r="I94" s="37"/>
    </row>
    <row r="95" spans="1:9" ht="94.5" hidden="1">
      <c r="A95" s="27" t="str">
        <f>$A$2 &amp; "." &amp; SUM($H$13:H95)</f>
        <v>A.0.2</v>
      </c>
      <c r="B95" s="16" t="s">
        <v>96</v>
      </c>
      <c r="C95" s="74"/>
      <c r="E95" s="87"/>
      <c r="F95" s="85"/>
      <c r="G95" s="74" t="b">
        <f>OR(F96&lt;&gt;"")</f>
        <v>0</v>
      </c>
      <c r="H95" s="80">
        <f>COUNTIF(G95,"=TRUE")</f>
        <v>0</v>
      </c>
      <c r="I95" s="37"/>
    </row>
    <row r="96" spans="1:9" hidden="1">
      <c r="A96" s="72"/>
      <c r="B96" s="16"/>
      <c r="C96" s="30">
        <v>0</v>
      </c>
      <c r="D96" s="86" t="s">
        <v>73</v>
      </c>
      <c r="E96" s="88">
        <v>100</v>
      </c>
      <c r="F96" s="81" t="str">
        <f>IF(C96=0,"",C96*E96)</f>
        <v/>
      </c>
      <c r="G96" s="74" t="b">
        <f>OR(F96&lt;&gt;"")</f>
        <v>0</v>
      </c>
      <c r="I96" s="37"/>
    </row>
    <row r="97" spans="1:9" hidden="1">
      <c r="A97" s="72"/>
      <c r="B97" s="16" t="s">
        <v>92</v>
      </c>
      <c r="C97" s="30">
        <v>0</v>
      </c>
      <c r="D97" s="86" t="s">
        <v>73</v>
      </c>
      <c r="E97" s="88">
        <v>100</v>
      </c>
      <c r="F97" s="81" t="str">
        <f>IF(C97=0,"",C97*E97)</f>
        <v/>
      </c>
      <c r="G97" s="74" t="b">
        <f>OR(F97&lt;&gt;"")</f>
        <v>0</v>
      </c>
      <c r="I97" s="37"/>
    </row>
    <row r="98" spans="1:9" hidden="1">
      <c r="A98" s="72"/>
      <c r="B98" s="16"/>
      <c r="C98" s="74"/>
      <c r="D98" s="87"/>
      <c r="E98" s="89"/>
      <c r="F98" s="85"/>
      <c r="G98" s="74" t="b">
        <f>OR(F96&lt;&gt;"")</f>
        <v>0</v>
      </c>
      <c r="I98" s="37"/>
    </row>
    <row r="99" spans="1:9" ht="78.75" hidden="1" customHeight="1">
      <c r="A99" s="27" t="str">
        <f>$A$2 &amp; "." &amp; SUM($H$13:H99)</f>
        <v>A.0.2</v>
      </c>
      <c r="B99" s="16" t="s">
        <v>82</v>
      </c>
      <c r="C99" s="74"/>
      <c r="E99" s="87"/>
      <c r="F99" s="85"/>
      <c r="G99" s="74" t="b">
        <f>OR(F100&lt;&gt;"")</f>
        <v>0</v>
      </c>
      <c r="H99" s="80">
        <f>COUNTIF(G99,"=TRUE")</f>
        <v>0</v>
      </c>
      <c r="I99" s="37"/>
    </row>
    <row r="100" spans="1:9" hidden="1">
      <c r="A100" s="72"/>
      <c r="B100" s="19"/>
      <c r="C100" s="30">
        <v>0</v>
      </c>
      <c r="D100" s="86" t="s">
        <v>73</v>
      </c>
      <c r="E100" s="88">
        <v>79</v>
      </c>
      <c r="F100" s="81" t="str">
        <f>IF(C100=0,"",C100*E100)</f>
        <v/>
      </c>
      <c r="G100" s="74" t="b">
        <f>OR(F100&lt;&gt;"")</f>
        <v>0</v>
      </c>
      <c r="I100" s="37"/>
    </row>
    <row r="101" spans="1:9" hidden="1">
      <c r="A101" s="72"/>
      <c r="B101" s="19"/>
      <c r="C101" s="74"/>
      <c r="D101" s="87"/>
      <c r="E101" s="89"/>
      <c r="F101" s="85"/>
      <c r="G101" s="74" t="b">
        <f>OR(F100&lt;&gt;"")</f>
        <v>0</v>
      </c>
      <c r="I101" s="37"/>
    </row>
    <row r="102" spans="1:9" ht="139.5" hidden="1" customHeight="1">
      <c r="A102" s="27" t="str">
        <f>$A$2 &amp; "." &amp; SUM($H$13:H102)</f>
        <v>A.0.2</v>
      </c>
      <c r="B102" s="16" t="s">
        <v>132</v>
      </c>
      <c r="E102" s="87"/>
      <c r="F102" s="85"/>
      <c r="G102" s="74" t="b">
        <f>OR(F103&lt;&gt;"")</f>
        <v>0</v>
      </c>
      <c r="H102" s="80">
        <f>COUNTIF(G102,"=TRUE")</f>
        <v>0</v>
      </c>
      <c r="I102" s="106"/>
    </row>
    <row r="103" spans="1:9" hidden="1">
      <c r="A103" s="72"/>
      <c r="B103" s="19"/>
      <c r="C103" s="71">
        <v>0</v>
      </c>
      <c r="D103" s="86" t="s">
        <v>73</v>
      </c>
      <c r="E103" s="88">
        <v>30</v>
      </c>
      <c r="F103" s="81" t="str">
        <f>IF(C103=0,"",C103*E103)</f>
        <v/>
      </c>
      <c r="G103" s="74" t="b">
        <f>OR(F103&lt;&gt;"")</f>
        <v>0</v>
      </c>
      <c r="I103" s="106"/>
    </row>
    <row r="104" spans="1:9" ht="81" hidden="1">
      <c r="A104" s="27" t="str">
        <f>$A$2 &amp; "." &amp; SUM($H$13:H104)</f>
        <v>A.0.2</v>
      </c>
      <c r="B104" s="16" t="s">
        <v>124</v>
      </c>
      <c r="E104" s="87"/>
      <c r="F104" s="85"/>
      <c r="G104" s="74" t="b">
        <f>OR(F105&lt;&gt;"")</f>
        <v>0</v>
      </c>
      <c r="H104" s="80">
        <f>COUNTIF(G104,"=TRUE")</f>
        <v>0</v>
      </c>
      <c r="I104" s="106"/>
    </row>
    <row r="105" spans="1:9" hidden="1">
      <c r="A105" s="72"/>
      <c r="B105" s="19"/>
      <c r="C105" s="78">
        <v>0</v>
      </c>
      <c r="D105" s="86" t="s">
        <v>73</v>
      </c>
      <c r="E105" s="88">
        <v>30</v>
      </c>
      <c r="F105" s="81" t="str">
        <f>IF(C105=0,"",C105*E105)</f>
        <v/>
      </c>
      <c r="G105" s="74" t="b">
        <f>OR(F105&lt;&gt;"")</f>
        <v>0</v>
      </c>
      <c r="I105" s="106"/>
    </row>
    <row r="106" spans="1:9" ht="81" hidden="1">
      <c r="A106" s="27" t="str">
        <f>$A$2 &amp; "." &amp; SUM($H$13:H106)</f>
        <v>A.0.2</v>
      </c>
      <c r="B106" s="16" t="s">
        <v>125</v>
      </c>
      <c r="E106" s="87"/>
      <c r="F106" s="85"/>
      <c r="G106" s="74" t="b">
        <f>OR(F107&lt;&gt;"")</f>
        <v>0</v>
      </c>
      <c r="H106" s="80">
        <f>COUNTIF(G106,"=TRUE")</f>
        <v>0</v>
      </c>
      <c r="I106" s="106"/>
    </row>
    <row r="107" spans="1:9" hidden="1">
      <c r="A107" s="72"/>
      <c r="B107" s="19"/>
      <c r="C107" s="78">
        <v>0</v>
      </c>
      <c r="D107" s="86" t="s">
        <v>73</v>
      </c>
      <c r="E107" s="88">
        <v>35</v>
      </c>
      <c r="F107" s="81" t="str">
        <f>IF(C107=0,"",C107*E107)</f>
        <v/>
      </c>
      <c r="G107" s="74" t="b">
        <f>OR(F107&lt;&gt;"")</f>
        <v>0</v>
      </c>
      <c r="I107" s="37"/>
    </row>
    <row r="108" spans="1:9" hidden="1">
      <c r="A108" s="72"/>
      <c r="B108" s="19"/>
      <c r="D108" s="87"/>
      <c r="E108" s="89"/>
      <c r="F108" s="85"/>
      <c r="G108" s="74" t="b">
        <f>OR(F105&lt;&gt;"")</f>
        <v>0</v>
      </c>
      <c r="I108" s="37"/>
    </row>
    <row r="109" spans="1:9" hidden="1">
      <c r="A109" s="72"/>
      <c r="B109" s="19"/>
      <c r="D109" s="87"/>
      <c r="E109" s="89"/>
      <c r="F109" s="85"/>
      <c r="G109" s="74" t="b" cm="1">
        <f t="array" ref="G109">OR(F103:F109&lt;&gt;"")</f>
        <v>0</v>
      </c>
      <c r="I109" s="37"/>
    </row>
    <row r="110" spans="1:9" ht="207" hidden="1" customHeight="1">
      <c r="A110" s="27" t="str">
        <f>$A$2 &amp; "." &amp; SUM($H$13:H110)</f>
        <v>A.0.2</v>
      </c>
      <c r="B110" s="16" t="s">
        <v>133</v>
      </c>
      <c r="E110" s="87"/>
      <c r="F110" s="88"/>
      <c r="G110" s="74" t="b">
        <f>OR(F111&lt;&gt;"")</f>
        <v>0</v>
      </c>
      <c r="H110" s="80">
        <f>COUNTIF(G110,"=TRUE")</f>
        <v>0</v>
      </c>
      <c r="I110" s="109"/>
    </row>
    <row r="111" spans="1:9" hidden="1">
      <c r="A111" s="72"/>
      <c r="B111" s="19"/>
      <c r="C111" s="71">
        <v>0</v>
      </c>
      <c r="D111" s="86" t="s">
        <v>73</v>
      </c>
      <c r="E111" s="88">
        <v>55</v>
      </c>
      <c r="F111" s="81" t="str">
        <f>IF(C111=0,"",C111*E111)</f>
        <v/>
      </c>
      <c r="G111" s="74" t="b">
        <f>OR(F111&lt;&gt;"")</f>
        <v>0</v>
      </c>
      <c r="I111" s="37"/>
    </row>
    <row r="112" spans="1:9" hidden="1">
      <c r="A112" s="72"/>
      <c r="B112" s="19"/>
      <c r="C112" s="71"/>
      <c r="D112" s="86"/>
      <c r="E112" s="88"/>
      <c r="F112" s="81"/>
      <c r="I112" s="37"/>
    </row>
    <row r="113" spans="1:9" ht="201" hidden="1" customHeight="1">
      <c r="A113" s="27" t="str">
        <f>$A$2 &amp; "." &amp; SUM($H$13:H113)</f>
        <v>A.0.2</v>
      </c>
      <c r="B113" s="16" t="s">
        <v>129</v>
      </c>
      <c r="E113" s="87"/>
      <c r="F113" s="88"/>
      <c r="G113" s="74" t="b">
        <f>OR(F114&lt;&gt;"")</f>
        <v>0</v>
      </c>
      <c r="H113" s="80">
        <f>COUNTIF(G113,"=TRUE")</f>
        <v>0</v>
      </c>
      <c r="I113" s="109"/>
    </row>
    <row r="114" spans="1:9" hidden="1">
      <c r="A114" s="72"/>
      <c r="B114" s="19"/>
      <c r="C114" s="71">
        <v>0</v>
      </c>
      <c r="D114" s="86" t="s">
        <v>73</v>
      </c>
      <c r="E114" s="88">
        <v>70</v>
      </c>
      <c r="F114" s="81" t="str">
        <f>IF(C114=0,"",C114*E114)</f>
        <v/>
      </c>
      <c r="G114" s="74" t="b">
        <f>OR(F114&lt;&gt;"")</f>
        <v>0</v>
      </c>
      <c r="I114" s="37"/>
    </row>
    <row r="115" spans="1:9" ht="180" hidden="1" customHeight="1">
      <c r="A115" s="27" t="str">
        <f>$A$2 &amp; "." &amp; SUM($H$13:H115)</f>
        <v>A.0.2</v>
      </c>
      <c r="B115" s="16" t="s">
        <v>130</v>
      </c>
      <c r="E115" s="87"/>
      <c r="F115" s="85"/>
      <c r="G115" s="74" t="b">
        <f>OR(F116&lt;&gt;"")</f>
        <v>0</v>
      </c>
      <c r="H115" s="80">
        <f>COUNTIF(G115,"=TRUE")</f>
        <v>0</v>
      </c>
      <c r="I115" s="109"/>
    </row>
    <row r="116" spans="1:9" hidden="1">
      <c r="A116" s="72"/>
      <c r="B116" s="19"/>
      <c r="C116" s="71">
        <v>0</v>
      </c>
      <c r="D116" s="86" t="s">
        <v>73</v>
      </c>
      <c r="E116" s="88">
        <v>55</v>
      </c>
      <c r="F116" s="81" t="str">
        <f>IF(C116=0,"",C116*E116)</f>
        <v/>
      </c>
      <c r="G116" s="74" t="b">
        <f>OR(F116&lt;&gt;"")</f>
        <v>0</v>
      </c>
      <c r="I116" s="37"/>
    </row>
    <row r="117" spans="1:9" ht="98.25" hidden="1" customHeight="1">
      <c r="A117" s="27" t="str">
        <f>$A$2 &amp; "." &amp; SUM($H$13:H117)</f>
        <v>A.0.2</v>
      </c>
      <c r="B117" s="16" t="s">
        <v>143</v>
      </c>
      <c r="E117" s="87"/>
      <c r="F117" s="85"/>
      <c r="G117" s="74" t="b">
        <f>OR(F118&lt;&gt;"")</f>
        <v>0</v>
      </c>
      <c r="H117" s="80">
        <f>COUNTIF(G117,"=TRUE")</f>
        <v>0</v>
      </c>
      <c r="I117" s="109"/>
    </row>
    <row r="118" spans="1:9" hidden="1">
      <c r="A118" s="72"/>
      <c r="B118" s="19"/>
      <c r="C118" s="71">
        <v>0</v>
      </c>
      <c r="D118" s="86" t="s">
        <v>73</v>
      </c>
      <c r="E118" s="88">
        <v>15</v>
      </c>
      <c r="F118" s="81" t="str">
        <f>IF(C118=0,"",C118*E118)</f>
        <v/>
      </c>
      <c r="G118" s="74" t="b">
        <f>OR(F118&lt;&gt;"")</f>
        <v>0</v>
      </c>
      <c r="I118" s="37"/>
    </row>
    <row r="119" spans="1:9" ht="229.5" hidden="1">
      <c r="A119" s="27" t="str">
        <f>$A$2 &amp; "." &amp; SUM($H$13:H119)</f>
        <v>A.0.2</v>
      </c>
      <c r="B119" s="16" t="s">
        <v>144</v>
      </c>
      <c r="C119" s="74"/>
      <c r="E119" s="87"/>
      <c r="F119" s="85"/>
      <c r="G119" s="74" t="b">
        <f>OR(F120&lt;&gt;"")</f>
        <v>0</v>
      </c>
      <c r="H119" s="80">
        <f>COUNTIF(G119,"=TRUE")</f>
        <v>0</v>
      </c>
      <c r="I119" s="37"/>
    </row>
    <row r="120" spans="1:9" hidden="1">
      <c r="A120" s="72"/>
      <c r="B120" s="16"/>
      <c r="C120" s="71">
        <v>0</v>
      </c>
      <c r="D120" s="86" t="s">
        <v>73</v>
      </c>
      <c r="E120" s="88">
        <v>8</v>
      </c>
      <c r="F120" s="81" t="str">
        <f>IF(C120=0,"",C120*E120)</f>
        <v/>
      </c>
      <c r="G120" s="74" t="b">
        <f>OR(F120&lt;&gt;"")</f>
        <v>0</v>
      </c>
      <c r="I120" s="37"/>
    </row>
    <row r="121" spans="1:9" ht="310.5" hidden="1">
      <c r="A121" s="27" t="str">
        <f>$A$2 &amp; "." &amp; SUM($H$13:H121)</f>
        <v>A.0.2</v>
      </c>
      <c r="B121" s="103" t="s">
        <v>123</v>
      </c>
      <c r="E121" s="87"/>
      <c r="F121" s="85"/>
      <c r="G121" s="74" t="b">
        <f>OR(F122&lt;&gt;"")</f>
        <v>0</v>
      </c>
      <c r="H121" s="80">
        <f>COUNTIF(G121,"=TRUE")</f>
        <v>0</v>
      </c>
      <c r="I121" s="37"/>
    </row>
    <row r="122" spans="1:9" hidden="1">
      <c r="A122" s="72"/>
      <c r="B122" s="16"/>
      <c r="C122" s="78">
        <v>0</v>
      </c>
      <c r="D122" s="86" t="s">
        <v>73</v>
      </c>
      <c r="E122" s="88">
        <v>30</v>
      </c>
      <c r="F122" s="81" t="str">
        <f>IF(C122=0,"",C122*E122)</f>
        <v/>
      </c>
      <c r="G122" s="74" t="b">
        <f>OR(F122&lt;&gt;"")</f>
        <v>0</v>
      </c>
      <c r="I122" s="37"/>
    </row>
    <row r="123" spans="1:9" hidden="1">
      <c r="A123" s="72"/>
      <c r="B123" s="16"/>
      <c r="C123" s="74"/>
      <c r="D123" s="87"/>
      <c r="E123" s="89"/>
      <c r="F123" s="85"/>
      <c r="G123" s="74" t="b">
        <f>OR(F120&lt;&gt;"")</f>
        <v>0</v>
      </c>
      <c r="I123" s="37"/>
    </row>
    <row r="124" spans="1:9" ht="200.25" customHeight="1">
      <c r="A124" s="27" t="str">
        <f>$A$2 &amp; "." &amp; SUM($H$13:H124)</f>
        <v>A.0.3</v>
      </c>
      <c r="B124" s="39" t="s">
        <v>197</v>
      </c>
      <c r="E124" s="87"/>
      <c r="F124" s="85"/>
      <c r="G124" s="74" t="b">
        <f>OR(F125&lt;&gt;"")</f>
        <v>1</v>
      </c>
      <c r="H124" s="80">
        <f>COUNTIF(G124,"=TRUE")</f>
        <v>1</v>
      </c>
      <c r="I124" s="37"/>
    </row>
    <row r="125" spans="1:9">
      <c r="A125" s="72"/>
      <c r="B125" s="16"/>
      <c r="C125" s="71">
        <v>6.3</v>
      </c>
      <c r="D125" s="86" t="s">
        <v>73</v>
      </c>
      <c r="E125" s="88"/>
      <c r="F125" s="81">
        <f>IF(C125=0,"",C125*E125)</f>
        <v>0</v>
      </c>
      <c r="G125" s="74" t="b">
        <f>OR(F125&lt;&gt;"")</f>
        <v>1</v>
      </c>
      <c r="I125" s="37"/>
    </row>
    <row r="126" spans="1:9">
      <c r="A126" s="72"/>
      <c r="B126" s="16"/>
      <c r="C126" s="71"/>
      <c r="D126" s="86"/>
      <c r="E126" s="88"/>
      <c r="F126" s="81"/>
      <c r="I126" s="37"/>
    </row>
    <row r="127" spans="1:9" ht="166.5" customHeight="1">
      <c r="A127" s="27" t="str">
        <f>$A$2 &amp; "." &amp; SUM($H$13:H127)</f>
        <v>A.0.4</v>
      </c>
      <c r="B127" s="39" t="s">
        <v>198</v>
      </c>
      <c r="E127" s="87"/>
      <c r="F127" s="85"/>
      <c r="G127" s="74" t="b">
        <f>OR(F128&lt;&gt;"")</f>
        <v>1</v>
      </c>
      <c r="H127" s="80">
        <f>COUNTIF(G127,"=TRUE")</f>
        <v>1</v>
      </c>
      <c r="I127" s="37"/>
    </row>
    <row r="128" spans="1:9">
      <c r="A128" s="72"/>
      <c r="B128" s="16"/>
      <c r="C128" s="71">
        <v>56.7</v>
      </c>
      <c r="D128" s="86" t="s">
        <v>73</v>
      </c>
      <c r="E128" s="88"/>
      <c r="F128" s="81">
        <f>IF(C128=0,"",C128*E128)</f>
        <v>0</v>
      </c>
      <c r="G128" s="74" t="b">
        <f>OR(F128&lt;&gt;"")</f>
        <v>1</v>
      </c>
      <c r="I128" s="37"/>
    </row>
    <row r="129" spans="1:9" ht="216" hidden="1">
      <c r="A129" s="27" t="str">
        <f>$A$2 &amp; "." &amp; SUM($H$13:H129)</f>
        <v>A.0.4</v>
      </c>
      <c r="B129" s="39" t="s">
        <v>108</v>
      </c>
      <c r="E129" s="87"/>
      <c r="F129" s="85"/>
      <c r="G129" s="74" t="b">
        <f>OR(F130&lt;&gt;"")</f>
        <v>0</v>
      </c>
      <c r="H129" s="80">
        <f>COUNTIF(G129,"=TRUE")</f>
        <v>0</v>
      </c>
      <c r="I129" s="37"/>
    </row>
    <row r="130" spans="1:9" hidden="1">
      <c r="A130" s="72"/>
      <c r="B130" s="19"/>
      <c r="C130" s="78">
        <v>0</v>
      </c>
      <c r="D130" s="86" t="s">
        <v>73</v>
      </c>
      <c r="E130" s="88">
        <v>11</v>
      </c>
      <c r="F130" s="81" t="str">
        <f>IF(C130=0,"",C130*E130)</f>
        <v/>
      </c>
      <c r="G130" s="74" t="b">
        <f>OR(F130&lt;&gt;"")</f>
        <v>0</v>
      </c>
      <c r="I130" s="37"/>
    </row>
    <row r="131" spans="1:9" hidden="1">
      <c r="A131" s="72"/>
      <c r="B131" s="19"/>
      <c r="D131" s="87"/>
      <c r="E131" s="89"/>
      <c r="F131" s="85"/>
      <c r="G131" s="74" t="b">
        <f>OR(F130&lt;&gt;"")</f>
        <v>0</v>
      </c>
      <c r="I131" s="37"/>
    </row>
    <row r="132" spans="1:9" ht="81" hidden="1">
      <c r="A132" s="27" t="str">
        <f>$A$2 &amp; "." &amp; SUM($H$13:H132)</f>
        <v>A.0.4</v>
      </c>
      <c r="B132" s="111" t="s">
        <v>138</v>
      </c>
      <c r="E132" s="104"/>
      <c r="F132" s="85"/>
      <c r="G132" s="74" t="b">
        <f>OR(F133&lt;&gt;"")</f>
        <v>0</v>
      </c>
      <c r="H132" s="80">
        <f>COUNTIF(G132,"=TRUE")</f>
        <v>0</v>
      </c>
      <c r="I132" s="37"/>
    </row>
    <row r="133" spans="1:9" hidden="1">
      <c r="A133" s="72"/>
      <c r="B133" s="19"/>
      <c r="C133" s="71">
        <v>0</v>
      </c>
      <c r="D133" s="86" t="s">
        <v>73</v>
      </c>
      <c r="E133" s="99">
        <v>10</v>
      </c>
      <c r="F133" s="81" t="str">
        <f>IF(C133=0,"",C133*E133)</f>
        <v/>
      </c>
      <c r="G133" s="74" t="b">
        <f>OR(F133&lt;&gt;"")</f>
        <v>0</v>
      </c>
      <c r="I133" s="37"/>
    </row>
    <row r="134" spans="1:9" ht="81" hidden="1">
      <c r="A134" s="27" t="str">
        <f>$A$2 &amp; "." &amp; SUM($H$13:H134)</f>
        <v>A.0.4</v>
      </c>
      <c r="B134" s="111" t="s">
        <v>139</v>
      </c>
      <c r="E134" s="104"/>
      <c r="F134" s="85"/>
      <c r="G134" s="74" t="b">
        <f>OR(F135&lt;&gt;"")</f>
        <v>0</v>
      </c>
      <c r="H134" s="80">
        <f>COUNTIF(G134,"=TRUE")</f>
        <v>0</v>
      </c>
      <c r="I134" s="37"/>
    </row>
    <row r="135" spans="1:9" hidden="1">
      <c r="A135" s="72"/>
      <c r="B135" s="16"/>
      <c r="C135" s="71">
        <v>0</v>
      </c>
      <c r="D135" s="86" t="s">
        <v>73</v>
      </c>
      <c r="E135" s="99">
        <v>8</v>
      </c>
      <c r="F135" s="81" t="str">
        <f>IF(C135=0,"",C135*E135)</f>
        <v/>
      </c>
      <c r="G135" s="74" t="b">
        <f>OR(F135&lt;&gt;"")</f>
        <v>0</v>
      </c>
      <c r="I135" s="37"/>
    </row>
    <row r="136" spans="1:9" ht="202.5" hidden="1">
      <c r="A136" s="27" t="str">
        <f>$A$2 &amp; "." &amp; SUM($H$13:H136)</f>
        <v>A.0.4</v>
      </c>
      <c r="B136" s="39" t="s">
        <v>122</v>
      </c>
      <c r="E136" s="87"/>
      <c r="F136" s="85"/>
      <c r="G136" s="74" t="b">
        <f>OR(F137&lt;&gt;"")</f>
        <v>0</v>
      </c>
      <c r="H136" s="80">
        <f>COUNTIF(G136,"=TRUE")</f>
        <v>0</v>
      </c>
      <c r="I136" s="37"/>
    </row>
    <row r="137" spans="1:9" hidden="1">
      <c r="A137" s="72"/>
      <c r="B137" s="19"/>
      <c r="C137" s="78">
        <v>0</v>
      </c>
      <c r="D137" s="86" t="s">
        <v>73</v>
      </c>
      <c r="E137" s="88">
        <v>13.5</v>
      </c>
      <c r="F137" s="81" t="str">
        <f>IF(C137=0,"",C137*E137)</f>
        <v/>
      </c>
      <c r="G137" s="74" t="b">
        <f>OR(F137&lt;&gt;"")</f>
        <v>0</v>
      </c>
      <c r="I137" s="37"/>
    </row>
    <row r="138" spans="1:9" hidden="1">
      <c r="A138" s="72"/>
      <c r="B138" s="19"/>
      <c r="D138" s="87"/>
      <c r="E138" s="89"/>
      <c r="F138" s="85"/>
      <c r="G138" s="74" t="b">
        <f>OR(F137&lt;&gt;"")</f>
        <v>0</v>
      </c>
      <c r="I138" s="37"/>
    </row>
    <row r="139" spans="1:9" ht="189" hidden="1">
      <c r="A139" s="27" t="str">
        <f>$A$2 &amp; "." &amp; SUM($H$13:H139)</f>
        <v>A.0.4</v>
      </c>
      <c r="B139" s="91" t="s">
        <v>100</v>
      </c>
      <c r="E139" s="87"/>
      <c r="F139" s="85"/>
      <c r="G139" s="74" t="b">
        <f>OR(F140&lt;&gt;"")</f>
        <v>0</v>
      </c>
      <c r="H139" s="80">
        <f>COUNTIF(G139,"=TRUE")</f>
        <v>0</v>
      </c>
      <c r="I139" s="37"/>
    </row>
    <row r="140" spans="1:9" hidden="1">
      <c r="A140" s="72"/>
      <c r="B140" s="19"/>
      <c r="C140" s="78">
        <v>0</v>
      </c>
      <c r="D140" s="86" t="s">
        <v>73</v>
      </c>
      <c r="E140" s="88">
        <v>150</v>
      </c>
      <c r="F140" s="81" t="str">
        <f>IF(C140=0,"",C140*E140)</f>
        <v/>
      </c>
      <c r="G140" s="74" t="b">
        <f>OR(F140&lt;&gt;"")</f>
        <v>0</v>
      </c>
      <c r="I140" s="37"/>
    </row>
    <row r="141" spans="1:9" hidden="1">
      <c r="A141" s="72"/>
      <c r="B141" s="19"/>
      <c r="D141" s="87"/>
      <c r="E141" s="89"/>
      <c r="F141" s="85"/>
      <c r="G141" s="74" t="b">
        <f>OR(F140&lt;&gt;"")</f>
        <v>0</v>
      </c>
      <c r="I141" s="37"/>
    </row>
    <row r="142" spans="1:9" ht="216" hidden="1">
      <c r="A142" s="27" t="str">
        <f>$A$2 &amp; "." &amp; SUM($H$13:H142)</f>
        <v>A.0.4</v>
      </c>
      <c r="B142" s="39" t="s">
        <v>109</v>
      </c>
      <c r="E142" s="87"/>
      <c r="F142" s="85"/>
      <c r="G142" s="74" t="b">
        <f>OR(F143&lt;&gt;"")</f>
        <v>0</v>
      </c>
      <c r="H142" s="80">
        <f>COUNTIF(G142,"=TRUE")</f>
        <v>0</v>
      </c>
      <c r="I142" s="37"/>
    </row>
    <row r="143" spans="1:9" hidden="1">
      <c r="A143" s="72"/>
      <c r="B143" s="19"/>
      <c r="C143" s="78">
        <v>0</v>
      </c>
      <c r="D143" s="86" t="s">
        <v>73</v>
      </c>
      <c r="E143" s="88">
        <v>80</v>
      </c>
      <c r="F143" s="81" t="str">
        <f>IF(C143=0,"",C143*E143)</f>
        <v/>
      </c>
      <c r="G143" s="74" t="b">
        <f>OR(F143&lt;&gt;"")</f>
        <v>0</v>
      </c>
      <c r="I143" s="37"/>
    </row>
    <row r="144" spans="1:9" hidden="1">
      <c r="A144" s="72"/>
      <c r="B144" s="19"/>
      <c r="D144" s="87"/>
      <c r="E144" s="89"/>
      <c r="F144" s="85"/>
      <c r="G144" s="74" t="b">
        <f>OR(F143&lt;&gt;"")</f>
        <v>0</v>
      </c>
      <c r="I144" s="37"/>
    </row>
    <row r="145" spans="1:9" ht="189" hidden="1">
      <c r="A145" s="27" t="str">
        <f>$A$2 &amp; "." &amp; SUM($H$13:H145)</f>
        <v>A.0.4</v>
      </c>
      <c r="B145" s="91" t="s">
        <v>101</v>
      </c>
      <c r="E145" s="87"/>
      <c r="F145" s="85"/>
      <c r="G145" s="74" t="b">
        <f>OR(F146&lt;&gt;"")</f>
        <v>0</v>
      </c>
      <c r="H145" s="80">
        <f>COUNTIF(G145,"=TRUE")</f>
        <v>0</v>
      </c>
      <c r="I145" s="37"/>
    </row>
    <row r="146" spans="1:9" hidden="1">
      <c r="A146" s="72"/>
      <c r="B146" s="19"/>
      <c r="C146" s="78">
        <v>0</v>
      </c>
      <c r="D146" s="86" t="s">
        <v>73</v>
      </c>
      <c r="E146" s="88">
        <v>150</v>
      </c>
      <c r="F146" s="81" t="str">
        <f>IF(C146=0,"",C146*E146)</f>
        <v/>
      </c>
      <c r="G146" s="74" t="b">
        <f>OR(F146&lt;&gt;"")</f>
        <v>0</v>
      </c>
      <c r="I146" s="37"/>
    </row>
    <row r="147" spans="1:9" hidden="1">
      <c r="A147" s="72"/>
      <c r="B147" s="19"/>
      <c r="D147" s="87"/>
      <c r="E147" s="89"/>
      <c r="F147" s="85"/>
      <c r="G147" s="74" t="b">
        <f>OR(F146&lt;&gt;"")</f>
        <v>0</v>
      </c>
      <c r="I147" s="37"/>
    </row>
    <row r="148" spans="1:9" ht="216" hidden="1">
      <c r="A148" s="27" t="str">
        <f>$A$2 &amp; "." &amp; SUM($H$13:H148)</f>
        <v>A.0.4</v>
      </c>
      <c r="B148" s="16" t="s">
        <v>105</v>
      </c>
      <c r="E148" s="87"/>
      <c r="F148" s="85"/>
      <c r="G148" s="74" t="b">
        <f>OR(F149&lt;&gt;"")</f>
        <v>0</v>
      </c>
      <c r="H148" s="80">
        <f>COUNTIF(G148,"=TRUE")</f>
        <v>0</v>
      </c>
      <c r="I148" s="37"/>
    </row>
    <row r="149" spans="1:9" hidden="1">
      <c r="A149" s="72"/>
      <c r="B149" s="19"/>
      <c r="C149" s="78">
        <v>0</v>
      </c>
      <c r="D149" s="86" t="s">
        <v>73</v>
      </c>
      <c r="E149" s="90">
        <v>60</v>
      </c>
      <c r="F149" s="81" t="str">
        <f>IF(C149=0,"",C149*E149)</f>
        <v/>
      </c>
      <c r="G149" s="74" t="b">
        <f>OR(F149&lt;&gt;"")</f>
        <v>0</v>
      </c>
      <c r="I149" s="37"/>
    </row>
    <row r="150" spans="1:9" hidden="1">
      <c r="A150" s="72"/>
      <c r="B150" s="19"/>
      <c r="D150" s="87"/>
      <c r="E150" s="89"/>
      <c r="F150" s="85"/>
      <c r="G150" s="74" t="b">
        <f>OR(F149&lt;&gt;"")</f>
        <v>0</v>
      </c>
      <c r="I150" s="37"/>
    </row>
    <row r="151" spans="1:9" ht="135" hidden="1">
      <c r="A151" s="27" t="str">
        <f>$A$2 &amp; "." &amp; SUM($H$13:H151)</f>
        <v>A.0.4</v>
      </c>
      <c r="B151" s="91" t="s">
        <v>103</v>
      </c>
      <c r="E151" s="87"/>
      <c r="F151" s="85"/>
      <c r="G151" s="74" t="b">
        <f>OR(F152&lt;&gt;"")</f>
        <v>0</v>
      </c>
      <c r="H151" s="80">
        <f>COUNTIF(G151,"=TRUE")</f>
        <v>0</v>
      </c>
      <c r="I151" s="37"/>
    </row>
    <row r="152" spans="1:9" hidden="1">
      <c r="A152" s="72"/>
      <c r="B152" s="19"/>
      <c r="C152" s="78">
        <v>0</v>
      </c>
      <c r="D152" s="86" t="s">
        <v>73</v>
      </c>
      <c r="E152" s="90">
        <v>400</v>
      </c>
      <c r="F152" s="81" t="str">
        <f>IF(C152=0,"",C152*E152)</f>
        <v/>
      </c>
      <c r="G152" s="74" t="b">
        <f>OR(F152&lt;&gt;"")</f>
        <v>0</v>
      </c>
      <c r="I152" s="37"/>
    </row>
    <row r="153" spans="1:9" hidden="1">
      <c r="A153" s="72"/>
      <c r="B153" s="19"/>
      <c r="D153" s="87"/>
      <c r="E153" s="89"/>
      <c r="F153" s="85"/>
      <c r="G153" s="74" t="b">
        <f>OR(F152&lt;&gt;"")</f>
        <v>0</v>
      </c>
      <c r="I153" s="37"/>
    </row>
    <row r="154" spans="1:9" ht="183.75" hidden="1" customHeight="1">
      <c r="A154" s="27" t="str">
        <f>$A$2 &amp; "." &amp; SUM($H$13:H154)</f>
        <v>A.0.4</v>
      </c>
      <c r="B154" s="39" t="s">
        <v>86</v>
      </c>
      <c r="E154" s="87"/>
      <c r="F154" s="85"/>
      <c r="G154" s="74" t="b">
        <f>OR(F155&lt;&gt;"")</f>
        <v>0</v>
      </c>
      <c r="H154" s="80">
        <f>COUNTIF(G154,"=TRUE")</f>
        <v>0</v>
      </c>
      <c r="I154" s="37"/>
    </row>
    <row r="155" spans="1:9" hidden="1">
      <c r="A155" s="72"/>
      <c r="B155" s="19"/>
      <c r="C155" s="78">
        <v>0</v>
      </c>
      <c r="D155" s="86" t="s">
        <v>73</v>
      </c>
      <c r="E155" s="88">
        <v>120</v>
      </c>
      <c r="F155" s="81" t="str">
        <f>IF(C155=0,"",C155*E155)</f>
        <v/>
      </c>
      <c r="G155" s="74" t="b">
        <f>OR(F155&lt;&gt;"")</f>
        <v>0</v>
      </c>
      <c r="I155" s="37"/>
    </row>
    <row r="156" spans="1:9" hidden="1">
      <c r="A156" s="72"/>
      <c r="B156" s="19"/>
      <c r="D156" s="87"/>
      <c r="E156" s="89"/>
      <c r="F156" s="85"/>
      <c r="G156" s="74" t="b">
        <f>OR(F155&lt;&gt;"")</f>
        <v>0</v>
      </c>
      <c r="I156" s="37"/>
    </row>
    <row r="157" spans="1:9" ht="216" hidden="1">
      <c r="A157" s="27" t="str">
        <f>$A$2 &amp; "." &amp; SUM($H$13:H157)</f>
        <v>A.0.4</v>
      </c>
      <c r="B157" s="41" t="s">
        <v>60</v>
      </c>
      <c r="E157" s="87"/>
      <c r="F157" s="85"/>
      <c r="G157" s="74" t="b">
        <f>OR(F158&lt;&gt;"")</f>
        <v>0</v>
      </c>
      <c r="H157" s="80">
        <f>COUNTIF(G157,"=TRUE")</f>
        <v>0</v>
      </c>
      <c r="I157" s="37"/>
    </row>
    <row r="158" spans="1:9" hidden="1">
      <c r="A158" s="72"/>
      <c r="B158" s="19"/>
      <c r="C158" s="78"/>
      <c r="D158" s="86" t="s">
        <v>73</v>
      </c>
      <c r="E158" s="88">
        <v>80</v>
      </c>
      <c r="F158" s="81" t="str">
        <f>IF(C158=0,"",C158*E158)</f>
        <v/>
      </c>
      <c r="G158" s="74" t="b">
        <f>OR(F158&lt;&gt;"")</f>
        <v>0</v>
      </c>
      <c r="I158" s="37"/>
    </row>
    <row r="159" spans="1:9" hidden="1">
      <c r="A159" s="72"/>
      <c r="B159" s="19"/>
      <c r="C159" s="78"/>
      <c r="D159" s="86"/>
      <c r="E159" s="88"/>
      <c r="F159" s="81"/>
      <c r="G159" s="74" t="b">
        <f>OR(F158&lt;&gt;"")</f>
        <v>0</v>
      </c>
      <c r="I159" s="37"/>
    </row>
    <row r="160" spans="1:9" ht="54" hidden="1">
      <c r="A160" s="27" t="str">
        <f>$A$2 &amp; "." &amp; SUM($H$13:H160)</f>
        <v>A.0.4</v>
      </c>
      <c r="B160" s="16" t="s">
        <v>81</v>
      </c>
      <c r="E160" s="87"/>
      <c r="F160" s="85"/>
      <c r="G160" s="74" t="b">
        <f>OR(F162&lt;&gt;"")</f>
        <v>0</v>
      </c>
      <c r="H160" s="80">
        <f>COUNTIF(G160,"=TRUE")</f>
        <v>0</v>
      </c>
      <c r="I160" s="37"/>
    </row>
    <row r="161" spans="1:9" hidden="1">
      <c r="A161" s="72"/>
      <c r="B161" s="16" t="s">
        <v>68</v>
      </c>
      <c r="E161" s="87"/>
      <c r="F161" s="85"/>
      <c r="G161" s="74" t="b">
        <f>OR(F162&lt;&gt;"")</f>
        <v>0</v>
      </c>
      <c r="I161" s="37"/>
    </row>
    <row r="162" spans="1:9" hidden="1">
      <c r="A162" s="72"/>
      <c r="B162" s="16"/>
      <c r="C162" s="78">
        <v>0</v>
      </c>
      <c r="D162" s="86" t="s">
        <v>0</v>
      </c>
      <c r="E162" s="88">
        <v>200</v>
      </c>
      <c r="F162" s="81" t="str">
        <f>IF(C162=0,"",C162*E162)</f>
        <v/>
      </c>
      <c r="G162" s="74" t="b">
        <f>OR(F162&lt;&gt;"")</f>
        <v>0</v>
      </c>
      <c r="I162" s="37"/>
    </row>
    <row r="163" spans="1:9" ht="200.25" hidden="1" customHeight="1">
      <c r="A163" s="27" t="str">
        <f>$A$2 &amp; "." &amp; SUM($H$13:H163)</f>
        <v>A.0.4</v>
      </c>
      <c r="B163" s="39" t="s">
        <v>119</v>
      </c>
      <c r="E163" s="87"/>
      <c r="F163" s="85"/>
      <c r="G163" s="74" t="b">
        <f>OR(F164&lt;&gt;"")</f>
        <v>0</v>
      </c>
      <c r="H163" s="80">
        <f>COUNTIF(G163,"=TRUE")</f>
        <v>0</v>
      </c>
      <c r="I163" s="37"/>
    </row>
    <row r="164" spans="1:9" hidden="1">
      <c r="A164" s="72"/>
      <c r="B164" s="16"/>
      <c r="C164" s="78">
        <v>0</v>
      </c>
      <c r="D164" s="86" t="s">
        <v>73</v>
      </c>
      <c r="E164" s="88">
        <v>12</v>
      </c>
      <c r="F164" s="81" t="str">
        <f>IF(C164=0,"",C164*E164)</f>
        <v/>
      </c>
      <c r="G164" s="74" t="b">
        <f>OR(F164&lt;&gt;"")</f>
        <v>0</v>
      </c>
      <c r="I164" s="37"/>
    </row>
    <row r="165" spans="1:9" ht="237.75" hidden="1" customHeight="1">
      <c r="A165" s="27" t="str">
        <f>$A$2 &amp; "." &amp; SUM($H$13:H165)</f>
        <v>A.0.4</v>
      </c>
      <c r="B165" s="19" t="s">
        <v>121</v>
      </c>
      <c r="E165" s="87"/>
      <c r="F165" s="85"/>
      <c r="G165" s="74" t="b">
        <f>OR(F167&lt;&gt;"")</f>
        <v>0</v>
      </c>
      <c r="H165" s="80">
        <f>COUNTIF(G165,"=TRUE")</f>
        <v>0</v>
      </c>
      <c r="I165" s="37"/>
    </row>
    <row r="166" spans="1:9" hidden="1">
      <c r="A166" s="72"/>
      <c r="B166" s="16" t="s">
        <v>90</v>
      </c>
      <c r="E166" s="87"/>
      <c r="F166" s="85"/>
      <c r="G166" s="74" t="b">
        <f>OR(F167&lt;&gt;"")</f>
        <v>0</v>
      </c>
      <c r="I166" s="37"/>
    </row>
    <row r="167" spans="1:9" hidden="1">
      <c r="A167" s="72"/>
      <c r="B167" s="16"/>
      <c r="C167" s="78">
        <v>0</v>
      </c>
      <c r="D167" s="86" t="s">
        <v>73</v>
      </c>
      <c r="E167" s="88">
        <v>25</v>
      </c>
      <c r="F167" s="81" t="str">
        <f>IF(C167=0,"",C167*E167)</f>
        <v/>
      </c>
      <c r="G167" s="74" t="b">
        <f>OR(F167&lt;&gt;"")</f>
        <v>0</v>
      </c>
      <c r="I167" s="37"/>
    </row>
    <row r="168" spans="1:9" ht="248.25" hidden="1" customHeight="1">
      <c r="A168" s="27" t="str">
        <f>$A$2 &amp; "." &amp; SUM($H$13:H168)</f>
        <v>A.0.4</v>
      </c>
      <c r="B168" s="19" t="s">
        <v>120</v>
      </c>
      <c r="E168" s="87"/>
      <c r="F168" s="85"/>
      <c r="G168" s="74" t="b">
        <f>OR(F170&lt;&gt;"")</f>
        <v>0</v>
      </c>
      <c r="H168" s="80">
        <f>COUNTIF(G168,"=TRUE")</f>
        <v>0</v>
      </c>
      <c r="I168" s="37"/>
    </row>
    <row r="169" spans="1:9" hidden="1">
      <c r="A169" s="72"/>
      <c r="B169" s="16" t="s">
        <v>90</v>
      </c>
      <c r="E169" s="87"/>
      <c r="F169" s="85"/>
      <c r="G169" s="74" t="b">
        <f>OR(F170&lt;&gt;"")</f>
        <v>0</v>
      </c>
      <c r="I169" s="37"/>
    </row>
    <row r="170" spans="1:9" hidden="1">
      <c r="A170" s="72"/>
      <c r="B170" s="16"/>
      <c r="C170" s="78">
        <v>0</v>
      </c>
      <c r="D170" s="86" t="s">
        <v>73</v>
      </c>
      <c r="E170" s="88">
        <v>40</v>
      </c>
      <c r="F170" s="81" t="str">
        <f>IF(C170=0,"",C170*E170)</f>
        <v/>
      </c>
      <c r="G170" s="74" t="b">
        <f>OR(F170&lt;&gt;"")</f>
        <v>0</v>
      </c>
      <c r="I170" s="37"/>
    </row>
    <row r="171" spans="1:9" hidden="1">
      <c r="A171" s="72"/>
      <c r="B171" s="72"/>
      <c r="C171" s="78"/>
      <c r="D171" s="86"/>
      <c r="E171" s="88"/>
      <c r="F171" s="81"/>
      <c r="G171" s="74" t="b">
        <f>OR(F162&lt;&gt;"")</f>
        <v>0</v>
      </c>
      <c r="I171" s="37"/>
    </row>
    <row r="172" spans="1:9" hidden="1">
      <c r="A172" s="72"/>
      <c r="B172" s="72"/>
      <c r="C172" s="78"/>
      <c r="D172" s="86"/>
      <c r="E172" s="88"/>
      <c r="F172" s="81"/>
      <c r="I172" s="37"/>
    </row>
    <row r="173" spans="1:9" ht="230.25" hidden="1" customHeight="1">
      <c r="A173" s="27" t="str">
        <f>$A$2 &amp; "." &amp; SUM($H$13:H173)</f>
        <v>A.0.4</v>
      </c>
      <c r="B173" s="75" t="s">
        <v>152</v>
      </c>
      <c r="E173" s="87"/>
      <c r="F173" s="85"/>
      <c r="G173" s="74" t="b">
        <f>OR(F174&lt;&gt;"")</f>
        <v>0</v>
      </c>
      <c r="H173" s="80">
        <f>COUNTIF(G173,"=TRUE")</f>
        <v>0</v>
      </c>
      <c r="I173" s="37"/>
    </row>
    <row r="174" spans="1:9" hidden="1">
      <c r="A174" s="72"/>
      <c r="B174" s="19"/>
      <c r="C174" s="71">
        <v>0</v>
      </c>
      <c r="D174" s="86" t="s">
        <v>73</v>
      </c>
      <c r="E174" s="95">
        <v>8</v>
      </c>
      <c r="F174" s="81" t="str">
        <f>IF(C174=0,"",C174*E174)</f>
        <v/>
      </c>
      <c r="G174" s="74" t="b">
        <f>OR(F174&lt;&gt;"")</f>
        <v>0</v>
      </c>
      <c r="I174" s="37"/>
    </row>
    <row r="175" spans="1:9">
      <c r="A175" s="72"/>
      <c r="B175" s="19"/>
      <c r="C175" s="71"/>
      <c r="D175" s="86"/>
      <c r="E175" s="95"/>
      <c r="F175" s="81"/>
      <c r="I175" s="37"/>
    </row>
    <row r="176" spans="1:9">
      <c r="A176" s="21"/>
      <c r="B176" s="21" t="str">
        <f>$B$2 &amp; " UKUPNO"</f>
        <v>ZIDARSKI RADOVI UKUPNO</v>
      </c>
      <c r="C176" s="108"/>
      <c r="D176" s="22"/>
      <c r="E176" s="34"/>
      <c r="F176" s="24" t="str">
        <f>IF(SUM(F14:F174)=0,"",SUM(F14:F174))</f>
        <v/>
      </c>
      <c r="G176" s="74" t="b">
        <f>OR(F176&lt;&gt;"")</f>
        <v>0</v>
      </c>
      <c r="I176" s="37"/>
    </row>
    <row r="177" spans="1:12">
      <c r="A177" s="72"/>
      <c r="B177" s="72"/>
      <c r="D177" s="86"/>
      <c r="E177" s="89"/>
      <c r="F177" s="85"/>
      <c r="I177" s="37"/>
      <c r="J177" s="40"/>
      <c r="K177" s="92"/>
      <c r="L177" s="93"/>
    </row>
    <row r="178" spans="1:12">
      <c r="A178" s="82"/>
      <c r="B178" s="72"/>
      <c r="D178" s="86"/>
      <c r="E178" s="89"/>
      <c r="F178" s="85"/>
      <c r="I178" s="37"/>
      <c r="J178" s="40"/>
      <c r="K178" s="92"/>
      <c r="L178" s="93"/>
    </row>
    <row r="179" spans="1:12">
      <c r="A179" s="72"/>
      <c r="B179" s="72"/>
      <c r="C179" s="105"/>
      <c r="D179" s="86"/>
      <c r="I179" s="37"/>
    </row>
    <row r="180" spans="1:12">
      <c r="I180" s="37"/>
    </row>
    <row r="181" spans="1:12">
      <c r="I181" s="37"/>
    </row>
    <row r="182" spans="1:12">
      <c r="I182" s="37"/>
    </row>
    <row r="183" spans="1:12">
      <c r="I183" s="37"/>
    </row>
    <row r="184" spans="1:12">
      <c r="I184" s="37"/>
    </row>
    <row r="185" spans="1:12">
      <c r="I185" s="37"/>
    </row>
    <row r="186" spans="1:12">
      <c r="I186" s="37"/>
    </row>
    <row r="187" spans="1:12">
      <c r="I187" s="37"/>
    </row>
    <row r="188" spans="1:12">
      <c r="I188" s="37"/>
    </row>
    <row r="189" spans="1:12">
      <c r="I189" s="37"/>
    </row>
    <row r="190" spans="1:12">
      <c r="I190" s="37"/>
    </row>
    <row r="191" spans="1:12">
      <c r="I191" s="37"/>
    </row>
    <row r="192" spans="1:12">
      <c r="I192" s="37"/>
    </row>
    <row r="193" spans="9:9">
      <c r="I193" s="37"/>
    </row>
    <row r="194" spans="9:9">
      <c r="I194" s="37"/>
    </row>
    <row r="195" spans="9:9">
      <c r="I195" s="37"/>
    </row>
    <row r="196" spans="9:9">
      <c r="I196" s="37"/>
    </row>
    <row r="197" spans="9:9">
      <c r="I197" s="37"/>
    </row>
    <row r="198" spans="9:9">
      <c r="I198" s="37"/>
    </row>
    <row r="199" spans="9:9">
      <c r="I199" s="37"/>
    </row>
    <row r="200" spans="9:9">
      <c r="I200" s="37"/>
    </row>
    <row r="201" spans="9:9">
      <c r="I201" s="37"/>
    </row>
    <row r="202" spans="9:9">
      <c r="I202" s="37"/>
    </row>
    <row r="203" spans="9:9">
      <c r="I203" s="37"/>
    </row>
    <row r="204" spans="9:9">
      <c r="I204" s="37"/>
    </row>
    <row r="205" spans="9:9">
      <c r="I205" s="37"/>
    </row>
    <row r="206" spans="9:9">
      <c r="I206" s="37"/>
    </row>
    <row r="207" spans="9:9">
      <c r="I207" s="37"/>
    </row>
    <row r="208" spans="9:9">
      <c r="I208" s="37"/>
    </row>
    <row r="209" spans="9:9">
      <c r="I209" s="37"/>
    </row>
    <row r="210" spans="9:9">
      <c r="I210" s="37"/>
    </row>
    <row r="211" spans="9:9">
      <c r="I211" s="37"/>
    </row>
    <row r="212" spans="9:9">
      <c r="I212" s="37"/>
    </row>
    <row r="213" spans="9:9">
      <c r="I213" s="37"/>
    </row>
    <row r="214" spans="9:9">
      <c r="I214" s="37"/>
    </row>
    <row r="215" spans="9:9">
      <c r="I215" s="37"/>
    </row>
    <row r="216" spans="9:9">
      <c r="I216" s="37"/>
    </row>
    <row r="217" spans="9:9">
      <c r="I217" s="37"/>
    </row>
    <row r="218" spans="9:9">
      <c r="I218" s="37"/>
    </row>
    <row r="219" spans="9:9">
      <c r="I219" s="37"/>
    </row>
    <row r="220" spans="9:9">
      <c r="I220" s="37"/>
    </row>
    <row r="221" spans="9:9">
      <c r="I221" s="37"/>
    </row>
    <row r="222" spans="9:9">
      <c r="I222" s="37"/>
    </row>
    <row r="223" spans="9:9">
      <c r="I223" s="37"/>
    </row>
    <row r="224" spans="9:9">
      <c r="I224" s="37"/>
    </row>
    <row r="225" spans="9:9">
      <c r="I225" s="37"/>
    </row>
    <row r="226" spans="9:9">
      <c r="I226" s="37"/>
    </row>
    <row r="227" spans="9:9">
      <c r="I227" s="37"/>
    </row>
    <row r="228" spans="9:9">
      <c r="I228" s="37"/>
    </row>
    <row r="229" spans="9:9">
      <c r="I229" s="37"/>
    </row>
    <row r="230" spans="9:9">
      <c r="I230" s="37"/>
    </row>
    <row r="231" spans="9:9">
      <c r="I231" s="37"/>
    </row>
    <row r="232" spans="9:9">
      <c r="I232" s="37"/>
    </row>
    <row r="233" spans="9:9">
      <c r="I233" s="37"/>
    </row>
    <row r="234" spans="9:9">
      <c r="I234" s="37"/>
    </row>
    <row r="235" spans="9:9">
      <c r="I235" s="37"/>
    </row>
    <row r="236" spans="9:9">
      <c r="I236" s="37"/>
    </row>
    <row r="237" spans="9:9">
      <c r="I237" s="37"/>
    </row>
    <row r="238" spans="9:9">
      <c r="I238" s="37"/>
    </row>
    <row r="239" spans="9:9">
      <c r="I239" s="37"/>
    </row>
    <row r="240" spans="9:9">
      <c r="I240" s="37"/>
    </row>
    <row r="241" spans="9:9">
      <c r="I241" s="37"/>
    </row>
    <row r="242" spans="9:9">
      <c r="I242" s="37"/>
    </row>
    <row r="243" spans="9:9">
      <c r="I243" s="37"/>
    </row>
    <row r="244" spans="9:9">
      <c r="I244" s="37"/>
    </row>
    <row r="245" spans="9:9">
      <c r="I245" s="37"/>
    </row>
    <row r="246" spans="9:9">
      <c r="I246" s="37"/>
    </row>
    <row r="247" spans="9:9">
      <c r="I247" s="37"/>
    </row>
    <row r="248" spans="9:9">
      <c r="I248" s="37"/>
    </row>
    <row r="249" spans="9:9">
      <c r="I249" s="37"/>
    </row>
    <row r="250" spans="9:9">
      <c r="I250" s="37"/>
    </row>
    <row r="251" spans="9:9">
      <c r="I251" s="37"/>
    </row>
    <row r="252" spans="9:9">
      <c r="I252" s="37"/>
    </row>
    <row r="253" spans="9:9">
      <c r="I253" s="37"/>
    </row>
    <row r="254" spans="9:9">
      <c r="I254" s="37"/>
    </row>
    <row r="255" spans="9:9">
      <c r="I255" s="37"/>
    </row>
    <row r="256" spans="9:9">
      <c r="I256" s="37"/>
    </row>
    <row r="257" spans="9:9">
      <c r="I257" s="37"/>
    </row>
    <row r="258" spans="9:9">
      <c r="I258" s="37"/>
    </row>
    <row r="259" spans="9:9">
      <c r="I259" s="37"/>
    </row>
    <row r="260" spans="9:9">
      <c r="I260" s="37"/>
    </row>
    <row r="261" spans="9:9">
      <c r="I261" s="37"/>
    </row>
    <row r="262" spans="9:9">
      <c r="I262" s="37"/>
    </row>
    <row r="263" spans="9:9">
      <c r="I263" s="37"/>
    </row>
    <row r="264" spans="9:9">
      <c r="I264" s="37"/>
    </row>
    <row r="265" spans="9:9">
      <c r="I265" s="37"/>
    </row>
    <row r="266" spans="9:9">
      <c r="I266" s="37"/>
    </row>
    <row r="267" spans="9:9">
      <c r="I267" s="37"/>
    </row>
    <row r="268" spans="9:9">
      <c r="I268" s="37"/>
    </row>
    <row r="269" spans="9:9">
      <c r="I269" s="37"/>
    </row>
    <row r="270" spans="9:9">
      <c r="I270" s="37"/>
    </row>
    <row r="271" spans="9:9">
      <c r="I271" s="37"/>
    </row>
    <row r="272" spans="9:9">
      <c r="I272" s="37"/>
    </row>
    <row r="273" spans="9:9">
      <c r="I273" s="37"/>
    </row>
    <row r="274" spans="9:9">
      <c r="I274" s="37"/>
    </row>
    <row r="275" spans="9:9">
      <c r="I275" s="37"/>
    </row>
    <row r="276" spans="9:9">
      <c r="I276" s="37"/>
    </row>
    <row r="277" spans="9:9">
      <c r="I277" s="37"/>
    </row>
    <row r="278" spans="9:9">
      <c r="I278" s="37"/>
    </row>
    <row r="279" spans="9:9">
      <c r="I279" s="37"/>
    </row>
    <row r="280" spans="9:9">
      <c r="I280" s="37"/>
    </row>
    <row r="281" spans="9:9">
      <c r="I281" s="37"/>
    </row>
    <row r="282" spans="9:9">
      <c r="I282" s="37"/>
    </row>
    <row r="283" spans="9:9">
      <c r="I283" s="37"/>
    </row>
    <row r="284" spans="9:9">
      <c r="I284" s="37"/>
    </row>
    <row r="285" spans="9:9">
      <c r="I285" s="37"/>
    </row>
    <row r="286" spans="9:9">
      <c r="I286" s="37"/>
    </row>
    <row r="287" spans="9:9">
      <c r="I287" s="37"/>
    </row>
    <row r="288" spans="9:9">
      <c r="I288" s="37"/>
    </row>
    <row r="289" spans="9:9">
      <c r="I289" s="37"/>
    </row>
    <row r="290" spans="9:9">
      <c r="I290" s="37"/>
    </row>
    <row r="291" spans="9:9">
      <c r="I291" s="37"/>
    </row>
    <row r="292" spans="9:9">
      <c r="I292" s="37"/>
    </row>
    <row r="293" spans="9:9">
      <c r="I293" s="37"/>
    </row>
    <row r="294" spans="9:9">
      <c r="I294" s="37"/>
    </row>
    <row r="295" spans="9:9">
      <c r="I295" s="37"/>
    </row>
    <row r="296" spans="9:9">
      <c r="I296" s="37"/>
    </row>
    <row r="297" spans="9:9">
      <c r="I297" s="37"/>
    </row>
    <row r="298" spans="9:9">
      <c r="I298" s="37"/>
    </row>
    <row r="299" spans="9:9">
      <c r="I299" s="37"/>
    </row>
    <row r="300" spans="9:9">
      <c r="I300" s="37"/>
    </row>
    <row r="301" spans="9:9">
      <c r="I301" s="37"/>
    </row>
    <row r="302" spans="9:9">
      <c r="I302" s="37"/>
    </row>
    <row r="303" spans="9:9">
      <c r="I303" s="37"/>
    </row>
    <row r="304" spans="9:9">
      <c r="I304" s="37"/>
    </row>
    <row r="305" spans="9:9">
      <c r="I305" s="37"/>
    </row>
    <row r="306" spans="9:9">
      <c r="I306" s="37"/>
    </row>
    <row r="307" spans="9:9">
      <c r="I307" s="37"/>
    </row>
    <row r="308" spans="9:9">
      <c r="I308" s="37"/>
    </row>
    <row r="309" spans="9:9">
      <c r="I309" s="37"/>
    </row>
    <row r="310" spans="9:9">
      <c r="I310" s="37"/>
    </row>
    <row r="311" spans="9:9">
      <c r="I311" s="37"/>
    </row>
    <row r="312" spans="9:9">
      <c r="I312" s="37"/>
    </row>
    <row r="313" spans="9:9">
      <c r="I313" s="37"/>
    </row>
    <row r="314" spans="9:9">
      <c r="I314" s="37"/>
    </row>
    <row r="315" spans="9:9">
      <c r="I315" s="37"/>
    </row>
    <row r="316" spans="9:9">
      <c r="I316" s="37"/>
    </row>
    <row r="317" spans="9:9">
      <c r="I317" s="37"/>
    </row>
    <row r="318" spans="9:9">
      <c r="I318" s="37"/>
    </row>
    <row r="319" spans="9:9">
      <c r="I319" s="37"/>
    </row>
    <row r="320" spans="9:9">
      <c r="I320" s="37"/>
    </row>
    <row r="321" spans="9:9">
      <c r="I321" s="37"/>
    </row>
    <row r="322" spans="9:9">
      <c r="I322" s="37"/>
    </row>
    <row r="323" spans="9:9">
      <c r="I323" s="37"/>
    </row>
    <row r="324" spans="9:9">
      <c r="I324" s="37"/>
    </row>
    <row r="325" spans="9:9">
      <c r="I325" s="37"/>
    </row>
    <row r="326" spans="9:9">
      <c r="I326" s="37"/>
    </row>
    <row r="327" spans="9:9">
      <c r="I327" s="37"/>
    </row>
    <row r="328" spans="9:9">
      <c r="I328" s="37"/>
    </row>
    <row r="329" spans="9:9">
      <c r="I329" s="37"/>
    </row>
    <row r="330" spans="9:9">
      <c r="I330" s="37"/>
    </row>
    <row r="331" spans="9:9">
      <c r="I331" s="37"/>
    </row>
    <row r="332" spans="9:9">
      <c r="I332" s="37"/>
    </row>
    <row r="333" spans="9:9">
      <c r="I333" s="37"/>
    </row>
    <row r="334" spans="9:9">
      <c r="I334" s="37"/>
    </row>
    <row r="335" spans="9:9">
      <c r="I335" s="37"/>
    </row>
    <row r="336" spans="9:9">
      <c r="I336" s="37"/>
    </row>
    <row r="337" spans="9:9">
      <c r="I337" s="37"/>
    </row>
    <row r="338" spans="9:9">
      <c r="I338" s="37"/>
    </row>
    <row r="339" spans="9:9">
      <c r="I339" s="37"/>
    </row>
    <row r="340" spans="9:9">
      <c r="I340" s="37"/>
    </row>
    <row r="341" spans="9:9">
      <c r="I341" s="37"/>
    </row>
    <row r="342" spans="9:9">
      <c r="I342" s="37"/>
    </row>
    <row r="343" spans="9:9">
      <c r="I343" s="37"/>
    </row>
    <row r="344" spans="9:9">
      <c r="I344" s="37"/>
    </row>
    <row r="345" spans="9:9">
      <c r="I345" s="37"/>
    </row>
    <row r="346" spans="9:9">
      <c r="I346" s="37"/>
    </row>
    <row r="347" spans="9:9">
      <c r="I347" s="37"/>
    </row>
    <row r="348" spans="9:9">
      <c r="I348" s="37"/>
    </row>
    <row r="349" spans="9:9">
      <c r="I349" s="37"/>
    </row>
    <row r="350" spans="9:9">
      <c r="I350" s="37"/>
    </row>
    <row r="351" spans="9:9">
      <c r="I351" s="37"/>
    </row>
    <row r="352" spans="9:9">
      <c r="I352" s="37"/>
    </row>
    <row r="353" spans="9:9">
      <c r="I353" s="37"/>
    </row>
    <row r="354" spans="9:9">
      <c r="I354" s="37"/>
    </row>
    <row r="355" spans="9:9">
      <c r="I355" s="37"/>
    </row>
    <row r="356" spans="9:9">
      <c r="I356" s="37"/>
    </row>
    <row r="357" spans="9:9">
      <c r="I357" s="37"/>
    </row>
    <row r="358" spans="9:9">
      <c r="I358" s="37"/>
    </row>
    <row r="359" spans="9:9">
      <c r="I359" s="37"/>
    </row>
    <row r="360" spans="9:9">
      <c r="I360" s="37"/>
    </row>
    <row r="361" spans="9:9">
      <c r="I361" s="37"/>
    </row>
    <row r="362" spans="9:9">
      <c r="I362" s="37"/>
    </row>
    <row r="363" spans="9:9">
      <c r="I363" s="37"/>
    </row>
    <row r="364" spans="9:9">
      <c r="I364" s="37"/>
    </row>
    <row r="365" spans="9:9">
      <c r="I365" s="37"/>
    </row>
    <row r="366" spans="9:9">
      <c r="I366" s="37"/>
    </row>
    <row r="367" spans="9:9">
      <c r="I367" s="37"/>
    </row>
    <row r="368" spans="9:9">
      <c r="I368" s="37"/>
    </row>
    <row r="369" spans="9:9">
      <c r="I369" s="37"/>
    </row>
    <row r="370" spans="9:9">
      <c r="I370" s="37"/>
    </row>
    <row r="371" spans="9:9">
      <c r="I371" s="37"/>
    </row>
    <row r="372" spans="9:9">
      <c r="I372" s="37"/>
    </row>
    <row r="373" spans="9:9">
      <c r="I373" s="37"/>
    </row>
    <row r="374" spans="9:9">
      <c r="I374" s="37"/>
    </row>
    <row r="375" spans="9:9">
      <c r="I375" s="37"/>
    </row>
    <row r="376" spans="9:9">
      <c r="I376" s="37"/>
    </row>
    <row r="377" spans="9:9">
      <c r="I377" s="37"/>
    </row>
    <row r="378" spans="9:9">
      <c r="I378" s="37"/>
    </row>
    <row r="379" spans="9:9">
      <c r="I379" s="37"/>
    </row>
    <row r="380" spans="9:9">
      <c r="I380" s="37"/>
    </row>
    <row r="381" spans="9:9">
      <c r="I381" s="37"/>
    </row>
    <row r="382" spans="9:9">
      <c r="I382" s="37"/>
    </row>
    <row r="383" spans="9:9">
      <c r="I383" s="37"/>
    </row>
    <row r="384" spans="9:9">
      <c r="I384" s="37"/>
    </row>
    <row r="385" spans="9:9">
      <c r="I385" s="37"/>
    </row>
    <row r="386" spans="9:9">
      <c r="I386" s="37"/>
    </row>
    <row r="387" spans="9:9">
      <c r="I387" s="37"/>
    </row>
    <row r="388" spans="9:9">
      <c r="I388" s="37"/>
    </row>
    <row r="389" spans="9:9">
      <c r="I389" s="37"/>
    </row>
    <row r="390" spans="9:9">
      <c r="I390" s="37"/>
    </row>
    <row r="391" spans="9:9">
      <c r="I391" s="37"/>
    </row>
    <row r="392" spans="9:9">
      <c r="I392" s="37"/>
    </row>
    <row r="393" spans="9:9">
      <c r="I393" s="37"/>
    </row>
    <row r="394" spans="9:9">
      <c r="I394" s="37"/>
    </row>
    <row r="395" spans="9:9">
      <c r="I395" s="37"/>
    </row>
    <row r="396" spans="9:9">
      <c r="I396" s="37"/>
    </row>
    <row r="397" spans="9:9">
      <c r="I397" s="37"/>
    </row>
    <row r="398" spans="9:9">
      <c r="I398" s="37"/>
    </row>
    <row r="399" spans="9:9">
      <c r="I399" s="37"/>
    </row>
    <row r="400" spans="9:9">
      <c r="I400" s="37"/>
    </row>
    <row r="401" spans="9:9">
      <c r="I401" s="37"/>
    </row>
    <row r="402" spans="9:9">
      <c r="I402" s="37"/>
    </row>
    <row r="403" spans="9:9">
      <c r="I403" s="37"/>
    </row>
    <row r="404" spans="9:9">
      <c r="I404" s="37"/>
    </row>
    <row r="405" spans="9:9">
      <c r="I405" s="37"/>
    </row>
    <row r="406" spans="9:9">
      <c r="I406" s="37"/>
    </row>
    <row r="407" spans="9:9">
      <c r="I407" s="37"/>
    </row>
    <row r="408" spans="9:9">
      <c r="I408" s="37"/>
    </row>
    <row r="409" spans="9:9">
      <c r="I409" s="37"/>
    </row>
    <row r="410" spans="9:9">
      <c r="I410" s="37"/>
    </row>
    <row r="411" spans="9:9">
      <c r="I411" s="37"/>
    </row>
    <row r="412" spans="9:9">
      <c r="I412" s="37"/>
    </row>
    <row r="413" spans="9:9">
      <c r="I413" s="37"/>
    </row>
    <row r="414" spans="9:9">
      <c r="I414" s="37"/>
    </row>
    <row r="415" spans="9:9">
      <c r="I415" s="37"/>
    </row>
    <row r="416" spans="9:9">
      <c r="I416" s="37"/>
    </row>
    <row r="417" spans="9:9">
      <c r="I417" s="37"/>
    </row>
    <row r="418" spans="9:9">
      <c r="I418" s="37"/>
    </row>
    <row r="419" spans="9:9">
      <c r="I419" s="37"/>
    </row>
    <row r="420" spans="9:9">
      <c r="I420" s="37"/>
    </row>
    <row r="421" spans="9:9">
      <c r="I421" s="37"/>
    </row>
    <row r="422" spans="9:9">
      <c r="I422" s="37"/>
    </row>
    <row r="423" spans="9:9">
      <c r="I423" s="37"/>
    </row>
    <row r="424" spans="9:9">
      <c r="I424" s="37"/>
    </row>
    <row r="425" spans="9:9">
      <c r="I425" s="37"/>
    </row>
    <row r="426" spans="9:9">
      <c r="I426" s="37"/>
    </row>
    <row r="427" spans="9:9">
      <c r="I427" s="37"/>
    </row>
    <row r="428" spans="9:9">
      <c r="I428" s="37"/>
    </row>
    <row r="429" spans="9:9">
      <c r="I429" s="37"/>
    </row>
    <row r="430" spans="9:9">
      <c r="I430" s="37"/>
    </row>
    <row r="431" spans="9:9">
      <c r="I431" s="37"/>
    </row>
    <row r="432" spans="9:9">
      <c r="I432" s="37"/>
    </row>
    <row r="433" spans="9:9">
      <c r="I433" s="37"/>
    </row>
    <row r="434" spans="9:9">
      <c r="I434" s="37"/>
    </row>
    <row r="435" spans="9:9">
      <c r="I435" s="37"/>
    </row>
    <row r="436" spans="9:9">
      <c r="I436" s="37"/>
    </row>
    <row r="437" spans="9:9">
      <c r="I437" s="37"/>
    </row>
    <row r="438" spans="9:9">
      <c r="I438" s="37"/>
    </row>
    <row r="439" spans="9:9">
      <c r="I439" s="37"/>
    </row>
    <row r="440" spans="9:9">
      <c r="I440" s="37"/>
    </row>
    <row r="441" spans="9:9">
      <c r="I441" s="37"/>
    </row>
    <row r="442" spans="9:9">
      <c r="I442" s="37"/>
    </row>
    <row r="443" spans="9:9">
      <c r="I443" s="37"/>
    </row>
    <row r="444" spans="9:9">
      <c r="I444" s="37"/>
    </row>
    <row r="445" spans="9:9">
      <c r="I445" s="37"/>
    </row>
    <row r="446" spans="9:9">
      <c r="I446" s="37"/>
    </row>
    <row r="447" spans="9:9">
      <c r="I447" s="37"/>
    </row>
    <row r="448" spans="9:9">
      <c r="I448" s="37"/>
    </row>
    <row r="449" spans="9:9">
      <c r="I449" s="37"/>
    </row>
    <row r="450" spans="9:9">
      <c r="I450" s="37"/>
    </row>
    <row r="451" spans="9:9">
      <c r="I451" s="37"/>
    </row>
    <row r="452" spans="9:9">
      <c r="I452" s="37"/>
    </row>
    <row r="453" spans="9:9">
      <c r="I453" s="37"/>
    </row>
    <row r="454" spans="9:9">
      <c r="I454" s="37"/>
    </row>
    <row r="455" spans="9:9">
      <c r="I455" s="37"/>
    </row>
    <row r="456" spans="9:9">
      <c r="I456" s="37"/>
    </row>
    <row r="457" spans="9:9">
      <c r="I457" s="37"/>
    </row>
    <row r="458" spans="9:9">
      <c r="I458" s="37"/>
    </row>
    <row r="459" spans="9:9">
      <c r="I459" s="37"/>
    </row>
    <row r="460" spans="9:9">
      <c r="I460" s="37"/>
    </row>
    <row r="461" spans="9:9">
      <c r="I461" s="37"/>
    </row>
    <row r="462" spans="9:9">
      <c r="I462" s="37"/>
    </row>
    <row r="463" spans="9:9">
      <c r="I463" s="37"/>
    </row>
    <row r="464" spans="9:9">
      <c r="I464" s="37"/>
    </row>
    <row r="465" spans="9:9">
      <c r="I465" s="37"/>
    </row>
    <row r="466" spans="9:9">
      <c r="I466" s="37"/>
    </row>
    <row r="467" spans="9:9">
      <c r="I467" s="37"/>
    </row>
    <row r="468" spans="9:9">
      <c r="I468" s="37"/>
    </row>
    <row r="469" spans="9:9">
      <c r="I469" s="37"/>
    </row>
    <row r="470" spans="9:9">
      <c r="I470" s="37"/>
    </row>
    <row r="471" spans="9:9">
      <c r="I471" s="37"/>
    </row>
    <row r="472" spans="9:9">
      <c r="I472" s="37"/>
    </row>
    <row r="473" spans="9:9">
      <c r="I473" s="37"/>
    </row>
    <row r="474" spans="9:9">
      <c r="I474" s="37"/>
    </row>
    <row r="475" spans="9:9">
      <c r="I475" s="37"/>
    </row>
    <row r="476" spans="9:9">
      <c r="I476" s="37"/>
    </row>
    <row r="477" spans="9:9">
      <c r="I477" s="37"/>
    </row>
    <row r="478" spans="9:9">
      <c r="I478" s="37"/>
    </row>
    <row r="479" spans="9:9">
      <c r="I479" s="37"/>
    </row>
    <row r="480" spans="9:9">
      <c r="I480" s="37"/>
    </row>
    <row r="481" spans="9:9">
      <c r="I481" s="37"/>
    </row>
    <row r="482" spans="9:9">
      <c r="I482" s="37"/>
    </row>
    <row r="483" spans="9:9">
      <c r="I483" s="37"/>
    </row>
    <row r="484" spans="9:9">
      <c r="I484" s="37"/>
    </row>
    <row r="485" spans="9:9">
      <c r="I485" s="37"/>
    </row>
    <row r="486" spans="9:9">
      <c r="I486" s="37"/>
    </row>
    <row r="487" spans="9:9">
      <c r="I487" s="37"/>
    </row>
    <row r="488" spans="9:9">
      <c r="I488" s="37"/>
    </row>
    <row r="489" spans="9:9">
      <c r="I489" s="37"/>
    </row>
    <row r="490" spans="9:9">
      <c r="I490" s="37"/>
    </row>
    <row r="491" spans="9:9">
      <c r="I491" s="37"/>
    </row>
    <row r="492" spans="9:9">
      <c r="I492" s="37"/>
    </row>
    <row r="493" spans="9:9">
      <c r="I493" s="37"/>
    </row>
    <row r="494" spans="9:9">
      <c r="I494" s="37"/>
    </row>
    <row r="495" spans="9:9">
      <c r="I495" s="37"/>
    </row>
    <row r="496" spans="9:9">
      <c r="I496" s="37"/>
    </row>
    <row r="497" spans="9:9">
      <c r="I497" s="37"/>
    </row>
    <row r="498" spans="9:9">
      <c r="I498" s="37"/>
    </row>
    <row r="499" spans="9:9">
      <c r="I499" s="37"/>
    </row>
    <row r="500" spans="9:9">
      <c r="I500" s="37"/>
    </row>
    <row r="501" spans="9:9">
      <c r="I501" s="37"/>
    </row>
    <row r="502" spans="9:9">
      <c r="I502" s="37"/>
    </row>
    <row r="503" spans="9:9">
      <c r="I503" s="37"/>
    </row>
    <row r="504" spans="9:9">
      <c r="I504" s="37"/>
    </row>
    <row r="505" spans="9:9">
      <c r="I505" s="37"/>
    </row>
    <row r="506" spans="9:9">
      <c r="I506" s="37"/>
    </row>
    <row r="507" spans="9:9">
      <c r="I507" s="37"/>
    </row>
    <row r="508" spans="9:9">
      <c r="I508" s="37"/>
    </row>
    <row r="509" spans="9:9">
      <c r="I509" s="37"/>
    </row>
    <row r="510" spans="9:9">
      <c r="I510" s="37"/>
    </row>
    <row r="511" spans="9:9">
      <c r="I511" s="37"/>
    </row>
    <row r="512" spans="9:9">
      <c r="I512" s="37"/>
    </row>
    <row r="513" spans="9:9">
      <c r="I513" s="37"/>
    </row>
    <row r="514" spans="9:9">
      <c r="I514" s="37"/>
    </row>
    <row r="515" spans="9:9">
      <c r="I515" s="37"/>
    </row>
    <row r="516" spans="9:9">
      <c r="I516" s="37"/>
    </row>
    <row r="517" spans="9:9">
      <c r="I517" s="37"/>
    </row>
    <row r="518" spans="9:9">
      <c r="I518" s="37"/>
    </row>
    <row r="519" spans="9:9">
      <c r="I519" s="37"/>
    </row>
    <row r="520" spans="9:9">
      <c r="I520" s="37"/>
    </row>
    <row r="521" spans="9:9">
      <c r="I521" s="37"/>
    </row>
    <row r="522" spans="9:9">
      <c r="I522" s="37"/>
    </row>
    <row r="523" spans="9:9">
      <c r="I523" s="37"/>
    </row>
    <row r="524" spans="9:9">
      <c r="I524" s="37"/>
    </row>
    <row r="525" spans="9:9">
      <c r="I525" s="37"/>
    </row>
    <row r="526" spans="9:9">
      <c r="I526" s="37"/>
    </row>
    <row r="527" spans="9:9">
      <c r="I527" s="37"/>
    </row>
    <row r="528" spans="9:9">
      <c r="I528" s="37"/>
    </row>
    <row r="529" spans="9:9">
      <c r="I529" s="37"/>
    </row>
    <row r="530" spans="9:9">
      <c r="I530" s="37"/>
    </row>
    <row r="531" spans="9:9">
      <c r="I531" s="37"/>
    </row>
    <row r="532" spans="9:9">
      <c r="I532" s="37"/>
    </row>
    <row r="533" spans="9:9">
      <c r="I533" s="37"/>
    </row>
    <row r="534" spans="9:9">
      <c r="I534" s="37"/>
    </row>
    <row r="535" spans="9:9">
      <c r="I535" s="37"/>
    </row>
    <row r="536" spans="9:9">
      <c r="I536" s="37"/>
    </row>
    <row r="537" spans="9:9">
      <c r="I537" s="37"/>
    </row>
    <row r="538" spans="9:9">
      <c r="I538" s="37"/>
    </row>
    <row r="539" spans="9:9">
      <c r="I539" s="37"/>
    </row>
    <row r="540" spans="9:9">
      <c r="I540" s="37"/>
    </row>
    <row r="541" spans="9:9">
      <c r="I541" s="37"/>
    </row>
    <row r="542" spans="9:9">
      <c r="I542" s="37"/>
    </row>
    <row r="543" spans="9:9">
      <c r="I543" s="37"/>
    </row>
    <row r="544" spans="9:9">
      <c r="I544" s="37"/>
    </row>
    <row r="545" spans="9:9">
      <c r="I545" s="37"/>
    </row>
    <row r="546" spans="9:9">
      <c r="I546" s="37"/>
    </row>
    <row r="547" spans="9:9">
      <c r="I547" s="37"/>
    </row>
    <row r="548" spans="9:9">
      <c r="I548" s="37"/>
    </row>
    <row r="549" spans="9:9">
      <c r="I549" s="37"/>
    </row>
    <row r="550" spans="9:9">
      <c r="I550" s="37"/>
    </row>
    <row r="551" spans="9:9">
      <c r="I551" s="37"/>
    </row>
    <row r="552" spans="9:9">
      <c r="I552" s="37"/>
    </row>
    <row r="553" spans="9:9">
      <c r="I553" s="37"/>
    </row>
    <row r="554" spans="9:9">
      <c r="I554" s="37"/>
    </row>
    <row r="555" spans="9:9">
      <c r="I555" s="37"/>
    </row>
    <row r="556" spans="9:9">
      <c r="I556" s="37"/>
    </row>
    <row r="557" spans="9:9">
      <c r="I557" s="37"/>
    </row>
    <row r="558" spans="9:9">
      <c r="I558" s="37"/>
    </row>
    <row r="559" spans="9:9">
      <c r="I559" s="37"/>
    </row>
    <row r="560" spans="9:9">
      <c r="I560" s="37"/>
    </row>
    <row r="561" spans="9:9">
      <c r="I561" s="37"/>
    </row>
    <row r="562" spans="9:9">
      <c r="I562" s="37"/>
    </row>
    <row r="563" spans="9:9">
      <c r="I563" s="37"/>
    </row>
    <row r="564" spans="9:9">
      <c r="I564" s="37"/>
    </row>
    <row r="565" spans="9:9">
      <c r="I565" s="37"/>
    </row>
    <row r="566" spans="9:9">
      <c r="I566" s="37"/>
    </row>
    <row r="567" spans="9:9">
      <c r="I567" s="37"/>
    </row>
    <row r="568" spans="9:9">
      <c r="I568" s="37"/>
    </row>
    <row r="569" spans="9:9">
      <c r="I569" s="37"/>
    </row>
    <row r="570" spans="9:9">
      <c r="I570" s="37"/>
    </row>
    <row r="571" spans="9:9">
      <c r="I571" s="37"/>
    </row>
    <row r="572" spans="9:9">
      <c r="I572" s="37"/>
    </row>
    <row r="573" spans="9:9">
      <c r="I573" s="37"/>
    </row>
    <row r="574" spans="9:9">
      <c r="I574" s="37"/>
    </row>
    <row r="575" spans="9:9">
      <c r="I575" s="37"/>
    </row>
    <row r="576" spans="9:9">
      <c r="I576" s="37"/>
    </row>
    <row r="577" spans="9:9">
      <c r="I577" s="37"/>
    </row>
    <row r="578" spans="9:9">
      <c r="I578" s="37"/>
    </row>
    <row r="579" spans="9:9">
      <c r="I579" s="37"/>
    </row>
    <row r="580" spans="9:9">
      <c r="I580" s="37"/>
    </row>
    <row r="581" spans="9:9">
      <c r="I581" s="37"/>
    </row>
    <row r="582" spans="9:9">
      <c r="I582" s="37"/>
    </row>
    <row r="583" spans="9:9">
      <c r="I583" s="37"/>
    </row>
    <row r="584" spans="9:9">
      <c r="I584" s="37"/>
    </row>
    <row r="585" spans="9:9">
      <c r="I585" s="37"/>
    </row>
    <row r="586" spans="9:9">
      <c r="I586" s="37"/>
    </row>
    <row r="587" spans="9:9">
      <c r="I587" s="37"/>
    </row>
    <row r="588" spans="9:9">
      <c r="I588" s="37"/>
    </row>
    <row r="589" spans="9:9">
      <c r="I589" s="37"/>
    </row>
    <row r="590" spans="9:9">
      <c r="I590" s="37"/>
    </row>
    <row r="591" spans="9:9">
      <c r="I591" s="37"/>
    </row>
    <row r="592" spans="9:9">
      <c r="I592" s="37"/>
    </row>
    <row r="593" spans="9:9">
      <c r="I593" s="37"/>
    </row>
    <row r="594" spans="9:9">
      <c r="I594" s="37"/>
    </row>
    <row r="595" spans="9:9">
      <c r="I595" s="37"/>
    </row>
    <row r="596" spans="9:9">
      <c r="I596" s="37"/>
    </row>
    <row r="597" spans="9:9">
      <c r="I597" s="37"/>
    </row>
    <row r="598" spans="9:9">
      <c r="I598" s="37"/>
    </row>
    <row r="599" spans="9:9">
      <c r="I599" s="37"/>
    </row>
    <row r="600" spans="9:9">
      <c r="I600" s="37"/>
    </row>
    <row r="601" spans="9:9">
      <c r="I601" s="37"/>
    </row>
    <row r="602" spans="9:9">
      <c r="I602" s="37"/>
    </row>
    <row r="603" spans="9:9">
      <c r="I603" s="37"/>
    </row>
    <row r="604" spans="9:9">
      <c r="I604" s="37"/>
    </row>
    <row r="605" spans="9:9">
      <c r="I605" s="37"/>
    </row>
    <row r="606" spans="9:9">
      <c r="I606" s="37"/>
    </row>
    <row r="607" spans="9:9">
      <c r="I607" s="37"/>
    </row>
    <row r="608" spans="9:9">
      <c r="I608" s="37"/>
    </row>
    <row r="609" spans="9:9">
      <c r="I609" s="37"/>
    </row>
    <row r="610" spans="9:9">
      <c r="I610" s="37"/>
    </row>
    <row r="611" spans="9:9">
      <c r="I611" s="37"/>
    </row>
    <row r="612" spans="9:9">
      <c r="I612" s="37"/>
    </row>
    <row r="613" spans="9:9">
      <c r="I613" s="37"/>
    </row>
    <row r="614" spans="9:9">
      <c r="I614" s="37"/>
    </row>
    <row r="615" spans="9:9">
      <c r="I615" s="37"/>
    </row>
    <row r="616" spans="9:9">
      <c r="I616" s="37"/>
    </row>
    <row r="617" spans="9:9">
      <c r="I617" s="37"/>
    </row>
    <row r="618" spans="9:9">
      <c r="I618" s="37"/>
    </row>
    <row r="619" spans="9:9">
      <c r="I619" s="37"/>
    </row>
    <row r="620" spans="9:9">
      <c r="I620" s="37"/>
    </row>
    <row r="621" spans="9:9">
      <c r="I621" s="37"/>
    </row>
    <row r="622" spans="9:9">
      <c r="I622" s="37"/>
    </row>
    <row r="623" spans="9:9">
      <c r="I623" s="37"/>
    </row>
    <row r="624" spans="9:9">
      <c r="I624" s="37"/>
    </row>
    <row r="625" spans="9:9">
      <c r="I625" s="37"/>
    </row>
    <row r="626" spans="9:9">
      <c r="I626" s="37"/>
    </row>
    <row r="627" spans="9:9">
      <c r="I627" s="37"/>
    </row>
    <row r="628" spans="9:9">
      <c r="I628" s="37"/>
    </row>
    <row r="629" spans="9:9">
      <c r="I629" s="37"/>
    </row>
    <row r="630" spans="9:9">
      <c r="I630" s="37"/>
    </row>
    <row r="631" spans="9:9">
      <c r="I631" s="37"/>
    </row>
    <row r="632" spans="9:9">
      <c r="I632" s="37"/>
    </row>
    <row r="633" spans="9:9">
      <c r="I633" s="37"/>
    </row>
    <row r="634" spans="9:9">
      <c r="I634" s="37"/>
    </row>
    <row r="635" spans="9:9">
      <c r="I635" s="37"/>
    </row>
    <row r="636" spans="9:9">
      <c r="I636" s="37"/>
    </row>
    <row r="637" spans="9:9">
      <c r="I637" s="37"/>
    </row>
    <row r="638" spans="9:9">
      <c r="I638" s="37"/>
    </row>
    <row r="639" spans="9:9">
      <c r="I639" s="37"/>
    </row>
    <row r="640" spans="9:9">
      <c r="I640" s="37"/>
    </row>
    <row r="641" spans="9:9">
      <c r="I641" s="37"/>
    </row>
    <row r="642" spans="9:9">
      <c r="I642" s="37"/>
    </row>
    <row r="643" spans="9:9">
      <c r="I643" s="37"/>
    </row>
    <row r="644" spans="9:9">
      <c r="I644" s="37"/>
    </row>
    <row r="645" spans="9:9">
      <c r="I645" s="37"/>
    </row>
    <row r="646" spans="9:9">
      <c r="I646" s="37"/>
    </row>
    <row r="647" spans="9:9">
      <c r="I647" s="37"/>
    </row>
    <row r="648" spans="9:9">
      <c r="I648" s="37"/>
    </row>
    <row r="649" spans="9:9">
      <c r="I649" s="37"/>
    </row>
    <row r="650" spans="9:9">
      <c r="I650" s="37"/>
    </row>
    <row r="651" spans="9:9">
      <c r="I651" s="37"/>
    </row>
    <row r="652" spans="9:9">
      <c r="I652" s="37"/>
    </row>
    <row r="653" spans="9:9">
      <c r="I653" s="37"/>
    </row>
    <row r="654" spans="9:9">
      <c r="I654" s="37"/>
    </row>
    <row r="655" spans="9:9">
      <c r="I655" s="37"/>
    </row>
    <row r="656" spans="9:9">
      <c r="I656" s="37"/>
    </row>
    <row r="657" spans="9:9">
      <c r="I657" s="37"/>
    </row>
    <row r="658" spans="9:9">
      <c r="I658" s="37"/>
    </row>
    <row r="659" spans="9:9">
      <c r="I659" s="37"/>
    </row>
    <row r="660" spans="9:9">
      <c r="I660" s="37"/>
    </row>
    <row r="661" spans="9:9">
      <c r="I661" s="37"/>
    </row>
    <row r="662" spans="9:9">
      <c r="I662" s="37"/>
    </row>
    <row r="663" spans="9:9">
      <c r="I663" s="37"/>
    </row>
    <row r="664" spans="9:9">
      <c r="I664" s="37"/>
    </row>
    <row r="665" spans="9:9">
      <c r="I665" s="37"/>
    </row>
    <row r="666" spans="9:9">
      <c r="I666" s="37"/>
    </row>
    <row r="667" spans="9:9">
      <c r="I667" s="37"/>
    </row>
    <row r="668" spans="9:9">
      <c r="I668" s="37"/>
    </row>
    <row r="669" spans="9:9">
      <c r="I669" s="37"/>
    </row>
    <row r="670" spans="9:9">
      <c r="I670" s="37"/>
    </row>
    <row r="671" spans="9:9">
      <c r="I671" s="37"/>
    </row>
    <row r="672" spans="9:9">
      <c r="I672" s="37"/>
    </row>
    <row r="673" spans="9:9">
      <c r="I673" s="37"/>
    </row>
    <row r="674" spans="9:9">
      <c r="I674" s="37"/>
    </row>
    <row r="675" spans="9:9">
      <c r="I675" s="37"/>
    </row>
    <row r="676" spans="9:9">
      <c r="I676" s="37"/>
    </row>
    <row r="677" spans="9:9">
      <c r="I677" s="37"/>
    </row>
    <row r="678" spans="9:9">
      <c r="I678" s="37"/>
    </row>
    <row r="679" spans="9:9">
      <c r="I679" s="37"/>
    </row>
    <row r="680" spans="9:9">
      <c r="I680" s="37"/>
    </row>
    <row r="681" spans="9:9">
      <c r="I681" s="37"/>
    </row>
    <row r="682" spans="9:9">
      <c r="I682" s="37"/>
    </row>
    <row r="683" spans="9:9">
      <c r="I683" s="37"/>
    </row>
    <row r="684" spans="9:9">
      <c r="I684" s="37"/>
    </row>
    <row r="685" spans="9:9">
      <c r="I685" s="37"/>
    </row>
    <row r="686" spans="9:9">
      <c r="I686" s="37"/>
    </row>
    <row r="687" spans="9:9">
      <c r="I687" s="37"/>
    </row>
    <row r="688" spans="9:9">
      <c r="I688" s="37"/>
    </row>
    <row r="689" spans="9:9">
      <c r="I689" s="37"/>
    </row>
    <row r="690" spans="9:9">
      <c r="I690" s="37"/>
    </row>
    <row r="691" spans="9:9">
      <c r="I691" s="37"/>
    </row>
    <row r="692" spans="9:9">
      <c r="I692" s="37"/>
    </row>
    <row r="693" spans="9:9">
      <c r="I693" s="37"/>
    </row>
    <row r="694" spans="9:9">
      <c r="I694" s="37"/>
    </row>
    <row r="695" spans="9:9">
      <c r="I695" s="37"/>
    </row>
    <row r="696" spans="9:9">
      <c r="I696" s="37"/>
    </row>
    <row r="697" spans="9:9">
      <c r="I697" s="37"/>
    </row>
    <row r="698" spans="9:9">
      <c r="I698" s="37"/>
    </row>
    <row r="699" spans="9:9">
      <c r="I699" s="37"/>
    </row>
    <row r="700" spans="9:9">
      <c r="I700" s="37"/>
    </row>
    <row r="701" spans="9:9">
      <c r="I701" s="37"/>
    </row>
    <row r="702" spans="9:9">
      <c r="I702" s="37"/>
    </row>
    <row r="703" spans="9:9">
      <c r="I703" s="37"/>
    </row>
    <row r="704" spans="9:9">
      <c r="I704" s="37"/>
    </row>
    <row r="705" spans="9:9">
      <c r="I705" s="37"/>
    </row>
    <row r="706" spans="9:9">
      <c r="I706" s="37"/>
    </row>
    <row r="707" spans="9:9">
      <c r="I707" s="37"/>
    </row>
    <row r="708" spans="9:9">
      <c r="I708" s="37"/>
    </row>
    <row r="709" spans="9:9">
      <c r="I709" s="37"/>
    </row>
    <row r="710" spans="9:9">
      <c r="I710" s="37"/>
    </row>
    <row r="711" spans="9:9">
      <c r="I711" s="37"/>
    </row>
    <row r="712" spans="9:9">
      <c r="I712" s="37"/>
    </row>
    <row r="713" spans="9:9">
      <c r="I713" s="37"/>
    </row>
    <row r="714" spans="9:9">
      <c r="I714" s="37"/>
    </row>
    <row r="715" spans="9:9">
      <c r="I715" s="37"/>
    </row>
    <row r="716" spans="9:9">
      <c r="I716" s="37"/>
    </row>
    <row r="717" spans="9:9">
      <c r="I717" s="37"/>
    </row>
    <row r="718" spans="9:9">
      <c r="I718" s="37"/>
    </row>
    <row r="719" spans="9:9">
      <c r="I719" s="37"/>
    </row>
    <row r="720" spans="9:9">
      <c r="I720" s="37"/>
    </row>
    <row r="721" spans="9:9">
      <c r="I721" s="37"/>
    </row>
    <row r="722" spans="9:9">
      <c r="I722" s="37"/>
    </row>
    <row r="723" spans="9:9">
      <c r="I723" s="37"/>
    </row>
    <row r="724" spans="9:9">
      <c r="I724" s="37"/>
    </row>
    <row r="725" spans="9:9">
      <c r="I725" s="37"/>
    </row>
    <row r="726" spans="9:9">
      <c r="I726" s="37"/>
    </row>
    <row r="727" spans="9:9">
      <c r="I727" s="37"/>
    </row>
    <row r="728" spans="9:9">
      <c r="I728" s="37"/>
    </row>
    <row r="729" spans="9:9">
      <c r="I729" s="37"/>
    </row>
    <row r="730" spans="9:9">
      <c r="I730" s="37"/>
    </row>
    <row r="731" spans="9:9">
      <c r="I731" s="37"/>
    </row>
    <row r="732" spans="9:9">
      <c r="I732" s="37"/>
    </row>
    <row r="733" spans="9:9">
      <c r="I733" s="37"/>
    </row>
    <row r="734" spans="9:9">
      <c r="I734" s="37"/>
    </row>
    <row r="735" spans="9:9">
      <c r="I735" s="37"/>
    </row>
    <row r="736" spans="9:9">
      <c r="I736" s="37"/>
    </row>
    <row r="737" spans="9:9">
      <c r="I737" s="37"/>
    </row>
    <row r="738" spans="9:9">
      <c r="I738" s="37"/>
    </row>
    <row r="739" spans="9:9">
      <c r="I739" s="37"/>
    </row>
    <row r="740" spans="9:9">
      <c r="I740" s="37"/>
    </row>
    <row r="741" spans="9:9">
      <c r="I741" s="37"/>
    </row>
    <row r="742" spans="9:9">
      <c r="I742" s="37"/>
    </row>
    <row r="743" spans="9:9">
      <c r="I743" s="37"/>
    </row>
    <row r="744" spans="9:9">
      <c r="I744" s="37"/>
    </row>
    <row r="745" spans="9:9">
      <c r="I745" s="37"/>
    </row>
    <row r="746" spans="9:9">
      <c r="I746" s="37"/>
    </row>
    <row r="747" spans="9:9">
      <c r="I747" s="37"/>
    </row>
    <row r="748" spans="9:9">
      <c r="I748" s="37"/>
    </row>
    <row r="749" spans="9:9">
      <c r="I749" s="37"/>
    </row>
    <row r="750" spans="9:9">
      <c r="I750" s="37"/>
    </row>
    <row r="751" spans="9:9">
      <c r="I751" s="37"/>
    </row>
    <row r="752" spans="9:9">
      <c r="I752" s="37"/>
    </row>
    <row r="753" spans="9:9">
      <c r="I753" s="37"/>
    </row>
    <row r="754" spans="9:9">
      <c r="I754" s="37"/>
    </row>
    <row r="755" spans="9:9">
      <c r="I755" s="37"/>
    </row>
    <row r="756" spans="9:9">
      <c r="I756" s="37"/>
    </row>
    <row r="757" spans="9:9">
      <c r="I757" s="37"/>
    </row>
    <row r="758" spans="9:9">
      <c r="I758" s="37"/>
    </row>
    <row r="759" spans="9:9">
      <c r="I759" s="37"/>
    </row>
    <row r="760" spans="9:9">
      <c r="I760" s="37"/>
    </row>
    <row r="761" spans="9:9">
      <c r="I761" s="37"/>
    </row>
    <row r="762" spans="9:9">
      <c r="I762" s="37"/>
    </row>
    <row r="763" spans="9:9">
      <c r="I763" s="37"/>
    </row>
    <row r="764" spans="9:9">
      <c r="I764" s="37"/>
    </row>
    <row r="765" spans="9:9">
      <c r="I765" s="37"/>
    </row>
    <row r="766" spans="9:9">
      <c r="I766" s="37"/>
    </row>
    <row r="767" spans="9:9">
      <c r="I767" s="37"/>
    </row>
    <row r="768" spans="9:9">
      <c r="I768" s="37"/>
    </row>
    <row r="769" spans="9:9">
      <c r="I769" s="37"/>
    </row>
    <row r="770" spans="9:9">
      <c r="I770" s="37"/>
    </row>
    <row r="771" spans="9:9">
      <c r="I771" s="37"/>
    </row>
    <row r="772" spans="9:9">
      <c r="I772" s="37"/>
    </row>
    <row r="773" spans="9:9">
      <c r="I773" s="37"/>
    </row>
    <row r="774" spans="9:9">
      <c r="I774" s="37"/>
    </row>
    <row r="775" spans="9:9">
      <c r="I775" s="37"/>
    </row>
    <row r="776" spans="9:9">
      <c r="I776" s="37"/>
    </row>
    <row r="777" spans="9:9">
      <c r="I777" s="37"/>
    </row>
    <row r="778" spans="9:9">
      <c r="I778" s="37"/>
    </row>
    <row r="779" spans="9:9">
      <c r="I779" s="37"/>
    </row>
    <row r="780" spans="9:9">
      <c r="I780" s="37"/>
    </row>
    <row r="781" spans="9:9">
      <c r="I781" s="37"/>
    </row>
    <row r="782" spans="9:9">
      <c r="I782" s="37"/>
    </row>
    <row r="783" spans="9:9">
      <c r="I783" s="37"/>
    </row>
    <row r="784" spans="9:9">
      <c r="I784" s="37"/>
    </row>
    <row r="785" spans="9:9">
      <c r="I785" s="37"/>
    </row>
    <row r="786" spans="9:9">
      <c r="I786" s="37"/>
    </row>
    <row r="787" spans="9:9">
      <c r="I787" s="37"/>
    </row>
    <row r="788" spans="9:9">
      <c r="I788" s="37"/>
    </row>
    <row r="789" spans="9:9">
      <c r="I789" s="37"/>
    </row>
    <row r="790" spans="9:9">
      <c r="I790" s="37"/>
    </row>
    <row r="791" spans="9:9">
      <c r="I791" s="37"/>
    </row>
    <row r="792" spans="9:9">
      <c r="I792" s="37"/>
    </row>
    <row r="793" spans="9:9">
      <c r="I793" s="37"/>
    </row>
    <row r="794" spans="9:9">
      <c r="I794" s="37"/>
    </row>
    <row r="795" spans="9:9">
      <c r="I795" s="37"/>
    </row>
    <row r="796" spans="9:9">
      <c r="I796" s="37"/>
    </row>
    <row r="797" spans="9:9">
      <c r="I797" s="37"/>
    </row>
    <row r="798" spans="9:9">
      <c r="I798" s="37"/>
    </row>
    <row r="799" spans="9:9">
      <c r="I799" s="37"/>
    </row>
    <row r="800" spans="9:9">
      <c r="I800" s="37"/>
    </row>
    <row r="801" spans="9:9">
      <c r="I801" s="37"/>
    </row>
    <row r="802" spans="9:9">
      <c r="I802" s="37"/>
    </row>
    <row r="803" spans="9:9">
      <c r="I803" s="37"/>
    </row>
    <row r="804" spans="9:9">
      <c r="I804" s="37"/>
    </row>
    <row r="805" spans="9:9">
      <c r="I805" s="37"/>
    </row>
    <row r="806" spans="9:9">
      <c r="I806" s="37"/>
    </row>
    <row r="807" spans="9:9">
      <c r="I807" s="37"/>
    </row>
    <row r="808" spans="9:9">
      <c r="I808" s="37"/>
    </row>
    <row r="809" spans="9:9">
      <c r="I809" s="37"/>
    </row>
    <row r="810" spans="9:9">
      <c r="I810" s="37"/>
    </row>
    <row r="811" spans="9:9">
      <c r="I811" s="37"/>
    </row>
    <row r="812" spans="9:9">
      <c r="I812" s="37"/>
    </row>
    <row r="813" spans="9:9">
      <c r="I813" s="37"/>
    </row>
    <row r="814" spans="9:9">
      <c r="I814" s="37"/>
    </row>
    <row r="815" spans="9:9">
      <c r="I815" s="37"/>
    </row>
    <row r="816" spans="9:9">
      <c r="I816" s="37"/>
    </row>
    <row r="817" spans="9:9">
      <c r="I817" s="37"/>
    </row>
    <row r="818" spans="9:9">
      <c r="I818" s="37"/>
    </row>
    <row r="819" spans="9:9">
      <c r="I819" s="37"/>
    </row>
    <row r="820" spans="9:9">
      <c r="I820" s="37"/>
    </row>
    <row r="821" spans="9:9">
      <c r="I821" s="37"/>
    </row>
    <row r="822" spans="9:9">
      <c r="I822" s="37"/>
    </row>
    <row r="823" spans="9:9">
      <c r="I823" s="37"/>
    </row>
    <row r="824" spans="9:9">
      <c r="I824" s="37"/>
    </row>
    <row r="825" spans="9:9">
      <c r="I825" s="37"/>
    </row>
    <row r="826" spans="9:9">
      <c r="I826" s="37"/>
    </row>
    <row r="827" spans="9:9">
      <c r="I827" s="37"/>
    </row>
    <row r="828" spans="9:9">
      <c r="I828" s="37"/>
    </row>
    <row r="829" spans="9:9">
      <c r="I829" s="37"/>
    </row>
    <row r="830" spans="9:9">
      <c r="I830" s="37"/>
    </row>
    <row r="831" spans="9:9">
      <c r="I831" s="37"/>
    </row>
    <row r="832" spans="9:9">
      <c r="I832" s="37"/>
    </row>
    <row r="833" spans="9:9">
      <c r="I833" s="37"/>
    </row>
    <row r="834" spans="9:9">
      <c r="I834" s="37"/>
    </row>
    <row r="835" spans="9:9">
      <c r="I835" s="37"/>
    </row>
    <row r="836" spans="9:9">
      <c r="I836" s="37"/>
    </row>
    <row r="837" spans="9:9">
      <c r="I837" s="37"/>
    </row>
    <row r="838" spans="9:9">
      <c r="I838" s="37"/>
    </row>
    <row r="839" spans="9:9">
      <c r="I839" s="37"/>
    </row>
    <row r="840" spans="9:9">
      <c r="I840" s="37"/>
    </row>
    <row r="841" spans="9:9">
      <c r="I841" s="37"/>
    </row>
    <row r="842" spans="9:9">
      <c r="I842" s="37"/>
    </row>
    <row r="843" spans="9:9">
      <c r="I843" s="37"/>
    </row>
    <row r="844" spans="9:9">
      <c r="I844" s="37"/>
    </row>
    <row r="845" spans="9:9">
      <c r="I845" s="37"/>
    </row>
    <row r="846" spans="9:9">
      <c r="I846" s="37"/>
    </row>
    <row r="847" spans="9:9">
      <c r="I847" s="37"/>
    </row>
    <row r="848" spans="9:9">
      <c r="I848" s="37"/>
    </row>
    <row r="849" spans="9:9">
      <c r="I849" s="37"/>
    </row>
    <row r="850" spans="9:9">
      <c r="I850" s="37"/>
    </row>
    <row r="851" spans="9:9">
      <c r="I851" s="37"/>
    </row>
    <row r="852" spans="9:9">
      <c r="I852" s="37"/>
    </row>
    <row r="853" spans="9:9">
      <c r="I853" s="37"/>
    </row>
    <row r="854" spans="9:9">
      <c r="I854" s="37"/>
    </row>
    <row r="855" spans="9:9">
      <c r="I855" s="37"/>
    </row>
    <row r="856" spans="9:9">
      <c r="I856" s="37"/>
    </row>
    <row r="857" spans="9:9">
      <c r="I857" s="37"/>
    </row>
    <row r="858" spans="9:9">
      <c r="I858" s="37"/>
    </row>
    <row r="859" spans="9:9">
      <c r="I859" s="37"/>
    </row>
    <row r="860" spans="9:9">
      <c r="I860" s="37"/>
    </row>
    <row r="861" spans="9:9">
      <c r="I861" s="37"/>
    </row>
    <row r="862" spans="9:9">
      <c r="I862" s="37"/>
    </row>
    <row r="863" spans="9:9">
      <c r="I863" s="37"/>
    </row>
    <row r="864" spans="9:9">
      <c r="I864" s="37"/>
    </row>
    <row r="865" spans="9:9">
      <c r="I865" s="37"/>
    </row>
    <row r="866" spans="9:9">
      <c r="I866" s="37"/>
    </row>
    <row r="867" spans="9:9">
      <c r="I867" s="37"/>
    </row>
    <row r="868" spans="9:9">
      <c r="I868" s="37"/>
    </row>
    <row r="869" spans="9:9">
      <c r="I869" s="37"/>
    </row>
    <row r="870" spans="9:9">
      <c r="I870" s="37"/>
    </row>
    <row r="871" spans="9:9">
      <c r="I871" s="37"/>
    </row>
    <row r="872" spans="9:9">
      <c r="I872" s="37"/>
    </row>
    <row r="873" spans="9:9">
      <c r="I873" s="37"/>
    </row>
    <row r="874" spans="9:9">
      <c r="I874" s="37"/>
    </row>
    <row r="875" spans="9:9">
      <c r="I875" s="37"/>
    </row>
    <row r="876" spans="9:9">
      <c r="I876" s="37"/>
    </row>
    <row r="877" spans="9:9">
      <c r="I877" s="37"/>
    </row>
    <row r="878" spans="9:9">
      <c r="I878" s="37"/>
    </row>
    <row r="879" spans="9:9">
      <c r="I879" s="37"/>
    </row>
    <row r="880" spans="9:9">
      <c r="I880" s="37"/>
    </row>
    <row r="881" spans="9:9">
      <c r="I881" s="37"/>
    </row>
    <row r="882" spans="9:9">
      <c r="I882" s="37"/>
    </row>
    <row r="883" spans="9:9">
      <c r="I883" s="37"/>
    </row>
    <row r="884" spans="9:9">
      <c r="I884" s="37"/>
    </row>
    <row r="885" spans="9:9">
      <c r="I885" s="37"/>
    </row>
    <row r="886" spans="9:9">
      <c r="I886" s="37"/>
    </row>
    <row r="887" spans="9:9">
      <c r="I887" s="37"/>
    </row>
    <row r="888" spans="9:9">
      <c r="I888" s="37"/>
    </row>
    <row r="889" spans="9:9">
      <c r="I889" s="37"/>
    </row>
    <row r="890" spans="9:9">
      <c r="I890" s="37"/>
    </row>
    <row r="891" spans="9:9">
      <c r="I891" s="37"/>
    </row>
    <row r="892" spans="9:9">
      <c r="I892" s="37"/>
    </row>
    <row r="893" spans="9:9">
      <c r="I893" s="37"/>
    </row>
    <row r="894" spans="9:9">
      <c r="I894" s="37"/>
    </row>
    <row r="895" spans="9:9">
      <c r="I895" s="37"/>
    </row>
    <row r="896" spans="9:9">
      <c r="I896" s="37"/>
    </row>
    <row r="897" spans="9:9">
      <c r="I897" s="37"/>
    </row>
    <row r="898" spans="9:9">
      <c r="I898" s="37"/>
    </row>
    <row r="899" spans="9:9">
      <c r="I899" s="37"/>
    </row>
    <row r="900" spans="9:9">
      <c r="I900" s="37"/>
    </row>
    <row r="901" spans="9:9">
      <c r="I901" s="37"/>
    </row>
    <row r="902" spans="9:9">
      <c r="I902" s="37"/>
    </row>
    <row r="903" spans="9:9">
      <c r="I903" s="37"/>
    </row>
    <row r="904" spans="9:9">
      <c r="I904" s="37"/>
    </row>
    <row r="905" spans="9:9">
      <c r="I905" s="37"/>
    </row>
    <row r="906" spans="9:9">
      <c r="I906" s="37"/>
    </row>
    <row r="907" spans="9:9">
      <c r="I907" s="37"/>
    </row>
    <row r="908" spans="9:9">
      <c r="I908" s="37"/>
    </row>
    <row r="909" spans="9:9">
      <c r="I909" s="37"/>
    </row>
    <row r="910" spans="9:9">
      <c r="I910" s="37"/>
    </row>
    <row r="911" spans="9:9">
      <c r="I911" s="37"/>
    </row>
    <row r="912" spans="9:9">
      <c r="I912" s="37"/>
    </row>
    <row r="913" spans="9:9">
      <c r="I913" s="37"/>
    </row>
    <row r="914" spans="9:9">
      <c r="I914" s="37"/>
    </row>
    <row r="915" spans="9:9">
      <c r="I915" s="37"/>
    </row>
    <row r="916" spans="9:9">
      <c r="I916" s="37"/>
    </row>
    <row r="917" spans="9:9">
      <c r="I917" s="37"/>
    </row>
    <row r="918" spans="9:9">
      <c r="I918" s="37"/>
    </row>
    <row r="919" spans="9:9">
      <c r="I919" s="37"/>
    </row>
    <row r="920" spans="9:9">
      <c r="I920" s="37"/>
    </row>
    <row r="921" spans="9:9">
      <c r="I921" s="37"/>
    </row>
    <row r="922" spans="9:9">
      <c r="I922" s="37"/>
    </row>
    <row r="923" spans="9:9">
      <c r="I923" s="37"/>
    </row>
    <row r="924" spans="9:9">
      <c r="I924" s="37"/>
    </row>
    <row r="925" spans="9:9">
      <c r="I925" s="37"/>
    </row>
    <row r="926" spans="9:9">
      <c r="I926" s="37"/>
    </row>
    <row r="927" spans="9:9">
      <c r="I927" s="37"/>
    </row>
    <row r="928" spans="9:9">
      <c r="I928" s="37"/>
    </row>
    <row r="929" spans="9:9">
      <c r="I929" s="37"/>
    </row>
    <row r="930" spans="9:9">
      <c r="I930" s="37"/>
    </row>
    <row r="931" spans="9:9">
      <c r="I931" s="37"/>
    </row>
    <row r="932" spans="9:9">
      <c r="I932" s="37"/>
    </row>
    <row r="933" spans="9:9">
      <c r="I933" s="37"/>
    </row>
    <row r="934" spans="9:9">
      <c r="I934" s="37"/>
    </row>
    <row r="935" spans="9:9">
      <c r="I935" s="37"/>
    </row>
    <row r="936" spans="9:9">
      <c r="I936" s="37"/>
    </row>
    <row r="937" spans="9:9">
      <c r="I937" s="37"/>
    </row>
    <row r="938" spans="9:9">
      <c r="I938" s="37"/>
    </row>
    <row r="939" spans="9:9">
      <c r="I939" s="37"/>
    </row>
    <row r="940" spans="9:9">
      <c r="I940" s="37"/>
    </row>
    <row r="941" spans="9:9">
      <c r="I941" s="37"/>
    </row>
    <row r="942" spans="9:9">
      <c r="I942" s="37"/>
    </row>
    <row r="943" spans="9:9">
      <c r="I943" s="37"/>
    </row>
    <row r="944" spans="9:9">
      <c r="I944" s="37"/>
    </row>
    <row r="945" spans="9:9">
      <c r="I945" s="37"/>
    </row>
    <row r="946" spans="9:9">
      <c r="I946" s="37"/>
    </row>
    <row r="947" spans="9:9">
      <c r="I947" s="37"/>
    </row>
    <row r="948" spans="9:9">
      <c r="I948" s="37"/>
    </row>
    <row r="949" spans="9:9">
      <c r="I949" s="37"/>
    </row>
    <row r="950" spans="9:9">
      <c r="I950" s="37"/>
    </row>
    <row r="951" spans="9:9">
      <c r="I951" s="37"/>
    </row>
    <row r="952" spans="9:9">
      <c r="I952" s="37"/>
    </row>
    <row r="953" spans="9:9">
      <c r="I953" s="37"/>
    </row>
    <row r="954" spans="9:9">
      <c r="I954" s="37"/>
    </row>
    <row r="955" spans="9:9">
      <c r="I955" s="37"/>
    </row>
    <row r="956" spans="9:9">
      <c r="I956" s="37"/>
    </row>
    <row r="957" spans="9:9">
      <c r="I957" s="37"/>
    </row>
    <row r="958" spans="9:9">
      <c r="I958" s="37"/>
    </row>
    <row r="959" spans="9:9">
      <c r="I959" s="37"/>
    </row>
    <row r="960" spans="9:9">
      <c r="I960" s="37"/>
    </row>
    <row r="961" spans="9:9">
      <c r="I961" s="37"/>
    </row>
    <row r="962" spans="9:9">
      <c r="I962" s="37"/>
    </row>
    <row r="963" spans="9:9">
      <c r="I963" s="37"/>
    </row>
    <row r="964" spans="9:9">
      <c r="I964" s="37"/>
    </row>
    <row r="965" spans="9:9">
      <c r="I965" s="37"/>
    </row>
    <row r="966" spans="9:9">
      <c r="I966" s="37"/>
    </row>
    <row r="967" spans="9:9">
      <c r="I967" s="37"/>
    </row>
    <row r="968" spans="9:9">
      <c r="I968" s="37"/>
    </row>
    <row r="969" spans="9:9">
      <c r="I969" s="37"/>
    </row>
    <row r="970" spans="9:9">
      <c r="I970" s="37"/>
    </row>
    <row r="971" spans="9:9">
      <c r="I971" s="37"/>
    </row>
    <row r="972" spans="9:9">
      <c r="I972" s="37"/>
    </row>
    <row r="973" spans="9:9">
      <c r="I973" s="37"/>
    </row>
    <row r="974" spans="9:9">
      <c r="I974" s="37"/>
    </row>
    <row r="975" spans="9:9">
      <c r="I975" s="37"/>
    </row>
    <row r="976" spans="9:9">
      <c r="I976" s="37"/>
    </row>
    <row r="977" spans="9:9">
      <c r="I977" s="37"/>
    </row>
    <row r="978" spans="9:9">
      <c r="I978" s="37"/>
    </row>
    <row r="979" spans="9:9">
      <c r="I979" s="37"/>
    </row>
    <row r="980" spans="9:9">
      <c r="I980" s="37"/>
    </row>
    <row r="981" spans="9:9">
      <c r="I981" s="37"/>
    </row>
    <row r="982" spans="9:9">
      <c r="I982" s="37"/>
    </row>
    <row r="983" spans="9:9">
      <c r="I983" s="37"/>
    </row>
    <row r="984" spans="9:9">
      <c r="I984" s="37"/>
    </row>
    <row r="985" spans="9:9">
      <c r="I985" s="37"/>
    </row>
    <row r="986" spans="9:9">
      <c r="I986" s="37"/>
    </row>
    <row r="987" spans="9:9">
      <c r="I987" s="37"/>
    </row>
    <row r="988" spans="9:9">
      <c r="I988" s="37"/>
    </row>
    <row r="989" spans="9:9">
      <c r="I989" s="37"/>
    </row>
    <row r="990" spans="9:9">
      <c r="I990" s="37"/>
    </row>
    <row r="991" spans="9:9">
      <c r="I991" s="37"/>
    </row>
    <row r="992" spans="9:9">
      <c r="I992" s="37"/>
    </row>
    <row r="993" spans="9:9">
      <c r="I993" s="37"/>
    </row>
    <row r="994" spans="9:9">
      <c r="I994" s="37"/>
    </row>
    <row r="995" spans="9:9">
      <c r="I995" s="37"/>
    </row>
    <row r="996" spans="9:9">
      <c r="I996" s="37"/>
    </row>
    <row r="997" spans="9:9">
      <c r="I997" s="37"/>
    </row>
    <row r="998" spans="9:9">
      <c r="I998" s="37"/>
    </row>
    <row r="999" spans="9:9">
      <c r="I999" s="37"/>
    </row>
    <row r="1000" spans="9:9">
      <c r="I1000" s="37"/>
    </row>
    <row r="1001" spans="9:9">
      <c r="I1001" s="37"/>
    </row>
    <row r="1002" spans="9:9">
      <c r="I1002" s="37"/>
    </row>
    <row r="1003" spans="9:9">
      <c r="I1003" s="37"/>
    </row>
    <row r="1004" spans="9:9">
      <c r="I1004" s="37"/>
    </row>
    <row r="1005" spans="9:9">
      <c r="I1005" s="37"/>
    </row>
    <row r="1006" spans="9:9">
      <c r="I1006" s="37"/>
    </row>
    <row r="1007" spans="9:9">
      <c r="I1007" s="37"/>
    </row>
    <row r="1008" spans="9:9">
      <c r="I1008" s="37"/>
    </row>
    <row r="1009" spans="9:9">
      <c r="I1009" s="37"/>
    </row>
    <row r="1010" spans="9:9">
      <c r="I1010" s="37"/>
    </row>
    <row r="1011" spans="9:9">
      <c r="I1011" s="37"/>
    </row>
    <row r="1012" spans="9:9">
      <c r="I1012" s="37"/>
    </row>
    <row r="1013" spans="9:9">
      <c r="I1013" s="37"/>
    </row>
    <row r="1014" spans="9:9">
      <c r="I1014" s="37"/>
    </row>
    <row r="1015" spans="9:9">
      <c r="I1015" s="37"/>
    </row>
    <row r="1016" spans="9:9">
      <c r="I1016" s="37"/>
    </row>
    <row r="1017" spans="9:9">
      <c r="I1017" s="37"/>
    </row>
    <row r="1018" spans="9:9">
      <c r="I1018" s="37"/>
    </row>
    <row r="1019" spans="9:9">
      <c r="I1019" s="37"/>
    </row>
    <row r="1020" spans="9:9">
      <c r="I1020" s="37"/>
    </row>
    <row r="1021" spans="9:9">
      <c r="I1021" s="37"/>
    </row>
    <row r="1022" spans="9:9">
      <c r="I1022" s="37"/>
    </row>
    <row r="1023" spans="9:9">
      <c r="I1023" s="37"/>
    </row>
    <row r="1024" spans="9:9">
      <c r="I1024" s="37"/>
    </row>
    <row r="1025" spans="9:9">
      <c r="I1025" s="37"/>
    </row>
    <row r="1026" spans="9:9">
      <c r="I1026" s="37"/>
    </row>
    <row r="1027" spans="9:9">
      <c r="I1027" s="37"/>
    </row>
    <row r="1028" spans="9:9">
      <c r="I1028" s="37"/>
    </row>
    <row r="1029" spans="9:9">
      <c r="I1029" s="37"/>
    </row>
    <row r="1030" spans="9:9">
      <c r="I1030" s="37"/>
    </row>
    <row r="1031" spans="9:9">
      <c r="I1031" s="37"/>
    </row>
    <row r="1032" spans="9:9">
      <c r="I1032" s="37"/>
    </row>
    <row r="1033" spans="9:9">
      <c r="I1033" s="37"/>
    </row>
    <row r="1034" spans="9:9">
      <c r="I1034" s="37"/>
    </row>
    <row r="1035" spans="9:9">
      <c r="I1035" s="37"/>
    </row>
    <row r="1036" spans="9:9">
      <c r="I1036" s="37"/>
    </row>
    <row r="1037" spans="9:9">
      <c r="I1037" s="37"/>
    </row>
    <row r="1038" spans="9:9">
      <c r="I1038" s="37"/>
    </row>
    <row r="1039" spans="9:9">
      <c r="I1039" s="37"/>
    </row>
    <row r="1040" spans="9:9">
      <c r="I1040" s="37"/>
    </row>
    <row r="1041" spans="9:9">
      <c r="I1041" s="37"/>
    </row>
    <row r="1042" spans="9:9">
      <c r="I1042" s="37"/>
    </row>
    <row r="1043" spans="9:9">
      <c r="I1043" s="37"/>
    </row>
    <row r="1044" spans="9:9">
      <c r="I1044" s="37"/>
    </row>
    <row r="1045" spans="9:9">
      <c r="I1045" s="37"/>
    </row>
    <row r="1046" spans="9:9">
      <c r="I1046" s="37"/>
    </row>
    <row r="1047" spans="9:9">
      <c r="I1047" s="37"/>
    </row>
    <row r="1048" spans="9:9">
      <c r="I1048" s="37"/>
    </row>
    <row r="1049" spans="9:9">
      <c r="I1049" s="37"/>
    </row>
    <row r="1050" spans="9:9">
      <c r="I1050" s="37"/>
    </row>
    <row r="1051" spans="9:9">
      <c r="I1051" s="37"/>
    </row>
    <row r="1052" spans="9:9">
      <c r="I1052" s="37"/>
    </row>
    <row r="1053" spans="9:9">
      <c r="I1053" s="37"/>
    </row>
    <row r="1054" spans="9:9">
      <c r="I1054" s="37"/>
    </row>
    <row r="1055" spans="9:9">
      <c r="I1055" s="37"/>
    </row>
    <row r="1056" spans="9:9">
      <c r="I1056" s="37"/>
    </row>
    <row r="1057" spans="9:9">
      <c r="I1057" s="37"/>
    </row>
    <row r="1058" spans="9:9">
      <c r="I1058" s="37"/>
    </row>
    <row r="1059" spans="9:9">
      <c r="I1059" s="37"/>
    </row>
    <row r="1060" spans="9:9">
      <c r="I1060" s="37"/>
    </row>
    <row r="1061" spans="9:9">
      <c r="I1061" s="37"/>
    </row>
    <row r="1062" spans="9:9">
      <c r="I1062" s="37"/>
    </row>
    <row r="1063" spans="9:9">
      <c r="I1063" s="37"/>
    </row>
    <row r="1064" spans="9:9">
      <c r="I1064" s="37"/>
    </row>
    <row r="1065" spans="9:9">
      <c r="I1065" s="37"/>
    </row>
    <row r="1066" spans="9:9">
      <c r="I1066" s="37"/>
    </row>
    <row r="1067" spans="9:9">
      <c r="I1067" s="37"/>
    </row>
    <row r="1068" spans="9:9">
      <c r="I1068" s="37"/>
    </row>
    <row r="1069" spans="9:9">
      <c r="I1069" s="37"/>
    </row>
    <row r="1070" spans="9:9">
      <c r="I1070" s="37"/>
    </row>
    <row r="1071" spans="9:9">
      <c r="I1071" s="37"/>
    </row>
    <row r="1072" spans="9:9">
      <c r="I1072" s="37"/>
    </row>
    <row r="1073" spans="9:9">
      <c r="I1073" s="37"/>
    </row>
    <row r="1074" spans="9:9">
      <c r="I1074" s="37"/>
    </row>
    <row r="1075" spans="9:9">
      <c r="I1075" s="37"/>
    </row>
    <row r="1076" spans="9:9">
      <c r="I1076" s="37"/>
    </row>
    <row r="1077" spans="9:9">
      <c r="I1077" s="37"/>
    </row>
    <row r="1078" spans="9:9">
      <c r="I1078" s="37"/>
    </row>
    <row r="1079" spans="9:9">
      <c r="I1079" s="37"/>
    </row>
    <row r="1080" spans="9:9">
      <c r="I1080" s="37"/>
    </row>
    <row r="1081" spans="9:9">
      <c r="I1081" s="37"/>
    </row>
    <row r="1082" spans="9:9">
      <c r="I1082" s="37"/>
    </row>
    <row r="1083" spans="9:9">
      <c r="I1083" s="37"/>
    </row>
    <row r="1084" spans="9:9">
      <c r="I1084" s="37"/>
    </row>
    <row r="1085" spans="9:9">
      <c r="I1085" s="37"/>
    </row>
    <row r="1086" spans="9:9">
      <c r="I1086" s="37"/>
    </row>
    <row r="1087" spans="9:9">
      <c r="I1087" s="37"/>
    </row>
    <row r="1088" spans="9:9">
      <c r="I1088" s="37"/>
    </row>
    <row r="1089" spans="9:9">
      <c r="I1089" s="37"/>
    </row>
    <row r="1090" spans="9:9">
      <c r="I1090" s="37"/>
    </row>
    <row r="1091" spans="9:9">
      <c r="I1091" s="37"/>
    </row>
    <row r="1092" spans="9:9">
      <c r="I1092" s="37"/>
    </row>
    <row r="1093" spans="9:9">
      <c r="I1093" s="37"/>
    </row>
    <row r="1094" spans="9:9">
      <c r="I1094" s="37"/>
    </row>
    <row r="1095" spans="9:9">
      <c r="I1095" s="37"/>
    </row>
    <row r="1096" spans="9:9">
      <c r="I1096" s="37"/>
    </row>
    <row r="1097" spans="9:9">
      <c r="I1097" s="37"/>
    </row>
    <row r="1098" spans="9:9">
      <c r="I1098" s="37"/>
    </row>
    <row r="1099" spans="9:9">
      <c r="I1099" s="37"/>
    </row>
    <row r="1100" spans="9:9">
      <c r="I1100" s="37"/>
    </row>
    <row r="1101" spans="9:9">
      <c r="I1101" s="37"/>
    </row>
    <row r="1102" spans="9:9">
      <c r="I1102" s="37"/>
    </row>
    <row r="1103" spans="9:9">
      <c r="I1103" s="37"/>
    </row>
    <row r="1104" spans="9:9">
      <c r="I1104" s="37"/>
    </row>
    <row r="1105" spans="9:9">
      <c r="I1105" s="37"/>
    </row>
    <row r="1106" spans="9:9">
      <c r="I1106" s="37"/>
    </row>
    <row r="1107" spans="9:9">
      <c r="I1107" s="37"/>
    </row>
    <row r="1108" spans="9:9">
      <c r="I1108" s="37"/>
    </row>
    <row r="1109" spans="9:9">
      <c r="I1109" s="37"/>
    </row>
    <row r="1110" spans="9:9">
      <c r="I1110" s="37"/>
    </row>
    <row r="1111" spans="9:9">
      <c r="I1111" s="37"/>
    </row>
    <row r="1112" spans="9:9">
      <c r="I1112" s="37"/>
    </row>
    <row r="1113" spans="9:9">
      <c r="I1113" s="37"/>
    </row>
    <row r="1114" spans="9:9">
      <c r="I1114" s="37"/>
    </row>
    <row r="1115" spans="9:9">
      <c r="I1115" s="37"/>
    </row>
    <row r="1116" spans="9:9">
      <c r="I1116" s="37"/>
    </row>
    <row r="1117" spans="9:9">
      <c r="I1117" s="37"/>
    </row>
    <row r="1118" spans="9:9">
      <c r="I1118" s="37"/>
    </row>
    <row r="1119" spans="9:9">
      <c r="I1119" s="37"/>
    </row>
    <row r="1120" spans="9:9">
      <c r="I1120" s="37"/>
    </row>
    <row r="1121" spans="9:9">
      <c r="I1121" s="37"/>
    </row>
    <row r="1122" spans="9:9">
      <c r="I1122" s="37"/>
    </row>
    <row r="1123" spans="9:9">
      <c r="I1123" s="37"/>
    </row>
    <row r="1124" spans="9:9">
      <c r="I1124" s="37"/>
    </row>
    <row r="1125" spans="9:9">
      <c r="I1125" s="37"/>
    </row>
    <row r="1126" spans="9:9">
      <c r="I1126" s="37"/>
    </row>
    <row r="1127" spans="9:9">
      <c r="I1127" s="37"/>
    </row>
    <row r="1128" spans="9:9">
      <c r="I1128" s="37"/>
    </row>
    <row r="1129" spans="9:9">
      <c r="I1129" s="37"/>
    </row>
    <row r="1130" spans="9:9">
      <c r="I1130" s="37"/>
    </row>
    <row r="1131" spans="9:9">
      <c r="I1131" s="37"/>
    </row>
    <row r="1132" spans="9:9">
      <c r="I1132" s="37"/>
    </row>
    <row r="1133" spans="9:9">
      <c r="I1133" s="37"/>
    </row>
    <row r="1134" spans="9:9">
      <c r="I1134" s="37"/>
    </row>
    <row r="1135" spans="9:9">
      <c r="I1135" s="37"/>
    </row>
    <row r="1136" spans="9:9">
      <c r="I1136" s="37"/>
    </row>
    <row r="1137" spans="9:9">
      <c r="I1137" s="37"/>
    </row>
    <row r="1138" spans="9:9">
      <c r="I1138" s="37"/>
    </row>
    <row r="1139" spans="9:9">
      <c r="I1139" s="37"/>
    </row>
    <row r="1140" spans="9:9">
      <c r="I1140" s="37"/>
    </row>
    <row r="1141" spans="9:9">
      <c r="I1141" s="37"/>
    </row>
    <row r="1142" spans="9:9">
      <c r="I1142" s="37"/>
    </row>
    <row r="1143" spans="9:9">
      <c r="I1143" s="37"/>
    </row>
    <row r="1144" spans="9:9">
      <c r="I1144" s="37"/>
    </row>
    <row r="1145" spans="9:9">
      <c r="I1145" s="37"/>
    </row>
    <row r="1146" spans="9:9">
      <c r="I1146" s="37"/>
    </row>
    <row r="1147" spans="9:9">
      <c r="I1147" s="37"/>
    </row>
    <row r="1148" spans="9:9">
      <c r="I1148" s="37"/>
    </row>
    <row r="1149" spans="9:9">
      <c r="I1149" s="37"/>
    </row>
    <row r="1150" spans="9:9">
      <c r="I1150" s="37"/>
    </row>
    <row r="1151" spans="9:9">
      <c r="I1151" s="37"/>
    </row>
    <row r="1152" spans="9:9">
      <c r="I1152" s="37"/>
    </row>
    <row r="1153" spans="9:9">
      <c r="I1153" s="37"/>
    </row>
    <row r="1154" spans="9:9">
      <c r="I1154" s="37"/>
    </row>
    <row r="1155" spans="9:9">
      <c r="I1155" s="37"/>
    </row>
    <row r="1156" spans="9:9">
      <c r="I1156" s="37"/>
    </row>
    <row r="1157" spans="9:9">
      <c r="I1157" s="37"/>
    </row>
    <row r="1158" spans="9:9">
      <c r="I1158" s="37"/>
    </row>
    <row r="1159" spans="9:9">
      <c r="I1159" s="37"/>
    </row>
    <row r="1160" spans="9:9">
      <c r="I1160" s="37"/>
    </row>
    <row r="1161" spans="9:9">
      <c r="I1161" s="37"/>
    </row>
    <row r="1162" spans="9:9">
      <c r="I1162" s="37"/>
    </row>
    <row r="1163" spans="9:9">
      <c r="I1163" s="37"/>
    </row>
    <row r="1164" spans="9:9">
      <c r="I1164" s="37"/>
    </row>
    <row r="1165" spans="9:9">
      <c r="I1165" s="37"/>
    </row>
    <row r="1166" spans="9:9">
      <c r="I1166" s="37"/>
    </row>
    <row r="1167" spans="9:9">
      <c r="I1167" s="37"/>
    </row>
    <row r="1168" spans="9:9">
      <c r="I1168" s="37"/>
    </row>
    <row r="1169" spans="9:9">
      <c r="I1169" s="37"/>
    </row>
    <row r="1170" spans="9:9">
      <c r="I1170" s="37"/>
    </row>
    <row r="1171" spans="9:9">
      <c r="I1171" s="37"/>
    </row>
    <row r="1172" spans="9:9">
      <c r="I1172" s="37"/>
    </row>
    <row r="1173" spans="9:9">
      <c r="I1173" s="37"/>
    </row>
    <row r="1174" spans="9:9">
      <c r="I1174" s="37"/>
    </row>
    <row r="1175" spans="9:9">
      <c r="I1175" s="37"/>
    </row>
    <row r="1176" spans="9:9">
      <c r="I1176" s="37"/>
    </row>
    <row r="1177" spans="9:9">
      <c r="I1177" s="37"/>
    </row>
    <row r="1178" spans="9:9">
      <c r="I1178" s="37"/>
    </row>
    <row r="1179" spans="9:9">
      <c r="I1179" s="37"/>
    </row>
    <row r="1180" spans="9:9">
      <c r="I1180" s="37"/>
    </row>
    <row r="1181" spans="9:9">
      <c r="I1181" s="37"/>
    </row>
    <row r="1182" spans="9:9">
      <c r="I1182" s="37"/>
    </row>
    <row r="1183" spans="9:9">
      <c r="I1183" s="37"/>
    </row>
    <row r="1184" spans="9:9">
      <c r="I1184" s="37"/>
    </row>
    <row r="1185" spans="9:9">
      <c r="I1185" s="37"/>
    </row>
    <row r="1186" spans="9:9">
      <c r="I1186" s="37"/>
    </row>
    <row r="1187" spans="9:9">
      <c r="I1187" s="37"/>
    </row>
    <row r="1188" spans="9:9">
      <c r="I1188" s="37"/>
    </row>
    <row r="1189" spans="9:9">
      <c r="I1189" s="37"/>
    </row>
    <row r="1190" spans="9:9">
      <c r="I1190" s="37"/>
    </row>
    <row r="1191" spans="9:9">
      <c r="I1191" s="37"/>
    </row>
    <row r="1192" spans="9:9">
      <c r="I1192" s="37"/>
    </row>
    <row r="1193" spans="9:9">
      <c r="I1193" s="37"/>
    </row>
    <row r="1194" spans="9:9">
      <c r="I1194" s="37"/>
    </row>
    <row r="1195" spans="9:9">
      <c r="I1195" s="37"/>
    </row>
    <row r="1196" spans="9:9">
      <c r="I1196" s="37"/>
    </row>
    <row r="1197" spans="9:9">
      <c r="I1197" s="37"/>
    </row>
    <row r="1198" spans="9:9">
      <c r="I1198" s="37"/>
    </row>
    <row r="1199" spans="9:9">
      <c r="I1199" s="37"/>
    </row>
    <row r="1200" spans="9:9">
      <c r="I1200" s="37"/>
    </row>
    <row r="1201" spans="9:9">
      <c r="I1201" s="37"/>
    </row>
    <row r="1202" spans="9:9">
      <c r="I1202" s="37"/>
    </row>
    <row r="1203" spans="9:9">
      <c r="I1203" s="37"/>
    </row>
    <row r="1204" spans="9:9">
      <c r="I1204" s="37"/>
    </row>
    <row r="1205" spans="9:9">
      <c r="I1205" s="37"/>
    </row>
    <row r="1206" spans="9:9">
      <c r="I1206" s="37"/>
    </row>
    <row r="1207" spans="9:9">
      <c r="I1207" s="37"/>
    </row>
    <row r="1208" spans="9:9">
      <c r="I1208" s="37"/>
    </row>
    <row r="1209" spans="9:9">
      <c r="I1209" s="37"/>
    </row>
    <row r="1210" spans="9:9">
      <c r="I1210" s="37"/>
    </row>
    <row r="1211" spans="9:9">
      <c r="I1211" s="37"/>
    </row>
    <row r="1212" spans="9:9">
      <c r="I1212" s="37"/>
    </row>
    <row r="1213" spans="9:9">
      <c r="I1213" s="37"/>
    </row>
    <row r="1214" spans="9:9">
      <c r="I1214" s="37"/>
    </row>
    <row r="1215" spans="9:9">
      <c r="I1215" s="37"/>
    </row>
    <row r="1216" spans="9:9">
      <c r="I1216" s="37"/>
    </row>
    <row r="1217" spans="9:9">
      <c r="I1217" s="37"/>
    </row>
    <row r="1218" spans="9:9">
      <c r="I1218" s="37"/>
    </row>
    <row r="1219" spans="9:9">
      <c r="I1219" s="37"/>
    </row>
    <row r="1220" spans="9:9">
      <c r="I1220" s="37"/>
    </row>
    <row r="1221" spans="9:9">
      <c r="I1221" s="37"/>
    </row>
    <row r="1222" spans="9:9">
      <c r="I1222" s="37"/>
    </row>
    <row r="1223" spans="9:9">
      <c r="I1223" s="37"/>
    </row>
    <row r="1224" spans="9:9">
      <c r="I1224" s="37"/>
    </row>
    <row r="1225" spans="9:9">
      <c r="I1225" s="37"/>
    </row>
    <row r="1226" spans="9:9">
      <c r="I1226" s="37"/>
    </row>
    <row r="1227" spans="9:9">
      <c r="I1227" s="37"/>
    </row>
    <row r="1228" spans="9:9">
      <c r="I1228" s="37"/>
    </row>
    <row r="1229" spans="9:9">
      <c r="I1229" s="37"/>
    </row>
    <row r="1230" spans="9:9">
      <c r="I1230" s="37"/>
    </row>
    <row r="1231" spans="9:9">
      <c r="I1231" s="37"/>
    </row>
    <row r="1232" spans="9:9">
      <c r="I1232" s="37"/>
    </row>
    <row r="1233" spans="9:9">
      <c r="I1233" s="37"/>
    </row>
    <row r="1234" spans="9:9">
      <c r="I1234" s="37"/>
    </row>
    <row r="1235" spans="9:9">
      <c r="I1235" s="37"/>
    </row>
    <row r="1236" spans="9:9">
      <c r="I1236" s="37"/>
    </row>
    <row r="1237" spans="9:9">
      <c r="I1237" s="37"/>
    </row>
    <row r="1238" spans="9:9">
      <c r="I1238" s="37"/>
    </row>
    <row r="1239" spans="9:9">
      <c r="I1239" s="37"/>
    </row>
    <row r="1240" spans="9:9">
      <c r="I1240" s="37"/>
    </row>
    <row r="1241" spans="9:9">
      <c r="I1241" s="37"/>
    </row>
    <row r="1242" spans="9:9">
      <c r="I1242" s="37"/>
    </row>
    <row r="1243" spans="9:9">
      <c r="I1243" s="37"/>
    </row>
    <row r="1244" spans="9:9">
      <c r="I1244" s="37"/>
    </row>
    <row r="1245" spans="9:9">
      <c r="I1245" s="37"/>
    </row>
    <row r="1246" spans="9:9">
      <c r="I1246" s="37"/>
    </row>
    <row r="1247" spans="9:9">
      <c r="I1247" s="37"/>
    </row>
    <row r="1248" spans="9:9">
      <c r="I1248" s="37"/>
    </row>
    <row r="1249" spans="9:9">
      <c r="I1249" s="37"/>
    </row>
    <row r="1250" spans="9:9">
      <c r="I1250" s="37"/>
    </row>
    <row r="1251" spans="9:9">
      <c r="I1251" s="37"/>
    </row>
    <row r="1252" spans="9:9">
      <c r="I1252" s="37"/>
    </row>
    <row r="1253" spans="9:9">
      <c r="I1253" s="37"/>
    </row>
    <row r="1254" spans="9:9">
      <c r="I1254" s="37"/>
    </row>
    <row r="1255" spans="9:9">
      <c r="I1255" s="37"/>
    </row>
    <row r="1256" spans="9:9">
      <c r="I1256" s="37"/>
    </row>
    <row r="1257" spans="9:9">
      <c r="I1257" s="37"/>
    </row>
    <row r="1258" spans="9:9">
      <c r="I1258" s="37"/>
    </row>
    <row r="1259" spans="9:9">
      <c r="I1259" s="37"/>
    </row>
    <row r="1260" spans="9:9">
      <c r="I1260" s="37"/>
    </row>
    <row r="1261" spans="9:9">
      <c r="I1261" s="37"/>
    </row>
    <row r="1262" spans="9:9">
      <c r="I1262" s="37"/>
    </row>
    <row r="1263" spans="9:9">
      <c r="I1263" s="37"/>
    </row>
    <row r="1264" spans="9:9">
      <c r="I1264" s="37"/>
    </row>
    <row r="1265" spans="9:9">
      <c r="I1265" s="37"/>
    </row>
    <row r="1266" spans="9:9">
      <c r="I1266" s="37"/>
    </row>
    <row r="1267" spans="9:9">
      <c r="I1267" s="37"/>
    </row>
    <row r="1268" spans="9:9">
      <c r="I1268" s="37"/>
    </row>
    <row r="1269" spans="9:9">
      <c r="I1269" s="37"/>
    </row>
    <row r="1270" spans="9:9">
      <c r="I1270" s="37"/>
    </row>
    <row r="1271" spans="9:9">
      <c r="I1271" s="37"/>
    </row>
    <row r="1272" spans="9:9">
      <c r="I1272" s="37"/>
    </row>
    <row r="1273" spans="9:9">
      <c r="I1273" s="37"/>
    </row>
    <row r="1274" spans="9:9">
      <c r="I1274" s="37"/>
    </row>
    <row r="1275" spans="9:9">
      <c r="I1275" s="37"/>
    </row>
    <row r="1276" spans="9:9">
      <c r="I1276" s="37"/>
    </row>
    <row r="1277" spans="9:9">
      <c r="I1277" s="37"/>
    </row>
    <row r="1278" spans="9:9">
      <c r="I1278" s="37"/>
    </row>
    <row r="1279" spans="9:9">
      <c r="I1279" s="37"/>
    </row>
    <row r="1280" spans="9:9">
      <c r="I1280" s="37"/>
    </row>
    <row r="1281" spans="9:9">
      <c r="I1281" s="37"/>
    </row>
    <row r="1282" spans="9:9">
      <c r="I1282" s="37"/>
    </row>
    <row r="1283" spans="9:9">
      <c r="I1283" s="37"/>
    </row>
    <row r="1284" spans="9:9">
      <c r="I1284" s="37"/>
    </row>
    <row r="1285" spans="9:9">
      <c r="I1285" s="37"/>
    </row>
    <row r="1286" spans="9:9">
      <c r="I1286" s="37"/>
    </row>
    <row r="1287" spans="9:9">
      <c r="I1287" s="37"/>
    </row>
    <row r="1288" spans="9:9">
      <c r="I1288" s="37"/>
    </row>
    <row r="1289" spans="9:9">
      <c r="I1289" s="37"/>
    </row>
    <row r="1290" spans="9:9">
      <c r="I1290" s="37"/>
    </row>
    <row r="1291" spans="9:9">
      <c r="I1291" s="37"/>
    </row>
    <row r="1292" spans="9:9">
      <c r="I1292" s="37"/>
    </row>
    <row r="1293" spans="9:9">
      <c r="I1293" s="37"/>
    </row>
    <row r="1294" spans="9:9">
      <c r="I1294" s="37"/>
    </row>
    <row r="1295" spans="9:9">
      <c r="I1295" s="37"/>
    </row>
    <row r="1296" spans="9:9">
      <c r="I1296" s="37"/>
    </row>
    <row r="1297" spans="9:9">
      <c r="I1297" s="37"/>
    </row>
    <row r="1298" spans="9:9">
      <c r="I1298" s="37"/>
    </row>
    <row r="1299" spans="9:9">
      <c r="I1299" s="37"/>
    </row>
    <row r="1300" spans="9:9">
      <c r="I1300" s="37"/>
    </row>
    <row r="1301" spans="9:9">
      <c r="I1301" s="37"/>
    </row>
    <row r="1302" spans="9:9">
      <c r="I1302" s="37"/>
    </row>
    <row r="1303" spans="9:9">
      <c r="I1303" s="37"/>
    </row>
    <row r="1304" spans="9:9">
      <c r="I1304" s="37"/>
    </row>
    <row r="1305" spans="9:9">
      <c r="I1305" s="37"/>
    </row>
    <row r="1306" spans="9:9">
      <c r="I1306" s="37"/>
    </row>
    <row r="1307" spans="9:9">
      <c r="I1307" s="37"/>
    </row>
    <row r="1308" spans="9:9">
      <c r="I1308" s="37"/>
    </row>
    <row r="1309" spans="9:9">
      <c r="I1309" s="37"/>
    </row>
    <row r="1310" spans="9:9">
      <c r="I1310" s="37"/>
    </row>
    <row r="1311" spans="9:9">
      <c r="I1311" s="37"/>
    </row>
    <row r="1312" spans="9:9">
      <c r="I1312" s="37"/>
    </row>
    <row r="1313" spans="9:9">
      <c r="I1313" s="37"/>
    </row>
    <row r="1314" spans="9:9">
      <c r="I1314" s="37"/>
    </row>
    <row r="1315" spans="9:9">
      <c r="I1315" s="37"/>
    </row>
    <row r="1316" spans="9:9">
      <c r="I1316" s="37"/>
    </row>
    <row r="1317" spans="9:9">
      <c r="I1317" s="37"/>
    </row>
    <row r="1318" spans="9:9">
      <c r="I1318" s="37"/>
    </row>
    <row r="1319" spans="9:9">
      <c r="I1319" s="37"/>
    </row>
    <row r="1320" spans="9:9">
      <c r="I1320" s="37"/>
    </row>
    <row r="1321" spans="9:9">
      <c r="I1321" s="37"/>
    </row>
    <row r="1322" spans="9:9">
      <c r="I1322" s="37"/>
    </row>
    <row r="1323" spans="9:9">
      <c r="I1323" s="37"/>
    </row>
    <row r="1324" spans="9:9">
      <c r="I1324" s="37"/>
    </row>
    <row r="1325" spans="9:9">
      <c r="I1325" s="37"/>
    </row>
    <row r="1326" spans="9:9">
      <c r="I1326" s="37"/>
    </row>
    <row r="1327" spans="9:9">
      <c r="I1327" s="37"/>
    </row>
    <row r="1328" spans="9:9">
      <c r="I1328" s="37"/>
    </row>
    <row r="1329" spans="9:9">
      <c r="I1329" s="37"/>
    </row>
    <row r="1330" spans="9:9">
      <c r="I1330" s="37"/>
    </row>
    <row r="1331" spans="9:9">
      <c r="I1331" s="37"/>
    </row>
    <row r="1332" spans="9:9">
      <c r="I1332" s="37"/>
    </row>
    <row r="1333" spans="9:9">
      <c r="I1333" s="37"/>
    </row>
    <row r="1334" spans="9:9">
      <c r="I1334" s="37"/>
    </row>
    <row r="1335" spans="9:9">
      <c r="I1335" s="37"/>
    </row>
    <row r="1336" spans="9:9">
      <c r="I1336" s="37"/>
    </row>
    <row r="1337" spans="9:9">
      <c r="I1337" s="37"/>
    </row>
    <row r="1338" spans="9:9">
      <c r="I1338" s="37"/>
    </row>
    <row r="1339" spans="9:9">
      <c r="I1339" s="37"/>
    </row>
    <row r="1340" spans="9:9">
      <c r="I1340" s="37"/>
    </row>
    <row r="1341" spans="9:9">
      <c r="I1341" s="37"/>
    </row>
    <row r="1342" spans="9:9">
      <c r="I1342" s="37"/>
    </row>
    <row r="1343" spans="9:9">
      <c r="I1343" s="37"/>
    </row>
    <row r="1344" spans="9:9">
      <c r="I1344" s="37"/>
    </row>
    <row r="1345" spans="9:9">
      <c r="I1345" s="37"/>
    </row>
    <row r="1346" spans="9:9">
      <c r="I1346" s="37"/>
    </row>
    <row r="1347" spans="9:9">
      <c r="I1347" s="37"/>
    </row>
    <row r="1348" spans="9:9">
      <c r="I1348" s="37"/>
    </row>
    <row r="1349" spans="9:9">
      <c r="I1349" s="37"/>
    </row>
    <row r="1350" spans="9:9">
      <c r="I1350" s="37"/>
    </row>
    <row r="1351" spans="9:9">
      <c r="I1351" s="37"/>
    </row>
    <row r="1352" spans="9:9">
      <c r="I1352" s="37"/>
    </row>
    <row r="1353" spans="9:9">
      <c r="I1353" s="37"/>
    </row>
    <row r="1354" spans="9:9">
      <c r="I1354" s="37"/>
    </row>
    <row r="1355" spans="9:9">
      <c r="I1355" s="37"/>
    </row>
    <row r="1356" spans="9:9">
      <c r="I1356" s="37"/>
    </row>
    <row r="1357" spans="9:9">
      <c r="I1357" s="37"/>
    </row>
    <row r="1358" spans="9:9">
      <c r="I1358" s="37"/>
    </row>
    <row r="1359" spans="9:9">
      <c r="I1359" s="37"/>
    </row>
    <row r="1360" spans="9:9">
      <c r="I1360" s="37"/>
    </row>
    <row r="1361" spans="9:9">
      <c r="I1361" s="37"/>
    </row>
    <row r="1362" spans="9:9">
      <c r="I1362" s="37"/>
    </row>
    <row r="1363" spans="9:9">
      <c r="I1363" s="37"/>
    </row>
    <row r="1364" spans="9:9">
      <c r="I1364" s="37"/>
    </row>
    <row r="1365" spans="9:9">
      <c r="I1365" s="37"/>
    </row>
    <row r="1366" spans="9:9">
      <c r="I1366" s="37"/>
    </row>
    <row r="1367" spans="9:9">
      <c r="I1367" s="37"/>
    </row>
    <row r="1368" spans="9:9">
      <c r="I1368" s="37"/>
    </row>
    <row r="1369" spans="9:9">
      <c r="I1369" s="37"/>
    </row>
    <row r="1370" spans="9:9">
      <c r="I1370" s="37"/>
    </row>
    <row r="1371" spans="9:9">
      <c r="I1371" s="37"/>
    </row>
    <row r="1372" spans="9:9">
      <c r="I1372" s="37"/>
    </row>
    <row r="1373" spans="9:9">
      <c r="I1373" s="37"/>
    </row>
    <row r="1374" spans="9:9">
      <c r="I1374" s="37"/>
    </row>
    <row r="1375" spans="9:9">
      <c r="I1375" s="37"/>
    </row>
    <row r="1376" spans="9:9">
      <c r="I1376" s="37"/>
    </row>
    <row r="1377" spans="9:9">
      <c r="I1377" s="37"/>
    </row>
    <row r="1378" spans="9:9">
      <c r="I1378" s="37"/>
    </row>
    <row r="1379" spans="9:9">
      <c r="I1379" s="37"/>
    </row>
    <row r="1380" spans="9:9">
      <c r="I1380" s="37"/>
    </row>
    <row r="1381" spans="9:9">
      <c r="I1381" s="37"/>
    </row>
    <row r="1382" spans="9:9">
      <c r="I1382" s="37"/>
    </row>
    <row r="1383" spans="9:9">
      <c r="I1383" s="37"/>
    </row>
    <row r="1384" spans="9:9">
      <c r="I1384" s="37"/>
    </row>
    <row r="1385" spans="9:9">
      <c r="I1385" s="37"/>
    </row>
    <row r="1386" spans="9:9">
      <c r="I1386" s="37"/>
    </row>
    <row r="1387" spans="9:9">
      <c r="I1387" s="37"/>
    </row>
    <row r="1388" spans="9:9">
      <c r="I1388" s="37"/>
    </row>
    <row r="1389" spans="9:9">
      <c r="I1389" s="37"/>
    </row>
    <row r="1390" spans="9:9">
      <c r="I1390" s="37"/>
    </row>
    <row r="1391" spans="9:9">
      <c r="I1391" s="37"/>
    </row>
    <row r="1392" spans="9:9">
      <c r="I1392" s="37"/>
    </row>
    <row r="1393" spans="9:9">
      <c r="I1393" s="37"/>
    </row>
    <row r="1394" spans="9:9">
      <c r="I1394" s="37"/>
    </row>
    <row r="1395" spans="9:9">
      <c r="I1395" s="37"/>
    </row>
    <row r="1396" spans="9:9">
      <c r="I1396" s="37"/>
    </row>
    <row r="1397" spans="9:9">
      <c r="I1397" s="37"/>
    </row>
    <row r="1398" spans="9:9">
      <c r="I1398" s="37"/>
    </row>
    <row r="1399" spans="9:9">
      <c r="I1399" s="37"/>
    </row>
    <row r="1400" spans="9:9">
      <c r="I1400" s="37"/>
    </row>
    <row r="1401" spans="9:9">
      <c r="I1401" s="37"/>
    </row>
    <row r="1402" spans="9:9">
      <c r="I1402" s="37"/>
    </row>
    <row r="1403" spans="9:9">
      <c r="I1403" s="37"/>
    </row>
    <row r="1404" spans="9:9">
      <c r="I1404" s="37"/>
    </row>
    <row r="1405" spans="9:9">
      <c r="I1405" s="37"/>
    </row>
    <row r="1406" spans="9:9">
      <c r="I1406" s="37"/>
    </row>
    <row r="1407" spans="9:9">
      <c r="I1407" s="37"/>
    </row>
    <row r="1408" spans="9:9">
      <c r="I1408" s="37"/>
    </row>
    <row r="1409" spans="9:9">
      <c r="I1409" s="37"/>
    </row>
    <row r="1410" spans="9:9">
      <c r="I1410" s="37"/>
    </row>
    <row r="1411" spans="9:9">
      <c r="I1411" s="37"/>
    </row>
    <row r="1412" spans="9:9">
      <c r="I1412" s="37"/>
    </row>
    <row r="1413" spans="9:9">
      <c r="I1413" s="37"/>
    </row>
    <row r="1414" spans="9:9">
      <c r="I1414" s="37"/>
    </row>
    <row r="1415" spans="9:9">
      <c r="I1415" s="37"/>
    </row>
    <row r="1416" spans="9:9">
      <c r="I1416" s="37"/>
    </row>
    <row r="1417" spans="9:9">
      <c r="I1417" s="37"/>
    </row>
    <row r="1418" spans="9:9">
      <c r="I1418" s="37"/>
    </row>
    <row r="1419" spans="9:9">
      <c r="I1419" s="37"/>
    </row>
    <row r="1420" spans="9:9">
      <c r="I1420" s="37"/>
    </row>
    <row r="1421" spans="9:9">
      <c r="I1421" s="37"/>
    </row>
    <row r="1422" spans="9:9">
      <c r="I1422" s="37"/>
    </row>
    <row r="1423" spans="9:9">
      <c r="I1423" s="37"/>
    </row>
    <row r="1424" spans="9:9">
      <c r="I1424" s="37"/>
    </row>
    <row r="1425" spans="9:9">
      <c r="I1425" s="37"/>
    </row>
    <row r="1426" spans="9:9">
      <c r="I1426" s="37"/>
    </row>
    <row r="1427" spans="9:9">
      <c r="I1427" s="37"/>
    </row>
    <row r="1428" spans="9:9">
      <c r="I1428" s="37"/>
    </row>
    <row r="1429" spans="9:9">
      <c r="I1429" s="37"/>
    </row>
    <row r="1430" spans="9:9">
      <c r="I1430" s="37"/>
    </row>
    <row r="1431" spans="9:9">
      <c r="I1431" s="37"/>
    </row>
    <row r="1432" spans="9:9">
      <c r="I1432" s="37"/>
    </row>
    <row r="1433" spans="9:9">
      <c r="I1433" s="37"/>
    </row>
    <row r="1434" spans="9:9">
      <c r="I1434" s="37"/>
    </row>
    <row r="1435" spans="9:9">
      <c r="I1435" s="37"/>
    </row>
    <row r="1436" spans="9:9">
      <c r="I1436" s="37"/>
    </row>
    <row r="1437" spans="9:9">
      <c r="I1437" s="37"/>
    </row>
    <row r="1438" spans="9:9">
      <c r="I1438" s="37"/>
    </row>
    <row r="1439" spans="9:9">
      <c r="I1439" s="37"/>
    </row>
    <row r="1440" spans="9:9">
      <c r="I1440" s="37"/>
    </row>
    <row r="1441" spans="9:9">
      <c r="I1441" s="37"/>
    </row>
    <row r="1442" spans="9:9">
      <c r="I1442" s="37"/>
    </row>
    <row r="1443" spans="9:9">
      <c r="I1443" s="37"/>
    </row>
    <row r="1444" spans="9:9">
      <c r="I1444" s="37"/>
    </row>
    <row r="1445" spans="9:9">
      <c r="I1445" s="37"/>
    </row>
    <row r="1446" spans="9:9">
      <c r="I1446" s="37"/>
    </row>
    <row r="1447" spans="9:9">
      <c r="I1447" s="37"/>
    </row>
    <row r="1448" spans="9:9">
      <c r="I1448" s="37"/>
    </row>
    <row r="1449" spans="9:9">
      <c r="I1449" s="37"/>
    </row>
    <row r="1450" spans="9:9">
      <c r="I1450" s="37"/>
    </row>
    <row r="1451" spans="9:9">
      <c r="I1451" s="37"/>
    </row>
    <row r="1452" spans="9:9">
      <c r="I1452" s="37"/>
    </row>
    <row r="1453" spans="9:9">
      <c r="I1453" s="37"/>
    </row>
    <row r="1454" spans="9:9">
      <c r="I1454" s="37"/>
    </row>
    <row r="1455" spans="9:9">
      <c r="I1455" s="37"/>
    </row>
    <row r="1456" spans="9:9">
      <c r="I1456" s="37"/>
    </row>
    <row r="1457" spans="9:9">
      <c r="I1457" s="37"/>
    </row>
    <row r="1458" spans="9:9">
      <c r="I1458" s="37"/>
    </row>
    <row r="1459" spans="9:9">
      <c r="I1459" s="37"/>
    </row>
    <row r="1460" spans="9:9">
      <c r="I1460" s="37"/>
    </row>
    <row r="1461" spans="9:9">
      <c r="I1461" s="37"/>
    </row>
    <row r="1462" spans="9:9">
      <c r="I1462" s="37"/>
    </row>
    <row r="1463" spans="9:9">
      <c r="I1463" s="37"/>
    </row>
    <row r="1464" spans="9:9">
      <c r="I1464" s="37"/>
    </row>
    <row r="1465" spans="9:9">
      <c r="I1465" s="37"/>
    </row>
    <row r="1466" spans="9:9">
      <c r="I1466" s="37"/>
    </row>
    <row r="1467" spans="9:9">
      <c r="I1467" s="37"/>
    </row>
    <row r="1468" spans="9:9">
      <c r="I1468" s="37"/>
    </row>
    <row r="1469" spans="9:9">
      <c r="I1469" s="37"/>
    </row>
    <row r="1470" spans="9:9">
      <c r="I1470" s="37"/>
    </row>
    <row r="1471" spans="9:9">
      <c r="I1471" s="37"/>
    </row>
    <row r="1472" spans="9:9">
      <c r="I1472" s="37"/>
    </row>
    <row r="1473" spans="9:9">
      <c r="I1473" s="37"/>
    </row>
    <row r="1474" spans="9:9">
      <c r="I1474" s="37"/>
    </row>
    <row r="1475" spans="9:9">
      <c r="I1475" s="37"/>
    </row>
    <row r="1476" spans="9:9">
      <c r="I1476" s="37"/>
    </row>
    <row r="1477" spans="9:9">
      <c r="I1477" s="37"/>
    </row>
    <row r="1478" spans="9:9">
      <c r="I1478" s="37"/>
    </row>
    <row r="1479" spans="9:9">
      <c r="I1479" s="37"/>
    </row>
    <row r="1480" spans="9:9">
      <c r="I1480" s="37"/>
    </row>
    <row r="1481" spans="9:9">
      <c r="I1481" s="37"/>
    </row>
    <row r="1482" spans="9:9">
      <c r="I1482" s="37"/>
    </row>
    <row r="1483" spans="9:9">
      <c r="I1483" s="37"/>
    </row>
    <row r="1484" spans="9:9">
      <c r="I1484" s="37"/>
    </row>
    <row r="1485" spans="9:9">
      <c r="I1485" s="37"/>
    </row>
    <row r="1486" spans="9:9">
      <c r="I1486" s="37"/>
    </row>
    <row r="1487" spans="9:9">
      <c r="I1487" s="37"/>
    </row>
    <row r="1488" spans="9:9">
      <c r="I1488" s="37"/>
    </row>
    <row r="1489" spans="9:9">
      <c r="I1489" s="37"/>
    </row>
    <row r="1490" spans="9:9">
      <c r="I1490" s="37"/>
    </row>
    <row r="1491" spans="9:9">
      <c r="I1491" s="37"/>
    </row>
    <row r="1492" spans="9:9">
      <c r="I1492" s="37"/>
    </row>
    <row r="1493" spans="9:9">
      <c r="I1493" s="37"/>
    </row>
    <row r="1494" spans="9:9">
      <c r="I1494" s="37"/>
    </row>
    <row r="1495" spans="9:9">
      <c r="I1495" s="37"/>
    </row>
    <row r="1496" spans="9:9">
      <c r="I1496" s="37"/>
    </row>
    <row r="1497" spans="9:9">
      <c r="I1497" s="37"/>
    </row>
    <row r="1498" spans="9:9">
      <c r="I1498" s="37"/>
    </row>
    <row r="1499" spans="9:9">
      <c r="I1499" s="37"/>
    </row>
    <row r="1500" spans="9:9">
      <c r="I1500" s="37"/>
    </row>
    <row r="1501" spans="9:9">
      <c r="I1501" s="37"/>
    </row>
    <row r="1502" spans="9:9">
      <c r="I1502" s="37"/>
    </row>
    <row r="1503" spans="9:9">
      <c r="I1503" s="37"/>
    </row>
    <row r="1504" spans="9:9">
      <c r="I1504" s="37"/>
    </row>
    <row r="1505" spans="9:9">
      <c r="I1505" s="37"/>
    </row>
    <row r="1506" spans="9:9">
      <c r="I1506" s="37"/>
    </row>
    <row r="1507" spans="9:9">
      <c r="I1507" s="37"/>
    </row>
    <row r="1508" spans="9:9">
      <c r="I1508" s="37"/>
    </row>
    <row r="1509" spans="9:9">
      <c r="I1509" s="37"/>
    </row>
    <row r="1510" spans="9:9">
      <c r="I1510" s="37"/>
    </row>
    <row r="1511" spans="9:9">
      <c r="I1511" s="37"/>
    </row>
    <row r="1512" spans="9:9">
      <c r="I1512" s="37"/>
    </row>
    <row r="1513" spans="9:9">
      <c r="I1513" s="37"/>
    </row>
    <row r="1514" spans="9:9">
      <c r="I1514" s="37"/>
    </row>
    <row r="1515" spans="9:9">
      <c r="I1515" s="37"/>
    </row>
    <row r="1516" spans="9:9">
      <c r="I1516" s="37"/>
    </row>
    <row r="1517" spans="9:9">
      <c r="I1517" s="37"/>
    </row>
    <row r="1518" spans="9:9">
      <c r="I1518" s="37"/>
    </row>
    <row r="1519" spans="9:9">
      <c r="I1519" s="37"/>
    </row>
    <row r="1520" spans="9:9">
      <c r="I1520" s="37"/>
    </row>
    <row r="1521" spans="9:9">
      <c r="I1521" s="37"/>
    </row>
    <row r="1522" spans="9:9">
      <c r="I1522" s="37"/>
    </row>
    <row r="1523" spans="9:9">
      <c r="I1523" s="37"/>
    </row>
    <row r="1524" spans="9:9">
      <c r="I1524" s="37"/>
    </row>
    <row r="1525" spans="9:9">
      <c r="I1525" s="37"/>
    </row>
    <row r="1526" spans="9:9">
      <c r="I1526" s="37"/>
    </row>
    <row r="1527" spans="9:9">
      <c r="I1527" s="37"/>
    </row>
    <row r="1528" spans="9:9">
      <c r="I1528" s="37"/>
    </row>
    <row r="1529" spans="9:9">
      <c r="I1529" s="37"/>
    </row>
    <row r="1530" spans="9:9">
      <c r="I1530" s="37"/>
    </row>
    <row r="1531" spans="9:9">
      <c r="I1531" s="37"/>
    </row>
    <row r="1532" spans="9:9">
      <c r="I1532" s="37"/>
    </row>
    <row r="1533" spans="9:9">
      <c r="I1533" s="37"/>
    </row>
    <row r="1534" spans="9:9">
      <c r="I1534" s="37"/>
    </row>
    <row r="1535" spans="9:9">
      <c r="I1535" s="37"/>
    </row>
    <row r="1536" spans="9:9">
      <c r="I1536" s="37"/>
    </row>
    <row r="1537" spans="9:9">
      <c r="I1537" s="37"/>
    </row>
    <row r="1538" spans="9:9">
      <c r="I1538" s="37"/>
    </row>
    <row r="1539" spans="9:9">
      <c r="I1539" s="37"/>
    </row>
    <row r="1540" spans="9:9">
      <c r="I1540" s="37"/>
    </row>
    <row r="1541" spans="9:9">
      <c r="I1541" s="37"/>
    </row>
    <row r="1542" spans="9:9">
      <c r="I1542" s="37"/>
    </row>
    <row r="1543" spans="9:9">
      <c r="I1543" s="37"/>
    </row>
    <row r="1544" spans="9:9">
      <c r="I1544" s="37"/>
    </row>
    <row r="1545" spans="9:9">
      <c r="I1545" s="37"/>
    </row>
    <row r="1546" spans="9:9">
      <c r="I1546" s="37"/>
    </row>
    <row r="1547" spans="9:9">
      <c r="I1547" s="37"/>
    </row>
    <row r="1548" spans="9:9">
      <c r="I1548" s="37"/>
    </row>
    <row r="1549" spans="9:9">
      <c r="I1549" s="37"/>
    </row>
    <row r="1550" spans="9:9">
      <c r="I1550" s="37"/>
    </row>
    <row r="1551" spans="9:9">
      <c r="I1551" s="37"/>
    </row>
    <row r="1552" spans="9:9">
      <c r="I1552" s="37"/>
    </row>
    <row r="1553" spans="9:9">
      <c r="I1553" s="37"/>
    </row>
    <row r="1554" spans="9:9">
      <c r="I1554" s="37"/>
    </row>
    <row r="1555" spans="9:9">
      <c r="I1555" s="37"/>
    </row>
    <row r="1556" spans="9:9">
      <c r="I1556" s="37"/>
    </row>
    <row r="1557" spans="9:9">
      <c r="I1557" s="37"/>
    </row>
    <row r="1558" spans="9:9">
      <c r="I1558" s="37"/>
    </row>
    <row r="1559" spans="9:9">
      <c r="I1559" s="37"/>
    </row>
    <row r="1560" spans="9:9">
      <c r="I1560" s="37"/>
    </row>
    <row r="1561" spans="9:9">
      <c r="I1561" s="37"/>
    </row>
    <row r="1562" spans="9:9">
      <c r="I1562" s="37"/>
    </row>
    <row r="1563" spans="9:9">
      <c r="I1563" s="37"/>
    </row>
    <row r="1564" spans="9:9">
      <c r="I1564" s="37"/>
    </row>
    <row r="1565" spans="9:9">
      <c r="I1565" s="37"/>
    </row>
    <row r="1566" spans="9:9">
      <c r="I1566" s="37"/>
    </row>
    <row r="1567" spans="9:9">
      <c r="I1567" s="37"/>
    </row>
    <row r="1568" spans="9:9">
      <c r="I1568" s="37"/>
    </row>
    <row r="1569" spans="9:9">
      <c r="I1569" s="37"/>
    </row>
    <row r="1570" spans="9:9">
      <c r="I1570" s="37"/>
    </row>
    <row r="1571" spans="9:9">
      <c r="I1571" s="37"/>
    </row>
    <row r="1572" spans="9:9">
      <c r="I1572" s="37"/>
    </row>
    <row r="1573" spans="9:9">
      <c r="I1573" s="37"/>
    </row>
    <row r="1574" spans="9:9">
      <c r="I1574" s="37"/>
    </row>
    <row r="1575" spans="9:9">
      <c r="I1575" s="37"/>
    </row>
    <row r="1576" spans="9:9">
      <c r="I1576" s="37"/>
    </row>
    <row r="1577" spans="9:9">
      <c r="I1577" s="37"/>
    </row>
    <row r="1578" spans="9:9">
      <c r="I1578" s="37"/>
    </row>
    <row r="1579" spans="9:9">
      <c r="I1579" s="37"/>
    </row>
    <row r="1580" spans="9:9">
      <c r="I1580" s="37"/>
    </row>
    <row r="1581" spans="9:9">
      <c r="I1581" s="37"/>
    </row>
    <row r="1582" spans="9:9">
      <c r="I1582" s="37"/>
    </row>
    <row r="1583" spans="9:9">
      <c r="I1583" s="37"/>
    </row>
    <row r="1584" spans="9:9">
      <c r="I1584" s="37"/>
    </row>
    <row r="1585" spans="9:9">
      <c r="I1585" s="37"/>
    </row>
    <row r="1586" spans="9:9">
      <c r="I1586" s="37"/>
    </row>
    <row r="1587" spans="9:9">
      <c r="I1587" s="37"/>
    </row>
    <row r="1588" spans="9:9">
      <c r="I1588" s="37"/>
    </row>
    <row r="1589" spans="9:9">
      <c r="I1589" s="37"/>
    </row>
    <row r="1590" spans="9:9">
      <c r="I1590" s="37"/>
    </row>
    <row r="1591" spans="9:9">
      <c r="I1591" s="37"/>
    </row>
    <row r="1592" spans="9:9">
      <c r="I1592" s="37"/>
    </row>
    <row r="1593" spans="9:9">
      <c r="I1593" s="37"/>
    </row>
    <row r="1594" spans="9:9">
      <c r="I1594" s="37"/>
    </row>
    <row r="1595" spans="9:9">
      <c r="I1595" s="37"/>
    </row>
    <row r="1596" spans="9:9">
      <c r="I1596" s="37"/>
    </row>
    <row r="1597" spans="9:9">
      <c r="I1597" s="37"/>
    </row>
    <row r="1598" spans="9:9">
      <c r="I1598" s="37"/>
    </row>
    <row r="1599" spans="9:9">
      <c r="I1599" s="37"/>
    </row>
    <row r="1600" spans="9:9">
      <c r="I1600" s="37"/>
    </row>
    <row r="1601" spans="9:9">
      <c r="I1601" s="37"/>
    </row>
    <row r="1602" spans="9:9">
      <c r="I1602" s="37"/>
    </row>
    <row r="1603" spans="9:9">
      <c r="I1603" s="37"/>
    </row>
    <row r="1604" spans="9:9">
      <c r="I1604" s="37"/>
    </row>
    <row r="1605" spans="9:9">
      <c r="I1605" s="37"/>
    </row>
    <row r="1606" spans="9:9">
      <c r="I1606" s="37"/>
    </row>
    <row r="1607" spans="9:9">
      <c r="I1607" s="37"/>
    </row>
    <row r="1608" spans="9:9">
      <c r="I1608" s="37"/>
    </row>
    <row r="1609" spans="9:9">
      <c r="I1609" s="37"/>
    </row>
    <row r="1610" spans="9:9">
      <c r="I1610" s="37"/>
    </row>
    <row r="1611" spans="9:9">
      <c r="I1611" s="37"/>
    </row>
    <row r="1612" spans="9:9">
      <c r="I1612" s="37"/>
    </row>
    <row r="1613" spans="9:9">
      <c r="I1613" s="37"/>
    </row>
    <row r="1614" spans="9:9">
      <c r="I1614" s="37"/>
    </row>
    <row r="1615" spans="9:9">
      <c r="I1615" s="37"/>
    </row>
    <row r="1616" spans="9:9">
      <c r="I1616" s="37"/>
    </row>
    <row r="1617" spans="9:9">
      <c r="I1617" s="37"/>
    </row>
    <row r="1618" spans="9:9">
      <c r="I1618" s="37"/>
    </row>
    <row r="1619" spans="9:9">
      <c r="I1619" s="37"/>
    </row>
    <row r="1620" spans="9:9">
      <c r="I1620" s="37"/>
    </row>
    <row r="1621" spans="9:9">
      <c r="I1621" s="37"/>
    </row>
    <row r="1622" spans="9:9">
      <c r="I1622" s="37"/>
    </row>
    <row r="1623" spans="9:9">
      <c r="I1623" s="37"/>
    </row>
    <row r="1624" spans="9:9">
      <c r="I1624" s="37"/>
    </row>
    <row r="1625" spans="9:9">
      <c r="I1625" s="37"/>
    </row>
    <row r="1626" spans="9:9">
      <c r="I1626" s="37"/>
    </row>
    <row r="1627" spans="9:9">
      <c r="I1627" s="37"/>
    </row>
    <row r="1628" spans="9:9">
      <c r="I1628" s="37"/>
    </row>
    <row r="1629" spans="9:9">
      <c r="I1629" s="37"/>
    </row>
    <row r="1630" spans="9:9">
      <c r="I1630" s="37"/>
    </row>
    <row r="1631" spans="9:9">
      <c r="I1631" s="37"/>
    </row>
    <row r="1632" spans="9:9">
      <c r="I1632" s="37"/>
    </row>
    <row r="1633" spans="9:9">
      <c r="I1633" s="37"/>
    </row>
    <row r="1634" spans="9:9">
      <c r="I1634" s="37"/>
    </row>
    <row r="1635" spans="9:9">
      <c r="I1635" s="37"/>
    </row>
    <row r="1636" spans="9:9">
      <c r="I1636" s="37"/>
    </row>
    <row r="1637" spans="9:9">
      <c r="I1637" s="37"/>
    </row>
    <row r="1638" spans="9:9">
      <c r="I1638" s="37"/>
    </row>
    <row r="1639" spans="9:9">
      <c r="I1639" s="37"/>
    </row>
    <row r="1640" spans="9:9">
      <c r="I1640" s="37"/>
    </row>
    <row r="1641" spans="9:9">
      <c r="I1641" s="37"/>
    </row>
    <row r="1642" spans="9:9">
      <c r="I1642" s="37"/>
    </row>
    <row r="1643" spans="9:9">
      <c r="I1643" s="37"/>
    </row>
    <row r="1644" spans="9:9">
      <c r="I1644" s="37"/>
    </row>
    <row r="1645" spans="9:9">
      <c r="I1645" s="37"/>
    </row>
    <row r="1646" spans="9:9">
      <c r="I1646" s="37"/>
    </row>
    <row r="1647" spans="9:9">
      <c r="I1647" s="37"/>
    </row>
    <row r="1648" spans="9:9">
      <c r="I1648" s="37"/>
    </row>
    <row r="1649" spans="9:9">
      <c r="I1649" s="37"/>
    </row>
    <row r="1650" spans="9:9">
      <c r="I1650" s="37"/>
    </row>
    <row r="1651" spans="9:9">
      <c r="I1651" s="37"/>
    </row>
    <row r="1652" spans="9:9">
      <c r="I1652" s="37"/>
    </row>
    <row r="1653" spans="9:9">
      <c r="I1653" s="37"/>
    </row>
    <row r="1654" spans="9:9">
      <c r="I1654" s="37"/>
    </row>
    <row r="1655" spans="9:9">
      <c r="I1655" s="37"/>
    </row>
    <row r="1656" spans="9:9">
      <c r="I1656" s="37"/>
    </row>
    <row r="1657" spans="9:9">
      <c r="I1657" s="37"/>
    </row>
    <row r="1658" spans="9:9">
      <c r="I1658" s="37"/>
    </row>
    <row r="1659" spans="9:9">
      <c r="I1659" s="37"/>
    </row>
    <row r="1660" spans="9:9">
      <c r="I1660" s="37"/>
    </row>
    <row r="1661" spans="9:9">
      <c r="I1661" s="37"/>
    </row>
    <row r="1662" spans="9:9">
      <c r="I1662" s="37"/>
    </row>
    <row r="1663" spans="9:9">
      <c r="I1663" s="37"/>
    </row>
    <row r="1664" spans="9:9">
      <c r="I1664" s="37"/>
    </row>
    <row r="1665" spans="9:9">
      <c r="I1665" s="37"/>
    </row>
    <row r="1666" spans="9:9">
      <c r="I1666" s="37"/>
    </row>
    <row r="1667" spans="9:9">
      <c r="I1667" s="37"/>
    </row>
    <row r="1668" spans="9:9">
      <c r="I1668" s="37"/>
    </row>
    <row r="1669" spans="9:9">
      <c r="I1669" s="37"/>
    </row>
    <row r="1670" spans="9:9">
      <c r="I1670" s="37"/>
    </row>
    <row r="1671" spans="9:9">
      <c r="I1671" s="37"/>
    </row>
    <row r="1672" spans="9:9">
      <c r="I1672" s="37"/>
    </row>
    <row r="1673" spans="9:9">
      <c r="I1673" s="37"/>
    </row>
    <row r="1674" spans="9:9">
      <c r="I1674" s="37"/>
    </row>
    <row r="1675" spans="9:9">
      <c r="I1675" s="37"/>
    </row>
    <row r="1676" spans="9:9">
      <c r="I1676" s="37"/>
    </row>
    <row r="1677" spans="9:9">
      <c r="I1677" s="37"/>
    </row>
    <row r="1678" spans="9:9">
      <c r="I1678" s="37"/>
    </row>
    <row r="1679" spans="9:9">
      <c r="I1679" s="37"/>
    </row>
    <row r="1680" spans="9:9">
      <c r="I1680" s="37"/>
    </row>
    <row r="1681" spans="9:9">
      <c r="I1681" s="37"/>
    </row>
    <row r="1682" spans="9:9">
      <c r="I1682" s="37"/>
    </row>
    <row r="1683" spans="9:9">
      <c r="I1683" s="37"/>
    </row>
    <row r="1684" spans="9:9">
      <c r="I1684" s="37"/>
    </row>
    <row r="1685" spans="9:9">
      <c r="I1685" s="37"/>
    </row>
    <row r="1686" spans="9:9">
      <c r="I1686" s="37"/>
    </row>
    <row r="1687" spans="9:9">
      <c r="I1687" s="37"/>
    </row>
    <row r="1688" spans="9:9">
      <c r="I1688" s="37"/>
    </row>
    <row r="1689" spans="9:9">
      <c r="I1689" s="37"/>
    </row>
    <row r="1690" spans="9:9">
      <c r="I1690" s="37"/>
    </row>
    <row r="1691" spans="9:9">
      <c r="I1691" s="37"/>
    </row>
    <row r="1692" spans="9:9">
      <c r="I1692" s="37"/>
    </row>
    <row r="1693" spans="9:9">
      <c r="I1693" s="37"/>
    </row>
    <row r="1694" spans="9:9">
      <c r="I1694" s="37"/>
    </row>
    <row r="1695" spans="9:9">
      <c r="I1695" s="37"/>
    </row>
    <row r="1696" spans="9:9">
      <c r="I1696" s="37"/>
    </row>
    <row r="1697" spans="9:9">
      <c r="I1697" s="37"/>
    </row>
    <row r="1698" spans="9:9">
      <c r="I1698" s="37"/>
    </row>
    <row r="1699" spans="9:9">
      <c r="I1699" s="37"/>
    </row>
    <row r="1700" spans="9:9">
      <c r="I1700" s="37"/>
    </row>
    <row r="1701" spans="9:9">
      <c r="I1701" s="37"/>
    </row>
    <row r="1702" spans="9:9">
      <c r="I1702" s="37"/>
    </row>
    <row r="1703" spans="9:9">
      <c r="I1703" s="37"/>
    </row>
    <row r="1704" spans="9:9">
      <c r="I1704" s="37"/>
    </row>
    <row r="1705" spans="9:9">
      <c r="I1705" s="37"/>
    </row>
    <row r="1706" spans="9:9">
      <c r="I1706" s="37"/>
    </row>
    <row r="1707" spans="9:9">
      <c r="I1707" s="37"/>
    </row>
    <row r="1708" spans="9:9">
      <c r="I1708" s="37"/>
    </row>
    <row r="1709" spans="9:9">
      <c r="I1709" s="37"/>
    </row>
    <row r="1710" spans="9:9">
      <c r="I1710" s="37"/>
    </row>
    <row r="1711" spans="9:9">
      <c r="I1711" s="37"/>
    </row>
    <row r="1712" spans="9:9">
      <c r="I1712" s="37"/>
    </row>
    <row r="1713" spans="9:9">
      <c r="I1713" s="37"/>
    </row>
    <row r="1714" spans="9:9">
      <c r="I1714" s="37"/>
    </row>
    <row r="1715" spans="9:9">
      <c r="I1715" s="37"/>
    </row>
    <row r="1716" spans="9:9">
      <c r="I1716" s="37"/>
    </row>
    <row r="1717" spans="9:9">
      <c r="I1717" s="37"/>
    </row>
    <row r="1718" spans="9:9">
      <c r="I1718" s="37"/>
    </row>
    <row r="1719" spans="9:9">
      <c r="I1719" s="37"/>
    </row>
    <row r="1720" spans="9:9">
      <c r="I1720" s="37"/>
    </row>
    <row r="1721" spans="9:9">
      <c r="I1721" s="37"/>
    </row>
    <row r="1722" spans="9:9">
      <c r="I1722" s="37"/>
    </row>
    <row r="1723" spans="9:9">
      <c r="I1723" s="37"/>
    </row>
    <row r="1724" spans="9:9">
      <c r="I1724" s="37"/>
    </row>
    <row r="1725" spans="9:9">
      <c r="I1725" s="37"/>
    </row>
    <row r="1726" spans="9:9">
      <c r="I1726" s="37"/>
    </row>
    <row r="1727" spans="9:9">
      <c r="I1727" s="37"/>
    </row>
    <row r="1728" spans="9:9">
      <c r="I1728" s="37"/>
    </row>
    <row r="1729" spans="9:9">
      <c r="I1729" s="37"/>
    </row>
    <row r="1730" spans="9:9">
      <c r="I1730" s="37"/>
    </row>
    <row r="1731" spans="9:9">
      <c r="I1731" s="37"/>
    </row>
    <row r="1732" spans="9:9">
      <c r="I1732" s="37"/>
    </row>
    <row r="1733" spans="9:9">
      <c r="I1733" s="37"/>
    </row>
    <row r="1734" spans="9:9">
      <c r="I1734" s="37"/>
    </row>
    <row r="1735" spans="9:9">
      <c r="I1735" s="37"/>
    </row>
    <row r="1736" spans="9:9">
      <c r="I1736" s="37"/>
    </row>
    <row r="1737" spans="9:9">
      <c r="I1737" s="37"/>
    </row>
    <row r="1738" spans="9:9">
      <c r="I1738" s="37"/>
    </row>
    <row r="1739" spans="9:9">
      <c r="I1739" s="37"/>
    </row>
    <row r="1740" spans="9:9">
      <c r="I1740" s="37"/>
    </row>
    <row r="1741" spans="9:9">
      <c r="I1741" s="37"/>
    </row>
    <row r="1742" spans="9:9">
      <c r="I1742" s="37"/>
    </row>
    <row r="1743" spans="9:9">
      <c r="I1743" s="37"/>
    </row>
    <row r="1744" spans="9:9">
      <c r="I1744" s="37"/>
    </row>
    <row r="1745" spans="9:9">
      <c r="I1745" s="37"/>
    </row>
    <row r="1746" spans="9:9">
      <c r="I1746" s="37"/>
    </row>
    <row r="1747" spans="9:9">
      <c r="I1747" s="37"/>
    </row>
    <row r="1748" spans="9:9">
      <c r="I1748" s="37"/>
    </row>
    <row r="1749" spans="9:9">
      <c r="I1749" s="37"/>
    </row>
    <row r="1750" spans="9:9">
      <c r="I1750" s="37"/>
    </row>
    <row r="1751" spans="9:9">
      <c r="I1751" s="37"/>
    </row>
    <row r="1752" spans="9:9">
      <c r="I1752" s="37"/>
    </row>
    <row r="1753" spans="9:9">
      <c r="I1753" s="37"/>
    </row>
    <row r="1754" spans="9:9">
      <c r="I1754" s="37"/>
    </row>
    <row r="1755" spans="9:9">
      <c r="I1755" s="37"/>
    </row>
    <row r="1756" spans="9:9">
      <c r="I1756" s="37"/>
    </row>
    <row r="1757" spans="9:9">
      <c r="I1757" s="37"/>
    </row>
    <row r="1758" spans="9:9">
      <c r="I1758" s="37"/>
    </row>
    <row r="1759" spans="9:9">
      <c r="I1759" s="37"/>
    </row>
    <row r="1760" spans="9:9">
      <c r="I1760" s="37"/>
    </row>
    <row r="1761" spans="9:9">
      <c r="I1761" s="37"/>
    </row>
    <row r="1762" spans="9:9">
      <c r="I1762" s="37"/>
    </row>
    <row r="1763" spans="9:9">
      <c r="I1763" s="37"/>
    </row>
    <row r="1764" spans="9:9">
      <c r="I1764" s="37"/>
    </row>
    <row r="1765" spans="9:9">
      <c r="I1765" s="37"/>
    </row>
    <row r="1766" spans="9:9">
      <c r="I1766" s="37"/>
    </row>
    <row r="1767" spans="9:9">
      <c r="I1767" s="37"/>
    </row>
    <row r="1768" spans="9:9">
      <c r="I1768" s="37"/>
    </row>
    <row r="1769" spans="9:9">
      <c r="I1769" s="37"/>
    </row>
    <row r="1770" spans="9:9">
      <c r="I1770" s="37"/>
    </row>
    <row r="1771" spans="9:9">
      <c r="I1771" s="37"/>
    </row>
    <row r="1772" spans="9:9">
      <c r="I1772" s="37"/>
    </row>
    <row r="1773" spans="9:9">
      <c r="I1773" s="37"/>
    </row>
    <row r="1774" spans="9:9">
      <c r="I1774" s="37"/>
    </row>
    <row r="1775" spans="9:9">
      <c r="I1775" s="37"/>
    </row>
    <row r="1776" spans="9:9">
      <c r="I1776" s="37"/>
    </row>
    <row r="1777" spans="9:9">
      <c r="I1777" s="37"/>
    </row>
    <row r="1778" spans="9:9">
      <c r="I1778" s="37"/>
    </row>
    <row r="1779" spans="9:9">
      <c r="I1779" s="37"/>
    </row>
    <row r="1780" spans="9:9">
      <c r="I1780" s="37"/>
    </row>
    <row r="1781" spans="9:9">
      <c r="I1781" s="37"/>
    </row>
    <row r="1782" spans="9:9">
      <c r="I1782" s="37"/>
    </row>
    <row r="1783" spans="9:9">
      <c r="I1783" s="37"/>
    </row>
    <row r="1784" spans="9:9">
      <c r="I1784" s="37"/>
    </row>
    <row r="1785" spans="9:9">
      <c r="I1785" s="37"/>
    </row>
    <row r="1786" spans="9:9">
      <c r="I1786" s="37"/>
    </row>
    <row r="1787" spans="9:9">
      <c r="I1787" s="37"/>
    </row>
    <row r="1788" spans="9:9">
      <c r="I1788" s="37"/>
    </row>
    <row r="1789" spans="9:9">
      <c r="I1789" s="37"/>
    </row>
    <row r="1790" spans="9:9">
      <c r="I1790" s="37"/>
    </row>
    <row r="1791" spans="9:9">
      <c r="I1791" s="37"/>
    </row>
    <row r="1792" spans="9:9">
      <c r="I1792" s="37"/>
    </row>
    <row r="1793" spans="9:9">
      <c r="I1793" s="37"/>
    </row>
    <row r="1794" spans="9:9">
      <c r="I1794" s="37"/>
    </row>
    <row r="1795" spans="9:9">
      <c r="I1795" s="37"/>
    </row>
    <row r="1796" spans="9:9">
      <c r="I1796" s="37"/>
    </row>
    <row r="1797" spans="9:9">
      <c r="I1797" s="37"/>
    </row>
    <row r="1798" spans="9:9">
      <c r="I1798" s="37"/>
    </row>
    <row r="1799" spans="9:9">
      <c r="I1799" s="37"/>
    </row>
    <row r="1800" spans="9:9">
      <c r="I1800" s="37"/>
    </row>
    <row r="1801" spans="9:9">
      <c r="I1801" s="37"/>
    </row>
    <row r="1802" spans="9:9">
      <c r="I1802" s="37"/>
    </row>
    <row r="1803" spans="9:9">
      <c r="I1803" s="37"/>
    </row>
    <row r="1804" spans="9:9">
      <c r="I1804" s="37"/>
    </row>
    <row r="1805" spans="9:9">
      <c r="I1805" s="37"/>
    </row>
    <row r="1806" spans="9:9">
      <c r="I1806" s="37"/>
    </row>
    <row r="1807" spans="9:9">
      <c r="I1807" s="37"/>
    </row>
    <row r="1808" spans="9:9">
      <c r="I1808" s="37"/>
    </row>
    <row r="1809" spans="9:9">
      <c r="I1809" s="37"/>
    </row>
    <row r="1810" spans="9:9">
      <c r="I1810" s="37"/>
    </row>
    <row r="1811" spans="9:9">
      <c r="I1811" s="37"/>
    </row>
    <row r="1812" spans="9:9">
      <c r="I1812" s="37"/>
    </row>
    <row r="1813" spans="9:9">
      <c r="I1813" s="37"/>
    </row>
    <row r="1814" spans="9:9">
      <c r="I1814" s="37"/>
    </row>
    <row r="1815" spans="9:9">
      <c r="I1815" s="37"/>
    </row>
    <row r="1816" spans="9:9">
      <c r="I1816" s="37"/>
    </row>
    <row r="1817" spans="9:9">
      <c r="I1817" s="37"/>
    </row>
    <row r="1818" spans="9:9">
      <c r="I1818" s="37"/>
    </row>
    <row r="1819" spans="9:9">
      <c r="I1819" s="37"/>
    </row>
    <row r="1820" spans="9:9">
      <c r="I1820" s="37"/>
    </row>
    <row r="1821" spans="9:9">
      <c r="I1821" s="37"/>
    </row>
    <row r="1822" spans="9:9">
      <c r="I1822" s="37"/>
    </row>
    <row r="1823" spans="9:9">
      <c r="I1823" s="37"/>
    </row>
    <row r="1824" spans="9:9">
      <c r="I1824" s="37"/>
    </row>
    <row r="1825" spans="9:9">
      <c r="I1825" s="37"/>
    </row>
    <row r="1826" spans="9:9">
      <c r="I1826" s="37"/>
    </row>
    <row r="1827" spans="9:9">
      <c r="I1827" s="37"/>
    </row>
    <row r="1828" spans="9:9">
      <c r="I1828" s="37"/>
    </row>
    <row r="1829" spans="9:9">
      <c r="I1829" s="37"/>
    </row>
    <row r="1830" spans="9:9">
      <c r="I1830" s="37"/>
    </row>
    <row r="1831" spans="9:9">
      <c r="I1831" s="37"/>
    </row>
    <row r="1832" spans="9:9">
      <c r="I1832" s="37"/>
    </row>
    <row r="1833" spans="9:9">
      <c r="I1833" s="37"/>
    </row>
    <row r="1834" spans="9:9">
      <c r="I1834" s="37"/>
    </row>
    <row r="1835" spans="9:9">
      <c r="I1835" s="37"/>
    </row>
    <row r="1836" spans="9:9">
      <c r="I1836" s="37"/>
    </row>
    <row r="1837" spans="9:9">
      <c r="I1837" s="37"/>
    </row>
    <row r="1838" spans="9:9">
      <c r="I1838" s="37"/>
    </row>
    <row r="1839" spans="9:9">
      <c r="I1839" s="37"/>
    </row>
    <row r="1840" spans="9:9">
      <c r="I1840" s="37"/>
    </row>
    <row r="1841" spans="9:9">
      <c r="I1841" s="37"/>
    </row>
    <row r="1842" spans="9:9">
      <c r="I1842" s="37"/>
    </row>
    <row r="1843" spans="9:9">
      <c r="I1843" s="37"/>
    </row>
    <row r="1844" spans="9:9">
      <c r="I1844" s="37"/>
    </row>
    <row r="1845" spans="9:9">
      <c r="I1845" s="37"/>
    </row>
    <row r="1846" spans="9:9">
      <c r="I1846" s="37"/>
    </row>
    <row r="1847" spans="9:9">
      <c r="I1847" s="37"/>
    </row>
    <row r="1848" spans="9:9">
      <c r="I1848" s="37"/>
    </row>
    <row r="1849" spans="9:9">
      <c r="I1849" s="37"/>
    </row>
    <row r="1850" spans="9:9">
      <c r="I1850" s="37"/>
    </row>
    <row r="1851" spans="9:9">
      <c r="I1851" s="37"/>
    </row>
    <row r="1852" spans="9:9">
      <c r="I1852" s="37"/>
    </row>
    <row r="1853" spans="9:9">
      <c r="I1853" s="37"/>
    </row>
    <row r="1854" spans="9:9">
      <c r="I1854" s="37"/>
    </row>
    <row r="1855" spans="9:9">
      <c r="I1855" s="37"/>
    </row>
    <row r="1856" spans="9:9">
      <c r="I1856" s="37"/>
    </row>
    <row r="1857" spans="9:9">
      <c r="I1857" s="37"/>
    </row>
    <row r="1858" spans="9:9">
      <c r="I1858" s="37"/>
    </row>
    <row r="1859" spans="9:9">
      <c r="I1859" s="37"/>
    </row>
    <row r="1860" spans="9:9">
      <c r="I1860" s="37"/>
    </row>
    <row r="1861" spans="9:9">
      <c r="I1861" s="37"/>
    </row>
    <row r="1862" spans="9:9">
      <c r="I1862" s="37"/>
    </row>
    <row r="1863" spans="9:9">
      <c r="I1863" s="37"/>
    </row>
    <row r="1864" spans="9:9">
      <c r="I1864" s="37"/>
    </row>
    <row r="1865" spans="9:9">
      <c r="I1865" s="37"/>
    </row>
    <row r="1866" spans="9:9">
      <c r="I1866" s="37"/>
    </row>
    <row r="1867" spans="9:9">
      <c r="I1867" s="37"/>
    </row>
    <row r="1868" spans="9:9">
      <c r="I1868" s="37"/>
    </row>
    <row r="1869" spans="9:9">
      <c r="I1869" s="37"/>
    </row>
    <row r="1870" spans="9:9">
      <c r="I1870" s="37"/>
    </row>
    <row r="1871" spans="9:9">
      <c r="I1871" s="37"/>
    </row>
    <row r="1872" spans="9:9">
      <c r="I1872" s="37"/>
    </row>
    <row r="1873" spans="9:9">
      <c r="I1873" s="37"/>
    </row>
    <row r="1874" spans="9:9">
      <c r="I1874" s="37"/>
    </row>
    <row r="1875" spans="9:9">
      <c r="I1875" s="37"/>
    </row>
    <row r="1876" spans="9:9">
      <c r="I1876" s="37"/>
    </row>
    <row r="1877" spans="9:9">
      <c r="I1877" s="37"/>
    </row>
    <row r="1878" spans="9:9">
      <c r="I1878" s="37"/>
    </row>
    <row r="1879" spans="9:9">
      <c r="I1879" s="37"/>
    </row>
    <row r="1880" spans="9:9">
      <c r="I1880" s="37"/>
    </row>
    <row r="1881" spans="9:9">
      <c r="I1881" s="37"/>
    </row>
    <row r="1882" spans="9:9">
      <c r="I1882" s="37"/>
    </row>
    <row r="1883" spans="9:9">
      <c r="I1883" s="37"/>
    </row>
    <row r="1884" spans="9:9">
      <c r="I1884" s="37"/>
    </row>
    <row r="1885" spans="9:9">
      <c r="I1885" s="37"/>
    </row>
    <row r="1886" spans="9:9">
      <c r="I1886" s="37"/>
    </row>
    <row r="1887" spans="9:9">
      <c r="I1887" s="37"/>
    </row>
    <row r="1888" spans="9:9">
      <c r="I1888" s="37"/>
    </row>
    <row r="1889" spans="9:9">
      <c r="I1889" s="37"/>
    </row>
    <row r="1890" spans="9:9">
      <c r="I1890" s="37"/>
    </row>
    <row r="1891" spans="9:9">
      <c r="I1891" s="37"/>
    </row>
    <row r="1892" spans="9:9">
      <c r="I1892" s="37"/>
    </row>
    <row r="1893" spans="9:9">
      <c r="I1893" s="37"/>
    </row>
    <row r="1894" spans="9:9">
      <c r="I1894" s="37"/>
    </row>
    <row r="1895" spans="9:9">
      <c r="I1895" s="37"/>
    </row>
    <row r="1896" spans="9:9">
      <c r="I1896" s="37"/>
    </row>
    <row r="1897" spans="9:9">
      <c r="I1897" s="37"/>
    </row>
    <row r="1898" spans="9:9">
      <c r="I1898" s="37"/>
    </row>
    <row r="1899" spans="9:9">
      <c r="I1899" s="37"/>
    </row>
    <row r="1900" spans="9:9">
      <c r="I1900" s="37"/>
    </row>
    <row r="1901" spans="9:9">
      <c r="I1901" s="37"/>
    </row>
    <row r="1902" spans="9:9">
      <c r="I1902" s="37"/>
    </row>
    <row r="1903" spans="9:9">
      <c r="I1903" s="37"/>
    </row>
    <row r="1904" spans="9:9">
      <c r="I1904" s="37"/>
    </row>
    <row r="1905" spans="9:9">
      <c r="I1905" s="37"/>
    </row>
    <row r="1906" spans="9:9">
      <c r="I1906" s="37"/>
    </row>
    <row r="1907" spans="9:9">
      <c r="I1907" s="37"/>
    </row>
    <row r="1908" spans="9:9">
      <c r="I1908" s="37"/>
    </row>
    <row r="1909" spans="9:9">
      <c r="I1909" s="37"/>
    </row>
    <row r="1910" spans="9:9">
      <c r="I1910" s="37"/>
    </row>
    <row r="1911" spans="9:9">
      <c r="I1911" s="37"/>
    </row>
    <row r="1912" spans="9:9">
      <c r="I1912" s="37"/>
    </row>
    <row r="1913" spans="9:9">
      <c r="I1913" s="37"/>
    </row>
    <row r="1914" spans="9:9">
      <c r="I1914" s="37"/>
    </row>
    <row r="1915" spans="9:9">
      <c r="I1915" s="37"/>
    </row>
    <row r="1916" spans="9:9">
      <c r="I1916" s="37"/>
    </row>
    <row r="1917" spans="9:9">
      <c r="I1917" s="37"/>
    </row>
    <row r="1918" spans="9:9">
      <c r="I1918" s="37"/>
    </row>
    <row r="1919" spans="9:9">
      <c r="I1919" s="37"/>
    </row>
    <row r="1920" spans="9:9">
      <c r="I1920" s="37"/>
    </row>
    <row r="1921" spans="9:9">
      <c r="I1921" s="37"/>
    </row>
    <row r="1922" spans="9:9">
      <c r="I1922" s="37"/>
    </row>
    <row r="1923" spans="9:9">
      <c r="I1923" s="37"/>
    </row>
    <row r="1924" spans="9:9">
      <c r="I1924" s="37"/>
    </row>
    <row r="1925" spans="9:9">
      <c r="I1925" s="37"/>
    </row>
    <row r="1926" spans="9:9">
      <c r="I1926" s="37"/>
    </row>
    <row r="1927" spans="9:9">
      <c r="I1927" s="37"/>
    </row>
    <row r="1928" spans="9:9">
      <c r="I1928" s="37"/>
    </row>
    <row r="1929" spans="9:9">
      <c r="I1929" s="37"/>
    </row>
    <row r="1930" spans="9:9">
      <c r="I1930" s="37"/>
    </row>
    <row r="1931" spans="9:9">
      <c r="I1931" s="37"/>
    </row>
    <row r="1932" spans="9:9">
      <c r="I1932" s="37"/>
    </row>
    <row r="1933" spans="9:9">
      <c r="I1933" s="37"/>
    </row>
    <row r="1934" spans="9:9">
      <c r="I1934" s="37"/>
    </row>
    <row r="1935" spans="9:9">
      <c r="I1935" s="37"/>
    </row>
    <row r="1936" spans="9:9">
      <c r="I1936" s="37"/>
    </row>
    <row r="1937" spans="9:9">
      <c r="I1937" s="37"/>
    </row>
    <row r="1938" spans="9:9">
      <c r="I1938" s="37"/>
    </row>
    <row r="1939" spans="9:9">
      <c r="I1939" s="37"/>
    </row>
    <row r="1940" spans="9:9">
      <c r="I1940" s="37"/>
    </row>
    <row r="1941" spans="9:9">
      <c r="I1941" s="37"/>
    </row>
    <row r="1942" spans="9:9">
      <c r="I1942" s="37"/>
    </row>
    <row r="1943" spans="9:9">
      <c r="I1943" s="37"/>
    </row>
    <row r="1944" spans="9:9">
      <c r="I1944" s="37"/>
    </row>
    <row r="1945" spans="9:9">
      <c r="I1945" s="37"/>
    </row>
    <row r="1946" spans="9:9">
      <c r="I1946" s="37"/>
    </row>
    <row r="1947" spans="9:9">
      <c r="I1947" s="37"/>
    </row>
    <row r="1948" spans="9:9">
      <c r="I1948" s="37"/>
    </row>
    <row r="1949" spans="9:9">
      <c r="I1949" s="37"/>
    </row>
    <row r="1950" spans="9:9">
      <c r="I1950" s="37"/>
    </row>
    <row r="1951" spans="9:9">
      <c r="I1951" s="37"/>
    </row>
    <row r="1952" spans="9:9">
      <c r="I1952" s="37"/>
    </row>
    <row r="1953" spans="9:9">
      <c r="I1953" s="37"/>
    </row>
    <row r="1954" spans="9:9">
      <c r="I1954" s="37"/>
    </row>
    <row r="1955" spans="9:9">
      <c r="I1955" s="37"/>
    </row>
    <row r="1956" spans="9:9">
      <c r="I1956" s="37"/>
    </row>
    <row r="1957" spans="9:9">
      <c r="I1957" s="37"/>
    </row>
    <row r="1958" spans="9:9">
      <c r="I1958" s="37"/>
    </row>
    <row r="1959" spans="9:9">
      <c r="I1959" s="37"/>
    </row>
    <row r="1960" spans="9:9">
      <c r="I1960" s="37"/>
    </row>
    <row r="1961" spans="9:9">
      <c r="I1961" s="37"/>
    </row>
    <row r="1962" spans="9:9">
      <c r="I1962" s="37"/>
    </row>
    <row r="1963" spans="9:9">
      <c r="I1963" s="37"/>
    </row>
    <row r="1964" spans="9:9">
      <c r="I1964" s="37"/>
    </row>
    <row r="1965" spans="9:9">
      <c r="I1965" s="37"/>
    </row>
    <row r="1966" spans="9:9">
      <c r="I1966" s="37"/>
    </row>
    <row r="1967" spans="9:9">
      <c r="I1967" s="37"/>
    </row>
    <row r="1968" spans="9:9">
      <c r="I1968" s="37"/>
    </row>
    <row r="1969" spans="9:9">
      <c r="I1969" s="37"/>
    </row>
    <row r="1970" spans="9:9">
      <c r="I1970" s="37"/>
    </row>
    <row r="1971" spans="9:9">
      <c r="I1971" s="37"/>
    </row>
    <row r="1972" spans="9:9">
      <c r="I1972" s="37"/>
    </row>
    <row r="1973" spans="9:9">
      <c r="I1973" s="37"/>
    </row>
    <row r="1974" spans="9:9">
      <c r="I1974" s="37"/>
    </row>
    <row r="1975" spans="9:9">
      <c r="I1975" s="37"/>
    </row>
    <row r="1976" spans="9:9">
      <c r="I1976" s="37"/>
    </row>
    <row r="1977" spans="9:9">
      <c r="I1977" s="37"/>
    </row>
    <row r="1978" spans="9:9">
      <c r="I1978" s="37"/>
    </row>
    <row r="1979" spans="9:9">
      <c r="I1979" s="37"/>
    </row>
    <row r="1980" spans="9:9">
      <c r="I1980" s="37"/>
    </row>
    <row r="1981" spans="9:9">
      <c r="I1981" s="37"/>
    </row>
    <row r="1982" spans="9:9">
      <c r="I1982" s="37"/>
    </row>
    <row r="1983" spans="9:9">
      <c r="I1983" s="37"/>
    </row>
    <row r="1984" spans="9:9">
      <c r="I1984" s="37"/>
    </row>
    <row r="1985" spans="9:9">
      <c r="I1985" s="37"/>
    </row>
    <row r="1986" spans="9:9">
      <c r="I1986" s="37"/>
    </row>
    <row r="1987" spans="9:9">
      <c r="I1987" s="37"/>
    </row>
    <row r="1988" spans="9:9">
      <c r="I1988" s="37"/>
    </row>
    <row r="1989" spans="9:9">
      <c r="I1989" s="37"/>
    </row>
    <row r="1990" spans="9:9">
      <c r="I1990" s="37"/>
    </row>
    <row r="1991" spans="9:9">
      <c r="I1991" s="37"/>
    </row>
    <row r="1992" spans="9:9">
      <c r="I1992" s="37"/>
    </row>
    <row r="1993" spans="9:9">
      <c r="I1993" s="37"/>
    </row>
    <row r="1994" spans="9:9">
      <c r="I1994" s="37"/>
    </row>
    <row r="1995" spans="9:9">
      <c r="I1995" s="37"/>
    </row>
    <row r="1996" spans="9:9">
      <c r="I1996" s="37"/>
    </row>
    <row r="1997" spans="9:9">
      <c r="I1997" s="37"/>
    </row>
    <row r="1998" spans="9:9">
      <c r="I1998" s="37"/>
    </row>
    <row r="1999" spans="9:9">
      <c r="I1999" s="37"/>
    </row>
    <row r="2000" spans="9:9">
      <c r="I2000" s="37"/>
    </row>
    <row r="2001" spans="9:9">
      <c r="I2001" s="37"/>
    </row>
    <row r="2002" spans="9:9">
      <c r="I2002" s="37"/>
    </row>
    <row r="2003" spans="9:9">
      <c r="I2003" s="37"/>
    </row>
    <row r="2004" spans="9:9">
      <c r="I2004" s="37"/>
    </row>
    <row r="2005" spans="9:9">
      <c r="I2005" s="37"/>
    </row>
    <row r="2006" spans="9:9">
      <c r="I2006" s="37"/>
    </row>
    <row r="2007" spans="9:9">
      <c r="I2007" s="37"/>
    </row>
    <row r="2008" spans="9:9">
      <c r="I2008" s="37"/>
    </row>
    <row r="2009" spans="9:9">
      <c r="I2009" s="37"/>
    </row>
    <row r="2010" spans="9:9">
      <c r="I2010" s="37"/>
    </row>
    <row r="2011" spans="9:9">
      <c r="I2011" s="37"/>
    </row>
    <row r="2012" spans="9:9">
      <c r="I2012" s="37"/>
    </row>
    <row r="2013" spans="9:9">
      <c r="I2013" s="37"/>
    </row>
    <row r="2014" spans="9:9">
      <c r="I2014" s="37"/>
    </row>
    <row r="2015" spans="9:9">
      <c r="I2015" s="37"/>
    </row>
    <row r="2016" spans="9:9">
      <c r="I2016" s="37"/>
    </row>
    <row r="2017" spans="9:9">
      <c r="I2017" s="37"/>
    </row>
    <row r="2018" spans="9:9">
      <c r="I2018" s="37"/>
    </row>
    <row r="2019" spans="9:9">
      <c r="I2019" s="37"/>
    </row>
    <row r="2020" spans="9:9">
      <c r="I2020" s="37"/>
    </row>
    <row r="2021" spans="9:9">
      <c r="I2021" s="37"/>
    </row>
    <row r="2022" spans="9:9">
      <c r="I2022" s="37"/>
    </row>
    <row r="2023" spans="9:9">
      <c r="I2023" s="37"/>
    </row>
    <row r="2024" spans="9:9">
      <c r="I2024" s="37"/>
    </row>
    <row r="2025" spans="9:9">
      <c r="I2025" s="37"/>
    </row>
    <row r="2026" spans="9:9">
      <c r="I2026" s="37"/>
    </row>
    <row r="2027" spans="9:9">
      <c r="I2027" s="37"/>
    </row>
    <row r="2028" spans="9:9">
      <c r="I2028" s="37"/>
    </row>
    <row r="2029" spans="9:9">
      <c r="I2029" s="37"/>
    </row>
    <row r="2030" spans="9:9">
      <c r="I2030" s="37"/>
    </row>
    <row r="2031" spans="9:9">
      <c r="I2031" s="37"/>
    </row>
    <row r="2032" spans="9:9">
      <c r="I2032" s="37"/>
    </row>
    <row r="2033" spans="9:9">
      <c r="I2033" s="37"/>
    </row>
    <row r="2034" spans="9:9">
      <c r="I2034" s="37"/>
    </row>
    <row r="2035" spans="9:9">
      <c r="I2035" s="37"/>
    </row>
    <row r="2036" spans="9:9">
      <c r="I2036" s="37"/>
    </row>
    <row r="2037" spans="9:9">
      <c r="I2037" s="37"/>
    </row>
    <row r="2038" spans="9:9">
      <c r="I2038" s="37"/>
    </row>
    <row r="2039" spans="9:9">
      <c r="I2039" s="37"/>
    </row>
    <row r="2040" spans="9:9">
      <c r="I2040" s="37"/>
    </row>
    <row r="2041" spans="9:9">
      <c r="I2041" s="37"/>
    </row>
    <row r="2042" spans="9:9">
      <c r="I2042" s="37"/>
    </row>
    <row r="2043" spans="9:9">
      <c r="I2043" s="37"/>
    </row>
    <row r="2044" spans="9:9">
      <c r="I2044" s="37"/>
    </row>
    <row r="2045" spans="9:9">
      <c r="I2045" s="37"/>
    </row>
    <row r="2046" spans="9:9">
      <c r="I2046" s="37"/>
    </row>
    <row r="2047" spans="9:9">
      <c r="I2047" s="37"/>
    </row>
    <row r="2048" spans="9:9">
      <c r="I2048" s="37"/>
    </row>
    <row r="2049" spans="9:9">
      <c r="I2049" s="37"/>
    </row>
    <row r="2050" spans="9:9">
      <c r="I2050" s="37"/>
    </row>
    <row r="2051" spans="9:9">
      <c r="I2051" s="37"/>
    </row>
    <row r="2052" spans="9:9">
      <c r="I2052" s="37"/>
    </row>
    <row r="2053" spans="9:9">
      <c r="I2053" s="37"/>
    </row>
    <row r="2054" spans="9:9">
      <c r="I2054" s="37"/>
    </row>
    <row r="2055" spans="9:9">
      <c r="I2055" s="37"/>
    </row>
    <row r="2056" spans="9:9">
      <c r="I2056" s="37"/>
    </row>
    <row r="2057" spans="9:9">
      <c r="I2057" s="37"/>
    </row>
    <row r="2058" spans="9:9">
      <c r="I2058" s="37"/>
    </row>
    <row r="2059" spans="9:9">
      <c r="I2059" s="37"/>
    </row>
    <row r="2060" spans="9:9">
      <c r="I2060" s="37"/>
    </row>
    <row r="2061" spans="9:9">
      <c r="I2061" s="37"/>
    </row>
    <row r="2062" spans="9:9">
      <c r="I2062" s="37"/>
    </row>
    <row r="2063" spans="9:9">
      <c r="I2063" s="37"/>
    </row>
    <row r="2064" spans="9:9">
      <c r="I2064" s="37"/>
    </row>
    <row r="2065" spans="9:9">
      <c r="I2065" s="37"/>
    </row>
    <row r="2066" spans="9:9">
      <c r="I2066" s="37"/>
    </row>
    <row r="2067" spans="9:9">
      <c r="I2067" s="37"/>
    </row>
    <row r="2068" spans="9:9">
      <c r="I2068" s="37"/>
    </row>
    <row r="2069" spans="9:9">
      <c r="I2069" s="37"/>
    </row>
    <row r="2070" spans="9:9">
      <c r="I2070" s="37"/>
    </row>
    <row r="2071" spans="9:9">
      <c r="I2071" s="37"/>
    </row>
    <row r="2072" spans="9:9">
      <c r="I2072" s="37"/>
    </row>
    <row r="2073" spans="9:9">
      <c r="I2073" s="37"/>
    </row>
    <row r="2074" spans="9:9">
      <c r="I2074" s="37"/>
    </row>
    <row r="2075" spans="9:9">
      <c r="I2075" s="37"/>
    </row>
    <row r="2076" spans="9:9">
      <c r="I2076" s="37"/>
    </row>
    <row r="2077" spans="9:9">
      <c r="I2077" s="37"/>
    </row>
    <row r="2078" spans="9:9">
      <c r="I2078" s="37"/>
    </row>
    <row r="2079" spans="9:9">
      <c r="I2079" s="37"/>
    </row>
    <row r="2080" spans="9:9">
      <c r="I2080" s="37"/>
    </row>
    <row r="2081" spans="9:9">
      <c r="I2081" s="37"/>
    </row>
    <row r="2082" spans="9:9">
      <c r="I2082" s="37"/>
    </row>
    <row r="2083" spans="9:9">
      <c r="I2083" s="37"/>
    </row>
    <row r="2084" spans="9:9">
      <c r="I2084" s="37"/>
    </row>
    <row r="2085" spans="9:9">
      <c r="I2085" s="37"/>
    </row>
    <row r="2086" spans="9:9">
      <c r="I2086" s="37"/>
    </row>
    <row r="2087" spans="9:9">
      <c r="I2087" s="37"/>
    </row>
    <row r="2088" spans="9:9">
      <c r="I2088" s="37"/>
    </row>
    <row r="2089" spans="9:9">
      <c r="I2089" s="37"/>
    </row>
    <row r="2090" spans="9:9">
      <c r="I2090" s="37"/>
    </row>
    <row r="2091" spans="9:9">
      <c r="I2091" s="37"/>
    </row>
    <row r="2092" spans="9:9">
      <c r="I2092" s="37"/>
    </row>
    <row r="2093" spans="9:9">
      <c r="I2093" s="37"/>
    </row>
    <row r="2094" spans="9:9">
      <c r="I2094" s="37"/>
    </row>
    <row r="2095" spans="9:9">
      <c r="I2095" s="37"/>
    </row>
    <row r="2096" spans="9:9">
      <c r="I2096" s="37"/>
    </row>
    <row r="2097" spans="9:9">
      <c r="I2097" s="37"/>
    </row>
    <row r="2098" spans="9:9">
      <c r="I2098" s="37"/>
    </row>
    <row r="2099" spans="9:9">
      <c r="I2099" s="37"/>
    </row>
    <row r="2100" spans="9:9">
      <c r="I2100" s="37"/>
    </row>
    <row r="2101" spans="9:9">
      <c r="I2101" s="37"/>
    </row>
    <row r="2102" spans="9:9">
      <c r="I2102" s="37"/>
    </row>
    <row r="2103" spans="9:9">
      <c r="I2103" s="37"/>
    </row>
    <row r="2104" spans="9:9">
      <c r="I2104" s="37"/>
    </row>
    <row r="2105" spans="9:9">
      <c r="I2105" s="37"/>
    </row>
    <row r="2106" spans="9:9">
      <c r="I2106" s="37"/>
    </row>
    <row r="2107" spans="9:9">
      <c r="I2107" s="37"/>
    </row>
    <row r="2108" spans="9:9">
      <c r="I2108" s="37"/>
    </row>
    <row r="2109" spans="9:9">
      <c r="I2109" s="37"/>
    </row>
    <row r="2110" spans="9:9">
      <c r="I2110" s="37"/>
    </row>
    <row r="2111" spans="9:9">
      <c r="I2111" s="37"/>
    </row>
    <row r="2112" spans="9:9">
      <c r="I2112" s="37"/>
    </row>
    <row r="2113" spans="9:9">
      <c r="I2113" s="37"/>
    </row>
    <row r="2114" spans="9:9">
      <c r="I2114" s="37"/>
    </row>
    <row r="2115" spans="9:9">
      <c r="I2115" s="37"/>
    </row>
    <row r="2116" spans="9:9">
      <c r="I2116" s="37"/>
    </row>
    <row r="2117" spans="9:9">
      <c r="I2117" s="37"/>
    </row>
    <row r="2118" spans="9:9">
      <c r="I2118" s="37"/>
    </row>
    <row r="2119" spans="9:9">
      <c r="I2119" s="37"/>
    </row>
    <row r="2120" spans="9:9">
      <c r="I2120" s="37"/>
    </row>
    <row r="2121" spans="9:9">
      <c r="I2121" s="37"/>
    </row>
    <row r="2122" spans="9:9">
      <c r="I2122" s="37"/>
    </row>
    <row r="2123" spans="9:9">
      <c r="I2123" s="37"/>
    </row>
    <row r="2124" spans="9:9">
      <c r="I2124" s="37"/>
    </row>
    <row r="2125" spans="9:9">
      <c r="I2125" s="37"/>
    </row>
    <row r="2126" spans="9:9">
      <c r="I2126" s="37"/>
    </row>
    <row r="2127" spans="9:9">
      <c r="I2127" s="37"/>
    </row>
    <row r="2128" spans="9:9">
      <c r="I2128" s="37"/>
    </row>
    <row r="2129" spans="9:9">
      <c r="I2129" s="37"/>
    </row>
    <row r="2130" spans="9:9">
      <c r="I2130" s="37"/>
    </row>
    <row r="2131" spans="9:9">
      <c r="I2131" s="37"/>
    </row>
    <row r="2132" spans="9:9">
      <c r="I2132" s="37"/>
    </row>
    <row r="2133" spans="9:9">
      <c r="I2133" s="37"/>
    </row>
    <row r="2134" spans="9:9">
      <c r="I2134" s="37"/>
    </row>
    <row r="2135" spans="9:9">
      <c r="I2135" s="37"/>
    </row>
    <row r="2136" spans="9:9">
      <c r="I2136" s="37"/>
    </row>
    <row r="2137" spans="9:9">
      <c r="I2137" s="37"/>
    </row>
    <row r="2138" spans="9:9">
      <c r="I2138" s="37"/>
    </row>
    <row r="2139" spans="9:9">
      <c r="I2139" s="37"/>
    </row>
    <row r="2140" spans="9:9">
      <c r="I2140" s="37"/>
    </row>
    <row r="2141" spans="9:9">
      <c r="I2141" s="37"/>
    </row>
    <row r="2142" spans="9:9">
      <c r="I2142" s="37"/>
    </row>
    <row r="2143" spans="9:9">
      <c r="I2143" s="37"/>
    </row>
    <row r="2144" spans="9:9">
      <c r="I2144" s="37"/>
    </row>
    <row r="2145" spans="9:9">
      <c r="I2145" s="37"/>
    </row>
    <row r="2146" spans="9:9">
      <c r="I2146" s="37"/>
    </row>
    <row r="2147" spans="9:9">
      <c r="I2147" s="37"/>
    </row>
    <row r="2148" spans="9:9">
      <c r="I2148" s="37"/>
    </row>
    <row r="2149" spans="9:9">
      <c r="I2149" s="37"/>
    </row>
    <row r="2150" spans="9:9">
      <c r="I2150" s="37"/>
    </row>
    <row r="2151" spans="9:9">
      <c r="I2151" s="37"/>
    </row>
    <row r="2152" spans="9:9">
      <c r="I2152" s="37"/>
    </row>
    <row r="2153" spans="9:9">
      <c r="I2153" s="37"/>
    </row>
    <row r="2154" spans="9:9">
      <c r="I2154" s="37"/>
    </row>
    <row r="2155" spans="9:9">
      <c r="I2155" s="37"/>
    </row>
    <row r="2156" spans="9:9">
      <c r="I2156" s="37"/>
    </row>
    <row r="2157" spans="9:9">
      <c r="I2157" s="37"/>
    </row>
    <row r="2158" spans="9:9">
      <c r="I2158" s="37"/>
    </row>
    <row r="2159" spans="9:9">
      <c r="I2159" s="37"/>
    </row>
    <row r="2160" spans="9:9">
      <c r="I2160" s="37"/>
    </row>
    <row r="2161" spans="9:9">
      <c r="I2161" s="37"/>
    </row>
    <row r="2162" spans="9:9">
      <c r="I2162" s="37"/>
    </row>
    <row r="2163" spans="9:9">
      <c r="I2163" s="37"/>
    </row>
    <row r="2164" spans="9:9">
      <c r="I2164" s="37"/>
    </row>
    <row r="2165" spans="9:9">
      <c r="I2165" s="37"/>
    </row>
    <row r="2166" spans="9:9">
      <c r="I2166" s="37"/>
    </row>
    <row r="2167" spans="9:9">
      <c r="I2167" s="37"/>
    </row>
    <row r="2168" spans="9:9">
      <c r="I2168" s="37"/>
    </row>
    <row r="2169" spans="9:9">
      <c r="I2169" s="37"/>
    </row>
    <row r="2170" spans="9:9">
      <c r="I2170" s="37"/>
    </row>
    <row r="2171" spans="9:9">
      <c r="I2171" s="37"/>
    </row>
    <row r="2172" spans="9:9">
      <c r="I2172" s="37"/>
    </row>
    <row r="2173" spans="9:9">
      <c r="I2173" s="37"/>
    </row>
    <row r="2174" spans="9:9">
      <c r="I2174" s="37"/>
    </row>
    <row r="2175" spans="9:9">
      <c r="I2175" s="37"/>
    </row>
    <row r="2176" spans="9:9">
      <c r="I2176" s="37"/>
    </row>
    <row r="2177" spans="9:9">
      <c r="I2177" s="37"/>
    </row>
    <row r="2178" spans="9:9">
      <c r="I2178" s="37"/>
    </row>
    <row r="2179" spans="9:9">
      <c r="I2179" s="37"/>
    </row>
    <row r="2180" spans="9:9">
      <c r="I2180" s="37"/>
    </row>
    <row r="2181" spans="9:9">
      <c r="I2181" s="37"/>
    </row>
    <row r="2182" spans="9:9">
      <c r="I2182" s="37"/>
    </row>
    <row r="2183" spans="9:9">
      <c r="I2183" s="37"/>
    </row>
    <row r="2184" spans="9:9">
      <c r="I2184" s="37"/>
    </row>
    <row r="2185" spans="9:9">
      <c r="I2185" s="37"/>
    </row>
    <row r="2186" spans="9:9">
      <c r="I2186" s="37"/>
    </row>
    <row r="2187" spans="9:9">
      <c r="I2187" s="37"/>
    </row>
    <row r="2188" spans="9:9">
      <c r="I2188" s="37"/>
    </row>
    <row r="2189" spans="9:9">
      <c r="I2189" s="37"/>
    </row>
    <row r="2190" spans="9:9">
      <c r="I2190" s="37"/>
    </row>
    <row r="2191" spans="9:9">
      <c r="I2191" s="37"/>
    </row>
    <row r="2192" spans="9:9">
      <c r="I2192" s="37"/>
    </row>
    <row r="2193" spans="9:9">
      <c r="I2193" s="37"/>
    </row>
    <row r="2194" spans="9:9">
      <c r="I2194" s="37"/>
    </row>
    <row r="2195" spans="9:9">
      <c r="I2195" s="37"/>
    </row>
    <row r="2196" spans="9:9">
      <c r="I2196" s="37"/>
    </row>
    <row r="2197" spans="9:9">
      <c r="I2197" s="37"/>
    </row>
    <row r="2198" spans="9:9">
      <c r="I2198" s="37"/>
    </row>
    <row r="2199" spans="9:9">
      <c r="I2199" s="37"/>
    </row>
    <row r="2200" spans="9:9">
      <c r="I2200" s="37"/>
    </row>
    <row r="2201" spans="9:9">
      <c r="I2201" s="37"/>
    </row>
    <row r="2202" spans="9:9">
      <c r="I2202" s="37"/>
    </row>
    <row r="2203" spans="9:9">
      <c r="I2203" s="37"/>
    </row>
    <row r="2204" spans="9:9">
      <c r="I2204" s="37"/>
    </row>
    <row r="2205" spans="9:9">
      <c r="I2205" s="37"/>
    </row>
    <row r="2206" spans="9:9">
      <c r="I2206" s="37"/>
    </row>
    <row r="2207" spans="9:9">
      <c r="I2207" s="37"/>
    </row>
    <row r="2208" spans="9:9">
      <c r="I2208" s="37"/>
    </row>
    <row r="2209" spans="9:9">
      <c r="I2209" s="37"/>
    </row>
    <row r="2210" spans="9:9">
      <c r="I2210" s="37"/>
    </row>
    <row r="2211" spans="9:9">
      <c r="I2211" s="37"/>
    </row>
    <row r="2212" spans="9:9">
      <c r="I2212" s="37"/>
    </row>
    <row r="2213" spans="9:9">
      <c r="I2213" s="37"/>
    </row>
    <row r="2214" spans="9:9">
      <c r="I2214" s="37"/>
    </row>
    <row r="2215" spans="9:9">
      <c r="I2215" s="37"/>
    </row>
    <row r="2216" spans="9:9">
      <c r="I2216" s="37"/>
    </row>
    <row r="2217" spans="9:9">
      <c r="I2217" s="37"/>
    </row>
    <row r="2218" spans="9:9">
      <c r="I2218" s="37"/>
    </row>
    <row r="2219" spans="9:9">
      <c r="I2219" s="37"/>
    </row>
    <row r="2220" spans="9:9">
      <c r="I2220" s="37"/>
    </row>
    <row r="2221" spans="9:9">
      <c r="I2221" s="37"/>
    </row>
    <row r="2222" spans="9:9">
      <c r="I2222" s="37"/>
    </row>
    <row r="2223" spans="9:9">
      <c r="I2223" s="37"/>
    </row>
    <row r="2224" spans="9:9">
      <c r="I2224" s="37"/>
    </row>
    <row r="2225" spans="9:9">
      <c r="I2225" s="37"/>
    </row>
    <row r="2226" spans="9:9">
      <c r="I2226" s="37"/>
    </row>
    <row r="2227" spans="9:9">
      <c r="I2227" s="37"/>
    </row>
    <row r="2228" spans="9:9">
      <c r="I2228" s="37"/>
    </row>
    <row r="2229" spans="9:9">
      <c r="I2229" s="37"/>
    </row>
    <row r="2230" spans="9:9">
      <c r="I2230" s="37"/>
    </row>
    <row r="2231" spans="9:9">
      <c r="I2231" s="37"/>
    </row>
    <row r="2232" spans="9:9">
      <c r="I2232" s="37"/>
    </row>
    <row r="2233" spans="9:9">
      <c r="I2233" s="37"/>
    </row>
    <row r="2234" spans="9:9">
      <c r="I2234" s="37"/>
    </row>
    <row r="2235" spans="9:9">
      <c r="I2235" s="37"/>
    </row>
    <row r="2236" spans="9:9">
      <c r="I2236" s="37"/>
    </row>
    <row r="2237" spans="9:9">
      <c r="I2237" s="37"/>
    </row>
    <row r="2238" spans="9:9">
      <c r="I2238" s="37"/>
    </row>
    <row r="2239" spans="9:9">
      <c r="I2239" s="37"/>
    </row>
    <row r="2240" spans="9:9">
      <c r="I2240" s="37"/>
    </row>
    <row r="2241" spans="9:9">
      <c r="I2241" s="37"/>
    </row>
    <row r="2242" spans="9:9">
      <c r="I2242" s="37"/>
    </row>
    <row r="2243" spans="9:9">
      <c r="I2243" s="37"/>
    </row>
    <row r="2244" spans="9:9">
      <c r="I2244" s="37"/>
    </row>
    <row r="2245" spans="9:9">
      <c r="I2245" s="37"/>
    </row>
    <row r="2246" spans="9:9">
      <c r="I2246" s="37"/>
    </row>
    <row r="2247" spans="9:9">
      <c r="I2247" s="37"/>
    </row>
    <row r="2248" spans="9:9">
      <c r="I2248" s="37"/>
    </row>
    <row r="2249" spans="9:9">
      <c r="I2249" s="37"/>
    </row>
    <row r="2250" spans="9:9">
      <c r="I2250" s="37"/>
    </row>
    <row r="2251" spans="9:9">
      <c r="I2251" s="37"/>
    </row>
    <row r="2252" spans="9:9">
      <c r="I2252" s="37"/>
    </row>
    <row r="2253" spans="9:9">
      <c r="I2253" s="37"/>
    </row>
    <row r="2254" spans="9:9">
      <c r="I2254" s="37"/>
    </row>
    <row r="2255" spans="9:9">
      <c r="I2255" s="37"/>
    </row>
    <row r="2256" spans="9:9">
      <c r="I2256" s="37"/>
    </row>
    <row r="2257" spans="9:9">
      <c r="I2257" s="37"/>
    </row>
    <row r="2258" spans="9:9">
      <c r="I2258" s="37"/>
    </row>
    <row r="2259" spans="9:9">
      <c r="I2259" s="37"/>
    </row>
    <row r="2260" spans="9:9">
      <c r="I2260" s="37"/>
    </row>
    <row r="2261" spans="9:9">
      <c r="I2261" s="37"/>
    </row>
    <row r="2262" spans="9:9">
      <c r="I2262" s="37"/>
    </row>
    <row r="2263" spans="9:9">
      <c r="I2263" s="37"/>
    </row>
    <row r="2264" spans="9:9">
      <c r="I2264" s="37"/>
    </row>
    <row r="2265" spans="9:9">
      <c r="I2265" s="37"/>
    </row>
    <row r="2266" spans="9:9">
      <c r="I2266" s="37"/>
    </row>
    <row r="2267" spans="9:9">
      <c r="I2267" s="37"/>
    </row>
    <row r="2268" spans="9:9">
      <c r="I2268" s="37"/>
    </row>
    <row r="2269" spans="9:9">
      <c r="I2269" s="37"/>
    </row>
    <row r="2270" spans="9:9">
      <c r="I2270" s="37"/>
    </row>
    <row r="2271" spans="9:9">
      <c r="I2271" s="37"/>
    </row>
    <row r="2272" spans="9:9">
      <c r="I2272" s="37"/>
    </row>
    <row r="2273" spans="9:9">
      <c r="I2273" s="37"/>
    </row>
    <row r="2274" spans="9:9">
      <c r="I2274" s="37"/>
    </row>
    <row r="2275" spans="9:9">
      <c r="I2275" s="37"/>
    </row>
    <row r="2276" spans="9:9">
      <c r="I2276" s="37"/>
    </row>
    <row r="2277" spans="9:9">
      <c r="I2277" s="37"/>
    </row>
    <row r="2278" spans="9:9">
      <c r="I2278" s="37"/>
    </row>
    <row r="2279" spans="9:9">
      <c r="I2279" s="37"/>
    </row>
    <row r="2280" spans="9:9">
      <c r="I2280" s="37"/>
    </row>
    <row r="2281" spans="9:9">
      <c r="I2281" s="37"/>
    </row>
    <row r="2282" spans="9:9">
      <c r="I2282" s="37"/>
    </row>
    <row r="2283" spans="9:9">
      <c r="I2283" s="37"/>
    </row>
    <row r="2284" spans="9:9">
      <c r="I2284" s="37"/>
    </row>
    <row r="2285" spans="9:9">
      <c r="I2285" s="37"/>
    </row>
    <row r="2286" spans="9:9">
      <c r="I2286" s="37"/>
    </row>
    <row r="2287" spans="9:9">
      <c r="I2287" s="37"/>
    </row>
    <row r="2288" spans="9:9">
      <c r="I2288" s="37"/>
    </row>
    <row r="2289" spans="9:9">
      <c r="I2289" s="37"/>
    </row>
    <row r="2290" spans="9:9">
      <c r="I2290" s="37"/>
    </row>
    <row r="2291" spans="9:9">
      <c r="I2291" s="37"/>
    </row>
    <row r="2292" spans="9:9">
      <c r="I2292" s="37"/>
    </row>
    <row r="2293" spans="9:9">
      <c r="I2293" s="37"/>
    </row>
    <row r="2294" spans="9:9">
      <c r="I2294" s="37"/>
    </row>
    <row r="2295" spans="9:9">
      <c r="I2295" s="37"/>
    </row>
    <row r="2296" spans="9:9">
      <c r="I2296" s="37"/>
    </row>
    <row r="2297" spans="9:9">
      <c r="I2297" s="37"/>
    </row>
    <row r="2298" spans="9:9">
      <c r="I2298" s="37"/>
    </row>
    <row r="2299" spans="9:9">
      <c r="I2299" s="37"/>
    </row>
    <row r="2300" spans="9:9">
      <c r="I2300" s="37"/>
    </row>
    <row r="2301" spans="9:9">
      <c r="I2301" s="37"/>
    </row>
    <row r="2302" spans="9:9">
      <c r="I2302" s="37"/>
    </row>
    <row r="2303" spans="9:9">
      <c r="I2303" s="37"/>
    </row>
    <row r="2304" spans="9:9">
      <c r="I2304" s="37"/>
    </row>
    <row r="2305" spans="9:9">
      <c r="I2305" s="37"/>
    </row>
    <row r="2306" spans="9:9">
      <c r="I2306" s="37"/>
    </row>
    <row r="2307" spans="9:9">
      <c r="I2307" s="37"/>
    </row>
    <row r="2308" spans="9:9">
      <c r="I2308" s="37"/>
    </row>
    <row r="2309" spans="9:9">
      <c r="I2309" s="37"/>
    </row>
    <row r="2310" spans="9:9">
      <c r="I2310" s="37"/>
    </row>
    <row r="2311" spans="9:9">
      <c r="I2311" s="37"/>
    </row>
    <row r="2312" spans="9:9">
      <c r="I2312" s="37"/>
    </row>
    <row r="2313" spans="9:9">
      <c r="I2313" s="37"/>
    </row>
    <row r="2314" spans="9:9">
      <c r="I2314" s="37"/>
    </row>
    <row r="2315" spans="9:9">
      <c r="I2315" s="37"/>
    </row>
    <row r="2316" spans="9:9">
      <c r="I2316" s="37"/>
    </row>
    <row r="2317" spans="9:9">
      <c r="I2317" s="37"/>
    </row>
    <row r="2318" spans="9:9">
      <c r="I2318" s="37"/>
    </row>
    <row r="2319" spans="9:9">
      <c r="I2319" s="37"/>
    </row>
    <row r="2320" spans="9:9">
      <c r="I2320" s="37"/>
    </row>
    <row r="2321" spans="9:9">
      <c r="I2321" s="37"/>
    </row>
    <row r="2322" spans="9:9">
      <c r="I2322" s="37"/>
    </row>
    <row r="2323" spans="9:9">
      <c r="I2323" s="37"/>
    </row>
    <row r="2324" spans="9:9">
      <c r="I2324" s="37"/>
    </row>
    <row r="2325" spans="9:9">
      <c r="I2325" s="37"/>
    </row>
    <row r="2326" spans="9:9">
      <c r="I2326" s="37"/>
    </row>
    <row r="2327" spans="9:9">
      <c r="I2327" s="37"/>
    </row>
    <row r="2328" spans="9:9">
      <c r="I2328" s="37"/>
    </row>
    <row r="2329" spans="9:9">
      <c r="I2329" s="37"/>
    </row>
    <row r="2330" spans="9:9">
      <c r="I2330" s="37"/>
    </row>
    <row r="2331" spans="9:9">
      <c r="I2331" s="37"/>
    </row>
    <row r="2332" spans="9:9">
      <c r="I2332" s="37"/>
    </row>
    <row r="2333" spans="9:9">
      <c r="I2333" s="37"/>
    </row>
    <row r="2334" spans="9:9">
      <c r="I2334" s="37"/>
    </row>
    <row r="2335" spans="9:9">
      <c r="I2335" s="37"/>
    </row>
    <row r="2336" spans="9:9">
      <c r="I2336" s="37"/>
    </row>
    <row r="2337" spans="9:9">
      <c r="I2337" s="37"/>
    </row>
    <row r="2338" spans="9:9">
      <c r="I2338" s="37"/>
    </row>
    <row r="2339" spans="9:9">
      <c r="I2339" s="37"/>
    </row>
    <row r="2340" spans="9:9">
      <c r="I2340" s="37"/>
    </row>
    <row r="2341" spans="9:9">
      <c r="I2341" s="37"/>
    </row>
    <row r="2342" spans="9:9">
      <c r="I2342" s="37"/>
    </row>
    <row r="2343" spans="9:9">
      <c r="I2343" s="37"/>
    </row>
    <row r="2344" spans="9:9">
      <c r="I2344" s="37"/>
    </row>
    <row r="2345" spans="9:9">
      <c r="I2345" s="37"/>
    </row>
    <row r="2346" spans="9:9">
      <c r="I2346" s="37"/>
    </row>
    <row r="2347" spans="9:9">
      <c r="I2347" s="37"/>
    </row>
    <row r="2348" spans="9:9">
      <c r="I2348" s="37"/>
    </row>
    <row r="2349" spans="9:9">
      <c r="I2349" s="37"/>
    </row>
    <row r="2350" spans="9:9">
      <c r="I2350" s="37"/>
    </row>
    <row r="2351" spans="9:9">
      <c r="I2351" s="37"/>
    </row>
    <row r="2352" spans="9:9">
      <c r="I2352" s="37"/>
    </row>
    <row r="2353" spans="9:9">
      <c r="I2353" s="37"/>
    </row>
    <row r="2354" spans="9:9">
      <c r="I2354" s="37"/>
    </row>
    <row r="2355" spans="9:9">
      <c r="I2355" s="37"/>
    </row>
    <row r="2356" spans="9:9">
      <c r="I2356" s="37"/>
    </row>
    <row r="2357" spans="9:9">
      <c r="I2357" s="37"/>
    </row>
    <row r="2358" spans="9:9">
      <c r="I2358" s="37"/>
    </row>
    <row r="2359" spans="9:9">
      <c r="I2359" s="37"/>
    </row>
    <row r="2360" spans="9:9">
      <c r="I2360" s="37"/>
    </row>
    <row r="2361" spans="9:9">
      <c r="I2361" s="37"/>
    </row>
    <row r="2362" spans="9:9">
      <c r="I2362" s="37"/>
    </row>
    <row r="2363" spans="9:9">
      <c r="I2363" s="37"/>
    </row>
    <row r="2364" spans="9:9">
      <c r="I2364" s="37"/>
    </row>
    <row r="2365" spans="9:9">
      <c r="I2365" s="37"/>
    </row>
    <row r="2366" spans="9:9">
      <c r="I2366" s="37"/>
    </row>
    <row r="2367" spans="9:9">
      <c r="I2367" s="37"/>
    </row>
    <row r="2368" spans="9:9">
      <c r="I2368" s="37"/>
    </row>
    <row r="2369" spans="9:9">
      <c r="I2369" s="37"/>
    </row>
    <row r="2370" spans="9:9">
      <c r="I2370" s="37"/>
    </row>
    <row r="2371" spans="9:9">
      <c r="I2371" s="37"/>
    </row>
    <row r="2372" spans="9:9">
      <c r="I2372" s="37"/>
    </row>
    <row r="2373" spans="9:9">
      <c r="I2373" s="37"/>
    </row>
    <row r="2374" spans="9:9">
      <c r="I2374" s="37"/>
    </row>
    <row r="2375" spans="9:9">
      <c r="I2375" s="37"/>
    </row>
    <row r="2376" spans="9:9">
      <c r="I2376" s="37"/>
    </row>
    <row r="2377" spans="9:9">
      <c r="I2377" s="37"/>
    </row>
    <row r="2378" spans="9:9">
      <c r="I2378" s="37"/>
    </row>
    <row r="2379" spans="9:9">
      <c r="I2379" s="37"/>
    </row>
    <row r="2380" spans="9:9">
      <c r="I2380" s="37"/>
    </row>
    <row r="2381" spans="9:9">
      <c r="I2381" s="37"/>
    </row>
    <row r="2382" spans="9:9">
      <c r="I2382" s="37"/>
    </row>
    <row r="2383" spans="9:9">
      <c r="I2383" s="37"/>
    </row>
    <row r="2384" spans="9:9">
      <c r="I2384" s="37"/>
    </row>
    <row r="2385" spans="9:9">
      <c r="I2385" s="37"/>
    </row>
    <row r="2386" spans="9:9">
      <c r="I2386" s="37"/>
    </row>
    <row r="2387" spans="9:9">
      <c r="I2387" s="37"/>
    </row>
    <row r="2388" spans="9:9">
      <c r="I2388" s="37"/>
    </row>
    <row r="2389" spans="9:9">
      <c r="I2389" s="37"/>
    </row>
    <row r="2390" spans="9:9">
      <c r="I2390" s="37"/>
    </row>
    <row r="2391" spans="9:9">
      <c r="I2391" s="37"/>
    </row>
    <row r="2392" spans="9:9">
      <c r="I2392" s="37"/>
    </row>
    <row r="2393" spans="9:9">
      <c r="I2393" s="37"/>
    </row>
    <row r="2394" spans="9:9">
      <c r="I2394" s="37"/>
    </row>
    <row r="2395" spans="9:9">
      <c r="I2395" s="37"/>
    </row>
    <row r="2396" spans="9:9">
      <c r="I2396" s="37"/>
    </row>
    <row r="2397" spans="9:9">
      <c r="I2397" s="37"/>
    </row>
    <row r="2398" spans="9:9">
      <c r="I2398" s="37"/>
    </row>
    <row r="2399" spans="9:9">
      <c r="I2399" s="37"/>
    </row>
    <row r="2400" spans="9:9">
      <c r="I2400" s="37"/>
    </row>
    <row r="2401" spans="9:9">
      <c r="I2401" s="37"/>
    </row>
    <row r="2402" spans="9:9">
      <c r="I2402" s="37"/>
    </row>
    <row r="2403" spans="9:9">
      <c r="I2403" s="37"/>
    </row>
    <row r="2404" spans="9:9">
      <c r="I2404" s="37"/>
    </row>
    <row r="2405" spans="9:9">
      <c r="I2405" s="37"/>
    </row>
    <row r="2406" spans="9:9">
      <c r="I2406" s="37"/>
    </row>
    <row r="2407" spans="9:9">
      <c r="I2407" s="37"/>
    </row>
    <row r="2408" spans="9:9">
      <c r="I2408" s="37"/>
    </row>
    <row r="2409" spans="9:9">
      <c r="I2409" s="37"/>
    </row>
    <row r="2410" spans="9:9">
      <c r="I2410" s="37"/>
    </row>
    <row r="2411" spans="9:9">
      <c r="I2411" s="37"/>
    </row>
    <row r="2412" spans="9:9">
      <c r="I2412" s="37"/>
    </row>
    <row r="2413" spans="9:9">
      <c r="I2413" s="37"/>
    </row>
    <row r="2414" spans="9:9">
      <c r="I2414" s="37"/>
    </row>
    <row r="2415" spans="9:9">
      <c r="I2415" s="37"/>
    </row>
    <row r="2416" spans="9:9">
      <c r="I2416" s="37"/>
    </row>
    <row r="2417" spans="9:9">
      <c r="I2417" s="37"/>
    </row>
    <row r="2418" spans="9:9">
      <c r="I2418" s="37"/>
    </row>
    <row r="2419" spans="9:9">
      <c r="I2419" s="37"/>
    </row>
    <row r="2420" spans="9:9">
      <c r="I2420" s="37"/>
    </row>
    <row r="2421" spans="9:9">
      <c r="I2421" s="37"/>
    </row>
    <row r="2422" spans="9:9">
      <c r="I2422" s="37"/>
    </row>
    <row r="2423" spans="9:9">
      <c r="I2423" s="37"/>
    </row>
    <row r="2424" spans="9:9">
      <c r="I2424" s="37"/>
    </row>
    <row r="2425" spans="9:9">
      <c r="I2425" s="37"/>
    </row>
    <row r="2426" spans="9:9">
      <c r="I2426" s="37"/>
    </row>
    <row r="2427" spans="9:9">
      <c r="I2427" s="37"/>
    </row>
    <row r="2428" spans="9:9">
      <c r="I2428" s="37"/>
    </row>
    <row r="2429" spans="9:9">
      <c r="I2429" s="37"/>
    </row>
    <row r="2430" spans="9:9">
      <c r="I2430" s="37"/>
    </row>
    <row r="2431" spans="9:9">
      <c r="I2431" s="37"/>
    </row>
    <row r="2432" spans="9:9">
      <c r="I2432" s="37"/>
    </row>
    <row r="2433" spans="9:9">
      <c r="I2433" s="37"/>
    </row>
    <row r="2434" spans="9:9">
      <c r="I2434" s="37"/>
    </row>
    <row r="2435" spans="9:9">
      <c r="I2435" s="37"/>
    </row>
    <row r="2436" spans="9:9">
      <c r="I2436" s="37"/>
    </row>
    <row r="2437" spans="9:9">
      <c r="I2437" s="37"/>
    </row>
    <row r="2438" spans="9:9">
      <c r="I2438" s="37"/>
    </row>
    <row r="2439" spans="9:9">
      <c r="I2439" s="37"/>
    </row>
    <row r="2440" spans="9:9">
      <c r="I2440" s="37"/>
    </row>
    <row r="2441" spans="9:9">
      <c r="I2441" s="37"/>
    </row>
    <row r="2442" spans="9:9">
      <c r="I2442" s="37"/>
    </row>
    <row r="2443" spans="9:9">
      <c r="I2443" s="37"/>
    </row>
    <row r="2444" spans="9:9">
      <c r="I2444" s="37"/>
    </row>
    <row r="2445" spans="9:9">
      <c r="I2445" s="37"/>
    </row>
    <row r="2446" spans="9:9">
      <c r="I2446" s="37"/>
    </row>
    <row r="2447" spans="9:9">
      <c r="I2447" s="37"/>
    </row>
    <row r="2448" spans="9:9">
      <c r="I2448" s="37"/>
    </row>
    <row r="2449" spans="9:9">
      <c r="I2449" s="37"/>
    </row>
    <row r="2450" spans="9:9">
      <c r="I2450" s="37"/>
    </row>
    <row r="2451" spans="9:9">
      <c r="I2451" s="37"/>
    </row>
    <row r="2452" spans="9:9">
      <c r="I2452" s="37"/>
    </row>
    <row r="2453" spans="9:9">
      <c r="I2453" s="37"/>
    </row>
    <row r="2454" spans="9:9">
      <c r="I2454" s="37"/>
    </row>
    <row r="2455" spans="9:9">
      <c r="I2455" s="37"/>
    </row>
    <row r="2456" spans="9:9">
      <c r="I2456" s="37"/>
    </row>
    <row r="2457" spans="9:9">
      <c r="I2457" s="37"/>
    </row>
    <row r="2458" spans="9:9">
      <c r="I2458" s="37"/>
    </row>
    <row r="2459" spans="9:9">
      <c r="I2459" s="37"/>
    </row>
    <row r="2460" spans="9:9">
      <c r="I2460" s="37"/>
    </row>
    <row r="2461" spans="9:9">
      <c r="I2461" s="37"/>
    </row>
    <row r="2462" spans="9:9">
      <c r="I2462" s="37"/>
    </row>
    <row r="2463" spans="9:9">
      <c r="I2463" s="37"/>
    </row>
    <row r="2464" spans="9:9">
      <c r="I2464" s="37"/>
    </row>
    <row r="2465" spans="9:9">
      <c r="I2465" s="37"/>
    </row>
    <row r="2466" spans="9:9">
      <c r="I2466" s="37"/>
    </row>
    <row r="2467" spans="9:9">
      <c r="I2467" s="37"/>
    </row>
    <row r="2468" spans="9:9">
      <c r="I2468" s="37"/>
    </row>
    <row r="2469" spans="9:9">
      <c r="I2469" s="37"/>
    </row>
    <row r="2470" spans="9:9">
      <c r="I2470" s="37"/>
    </row>
    <row r="2471" spans="9:9">
      <c r="I2471" s="37"/>
    </row>
    <row r="2472" spans="9:9">
      <c r="I2472" s="37"/>
    </row>
    <row r="2473" spans="9:9">
      <c r="I2473" s="37"/>
    </row>
    <row r="2474" spans="9:9">
      <c r="I2474" s="37"/>
    </row>
    <row r="2475" spans="9:9">
      <c r="I2475" s="37"/>
    </row>
    <row r="2476" spans="9:9">
      <c r="I2476" s="37"/>
    </row>
    <row r="2477" spans="9:9">
      <c r="I2477" s="37"/>
    </row>
    <row r="2478" spans="9:9">
      <c r="I2478" s="37"/>
    </row>
    <row r="2479" spans="9:9">
      <c r="I2479" s="37"/>
    </row>
    <row r="2480" spans="9:9">
      <c r="I2480" s="37"/>
    </row>
    <row r="2481" spans="9:9">
      <c r="I2481" s="37"/>
    </row>
    <row r="2482" spans="9:9">
      <c r="I2482" s="37"/>
    </row>
    <row r="2483" spans="9:9">
      <c r="I2483" s="37"/>
    </row>
    <row r="2484" spans="9:9">
      <c r="I2484" s="37"/>
    </row>
    <row r="2485" spans="9:9">
      <c r="I2485" s="37"/>
    </row>
    <row r="2486" spans="9:9">
      <c r="I2486" s="37"/>
    </row>
    <row r="2487" spans="9:9">
      <c r="I2487" s="37"/>
    </row>
    <row r="2488" spans="9:9">
      <c r="I2488" s="37"/>
    </row>
    <row r="2489" spans="9:9">
      <c r="I2489" s="37"/>
    </row>
    <row r="2490" spans="9:9">
      <c r="I2490" s="37"/>
    </row>
    <row r="2491" spans="9:9">
      <c r="I2491" s="37"/>
    </row>
    <row r="2492" spans="9:9">
      <c r="I2492" s="37"/>
    </row>
    <row r="2493" spans="9:9">
      <c r="I2493" s="37"/>
    </row>
    <row r="2494" spans="9:9">
      <c r="I2494" s="37"/>
    </row>
    <row r="2495" spans="9:9">
      <c r="I2495" s="37"/>
    </row>
    <row r="2496" spans="9:9">
      <c r="I2496" s="37"/>
    </row>
    <row r="2497" spans="9:9">
      <c r="I2497" s="37"/>
    </row>
    <row r="2498" spans="9:9">
      <c r="I2498" s="37"/>
    </row>
    <row r="2499" spans="9:9">
      <c r="I2499" s="37"/>
    </row>
    <row r="2500" spans="9:9">
      <c r="I2500" s="37"/>
    </row>
    <row r="2501" spans="9:9">
      <c r="I2501" s="37"/>
    </row>
    <row r="2502" spans="9:9">
      <c r="I2502" s="37"/>
    </row>
    <row r="2503" spans="9:9">
      <c r="I2503" s="37"/>
    </row>
    <row r="2504" spans="9:9">
      <c r="I2504" s="37"/>
    </row>
    <row r="2505" spans="9:9">
      <c r="I2505" s="37"/>
    </row>
    <row r="2506" spans="9:9">
      <c r="I2506" s="37"/>
    </row>
    <row r="2507" spans="9:9">
      <c r="I2507" s="37"/>
    </row>
    <row r="2508" spans="9:9">
      <c r="I2508" s="37"/>
    </row>
    <row r="2509" spans="9:9">
      <c r="I2509" s="37"/>
    </row>
    <row r="2510" spans="9:9">
      <c r="I2510" s="37"/>
    </row>
    <row r="2511" spans="9:9">
      <c r="I2511" s="37"/>
    </row>
    <row r="2512" spans="9:9">
      <c r="I2512" s="37"/>
    </row>
    <row r="2513" spans="9:9">
      <c r="I2513" s="37"/>
    </row>
    <row r="2514" spans="9:9">
      <c r="I2514" s="37"/>
    </row>
    <row r="2515" spans="9:9">
      <c r="I2515" s="37"/>
    </row>
    <row r="2516" spans="9:9">
      <c r="I2516" s="37"/>
    </row>
    <row r="2517" spans="9:9">
      <c r="I2517" s="37"/>
    </row>
    <row r="2518" spans="9:9">
      <c r="I2518" s="37"/>
    </row>
    <row r="2519" spans="9:9">
      <c r="I2519" s="37"/>
    </row>
    <row r="2520" spans="9:9">
      <c r="I2520" s="37"/>
    </row>
    <row r="2521" spans="9:9">
      <c r="I2521" s="37"/>
    </row>
    <row r="2522" spans="9:9">
      <c r="I2522" s="37"/>
    </row>
    <row r="2523" spans="9:9">
      <c r="I2523" s="37"/>
    </row>
    <row r="2524" spans="9:9">
      <c r="I2524" s="37"/>
    </row>
    <row r="2525" spans="9:9">
      <c r="I2525" s="37"/>
    </row>
    <row r="2526" spans="9:9">
      <c r="I2526" s="37"/>
    </row>
    <row r="2527" spans="9:9">
      <c r="I2527" s="37"/>
    </row>
    <row r="2528" spans="9:9">
      <c r="I2528" s="37"/>
    </row>
    <row r="2529" spans="9:9">
      <c r="I2529" s="37"/>
    </row>
    <row r="2530" spans="9:9">
      <c r="I2530" s="37"/>
    </row>
    <row r="2531" spans="9:9">
      <c r="I2531" s="37"/>
    </row>
    <row r="2532" spans="9:9">
      <c r="I2532" s="37"/>
    </row>
    <row r="2533" spans="9:9">
      <c r="I2533" s="37"/>
    </row>
    <row r="2534" spans="9:9">
      <c r="I2534" s="37"/>
    </row>
    <row r="2535" spans="9:9">
      <c r="I2535" s="37"/>
    </row>
    <row r="2536" spans="9:9">
      <c r="I2536" s="37"/>
    </row>
    <row r="2537" spans="9:9">
      <c r="I2537" s="37"/>
    </row>
    <row r="2538" spans="9:9">
      <c r="I2538" s="37"/>
    </row>
    <row r="2539" spans="9:9">
      <c r="I2539" s="37"/>
    </row>
    <row r="2540" spans="9:9">
      <c r="I2540" s="37"/>
    </row>
    <row r="2541" spans="9:9">
      <c r="I2541" s="37"/>
    </row>
    <row r="2542" spans="9:9">
      <c r="I2542" s="37"/>
    </row>
    <row r="2543" spans="9:9">
      <c r="I2543" s="37"/>
    </row>
    <row r="2544" spans="9:9">
      <c r="I2544" s="37"/>
    </row>
    <row r="2545" spans="9:9">
      <c r="I2545" s="37"/>
    </row>
    <row r="2546" spans="9:9">
      <c r="I2546" s="37"/>
    </row>
    <row r="2547" spans="9:9">
      <c r="I2547" s="37"/>
    </row>
    <row r="2548" spans="9:9">
      <c r="I2548" s="37"/>
    </row>
    <row r="2549" spans="9:9">
      <c r="I2549" s="37"/>
    </row>
    <row r="2550" spans="9:9">
      <c r="I2550" s="37"/>
    </row>
    <row r="2551" spans="9:9">
      <c r="I2551" s="37"/>
    </row>
    <row r="2552" spans="9:9">
      <c r="I2552" s="37"/>
    </row>
    <row r="2553" spans="9:9">
      <c r="I2553" s="37"/>
    </row>
    <row r="2554" spans="9:9">
      <c r="I2554" s="37"/>
    </row>
    <row r="2555" spans="9:9">
      <c r="I2555" s="37"/>
    </row>
    <row r="2556" spans="9:9">
      <c r="I2556" s="37"/>
    </row>
    <row r="2557" spans="9:9">
      <c r="I2557" s="37"/>
    </row>
    <row r="2558" spans="9:9">
      <c r="I2558" s="37"/>
    </row>
    <row r="2559" spans="9:9">
      <c r="I2559" s="37"/>
    </row>
    <row r="2560" spans="9:9">
      <c r="I2560" s="37"/>
    </row>
    <row r="2561" spans="9:9">
      <c r="I2561" s="37"/>
    </row>
    <row r="2562" spans="9:9">
      <c r="I2562" s="37"/>
    </row>
    <row r="2563" spans="9:9">
      <c r="I2563" s="37"/>
    </row>
    <row r="2564" spans="9:9">
      <c r="I2564" s="37"/>
    </row>
    <row r="2565" spans="9:9">
      <c r="I2565" s="37"/>
    </row>
    <row r="2566" spans="9:9">
      <c r="I2566" s="37"/>
    </row>
    <row r="2567" spans="9:9">
      <c r="I2567" s="37"/>
    </row>
    <row r="2568" spans="9:9">
      <c r="I2568" s="37"/>
    </row>
    <row r="2569" spans="9:9">
      <c r="I2569" s="37"/>
    </row>
    <row r="2570" spans="9:9">
      <c r="I2570" s="37"/>
    </row>
    <row r="2571" spans="9:9">
      <c r="I2571" s="37"/>
    </row>
    <row r="2572" spans="9:9">
      <c r="I2572" s="37"/>
    </row>
    <row r="2573" spans="9:9">
      <c r="I2573" s="37"/>
    </row>
    <row r="2574" spans="9:9">
      <c r="I2574" s="37"/>
    </row>
    <row r="2575" spans="9:9">
      <c r="I2575" s="37"/>
    </row>
    <row r="2576" spans="9:9">
      <c r="I2576" s="37"/>
    </row>
    <row r="2577" spans="9:9">
      <c r="I2577" s="37"/>
    </row>
    <row r="2578" spans="9:9">
      <c r="I2578" s="37"/>
    </row>
    <row r="2579" spans="9:9">
      <c r="I2579" s="37"/>
    </row>
    <row r="2580" spans="9:9">
      <c r="I2580" s="37"/>
    </row>
    <row r="2581" spans="9:9">
      <c r="I2581" s="37"/>
    </row>
    <row r="2582" spans="9:9">
      <c r="I2582" s="37"/>
    </row>
    <row r="2583" spans="9:9">
      <c r="I2583" s="37"/>
    </row>
    <row r="2584" spans="9:9">
      <c r="I2584" s="37"/>
    </row>
    <row r="2585" spans="9:9">
      <c r="I2585" s="37"/>
    </row>
    <row r="2586" spans="9:9">
      <c r="I2586" s="37"/>
    </row>
    <row r="2587" spans="9:9">
      <c r="I2587" s="37"/>
    </row>
    <row r="2588" spans="9:9">
      <c r="I2588" s="37"/>
    </row>
    <row r="2589" spans="9:9">
      <c r="I2589" s="37"/>
    </row>
    <row r="2590" spans="9:9">
      <c r="I2590" s="37"/>
    </row>
    <row r="2591" spans="9:9">
      <c r="I2591" s="37"/>
    </row>
    <row r="2592" spans="9:9">
      <c r="I2592" s="37"/>
    </row>
    <row r="2593" spans="9:9">
      <c r="I2593" s="37"/>
    </row>
    <row r="2594" spans="9:9">
      <c r="I2594" s="37"/>
    </row>
    <row r="2595" spans="9:9">
      <c r="I2595" s="37"/>
    </row>
    <row r="2596" spans="9:9">
      <c r="I2596" s="37"/>
    </row>
    <row r="2597" spans="9:9">
      <c r="I2597" s="37"/>
    </row>
    <row r="2598" spans="9:9">
      <c r="I2598" s="37"/>
    </row>
    <row r="2599" spans="9:9">
      <c r="I2599" s="37"/>
    </row>
    <row r="2600" spans="9:9">
      <c r="I2600" s="37"/>
    </row>
    <row r="2601" spans="9:9">
      <c r="I2601" s="37"/>
    </row>
    <row r="2602" spans="9:9">
      <c r="I2602" s="37"/>
    </row>
    <row r="2603" spans="9:9">
      <c r="I2603" s="37"/>
    </row>
    <row r="2604" spans="9:9">
      <c r="I2604" s="37"/>
    </row>
    <row r="2605" spans="9:9">
      <c r="I2605" s="37"/>
    </row>
    <row r="2606" spans="9:9">
      <c r="I2606" s="37"/>
    </row>
    <row r="2607" spans="9:9">
      <c r="I2607" s="37"/>
    </row>
    <row r="2608" spans="9:9">
      <c r="I2608" s="37"/>
    </row>
    <row r="2609" spans="9:9">
      <c r="I2609" s="37"/>
    </row>
    <row r="2610" spans="9:9">
      <c r="I2610" s="37"/>
    </row>
    <row r="2611" spans="9:9">
      <c r="I2611" s="37"/>
    </row>
    <row r="2612" spans="9:9">
      <c r="I2612" s="37"/>
    </row>
    <row r="2613" spans="9:9">
      <c r="I2613" s="37"/>
    </row>
    <row r="2614" spans="9:9">
      <c r="I2614" s="37"/>
    </row>
    <row r="2615" spans="9:9">
      <c r="I2615" s="37"/>
    </row>
    <row r="2616" spans="9:9">
      <c r="I2616" s="37"/>
    </row>
    <row r="2617" spans="9:9">
      <c r="I2617" s="37"/>
    </row>
    <row r="2618" spans="9:9">
      <c r="I2618" s="37"/>
    </row>
    <row r="2619" spans="9:9">
      <c r="I2619" s="37"/>
    </row>
    <row r="2620" spans="9:9">
      <c r="I2620" s="37"/>
    </row>
    <row r="2621" spans="9:9">
      <c r="I2621" s="37"/>
    </row>
    <row r="2622" spans="9:9">
      <c r="I2622" s="37"/>
    </row>
    <row r="2623" spans="9:9">
      <c r="I2623" s="37"/>
    </row>
    <row r="2624" spans="9:9">
      <c r="I2624" s="37"/>
    </row>
    <row r="2625" spans="9:9">
      <c r="I2625" s="37"/>
    </row>
    <row r="2626" spans="9:9">
      <c r="I2626" s="37"/>
    </row>
    <row r="2627" spans="9:9">
      <c r="I2627" s="37"/>
    </row>
    <row r="2628" spans="9:9">
      <c r="I2628" s="37"/>
    </row>
    <row r="2629" spans="9:9">
      <c r="I2629" s="37"/>
    </row>
    <row r="2630" spans="9:9">
      <c r="I2630" s="37"/>
    </row>
    <row r="2631" spans="9:9">
      <c r="I2631" s="37"/>
    </row>
    <row r="2632" spans="9:9">
      <c r="I2632" s="37"/>
    </row>
    <row r="2633" spans="9:9">
      <c r="I2633" s="37"/>
    </row>
    <row r="2634" spans="9:9">
      <c r="I2634" s="37"/>
    </row>
    <row r="2635" spans="9:9">
      <c r="I2635" s="37"/>
    </row>
    <row r="2636" spans="9:9">
      <c r="I2636" s="37"/>
    </row>
    <row r="2637" spans="9:9">
      <c r="I2637" s="37"/>
    </row>
    <row r="2638" spans="9:9">
      <c r="I2638" s="37"/>
    </row>
    <row r="2639" spans="9:9">
      <c r="I2639" s="37"/>
    </row>
    <row r="2640" spans="9:9">
      <c r="I2640" s="37"/>
    </row>
    <row r="2641" spans="9:9">
      <c r="I2641" s="37"/>
    </row>
    <row r="2642" spans="9:9">
      <c r="I2642" s="37"/>
    </row>
    <row r="2643" spans="9:9">
      <c r="I2643" s="37"/>
    </row>
    <row r="2644" spans="9:9">
      <c r="I2644" s="37"/>
    </row>
    <row r="2645" spans="9:9">
      <c r="I2645" s="37"/>
    </row>
    <row r="2646" spans="9:9">
      <c r="I2646" s="37"/>
    </row>
    <row r="2647" spans="9:9">
      <c r="I2647" s="37"/>
    </row>
    <row r="2648" spans="9:9">
      <c r="I2648" s="37"/>
    </row>
    <row r="2649" spans="9:9">
      <c r="I2649" s="37"/>
    </row>
    <row r="2650" spans="9:9">
      <c r="I2650" s="37"/>
    </row>
    <row r="2651" spans="9:9">
      <c r="I2651" s="37"/>
    </row>
    <row r="2652" spans="9:9">
      <c r="I2652" s="37"/>
    </row>
    <row r="2653" spans="9:9">
      <c r="I2653" s="37"/>
    </row>
    <row r="2654" spans="9:9">
      <c r="I2654" s="37"/>
    </row>
    <row r="2655" spans="9:9">
      <c r="I2655" s="37"/>
    </row>
    <row r="2656" spans="9:9">
      <c r="I2656" s="37"/>
    </row>
    <row r="2657" spans="9:9">
      <c r="I2657" s="37"/>
    </row>
    <row r="2658" spans="9:9">
      <c r="I2658" s="37"/>
    </row>
    <row r="2659" spans="9:9">
      <c r="I2659" s="37"/>
    </row>
    <row r="2660" spans="9:9">
      <c r="I2660" s="37"/>
    </row>
    <row r="2661" spans="9:9">
      <c r="I2661" s="37"/>
    </row>
    <row r="2662" spans="9:9">
      <c r="I2662" s="37"/>
    </row>
    <row r="2663" spans="9:9">
      <c r="I2663" s="37"/>
    </row>
    <row r="2664" spans="9:9">
      <c r="I2664" s="37"/>
    </row>
    <row r="2665" spans="9:9">
      <c r="I2665" s="37"/>
    </row>
    <row r="2666" spans="9:9">
      <c r="I2666" s="37"/>
    </row>
    <row r="2667" spans="9:9">
      <c r="I2667" s="37"/>
    </row>
    <row r="2668" spans="9:9">
      <c r="I2668" s="37"/>
    </row>
    <row r="2669" spans="9:9">
      <c r="I2669" s="37"/>
    </row>
    <row r="2670" spans="9:9">
      <c r="I2670" s="37"/>
    </row>
    <row r="2671" spans="9:9">
      <c r="I2671" s="37"/>
    </row>
    <row r="2672" spans="9:9">
      <c r="I2672" s="37"/>
    </row>
    <row r="2673" spans="9:9">
      <c r="I2673" s="37"/>
    </row>
    <row r="2674" spans="9:9">
      <c r="I2674" s="37"/>
    </row>
    <row r="2675" spans="9:9">
      <c r="I2675" s="37"/>
    </row>
    <row r="2676" spans="9:9">
      <c r="I2676" s="37"/>
    </row>
    <row r="2677" spans="9:9">
      <c r="I2677" s="37"/>
    </row>
    <row r="2678" spans="9:9">
      <c r="I2678" s="37"/>
    </row>
    <row r="2679" spans="9:9">
      <c r="I2679" s="37"/>
    </row>
    <row r="2680" spans="9:9">
      <c r="I2680" s="37"/>
    </row>
    <row r="2681" spans="9:9">
      <c r="I2681" s="37"/>
    </row>
    <row r="2682" spans="9:9">
      <c r="I2682" s="37"/>
    </row>
    <row r="2683" spans="9:9">
      <c r="I2683" s="37"/>
    </row>
    <row r="2684" spans="9:9">
      <c r="I2684" s="37"/>
    </row>
    <row r="2685" spans="9:9">
      <c r="I2685" s="37"/>
    </row>
    <row r="2686" spans="9:9">
      <c r="I2686" s="37"/>
    </row>
    <row r="2687" spans="9:9">
      <c r="I2687" s="37"/>
    </row>
    <row r="2688" spans="9:9">
      <c r="I2688" s="37"/>
    </row>
    <row r="2689" spans="9:9">
      <c r="I2689" s="37"/>
    </row>
    <row r="2690" spans="9:9">
      <c r="I2690" s="37"/>
    </row>
    <row r="2691" spans="9:9">
      <c r="I2691" s="37"/>
    </row>
    <row r="2692" spans="9:9">
      <c r="I2692" s="37"/>
    </row>
    <row r="2693" spans="9:9">
      <c r="I2693" s="37"/>
    </row>
    <row r="2694" spans="9:9">
      <c r="I2694" s="37"/>
    </row>
    <row r="2695" spans="9:9">
      <c r="I2695" s="37"/>
    </row>
    <row r="2696" spans="9:9">
      <c r="I2696" s="37"/>
    </row>
    <row r="2697" spans="9:9">
      <c r="I2697" s="37"/>
    </row>
    <row r="2698" spans="9:9">
      <c r="I2698" s="37"/>
    </row>
    <row r="2699" spans="9:9">
      <c r="I2699" s="37"/>
    </row>
    <row r="2700" spans="9:9">
      <c r="I2700" s="37"/>
    </row>
    <row r="2701" spans="9:9">
      <c r="I2701" s="37"/>
    </row>
    <row r="2702" spans="9:9">
      <c r="I2702" s="37"/>
    </row>
    <row r="2703" spans="9:9">
      <c r="I2703" s="37"/>
    </row>
    <row r="2704" spans="9:9">
      <c r="I2704" s="37"/>
    </row>
    <row r="2705" spans="9:9">
      <c r="I2705" s="37"/>
    </row>
    <row r="2706" spans="9:9">
      <c r="I2706" s="37"/>
    </row>
    <row r="2707" spans="9:9">
      <c r="I2707" s="37"/>
    </row>
    <row r="2708" spans="9:9">
      <c r="I2708" s="37"/>
    </row>
    <row r="2709" spans="9:9">
      <c r="I2709" s="37"/>
    </row>
    <row r="2710" spans="9:9">
      <c r="I2710" s="37"/>
    </row>
    <row r="2711" spans="9:9">
      <c r="I2711" s="37"/>
    </row>
    <row r="2712" spans="9:9">
      <c r="I2712" s="37"/>
    </row>
    <row r="2713" spans="9:9">
      <c r="I2713" s="37"/>
    </row>
    <row r="2714" spans="9:9">
      <c r="I2714" s="37"/>
    </row>
    <row r="2715" spans="9:9">
      <c r="I2715" s="37"/>
    </row>
    <row r="2716" spans="9:9">
      <c r="I2716" s="37"/>
    </row>
    <row r="2717" spans="9:9">
      <c r="I2717" s="37"/>
    </row>
    <row r="2718" spans="9:9">
      <c r="I2718" s="37"/>
    </row>
    <row r="2719" spans="9:9">
      <c r="I2719" s="37"/>
    </row>
    <row r="2720" spans="9:9">
      <c r="I2720" s="37"/>
    </row>
    <row r="2721" spans="9:9">
      <c r="I2721" s="37"/>
    </row>
    <row r="2722" spans="9:9">
      <c r="I2722" s="37"/>
    </row>
    <row r="2723" spans="9:9">
      <c r="I2723" s="37"/>
    </row>
    <row r="2724" spans="9:9">
      <c r="I2724" s="37"/>
    </row>
    <row r="2725" spans="9:9">
      <c r="I2725" s="37"/>
    </row>
    <row r="2726" spans="9:9">
      <c r="I2726" s="37"/>
    </row>
    <row r="2727" spans="9:9">
      <c r="I2727" s="37"/>
    </row>
    <row r="2728" spans="9:9">
      <c r="I2728" s="37"/>
    </row>
    <row r="2729" spans="9:9">
      <c r="I2729" s="37"/>
    </row>
    <row r="2730" spans="9:9">
      <c r="I2730" s="37"/>
    </row>
    <row r="2731" spans="9:9">
      <c r="I2731" s="37"/>
    </row>
    <row r="2732" spans="9:9">
      <c r="I2732" s="37"/>
    </row>
    <row r="2733" spans="9:9">
      <c r="I2733" s="37"/>
    </row>
    <row r="2734" spans="9:9">
      <c r="I2734" s="37"/>
    </row>
    <row r="2735" spans="9:9">
      <c r="I2735" s="37"/>
    </row>
    <row r="2736" spans="9:9">
      <c r="I2736" s="37"/>
    </row>
    <row r="2737" spans="9:9">
      <c r="I2737" s="37"/>
    </row>
    <row r="2738" spans="9:9">
      <c r="I2738" s="37"/>
    </row>
    <row r="2739" spans="9:9">
      <c r="I2739" s="37"/>
    </row>
    <row r="2740" spans="9:9">
      <c r="I2740" s="37"/>
    </row>
    <row r="2741" spans="9:9">
      <c r="I2741" s="37"/>
    </row>
    <row r="2742" spans="9:9">
      <c r="I2742" s="37"/>
    </row>
    <row r="2743" spans="9:9">
      <c r="I2743" s="37"/>
    </row>
    <row r="2744" spans="9:9">
      <c r="I2744" s="37"/>
    </row>
    <row r="2745" spans="9:9">
      <c r="I2745" s="37"/>
    </row>
    <row r="2746" spans="9:9">
      <c r="I2746" s="37"/>
    </row>
    <row r="2747" spans="9:9">
      <c r="I2747" s="37"/>
    </row>
    <row r="2748" spans="9:9">
      <c r="I2748" s="37"/>
    </row>
    <row r="2749" spans="9:9">
      <c r="I2749" s="37"/>
    </row>
    <row r="2750" spans="9:9">
      <c r="I2750" s="37"/>
    </row>
    <row r="2751" spans="9:9">
      <c r="I2751" s="37"/>
    </row>
    <row r="2752" spans="9:9">
      <c r="I2752" s="37"/>
    </row>
    <row r="2753" spans="9:9">
      <c r="I2753" s="37"/>
    </row>
    <row r="2754" spans="9:9">
      <c r="I2754" s="37"/>
    </row>
    <row r="2755" spans="9:9">
      <c r="I2755" s="37"/>
    </row>
    <row r="2756" spans="9:9">
      <c r="I2756" s="37"/>
    </row>
    <row r="2757" spans="9:9">
      <c r="I2757" s="37"/>
    </row>
    <row r="2758" spans="9:9">
      <c r="I2758" s="37"/>
    </row>
    <row r="2759" spans="9:9">
      <c r="I2759" s="37"/>
    </row>
    <row r="2760" spans="9:9">
      <c r="I2760" s="37"/>
    </row>
    <row r="2761" spans="9:9">
      <c r="I2761" s="37"/>
    </row>
    <row r="2762" spans="9:9">
      <c r="I2762" s="37"/>
    </row>
    <row r="2763" spans="9:9">
      <c r="I2763" s="37"/>
    </row>
    <row r="2764" spans="9:9">
      <c r="I2764" s="37"/>
    </row>
    <row r="2765" spans="9:9">
      <c r="I2765" s="37"/>
    </row>
    <row r="2766" spans="9:9">
      <c r="I2766" s="37"/>
    </row>
    <row r="2767" spans="9:9">
      <c r="I2767" s="37"/>
    </row>
    <row r="2768" spans="9:9">
      <c r="I2768" s="37"/>
    </row>
    <row r="2769" spans="9:9">
      <c r="I2769" s="37"/>
    </row>
    <row r="2770" spans="9:9">
      <c r="I2770" s="37"/>
    </row>
    <row r="2771" spans="9:9">
      <c r="I2771" s="37"/>
    </row>
    <row r="2772" spans="9:9">
      <c r="I2772" s="37"/>
    </row>
    <row r="2773" spans="9:9">
      <c r="I2773" s="37"/>
    </row>
    <row r="2774" spans="9:9">
      <c r="I2774" s="37"/>
    </row>
    <row r="2775" spans="9:9">
      <c r="I2775" s="37"/>
    </row>
    <row r="2776" spans="9:9">
      <c r="I2776" s="37"/>
    </row>
    <row r="2777" spans="9:9">
      <c r="I2777" s="37"/>
    </row>
    <row r="2778" spans="9:9">
      <c r="I2778" s="37"/>
    </row>
    <row r="2779" spans="9:9">
      <c r="I2779" s="37"/>
    </row>
    <row r="2780" spans="9:9">
      <c r="I2780" s="37"/>
    </row>
    <row r="2781" spans="9:9">
      <c r="I2781" s="37"/>
    </row>
    <row r="2782" spans="9:9">
      <c r="I2782" s="37"/>
    </row>
    <row r="2783" spans="9:9">
      <c r="I2783" s="37"/>
    </row>
    <row r="2784" spans="9:9">
      <c r="I2784" s="37"/>
    </row>
    <row r="2785" spans="9:9">
      <c r="I2785" s="37"/>
    </row>
    <row r="2786" spans="9:9">
      <c r="I2786" s="37"/>
    </row>
    <row r="2787" spans="9:9">
      <c r="I2787" s="37"/>
    </row>
    <row r="2788" spans="9:9">
      <c r="I2788" s="37"/>
    </row>
    <row r="2789" spans="9:9">
      <c r="I2789" s="37"/>
    </row>
    <row r="2790" spans="9:9">
      <c r="I2790" s="37"/>
    </row>
    <row r="2791" spans="9:9">
      <c r="I2791" s="37"/>
    </row>
    <row r="2792" spans="9:9">
      <c r="I2792" s="37"/>
    </row>
    <row r="2793" spans="9:9">
      <c r="I2793" s="37"/>
    </row>
    <row r="2794" spans="9:9">
      <c r="I2794" s="37"/>
    </row>
    <row r="2795" spans="9:9">
      <c r="I2795" s="37"/>
    </row>
    <row r="2796" spans="9:9">
      <c r="I2796" s="37"/>
    </row>
    <row r="2797" spans="9:9">
      <c r="I2797" s="37"/>
    </row>
    <row r="2798" spans="9:9">
      <c r="I2798" s="37"/>
    </row>
    <row r="2799" spans="9:9">
      <c r="I2799" s="37"/>
    </row>
    <row r="2800" spans="9:9">
      <c r="I2800" s="37"/>
    </row>
    <row r="2801" spans="9:9">
      <c r="I2801" s="37"/>
    </row>
    <row r="2802" spans="9:9">
      <c r="I2802" s="37"/>
    </row>
    <row r="2803" spans="9:9">
      <c r="I2803" s="37"/>
    </row>
    <row r="2804" spans="9:9">
      <c r="I2804" s="37"/>
    </row>
    <row r="2805" spans="9:9">
      <c r="I2805" s="37"/>
    </row>
    <row r="2806" spans="9:9">
      <c r="I2806" s="37"/>
    </row>
    <row r="2807" spans="9:9">
      <c r="I2807" s="37"/>
    </row>
    <row r="2808" spans="9:9">
      <c r="I2808" s="37"/>
    </row>
    <row r="2809" spans="9:9">
      <c r="I2809" s="37"/>
    </row>
    <row r="2810" spans="9:9">
      <c r="I2810" s="37"/>
    </row>
    <row r="2811" spans="9:9">
      <c r="I2811" s="37"/>
    </row>
    <row r="2812" spans="9:9">
      <c r="I2812" s="37"/>
    </row>
    <row r="2813" spans="9:9">
      <c r="I2813" s="37"/>
    </row>
    <row r="2814" spans="9:9">
      <c r="I2814" s="37"/>
    </row>
    <row r="2815" spans="9:9">
      <c r="I2815" s="37"/>
    </row>
    <row r="2816" spans="9:9">
      <c r="I2816" s="37"/>
    </row>
    <row r="2817" spans="9:9">
      <c r="I2817" s="37"/>
    </row>
    <row r="2818" spans="9:9">
      <c r="I2818" s="37"/>
    </row>
    <row r="2819" spans="9:9">
      <c r="I2819" s="37"/>
    </row>
    <row r="2820" spans="9:9">
      <c r="I2820" s="37"/>
    </row>
    <row r="2821" spans="9:9">
      <c r="I2821" s="37"/>
    </row>
    <row r="2822" spans="9:9">
      <c r="I2822" s="37"/>
    </row>
    <row r="2823" spans="9:9">
      <c r="I2823" s="37"/>
    </row>
    <row r="2824" spans="9:9">
      <c r="I2824" s="37"/>
    </row>
    <row r="2825" spans="9:9">
      <c r="I2825" s="37"/>
    </row>
    <row r="2826" spans="9:9">
      <c r="I2826" s="37"/>
    </row>
    <row r="2827" spans="9:9">
      <c r="I2827" s="37"/>
    </row>
    <row r="2828" spans="9:9">
      <c r="I2828" s="37"/>
    </row>
    <row r="2829" spans="9:9">
      <c r="I2829" s="37"/>
    </row>
    <row r="2830" spans="9:9">
      <c r="I2830" s="37"/>
    </row>
    <row r="2831" spans="9:9">
      <c r="I2831" s="37"/>
    </row>
    <row r="2832" spans="9:9">
      <c r="I2832" s="37"/>
    </row>
    <row r="2833" spans="9:9">
      <c r="I2833" s="37"/>
    </row>
    <row r="2834" spans="9:9">
      <c r="I2834" s="37"/>
    </row>
    <row r="2835" spans="9:9">
      <c r="I2835" s="37"/>
    </row>
    <row r="2836" spans="9:9">
      <c r="I2836" s="37"/>
    </row>
    <row r="2837" spans="9:9">
      <c r="I2837" s="37"/>
    </row>
    <row r="2838" spans="9:9">
      <c r="I2838" s="37"/>
    </row>
    <row r="2839" spans="9:9">
      <c r="I2839" s="37"/>
    </row>
    <row r="2840" spans="9:9">
      <c r="I2840" s="37"/>
    </row>
    <row r="2841" spans="9:9">
      <c r="I2841" s="37"/>
    </row>
    <row r="2842" spans="9:9">
      <c r="I2842" s="37"/>
    </row>
    <row r="2843" spans="9:9">
      <c r="I2843" s="37"/>
    </row>
    <row r="2844" spans="9:9">
      <c r="I2844" s="37"/>
    </row>
    <row r="2845" spans="9:9">
      <c r="I2845" s="37"/>
    </row>
    <row r="2846" spans="9:9">
      <c r="I2846" s="37"/>
    </row>
    <row r="2847" spans="9:9">
      <c r="I2847" s="37"/>
    </row>
    <row r="2848" spans="9:9">
      <c r="I2848" s="37"/>
    </row>
    <row r="2849" spans="9:9">
      <c r="I2849" s="37"/>
    </row>
    <row r="2850" spans="9:9">
      <c r="I2850" s="37"/>
    </row>
    <row r="2851" spans="9:9">
      <c r="I2851" s="37"/>
    </row>
    <row r="2852" spans="9:9">
      <c r="I2852" s="37"/>
    </row>
    <row r="2853" spans="9:9">
      <c r="I2853" s="37"/>
    </row>
    <row r="2854" spans="9:9">
      <c r="I2854" s="37"/>
    </row>
    <row r="2855" spans="9:9">
      <c r="I2855" s="37"/>
    </row>
    <row r="2856" spans="9:9">
      <c r="I2856" s="37"/>
    </row>
    <row r="2857" spans="9:9">
      <c r="I2857" s="37"/>
    </row>
    <row r="2858" spans="9:9">
      <c r="I2858" s="37"/>
    </row>
    <row r="2859" spans="9:9">
      <c r="I2859" s="37"/>
    </row>
    <row r="2860" spans="9:9">
      <c r="I2860" s="37"/>
    </row>
    <row r="2861" spans="9:9">
      <c r="I2861" s="37"/>
    </row>
    <row r="2862" spans="9:9">
      <c r="I2862" s="37"/>
    </row>
    <row r="2863" spans="9:9">
      <c r="I2863" s="37"/>
    </row>
    <row r="2864" spans="9:9">
      <c r="I2864" s="37"/>
    </row>
    <row r="2865" spans="9:9">
      <c r="I2865" s="37"/>
    </row>
    <row r="2866" spans="9:9">
      <c r="I2866" s="37"/>
    </row>
    <row r="2867" spans="9:9">
      <c r="I2867" s="37"/>
    </row>
    <row r="2868" spans="9:9">
      <c r="I2868" s="37"/>
    </row>
    <row r="2869" spans="9:9">
      <c r="I2869" s="37"/>
    </row>
    <row r="2870" spans="9:9">
      <c r="I2870" s="37"/>
    </row>
    <row r="2871" spans="9:9">
      <c r="I2871" s="37"/>
    </row>
    <row r="2872" spans="9:9">
      <c r="I2872" s="37"/>
    </row>
    <row r="2873" spans="9:9">
      <c r="I2873" s="37"/>
    </row>
    <row r="2874" spans="9:9">
      <c r="I2874" s="37"/>
    </row>
    <row r="2875" spans="9:9">
      <c r="I2875" s="37"/>
    </row>
    <row r="2876" spans="9:9">
      <c r="I2876" s="37"/>
    </row>
    <row r="2877" spans="9:9">
      <c r="I2877" s="37"/>
    </row>
    <row r="2878" spans="9:9">
      <c r="I2878" s="37"/>
    </row>
    <row r="2879" spans="9:9">
      <c r="I2879" s="37"/>
    </row>
    <row r="2880" spans="9:9">
      <c r="I2880" s="37"/>
    </row>
    <row r="2881" spans="9:9">
      <c r="I2881" s="37"/>
    </row>
    <row r="2882" spans="9:9">
      <c r="I2882" s="37"/>
    </row>
    <row r="2883" spans="9:9">
      <c r="I2883" s="37"/>
    </row>
    <row r="2884" spans="9:9">
      <c r="I2884" s="37"/>
    </row>
    <row r="2885" spans="9:9">
      <c r="I2885" s="37"/>
    </row>
    <row r="2886" spans="9:9">
      <c r="I2886" s="37"/>
    </row>
    <row r="2887" spans="9:9">
      <c r="I2887" s="37"/>
    </row>
    <row r="2888" spans="9:9">
      <c r="I2888" s="37"/>
    </row>
    <row r="2889" spans="9:9">
      <c r="I2889" s="37"/>
    </row>
    <row r="2890" spans="9:9">
      <c r="I2890" s="37"/>
    </row>
    <row r="2891" spans="9:9">
      <c r="I2891" s="37"/>
    </row>
    <row r="2892" spans="9:9">
      <c r="I2892" s="37"/>
    </row>
    <row r="2893" spans="9:9">
      <c r="I2893" s="37"/>
    </row>
    <row r="2894" spans="9:9">
      <c r="I2894" s="37"/>
    </row>
    <row r="2895" spans="9:9">
      <c r="I2895" s="37"/>
    </row>
    <row r="2896" spans="9:9">
      <c r="I2896" s="37"/>
    </row>
    <row r="2897" spans="9:9">
      <c r="I2897" s="37"/>
    </row>
    <row r="2898" spans="9:9">
      <c r="I2898" s="37"/>
    </row>
    <row r="2899" spans="9:9">
      <c r="I2899" s="37"/>
    </row>
    <row r="2900" spans="9:9">
      <c r="I2900" s="37"/>
    </row>
    <row r="2901" spans="9:9">
      <c r="I2901" s="37"/>
    </row>
    <row r="2902" spans="9:9">
      <c r="I2902" s="37"/>
    </row>
    <row r="2903" spans="9:9">
      <c r="I2903" s="37"/>
    </row>
    <row r="2904" spans="9:9">
      <c r="I2904" s="37"/>
    </row>
    <row r="2905" spans="9:9">
      <c r="I2905" s="37"/>
    </row>
    <row r="2906" spans="9:9">
      <c r="I2906" s="37"/>
    </row>
    <row r="2907" spans="9:9">
      <c r="I2907" s="37"/>
    </row>
    <row r="2908" spans="9:9">
      <c r="I2908" s="37"/>
    </row>
    <row r="2909" spans="9:9">
      <c r="I2909" s="37"/>
    </row>
    <row r="2910" spans="9:9">
      <c r="I2910" s="37"/>
    </row>
    <row r="2911" spans="9:9">
      <c r="I2911" s="37"/>
    </row>
    <row r="2912" spans="9:9">
      <c r="I2912" s="37"/>
    </row>
    <row r="2913" spans="9:9">
      <c r="I2913" s="37"/>
    </row>
    <row r="2914" spans="9:9">
      <c r="I2914" s="37"/>
    </row>
    <row r="2915" spans="9:9">
      <c r="I2915" s="37"/>
    </row>
    <row r="2916" spans="9:9">
      <c r="I2916" s="37"/>
    </row>
    <row r="2917" spans="9:9">
      <c r="I2917" s="37"/>
    </row>
    <row r="2918" spans="9:9">
      <c r="I2918" s="37"/>
    </row>
    <row r="2919" spans="9:9">
      <c r="I2919" s="37"/>
    </row>
    <row r="2920" spans="9:9">
      <c r="I2920" s="37"/>
    </row>
    <row r="2921" spans="9:9">
      <c r="I2921" s="37"/>
    </row>
    <row r="2922" spans="9:9">
      <c r="I2922" s="37"/>
    </row>
    <row r="2923" spans="9:9">
      <c r="I2923" s="37"/>
    </row>
    <row r="2924" spans="9:9">
      <c r="I2924" s="37"/>
    </row>
    <row r="2925" spans="9:9">
      <c r="I2925" s="37"/>
    </row>
    <row r="2926" spans="9:9">
      <c r="I2926" s="37"/>
    </row>
    <row r="2927" spans="9:9">
      <c r="I2927" s="37"/>
    </row>
    <row r="2928" spans="9:9">
      <c r="I2928" s="37"/>
    </row>
    <row r="2929" spans="9:9">
      <c r="I2929" s="37"/>
    </row>
    <row r="2930" spans="9:9">
      <c r="I2930" s="37"/>
    </row>
    <row r="2931" spans="9:9">
      <c r="I2931" s="37"/>
    </row>
    <row r="2932" spans="9:9">
      <c r="I2932" s="37"/>
    </row>
    <row r="2933" spans="9:9">
      <c r="I2933" s="37"/>
    </row>
    <row r="2934" spans="9:9">
      <c r="I2934" s="37"/>
    </row>
    <row r="2935" spans="9:9">
      <c r="I2935" s="37"/>
    </row>
    <row r="2936" spans="9:9">
      <c r="I2936" s="37"/>
    </row>
    <row r="2937" spans="9:9">
      <c r="I2937" s="37"/>
    </row>
    <row r="2938" spans="9:9">
      <c r="I2938" s="37"/>
    </row>
    <row r="2939" spans="9:9">
      <c r="I2939" s="37"/>
    </row>
    <row r="2940" spans="9:9">
      <c r="I2940" s="37"/>
    </row>
    <row r="2941" spans="9:9">
      <c r="I2941" s="37"/>
    </row>
    <row r="2942" spans="9:9">
      <c r="I2942" s="37"/>
    </row>
    <row r="2943" spans="9:9">
      <c r="I2943" s="37"/>
    </row>
    <row r="2944" spans="9:9">
      <c r="I2944" s="37"/>
    </row>
    <row r="2945" spans="9:9">
      <c r="I2945" s="37"/>
    </row>
    <row r="2946" spans="9:9">
      <c r="I2946" s="37"/>
    </row>
    <row r="2947" spans="9:9">
      <c r="I2947" s="37"/>
    </row>
    <row r="2948" spans="9:9">
      <c r="I2948" s="37"/>
    </row>
    <row r="2949" spans="9:9">
      <c r="I2949" s="37"/>
    </row>
    <row r="2950" spans="9:9">
      <c r="I2950" s="37"/>
    </row>
    <row r="2951" spans="9:9">
      <c r="I2951" s="37"/>
    </row>
    <row r="2952" spans="9:9">
      <c r="I2952" s="37"/>
    </row>
    <row r="2953" spans="9:9">
      <c r="I2953" s="37"/>
    </row>
    <row r="2954" spans="9:9">
      <c r="I2954" s="37"/>
    </row>
    <row r="2955" spans="9:9">
      <c r="I2955" s="37"/>
    </row>
    <row r="2956" spans="9:9">
      <c r="I2956" s="37"/>
    </row>
    <row r="2957" spans="9:9">
      <c r="I2957" s="37"/>
    </row>
    <row r="2958" spans="9:9">
      <c r="I2958" s="37"/>
    </row>
    <row r="2959" spans="9:9">
      <c r="I2959" s="37"/>
    </row>
    <row r="2960" spans="9:9">
      <c r="I2960" s="37"/>
    </row>
    <row r="2961" spans="9:9">
      <c r="I2961" s="37"/>
    </row>
    <row r="2962" spans="9:9">
      <c r="I2962" s="37"/>
    </row>
    <row r="2963" spans="9:9">
      <c r="I2963" s="37"/>
    </row>
    <row r="2964" spans="9:9">
      <c r="I2964" s="37"/>
    </row>
    <row r="2965" spans="9:9">
      <c r="I2965" s="37"/>
    </row>
    <row r="2966" spans="9:9">
      <c r="I2966" s="37"/>
    </row>
    <row r="2967" spans="9:9">
      <c r="I2967" s="37"/>
    </row>
    <row r="2968" spans="9:9">
      <c r="I2968" s="37"/>
    </row>
    <row r="2969" spans="9:9">
      <c r="I2969" s="37"/>
    </row>
    <row r="2970" spans="9:9">
      <c r="I2970" s="37"/>
    </row>
    <row r="2971" spans="9:9">
      <c r="I2971" s="37"/>
    </row>
    <row r="2972" spans="9:9">
      <c r="I2972" s="37"/>
    </row>
    <row r="2973" spans="9:9">
      <c r="I2973" s="37"/>
    </row>
    <row r="2974" spans="9:9">
      <c r="I2974" s="37"/>
    </row>
    <row r="2975" spans="9:9">
      <c r="I2975" s="37"/>
    </row>
    <row r="2976" spans="9:9">
      <c r="I2976" s="37"/>
    </row>
    <row r="2977" spans="9:9">
      <c r="I2977" s="37"/>
    </row>
    <row r="2978" spans="9:9">
      <c r="I2978" s="37"/>
    </row>
    <row r="2979" spans="9:9">
      <c r="I2979" s="37"/>
    </row>
    <row r="2980" spans="9:9">
      <c r="I2980" s="37"/>
    </row>
    <row r="2981" spans="9:9">
      <c r="I2981" s="37"/>
    </row>
    <row r="2982" spans="9:9">
      <c r="I2982" s="37"/>
    </row>
    <row r="2983" spans="9:9">
      <c r="I2983" s="37"/>
    </row>
    <row r="2984" spans="9:9">
      <c r="I2984" s="37"/>
    </row>
    <row r="2985" spans="9:9">
      <c r="I2985" s="37"/>
    </row>
    <row r="2986" spans="9:9">
      <c r="I2986" s="37"/>
    </row>
    <row r="2987" spans="9:9">
      <c r="I2987" s="37"/>
    </row>
    <row r="2988" spans="9:9">
      <c r="I2988" s="37"/>
    </row>
    <row r="2989" spans="9:9">
      <c r="I2989" s="37"/>
    </row>
    <row r="2990" spans="9:9">
      <c r="I2990" s="37"/>
    </row>
    <row r="2991" spans="9:9">
      <c r="I2991" s="37"/>
    </row>
    <row r="2992" spans="9:9">
      <c r="I2992" s="37"/>
    </row>
    <row r="2993" spans="9:9">
      <c r="I2993" s="37"/>
    </row>
    <row r="2994" spans="9:9">
      <c r="I2994" s="37"/>
    </row>
    <row r="2995" spans="9:9">
      <c r="I2995" s="37"/>
    </row>
    <row r="2996" spans="9:9">
      <c r="I2996" s="37"/>
    </row>
    <row r="2997" spans="9:9">
      <c r="I2997" s="37"/>
    </row>
    <row r="2998" spans="9:9">
      <c r="I2998" s="37"/>
    </row>
    <row r="2999" spans="9:9">
      <c r="I2999" s="37"/>
    </row>
    <row r="3000" spans="9:9">
      <c r="I3000" s="37"/>
    </row>
    <row r="3001" spans="9:9">
      <c r="I3001" s="37"/>
    </row>
    <row r="3002" spans="9:9">
      <c r="I3002" s="37"/>
    </row>
    <row r="3003" spans="9:9">
      <c r="I3003" s="37"/>
    </row>
    <row r="3004" spans="9:9">
      <c r="I3004" s="37"/>
    </row>
    <row r="3005" spans="9:9">
      <c r="I3005" s="37"/>
    </row>
    <row r="3006" spans="9:9">
      <c r="I3006" s="37"/>
    </row>
    <row r="3007" spans="9:9">
      <c r="I3007" s="37"/>
    </row>
    <row r="3008" spans="9:9">
      <c r="I3008" s="37"/>
    </row>
    <row r="3009" spans="9:9">
      <c r="I3009" s="37"/>
    </row>
    <row r="3010" spans="9:9">
      <c r="I3010" s="37"/>
    </row>
    <row r="3011" spans="9:9">
      <c r="I3011" s="37"/>
    </row>
    <row r="3012" spans="9:9">
      <c r="I3012" s="37"/>
    </row>
    <row r="3013" spans="9:9">
      <c r="I3013" s="37"/>
    </row>
    <row r="3014" spans="9:9">
      <c r="I3014" s="37"/>
    </row>
    <row r="3015" spans="9:9">
      <c r="I3015" s="37"/>
    </row>
    <row r="3016" spans="9:9">
      <c r="I3016" s="37"/>
    </row>
    <row r="3017" spans="9:9">
      <c r="I3017" s="37"/>
    </row>
    <row r="3018" spans="9:9">
      <c r="I3018" s="37"/>
    </row>
    <row r="3019" spans="9:9">
      <c r="I3019" s="37"/>
    </row>
    <row r="3020" spans="9:9">
      <c r="I3020" s="37"/>
    </row>
    <row r="3021" spans="9:9">
      <c r="I3021" s="37"/>
    </row>
    <row r="3022" spans="9:9">
      <c r="I3022" s="37"/>
    </row>
    <row r="3023" spans="9:9">
      <c r="I3023" s="37"/>
    </row>
    <row r="3024" spans="9:9">
      <c r="I3024" s="37"/>
    </row>
    <row r="3025" spans="9:9">
      <c r="I3025" s="37"/>
    </row>
    <row r="3026" spans="9:9">
      <c r="I3026" s="37"/>
    </row>
    <row r="3027" spans="9:9">
      <c r="I3027" s="37"/>
    </row>
    <row r="3028" spans="9:9">
      <c r="I3028" s="37"/>
    </row>
    <row r="3029" spans="9:9">
      <c r="I3029" s="37"/>
    </row>
    <row r="3030" spans="9:9">
      <c r="I3030" s="37"/>
    </row>
    <row r="3031" spans="9:9">
      <c r="I3031" s="37"/>
    </row>
    <row r="3032" spans="9:9">
      <c r="I3032" s="37"/>
    </row>
    <row r="3033" spans="9:9">
      <c r="I3033" s="37"/>
    </row>
    <row r="3034" spans="9:9">
      <c r="I3034" s="37"/>
    </row>
    <row r="3035" spans="9:9">
      <c r="I3035" s="37"/>
    </row>
    <row r="3036" spans="9:9">
      <c r="I3036" s="37"/>
    </row>
    <row r="3037" spans="9:9">
      <c r="I3037" s="37"/>
    </row>
    <row r="3038" spans="9:9">
      <c r="I3038" s="37"/>
    </row>
    <row r="3039" spans="9:9">
      <c r="I3039" s="37"/>
    </row>
    <row r="3040" spans="9:9">
      <c r="I3040" s="37"/>
    </row>
    <row r="3041" spans="9:9">
      <c r="I3041" s="37"/>
    </row>
    <row r="3042" spans="9:9">
      <c r="I3042" s="37"/>
    </row>
    <row r="3043" spans="9:9">
      <c r="I3043" s="37"/>
    </row>
    <row r="3044" spans="9:9">
      <c r="I3044" s="37"/>
    </row>
    <row r="3045" spans="9:9">
      <c r="I3045" s="37"/>
    </row>
    <row r="3046" spans="9:9">
      <c r="I3046" s="37"/>
    </row>
    <row r="3047" spans="9:9">
      <c r="I3047" s="37"/>
    </row>
    <row r="3048" spans="9:9">
      <c r="I3048" s="37"/>
    </row>
    <row r="3049" spans="9:9">
      <c r="I3049" s="37"/>
    </row>
    <row r="3050" spans="9:9">
      <c r="I3050" s="37"/>
    </row>
    <row r="3051" spans="9:9">
      <c r="I3051" s="37"/>
    </row>
    <row r="3052" spans="9:9">
      <c r="I3052" s="37"/>
    </row>
    <row r="3053" spans="9:9">
      <c r="I3053" s="37"/>
    </row>
    <row r="3054" spans="9:9">
      <c r="I3054" s="37"/>
    </row>
    <row r="3055" spans="9:9">
      <c r="I3055" s="37"/>
    </row>
    <row r="3056" spans="9:9">
      <c r="I3056" s="37"/>
    </row>
    <row r="3057" spans="9:9">
      <c r="I3057" s="37"/>
    </row>
    <row r="3058" spans="9:9">
      <c r="I3058" s="37"/>
    </row>
    <row r="3059" spans="9:9">
      <c r="I3059" s="37"/>
    </row>
    <row r="3060" spans="9:9">
      <c r="I3060" s="37"/>
    </row>
    <row r="3061" spans="9:9">
      <c r="I3061" s="37"/>
    </row>
    <row r="3062" spans="9:9">
      <c r="I3062" s="37"/>
    </row>
    <row r="3063" spans="9:9">
      <c r="I3063" s="37"/>
    </row>
    <row r="3064" spans="9:9">
      <c r="I3064" s="37"/>
    </row>
    <row r="3065" spans="9:9">
      <c r="I3065" s="37"/>
    </row>
    <row r="3066" spans="9:9">
      <c r="I3066" s="37"/>
    </row>
    <row r="3067" spans="9:9">
      <c r="I3067" s="37"/>
    </row>
    <row r="3068" spans="9:9">
      <c r="I3068" s="37"/>
    </row>
    <row r="3069" spans="9:9">
      <c r="I3069" s="37"/>
    </row>
    <row r="3070" spans="9:9">
      <c r="I3070" s="37"/>
    </row>
    <row r="3071" spans="9:9">
      <c r="I3071" s="37"/>
    </row>
    <row r="3072" spans="9:9">
      <c r="I3072" s="37"/>
    </row>
    <row r="3073" spans="9:9">
      <c r="I3073" s="37"/>
    </row>
    <row r="3074" spans="9:9">
      <c r="I3074" s="37"/>
    </row>
    <row r="3075" spans="9:9">
      <c r="I3075" s="37"/>
    </row>
    <row r="3076" spans="9:9">
      <c r="I3076" s="37"/>
    </row>
    <row r="3077" spans="9:9">
      <c r="I3077" s="37"/>
    </row>
    <row r="3078" spans="9:9">
      <c r="I3078" s="37"/>
    </row>
    <row r="3079" spans="9:9">
      <c r="I3079" s="37"/>
    </row>
    <row r="3080" spans="9:9">
      <c r="I3080" s="37"/>
    </row>
    <row r="3081" spans="9:9">
      <c r="I3081" s="37"/>
    </row>
    <row r="3082" spans="9:9">
      <c r="I3082" s="37"/>
    </row>
    <row r="3083" spans="9:9">
      <c r="I3083" s="37"/>
    </row>
    <row r="3084" spans="9:9">
      <c r="I3084" s="37"/>
    </row>
    <row r="3085" spans="9:9">
      <c r="I3085" s="37"/>
    </row>
    <row r="3086" spans="9:9">
      <c r="I3086" s="37"/>
    </row>
    <row r="3087" spans="9:9">
      <c r="I3087" s="37"/>
    </row>
    <row r="3088" spans="9:9">
      <c r="I3088" s="37"/>
    </row>
    <row r="3089" spans="9:9">
      <c r="I3089" s="37"/>
    </row>
    <row r="3090" spans="9:9">
      <c r="I3090" s="37"/>
    </row>
    <row r="3091" spans="9:9">
      <c r="I3091" s="37"/>
    </row>
    <row r="3092" spans="9:9">
      <c r="I3092" s="37"/>
    </row>
    <row r="3093" spans="9:9">
      <c r="I3093" s="37"/>
    </row>
    <row r="3094" spans="9:9">
      <c r="I3094" s="37"/>
    </row>
    <row r="3095" spans="9:9">
      <c r="I3095" s="37"/>
    </row>
    <row r="3096" spans="9:9">
      <c r="I3096" s="37"/>
    </row>
    <row r="3097" spans="9:9">
      <c r="I3097" s="37"/>
    </row>
    <row r="3098" spans="9:9">
      <c r="I3098" s="37"/>
    </row>
    <row r="3099" spans="9:9">
      <c r="I3099" s="37"/>
    </row>
    <row r="3100" spans="9:9">
      <c r="I3100" s="37"/>
    </row>
    <row r="3101" spans="9:9">
      <c r="I3101" s="37"/>
    </row>
    <row r="3102" spans="9:9">
      <c r="I3102" s="37"/>
    </row>
    <row r="3103" spans="9:9">
      <c r="I3103" s="37"/>
    </row>
    <row r="3104" spans="9:9">
      <c r="I3104" s="37"/>
    </row>
    <row r="3105" spans="9:9">
      <c r="I3105" s="37"/>
    </row>
    <row r="3106" spans="9:9">
      <c r="I3106" s="37"/>
    </row>
    <row r="3107" spans="9:9">
      <c r="I3107" s="37"/>
    </row>
    <row r="3108" spans="9:9">
      <c r="I3108" s="37"/>
    </row>
    <row r="3109" spans="9:9">
      <c r="I3109" s="37"/>
    </row>
    <row r="3110" spans="9:9">
      <c r="I3110" s="37"/>
    </row>
    <row r="3111" spans="9:9">
      <c r="I3111" s="37"/>
    </row>
    <row r="3112" spans="9:9">
      <c r="I3112" s="37"/>
    </row>
    <row r="3113" spans="9:9">
      <c r="I3113" s="37"/>
    </row>
    <row r="3114" spans="9:9">
      <c r="I3114" s="37"/>
    </row>
    <row r="3115" spans="9:9">
      <c r="I3115" s="37"/>
    </row>
    <row r="3116" spans="9:9">
      <c r="I3116" s="37"/>
    </row>
    <row r="3117" spans="9:9">
      <c r="I3117" s="37"/>
    </row>
    <row r="3118" spans="9:9">
      <c r="I3118" s="37"/>
    </row>
    <row r="3119" spans="9:9">
      <c r="I3119" s="37"/>
    </row>
    <row r="3120" spans="9:9">
      <c r="I3120" s="37"/>
    </row>
    <row r="3121" spans="9:9">
      <c r="I3121" s="37"/>
    </row>
    <row r="3122" spans="9:9">
      <c r="I3122" s="37"/>
    </row>
    <row r="3123" spans="9:9">
      <c r="I3123" s="37"/>
    </row>
    <row r="3124" spans="9:9">
      <c r="I3124" s="37"/>
    </row>
    <row r="3125" spans="9:9">
      <c r="I3125" s="37"/>
    </row>
    <row r="3126" spans="9:9">
      <c r="I3126" s="37"/>
    </row>
    <row r="3127" spans="9:9">
      <c r="I3127" s="37"/>
    </row>
    <row r="3128" spans="9:9">
      <c r="I3128" s="37"/>
    </row>
    <row r="3129" spans="9:9">
      <c r="I3129" s="37"/>
    </row>
    <row r="3130" spans="9:9">
      <c r="I3130" s="37"/>
    </row>
    <row r="3131" spans="9:9">
      <c r="I3131" s="37"/>
    </row>
    <row r="3132" spans="9:9">
      <c r="I3132" s="37"/>
    </row>
    <row r="3133" spans="9:9">
      <c r="I3133" s="37"/>
    </row>
    <row r="3134" spans="9:9">
      <c r="I3134" s="37"/>
    </row>
    <row r="3135" spans="9:9">
      <c r="I3135" s="37"/>
    </row>
    <row r="3136" spans="9:9">
      <c r="I3136" s="37"/>
    </row>
    <row r="3137" spans="9:9">
      <c r="I3137" s="37"/>
    </row>
    <row r="3138" spans="9:9">
      <c r="I3138" s="37"/>
    </row>
    <row r="3139" spans="9:9">
      <c r="I3139" s="37"/>
    </row>
    <row r="3140" spans="9:9">
      <c r="I3140" s="37"/>
    </row>
    <row r="3141" spans="9:9">
      <c r="I3141" s="37"/>
    </row>
    <row r="3142" spans="9:9">
      <c r="I3142" s="37"/>
    </row>
    <row r="3143" spans="9:9">
      <c r="I3143" s="37"/>
    </row>
    <row r="3144" spans="9:9">
      <c r="I3144" s="37"/>
    </row>
    <row r="3145" spans="9:9">
      <c r="I3145" s="37"/>
    </row>
    <row r="3146" spans="9:9">
      <c r="I3146" s="37"/>
    </row>
    <row r="3147" spans="9:9">
      <c r="I3147" s="37"/>
    </row>
    <row r="3148" spans="9:9">
      <c r="I3148" s="37"/>
    </row>
    <row r="3149" spans="9:9">
      <c r="I3149" s="37"/>
    </row>
    <row r="3150" spans="9:9">
      <c r="I3150" s="37"/>
    </row>
    <row r="3151" spans="9:9">
      <c r="I3151" s="37"/>
    </row>
    <row r="3152" spans="9:9">
      <c r="I3152" s="37"/>
    </row>
    <row r="3153" spans="9:9">
      <c r="I3153" s="37"/>
    </row>
    <row r="3154" spans="9:9">
      <c r="I3154" s="37"/>
    </row>
    <row r="3155" spans="9:9">
      <c r="I3155" s="37"/>
    </row>
    <row r="3156" spans="9:9">
      <c r="I3156" s="37"/>
    </row>
    <row r="3157" spans="9:9">
      <c r="I3157" s="37"/>
    </row>
    <row r="3158" spans="9:9">
      <c r="I3158" s="37"/>
    </row>
    <row r="3159" spans="9:9">
      <c r="I3159" s="37"/>
    </row>
    <row r="3160" spans="9:9">
      <c r="I3160" s="37"/>
    </row>
    <row r="3161" spans="9:9">
      <c r="I3161" s="37"/>
    </row>
    <row r="3162" spans="9:9">
      <c r="I3162" s="37"/>
    </row>
    <row r="3163" spans="9:9">
      <c r="I3163" s="37"/>
    </row>
    <row r="3164" spans="9:9">
      <c r="I3164" s="37"/>
    </row>
    <row r="3165" spans="9:9">
      <c r="I3165" s="37"/>
    </row>
    <row r="3166" spans="9:9">
      <c r="I3166" s="37"/>
    </row>
    <row r="3167" spans="9:9">
      <c r="I3167" s="37"/>
    </row>
    <row r="3168" spans="9:9">
      <c r="I3168" s="37"/>
    </row>
    <row r="3169" spans="9:9">
      <c r="I3169" s="37"/>
    </row>
    <row r="3170" spans="9:9">
      <c r="I3170" s="37"/>
    </row>
    <row r="3171" spans="9:9">
      <c r="I3171" s="37"/>
    </row>
    <row r="3172" spans="9:9">
      <c r="I3172" s="37"/>
    </row>
    <row r="3173" spans="9:9">
      <c r="I3173" s="37"/>
    </row>
    <row r="3174" spans="9:9">
      <c r="I3174" s="37"/>
    </row>
    <row r="3175" spans="9:9">
      <c r="I3175" s="37"/>
    </row>
    <row r="3176" spans="9:9">
      <c r="I3176" s="37"/>
    </row>
    <row r="3177" spans="9:9">
      <c r="I3177" s="37"/>
    </row>
    <row r="3178" spans="9:9">
      <c r="I3178" s="37"/>
    </row>
    <row r="3179" spans="9:9">
      <c r="I3179" s="37"/>
    </row>
    <row r="3180" spans="9:9">
      <c r="I3180" s="37"/>
    </row>
    <row r="3181" spans="9:9">
      <c r="I3181" s="37"/>
    </row>
    <row r="3182" spans="9:9">
      <c r="I3182" s="37"/>
    </row>
    <row r="3183" spans="9:9">
      <c r="I3183" s="37"/>
    </row>
    <row r="3184" spans="9:9">
      <c r="I3184" s="37"/>
    </row>
    <row r="3185" spans="9:9">
      <c r="I3185" s="37"/>
    </row>
    <row r="3186" spans="9:9">
      <c r="I3186" s="37"/>
    </row>
    <row r="3187" spans="9:9">
      <c r="I3187" s="37"/>
    </row>
    <row r="3188" spans="9:9">
      <c r="I3188" s="37"/>
    </row>
    <row r="3189" spans="9:9">
      <c r="I3189" s="37"/>
    </row>
    <row r="3190" spans="9:9">
      <c r="I3190" s="37"/>
    </row>
    <row r="3191" spans="9:9">
      <c r="I3191" s="37"/>
    </row>
    <row r="3192" spans="9:9">
      <c r="I3192" s="37"/>
    </row>
    <row r="3193" spans="9:9">
      <c r="I3193" s="37"/>
    </row>
    <row r="3194" spans="9:9">
      <c r="I3194" s="37"/>
    </row>
    <row r="3195" spans="9:9">
      <c r="I3195" s="37"/>
    </row>
    <row r="3196" spans="9:9">
      <c r="I3196" s="37"/>
    </row>
    <row r="3197" spans="9:9">
      <c r="I3197" s="37"/>
    </row>
    <row r="3198" spans="9:9">
      <c r="I3198" s="37"/>
    </row>
    <row r="3199" spans="9:9">
      <c r="I3199" s="37"/>
    </row>
    <row r="3200" spans="9:9">
      <c r="I3200" s="37"/>
    </row>
    <row r="3201" spans="9:9">
      <c r="I3201" s="37"/>
    </row>
    <row r="3202" spans="9:9">
      <c r="I3202" s="37"/>
    </row>
    <row r="3203" spans="9:9">
      <c r="I3203" s="37"/>
    </row>
    <row r="3204" spans="9:9">
      <c r="I3204" s="37"/>
    </row>
    <row r="3205" spans="9:9">
      <c r="I3205" s="37"/>
    </row>
    <row r="3206" spans="9:9">
      <c r="I3206" s="37"/>
    </row>
    <row r="3207" spans="9:9">
      <c r="I3207" s="37"/>
    </row>
    <row r="3208" spans="9:9">
      <c r="I3208" s="37"/>
    </row>
    <row r="3209" spans="9:9">
      <c r="I3209" s="37"/>
    </row>
    <row r="3210" spans="9:9">
      <c r="I3210" s="37"/>
    </row>
    <row r="3211" spans="9:9">
      <c r="I3211" s="37"/>
    </row>
    <row r="3212" spans="9:9">
      <c r="I3212" s="37"/>
    </row>
    <row r="3213" spans="9:9">
      <c r="I3213" s="37"/>
    </row>
    <row r="3214" spans="9:9">
      <c r="I3214" s="37"/>
    </row>
    <row r="3215" spans="9:9">
      <c r="I3215" s="37"/>
    </row>
    <row r="3216" spans="9:9">
      <c r="I3216" s="37"/>
    </row>
    <row r="3217" spans="9:9">
      <c r="I3217" s="37"/>
    </row>
    <row r="3218" spans="9:9">
      <c r="I3218" s="37"/>
    </row>
    <row r="3219" spans="9:9">
      <c r="I3219" s="37"/>
    </row>
    <row r="3220" spans="9:9">
      <c r="I3220" s="37"/>
    </row>
    <row r="3221" spans="9:9">
      <c r="I3221" s="37"/>
    </row>
    <row r="3222" spans="9:9">
      <c r="I3222" s="37"/>
    </row>
    <row r="3223" spans="9:9">
      <c r="I3223" s="37"/>
    </row>
    <row r="3224" spans="9:9">
      <c r="I3224" s="37"/>
    </row>
    <row r="3225" spans="9:9">
      <c r="I3225" s="37"/>
    </row>
    <row r="3226" spans="9:9">
      <c r="I3226" s="37"/>
    </row>
    <row r="3227" spans="9:9">
      <c r="I3227" s="37"/>
    </row>
    <row r="3228" spans="9:9">
      <c r="I3228" s="37"/>
    </row>
    <row r="3229" spans="9:9">
      <c r="I3229" s="37"/>
    </row>
    <row r="3230" spans="9:9">
      <c r="I3230" s="37"/>
    </row>
    <row r="3231" spans="9:9">
      <c r="I3231" s="37"/>
    </row>
    <row r="3232" spans="9:9">
      <c r="I3232" s="37"/>
    </row>
    <row r="3233" spans="9:9">
      <c r="I3233" s="37"/>
    </row>
    <row r="3234" spans="9:9">
      <c r="I3234" s="37"/>
    </row>
    <row r="3235" spans="9:9">
      <c r="I3235" s="37"/>
    </row>
    <row r="3236" spans="9:9">
      <c r="I3236" s="37"/>
    </row>
    <row r="3237" spans="9:9">
      <c r="I3237" s="37"/>
    </row>
    <row r="3238" spans="9:9">
      <c r="I3238" s="37"/>
    </row>
    <row r="3239" spans="9:9">
      <c r="I3239" s="37"/>
    </row>
    <row r="3240" spans="9:9">
      <c r="I3240" s="37"/>
    </row>
    <row r="3241" spans="9:9">
      <c r="I3241" s="37"/>
    </row>
    <row r="3242" spans="9:9">
      <c r="I3242" s="37"/>
    </row>
    <row r="3243" spans="9:9">
      <c r="I3243" s="37"/>
    </row>
    <row r="3244" spans="9:9">
      <c r="I3244" s="37"/>
    </row>
    <row r="3245" spans="9:9">
      <c r="I3245" s="37"/>
    </row>
    <row r="3246" spans="9:9">
      <c r="I3246" s="37"/>
    </row>
    <row r="3247" spans="9:9">
      <c r="I3247" s="37"/>
    </row>
    <row r="3248" spans="9:9">
      <c r="I3248" s="37"/>
    </row>
    <row r="3249" spans="9:9">
      <c r="I3249" s="37"/>
    </row>
    <row r="3250" spans="9:9">
      <c r="I3250" s="37"/>
    </row>
    <row r="3251" spans="9:9">
      <c r="I3251" s="37"/>
    </row>
    <row r="3252" spans="9:9">
      <c r="I3252" s="37"/>
    </row>
    <row r="3253" spans="9:9">
      <c r="I3253" s="37"/>
    </row>
    <row r="3254" spans="9:9">
      <c r="I3254" s="37"/>
    </row>
    <row r="3255" spans="9:9">
      <c r="I3255" s="37"/>
    </row>
    <row r="3256" spans="9:9">
      <c r="I3256" s="37"/>
    </row>
    <row r="3257" spans="9:9">
      <c r="I3257" s="37"/>
    </row>
    <row r="3258" spans="9:9">
      <c r="I3258" s="37"/>
    </row>
    <row r="3259" spans="9:9">
      <c r="I3259" s="37"/>
    </row>
    <row r="3260" spans="9:9">
      <c r="I3260" s="37"/>
    </row>
    <row r="3261" spans="9:9">
      <c r="I3261" s="37"/>
    </row>
    <row r="3262" spans="9:9">
      <c r="I3262" s="37"/>
    </row>
    <row r="3263" spans="9:9">
      <c r="I3263" s="37"/>
    </row>
    <row r="3264" spans="9:9">
      <c r="I3264" s="37"/>
    </row>
    <row r="3265" spans="9:9">
      <c r="I3265" s="37"/>
    </row>
    <row r="3266" spans="9:9">
      <c r="I3266" s="37"/>
    </row>
    <row r="3267" spans="9:9">
      <c r="I3267" s="37"/>
    </row>
    <row r="3268" spans="9:9">
      <c r="I3268" s="37"/>
    </row>
    <row r="3269" spans="9:9">
      <c r="I3269" s="37"/>
    </row>
    <row r="3270" spans="9:9">
      <c r="I3270" s="37"/>
    </row>
    <row r="3271" spans="9:9">
      <c r="I3271" s="37"/>
    </row>
    <row r="3272" spans="9:9">
      <c r="I3272" s="37"/>
    </row>
    <row r="3273" spans="9:9">
      <c r="I3273" s="37"/>
    </row>
    <row r="3274" spans="9:9">
      <c r="I3274" s="37"/>
    </row>
    <row r="3275" spans="9:9">
      <c r="I3275" s="37"/>
    </row>
    <row r="3276" spans="9:9">
      <c r="I3276" s="37"/>
    </row>
    <row r="3277" spans="9:9">
      <c r="I3277" s="37"/>
    </row>
    <row r="3278" spans="9:9">
      <c r="I3278" s="37"/>
    </row>
    <row r="3279" spans="9:9">
      <c r="I3279" s="37"/>
    </row>
    <row r="3280" spans="9:9">
      <c r="I3280" s="37"/>
    </row>
    <row r="3281" spans="9:9">
      <c r="I3281" s="37"/>
    </row>
    <row r="3282" spans="9:9">
      <c r="I3282" s="37"/>
    </row>
    <row r="3283" spans="9:9">
      <c r="I3283" s="37"/>
    </row>
    <row r="3284" spans="9:9">
      <c r="I3284" s="37"/>
    </row>
    <row r="3285" spans="9:9">
      <c r="I3285" s="37"/>
    </row>
    <row r="3286" spans="9:9">
      <c r="I3286" s="37"/>
    </row>
    <row r="3287" spans="9:9">
      <c r="I3287" s="37"/>
    </row>
    <row r="3288" spans="9:9">
      <c r="I3288" s="37"/>
    </row>
    <row r="3289" spans="9:9">
      <c r="I3289" s="37"/>
    </row>
    <row r="3290" spans="9:9">
      <c r="I3290" s="37"/>
    </row>
    <row r="3291" spans="9:9">
      <c r="I3291" s="37"/>
    </row>
    <row r="3292" spans="9:9">
      <c r="I3292" s="37"/>
    </row>
    <row r="3293" spans="9:9">
      <c r="I3293" s="37"/>
    </row>
    <row r="3294" spans="9:9">
      <c r="I3294" s="37"/>
    </row>
    <row r="3295" spans="9:9">
      <c r="I3295" s="37"/>
    </row>
    <row r="3296" spans="9:9">
      <c r="I3296" s="37"/>
    </row>
    <row r="3297" spans="9:9">
      <c r="I3297" s="37"/>
    </row>
    <row r="3298" spans="9:9">
      <c r="I3298" s="37"/>
    </row>
    <row r="3299" spans="9:9">
      <c r="I3299" s="37"/>
    </row>
    <row r="3300" spans="9:9">
      <c r="I3300" s="37"/>
    </row>
    <row r="3301" spans="9:9">
      <c r="I3301" s="37"/>
    </row>
    <row r="3302" spans="9:9">
      <c r="I3302" s="37"/>
    </row>
    <row r="3303" spans="9:9">
      <c r="I3303" s="37"/>
    </row>
    <row r="3304" spans="9:9">
      <c r="I3304" s="37"/>
    </row>
    <row r="3305" spans="9:9">
      <c r="I3305" s="37"/>
    </row>
    <row r="3306" spans="9:9">
      <c r="I3306" s="37"/>
    </row>
    <row r="3307" spans="9:9">
      <c r="I3307" s="37"/>
    </row>
    <row r="3308" spans="9:9">
      <c r="I3308" s="37"/>
    </row>
    <row r="3309" spans="9:9">
      <c r="I3309" s="37"/>
    </row>
    <row r="3310" spans="9:9">
      <c r="I3310" s="37"/>
    </row>
    <row r="3311" spans="9:9">
      <c r="I3311" s="37"/>
    </row>
    <row r="3312" spans="9:9">
      <c r="I3312" s="37"/>
    </row>
    <row r="3313" spans="9:9">
      <c r="I3313" s="37"/>
    </row>
    <row r="3314" spans="9:9">
      <c r="I3314" s="37"/>
    </row>
    <row r="3315" spans="9:9">
      <c r="I3315" s="37"/>
    </row>
    <row r="3316" spans="9:9">
      <c r="I3316" s="37"/>
    </row>
    <row r="3317" spans="9:9">
      <c r="I3317" s="37"/>
    </row>
    <row r="3318" spans="9:9">
      <c r="I3318" s="37"/>
    </row>
    <row r="3319" spans="9:9">
      <c r="I3319" s="37"/>
    </row>
    <row r="3320" spans="9:9">
      <c r="I3320" s="37"/>
    </row>
    <row r="3321" spans="9:9">
      <c r="I3321" s="37"/>
    </row>
    <row r="3322" spans="9:9">
      <c r="I3322" s="37"/>
    </row>
    <row r="3323" spans="9:9">
      <c r="I3323" s="37"/>
    </row>
    <row r="3324" spans="9:9">
      <c r="I3324" s="37"/>
    </row>
    <row r="3325" spans="9:9">
      <c r="I3325" s="37"/>
    </row>
    <row r="3326" spans="9:9">
      <c r="I3326" s="37"/>
    </row>
    <row r="3327" spans="9:9">
      <c r="I3327" s="37"/>
    </row>
    <row r="3328" spans="9:9">
      <c r="I3328" s="37"/>
    </row>
    <row r="3329" spans="9:9">
      <c r="I3329" s="37"/>
    </row>
    <row r="3330" spans="9:9">
      <c r="I3330" s="37"/>
    </row>
    <row r="3331" spans="9:9">
      <c r="I3331" s="37"/>
    </row>
    <row r="3332" spans="9:9">
      <c r="I3332" s="37"/>
    </row>
    <row r="3333" spans="9:9">
      <c r="I3333" s="37"/>
    </row>
    <row r="3334" spans="9:9">
      <c r="I3334" s="37"/>
    </row>
    <row r="3335" spans="9:9">
      <c r="I3335" s="37"/>
    </row>
    <row r="3336" spans="9:9">
      <c r="I3336" s="37"/>
    </row>
    <row r="3337" spans="9:9">
      <c r="I3337" s="37"/>
    </row>
    <row r="3338" spans="9:9">
      <c r="I3338" s="37"/>
    </row>
    <row r="3339" spans="9:9">
      <c r="I3339" s="37"/>
    </row>
    <row r="3340" spans="9:9">
      <c r="I3340" s="37"/>
    </row>
    <row r="3341" spans="9:9">
      <c r="I3341" s="37"/>
    </row>
    <row r="3342" spans="9:9">
      <c r="I3342" s="37"/>
    </row>
    <row r="3343" spans="9:9">
      <c r="I3343" s="37"/>
    </row>
    <row r="3344" spans="9:9">
      <c r="I3344" s="37"/>
    </row>
    <row r="3345" spans="9:9">
      <c r="I3345" s="37"/>
    </row>
    <row r="3346" spans="9:9">
      <c r="I3346" s="37"/>
    </row>
    <row r="3347" spans="9:9">
      <c r="I3347" s="37"/>
    </row>
    <row r="3348" spans="9:9">
      <c r="I3348" s="37"/>
    </row>
    <row r="3349" spans="9:9">
      <c r="I3349" s="37"/>
    </row>
    <row r="3350" spans="9:9">
      <c r="I3350" s="37"/>
    </row>
    <row r="3351" spans="9:9">
      <c r="I3351" s="37"/>
    </row>
    <row r="3352" spans="9:9">
      <c r="I3352" s="37"/>
    </row>
    <row r="3353" spans="9:9">
      <c r="I3353" s="37"/>
    </row>
    <row r="3354" spans="9:9">
      <c r="I3354" s="37"/>
    </row>
    <row r="3355" spans="9:9">
      <c r="I3355" s="37"/>
    </row>
    <row r="3356" spans="9:9">
      <c r="I3356" s="37"/>
    </row>
    <row r="3357" spans="9:9">
      <c r="I3357" s="37"/>
    </row>
    <row r="3358" spans="9:9">
      <c r="I3358" s="37"/>
    </row>
    <row r="3359" spans="9:9">
      <c r="I3359" s="37"/>
    </row>
    <row r="3360" spans="9:9">
      <c r="I3360" s="37"/>
    </row>
    <row r="3361" spans="9:9">
      <c r="I3361" s="37"/>
    </row>
    <row r="3362" spans="9:9">
      <c r="I3362" s="37"/>
    </row>
    <row r="3363" spans="9:9">
      <c r="I3363" s="37"/>
    </row>
    <row r="3364" spans="9:9">
      <c r="I3364" s="37"/>
    </row>
    <row r="3365" spans="9:9">
      <c r="I3365" s="37"/>
    </row>
    <row r="3366" spans="9:9">
      <c r="I3366" s="37"/>
    </row>
    <row r="3367" spans="9:9">
      <c r="I3367" s="37"/>
    </row>
    <row r="3368" spans="9:9">
      <c r="I3368" s="37"/>
    </row>
    <row r="3369" spans="9:9">
      <c r="I3369" s="37"/>
    </row>
    <row r="3370" spans="9:9">
      <c r="I3370" s="37"/>
    </row>
    <row r="3371" spans="9:9">
      <c r="I3371" s="37"/>
    </row>
    <row r="3372" spans="9:9">
      <c r="I3372" s="37"/>
    </row>
    <row r="3373" spans="9:9">
      <c r="I3373" s="37"/>
    </row>
    <row r="3374" spans="9:9">
      <c r="I3374" s="37"/>
    </row>
    <row r="3375" spans="9:9">
      <c r="I3375" s="37"/>
    </row>
    <row r="3376" spans="9:9">
      <c r="I3376" s="37"/>
    </row>
    <row r="3377" spans="9:9">
      <c r="I3377" s="37"/>
    </row>
    <row r="3378" spans="9:9">
      <c r="I3378" s="37"/>
    </row>
    <row r="3379" spans="9:9">
      <c r="I3379" s="37"/>
    </row>
    <row r="3380" spans="9:9">
      <c r="I3380" s="37"/>
    </row>
    <row r="3381" spans="9:9">
      <c r="I3381" s="37"/>
    </row>
    <row r="3382" spans="9:9">
      <c r="I3382" s="37"/>
    </row>
    <row r="3383" spans="9:9">
      <c r="I3383" s="37"/>
    </row>
    <row r="3384" spans="9:9">
      <c r="I3384" s="37"/>
    </row>
    <row r="3385" spans="9:9">
      <c r="I3385" s="37"/>
    </row>
    <row r="3386" spans="9:9">
      <c r="I3386" s="37"/>
    </row>
    <row r="3387" spans="9:9">
      <c r="I3387" s="37"/>
    </row>
    <row r="3388" spans="9:9">
      <c r="I3388" s="37"/>
    </row>
    <row r="3389" spans="9:9">
      <c r="I3389" s="37"/>
    </row>
    <row r="3390" spans="9:9">
      <c r="I3390" s="37"/>
    </row>
    <row r="3391" spans="9:9">
      <c r="I3391" s="37"/>
    </row>
    <row r="3392" spans="9:9">
      <c r="I3392" s="37"/>
    </row>
    <row r="3393" spans="9:9">
      <c r="I3393" s="37"/>
    </row>
    <row r="3394" spans="9:9">
      <c r="I3394" s="37"/>
    </row>
    <row r="3395" spans="9:9">
      <c r="I3395" s="37"/>
    </row>
    <row r="3396" spans="9:9">
      <c r="I3396" s="37"/>
    </row>
    <row r="3397" spans="9:9">
      <c r="I3397" s="37"/>
    </row>
    <row r="3398" spans="9:9">
      <c r="I3398" s="37"/>
    </row>
    <row r="3399" spans="9:9">
      <c r="I3399" s="37"/>
    </row>
    <row r="3400" spans="9:9">
      <c r="I3400" s="37"/>
    </row>
    <row r="3401" spans="9:9">
      <c r="I3401" s="37"/>
    </row>
    <row r="3402" spans="9:9">
      <c r="I3402" s="37"/>
    </row>
    <row r="3403" spans="9:9">
      <c r="I3403" s="37"/>
    </row>
    <row r="3404" spans="9:9">
      <c r="I3404" s="37"/>
    </row>
    <row r="3405" spans="9:9">
      <c r="I3405" s="37"/>
    </row>
    <row r="3406" spans="9:9">
      <c r="I3406" s="37"/>
    </row>
    <row r="3407" spans="9:9">
      <c r="I3407" s="37"/>
    </row>
    <row r="3408" spans="9:9">
      <c r="I3408" s="37"/>
    </row>
    <row r="3409" spans="9:9">
      <c r="I3409" s="37"/>
    </row>
    <row r="3410" spans="9:9">
      <c r="I3410" s="37"/>
    </row>
    <row r="3411" spans="9:9">
      <c r="I3411" s="37"/>
    </row>
    <row r="3412" spans="9:9">
      <c r="I3412" s="37"/>
    </row>
    <row r="3413" spans="9:9">
      <c r="I3413" s="37"/>
    </row>
    <row r="3414" spans="9:9">
      <c r="I3414" s="37"/>
    </row>
    <row r="3415" spans="9:9">
      <c r="I3415" s="37"/>
    </row>
    <row r="3416" spans="9:9">
      <c r="I3416" s="37"/>
    </row>
    <row r="3417" spans="9:9">
      <c r="I3417" s="37"/>
    </row>
    <row r="3418" spans="9:9">
      <c r="I3418" s="37"/>
    </row>
    <row r="3419" spans="9:9">
      <c r="I3419" s="37"/>
    </row>
    <row r="3420" spans="9:9">
      <c r="I3420" s="37"/>
    </row>
    <row r="3421" spans="9:9">
      <c r="I3421" s="37"/>
    </row>
    <row r="3422" spans="9:9">
      <c r="I3422" s="37"/>
    </row>
    <row r="3423" spans="9:9">
      <c r="I3423" s="37"/>
    </row>
    <row r="3424" spans="9:9">
      <c r="I3424" s="37"/>
    </row>
    <row r="3425" spans="9:9">
      <c r="I3425" s="37"/>
    </row>
    <row r="3426" spans="9:9">
      <c r="I3426" s="37"/>
    </row>
    <row r="3427" spans="9:9">
      <c r="I3427" s="37"/>
    </row>
    <row r="3428" spans="9:9">
      <c r="I3428" s="37"/>
    </row>
    <row r="3429" spans="9:9">
      <c r="I3429" s="37"/>
    </row>
    <row r="3430" spans="9:9">
      <c r="I3430" s="37"/>
    </row>
    <row r="3431" spans="9:9">
      <c r="I3431" s="37"/>
    </row>
    <row r="3432" spans="9:9">
      <c r="I3432" s="37"/>
    </row>
    <row r="3433" spans="9:9">
      <c r="I3433" s="37"/>
    </row>
    <row r="3434" spans="9:9">
      <c r="I3434" s="37"/>
    </row>
    <row r="3435" spans="9:9">
      <c r="I3435" s="37"/>
    </row>
    <row r="3436" spans="9:9">
      <c r="I3436" s="37"/>
    </row>
    <row r="3437" spans="9:9">
      <c r="I3437" s="37"/>
    </row>
    <row r="3438" spans="9:9">
      <c r="I3438" s="37"/>
    </row>
    <row r="3439" spans="9:9">
      <c r="I3439" s="37"/>
    </row>
    <row r="3440" spans="9:9">
      <c r="I3440" s="37"/>
    </row>
    <row r="3441" spans="9:9">
      <c r="I3441" s="37"/>
    </row>
    <row r="3442" spans="9:9">
      <c r="I3442" s="37"/>
    </row>
    <row r="3443" spans="9:9">
      <c r="I3443" s="37"/>
    </row>
    <row r="3444" spans="9:9">
      <c r="I3444" s="37"/>
    </row>
    <row r="3445" spans="9:9">
      <c r="I3445" s="37"/>
    </row>
    <row r="3446" spans="9:9">
      <c r="I3446" s="37"/>
    </row>
    <row r="3447" spans="9:9">
      <c r="I3447" s="37"/>
    </row>
    <row r="3448" spans="9:9">
      <c r="I3448" s="37"/>
    </row>
    <row r="3449" spans="9:9">
      <c r="I3449" s="37"/>
    </row>
    <row r="3450" spans="9:9">
      <c r="I3450" s="37"/>
    </row>
    <row r="3451" spans="9:9">
      <c r="I3451" s="37"/>
    </row>
    <row r="3452" spans="9:9">
      <c r="I3452" s="37"/>
    </row>
    <row r="3453" spans="9:9">
      <c r="I3453" s="37"/>
    </row>
    <row r="3454" spans="9:9">
      <c r="I3454" s="37"/>
    </row>
    <row r="3455" spans="9:9">
      <c r="I3455" s="37"/>
    </row>
    <row r="3456" spans="9:9">
      <c r="I3456" s="37"/>
    </row>
    <row r="3457" spans="9:9">
      <c r="I3457" s="37"/>
    </row>
    <row r="3458" spans="9:9">
      <c r="I3458" s="37"/>
    </row>
    <row r="3459" spans="9:9">
      <c r="I3459" s="37"/>
    </row>
    <row r="3460" spans="9:9">
      <c r="I3460" s="37"/>
    </row>
    <row r="3461" spans="9:9">
      <c r="I3461" s="37"/>
    </row>
    <row r="3462" spans="9:9">
      <c r="I3462" s="37"/>
    </row>
    <row r="3463" spans="9:9">
      <c r="I3463" s="37"/>
    </row>
    <row r="3464" spans="9:9">
      <c r="I3464" s="37"/>
    </row>
    <row r="3465" spans="9:9">
      <c r="I3465" s="37"/>
    </row>
    <row r="3466" spans="9:9">
      <c r="I3466" s="37"/>
    </row>
    <row r="3467" spans="9:9">
      <c r="I3467" s="37"/>
    </row>
    <row r="3468" spans="9:9">
      <c r="I3468" s="37"/>
    </row>
    <row r="3469" spans="9:9">
      <c r="I3469" s="37"/>
    </row>
    <row r="3470" spans="9:9">
      <c r="I3470" s="37"/>
    </row>
    <row r="3471" spans="9:9">
      <c r="I3471" s="37"/>
    </row>
    <row r="3472" spans="9:9">
      <c r="I3472" s="37"/>
    </row>
    <row r="3473" spans="9:9">
      <c r="I3473" s="37"/>
    </row>
    <row r="3474" spans="9:9">
      <c r="I3474" s="37"/>
    </row>
    <row r="3475" spans="9:9">
      <c r="I3475" s="37"/>
    </row>
    <row r="3476" spans="9:9">
      <c r="I3476" s="37"/>
    </row>
    <row r="3477" spans="9:9">
      <c r="I3477" s="37"/>
    </row>
    <row r="3478" spans="9:9">
      <c r="I3478" s="37"/>
    </row>
    <row r="3479" spans="9:9">
      <c r="I3479" s="37"/>
    </row>
    <row r="3480" spans="9:9">
      <c r="I3480" s="37"/>
    </row>
    <row r="3481" spans="9:9">
      <c r="I3481" s="37"/>
    </row>
    <row r="3482" spans="9:9">
      <c r="I3482" s="37"/>
    </row>
    <row r="3483" spans="9:9">
      <c r="I3483" s="37"/>
    </row>
    <row r="3484" spans="9:9">
      <c r="I3484" s="37"/>
    </row>
    <row r="3485" spans="9:9">
      <c r="I3485" s="37"/>
    </row>
    <row r="3486" spans="9:9">
      <c r="I3486" s="37"/>
    </row>
    <row r="3487" spans="9:9">
      <c r="I3487" s="37"/>
    </row>
    <row r="3488" spans="9:9">
      <c r="I3488" s="37"/>
    </row>
    <row r="3489" spans="9:9">
      <c r="I3489" s="37"/>
    </row>
    <row r="3490" spans="9:9">
      <c r="I3490" s="37"/>
    </row>
    <row r="3491" spans="9:9">
      <c r="I3491" s="37"/>
    </row>
    <row r="3492" spans="9:9">
      <c r="I3492" s="37"/>
    </row>
    <row r="3493" spans="9:9">
      <c r="I3493" s="37"/>
    </row>
    <row r="3494" spans="9:9">
      <c r="I3494" s="37"/>
    </row>
    <row r="3495" spans="9:9">
      <c r="I3495" s="37"/>
    </row>
    <row r="3496" spans="9:9">
      <c r="I3496" s="37"/>
    </row>
    <row r="3497" spans="9:9">
      <c r="I3497" s="37"/>
    </row>
    <row r="3498" spans="9:9">
      <c r="I3498" s="37"/>
    </row>
    <row r="3499" spans="9:9">
      <c r="I3499" s="37"/>
    </row>
    <row r="3500" spans="9:9">
      <c r="I3500" s="37"/>
    </row>
    <row r="3501" spans="9:9">
      <c r="I3501" s="37"/>
    </row>
    <row r="3502" spans="9:9">
      <c r="I3502" s="37"/>
    </row>
    <row r="3503" spans="9:9">
      <c r="I3503" s="37"/>
    </row>
    <row r="3504" spans="9:9">
      <c r="I3504" s="37"/>
    </row>
    <row r="3505" spans="9:9">
      <c r="I3505" s="37"/>
    </row>
    <row r="3506" spans="9:9">
      <c r="I3506" s="37"/>
    </row>
    <row r="3507" spans="9:9">
      <c r="I3507" s="37"/>
    </row>
    <row r="3508" spans="9:9">
      <c r="I3508" s="37"/>
    </row>
    <row r="3509" spans="9:9">
      <c r="I3509" s="37"/>
    </row>
    <row r="3510" spans="9:9">
      <c r="I3510" s="37"/>
    </row>
    <row r="3511" spans="9:9">
      <c r="I3511" s="37"/>
    </row>
    <row r="3512" spans="9:9">
      <c r="I3512" s="37"/>
    </row>
    <row r="3513" spans="9:9">
      <c r="I3513" s="37"/>
    </row>
    <row r="3514" spans="9:9">
      <c r="I3514" s="37"/>
    </row>
    <row r="3515" spans="9:9">
      <c r="I3515" s="37"/>
    </row>
    <row r="3516" spans="9:9">
      <c r="I3516" s="37"/>
    </row>
    <row r="3517" spans="9:9">
      <c r="I3517" s="37"/>
    </row>
    <row r="3518" spans="9:9">
      <c r="I3518" s="37"/>
    </row>
    <row r="3519" spans="9:9">
      <c r="I3519" s="37"/>
    </row>
    <row r="3520" spans="9:9">
      <c r="I3520" s="37"/>
    </row>
    <row r="3521" spans="9:9">
      <c r="I3521" s="37"/>
    </row>
    <row r="3522" spans="9:9">
      <c r="I3522" s="37"/>
    </row>
    <row r="3523" spans="9:9">
      <c r="I3523" s="37"/>
    </row>
    <row r="3524" spans="9:9">
      <c r="I3524" s="37"/>
    </row>
    <row r="3525" spans="9:9">
      <c r="I3525" s="37"/>
    </row>
    <row r="3526" spans="9:9">
      <c r="I3526" s="37"/>
    </row>
    <row r="3527" spans="9:9">
      <c r="I3527" s="37"/>
    </row>
    <row r="3528" spans="9:9">
      <c r="I3528" s="37"/>
    </row>
    <row r="3529" spans="9:9">
      <c r="I3529" s="37"/>
    </row>
    <row r="3530" spans="9:9">
      <c r="I3530" s="37"/>
    </row>
    <row r="3531" spans="9:9">
      <c r="I3531" s="37"/>
    </row>
    <row r="3532" spans="9:9">
      <c r="I3532" s="37"/>
    </row>
    <row r="3533" spans="9:9">
      <c r="I3533" s="37"/>
    </row>
    <row r="3534" spans="9:9">
      <c r="I3534" s="37"/>
    </row>
    <row r="3535" spans="9:9">
      <c r="I3535" s="37"/>
    </row>
    <row r="3536" spans="9:9">
      <c r="I3536" s="37"/>
    </row>
    <row r="3537" spans="9:9">
      <c r="I3537" s="37"/>
    </row>
    <row r="3538" spans="9:9">
      <c r="I3538" s="37"/>
    </row>
    <row r="3539" spans="9:9">
      <c r="I3539" s="37"/>
    </row>
    <row r="3540" spans="9:9">
      <c r="I3540" s="37"/>
    </row>
    <row r="3541" spans="9:9">
      <c r="I3541" s="37"/>
    </row>
    <row r="3542" spans="9:9">
      <c r="I3542" s="37"/>
    </row>
    <row r="3543" spans="9:9">
      <c r="I3543" s="37"/>
    </row>
    <row r="3544" spans="9:9">
      <c r="I3544" s="37"/>
    </row>
    <row r="3545" spans="9:9">
      <c r="I3545" s="37"/>
    </row>
    <row r="3546" spans="9:9">
      <c r="I3546" s="37"/>
    </row>
    <row r="3547" spans="9:9">
      <c r="I3547" s="37"/>
    </row>
    <row r="3548" spans="9:9">
      <c r="I3548" s="37"/>
    </row>
    <row r="3549" spans="9:9">
      <c r="I3549" s="37"/>
    </row>
    <row r="3550" spans="9:9">
      <c r="I3550" s="37"/>
    </row>
    <row r="3551" spans="9:9">
      <c r="I3551" s="37"/>
    </row>
    <row r="3552" spans="9:9">
      <c r="I3552" s="37"/>
    </row>
    <row r="3553" spans="9:9">
      <c r="I3553" s="37"/>
    </row>
    <row r="3554" spans="9:9">
      <c r="I3554" s="37"/>
    </row>
    <row r="3555" spans="9:9">
      <c r="I3555" s="37"/>
    </row>
    <row r="3556" spans="9:9">
      <c r="I3556" s="37"/>
    </row>
    <row r="3557" spans="9:9">
      <c r="I3557" s="37"/>
    </row>
    <row r="3558" spans="9:9">
      <c r="I3558" s="37"/>
    </row>
    <row r="3559" spans="9:9">
      <c r="I3559" s="37"/>
    </row>
    <row r="3560" spans="9:9">
      <c r="I3560" s="37"/>
    </row>
    <row r="3561" spans="9:9">
      <c r="I3561" s="37"/>
    </row>
    <row r="3562" spans="9:9">
      <c r="I3562" s="37"/>
    </row>
    <row r="3563" spans="9:9">
      <c r="I3563" s="37"/>
    </row>
    <row r="3564" spans="9:9">
      <c r="I3564" s="37"/>
    </row>
    <row r="3565" spans="9:9">
      <c r="I3565" s="37"/>
    </row>
    <row r="3566" spans="9:9">
      <c r="I3566" s="37"/>
    </row>
    <row r="3567" spans="9:9">
      <c r="I3567" s="37"/>
    </row>
    <row r="3568" spans="9:9">
      <c r="I3568" s="37"/>
    </row>
    <row r="3569" spans="9:9">
      <c r="I3569" s="37"/>
    </row>
    <row r="3570" spans="9:9">
      <c r="I3570" s="37"/>
    </row>
    <row r="3571" spans="9:9">
      <c r="I3571" s="37"/>
    </row>
    <row r="3572" spans="9:9">
      <c r="I3572" s="37"/>
    </row>
    <row r="3573" spans="9:9">
      <c r="I3573" s="37"/>
    </row>
    <row r="3574" spans="9:9">
      <c r="I3574" s="37"/>
    </row>
    <row r="3575" spans="9:9">
      <c r="I3575" s="37"/>
    </row>
    <row r="3576" spans="9:9">
      <c r="I3576" s="37"/>
    </row>
    <row r="3577" spans="9:9">
      <c r="I3577" s="37"/>
    </row>
    <row r="3578" spans="9:9">
      <c r="I3578" s="37"/>
    </row>
    <row r="3579" spans="9:9">
      <c r="I3579" s="37"/>
    </row>
    <row r="3580" spans="9:9">
      <c r="I3580" s="37"/>
    </row>
    <row r="3581" spans="9:9">
      <c r="I3581" s="37"/>
    </row>
    <row r="3582" spans="9:9">
      <c r="I3582" s="37"/>
    </row>
    <row r="3583" spans="9:9">
      <c r="I3583" s="37"/>
    </row>
    <row r="3584" spans="9:9">
      <c r="I3584" s="37"/>
    </row>
    <row r="3585" spans="9:9">
      <c r="I3585" s="37"/>
    </row>
    <row r="3586" spans="9:9">
      <c r="I3586" s="37"/>
    </row>
    <row r="3587" spans="9:9">
      <c r="I3587" s="37"/>
    </row>
    <row r="3588" spans="9:9">
      <c r="I3588" s="37"/>
    </row>
    <row r="3589" spans="9:9">
      <c r="I3589" s="37"/>
    </row>
    <row r="3590" spans="9:9">
      <c r="I3590" s="37"/>
    </row>
    <row r="3591" spans="9:9">
      <c r="I3591" s="37"/>
    </row>
    <row r="3592" spans="9:9">
      <c r="I3592" s="37"/>
    </row>
    <row r="3593" spans="9:9">
      <c r="I3593" s="37"/>
    </row>
    <row r="3594" spans="9:9">
      <c r="I3594" s="37"/>
    </row>
    <row r="3595" spans="9:9">
      <c r="I3595" s="37"/>
    </row>
    <row r="3596" spans="9:9">
      <c r="I3596" s="37"/>
    </row>
    <row r="3597" spans="9:9">
      <c r="I3597" s="37"/>
    </row>
    <row r="3598" spans="9:9">
      <c r="I3598" s="37"/>
    </row>
    <row r="3599" spans="9:9">
      <c r="I3599" s="37"/>
    </row>
    <row r="3600" spans="9:9">
      <c r="I3600" s="37"/>
    </row>
    <row r="3601" spans="9:9">
      <c r="I3601" s="37"/>
    </row>
    <row r="3602" spans="9:9">
      <c r="I3602" s="37"/>
    </row>
    <row r="3603" spans="9:9">
      <c r="I3603" s="37"/>
    </row>
    <row r="3604" spans="9:9">
      <c r="I3604" s="37"/>
    </row>
    <row r="3605" spans="9:9">
      <c r="I3605" s="37"/>
    </row>
    <row r="3606" spans="9:9">
      <c r="I3606" s="37"/>
    </row>
    <row r="3607" spans="9:9">
      <c r="I3607" s="37"/>
    </row>
    <row r="3608" spans="9:9">
      <c r="I3608" s="37"/>
    </row>
    <row r="3609" spans="9:9">
      <c r="I3609" s="37"/>
    </row>
    <row r="3610" spans="9:9">
      <c r="I3610" s="37"/>
    </row>
    <row r="3611" spans="9:9">
      <c r="I3611" s="37"/>
    </row>
    <row r="3612" spans="9:9">
      <c r="I3612" s="37"/>
    </row>
    <row r="3613" spans="9:9">
      <c r="I3613" s="37"/>
    </row>
    <row r="3614" spans="9:9">
      <c r="I3614" s="37"/>
    </row>
    <row r="3615" spans="9:9">
      <c r="I3615" s="37"/>
    </row>
    <row r="3616" spans="9:9">
      <c r="I3616" s="37"/>
    </row>
    <row r="3617" spans="9:9">
      <c r="I3617" s="37"/>
    </row>
    <row r="3618" spans="9:9">
      <c r="I3618" s="37"/>
    </row>
    <row r="3619" spans="9:9">
      <c r="I3619" s="37"/>
    </row>
    <row r="3620" spans="9:9">
      <c r="I3620" s="37"/>
    </row>
    <row r="3621" spans="9:9">
      <c r="I3621" s="37"/>
    </row>
    <row r="3622" spans="9:9">
      <c r="I3622" s="37"/>
    </row>
    <row r="3623" spans="9:9">
      <c r="I3623" s="37"/>
    </row>
    <row r="3624" spans="9:9">
      <c r="I3624" s="37"/>
    </row>
    <row r="3625" spans="9:9">
      <c r="I3625" s="37"/>
    </row>
    <row r="3626" spans="9:9">
      <c r="I3626" s="37"/>
    </row>
    <row r="3627" spans="9:9">
      <c r="I3627" s="37"/>
    </row>
    <row r="3628" spans="9:9">
      <c r="I3628" s="37"/>
    </row>
    <row r="3629" spans="9:9">
      <c r="I3629" s="37"/>
    </row>
    <row r="3630" spans="9:9">
      <c r="I3630" s="37"/>
    </row>
    <row r="3631" spans="9:9">
      <c r="I3631" s="37"/>
    </row>
    <row r="3632" spans="9:9">
      <c r="I3632" s="37"/>
    </row>
    <row r="3633" spans="9:9">
      <c r="I3633" s="37"/>
    </row>
    <row r="3634" spans="9:9">
      <c r="I3634" s="37"/>
    </row>
    <row r="3635" spans="9:9">
      <c r="I3635" s="37"/>
    </row>
    <row r="3636" spans="9:9">
      <c r="I3636" s="37"/>
    </row>
    <row r="3637" spans="9:9">
      <c r="I3637" s="37"/>
    </row>
    <row r="3638" spans="9:9">
      <c r="I3638" s="37"/>
    </row>
    <row r="3639" spans="9:9">
      <c r="I3639" s="37"/>
    </row>
    <row r="3640" spans="9:9">
      <c r="I3640" s="37"/>
    </row>
    <row r="3641" spans="9:9">
      <c r="I3641" s="37"/>
    </row>
    <row r="3642" spans="9:9">
      <c r="I3642" s="37"/>
    </row>
    <row r="3643" spans="9:9">
      <c r="I3643" s="37"/>
    </row>
    <row r="3644" spans="9:9">
      <c r="I3644" s="37"/>
    </row>
    <row r="3645" spans="9:9">
      <c r="I3645" s="37"/>
    </row>
    <row r="3646" spans="9:9">
      <c r="I3646" s="37"/>
    </row>
    <row r="3647" spans="9:9">
      <c r="I3647" s="37"/>
    </row>
    <row r="3648" spans="9:9">
      <c r="I3648" s="37"/>
    </row>
    <row r="3649" spans="9:9">
      <c r="I3649" s="37"/>
    </row>
    <row r="3650" spans="9:9">
      <c r="I3650" s="37"/>
    </row>
    <row r="3651" spans="9:9">
      <c r="I3651" s="37"/>
    </row>
    <row r="3652" spans="9:9">
      <c r="I3652" s="37"/>
    </row>
    <row r="3653" spans="9:9">
      <c r="I3653" s="37"/>
    </row>
    <row r="3654" spans="9:9">
      <c r="I3654" s="37"/>
    </row>
    <row r="3655" spans="9:9">
      <c r="I3655" s="37"/>
    </row>
    <row r="3656" spans="9:9">
      <c r="I3656" s="37"/>
    </row>
    <row r="3657" spans="9:9">
      <c r="I3657" s="37"/>
    </row>
    <row r="3658" spans="9:9">
      <c r="I3658" s="37"/>
    </row>
    <row r="3659" spans="9:9">
      <c r="I3659" s="37"/>
    </row>
    <row r="3660" spans="9:9">
      <c r="I3660" s="37"/>
    </row>
    <row r="3661" spans="9:9">
      <c r="I3661" s="37"/>
    </row>
    <row r="3662" spans="9:9">
      <c r="I3662" s="37"/>
    </row>
    <row r="3663" spans="9:9">
      <c r="I3663" s="37"/>
    </row>
    <row r="3664" spans="9:9">
      <c r="I3664" s="37"/>
    </row>
    <row r="3665" spans="9:9">
      <c r="I3665" s="37"/>
    </row>
    <row r="3666" spans="9:9">
      <c r="I3666" s="37"/>
    </row>
    <row r="3667" spans="9:9">
      <c r="I3667" s="37"/>
    </row>
    <row r="3668" spans="9:9">
      <c r="I3668" s="37"/>
    </row>
    <row r="3669" spans="9:9">
      <c r="I3669" s="37"/>
    </row>
    <row r="3670" spans="9:9">
      <c r="I3670" s="37"/>
    </row>
    <row r="3671" spans="9:9">
      <c r="I3671" s="37"/>
    </row>
    <row r="3672" spans="9:9">
      <c r="I3672" s="37"/>
    </row>
    <row r="3673" spans="9:9">
      <c r="I3673" s="37"/>
    </row>
    <row r="3674" spans="9:9">
      <c r="I3674" s="37"/>
    </row>
    <row r="3675" spans="9:9">
      <c r="I3675" s="37"/>
    </row>
    <row r="3676" spans="9:9">
      <c r="I3676" s="37"/>
    </row>
    <row r="3677" spans="9:9">
      <c r="I3677" s="37"/>
    </row>
    <row r="3678" spans="9:9">
      <c r="I3678" s="37"/>
    </row>
    <row r="3679" spans="9:9">
      <c r="I3679" s="37"/>
    </row>
    <row r="3680" spans="9:9">
      <c r="I3680" s="37"/>
    </row>
    <row r="3681" spans="9:9">
      <c r="I3681" s="37"/>
    </row>
    <row r="3682" spans="9:9">
      <c r="I3682" s="37"/>
    </row>
    <row r="3683" spans="9:9">
      <c r="I3683" s="37"/>
    </row>
    <row r="3684" spans="9:9">
      <c r="I3684" s="37"/>
    </row>
    <row r="3685" spans="9:9">
      <c r="I3685" s="37"/>
    </row>
    <row r="3686" spans="9:9">
      <c r="I3686" s="37"/>
    </row>
    <row r="3687" spans="9:9">
      <c r="I3687" s="37"/>
    </row>
    <row r="3688" spans="9:9">
      <c r="I3688" s="37"/>
    </row>
    <row r="3689" spans="9:9">
      <c r="I3689" s="37"/>
    </row>
    <row r="3690" spans="9:9">
      <c r="I3690" s="37"/>
    </row>
    <row r="3691" spans="9:9">
      <c r="I3691" s="37"/>
    </row>
    <row r="3692" spans="9:9">
      <c r="I3692" s="37"/>
    </row>
    <row r="3693" spans="9:9">
      <c r="I3693" s="37"/>
    </row>
    <row r="3694" spans="9:9">
      <c r="I3694" s="37"/>
    </row>
    <row r="3695" spans="9:9">
      <c r="I3695" s="37"/>
    </row>
    <row r="3696" spans="9:9">
      <c r="I3696" s="37"/>
    </row>
    <row r="3697" spans="9:9">
      <c r="I3697" s="37"/>
    </row>
    <row r="3698" spans="9:9">
      <c r="I3698" s="37"/>
    </row>
    <row r="3699" spans="9:9">
      <c r="I3699" s="37"/>
    </row>
    <row r="3700" spans="9:9">
      <c r="I3700" s="37"/>
    </row>
    <row r="3701" spans="9:9">
      <c r="I3701" s="37"/>
    </row>
    <row r="3702" spans="9:9">
      <c r="I3702" s="37"/>
    </row>
    <row r="3703" spans="9:9">
      <c r="I3703" s="37"/>
    </row>
    <row r="3704" spans="9:9">
      <c r="I3704" s="37"/>
    </row>
    <row r="3705" spans="9:9">
      <c r="I3705" s="37"/>
    </row>
    <row r="3706" spans="9:9">
      <c r="I3706" s="37"/>
    </row>
    <row r="3707" spans="9:9">
      <c r="I3707" s="37"/>
    </row>
    <row r="3708" spans="9:9">
      <c r="I3708" s="37"/>
    </row>
    <row r="3709" spans="9:9">
      <c r="I3709" s="37"/>
    </row>
    <row r="3710" spans="9:9">
      <c r="I3710" s="37"/>
    </row>
    <row r="3711" spans="9:9">
      <c r="I3711" s="37"/>
    </row>
    <row r="3712" spans="9:9">
      <c r="I3712" s="37"/>
    </row>
    <row r="3713" spans="9:9">
      <c r="I3713" s="37"/>
    </row>
    <row r="3714" spans="9:9">
      <c r="I3714" s="37"/>
    </row>
    <row r="3715" spans="9:9">
      <c r="I3715" s="37"/>
    </row>
    <row r="3716" spans="9:9">
      <c r="I3716" s="37"/>
    </row>
    <row r="3717" spans="9:9">
      <c r="I3717" s="37"/>
    </row>
    <row r="3718" spans="9:9">
      <c r="I3718" s="37"/>
    </row>
    <row r="3719" spans="9:9">
      <c r="I3719" s="37"/>
    </row>
    <row r="3720" spans="9:9">
      <c r="I3720" s="37"/>
    </row>
    <row r="3721" spans="9:9">
      <c r="I3721" s="37"/>
    </row>
    <row r="3722" spans="9:9">
      <c r="I3722" s="37"/>
    </row>
    <row r="3723" spans="9:9">
      <c r="I3723" s="37"/>
    </row>
    <row r="3724" spans="9:9">
      <c r="I3724" s="37"/>
    </row>
    <row r="3725" spans="9:9">
      <c r="I3725" s="37"/>
    </row>
    <row r="3726" spans="9:9">
      <c r="I3726" s="37"/>
    </row>
    <row r="3727" spans="9:9">
      <c r="I3727" s="37"/>
    </row>
    <row r="3728" spans="9:9">
      <c r="I3728" s="37"/>
    </row>
    <row r="3729" spans="9:9">
      <c r="I3729" s="37"/>
    </row>
    <row r="3730" spans="9:9">
      <c r="I3730" s="37"/>
    </row>
    <row r="3731" spans="9:9">
      <c r="I3731" s="37"/>
    </row>
    <row r="3732" spans="9:9">
      <c r="I3732" s="37"/>
    </row>
    <row r="3733" spans="9:9">
      <c r="I3733" s="37"/>
    </row>
    <row r="3734" spans="9:9">
      <c r="I3734" s="37"/>
    </row>
    <row r="3735" spans="9:9">
      <c r="I3735" s="37"/>
    </row>
    <row r="3736" spans="9:9">
      <c r="I3736" s="37"/>
    </row>
    <row r="3737" spans="9:9">
      <c r="I3737" s="37"/>
    </row>
    <row r="3738" spans="9:9">
      <c r="I3738" s="37"/>
    </row>
    <row r="3739" spans="9:9">
      <c r="I3739" s="37"/>
    </row>
    <row r="3740" spans="9:9">
      <c r="I3740" s="37"/>
    </row>
    <row r="3741" spans="9:9">
      <c r="I3741" s="37"/>
    </row>
    <row r="3742" spans="9:9">
      <c r="I3742" s="37"/>
    </row>
    <row r="3743" spans="9:9">
      <c r="I3743" s="37"/>
    </row>
    <row r="3744" spans="9:9">
      <c r="I3744" s="37"/>
    </row>
    <row r="3745" spans="9:9">
      <c r="I3745" s="37"/>
    </row>
    <row r="3746" spans="9:9">
      <c r="I3746" s="37"/>
    </row>
    <row r="3747" spans="9:9">
      <c r="I3747" s="37"/>
    </row>
    <row r="3748" spans="9:9">
      <c r="I3748" s="37"/>
    </row>
    <row r="3749" spans="9:9">
      <c r="I3749" s="37"/>
    </row>
    <row r="3750" spans="9:9">
      <c r="I3750" s="37"/>
    </row>
    <row r="3751" spans="9:9">
      <c r="I3751" s="37"/>
    </row>
    <row r="3752" spans="9:9">
      <c r="I3752" s="37"/>
    </row>
    <row r="3753" spans="9:9">
      <c r="I3753" s="37"/>
    </row>
    <row r="3754" spans="9:9">
      <c r="I3754" s="37"/>
    </row>
    <row r="3755" spans="9:9">
      <c r="I3755" s="37"/>
    </row>
    <row r="3756" spans="9:9">
      <c r="I3756" s="37"/>
    </row>
    <row r="3757" spans="9:9">
      <c r="I3757" s="37"/>
    </row>
    <row r="3758" spans="9:9">
      <c r="I3758" s="37"/>
    </row>
    <row r="3759" spans="9:9">
      <c r="I3759" s="37"/>
    </row>
    <row r="3760" spans="9:9">
      <c r="I3760" s="37"/>
    </row>
    <row r="3761" spans="9:9">
      <c r="I3761" s="37"/>
    </row>
    <row r="3762" spans="9:9">
      <c r="I3762" s="37"/>
    </row>
    <row r="3763" spans="9:9">
      <c r="I3763" s="37"/>
    </row>
    <row r="3764" spans="9:9">
      <c r="I3764" s="37"/>
    </row>
    <row r="3765" spans="9:9">
      <c r="I3765" s="37"/>
    </row>
    <row r="3766" spans="9:9">
      <c r="I3766" s="37"/>
    </row>
    <row r="3767" spans="9:9">
      <c r="I3767" s="37"/>
    </row>
    <row r="3768" spans="9:9">
      <c r="I3768" s="37"/>
    </row>
    <row r="3769" spans="9:9">
      <c r="I3769" s="37"/>
    </row>
    <row r="3770" spans="9:9">
      <c r="I3770" s="37"/>
    </row>
    <row r="3771" spans="9:9">
      <c r="I3771" s="37"/>
    </row>
    <row r="3772" spans="9:9">
      <c r="I3772" s="37"/>
    </row>
    <row r="3773" spans="9:9">
      <c r="I3773" s="37"/>
    </row>
    <row r="3774" spans="9:9">
      <c r="I3774" s="37"/>
    </row>
    <row r="3775" spans="9:9">
      <c r="I3775" s="37"/>
    </row>
    <row r="3776" spans="9:9">
      <c r="I3776" s="37"/>
    </row>
    <row r="3777" spans="9:9">
      <c r="I3777" s="37"/>
    </row>
    <row r="3778" spans="9:9">
      <c r="I3778" s="37"/>
    </row>
    <row r="3779" spans="9:9">
      <c r="I3779" s="37"/>
    </row>
    <row r="3780" spans="9:9">
      <c r="I3780" s="37"/>
    </row>
    <row r="3781" spans="9:9">
      <c r="I3781" s="37"/>
    </row>
    <row r="3782" spans="9:9">
      <c r="I3782" s="37"/>
    </row>
    <row r="3783" spans="9:9">
      <c r="I3783" s="37"/>
    </row>
    <row r="3784" spans="9:9">
      <c r="I3784" s="37"/>
    </row>
    <row r="3785" spans="9:9">
      <c r="I3785" s="37"/>
    </row>
    <row r="3786" spans="9:9">
      <c r="I3786" s="37"/>
    </row>
    <row r="3787" spans="9:9">
      <c r="I3787" s="37"/>
    </row>
    <row r="3788" spans="9:9">
      <c r="I3788" s="37"/>
    </row>
    <row r="3789" spans="9:9">
      <c r="I3789" s="37"/>
    </row>
    <row r="3790" spans="9:9">
      <c r="I3790" s="37"/>
    </row>
    <row r="3791" spans="9:9">
      <c r="I3791" s="37"/>
    </row>
    <row r="3792" spans="9:9">
      <c r="I3792" s="37"/>
    </row>
    <row r="3793" spans="9:9">
      <c r="I3793" s="37"/>
    </row>
    <row r="3794" spans="9:9">
      <c r="I3794" s="37"/>
    </row>
    <row r="3795" spans="9:9">
      <c r="I3795" s="37"/>
    </row>
    <row r="3796" spans="9:9">
      <c r="I3796" s="37"/>
    </row>
    <row r="3797" spans="9:9">
      <c r="I3797" s="37"/>
    </row>
    <row r="3798" spans="9:9">
      <c r="I3798" s="37"/>
    </row>
    <row r="3799" spans="9:9">
      <c r="I3799" s="37"/>
    </row>
    <row r="3800" spans="9:9">
      <c r="I3800" s="37"/>
    </row>
    <row r="3801" spans="9:9">
      <c r="I3801" s="37"/>
    </row>
    <row r="3802" spans="9:9">
      <c r="I3802" s="37"/>
    </row>
    <row r="3803" spans="9:9">
      <c r="I3803" s="37"/>
    </row>
    <row r="3804" spans="9:9">
      <c r="I3804" s="37"/>
    </row>
    <row r="3805" spans="9:9">
      <c r="I3805" s="37"/>
    </row>
    <row r="3806" spans="9:9">
      <c r="I3806" s="37"/>
    </row>
    <row r="3807" spans="9:9">
      <c r="I3807" s="37"/>
    </row>
    <row r="3808" spans="9:9">
      <c r="I3808" s="37"/>
    </row>
    <row r="3809" spans="9:9">
      <c r="I3809" s="37"/>
    </row>
    <row r="3810" spans="9:9">
      <c r="I3810" s="37"/>
    </row>
    <row r="3811" spans="9:9">
      <c r="I3811" s="37"/>
    </row>
    <row r="3812" spans="9:9">
      <c r="I3812" s="37"/>
    </row>
    <row r="3813" spans="9:9">
      <c r="I3813" s="37"/>
    </row>
    <row r="3814" spans="9:9">
      <c r="I3814" s="37"/>
    </row>
    <row r="3815" spans="9:9">
      <c r="I3815" s="37"/>
    </row>
    <row r="3816" spans="9:9">
      <c r="I3816" s="37"/>
    </row>
    <row r="3817" spans="9:9">
      <c r="I3817" s="37"/>
    </row>
    <row r="3818" spans="9:9">
      <c r="I3818" s="37"/>
    </row>
    <row r="3819" spans="9:9">
      <c r="I3819" s="37"/>
    </row>
    <row r="3820" spans="9:9">
      <c r="I3820" s="37"/>
    </row>
    <row r="3821" spans="9:9">
      <c r="I3821" s="37"/>
    </row>
    <row r="3822" spans="9:9">
      <c r="I3822" s="37"/>
    </row>
    <row r="3823" spans="9:9">
      <c r="I3823" s="37"/>
    </row>
    <row r="3824" spans="9:9">
      <c r="I3824" s="37"/>
    </row>
    <row r="3825" spans="9:9">
      <c r="I3825" s="37"/>
    </row>
    <row r="3826" spans="9:9">
      <c r="I3826" s="37"/>
    </row>
    <row r="3827" spans="9:9">
      <c r="I3827" s="37"/>
    </row>
    <row r="3828" spans="9:9">
      <c r="I3828" s="37"/>
    </row>
    <row r="3829" spans="9:9">
      <c r="I3829" s="37"/>
    </row>
    <row r="3830" spans="9:9">
      <c r="I3830" s="37"/>
    </row>
    <row r="3831" spans="9:9">
      <c r="I3831" s="37"/>
    </row>
    <row r="3832" spans="9:9">
      <c r="I3832" s="37"/>
    </row>
    <row r="3833" spans="9:9">
      <c r="I3833" s="37"/>
    </row>
    <row r="3834" spans="9:9">
      <c r="I3834" s="37"/>
    </row>
    <row r="3835" spans="9:9">
      <c r="I3835" s="37"/>
    </row>
    <row r="3836" spans="9:9">
      <c r="I3836" s="37"/>
    </row>
    <row r="3837" spans="9:9">
      <c r="I3837" s="37"/>
    </row>
    <row r="3838" spans="9:9">
      <c r="I3838" s="37"/>
    </row>
    <row r="3839" spans="9:9">
      <c r="I3839" s="37"/>
    </row>
    <row r="3840" spans="9:9">
      <c r="I3840" s="37"/>
    </row>
    <row r="3841" spans="9:9">
      <c r="I3841" s="37"/>
    </row>
    <row r="3842" spans="9:9">
      <c r="I3842" s="37"/>
    </row>
    <row r="3843" spans="9:9">
      <c r="I3843" s="37"/>
    </row>
    <row r="3844" spans="9:9">
      <c r="I3844" s="37"/>
    </row>
    <row r="3845" spans="9:9">
      <c r="I3845" s="37"/>
    </row>
    <row r="3846" spans="9:9">
      <c r="I3846" s="37"/>
    </row>
    <row r="3847" spans="9:9">
      <c r="I3847" s="37"/>
    </row>
    <row r="3848" spans="9:9">
      <c r="I3848" s="37"/>
    </row>
    <row r="3849" spans="9:9">
      <c r="I3849" s="37"/>
    </row>
    <row r="3850" spans="9:9">
      <c r="I3850" s="37"/>
    </row>
    <row r="3851" spans="9:9">
      <c r="I3851" s="37"/>
    </row>
    <row r="3852" spans="9:9">
      <c r="I3852" s="37"/>
    </row>
    <row r="3853" spans="9:9">
      <c r="I3853" s="37"/>
    </row>
    <row r="3854" spans="9:9">
      <c r="I3854" s="37"/>
    </row>
    <row r="3855" spans="9:9">
      <c r="I3855" s="37"/>
    </row>
    <row r="3856" spans="9:9">
      <c r="I3856" s="37"/>
    </row>
    <row r="3857" spans="9:9">
      <c r="I3857" s="37"/>
    </row>
    <row r="3858" spans="9:9">
      <c r="I3858" s="37"/>
    </row>
    <row r="3859" spans="9:9">
      <c r="I3859" s="37"/>
    </row>
    <row r="3860" spans="9:9">
      <c r="I3860" s="37"/>
    </row>
    <row r="3861" spans="9:9">
      <c r="I3861" s="37"/>
    </row>
    <row r="3862" spans="9:9">
      <c r="I3862" s="37"/>
    </row>
    <row r="3863" spans="9:9">
      <c r="I3863" s="37"/>
    </row>
    <row r="3864" spans="9:9">
      <c r="I3864" s="37"/>
    </row>
    <row r="3865" spans="9:9">
      <c r="I3865" s="37"/>
    </row>
    <row r="3866" spans="9:9">
      <c r="I3866" s="37"/>
    </row>
    <row r="3867" spans="9:9">
      <c r="I3867" s="37"/>
    </row>
    <row r="3868" spans="9:9">
      <c r="I3868" s="37"/>
    </row>
    <row r="3869" spans="9:9">
      <c r="I3869" s="37"/>
    </row>
    <row r="3870" spans="9:9">
      <c r="I3870" s="37"/>
    </row>
    <row r="3871" spans="9:9">
      <c r="I3871" s="37"/>
    </row>
    <row r="3872" spans="9:9">
      <c r="I3872" s="37"/>
    </row>
    <row r="3873" spans="9:9">
      <c r="I3873" s="37"/>
    </row>
    <row r="3874" spans="9:9">
      <c r="I3874" s="37"/>
    </row>
    <row r="3875" spans="9:9">
      <c r="I3875" s="37"/>
    </row>
    <row r="3876" spans="9:9">
      <c r="I3876" s="37"/>
    </row>
    <row r="3877" spans="9:9">
      <c r="I3877" s="37"/>
    </row>
    <row r="3878" spans="9:9">
      <c r="I3878" s="37"/>
    </row>
    <row r="3879" spans="9:9">
      <c r="I3879" s="37"/>
    </row>
    <row r="3880" spans="9:9">
      <c r="I3880" s="37"/>
    </row>
    <row r="3881" spans="9:9">
      <c r="I3881" s="37"/>
    </row>
    <row r="3882" spans="9:9">
      <c r="I3882" s="37"/>
    </row>
    <row r="3883" spans="9:9">
      <c r="I3883" s="37"/>
    </row>
    <row r="3884" spans="9:9">
      <c r="I3884" s="37"/>
    </row>
    <row r="3885" spans="9:9">
      <c r="I3885" s="37"/>
    </row>
    <row r="3886" spans="9:9">
      <c r="I3886" s="37"/>
    </row>
    <row r="3887" spans="9:9">
      <c r="I3887" s="37"/>
    </row>
    <row r="3888" spans="9:9">
      <c r="I3888" s="37"/>
    </row>
    <row r="3889" spans="9:9">
      <c r="I3889" s="37"/>
    </row>
    <row r="3890" spans="9:9">
      <c r="I3890" s="37"/>
    </row>
    <row r="3891" spans="9:9">
      <c r="I3891" s="37"/>
    </row>
    <row r="3892" spans="9:9">
      <c r="I3892" s="37"/>
    </row>
    <row r="3893" spans="9:9">
      <c r="I3893" s="37"/>
    </row>
    <row r="3894" spans="9:9">
      <c r="I3894" s="37"/>
    </row>
    <row r="3895" spans="9:9">
      <c r="I3895" s="37"/>
    </row>
    <row r="3896" spans="9:9">
      <c r="I3896" s="37"/>
    </row>
    <row r="3897" spans="9:9">
      <c r="I3897" s="37"/>
    </row>
    <row r="3898" spans="9:9">
      <c r="I3898" s="37"/>
    </row>
    <row r="3899" spans="9:9">
      <c r="I3899" s="37"/>
    </row>
    <row r="3900" spans="9:9">
      <c r="I3900" s="37"/>
    </row>
    <row r="3901" spans="9:9">
      <c r="I3901" s="37"/>
    </row>
    <row r="3902" spans="9:9">
      <c r="I3902" s="37"/>
    </row>
    <row r="3903" spans="9:9">
      <c r="I3903" s="37"/>
    </row>
    <row r="3904" spans="9:9">
      <c r="I3904" s="37"/>
    </row>
    <row r="3905" spans="9:9">
      <c r="I3905" s="37"/>
    </row>
    <row r="3906" spans="9:9">
      <c r="I3906" s="37"/>
    </row>
    <row r="3907" spans="9:9">
      <c r="I3907" s="37"/>
    </row>
    <row r="3908" spans="9:9">
      <c r="I3908" s="37"/>
    </row>
    <row r="3909" spans="9:9">
      <c r="I3909" s="37"/>
    </row>
    <row r="3910" spans="9:9">
      <c r="I3910" s="37"/>
    </row>
    <row r="3911" spans="9:9">
      <c r="I3911" s="37"/>
    </row>
    <row r="3912" spans="9:9">
      <c r="I3912" s="37"/>
    </row>
    <row r="3913" spans="9:9">
      <c r="I3913" s="37"/>
    </row>
    <row r="3914" spans="9:9">
      <c r="I3914" s="37"/>
    </row>
    <row r="3915" spans="9:9">
      <c r="I3915" s="37"/>
    </row>
    <row r="3916" spans="9:9">
      <c r="I3916" s="37"/>
    </row>
    <row r="3917" spans="9:9">
      <c r="I3917" s="37"/>
    </row>
    <row r="3918" spans="9:9">
      <c r="I3918" s="37"/>
    </row>
    <row r="3919" spans="9:9">
      <c r="I3919" s="37"/>
    </row>
    <row r="3920" spans="9:9">
      <c r="I3920" s="37"/>
    </row>
    <row r="3921" spans="9:9">
      <c r="I3921" s="37"/>
    </row>
    <row r="3922" spans="9:9">
      <c r="I3922" s="37"/>
    </row>
    <row r="3923" spans="9:9">
      <c r="I3923" s="37"/>
    </row>
    <row r="3924" spans="9:9">
      <c r="I3924" s="37"/>
    </row>
    <row r="3925" spans="9:9">
      <c r="I3925" s="37"/>
    </row>
    <row r="3926" spans="9:9">
      <c r="I3926" s="37"/>
    </row>
    <row r="3927" spans="9:9">
      <c r="I3927" s="37"/>
    </row>
    <row r="3928" spans="9:9">
      <c r="I3928" s="37"/>
    </row>
    <row r="3929" spans="9:9">
      <c r="I3929" s="37"/>
    </row>
    <row r="3930" spans="9:9">
      <c r="I3930" s="37"/>
    </row>
    <row r="3931" spans="9:9">
      <c r="I3931" s="37"/>
    </row>
    <row r="3932" spans="9:9">
      <c r="I3932" s="37"/>
    </row>
    <row r="3933" spans="9:9">
      <c r="I3933" s="37"/>
    </row>
    <row r="3934" spans="9:9">
      <c r="I3934" s="37"/>
    </row>
    <row r="3935" spans="9:9">
      <c r="I3935" s="37"/>
    </row>
    <row r="3936" spans="9:9">
      <c r="I3936" s="37"/>
    </row>
    <row r="3937" spans="9:9">
      <c r="I3937" s="37"/>
    </row>
    <row r="3938" spans="9:9">
      <c r="I3938" s="37"/>
    </row>
    <row r="3939" spans="9:9">
      <c r="I3939" s="37"/>
    </row>
    <row r="3940" spans="9:9">
      <c r="I3940" s="37"/>
    </row>
    <row r="3941" spans="9:9">
      <c r="I3941" s="37"/>
    </row>
    <row r="3942" spans="9:9">
      <c r="I3942" s="37"/>
    </row>
    <row r="3943" spans="9:9">
      <c r="I3943" s="37"/>
    </row>
    <row r="3944" spans="9:9">
      <c r="I3944" s="37"/>
    </row>
    <row r="3945" spans="9:9">
      <c r="I3945" s="37"/>
    </row>
    <row r="3946" spans="9:9">
      <c r="I3946" s="37"/>
    </row>
    <row r="3947" spans="9:9">
      <c r="I3947" s="37"/>
    </row>
    <row r="3948" spans="9:9">
      <c r="I3948" s="37"/>
    </row>
    <row r="3949" spans="9:9">
      <c r="I3949" s="37"/>
    </row>
    <row r="3950" spans="9:9">
      <c r="I3950" s="37"/>
    </row>
    <row r="3951" spans="9:9">
      <c r="I3951" s="37"/>
    </row>
    <row r="3952" spans="9:9">
      <c r="I3952" s="37"/>
    </row>
    <row r="3953" spans="9:9">
      <c r="I3953" s="37"/>
    </row>
    <row r="3954" spans="9:9">
      <c r="I3954" s="37"/>
    </row>
    <row r="3955" spans="9:9">
      <c r="I3955" s="37"/>
    </row>
    <row r="3956" spans="9:9">
      <c r="I3956" s="37"/>
    </row>
    <row r="3957" spans="9:9">
      <c r="I3957" s="37"/>
    </row>
    <row r="3958" spans="9:9">
      <c r="I3958" s="37"/>
    </row>
    <row r="3959" spans="9:9">
      <c r="I3959" s="37"/>
    </row>
    <row r="3960" spans="9:9">
      <c r="I3960" s="37"/>
    </row>
    <row r="3961" spans="9:9">
      <c r="I3961" s="37"/>
    </row>
    <row r="3962" spans="9:9">
      <c r="I3962" s="37"/>
    </row>
    <row r="3963" spans="9:9">
      <c r="I3963" s="37"/>
    </row>
    <row r="3964" spans="9:9">
      <c r="I3964" s="37"/>
    </row>
    <row r="3965" spans="9:9">
      <c r="I3965" s="37"/>
    </row>
    <row r="3966" spans="9:9">
      <c r="I3966" s="37"/>
    </row>
    <row r="3967" spans="9:9">
      <c r="I3967" s="37"/>
    </row>
    <row r="3968" spans="9:9">
      <c r="I3968" s="37"/>
    </row>
    <row r="3969" spans="9:9">
      <c r="I3969" s="37"/>
    </row>
    <row r="3970" spans="9:9">
      <c r="I3970" s="37"/>
    </row>
    <row r="3971" spans="9:9">
      <c r="I3971" s="37"/>
    </row>
    <row r="3972" spans="9:9">
      <c r="I3972" s="37"/>
    </row>
    <row r="3973" spans="9:9">
      <c r="I3973" s="37"/>
    </row>
    <row r="3974" spans="9:9">
      <c r="I3974" s="37"/>
    </row>
    <row r="3975" spans="9:9">
      <c r="I3975" s="37"/>
    </row>
    <row r="3976" spans="9:9">
      <c r="I3976" s="37"/>
    </row>
    <row r="3977" spans="9:9">
      <c r="I3977" s="37"/>
    </row>
    <row r="3978" spans="9:9">
      <c r="I3978" s="37"/>
    </row>
    <row r="3979" spans="9:9">
      <c r="I3979" s="37"/>
    </row>
    <row r="3980" spans="9:9">
      <c r="I3980" s="37"/>
    </row>
    <row r="3981" spans="9:9">
      <c r="I3981" s="37"/>
    </row>
    <row r="3982" spans="9:9">
      <c r="I3982" s="37"/>
    </row>
    <row r="3983" spans="9:9">
      <c r="I3983" s="37"/>
    </row>
    <row r="3984" spans="9:9">
      <c r="I3984" s="37"/>
    </row>
    <row r="3985" spans="9:9">
      <c r="I3985" s="37"/>
    </row>
    <row r="3986" spans="9:9">
      <c r="I3986" s="37"/>
    </row>
    <row r="3987" spans="9:9">
      <c r="I3987" s="37"/>
    </row>
    <row r="3988" spans="9:9">
      <c r="I3988" s="37"/>
    </row>
    <row r="3989" spans="9:9">
      <c r="I3989" s="37"/>
    </row>
    <row r="3990" spans="9:9">
      <c r="I3990" s="37"/>
    </row>
    <row r="3991" spans="9:9">
      <c r="I3991" s="37"/>
    </row>
    <row r="3992" spans="9:9">
      <c r="I3992" s="37"/>
    </row>
    <row r="3993" spans="9:9">
      <c r="I3993" s="37"/>
    </row>
    <row r="3994" spans="9:9">
      <c r="I3994" s="37"/>
    </row>
    <row r="3995" spans="9:9">
      <c r="I3995" s="37"/>
    </row>
    <row r="3996" spans="9:9">
      <c r="I3996" s="37"/>
    </row>
    <row r="3997" spans="9:9">
      <c r="I3997" s="37"/>
    </row>
    <row r="3998" spans="9:9">
      <c r="I3998" s="37"/>
    </row>
    <row r="3999" spans="9:9">
      <c r="I3999" s="37"/>
    </row>
    <row r="4000" spans="9:9">
      <c r="I4000" s="37"/>
    </row>
    <row r="4001" spans="9:9">
      <c r="I4001" s="37"/>
    </row>
    <row r="4002" spans="9:9">
      <c r="I4002" s="37"/>
    </row>
    <row r="4003" spans="9:9">
      <c r="I4003" s="37"/>
    </row>
    <row r="4004" spans="9:9">
      <c r="I4004" s="37"/>
    </row>
    <row r="4005" spans="9:9">
      <c r="I4005" s="37"/>
    </row>
    <row r="4006" spans="9:9">
      <c r="I4006" s="37"/>
    </row>
    <row r="4007" spans="9:9">
      <c r="I4007" s="37"/>
    </row>
    <row r="4008" spans="9:9">
      <c r="I4008" s="37"/>
    </row>
    <row r="4009" spans="9:9">
      <c r="I4009" s="37"/>
    </row>
    <row r="4010" spans="9:9">
      <c r="I4010" s="37"/>
    </row>
    <row r="4011" spans="9:9">
      <c r="I4011" s="37"/>
    </row>
    <row r="4012" spans="9:9">
      <c r="I4012" s="37"/>
    </row>
    <row r="4013" spans="9:9">
      <c r="I4013" s="37"/>
    </row>
    <row r="4014" spans="9:9">
      <c r="I4014" s="37"/>
    </row>
    <row r="4015" spans="9:9">
      <c r="I4015" s="37"/>
    </row>
    <row r="4016" spans="9:9">
      <c r="I4016" s="37"/>
    </row>
    <row r="4017" spans="9:9">
      <c r="I4017" s="37"/>
    </row>
    <row r="4018" spans="9:9">
      <c r="I4018" s="37"/>
    </row>
    <row r="4019" spans="9:9">
      <c r="I4019" s="37"/>
    </row>
    <row r="4020" spans="9:9">
      <c r="I4020" s="37"/>
    </row>
    <row r="4021" spans="9:9">
      <c r="I4021" s="37"/>
    </row>
    <row r="4022" spans="9:9">
      <c r="I4022" s="37"/>
    </row>
    <row r="4023" spans="9:9">
      <c r="I4023" s="37"/>
    </row>
    <row r="4024" spans="9:9">
      <c r="I4024" s="37"/>
    </row>
    <row r="4025" spans="9:9">
      <c r="I4025" s="37"/>
    </row>
    <row r="4026" spans="9:9">
      <c r="I4026" s="37"/>
    </row>
    <row r="4027" spans="9:9">
      <c r="I4027" s="37"/>
    </row>
    <row r="4028" spans="9:9">
      <c r="I4028" s="37"/>
    </row>
    <row r="4029" spans="9:9">
      <c r="I4029" s="37"/>
    </row>
    <row r="4030" spans="9:9">
      <c r="I4030" s="37"/>
    </row>
    <row r="4031" spans="9:9">
      <c r="I4031" s="37"/>
    </row>
    <row r="4032" spans="9:9">
      <c r="I4032" s="37"/>
    </row>
    <row r="4033" spans="9:9">
      <c r="I4033" s="37"/>
    </row>
    <row r="4034" spans="9:9">
      <c r="I4034" s="37"/>
    </row>
    <row r="4035" spans="9:9">
      <c r="I4035" s="37"/>
    </row>
    <row r="4036" spans="9:9">
      <c r="I4036" s="37"/>
    </row>
    <row r="4037" spans="9:9">
      <c r="I4037" s="37"/>
    </row>
    <row r="4038" spans="9:9">
      <c r="I4038" s="37"/>
    </row>
    <row r="4039" spans="9:9">
      <c r="I4039" s="37"/>
    </row>
    <row r="4040" spans="9:9">
      <c r="I4040" s="37"/>
    </row>
    <row r="4041" spans="9:9">
      <c r="I4041" s="37"/>
    </row>
    <row r="4042" spans="9:9">
      <c r="I4042" s="37"/>
    </row>
    <row r="4043" spans="9:9">
      <c r="I4043" s="37"/>
    </row>
    <row r="4044" spans="9:9">
      <c r="I4044" s="37"/>
    </row>
    <row r="4045" spans="9:9">
      <c r="I4045" s="37"/>
    </row>
    <row r="4046" spans="9:9">
      <c r="I4046" s="37"/>
    </row>
    <row r="4047" spans="9:9">
      <c r="I4047" s="37"/>
    </row>
    <row r="4048" spans="9:9">
      <c r="I4048" s="37"/>
    </row>
    <row r="4049" spans="9:9">
      <c r="I4049" s="37"/>
    </row>
    <row r="4050" spans="9:9">
      <c r="I4050" s="37"/>
    </row>
    <row r="4051" spans="9:9">
      <c r="I4051" s="37"/>
    </row>
    <row r="4052" spans="9:9">
      <c r="I4052" s="37"/>
    </row>
    <row r="4053" spans="9:9">
      <c r="I4053" s="37"/>
    </row>
    <row r="4054" spans="9:9">
      <c r="I4054" s="37"/>
    </row>
    <row r="4055" spans="9:9">
      <c r="I4055" s="37"/>
    </row>
    <row r="4056" spans="9:9">
      <c r="I4056" s="37"/>
    </row>
    <row r="4057" spans="9:9">
      <c r="I4057" s="37"/>
    </row>
    <row r="4058" spans="9:9">
      <c r="I4058" s="37"/>
    </row>
    <row r="4059" spans="9:9">
      <c r="I4059" s="37"/>
    </row>
    <row r="4060" spans="9:9">
      <c r="I4060" s="37"/>
    </row>
    <row r="4061" spans="9:9">
      <c r="I4061" s="37"/>
    </row>
    <row r="4062" spans="9:9">
      <c r="I4062" s="37"/>
    </row>
    <row r="4063" spans="9:9">
      <c r="I4063" s="37"/>
    </row>
    <row r="4064" spans="9:9">
      <c r="I4064" s="37"/>
    </row>
    <row r="4065" spans="9:9">
      <c r="I4065" s="37"/>
    </row>
    <row r="4066" spans="9:9">
      <c r="I4066" s="37"/>
    </row>
    <row r="4067" spans="9:9">
      <c r="I4067" s="37"/>
    </row>
    <row r="4068" spans="9:9">
      <c r="I4068" s="37"/>
    </row>
    <row r="4069" spans="9:9">
      <c r="I4069" s="37"/>
    </row>
    <row r="4070" spans="9:9">
      <c r="I4070" s="37"/>
    </row>
    <row r="4071" spans="9:9">
      <c r="I4071" s="37"/>
    </row>
    <row r="4072" spans="9:9">
      <c r="I4072" s="37"/>
    </row>
    <row r="4073" spans="9:9">
      <c r="I4073" s="37"/>
    </row>
    <row r="4074" spans="9:9">
      <c r="I4074" s="37"/>
    </row>
    <row r="4075" spans="9:9">
      <c r="I4075" s="37"/>
    </row>
    <row r="4076" spans="9:9">
      <c r="I4076" s="37"/>
    </row>
    <row r="4077" spans="9:9">
      <c r="I4077" s="37"/>
    </row>
    <row r="4078" spans="9:9">
      <c r="I4078" s="37"/>
    </row>
    <row r="4079" spans="9:9">
      <c r="I4079" s="37"/>
    </row>
    <row r="4080" spans="9:9">
      <c r="I4080" s="37"/>
    </row>
    <row r="4081" spans="9:9">
      <c r="I4081" s="37"/>
    </row>
    <row r="4082" spans="9:9">
      <c r="I4082" s="37"/>
    </row>
    <row r="4083" spans="9:9">
      <c r="I4083" s="37"/>
    </row>
    <row r="4084" spans="9:9">
      <c r="I4084" s="37"/>
    </row>
    <row r="4085" spans="9:9">
      <c r="I4085" s="37"/>
    </row>
    <row r="4086" spans="9:9">
      <c r="I4086" s="37"/>
    </row>
    <row r="4087" spans="9:9">
      <c r="I4087" s="37"/>
    </row>
    <row r="4088" spans="9:9">
      <c r="I4088" s="37"/>
    </row>
    <row r="4089" spans="9:9">
      <c r="I4089" s="37"/>
    </row>
    <row r="4090" spans="9:9">
      <c r="I4090" s="37"/>
    </row>
    <row r="4091" spans="9:9">
      <c r="I4091" s="37"/>
    </row>
    <row r="4092" spans="9:9">
      <c r="I4092" s="37"/>
    </row>
    <row r="4093" spans="9:9">
      <c r="I4093" s="37"/>
    </row>
    <row r="4094" spans="9:9">
      <c r="I4094" s="37"/>
    </row>
    <row r="4095" spans="9:9">
      <c r="I4095" s="37"/>
    </row>
    <row r="4096" spans="9:9">
      <c r="I4096" s="37"/>
    </row>
    <row r="4097" spans="9:9">
      <c r="I4097" s="37"/>
    </row>
    <row r="4098" spans="9:9">
      <c r="I4098" s="37"/>
    </row>
    <row r="4099" spans="9:9">
      <c r="I4099" s="37"/>
    </row>
    <row r="4100" spans="9:9">
      <c r="I4100" s="37"/>
    </row>
    <row r="4101" spans="9:9">
      <c r="I4101" s="37"/>
    </row>
    <row r="4102" spans="9:9">
      <c r="I4102" s="37"/>
    </row>
    <row r="4103" spans="9:9">
      <c r="I4103" s="37"/>
    </row>
    <row r="4104" spans="9:9">
      <c r="I4104" s="37"/>
    </row>
    <row r="4105" spans="9:9">
      <c r="I4105" s="37"/>
    </row>
    <row r="4106" spans="9:9">
      <c r="I4106" s="37"/>
    </row>
    <row r="4107" spans="9:9">
      <c r="I4107" s="37"/>
    </row>
    <row r="4108" spans="9:9">
      <c r="I4108" s="37"/>
    </row>
    <row r="4109" spans="9:9">
      <c r="I4109" s="37"/>
    </row>
    <row r="4110" spans="9:9">
      <c r="I4110" s="37"/>
    </row>
    <row r="4111" spans="9:9">
      <c r="I4111" s="37"/>
    </row>
    <row r="4112" spans="9:9">
      <c r="I4112" s="37"/>
    </row>
    <row r="4113" spans="9:9">
      <c r="I4113" s="37"/>
    </row>
    <row r="4114" spans="9:9">
      <c r="I4114" s="37"/>
    </row>
    <row r="4115" spans="9:9">
      <c r="I4115" s="37"/>
    </row>
    <row r="4116" spans="9:9">
      <c r="I4116" s="37"/>
    </row>
    <row r="4117" spans="9:9">
      <c r="I4117" s="37"/>
    </row>
    <row r="4118" spans="9:9">
      <c r="I4118" s="37"/>
    </row>
    <row r="4119" spans="9:9">
      <c r="I4119" s="37"/>
    </row>
    <row r="4120" spans="9:9">
      <c r="I4120" s="37"/>
    </row>
    <row r="4121" spans="9:9">
      <c r="I4121" s="37"/>
    </row>
    <row r="4122" spans="9:9">
      <c r="I4122" s="37"/>
    </row>
    <row r="4123" spans="9:9">
      <c r="I4123" s="37"/>
    </row>
    <row r="4124" spans="9:9">
      <c r="I4124" s="37"/>
    </row>
    <row r="4125" spans="9:9">
      <c r="I4125" s="37"/>
    </row>
    <row r="4126" spans="9:9">
      <c r="I4126" s="37"/>
    </row>
    <row r="4127" spans="9:9">
      <c r="I4127" s="37"/>
    </row>
    <row r="4128" spans="9:9">
      <c r="I4128" s="37"/>
    </row>
    <row r="4129" spans="9:9">
      <c r="I4129" s="37"/>
    </row>
    <row r="4130" spans="9:9">
      <c r="I4130" s="37"/>
    </row>
    <row r="4131" spans="9:9">
      <c r="I4131" s="37"/>
    </row>
    <row r="4132" spans="9:9">
      <c r="I4132" s="37"/>
    </row>
    <row r="4133" spans="9:9">
      <c r="I4133" s="37"/>
    </row>
    <row r="4134" spans="9:9">
      <c r="I4134" s="37"/>
    </row>
    <row r="4135" spans="9:9">
      <c r="I4135" s="37"/>
    </row>
    <row r="4136" spans="9:9">
      <c r="I4136" s="37"/>
    </row>
    <row r="4137" spans="9:9">
      <c r="I4137" s="37"/>
    </row>
    <row r="4138" spans="9:9">
      <c r="I4138" s="37"/>
    </row>
    <row r="4139" spans="9:9">
      <c r="I4139" s="37"/>
    </row>
    <row r="4140" spans="9:9">
      <c r="I4140" s="37"/>
    </row>
    <row r="4141" spans="9:9">
      <c r="I4141" s="37"/>
    </row>
    <row r="4142" spans="9:9">
      <c r="I4142" s="37"/>
    </row>
    <row r="4143" spans="9:9">
      <c r="I4143" s="37"/>
    </row>
    <row r="4144" spans="9:9">
      <c r="I4144" s="37"/>
    </row>
    <row r="4145" spans="9:9">
      <c r="I4145" s="37"/>
    </row>
    <row r="4146" spans="9:9">
      <c r="I4146" s="37"/>
    </row>
    <row r="4147" spans="9:9">
      <c r="I4147" s="37"/>
    </row>
    <row r="4148" spans="9:9">
      <c r="I4148" s="37"/>
    </row>
    <row r="4149" spans="9:9">
      <c r="I4149" s="37"/>
    </row>
    <row r="4150" spans="9:9">
      <c r="I4150" s="37"/>
    </row>
    <row r="4151" spans="9:9">
      <c r="I4151" s="37"/>
    </row>
    <row r="4152" spans="9:9">
      <c r="I4152" s="37"/>
    </row>
    <row r="4153" spans="9:9">
      <c r="I4153" s="37"/>
    </row>
    <row r="4154" spans="9:9">
      <c r="I4154" s="37"/>
    </row>
    <row r="4155" spans="9:9">
      <c r="I4155" s="37"/>
    </row>
    <row r="4156" spans="9:9">
      <c r="I4156" s="37"/>
    </row>
    <row r="4157" spans="9:9">
      <c r="I4157" s="37"/>
    </row>
    <row r="4158" spans="9:9">
      <c r="I4158" s="37"/>
    </row>
    <row r="4159" spans="9:9">
      <c r="I4159" s="37"/>
    </row>
    <row r="4160" spans="9:9">
      <c r="I4160" s="37"/>
    </row>
    <row r="4161" spans="9:9">
      <c r="I4161" s="37"/>
    </row>
    <row r="4162" spans="9:9">
      <c r="I4162" s="37"/>
    </row>
    <row r="4163" spans="9:9">
      <c r="I4163" s="37"/>
    </row>
    <row r="4164" spans="9:9">
      <c r="I4164" s="37"/>
    </row>
    <row r="4165" spans="9:9">
      <c r="I4165" s="37"/>
    </row>
    <row r="4166" spans="9:9">
      <c r="I4166" s="37"/>
    </row>
    <row r="4167" spans="9:9">
      <c r="I4167" s="37"/>
    </row>
    <row r="4168" spans="9:9">
      <c r="I4168" s="37"/>
    </row>
    <row r="4169" spans="9:9">
      <c r="I4169" s="37"/>
    </row>
    <row r="4170" spans="9:9">
      <c r="I4170" s="37"/>
    </row>
    <row r="4171" spans="9:9">
      <c r="I4171" s="37"/>
    </row>
    <row r="4172" spans="9:9">
      <c r="I4172" s="37"/>
    </row>
    <row r="4173" spans="9:9">
      <c r="I4173" s="37"/>
    </row>
    <row r="4174" spans="9:9">
      <c r="I4174" s="37"/>
    </row>
    <row r="4175" spans="9:9">
      <c r="I4175" s="37"/>
    </row>
    <row r="4176" spans="9:9">
      <c r="I4176" s="37"/>
    </row>
    <row r="4177" spans="9:9">
      <c r="I4177" s="37"/>
    </row>
    <row r="4178" spans="9:9">
      <c r="I4178" s="37"/>
    </row>
    <row r="4179" spans="9:9">
      <c r="I4179" s="37"/>
    </row>
    <row r="4180" spans="9:9">
      <c r="I4180" s="37"/>
    </row>
    <row r="4181" spans="9:9">
      <c r="I4181" s="37"/>
    </row>
    <row r="4182" spans="9:9">
      <c r="I4182" s="37"/>
    </row>
    <row r="4183" spans="9:9">
      <c r="I4183" s="37"/>
    </row>
    <row r="4184" spans="9:9">
      <c r="I4184" s="37"/>
    </row>
    <row r="4185" spans="9:9">
      <c r="I4185" s="37"/>
    </row>
    <row r="4186" spans="9:9">
      <c r="I4186" s="37"/>
    </row>
    <row r="4187" spans="9:9">
      <c r="I4187" s="37"/>
    </row>
    <row r="4188" spans="9:9">
      <c r="I4188" s="37"/>
    </row>
    <row r="4189" spans="9:9">
      <c r="I4189" s="37"/>
    </row>
    <row r="4190" spans="9:9">
      <c r="I4190" s="37"/>
    </row>
    <row r="4191" spans="9:9">
      <c r="I4191" s="37"/>
    </row>
    <row r="4192" spans="9:9">
      <c r="I4192" s="37"/>
    </row>
    <row r="4193" spans="9:9">
      <c r="I4193" s="37"/>
    </row>
    <row r="4194" spans="9:9">
      <c r="I4194" s="37"/>
    </row>
    <row r="4195" spans="9:9">
      <c r="I4195" s="37"/>
    </row>
    <row r="4196" spans="9:9">
      <c r="I4196" s="37"/>
    </row>
    <row r="4197" spans="9:9">
      <c r="I4197" s="37"/>
    </row>
    <row r="4198" spans="9:9">
      <c r="I4198" s="37"/>
    </row>
    <row r="4199" spans="9:9">
      <c r="I4199" s="37"/>
    </row>
    <row r="4200" spans="9:9">
      <c r="I4200" s="37"/>
    </row>
    <row r="4201" spans="9:9">
      <c r="I4201" s="37"/>
    </row>
    <row r="4202" spans="9:9">
      <c r="I4202" s="37"/>
    </row>
    <row r="4203" spans="9:9">
      <c r="I4203" s="37"/>
    </row>
    <row r="4204" spans="9:9">
      <c r="I4204" s="37"/>
    </row>
    <row r="4205" spans="9:9">
      <c r="I4205" s="37"/>
    </row>
    <row r="4206" spans="9:9">
      <c r="I4206" s="37"/>
    </row>
    <row r="4207" spans="9:9">
      <c r="I4207" s="37"/>
    </row>
    <row r="4208" spans="9:9">
      <c r="I4208" s="37"/>
    </row>
    <row r="4209" spans="9:9">
      <c r="I4209" s="37"/>
    </row>
    <row r="4210" spans="9:9">
      <c r="I4210" s="37"/>
    </row>
    <row r="4211" spans="9:9">
      <c r="I4211" s="37"/>
    </row>
    <row r="4212" spans="9:9">
      <c r="I4212" s="37"/>
    </row>
    <row r="4213" spans="9:9">
      <c r="I4213" s="37"/>
    </row>
    <row r="4214" spans="9:9">
      <c r="I4214" s="37"/>
    </row>
    <row r="4215" spans="9:9">
      <c r="I4215" s="37"/>
    </row>
    <row r="4216" spans="9:9">
      <c r="I4216" s="37"/>
    </row>
    <row r="4217" spans="9:9">
      <c r="I4217" s="37"/>
    </row>
    <row r="4218" spans="9:9">
      <c r="I4218" s="37"/>
    </row>
    <row r="4219" spans="9:9">
      <c r="I4219" s="37"/>
    </row>
    <row r="4220" spans="9:9">
      <c r="I4220" s="37"/>
    </row>
    <row r="4221" spans="9:9">
      <c r="I4221" s="37"/>
    </row>
    <row r="4222" spans="9:9">
      <c r="I4222" s="37"/>
    </row>
    <row r="4223" spans="9:9">
      <c r="I4223" s="37"/>
    </row>
    <row r="4224" spans="9:9">
      <c r="I4224" s="37"/>
    </row>
    <row r="4225" spans="9:9">
      <c r="I4225" s="37"/>
    </row>
    <row r="4226" spans="9:9">
      <c r="I4226" s="37"/>
    </row>
    <row r="4227" spans="9:9">
      <c r="I4227" s="37"/>
    </row>
    <row r="4228" spans="9:9">
      <c r="I4228" s="37"/>
    </row>
    <row r="4229" spans="9:9">
      <c r="I4229" s="37"/>
    </row>
    <row r="4230" spans="9:9">
      <c r="I4230" s="37"/>
    </row>
    <row r="4231" spans="9:9">
      <c r="I4231" s="37"/>
    </row>
    <row r="4232" spans="9:9">
      <c r="I4232" s="37"/>
    </row>
    <row r="4233" spans="9:9">
      <c r="I4233" s="37"/>
    </row>
    <row r="4234" spans="9:9">
      <c r="I4234" s="37"/>
    </row>
    <row r="4235" spans="9:9">
      <c r="I4235" s="37"/>
    </row>
    <row r="4236" spans="9:9">
      <c r="I4236" s="37"/>
    </row>
    <row r="4237" spans="9:9">
      <c r="I4237" s="37"/>
    </row>
    <row r="4238" spans="9:9">
      <c r="I4238" s="37"/>
    </row>
    <row r="4239" spans="9:9">
      <c r="I4239" s="37"/>
    </row>
    <row r="4240" spans="9:9">
      <c r="I4240" s="37"/>
    </row>
    <row r="4241" spans="9:9">
      <c r="I4241" s="37"/>
    </row>
    <row r="4242" spans="9:9">
      <c r="I4242" s="37"/>
    </row>
    <row r="4243" spans="9:9">
      <c r="I4243" s="37"/>
    </row>
    <row r="4244" spans="9:9">
      <c r="I4244" s="37"/>
    </row>
    <row r="4245" spans="9:9">
      <c r="I4245" s="37"/>
    </row>
    <row r="4246" spans="9:9">
      <c r="I4246" s="37"/>
    </row>
    <row r="4247" spans="9:9">
      <c r="I4247" s="37"/>
    </row>
    <row r="4248" spans="9:9">
      <c r="I4248" s="37"/>
    </row>
    <row r="4249" spans="9:9">
      <c r="I4249" s="37"/>
    </row>
    <row r="4250" spans="9:9">
      <c r="I4250" s="37"/>
    </row>
    <row r="4251" spans="9:9">
      <c r="I4251" s="37"/>
    </row>
    <row r="4252" spans="9:9">
      <c r="I4252" s="37"/>
    </row>
    <row r="4253" spans="9:9">
      <c r="I4253" s="37"/>
    </row>
    <row r="4254" spans="9:9">
      <c r="I4254" s="37"/>
    </row>
    <row r="4255" spans="9:9">
      <c r="I4255" s="37"/>
    </row>
    <row r="4256" spans="9:9">
      <c r="I4256" s="37"/>
    </row>
    <row r="4257" spans="9:9">
      <c r="I4257" s="37"/>
    </row>
    <row r="4258" spans="9:9">
      <c r="I4258" s="37"/>
    </row>
    <row r="4259" spans="9:9">
      <c r="I4259" s="37"/>
    </row>
    <row r="4260" spans="9:9">
      <c r="I4260" s="37"/>
    </row>
    <row r="4261" spans="9:9">
      <c r="I4261" s="37"/>
    </row>
    <row r="4262" spans="9:9">
      <c r="I4262" s="37"/>
    </row>
    <row r="4263" spans="9:9">
      <c r="I4263" s="37"/>
    </row>
    <row r="4264" spans="9:9">
      <c r="I4264" s="37"/>
    </row>
    <row r="4265" spans="9:9">
      <c r="I4265" s="37"/>
    </row>
    <row r="4266" spans="9:9">
      <c r="I4266" s="37"/>
    </row>
    <row r="4267" spans="9:9">
      <c r="I4267" s="37"/>
    </row>
    <row r="4268" spans="9:9">
      <c r="I4268" s="37"/>
    </row>
    <row r="4269" spans="9:9">
      <c r="I4269" s="37"/>
    </row>
    <row r="4270" spans="9:9">
      <c r="I4270" s="37"/>
    </row>
    <row r="4271" spans="9:9">
      <c r="I4271" s="37"/>
    </row>
    <row r="4272" spans="9:9">
      <c r="I4272" s="37"/>
    </row>
    <row r="4273" spans="9:9">
      <c r="I4273" s="37"/>
    </row>
    <row r="4274" spans="9:9">
      <c r="I4274" s="37"/>
    </row>
    <row r="4275" spans="9:9">
      <c r="I4275" s="37"/>
    </row>
    <row r="4276" spans="9:9">
      <c r="I4276" s="37"/>
    </row>
    <row r="4277" spans="9:9">
      <c r="I4277" s="37"/>
    </row>
    <row r="4278" spans="9:9">
      <c r="I4278" s="37"/>
    </row>
    <row r="4279" spans="9:9">
      <c r="I4279" s="37"/>
    </row>
    <row r="4280" spans="9:9">
      <c r="I4280" s="37"/>
    </row>
    <row r="4281" spans="9:9">
      <c r="I4281" s="37"/>
    </row>
    <row r="4282" spans="9:9">
      <c r="I4282" s="37"/>
    </row>
    <row r="4283" spans="9:9">
      <c r="I4283" s="37"/>
    </row>
    <row r="4284" spans="9:9">
      <c r="I4284" s="37"/>
    </row>
    <row r="4285" spans="9:9">
      <c r="I4285" s="37"/>
    </row>
    <row r="4286" spans="9:9">
      <c r="I4286" s="37"/>
    </row>
    <row r="4287" spans="9:9">
      <c r="I4287" s="37"/>
    </row>
    <row r="4288" spans="9:9">
      <c r="I4288" s="37"/>
    </row>
    <row r="4289" spans="9:9">
      <c r="I4289" s="37"/>
    </row>
    <row r="4290" spans="9:9">
      <c r="I4290" s="37"/>
    </row>
    <row r="4291" spans="9:9">
      <c r="I4291" s="37"/>
    </row>
    <row r="4292" spans="9:9">
      <c r="I4292" s="37"/>
    </row>
    <row r="4293" spans="9:9">
      <c r="I4293" s="37"/>
    </row>
    <row r="4294" spans="9:9">
      <c r="I4294" s="37"/>
    </row>
    <row r="4295" spans="9:9">
      <c r="I4295" s="37"/>
    </row>
    <row r="4296" spans="9:9">
      <c r="I4296" s="37"/>
    </row>
    <row r="4297" spans="9:9">
      <c r="I4297" s="37"/>
    </row>
    <row r="4298" spans="9:9">
      <c r="I4298" s="37"/>
    </row>
    <row r="4299" spans="9:9">
      <c r="I4299" s="37"/>
    </row>
    <row r="4300" spans="9:9">
      <c r="I4300" s="37"/>
    </row>
    <row r="4301" spans="9:9">
      <c r="I4301" s="37"/>
    </row>
    <row r="4302" spans="9:9">
      <c r="I4302" s="37"/>
    </row>
    <row r="4303" spans="9:9">
      <c r="I4303" s="37"/>
    </row>
    <row r="4304" spans="9:9">
      <c r="I4304" s="37"/>
    </row>
    <row r="4305" spans="9:9">
      <c r="I4305" s="37"/>
    </row>
    <row r="4306" spans="9:9">
      <c r="I4306" s="37"/>
    </row>
    <row r="4307" spans="9:9">
      <c r="I4307" s="37"/>
    </row>
    <row r="4308" spans="9:9">
      <c r="I4308" s="37"/>
    </row>
    <row r="4309" spans="9:9">
      <c r="I4309" s="37"/>
    </row>
    <row r="4310" spans="9:9">
      <c r="I4310" s="37"/>
    </row>
    <row r="4311" spans="9:9">
      <c r="I4311" s="37"/>
    </row>
    <row r="4312" spans="9:9">
      <c r="I4312" s="37"/>
    </row>
    <row r="4313" spans="9:9">
      <c r="I4313" s="37"/>
    </row>
    <row r="4314" spans="9:9">
      <c r="I4314" s="37"/>
    </row>
    <row r="4315" spans="9:9">
      <c r="I4315" s="37"/>
    </row>
    <row r="4316" spans="9:9">
      <c r="I4316" s="37"/>
    </row>
    <row r="4317" spans="9:9">
      <c r="I4317" s="37"/>
    </row>
    <row r="4318" spans="9:9">
      <c r="I4318" s="37"/>
    </row>
    <row r="4319" spans="9:9">
      <c r="I4319" s="37"/>
    </row>
    <row r="4320" spans="9:9">
      <c r="I4320" s="37"/>
    </row>
    <row r="4321" spans="9:9">
      <c r="I4321" s="37"/>
    </row>
    <row r="4322" spans="9:9">
      <c r="I4322" s="37"/>
    </row>
    <row r="4323" spans="9:9">
      <c r="I4323" s="37"/>
    </row>
    <row r="4324" spans="9:9">
      <c r="I4324" s="37"/>
    </row>
    <row r="4325" spans="9:9">
      <c r="I4325" s="37"/>
    </row>
    <row r="4326" spans="9:9">
      <c r="I4326" s="37"/>
    </row>
    <row r="4327" spans="9:9">
      <c r="I4327" s="37"/>
    </row>
    <row r="4328" spans="9:9">
      <c r="I4328" s="37"/>
    </row>
    <row r="4329" spans="9:9">
      <c r="I4329" s="37"/>
    </row>
    <row r="4330" spans="9:9">
      <c r="I4330" s="37"/>
    </row>
    <row r="4331" spans="9:9">
      <c r="I4331" s="37"/>
    </row>
    <row r="4332" spans="9:9">
      <c r="I4332" s="37"/>
    </row>
    <row r="4333" spans="9:9">
      <c r="I4333" s="37"/>
    </row>
    <row r="4334" spans="9:9">
      <c r="I4334" s="37"/>
    </row>
    <row r="4335" spans="9:9">
      <c r="I4335" s="37"/>
    </row>
    <row r="4336" spans="9:9">
      <c r="I4336" s="37"/>
    </row>
    <row r="4337" spans="9:9">
      <c r="I4337" s="37"/>
    </row>
    <row r="4338" spans="9:9">
      <c r="I4338" s="37"/>
    </row>
    <row r="4339" spans="9:9">
      <c r="I4339" s="37"/>
    </row>
    <row r="4340" spans="9:9">
      <c r="I4340" s="37"/>
    </row>
    <row r="4341" spans="9:9">
      <c r="I4341" s="37"/>
    </row>
    <row r="4342" spans="9:9">
      <c r="I4342" s="37"/>
    </row>
    <row r="4343" spans="9:9">
      <c r="I4343" s="37"/>
    </row>
    <row r="4344" spans="9:9">
      <c r="I4344" s="37"/>
    </row>
    <row r="4345" spans="9:9">
      <c r="I4345" s="37"/>
    </row>
    <row r="4346" spans="9:9">
      <c r="I4346" s="37"/>
    </row>
    <row r="4347" spans="9:9">
      <c r="I4347" s="37"/>
    </row>
    <row r="4348" spans="9:9">
      <c r="I4348" s="37"/>
    </row>
    <row r="4349" spans="9:9">
      <c r="I4349" s="37"/>
    </row>
    <row r="4350" spans="9:9">
      <c r="I4350" s="37"/>
    </row>
    <row r="4351" spans="9:9">
      <c r="I4351" s="37"/>
    </row>
    <row r="4352" spans="9:9">
      <c r="I4352" s="37"/>
    </row>
    <row r="4353" spans="9:9">
      <c r="I4353" s="37"/>
    </row>
    <row r="4354" spans="9:9">
      <c r="I4354" s="37"/>
    </row>
    <row r="4355" spans="9:9">
      <c r="I4355" s="37"/>
    </row>
    <row r="4356" spans="9:9">
      <c r="I4356" s="37"/>
    </row>
    <row r="4357" spans="9:9">
      <c r="I4357" s="37"/>
    </row>
    <row r="4358" spans="9:9">
      <c r="I4358" s="37"/>
    </row>
    <row r="4359" spans="9:9">
      <c r="I4359" s="37"/>
    </row>
    <row r="4360" spans="9:9">
      <c r="I4360" s="37"/>
    </row>
    <row r="4361" spans="9:9">
      <c r="I4361" s="37"/>
    </row>
    <row r="4362" spans="9:9">
      <c r="I4362" s="37"/>
    </row>
    <row r="4363" spans="9:9">
      <c r="I4363" s="37"/>
    </row>
    <row r="4364" spans="9:9">
      <c r="I4364" s="37"/>
    </row>
    <row r="4365" spans="9:9">
      <c r="I4365" s="37"/>
    </row>
    <row r="4366" spans="9:9">
      <c r="I4366" s="37"/>
    </row>
    <row r="4367" spans="9:9">
      <c r="I4367" s="37"/>
    </row>
    <row r="4368" spans="9:9">
      <c r="I4368" s="37"/>
    </row>
    <row r="4369" spans="9:9">
      <c r="I4369" s="37"/>
    </row>
    <row r="4370" spans="9:9">
      <c r="I4370" s="37"/>
    </row>
    <row r="4371" spans="9:9">
      <c r="I4371" s="37"/>
    </row>
    <row r="4372" spans="9:9">
      <c r="I4372" s="37"/>
    </row>
    <row r="4373" spans="9:9">
      <c r="I4373" s="37"/>
    </row>
    <row r="4374" spans="9:9">
      <c r="I4374" s="37"/>
    </row>
    <row r="4375" spans="9:9">
      <c r="I4375" s="37"/>
    </row>
    <row r="4376" spans="9:9">
      <c r="I4376" s="37"/>
    </row>
    <row r="4377" spans="9:9">
      <c r="I4377" s="37"/>
    </row>
    <row r="4378" spans="9:9">
      <c r="I4378" s="37"/>
    </row>
    <row r="4379" spans="9:9">
      <c r="I4379" s="37"/>
    </row>
    <row r="4380" spans="9:9">
      <c r="I4380" s="37"/>
    </row>
    <row r="4381" spans="9:9">
      <c r="I4381" s="37"/>
    </row>
    <row r="4382" spans="9:9">
      <c r="I4382" s="37"/>
    </row>
    <row r="4383" spans="9:9">
      <c r="I4383" s="37"/>
    </row>
    <row r="4384" spans="9:9">
      <c r="I4384" s="37"/>
    </row>
    <row r="4385" spans="9:9">
      <c r="I4385" s="37"/>
    </row>
    <row r="4386" spans="9:9">
      <c r="I4386" s="37"/>
    </row>
    <row r="4387" spans="9:9">
      <c r="I4387" s="37"/>
    </row>
    <row r="4388" spans="9:9">
      <c r="I4388" s="37"/>
    </row>
    <row r="4389" spans="9:9">
      <c r="I4389" s="37"/>
    </row>
    <row r="4390" spans="9:9">
      <c r="I4390" s="37"/>
    </row>
    <row r="4391" spans="9:9">
      <c r="I4391" s="37"/>
    </row>
    <row r="4392" spans="9:9">
      <c r="I4392" s="37"/>
    </row>
    <row r="4393" spans="9:9">
      <c r="I4393" s="37"/>
    </row>
    <row r="4394" spans="9:9">
      <c r="I4394" s="37"/>
    </row>
    <row r="4395" spans="9:9">
      <c r="I4395" s="37"/>
    </row>
    <row r="4396" spans="9:9">
      <c r="I4396" s="37"/>
    </row>
    <row r="4397" spans="9:9">
      <c r="I4397" s="37"/>
    </row>
    <row r="4398" spans="9:9">
      <c r="I4398" s="37"/>
    </row>
    <row r="4399" spans="9:9">
      <c r="I4399" s="37"/>
    </row>
    <row r="4400" spans="9:9">
      <c r="I4400" s="37"/>
    </row>
    <row r="4401" spans="9:9">
      <c r="I4401" s="37"/>
    </row>
    <row r="4402" spans="9:9">
      <c r="I4402" s="37"/>
    </row>
    <row r="4403" spans="9:9">
      <c r="I4403" s="37"/>
    </row>
    <row r="4404" spans="9:9">
      <c r="I4404" s="37"/>
    </row>
    <row r="4405" spans="9:9">
      <c r="I4405" s="37"/>
    </row>
    <row r="4406" spans="9:9">
      <c r="I4406" s="37"/>
    </row>
    <row r="4407" spans="9:9">
      <c r="I4407" s="37"/>
    </row>
    <row r="4408" spans="9:9">
      <c r="I4408" s="37"/>
    </row>
    <row r="4409" spans="9:9">
      <c r="I4409" s="37"/>
    </row>
    <row r="4410" spans="9:9">
      <c r="I4410" s="37"/>
    </row>
    <row r="4411" spans="9:9">
      <c r="I4411" s="37"/>
    </row>
    <row r="4412" spans="9:9">
      <c r="I4412" s="37"/>
    </row>
    <row r="4413" spans="9:9">
      <c r="I4413" s="37"/>
    </row>
    <row r="4414" spans="9:9">
      <c r="I4414" s="37"/>
    </row>
    <row r="4415" spans="9:9">
      <c r="I4415" s="37"/>
    </row>
    <row r="4416" spans="9:9">
      <c r="I4416" s="37"/>
    </row>
    <row r="4417" spans="9:9">
      <c r="I4417" s="37"/>
    </row>
    <row r="4418" spans="9:9">
      <c r="I4418" s="37"/>
    </row>
    <row r="4419" spans="9:9">
      <c r="I4419" s="37"/>
    </row>
    <row r="4420" spans="9:9">
      <c r="I4420" s="37"/>
    </row>
    <row r="4421" spans="9:9">
      <c r="I4421" s="37"/>
    </row>
    <row r="4422" spans="9:9">
      <c r="I4422" s="37"/>
    </row>
    <row r="4423" spans="9:9">
      <c r="I4423" s="37"/>
    </row>
    <row r="4424" spans="9:9">
      <c r="I4424" s="37"/>
    </row>
    <row r="4425" spans="9:9">
      <c r="I4425" s="37"/>
    </row>
    <row r="4426" spans="9:9">
      <c r="I4426" s="37"/>
    </row>
    <row r="4427" spans="9:9">
      <c r="I4427" s="37"/>
    </row>
    <row r="4428" spans="9:9">
      <c r="I4428" s="37"/>
    </row>
    <row r="4429" spans="9:9">
      <c r="I4429" s="37"/>
    </row>
    <row r="4430" spans="9:9">
      <c r="I4430" s="37"/>
    </row>
    <row r="4431" spans="9:9">
      <c r="I4431" s="37"/>
    </row>
    <row r="4432" spans="9:9">
      <c r="I4432" s="37"/>
    </row>
    <row r="4433" spans="9:9">
      <c r="I4433" s="37"/>
    </row>
    <row r="4434" spans="9:9">
      <c r="I4434" s="37"/>
    </row>
    <row r="4435" spans="9:9">
      <c r="I4435" s="37"/>
    </row>
    <row r="4436" spans="9:9">
      <c r="I4436" s="37"/>
    </row>
    <row r="4437" spans="9:9">
      <c r="I4437" s="37"/>
    </row>
    <row r="4438" spans="9:9">
      <c r="I4438" s="37"/>
    </row>
    <row r="4439" spans="9:9">
      <c r="I4439" s="37"/>
    </row>
    <row r="4440" spans="9:9">
      <c r="I4440" s="37"/>
    </row>
    <row r="4441" spans="9:9">
      <c r="I4441" s="37"/>
    </row>
    <row r="4442" spans="9:9">
      <c r="I4442" s="37"/>
    </row>
    <row r="4443" spans="9:9">
      <c r="I4443" s="37"/>
    </row>
    <row r="4444" spans="9:9">
      <c r="I4444" s="37"/>
    </row>
    <row r="4445" spans="9:9">
      <c r="I4445" s="37"/>
    </row>
    <row r="4446" spans="9:9">
      <c r="I4446" s="37"/>
    </row>
    <row r="4447" spans="9:9">
      <c r="I4447" s="37"/>
    </row>
    <row r="4448" spans="9:9">
      <c r="I4448" s="37"/>
    </row>
    <row r="4449" spans="9:9">
      <c r="I4449" s="37"/>
    </row>
    <row r="4450" spans="9:9">
      <c r="I4450" s="37"/>
    </row>
    <row r="4451" spans="9:9">
      <c r="I4451" s="37"/>
    </row>
    <row r="4452" spans="9:9">
      <c r="I4452" s="37"/>
    </row>
    <row r="4453" spans="9:9">
      <c r="I4453" s="37"/>
    </row>
    <row r="4454" spans="9:9">
      <c r="I4454" s="37"/>
    </row>
    <row r="4455" spans="9:9">
      <c r="I4455" s="37"/>
    </row>
    <row r="4456" spans="9:9">
      <c r="I4456" s="37"/>
    </row>
    <row r="4457" spans="9:9">
      <c r="I4457" s="37"/>
    </row>
    <row r="4458" spans="9:9">
      <c r="I4458" s="37"/>
    </row>
    <row r="4459" spans="9:9">
      <c r="I4459" s="37"/>
    </row>
    <row r="4460" spans="9:9">
      <c r="I4460" s="37"/>
    </row>
    <row r="4461" spans="9:9">
      <c r="I4461" s="37"/>
    </row>
    <row r="4462" spans="9:9">
      <c r="I4462" s="37"/>
    </row>
    <row r="4463" spans="9:9">
      <c r="I4463" s="37"/>
    </row>
    <row r="4464" spans="9:9">
      <c r="I4464" s="37"/>
    </row>
    <row r="4465" spans="9:9">
      <c r="I4465" s="37"/>
    </row>
    <row r="4466" spans="9:9">
      <c r="I4466" s="37"/>
    </row>
    <row r="4467" spans="9:9">
      <c r="I4467" s="37"/>
    </row>
    <row r="4468" spans="9:9">
      <c r="I4468" s="37"/>
    </row>
    <row r="4469" spans="9:9">
      <c r="I4469" s="37"/>
    </row>
    <row r="4470" spans="9:9">
      <c r="I4470" s="37"/>
    </row>
    <row r="4471" spans="9:9">
      <c r="I4471" s="37"/>
    </row>
    <row r="4472" spans="9:9">
      <c r="I4472" s="37"/>
    </row>
    <row r="4473" spans="9:9">
      <c r="I4473" s="37"/>
    </row>
    <row r="4474" spans="9:9">
      <c r="I4474" s="37"/>
    </row>
    <row r="4475" spans="9:9">
      <c r="I4475" s="37"/>
    </row>
    <row r="4476" spans="9:9">
      <c r="I4476" s="37"/>
    </row>
    <row r="4477" spans="9:9">
      <c r="I4477" s="37"/>
    </row>
    <row r="4478" spans="9:9">
      <c r="I4478" s="37"/>
    </row>
    <row r="4479" spans="9:9">
      <c r="I4479" s="37"/>
    </row>
    <row r="4480" spans="9:9">
      <c r="I4480" s="37"/>
    </row>
    <row r="4481" spans="9:9">
      <c r="I4481" s="37"/>
    </row>
    <row r="4482" spans="9:9">
      <c r="I4482" s="37"/>
    </row>
    <row r="4483" spans="9:9">
      <c r="I4483" s="37"/>
    </row>
    <row r="4484" spans="9:9">
      <c r="I4484" s="37"/>
    </row>
    <row r="4485" spans="9:9">
      <c r="I4485" s="37"/>
    </row>
    <row r="4486" spans="9:9">
      <c r="I4486" s="37"/>
    </row>
    <row r="4487" spans="9:9">
      <c r="I4487" s="37"/>
    </row>
    <row r="4488" spans="9:9">
      <c r="I4488" s="37"/>
    </row>
    <row r="4489" spans="9:9">
      <c r="I4489" s="37"/>
    </row>
    <row r="4490" spans="9:9">
      <c r="I4490" s="37"/>
    </row>
    <row r="4491" spans="9:9">
      <c r="I4491" s="37"/>
    </row>
    <row r="4492" spans="9:9">
      <c r="I4492" s="37"/>
    </row>
    <row r="4493" spans="9:9">
      <c r="I4493" s="37"/>
    </row>
    <row r="4494" spans="9:9">
      <c r="I4494" s="37"/>
    </row>
    <row r="4495" spans="9:9">
      <c r="I4495" s="37"/>
    </row>
    <row r="4496" spans="9:9">
      <c r="I4496" s="37"/>
    </row>
    <row r="4497" spans="9:9">
      <c r="I4497" s="37"/>
    </row>
    <row r="4498" spans="9:9">
      <c r="I4498" s="37"/>
    </row>
    <row r="4499" spans="9:9">
      <c r="I4499" s="37"/>
    </row>
    <row r="4500" spans="9:9">
      <c r="I4500" s="37"/>
    </row>
    <row r="4501" spans="9:9">
      <c r="I4501" s="37"/>
    </row>
    <row r="4502" spans="9:9">
      <c r="I4502" s="37"/>
    </row>
    <row r="4503" spans="9:9">
      <c r="I4503" s="37"/>
    </row>
    <row r="4504" spans="9:9">
      <c r="I4504" s="37"/>
    </row>
    <row r="4505" spans="9:9">
      <c r="I4505" s="37"/>
    </row>
    <row r="4506" spans="9:9">
      <c r="I4506" s="37"/>
    </row>
    <row r="4507" spans="9:9">
      <c r="I4507" s="37"/>
    </row>
    <row r="4508" spans="9:9">
      <c r="I4508" s="37"/>
    </row>
    <row r="4509" spans="9:9">
      <c r="I4509" s="37"/>
    </row>
    <row r="4510" spans="9:9">
      <c r="I4510" s="37"/>
    </row>
    <row r="4511" spans="9:9">
      <c r="I4511" s="37"/>
    </row>
    <row r="4512" spans="9:9">
      <c r="I4512" s="37"/>
    </row>
    <row r="4513" spans="9:9">
      <c r="I4513" s="37"/>
    </row>
    <row r="4514" spans="9:9">
      <c r="I4514" s="37"/>
    </row>
    <row r="4515" spans="9:9">
      <c r="I4515" s="37"/>
    </row>
    <row r="4516" spans="9:9">
      <c r="I4516" s="37"/>
    </row>
    <row r="4517" spans="9:9">
      <c r="I4517" s="37"/>
    </row>
    <row r="4518" spans="9:9">
      <c r="I4518" s="37"/>
    </row>
    <row r="4519" spans="9:9">
      <c r="I4519" s="37"/>
    </row>
    <row r="4520" spans="9:9">
      <c r="I4520" s="37"/>
    </row>
    <row r="4521" spans="9:9">
      <c r="I4521" s="37"/>
    </row>
    <row r="4522" spans="9:9">
      <c r="I4522" s="37"/>
    </row>
    <row r="4523" spans="9:9">
      <c r="I4523" s="37"/>
    </row>
    <row r="4524" spans="9:9">
      <c r="I4524" s="37"/>
    </row>
    <row r="4525" spans="9:9">
      <c r="I4525" s="37"/>
    </row>
    <row r="4526" spans="9:9">
      <c r="I4526" s="37"/>
    </row>
    <row r="4527" spans="9:9">
      <c r="I4527" s="37"/>
    </row>
    <row r="4528" spans="9:9">
      <c r="I4528" s="37"/>
    </row>
    <row r="4529" spans="9:9">
      <c r="I4529" s="37"/>
    </row>
    <row r="4530" spans="9:9">
      <c r="I4530" s="37"/>
    </row>
    <row r="4531" spans="9:9">
      <c r="I4531" s="37"/>
    </row>
    <row r="4532" spans="9:9">
      <c r="I4532" s="37"/>
    </row>
    <row r="4533" spans="9:9">
      <c r="I4533" s="37"/>
    </row>
    <row r="4534" spans="9:9">
      <c r="I4534" s="37"/>
    </row>
    <row r="4535" spans="9:9">
      <c r="I4535" s="37"/>
    </row>
    <row r="4536" spans="9:9">
      <c r="I4536" s="37"/>
    </row>
    <row r="4537" spans="9:9">
      <c r="I4537" s="37"/>
    </row>
    <row r="4538" spans="9:9">
      <c r="I4538" s="37"/>
    </row>
    <row r="4539" spans="9:9">
      <c r="I4539" s="37"/>
    </row>
    <row r="4540" spans="9:9">
      <c r="I4540" s="37"/>
    </row>
    <row r="4541" spans="9:9">
      <c r="I4541" s="37"/>
    </row>
    <row r="4542" spans="9:9">
      <c r="I4542" s="37"/>
    </row>
    <row r="4543" spans="9:9">
      <c r="I4543" s="37"/>
    </row>
    <row r="4544" spans="9:9">
      <c r="I4544" s="37"/>
    </row>
    <row r="4545" spans="9:9">
      <c r="I4545" s="37"/>
    </row>
    <row r="4546" spans="9:9">
      <c r="I4546" s="37"/>
    </row>
    <row r="4547" spans="9:9">
      <c r="I4547" s="37"/>
    </row>
    <row r="4548" spans="9:9">
      <c r="I4548" s="37"/>
    </row>
    <row r="4549" spans="9:9">
      <c r="I4549" s="37"/>
    </row>
    <row r="4550" spans="9:9">
      <c r="I4550" s="37"/>
    </row>
    <row r="4551" spans="9:9">
      <c r="I4551" s="37"/>
    </row>
    <row r="4552" spans="9:9">
      <c r="I4552" s="37"/>
    </row>
    <row r="4553" spans="9:9">
      <c r="I4553" s="37"/>
    </row>
    <row r="4554" spans="9:9">
      <c r="I4554" s="37"/>
    </row>
    <row r="4555" spans="9:9">
      <c r="I4555" s="37"/>
    </row>
    <row r="4556" spans="9:9">
      <c r="I4556" s="37"/>
    </row>
    <row r="4557" spans="9:9">
      <c r="I4557" s="37"/>
    </row>
    <row r="4558" spans="9:9">
      <c r="I4558" s="37"/>
    </row>
    <row r="4559" spans="9:9">
      <c r="I4559" s="37"/>
    </row>
    <row r="4560" spans="9:9">
      <c r="I4560" s="37"/>
    </row>
    <row r="4561" spans="9:9">
      <c r="I4561" s="37"/>
    </row>
    <row r="4562" spans="9:9">
      <c r="I4562" s="37"/>
    </row>
    <row r="4563" spans="9:9">
      <c r="I4563" s="37"/>
    </row>
    <row r="4564" spans="9:9">
      <c r="I4564" s="37"/>
    </row>
    <row r="4565" spans="9:9">
      <c r="I4565" s="37"/>
    </row>
    <row r="4566" spans="9:9">
      <c r="I4566" s="37"/>
    </row>
    <row r="4567" spans="9:9">
      <c r="I4567" s="37"/>
    </row>
    <row r="4568" spans="9:9">
      <c r="I4568" s="37"/>
    </row>
    <row r="4569" spans="9:9">
      <c r="I4569" s="37"/>
    </row>
    <row r="4570" spans="9:9">
      <c r="I4570" s="37"/>
    </row>
    <row r="4571" spans="9:9">
      <c r="I4571" s="37"/>
    </row>
    <row r="4572" spans="9:9">
      <c r="I4572" s="37"/>
    </row>
    <row r="4573" spans="9:9">
      <c r="I4573" s="37"/>
    </row>
    <row r="4574" spans="9:9">
      <c r="I4574" s="37"/>
    </row>
    <row r="4575" spans="9:9">
      <c r="I4575" s="37"/>
    </row>
    <row r="4576" spans="9:9">
      <c r="I4576" s="37"/>
    </row>
    <row r="4577" spans="9:9">
      <c r="I4577" s="37"/>
    </row>
    <row r="4578" spans="9:9">
      <c r="I4578" s="37"/>
    </row>
    <row r="4579" spans="9:9">
      <c r="I4579" s="37"/>
    </row>
    <row r="4580" spans="9:9">
      <c r="I4580" s="37"/>
    </row>
    <row r="4581" spans="9:9">
      <c r="I4581" s="37"/>
    </row>
    <row r="4582" spans="9:9">
      <c r="I4582" s="37"/>
    </row>
    <row r="4583" spans="9:9">
      <c r="I4583" s="37"/>
    </row>
    <row r="4584" spans="9:9">
      <c r="I4584" s="37"/>
    </row>
    <row r="4585" spans="9:9">
      <c r="I4585" s="37"/>
    </row>
    <row r="4586" spans="9:9">
      <c r="I4586" s="37"/>
    </row>
    <row r="4587" spans="9:9">
      <c r="I4587" s="37"/>
    </row>
    <row r="4588" spans="9:9">
      <c r="I4588" s="37"/>
    </row>
    <row r="4589" spans="9:9">
      <c r="I4589" s="37"/>
    </row>
    <row r="4590" spans="9:9">
      <c r="I4590" s="37"/>
    </row>
    <row r="4591" spans="9:9">
      <c r="I4591" s="37"/>
    </row>
    <row r="4592" spans="9:9">
      <c r="I4592" s="37"/>
    </row>
    <row r="4593" spans="9:9">
      <c r="I4593" s="37"/>
    </row>
    <row r="4594" spans="9:9">
      <c r="I4594" s="37"/>
    </row>
    <row r="4595" spans="9:9">
      <c r="I4595" s="37"/>
    </row>
    <row r="4596" spans="9:9">
      <c r="I4596" s="37"/>
    </row>
    <row r="4597" spans="9:9">
      <c r="I4597" s="37"/>
    </row>
    <row r="4598" spans="9:9">
      <c r="I4598" s="37"/>
    </row>
    <row r="4599" spans="9:9">
      <c r="I4599" s="37"/>
    </row>
    <row r="4600" spans="9:9">
      <c r="I4600" s="37"/>
    </row>
    <row r="4601" spans="9:9">
      <c r="I4601" s="37"/>
    </row>
    <row r="4602" spans="9:9">
      <c r="I4602" s="37"/>
    </row>
    <row r="4603" spans="9:9">
      <c r="I4603" s="37"/>
    </row>
    <row r="4604" spans="9:9">
      <c r="I4604" s="37"/>
    </row>
    <row r="4605" spans="9:9">
      <c r="I4605" s="37"/>
    </row>
    <row r="4606" spans="9:9">
      <c r="I4606" s="37"/>
    </row>
    <row r="4607" spans="9:9">
      <c r="I4607" s="37"/>
    </row>
    <row r="4608" spans="9:9">
      <c r="I4608" s="37"/>
    </row>
    <row r="4609" spans="9:9">
      <c r="I4609" s="37"/>
    </row>
    <row r="4610" spans="9:9">
      <c r="I4610" s="37"/>
    </row>
    <row r="4611" spans="9:9">
      <c r="I4611" s="37"/>
    </row>
    <row r="4612" spans="9:9">
      <c r="I4612" s="37"/>
    </row>
    <row r="4613" spans="9:9">
      <c r="I4613" s="37"/>
    </row>
    <row r="4614" spans="9:9">
      <c r="I4614" s="37"/>
    </row>
    <row r="4615" spans="9:9">
      <c r="I4615" s="37"/>
    </row>
    <row r="4616" spans="9:9">
      <c r="I4616" s="37"/>
    </row>
    <row r="4617" spans="9:9">
      <c r="I4617" s="37"/>
    </row>
    <row r="4618" spans="9:9">
      <c r="I4618" s="37"/>
    </row>
    <row r="4619" spans="9:9">
      <c r="I4619" s="37"/>
    </row>
    <row r="4620" spans="9:9">
      <c r="I4620" s="37"/>
    </row>
    <row r="4621" spans="9:9">
      <c r="I4621" s="37"/>
    </row>
    <row r="4622" spans="9:9">
      <c r="I4622" s="37"/>
    </row>
    <row r="4623" spans="9:9">
      <c r="I4623" s="37"/>
    </row>
    <row r="4624" spans="9:9">
      <c r="I4624" s="37"/>
    </row>
    <row r="4625" spans="9:9">
      <c r="I4625" s="37"/>
    </row>
    <row r="4626" spans="9:9">
      <c r="I4626" s="37"/>
    </row>
    <row r="4627" spans="9:9">
      <c r="I4627" s="37"/>
    </row>
    <row r="4628" spans="9:9">
      <c r="I4628" s="37"/>
    </row>
    <row r="4629" spans="9:9">
      <c r="I4629" s="37"/>
    </row>
    <row r="4630" spans="9:9">
      <c r="I4630" s="37"/>
    </row>
    <row r="4631" spans="9:9">
      <c r="I4631" s="37"/>
    </row>
    <row r="4632" spans="9:9">
      <c r="I4632" s="37"/>
    </row>
    <row r="4633" spans="9:9">
      <c r="I4633" s="37"/>
    </row>
    <row r="4634" spans="9:9">
      <c r="I4634" s="37"/>
    </row>
    <row r="4635" spans="9:9">
      <c r="I4635" s="37"/>
    </row>
    <row r="4636" spans="9:9">
      <c r="I4636" s="37"/>
    </row>
    <row r="4637" spans="9:9">
      <c r="I4637" s="37"/>
    </row>
    <row r="4638" spans="9:9">
      <c r="I4638" s="37"/>
    </row>
    <row r="4639" spans="9:9">
      <c r="I4639" s="37"/>
    </row>
    <row r="4640" spans="9:9">
      <c r="I4640" s="37"/>
    </row>
    <row r="4641" spans="9:9">
      <c r="I4641" s="37"/>
    </row>
    <row r="4642" spans="9:9">
      <c r="I4642" s="37"/>
    </row>
    <row r="4643" spans="9:9">
      <c r="I4643" s="37"/>
    </row>
    <row r="4644" spans="9:9">
      <c r="I4644" s="37"/>
    </row>
    <row r="4645" spans="9:9">
      <c r="I4645" s="37"/>
    </row>
    <row r="4646" spans="9:9">
      <c r="I4646" s="37"/>
    </row>
    <row r="4647" spans="9:9">
      <c r="I4647" s="37"/>
    </row>
    <row r="4648" spans="9:9">
      <c r="I4648" s="37"/>
    </row>
    <row r="4649" spans="9:9">
      <c r="I4649" s="37"/>
    </row>
    <row r="4650" spans="9:9">
      <c r="I4650" s="37"/>
    </row>
    <row r="4651" spans="9:9">
      <c r="I4651" s="37"/>
    </row>
    <row r="4652" spans="9:9">
      <c r="I4652" s="37"/>
    </row>
    <row r="4653" spans="9:9">
      <c r="I4653" s="37"/>
    </row>
    <row r="4654" spans="9:9">
      <c r="I4654" s="37"/>
    </row>
    <row r="4655" spans="9:9">
      <c r="I4655" s="37"/>
    </row>
    <row r="4656" spans="9:9">
      <c r="I4656" s="37"/>
    </row>
    <row r="4657" spans="9:9">
      <c r="I4657" s="37"/>
    </row>
    <row r="4658" spans="9:9">
      <c r="I4658" s="37"/>
    </row>
    <row r="4659" spans="9:9">
      <c r="I4659" s="37"/>
    </row>
    <row r="4660" spans="9:9">
      <c r="I4660" s="37"/>
    </row>
    <row r="4661" spans="9:9">
      <c r="I4661" s="37"/>
    </row>
    <row r="4662" spans="9:9">
      <c r="I4662" s="37"/>
    </row>
    <row r="4663" spans="9:9">
      <c r="I4663" s="37"/>
    </row>
    <row r="4664" spans="9:9">
      <c r="I4664" s="37"/>
    </row>
    <row r="4665" spans="9:9">
      <c r="I4665" s="37"/>
    </row>
    <row r="4666" spans="9:9">
      <c r="I4666" s="37"/>
    </row>
    <row r="4667" spans="9:9">
      <c r="I4667" s="37"/>
    </row>
    <row r="4668" spans="9:9">
      <c r="I4668" s="37"/>
    </row>
    <row r="4669" spans="9:9">
      <c r="I4669" s="37"/>
    </row>
    <row r="4670" spans="9:9">
      <c r="I4670" s="37"/>
    </row>
    <row r="4671" spans="9:9">
      <c r="I4671" s="37"/>
    </row>
    <row r="4672" spans="9:9">
      <c r="I4672" s="37"/>
    </row>
    <row r="4673" spans="9:9">
      <c r="I4673" s="37"/>
    </row>
    <row r="4674" spans="9:9">
      <c r="I4674" s="37"/>
    </row>
    <row r="4675" spans="9:9">
      <c r="I4675" s="37"/>
    </row>
    <row r="4676" spans="9:9">
      <c r="I4676" s="37"/>
    </row>
    <row r="4677" spans="9:9">
      <c r="I4677" s="37"/>
    </row>
    <row r="4678" spans="9:9">
      <c r="I4678" s="37"/>
    </row>
    <row r="4679" spans="9:9">
      <c r="I4679" s="37"/>
    </row>
    <row r="4680" spans="9:9">
      <c r="I4680" s="37"/>
    </row>
    <row r="4681" spans="9:9">
      <c r="I4681" s="37"/>
    </row>
    <row r="4682" spans="9:9">
      <c r="I4682" s="37"/>
    </row>
    <row r="4683" spans="9:9">
      <c r="I4683" s="37"/>
    </row>
    <row r="4684" spans="9:9">
      <c r="I4684" s="37"/>
    </row>
    <row r="4685" spans="9:9">
      <c r="I4685" s="37"/>
    </row>
    <row r="4686" spans="9:9">
      <c r="I4686" s="37"/>
    </row>
    <row r="4687" spans="9:9">
      <c r="I4687" s="37"/>
    </row>
    <row r="4688" spans="9:9">
      <c r="I4688" s="37"/>
    </row>
    <row r="4689" spans="9:9">
      <c r="I4689" s="37"/>
    </row>
    <row r="4690" spans="9:9">
      <c r="I4690" s="37"/>
    </row>
    <row r="4691" spans="9:9">
      <c r="I4691" s="37"/>
    </row>
    <row r="4692" spans="9:9">
      <c r="I4692" s="37"/>
    </row>
    <row r="4693" spans="9:9">
      <c r="I4693" s="37"/>
    </row>
    <row r="4694" spans="9:9">
      <c r="I4694" s="37"/>
    </row>
    <row r="4695" spans="9:9">
      <c r="I4695" s="37"/>
    </row>
    <row r="4696" spans="9:9">
      <c r="I4696" s="37"/>
    </row>
    <row r="4697" spans="9:9">
      <c r="I4697" s="37"/>
    </row>
    <row r="4698" spans="9:9">
      <c r="I4698" s="37"/>
    </row>
    <row r="4699" spans="9:9">
      <c r="I4699" s="37"/>
    </row>
    <row r="4700" spans="9:9">
      <c r="I4700" s="37"/>
    </row>
    <row r="4701" spans="9:9">
      <c r="I4701" s="37"/>
    </row>
    <row r="4702" spans="9:9">
      <c r="I4702" s="37"/>
    </row>
    <row r="4703" spans="9:9">
      <c r="I4703" s="37"/>
    </row>
    <row r="4704" spans="9:9">
      <c r="I4704" s="37"/>
    </row>
    <row r="4705" spans="9:9">
      <c r="I4705" s="37"/>
    </row>
    <row r="4706" spans="9:9">
      <c r="I4706" s="37"/>
    </row>
    <row r="4707" spans="9:9">
      <c r="I4707" s="37"/>
    </row>
    <row r="4708" spans="9:9">
      <c r="I4708" s="37"/>
    </row>
    <row r="4709" spans="9:9">
      <c r="I4709" s="37"/>
    </row>
    <row r="4710" spans="9:9">
      <c r="I4710" s="37"/>
    </row>
    <row r="4711" spans="9:9">
      <c r="I4711" s="37"/>
    </row>
    <row r="4712" spans="9:9">
      <c r="I4712" s="37"/>
    </row>
    <row r="4713" spans="9:9">
      <c r="I4713" s="37"/>
    </row>
    <row r="4714" spans="9:9">
      <c r="I4714" s="37"/>
    </row>
    <row r="4715" spans="9:9">
      <c r="I4715" s="37"/>
    </row>
    <row r="4716" spans="9:9">
      <c r="I4716" s="37"/>
    </row>
    <row r="4717" spans="9:9">
      <c r="I4717" s="37"/>
    </row>
    <row r="4718" spans="9:9">
      <c r="I4718" s="37"/>
    </row>
    <row r="4719" spans="9:9">
      <c r="I4719" s="37"/>
    </row>
    <row r="4720" spans="9:9">
      <c r="I4720" s="37"/>
    </row>
    <row r="4721" spans="9:9">
      <c r="I4721" s="37"/>
    </row>
    <row r="4722" spans="9:9">
      <c r="I4722" s="37"/>
    </row>
    <row r="4723" spans="9:9">
      <c r="I4723" s="37"/>
    </row>
    <row r="4724" spans="9:9">
      <c r="I4724" s="37"/>
    </row>
    <row r="4725" spans="9:9">
      <c r="I4725" s="37"/>
    </row>
    <row r="4726" spans="9:9">
      <c r="I4726" s="37"/>
    </row>
    <row r="4727" spans="9:9">
      <c r="I4727" s="37"/>
    </row>
    <row r="4728" spans="9:9">
      <c r="I4728" s="37"/>
    </row>
    <row r="4729" spans="9:9">
      <c r="I4729" s="37"/>
    </row>
    <row r="4730" spans="9:9">
      <c r="I4730" s="37"/>
    </row>
    <row r="4731" spans="9:9">
      <c r="I4731" s="37"/>
    </row>
    <row r="4732" spans="9:9">
      <c r="I4732" s="37"/>
    </row>
    <row r="4733" spans="9:9">
      <c r="I4733" s="37"/>
    </row>
    <row r="4734" spans="9:9">
      <c r="I4734" s="37"/>
    </row>
    <row r="4735" spans="9:9">
      <c r="I4735" s="37"/>
    </row>
    <row r="4736" spans="9:9">
      <c r="I4736" s="37"/>
    </row>
    <row r="4737" spans="9:9">
      <c r="I4737" s="37"/>
    </row>
    <row r="4738" spans="9:9">
      <c r="I4738" s="37"/>
    </row>
    <row r="4739" spans="9:9">
      <c r="I4739" s="37"/>
    </row>
    <row r="4740" spans="9:9">
      <c r="I4740" s="37"/>
    </row>
    <row r="4741" spans="9:9">
      <c r="I4741" s="37"/>
    </row>
    <row r="4742" spans="9:9">
      <c r="I4742" s="37"/>
    </row>
    <row r="4743" spans="9:9">
      <c r="I4743" s="37"/>
    </row>
    <row r="4744" spans="9:9">
      <c r="I4744" s="37"/>
    </row>
    <row r="4745" spans="9:9">
      <c r="I4745" s="37"/>
    </row>
    <row r="4746" spans="9:9">
      <c r="I4746" s="37"/>
    </row>
    <row r="4747" spans="9:9">
      <c r="I4747" s="37"/>
    </row>
    <row r="4748" spans="9:9">
      <c r="I4748" s="37"/>
    </row>
    <row r="4749" spans="9:9">
      <c r="I4749" s="37"/>
    </row>
    <row r="4750" spans="9:9">
      <c r="I4750" s="37"/>
    </row>
    <row r="4751" spans="9:9">
      <c r="I4751" s="37"/>
    </row>
    <row r="4752" spans="9:9">
      <c r="I4752" s="37"/>
    </row>
    <row r="4753" spans="9:9">
      <c r="I4753" s="37"/>
    </row>
    <row r="4754" spans="9:9">
      <c r="I4754" s="37"/>
    </row>
    <row r="4755" spans="9:9">
      <c r="I4755" s="37"/>
    </row>
    <row r="4756" spans="9:9">
      <c r="I4756" s="37"/>
    </row>
    <row r="4757" spans="9:9">
      <c r="I4757" s="37"/>
    </row>
    <row r="4758" spans="9:9">
      <c r="I4758" s="37"/>
    </row>
    <row r="4759" spans="9:9">
      <c r="I4759" s="37"/>
    </row>
    <row r="4760" spans="9:9">
      <c r="I4760" s="37"/>
    </row>
    <row r="4761" spans="9:9">
      <c r="I4761" s="37"/>
    </row>
    <row r="4762" spans="9:9">
      <c r="I4762" s="37"/>
    </row>
    <row r="4763" spans="9:9">
      <c r="I4763" s="37"/>
    </row>
    <row r="4764" spans="9:9">
      <c r="I4764" s="37"/>
    </row>
    <row r="4765" spans="9:9">
      <c r="I4765" s="37"/>
    </row>
    <row r="4766" spans="9:9">
      <c r="I4766" s="37"/>
    </row>
    <row r="4767" spans="9:9">
      <c r="I4767" s="37"/>
    </row>
    <row r="4768" spans="9:9">
      <c r="I4768" s="37"/>
    </row>
    <row r="4769" spans="9:9">
      <c r="I4769" s="37"/>
    </row>
    <row r="4770" spans="9:9">
      <c r="I4770" s="37"/>
    </row>
    <row r="4771" spans="9:9">
      <c r="I4771" s="37"/>
    </row>
    <row r="4772" spans="9:9">
      <c r="I4772" s="37"/>
    </row>
    <row r="4773" spans="9:9">
      <c r="I4773" s="37"/>
    </row>
    <row r="4774" spans="9:9">
      <c r="I4774" s="37"/>
    </row>
    <row r="4775" spans="9:9">
      <c r="I4775" s="37"/>
    </row>
    <row r="4776" spans="9:9">
      <c r="I4776" s="37"/>
    </row>
    <row r="4777" spans="9:9">
      <c r="I4777" s="37"/>
    </row>
    <row r="4778" spans="9:9">
      <c r="I4778" s="37"/>
    </row>
    <row r="4779" spans="9:9">
      <c r="I4779" s="37"/>
    </row>
    <row r="4780" spans="9:9">
      <c r="I4780" s="37"/>
    </row>
    <row r="4781" spans="9:9">
      <c r="I4781" s="37"/>
    </row>
    <row r="4782" spans="9:9">
      <c r="I4782" s="37"/>
    </row>
    <row r="4783" spans="9:9">
      <c r="I4783" s="37"/>
    </row>
    <row r="4784" spans="9:9">
      <c r="I4784" s="37"/>
    </row>
    <row r="4785" spans="9:9">
      <c r="I4785" s="37"/>
    </row>
    <row r="4786" spans="9:9">
      <c r="I4786" s="37"/>
    </row>
    <row r="4787" spans="9:9">
      <c r="I4787" s="37"/>
    </row>
    <row r="4788" spans="9:9">
      <c r="I4788" s="37"/>
    </row>
    <row r="4789" spans="9:9">
      <c r="I4789" s="37"/>
    </row>
    <row r="4790" spans="9:9">
      <c r="I4790" s="37"/>
    </row>
    <row r="4791" spans="9:9">
      <c r="I4791" s="37"/>
    </row>
    <row r="4792" spans="9:9">
      <c r="I4792" s="37"/>
    </row>
    <row r="4793" spans="9:9">
      <c r="I4793" s="37"/>
    </row>
    <row r="4794" spans="9:9">
      <c r="I4794" s="37"/>
    </row>
    <row r="4795" spans="9:9">
      <c r="I4795" s="37"/>
    </row>
    <row r="4796" spans="9:9">
      <c r="I4796" s="37"/>
    </row>
    <row r="4797" spans="9:9">
      <c r="I4797" s="37"/>
    </row>
    <row r="4798" spans="9:9">
      <c r="I4798" s="37"/>
    </row>
    <row r="4799" spans="9:9">
      <c r="I4799" s="37"/>
    </row>
    <row r="4800" spans="9:9">
      <c r="I4800" s="37"/>
    </row>
    <row r="4801" spans="9:9">
      <c r="I4801" s="37"/>
    </row>
    <row r="4802" spans="9:9">
      <c r="I4802" s="37"/>
    </row>
    <row r="4803" spans="9:9">
      <c r="I4803" s="37"/>
    </row>
    <row r="4804" spans="9:9">
      <c r="I4804" s="37"/>
    </row>
    <row r="4805" spans="9:9">
      <c r="I4805" s="37"/>
    </row>
    <row r="4806" spans="9:9">
      <c r="I4806" s="37"/>
    </row>
    <row r="4807" spans="9:9">
      <c r="I4807" s="37"/>
    </row>
    <row r="4808" spans="9:9">
      <c r="I4808" s="37"/>
    </row>
    <row r="4809" spans="9:9">
      <c r="I4809" s="37"/>
    </row>
    <row r="4810" spans="9:9">
      <c r="I4810" s="37"/>
    </row>
    <row r="4811" spans="9:9">
      <c r="I4811" s="37"/>
    </row>
    <row r="4812" spans="9:9">
      <c r="I4812" s="37"/>
    </row>
    <row r="4813" spans="9:9">
      <c r="I4813" s="37"/>
    </row>
    <row r="4814" spans="9:9">
      <c r="I4814" s="37"/>
    </row>
    <row r="4815" spans="9:9">
      <c r="I4815" s="37"/>
    </row>
    <row r="4816" spans="9:9">
      <c r="I4816" s="37"/>
    </row>
    <row r="4817" spans="9:9">
      <c r="I4817" s="37"/>
    </row>
    <row r="4818" spans="9:9">
      <c r="I4818" s="37"/>
    </row>
    <row r="4819" spans="9:9">
      <c r="I4819" s="37"/>
    </row>
    <row r="4820" spans="9:9">
      <c r="I4820" s="37"/>
    </row>
    <row r="4821" spans="9:9">
      <c r="I4821" s="37"/>
    </row>
    <row r="4822" spans="9:9">
      <c r="I4822" s="37"/>
    </row>
    <row r="4823" spans="9:9">
      <c r="I4823" s="37"/>
    </row>
    <row r="4824" spans="9:9">
      <c r="I4824" s="37"/>
    </row>
    <row r="4825" spans="9:9">
      <c r="I4825" s="37"/>
    </row>
    <row r="4826" spans="9:9">
      <c r="I4826" s="37"/>
    </row>
    <row r="4827" spans="9:9">
      <c r="I4827" s="37"/>
    </row>
    <row r="4828" spans="9:9">
      <c r="I4828" s="37"/>
    </row>
    <row r="4829" spans="9:9">
      <c r="I4829" s="37"/>
    </row>
    <row r="4830" spans="9:9">
      <c r="I4830" s="37"/>
    </row>
    <row r="4831" spans="9:9">
      <c r="I4831" s="37"/>
    </row>
    <row r="4832" spans="9:9">
      <c r="I4832" s="37"/>
    </row>
    <row r="4833" spans="9:9">
      <c r="I4833" s="37"/>
    </row>
    <row r="4834" spans="9:9">
      <c r="I4834" s="37"/>
    </row>
    <row r="4835" spans="9:9">
      <c r="I4835" s="37"/>
    </row>
    <row r="4836" spans="9:9">
      <c r="I4836" s="37"/>
    </row>
    <row r="4837" spans="9:9">
      <c r="I4837" s="37"/>
    </row>
    <row r="4838" spans="9:9">
      <c r="I4838" s="37"/>
    </row>
    <row r="4839" spans="9:9">
      <c r="I4839" s="37"/>
    </row>
    <row r="4840" spans="9:9">
      <c r="I4840" s="37"/>
    </row>
    <row r="4841" spans="9:9">
      <c r="I4841" s="37"/>
    </row>
    <row r="4842" spans="9:9">
      <c r="I4842" s="37"/>
    </row>
    <row r="4843" spans="9:9">
      <c r="I4843" s="37"/>
    </row>
    <row r="4844" spans="9:9">
      <c r="I4844" s="37"/>
    </row>
    <row r="4845" spans="9:9">
      <c r="I4845" s="37"/>
    </row>
    <row r="4846" spans="9:9">
      <c r="I4846" s="37"/>
    </row>
    <row r="4847" spans="9:9">
      <c r="I4847" s="37"/>
    </row>
    <row r="4848" spans="9:9">
      <c r="I4848" s="37"/>
    </row>
    <row r="4849" spans="9:9">
      <c r="I4849" s="37"/>
    </row>
    <row r="4850" spans="9:9">
      <c r="I4850" s="37"/>
    </row>
    <row r="4851" spans="9:9">
      <c r="I4851" s="37"/>
    </row>
    <row r="4852" spans="9:9">
      <c r="I4852" s="37"/>
    </row>
    <row r="4853" spans="9:9">
      <c r="I4853" s="37"/>
    </row>
    <row r="4854" spans="9:9">
      <c r="I4854" s="37"/>
    </row>
    <row r="4855" spans="9:9">
      <c r="I4855" s="37"/>
    </row>
    <row r="4856" spans="9:9">
      <c r="I4856" s="37"/>
    </row>
    <row r="4857" spans="9:9">
      <c r="I4857" s="37"/>
    </row>
    <row r="4858" spans="9:9">
      <c r="I4858" s="37"/>
    </row>
    <row r="4859" spans="9:9">
      <c r="I4859" s="37"/>
    </row>
    <row r="4860" spans="9:9">
      <c r="I4860" s="37"/>
    </row>
    <row r="4861" spans="9:9">
      <c r="I4861" s="37"/>
    </row>
    <row r="4862" spans="9:9">
      <c r="I4862" s="37"/>
    </row>
    <row r="4863" spans="9:9">
      <c r="I4863" s="37"/>
    </row>
    <row r="4864" spans="9:9">
      <c r="I4864" s="37"/>
    </row>
    <row r="4865" spans="9:9">
      <c r="I4865" s="37"/>
    </row>
    <row r="4866" spans="9:9">
      <c r="I4866" s="37"/>
    </row>
    <row r="4867" spans="9:9">
      <c r="I4867" s="37"/>
    </row>
    <row r="4868" spans="9:9">
      <c r="I4868" s="37"/>
    </row>
    <row r="4869" spans="9:9">
      <c r="I4869" s="37"/>
    </row>
    <row r="4870" spans="9:9">
      <c r="I4870" s="37"/>
    </row>
    <row r="4871" spans="9:9">
      <c r="I4871" s="37"/>
    </row>
    <row r="4872" spans="9:9">
      <c r="I4872" s="37"/>
    </row>
    <row r="4873" spans="9:9">
      <c r="I4873" s="37"/>
    </row>
    <row r="4874" spans="9:9">
      <c r="I4874" s="37"/>
    </row>
    <row r="4875" spans="9:9">
      <c r="I4875" s="37"/>
    </row>
    <row r="4876" spans="9:9">
      <c r="I4876" s="37"/>
    </row>
    <row r="4877" spans="9:9">
      <c r="I4877" s="37"/>
    </row>
    <row r="4878" spans="9:9">
      <c r="I4878" s="37"/>
    </row>
    <row r="4879" spans="9:9">
      <c r="I4879" s="37"/>
    </row>
    <row r="4880" spans="9:9">
      <c r="I4880" s="37"/>
    </row>
    <row r="4881" spans="9:9">
      <c r="I4881" s="37"/>
    </row>
    <row r="4882" spans="9:9">
      <c r="I4882" s="37"/>
    </row>
    <row r="4883" spans="9:9">
      <c r="I4883" s="37"/>
    </row>
    <row r="4884" spans="9:9">
      <c r="I4884" s="37"/>
    </row>
    <row r="4885" spans="9:9">
      <c r="I4885" s="37"/>
    </row>
    <row r="4886" spans="9:9">
      <c r="I4886" s="37"/>
    </row>
    <row r="4887" spans="9:9">
      <c r="I4887" s="37"/>
    </row>
    <row r="4888" spans="9:9">
      <c r="I4888" s="37"/>
    </row>
    <row r="4889" spans="9:9">
      <c r="I4889" s="37"/>
    </row>
    <row r="4890" spans="9:9">
      <c r="I4890" s="37"/>
    </row>
    <row r="4891" spans="9:9">
      <c r="I4891" s="37"/>
    </row>
    <row r="4892" spans="9:9">
      <c r="I4892" s="37"/>
    </row>
    <row r="4893" spans="9:9">
      <c r="I4893" s="37"/>
    </row>
    <row r="4894" spans="9:9">
      <c r="I4894" s="37"/>
    </row>
    <row r="4895" spans="9:9">
      <c r="I4895" s="37"/>
    </row>
    <row r="4896" spans="9:9">
      <c r="I4896" s="37"/>
    </row>
    <row r="4897" spans="9:9">
      <c r="I4897" s="37"/>
    </row>
    <row r="4898" spans="9:9">
      <c r="I4898" s="37"/>
    </row>
    <row r="4899" spans="9:9">
      <c r="I4899" s="37"/>
    </row>
    <row r="4900" spans="9:9">
      <c r="I4900" s="37"/>
    </row>
    <row r="4901" spans="9:9">
      <c r="I4901" s="37"/>
    </row>
    <row r="4902" spans="9:9">
      <c r="I4902" s="37"/>
    </row>
    <row r="4903" spans="9:9">
      <c r="I4903" s="37"/>
    </row>
    <row r="4904" spans="9:9">
      <c r="I4904" s="37"/>
    </row>
    <row r="4905" spans="9:9">
      <c r="I4905" s="37"/>
    </row>
    <row r="4906" spans="9:9">
      <c r="I4906" s="37"/>
    </row>
    <row r="4907" spans="9:9">
      <c r="I4907" s="37"/>
    </row>
    <row r="4908" spans="9:9">
      <c r="I4908" s="37"/>
    </row>
    <row r="4909" spans="9:9">
      <c r="I4909" s="37"/>
    </row>
    <row r="4910" spans="9:9">
      <c r="I4910" s="37"/>
    </row>
    <row r="4911" spans="9:9">
      <c r="I4911" s="37"/>
    </row>
    <row r="4912" spans="9:9">
      <c r="I4912" s="37"/>
    </row>
    <row r="4913" spans="9:9">
      <c r="I4913" s="37"/>
    </row>
    <row r="4914" spans="9:9">
      <c r="I4914" s="37"/>
    </row>
    <row r="4915" spans="9:9">
      <c r="I4915" s="37"/>
    </row>
    <row r="4916" spans="9:9">
      <c r="I4916" s="37"/>
    </row>
    <row r="4917" spans="9:9">
      <c r="I4917" s="37"/>
    </row>
    <row r="4918" spans="9:9">
      <c r="I4918" s="37"/>
    </row>
    <row r="4919" spans="9:9">
      <c r="I4919" s="37"/>
    </row>
    <row r="4920" spans="9:9">
      <c r="I4920" s="37"/>
    </row>
    <row r="4921" spans="9:9">
      <c r="I4921" s="37"/>
    </row>
    <row r="4922" spans="9:9">
      <c r="I4922" s="37"/>
    </row>
    <row r="4923" spans="9:9">
      <c r="I4923" s="37"/>
    </row>
    <row r="4924" spans="9:9">
      <c r="I4924" s="37"/>
    </row>
    <row r="4925" spans="9:9">
      <c r="I4925" s="37"/>
    </row>
    <row r="4926" spans="9:9">
      <c r="I4926" s="37"/>
    </row>
    <row r="4927" spans="9:9">
      <c r="I4927" s="37"/>
    </row>
    <row r="4928" spans="9:9">
      <c r="I4928" s="37"/>
    </row>
    <row r="4929" spans="9:9">
      <c r="I4929" s="37"/>
    </row>
    <row r="4930" spans="9:9">
      <c r="I4930" s="37"/>
    </row>
    <row r="4931" spans="9:9">
      <c r="I4931" s="37"/>
    </row>
    <row r="4932" spans="9:9">
      <c r="I4932" s="37"/>
    </row>
    <row r="4933" spans="9:9">
      <c r="I4933" s="37"/>
    </row>
    <row r="4934" spans="9:9">
      <c r="I4934" s="37"/>
    </row>
    <row r="4935" spans="9:9">
      <c r="I4935" s="37"/>
    </row>
    <row r="4936" spans="9:9">
      <c r="I4936" s="37"/>
    </row>
    <row r="4937" spans="9:9">
      <c r="I4937" s="37"/>
    </row>
    <row r="4938" spans="9:9">
      <c r="I4938" s="37"/>
    </row>
    <row r="4939" spans="9:9">
      <c r="I4939" s="37"/>
    </row>
    <row r="4940" spans="9:9">
      <c r="I4940" s="37"/>
    </row>
    <row r="4941" spans="9:9">
      <c r="I4941" s="37"/>
    </row>
    <row r="4942" spans="9:9">
      <c r="I4942" s="37"/>
    </row>
    <row r="4943" spans="9:9">
      <c r="I4943" s="37"/>
    </row>
    <row r="4944" spans="9:9">
      <c r="I4944" s="37"/>
    </row>
    <row r="4945" spans="9:9">
      <c r="I4945" s="37"/>
    </row>
    <row r="4946" spans="9:9">
      <c r="I4946" s="37"/>
    </row>
    <row r="4947" spans="9:9">
      <c r="I4947" s="37"/>
    </row>
    <row r="4948" spans="9:9">
      <c r="I4948" s="37"/>
    </row>
    <row r="4949" spans="9:9">
      <c r="I4949" s="37"/>
    </row>
    <row r="4950" spans="9:9">
      <c r="I4950" s="37"/>
    </row>
    <row r="4951" spans="9:9">
      <c r="I4951" s="37"/>
    </row>
    <row r="4952" spans="9:9">
      <c r="I4952" s="37"/>
    </row>
    <row r="4953" spans="9:9">
      <c r="I4953" s="37"/>
    </row>
    <row r="4954" spans="9:9">
      <c r="I4954" s="37"/>
    </row>
    <row r="4955" spans="9:9">
      <c r="I4955" s="37"/>
    </row>
    <row r="4956" spans="9:9">
      <c r="I4956" s="37"/>
    </row>
    <row r="4957" spans="9:9">
      <c r="I4957" s="37"/>
    </row>
    <row r="4958" spans="9:9">
      <c r="I4958" s="37"/>
    </row>
    <row r="4959" spans="9:9">
      <c r="I4959" s="37"/>
    </row>
    <row r="4960" spans="9:9">
      <c r="I4960" s="37"/>
    </row>
    <row r="4961" spans="9:9">
      <c r="I4961" s="37"/>
    </row>
    <row r="4962" spans="9:9">
      <c r="I4962" s="37"/>
    </row>
    <row r="4963" spans="9:9">
      <c r="I4963" s="37"/>
    </row>
    <row r="4964" spans="9:9">
      <c r="I4964" s="37"/>
    </row>
    <row r="4965" spans="9:9">
      <c r="I4965" s="37"/>
    </row>
    <row r="4966" spans="9:9">
      <c r="I4966" s="37"/>
    </row>
    <row r="4967" spans="9:9">
      <c r="I4967" s="37"/>
    </row>
    <row r="4968" spans="9:9">
      <c r="I4968" s="37"/>
    </row>
    <row r="4969" spans="9:9">
      <c r="I4969" s="37"/>
    </row>
    <row r="4970" spans="9:9">
      <c r="I4970" s="37"/>
    </row>
    <row r="4971" spans="9:9">
      <c r="I4971" s="37"/>
    </row>
    <row r="4972" spans="9:9">
      <c r="I4972" s="37"/>
    </row>
    <row r="4973" spans="9:9">
      <c r="I4973" s="37"/>
    </row>
    <row r="4974" spans="9:9">
      <c r="I4974" s="37"/>
    </row>
    <row r="4975" spans="9:9">
      <c r="I4975" s="37"/>
    </row>
    <row r="4976" spans="9:9">
      <c r="I4976" s="37"/>
    </row>
    <row r="4977" spans="9:9">
      <c r="I4977" s="37"/>
    </row>
    <row r="4978" spans="9:9">
      <c r="I4978" s="37"/>
    </row>
    <row r="4979" spans="9:9">
      <c r="I4979" s="37"/>
    </row>
    <row r="4980" spans="9:9">
      <c r="I4980" s="37"/>
    </row>
    <row r="4981" spans="9:9">
      <c r="I4981" s="37"/>
    </row>
    <row r="4982" spans="9:9">
      <c r="I4982" s="37"/>
    </row>
    <row r="4983" spans="9:9">
      <c r="I4983" s="37"/>
    </row>
    <row r="4984" spans="9:9">
      <c r="I4984" s="37"/>
    </row>
    <row r="4985" spans="9:9">
      <c r="I4985" s="37"/>
    </row>
    <row r="4986" spans="9:9">
      <c r="I4986" s="37"/>
    </row>
    <row r="4987" spans="9:9">
      <c r="I4987" s="37"/>
    </row>
    <row r="4988" spans="9:9">
      <c r="I4988" s="37"/>
    </row>
    <row r="4989" spans="9:9">
      <c r="I4989" s="37"/>
    </row>
    <row r="4990" spans="9:9">
      <c r="I4990" s="37"/>
    </row>
    <row r="4991" spans="9:9">
      <c r="I4991" s="37"/>
    </row>
    <row r="4992" spans="9:9">
      <c r="I4992" s="37"/>
    </row>
    <row r="4993" spans="9:9">
      <c r="I4993" s="37"/>
    </row>
    <row r="4994" spans="9:9">
      <c r="I4994" s="37"/>
    </row>
    <row r="4995" spans="9:9">
      <c r="I4995" s="37"/>
    </row>
    <row r="4996" spans="9:9">
      <c r="I4996" s="37"/>
    </row>
    <row r="4997" spans="9:9">
      <c r="I4997" s="37"/>
    </row>
    <row r="4998" spans="9:9">
      <c r="I4998" s="37"/>
    </row>
    <row r="4999" spans="9:9">
      <c r="I4999" s="37"/>
    </row>
    <row r="5000" spans="9:9">
      <c r="I5000" s="37"/>
    </row>
    <row r="5001" spans="9:9">
      <c r="I5001" s="37"/>
    </row>
    <row r="5002" spans="9:9">
      <c r="I5002" s="37"/>
    </row>
    <row r="5003" spans="9:9">
      <c r="I5003" s="37"/>
    </row>
    <row r="5004" spans="9:9">
      <c r="I5004" s="37"/>
    </row>
    <row r="5005" spans="9:9">
      <c r="I5005" s="37"/>
    </row>
    <row r="5006" spans="9:9">
      <c r="I5006" s="37"/>
    </row>
    <row r="5007" spans="9:9">
      <c r="I5007" s="37"/>
    </row>
    <row r="5008" spans="9:9">
      <c r="I5008" s="37"/>
    </row>
    <row r="5009" spans="9:9">
      <c r="I5009" s="37"/>
    </row>
    <row r="5010" spans="9:9">
      <c r="I5010" s="37"/>
    </row>
    <row r="5011" spans="9:9">
      <c r="I5011" s="37"/>
    </row>
    <row r="5012" spans="9:9">
      <c r="I5012" s="37"/>
    </row>
    <row r="5013" spans="9:9">
      <c r="I5013" s="37"/>
    </row>
    <row r="5014" spans="9:9">
      <c r="I5014" s="37"/>
    </row>
    <row r="5015" spans="9:9">
      <c r="I5015" s="37"/>
    </row>
    <row r="5016" spans="9:9">
      <c r="I5016" s="37"/>
    </row>
    <row r="5017" spans="9:9">
      <c r="I5017" s="37"/>
    </row>
    <row r="5018" spans="9:9">
      <c r="I5018" s="37"/>
    </row>
    <row r="5019" spans="9:9">
      <c r="I5019" s="37"/>
    </row>
    <row r="5020" spans="9:9">
      <c r="I5020" s="37"/>
    </row>
    <row r="5021" spans="9:9">
      <c r="I5021" s="37"/>
    </row>
    <row r="5022" spans="9:9">
      <c r="I5022" s="37"/>
    </row>
    <row r="5023" spans="9:9">
      <c r="I5023" s="37"/>
    </row>
    <row r="5024" spans="9:9">
      <c r="I5024" s="37"/>
    </row>
    <row r="5025" spans="9:9">
      <c r="I5025" s="37"/>
    </row>
    <row r="5026" spans="9:9">
      <c r="I5026" s="37"/>
    </row>
    <row r="5027" spans="9:9">
      <c r="I5027" s="37"/>
    </row>
    <row r="5028" spans="9:9">
      <c r="I5028" s="37"/>
    </row>
    <row r="5029" spans="9:9">
      <c r="I5029" s="37"/>
    </row>
    <row r="5030" spans="9:9">
      <c r="I5030" s="37"/>
    </row>
    <row r="5031" spans="9:9">
      <c r="I5031" s="37"/>
    </row>
    <row r="5032" spans="9:9">
      <c r="I5032" s="37"/>
    </row>
    <row r="5033" spans="9:9">
      <c r="I5033" s="37"/>
    </row>
    <row r="5034" spans="9:9">
      <c r="I5034" s="37"/>
    </row>
    <row r="5035" spans="9:9">
      <c r="I5035" s="37"/>
    </row>
    <row r="5036" spans="9:9">
      <c r="I5036" s="37"/>
    </row>
    <row r="5037" spans="9:9">
      <c r="I5037" s="37"/>
    </row>
    <row r="5038" spans="9:9">
      <c r="I5038" s="37"/>
    </row>
    <row r="5039" spans="9:9">
      <c r="I5039" s="37"/>
    </row>
    <row r="5040" spans="9:9">
      <c r="I5040" s="37"/>
    </row>
    <row r="5041" spans="9:9">
      <c r="I5041" s="37"/>
    </row>
    <row r="5042" spans="9:9">
      <c r="I5042" s="37"/>
    </row>
    <row r="5043" spans="9:9">
      <c r="I5043" s="37"/>
    </row>
    <row r="5044" spans="9:9">
      <c r="I5044" s="37"/>
    </row>
    <row r="5045" spans="9:9">
      <c r="I5045" s="37"/>
    </row>
    <row r="5046" spans="9:9">
      <c r="I5046" s="37"/>
    </row>
    <row r="5047" spans="9:9">
      <c r="I5047" s="37"/>
    </row>
    <row r="5048" spans="9:9">
      <c r="I5048" s="37"/>
    </row>
    <row r="5049" spans="9:9">
      <c r="I5049" s="37"/>
    </row>
    <row r="5050" spans="9:9">
      <c r="I5050" s="37"/>
    </row>
    <row r="5051" spans="9:9">
      <c r="I5051" s="37"/>
    </row>
    <row r="5052" spans="9:9">
      <c r="I5052" s="37"/>
    </row>
    <row r="5053" spans="9:9">
      <c r="I5053" s="37"/>
    </row>
    <row r="5054" spans="9:9">
      <c r="I5054" s="37"/>
    </row>
    <row r="5055" spans="9:9">
      <c r="I5055" s="37"/>
    </row>
    <row r="5056" spans="9:9">
      <c r="I5056" s="37"/>
    </row>
    <row r="5057" spans="9:9">
      <c r="I5057" s="37"/>
    </row>
    <row r="5058" spans="9:9">
      <c r="I5058" s="37"/>
    </row>
    <row r="5059" spans="9:9">
      <c r="I5059" s="37"/>
    </row>
    <row r="5060" spans="9:9">
      <c r="I5060" s="37"/>
    </row>
    <row r="5061" spans="9:9">
      <c r="I5061" s="37"/>
    </row>
    <row r="5062" spans="9:9">
      <c r="I5062" s="37"/>
    </row>
    <row r="5063" spans="9:9">
      <c r="I5063" s="37"/>
    </row>
    <row r="5064" spans="9:9">
      <c r="I5064" s="37"/>
    </row>
    <row r="5065" spans="9:9">
      <c r="I5065" s="37"/>
    </row>
    <row r="5066" spans="9:9">
      <c r="I5066" s="37"/>
    </row>
    <row r="5067" spans="9:9">
      <c r="I5067" s="37"/>
    </row>
    <row r="5068" spans="9:9">
      <c r="I5068" s="37"/>
    </row>
    <row r="5069" spans="9:9">
      <c r="I5069" s="37"/>
    </row>
    <row r="5070" spans="9:9">
      <c r="I5070" s="37"/>
    </row>
    <row r="5071" spans="9:9">
      <c r="I5071" s="37"/>
    </row>
    <row r="5072" spans="9:9">
      <c r="I5072" s="37"/>
    </row>
    <row r="5073" spans="9:9">
      <c r="I5073" s="37"/>
    </row>
    <row r="5074" spans="9:9">
      <c r="I5074" s="37"/>
    </row>
    <row r="5075" spans="9:9">
      <c r="I5075" s="37"/>
    </row>
    <row r="5076" spans="9:9">
      <c r="I5076" s="37"/>
    </row>
    <row r="5077" spans="9:9">
      <c r="I5077" s="37"/>
    </row>
    <row r="5078" spans="9:9">
      <c r="I5078" s="37"/>
    </row>
    <row r="5079" spans="9:9">
      <c r="I5079" s="37"/>
    </row>
    <row r="5080" spans="9:9">
      <c r="I5080" s="37"/>
    </row>
    <row r="5081" spans="9:9">
      <c r="I5081" s="37"/>
    </row>
    <row r="5082" spans="9:9">
      <c r="I5082" s="37"/>
    </row>
    <row r="5083" spans="9:9">
      <c r="I5083" s="37"/>
    </row>
    <row r="5084" spans="9:9">
      <c r="I5084" s="37"/>
    </row>
    <row r="5085" spans="9:9">
      <c r="I5085" s="37"/>
    </row>
    <row r="5086" spans="9:9">
      <c r="I5086" s="37"/>
    </row>
    <row r="5087" spans="9:9">
      <c r="I5087" s="37"/>
    </row>
    <row r="5088" spans="9:9">
      <c r="I5088" s="37"/>
    </row>
    <row r="5089" spans="9:9">
      <c r="I5089" s="37"/>
    </row>
    <row r="5090" spans="9:9">
      <c r="I5090" s="37"/>
    </row>
    <row r="5091" spans="9:9">
      <c r="I5091" s="37"/>
    </row>
    <row r="5092" spans="9:9">
      <c r="I5092" s="37"/>
    </row>
    <row r="5093" spans="9:9">
      <c r="I5093" s="37"/>
    </row>
    <row r="5094" spans="9:9">
      <c r="I5094" s="37"/>
    </row>
    <row r="5095" spans="9:9">
      <c r="I5095" s="37"/>
    </row>
    <row r="5096" spans="9:9">
      <c r="I5096" s="37"/>
    </row>
    <row r="5097" spans="9:9">
      <c r="I5097" s="37"/>
    </row>
    <row r="5098" spans="9:9">
      <c r="I5098" s="37"/>
    </row>
    <row r="5099" spans="9:9">
      <c r="I5099" s="37"/>
    </row>
    <row r="5100" spans="9:9">
      <c r="I5100" s="37"/>
    </row>
    <row r="5101" spans="9:9">
      <c r="I5101" s="37"/>
    </row>
    <row r="5102" spans="9:9">
      <c r="I5102" s="37"/>
    </row>
    <row r="5103" spans="9:9">
      <c r="I5103" s="37"/>
    </row>
    <row r="5104" spans="9:9">
      <c r="I5104" s="37"/>
    </row>
    <row r="5105" spans="9:9">
      <c r="I5105" s="37"/>
    </row>
    <row r="5106" spans="9:9">
      <c r="I5106" s="37"/>
    </row>
    <row r="5107" spans="9:9">
      <c r="I5107" s="37"/>
    </row>
    <row r="5108" spans="9:9">
      <c r="I5108" s="37"/>
    </row>
    <row r="5109" spans="9:9">
      <c r="I5109" s="37"/>
    </row>
    <row r="5110" spans="9:9">
      <c r="I5110" s="37"/>
    </row>
    <row r="5111" spans="9:9">
      <c r="I5111" s="37"/>
    </row>
    <row r="5112" spans="9:9">
      <c r="I5112" s="37"/>
    </row>
    <row r="5113" spans="9:9">
      <c r="I5113" s="37"/>
    </row>
    <row r="5114" spans="9:9">
      <c r="I5114" s="37"/>
    </row>
    <row r="5115" spans="9:9">
      <c r="I5115" s="37"/>
    </row>
    <row r="5116" spans="9:9">
      <c r="I5116" s="37"/>
    </row>
    <row r="5117" spans="9:9">
      <c r="I5117" s="37"/>
    </row>
    <row r="5118" spans="9:9">
      <c r="I5118" s="37"/>
    </row>
    <row r="5119" spans="9:9">
      <c r="I5119" s="37"/>
    </row>
    <row r="5120" spans="9:9">
      <c r="I5120" s="37"/>
    </row>
    <row r="5121" spans="9:9">
      <c r="I5121" s="37"/>
    </row>
    <row r="5122" spans="9:9">
      <c r="I5122" s="37"/>
    </row>
    <row r="5123" spans="9:9">
      <c r="I5123" s="37"/>
    </row>
    <row r="5124" spans="9:9">
      <c r="I5124" s="37"/>
    </row>
    <row r="5125" spans="9:9">
      <c r="I5125" s="37"/>
    </row>
    <row r="5126" spans="9:9">
      <c r="I5126" s="37"/>
    </row>
    <row r="5127" spans="9:9">
      <c r="I5127" s="37"/>
    </row>
    <row r="5128" spans="9:9">
      <c r="I5128" s="37"/>
    </row>
    <row r="5129" spans="9:9">
      <c r="I5129" s="37"/>
    </row>
    <row r="5130" spans="9:9">
      <c r="I5130" s="37"/>
    </row>
    <row r="5131" spans="9:9">
      <c r="I5131" s="37"/>
    </row>
    <row r="5132" spans="9:9">
      <c r="I5132" s="37"/>
    </row>
    <row r="5133" spans="9:9">
      <c r="I5133" s="37"/>
    </row>
    <row r="5134" spans="9:9">
      <c r="I5134" s="37"/>
    </row>
    <row r="5135" spans="9:9">
      <c r="I5135" s="37"/>
    </row>
    <row r="5136" spans="9:9">
      <c r="I5136" s="37"/>
    </row>
    <row r="5137" spans="9:9">
      <c r="I5137" s="37"/>
    </row>
    <row r="5138" spans="9:9">
      <c r="I5138" s="37"/>
    </row>
    <row r="5139" spans="9:9">
      <c r="I5139" s="37"/>
    </row>
    <row r="5140" spans="9:9">
      <c r="I5140" s="37"/>
    </row>
    <row r="5141" spans="9:9">
      <c r="I5141" s="37"/>
    </row>
    <row r="5142" spans="9:9">
      <c r="I5142" s="37"/>
    </row>
    <row r="5143" spans="9:9">
      <c r="I5143" s="37"/>
    </row>
    <row r="5144" spans="9:9">
      <c r="I5144" s="37"/>
    </row>
    <row r="5145" spans="9:9">
      <c r="I5145" s="37"/>
    </row>
    <row r="5146" spans="9:9">
      <c r="I5146" s="37"/>
    </row>
    <row r="5147" spans="9:9">
      <c r="I5147" s="37"/>
    </row>
    <row r="5148" spans="9:9">
      <c r="I5148" s="37"/>
    </row>
    <row r="5149" spans="9:9">
      <c r="I5149" s="37"/>
    </row>
    <row r="5150" spans="9:9">
      <c r="I5150" s="37"/>
    </row>
    <row r="5151" spans="9:9">
      <c r="I5151" s="37"/>
    </row>
    <row r="5152" spans="9:9">
      <c r="I5152" s="37"/>
    </row>
    <row r="5153" spans="9:9">
      <c r="I5153" s="37"/>
    </row>
    <row r="5154" spans="9:9">
      <c r="I5154" s="37"/>
    </row>
    <row r="5155" spans="9:9">
      <c r="I5155" s="37"/>
    </row>
    <row r="5156" spans="9:9">
      <c r="I5156" s="37"/>
    </row>
    <row r="5157" spans="9:9">
      <c r="I5157" s="37"/>
    </row>
    <row r="5158" spans="9:9">
      <c r="I5158" s="37"/>
    </row>
    <row r="5159" spans="9:9">
      <c r="I5159" s="37"/>
    </row>
    <row r="5160" spans="9:9">
      <c r="I5160" s="37"/>
    </row>
    <row r="5161" spans="9:9">
      <c r="I5161" s="37"/>
    </row>
    <row r="5162" spans="9:9">
      <c r="I5162" s="37"/>
    </row>
    <row r="5163" spans="9:9">
      <c r="I5163" s="37"/>
    </row>
    <row r="5164" spans="9:9">
      <c r="I5164" s="37"/>
    </row>
    <row r="5165" spans="9:9">
      <c r="I5165" s="37"/>
    </row>
    <row r="5166" spans="9:9">
      <c r="I5166" s="37"/>
    </row>
    <row r="5167" spans="9:9">
      <c r="I5167" s="37"/>
    </row>
    <row r="5168" spans="9:9">
      <c r="I5168" s="37"/>
    </row>
    <row r="5169" spans="9:9">
      <c r="I5169" s="37"/>
    </row>
    <row r="5170" spans="9:9">
      <c r="I5170" s="37"/>
    </row>
    <row r="5171" spans="9:9">
      <c r="I5171" s="37"/>
    </row>
    <row r="5172" spans="9:9">
      <c r="I5172" s="37"/>
    </row>
    <row r="5173" spans="9:9">
      <c r="I5173" s="37"/>
    </row>
    <row r="5174" spans="9:9">
      <c r="I5174" s="37"/>
    </row>
    <row r="5175" spans="9:9">
      <c r="I5175" s="37"/>
    </row>
    <row r="5176" spans="9:9">
      <c r="I5176" s="37"/>
    </row>
    <row r="5177" spans="9:9">
      <c r="I5177" s="37"/>
    </row>
    <row r="5178" spans="9:9">
      <c r="I5178" s="37"/>
    </row>
    <row r="5179" spans="9:9">
      <c r="I5179" s="37"/>
    </row>
    <row r="5180" spans="9:9">
      <c r="I5180" s="37"/>
    </row>
    <row r="5181" spans="9:9">
      <c r="I5181" s="37"/>
    </row>
    <row r="5182" spans="9:9">
      <c r="I5182" s="37"/>
    </row>
    <row r="5183" spans="9:9">
      <c r="I5183" s="37"/>
    </row>
    <row r="5184" spans="9:9">
      <c r="I5184" s="37"/>
    </row>
    <row r="5185" spans="9:9">
      <c r="I5185" s="37"/>
    </row>
    <row r="5186" spans="9:9">
      <c r="I5186" s="37"/>
    </row>
    <row r="5187" spans="9:9">
      <c r="I5187" s="37"/>
    </row>
    <row r="5188" spans="9:9">
      <c r="I5188" s="37"/>
    </row>
    <row r="5189" spans="9:9">
      <c r="I5189" s="37"/>
    </row>
    <row r="5190" spans="9:9">
      <c r="I5190" s="37"/>
    </row>
    <row r="5191" spans="9:9">
      <c r="I5191" s="37"/>
    </row>
    <row r="5192" spans="9:9">
      <c r="I5192" s="37"/>
    </row>
    <row r="5193" spans="9:9">
      <c r="I5193" s="37"/>
    </row>
    <row r="5194" spans="9:9">
      <c r="I5194" s="37"/>
    </row>
    <row r="5195" spans="9:9">
      <c r="I5195" s="37"/>
    </row>
    <row r="5196" spans="9:9">
      <c r="I5196" s="37"/>
    </row>
    <row r="5197" spans="9:9">
      <c r="I5197" s="37"/>
    </row>
    <row r="5198" spans="9:9">
      <c r="I5198" s="37"/>
    </row>
    <row r="5199" spans="9:9">
      <c r="I5199" s="37"/>
    </row>
    <row r="5200" spans="9:9">
      <c r="I5200" s="37"/>
    </row>
    <row r="5201" spans="9:9">
      <c r="I5201" s="37"/>
    </row>
    <row r="5202" spans="9:9">
      <c r="I5202" s="37"/>
    </row>
    <row r="5203" spans="9:9">
      <c r="I5203" s="37"/>
    </row>
    <row r="5204" spans="9:9">
      <c r="I5204" s="37"/>
    </row>
    <row r="5205" spans="9:9">
      <c r="I5205" s="37"/>
    </row>
    <row r="5206" spans="9:9">
      <c r="I5206" s="37"/>
    </row>
    <row r="5207" spans="9:9">
      <c r="I5207" s="37"/>
    </row>
    <row r="5208" spans="9:9">
      <c r="I5208" s="37"/>
    </row>
    <row r="5209" spans="9:9">
      <c r="I5209" s="37"/>
    </row>
    <row r="5210" spans="9:9">
      <c r="I5210" s="37"/>
    </row>
    <row r="5211" spans="9:9">
      <c r="I5211" s="37"/>
    </row>
    <row r="5212" spans="9:9">
      <c r="I5212" s="37"/>
    </row>
    <row r="5213" spans="9:9">
      <c r="I5213" s="37"/>
    </row>
    <row r="5214" spans="9:9">
      <c r="I5214" s="37"/>
    </row>
    <row r="5215" spans="9:9">
      <c r="I5215" s="37"/>
    </row>
    <row r="5216" spans="9:9">
      <c r="I5216" s="37"/>
    </row>
    <row r="5217" spans="9:9">
      <c r="I5217" s="37"/>
    </row>
    <row r="5218" spans="9:9">
      <c r="I5218" s="37"/>
    </row>
    <row r="5219" spans="9:9">
      <c r="I5219" s="37"/>
    </row>
    <row r="5220" spans="9:9">
      <c r="I5220" s="37"/>
    </row>
    <row r="5221" spans="9:9">
      <c r="I5221" s="37"/>
    </row>
    <row r="5222" spans="9:9">
      <c r="I5222" s="37"/>
    </row>
    <row r="5223" spans="9:9">
      <c r="I5223" s="37"/>
    </row>
    <row r="5224" spans="9:9">
      <c r="I5224" s="37"/>
    </row>
    <row r="5225" spans="9:9">
      <c r="I5225" s="37"/>
    </row>
    <row r="5226" spans="9:9">
      <c r="I5226" s="37"/>
    </row>
    <row r="5227" spans="9:9">
      <c r="I5227" s="37"/>
    </row>
    <row r="5228" spans="9:9">
      <c r="I5228" s="37"/>
    </row>
    <row r="5229" spans="9:9">
      <c r="I5229" s="37"/>
    </row>
    <row r="5230" spans="9:9">
      <c r="I5230" s="37"/>
    </row>
    <row r="5231" spans="9:9">
      <c r="I5231" s="37"/>
    </row>
    <row r="5232" spans="9:9">
      <c r="I5232" s="37"/>
    </row>
    <row r="5233" spans="9:9">
      <c r="I5233" s="37"/>
    </row>
    <row r="5234" spans="9:9">
      <c r="I5234" s="37"/>
    </row>
    <row r="5235" spans="9:9">
      <c r="I5235" s="37"/>
    </row>
    <row r="5236" spans="9:9">
      <c r="I5236" s="37"/>
    </row>
    <row r="5237" spans="9:9">
      <c r="I5237" s="37"/>
    </row>
    <row r="5238" spans="9:9">
      <c r="I5238" s="37"/>
    </row>
    <row r="5239" spans="9:9">
      <c r="I5239" s="37"/>
    </row>
    <row r="5240" spans="9:9">
      <c r="I5240" s="37"/>
    </row>
    <row r="5241" spans="9:9">
      <c r="I5241" s="37"/>
    </row>
    <row r="5242" spans="9:9">
      <c r="I5242" s="37"/>
    </row>
    <row r="5243" spans="9:9">
      <c r="I5243" s="37"/>
    </row>
    <row r="5244" spans="9:9">
      <c r="I5244" s="37"/>
    </row>
    <row r="5245" spans="9:9">
      <c r="I5245" s="37"/>
    </row>
    <row r="5246" spans="9:9">
      <c r="I5246" s="37"/>
    </row>
    <row r="5247" spans="9:9">
      <c r="I5247" s="37"/>
    </row>
    <row r="5248" spans="9:9">
      <c r="I5248" s="37"/>
    </row>
    <row r="5249" spans="9:9">
      <c r="I5249" s="37"/>
    </row>
    <row r="5250" spans="9:9">
      <c r="I5250" s="37"/>
    </row>
    <row r="5251" spans="9:9">
      <c r="I5251" s="37"/>
    </row>
    <row r="5252" spans="9:9">
      <c r="I5252" s="37"/>
    </row>
    <row r="5253" spans="9:9">
      <c r="I5253" s="37"/>
    </row>
    <row r="5254" spans="9:9">
      <c r="I5254" s="37"/>
    </row>
    <row r="5255" spans="9:9">
      <c r="I5255" s="37"/>
    </row>
    <row r="5256" spans="9:9">
      <c r="I5256" s="37"/>
    </row>
    <row r="5257" spans="9:9">
      <c r="I5257" s="37"/>
    </row>
    <row r="5258" spans="9:9">
      <c r="I5258" s="37"/>
    </row>
    <row r="5259" spans="9:9">
      <c r="I5259" s="37"/>
    </row>
    <row r="5260" spans="9:9">
      <c r="I5260" s="37"/>
    </row>
    <row r="5261" spans="9:9">
      <c r="I5261" s="37"/>
    </row>
    <row r="5262" spans="9:9">
      <c r="I5262" s="37"/>
    </row>
    <row r="5263" spans="9:9">
      <c r="I5263" s="37"/>
    </row>
    <row r="5264" spans="9:9">
      <c r="I5264" s="37"/>
    </row>
    <row r="5265" spans="9:9">
      <c r="I5265" s="37"/>
    </row>
    <row r="5266" spans="9:9">
      <c r="I5266" s="37"/>
    </row>
    <row r="5267" spans="9:9">
      <c r="I5267" s="37"/>
    </row>
    <row r="5268" spans="9:9">
      <c r="I5268" s="37"/>
    </row>
    <row r="5269" spans="9:9">
      <c r="I5269" s="37"/>
    </row>
    <row r="5270" spans="9:9">
      <c r="I5270" s="37"/>
    </row>
    <row r="5271" spans="9:9">
      <c r="I5271" s="37"/>
    </row>
    <row r="5272" spans="9:9">
      <c r="I5272" s="37"/>
    </row>
    <row r="5273" spans="9:9">
      <c r="I5273" s="37"/>
    </row>
    <row r="5274" spans="9:9">
      <c r="I5274" s="37"/>
    </row>
    <row r="5275" spans="9:9">
      <c r="I5275" s="37"/>
    </row>
    <row r="5276" spans="9:9">
      <c r="I5276" s="37"/>
    </row>
    <row r="5277" spans="9:9">
      <c r="I5277" s="37"/>
    </row>
    <row r="5278" spans="9:9">
      <c r="I5278" s="37"/>
    </row>
    <row r="5279" spans="9:9">
      <c r="I5279" s="37"/>
    </row>
    <row r="5280" spans="9:9">
      <c r="I5280" s="37"/>
    </row>
    <row r="5281" spans="9:9">
      <c r="I5281" s="37"/>
    </row>
    <row r="5282" spans="9:9">
      <c r="I5282" s="37"/>
    </row>
    <row r="5283" spans="9:9">
      <c r="I5283" s="37"/>
    </row>
    <row r="5284" spans="9:9">
      <c r="I5284" s="37"/>
    </row>
    <row r="5285" spans="9:9">
      <c r="I5285" s="37"/>
    </row>
    <row r="5286" spans="9:9">
      <c r="I5286" s="37"/>
    </row>
    <row r="5287" spans="9:9">
      <c r="I5287" s="37"/>
    </row>
    <row r="5288" spans="9:9">
      <c r="I5288" s="37"/>
    </row>
    <row r="5289" spans="9:9">
      <c r="I5289" s="37"/>
    </row>
    <row r="5290" spans="9:9">
      <c r="I5290" s="37"/>
    </row>
    <row r="5291" spans="9:9">
      <c r="I5291" s="37"/>
    </row>
    <row r="5292" spans="9:9">
      <c r="I5292" s="37"/>
    </row>
    <row r="5293" spans="9:9">
      <c r="I5293" s="37"/>
    </row>
    <row r="5294" spans="9:9">
      <c r="I5294" s="37"/>
    </row>
    <row r="5295" spans="9:9">
      <c r="I5295" s="37"/>
    </row>
    <row r="5296" spans="9:9">
      <c r="I5296" s="37"/>
    </row>
    <row r="5297" spans="9:9">
      <c r="I5297" s="37"/>
    </row>
    <row r="5298" spans="9:9">
      <c r="I5298" s="37"/>
    </row>
    <row r="5299" spans="9:9">
      <c r="I5299" s="37"/>
    </row>
    <row r="5300" spans="9:9">
      <c r="I5300" s="37"/>
    </row>
    <row r="5301" spans="9:9">
      <c r="I5301" s="37"/>
    </row>
    <row r="5302" spans="9:9">
      <c r="I5302" s="37"/>
    </row>
    <row r="5303" spans="9:9">
      <c r="I5303" s="37"/>
    </row>
    <row r="5304" spans="9:9">
      <c r="I5304" s="37"/>
    </row>
    <row r="5305" spans="9:9">
      <c r="I5305" s="37"/>
    </row>
    <row r="5306" spans="9:9">
      <c r="I5306" s="37"/>
    </row>
    <row r="5307" spans="9:9">
      <c r="I5307" s="37"/>
    </row>
    <row r="5308" spans="9:9">
      <c r="I5308" s="37"/>
    </row>
    <row r="5309" spans="9:9">
      <c r="I5309" s="37"/>
    </row>
    <row r="5310" spans="9:9">
      <c r="I5310" s="37"/>
    </row>
    <row r="5311" spans="9:9">
      <c r="I5311" s="37"/>
    </row>
    <row r="5312" spans="9:9">
      <c r="I5312" s="37"/>
    </row>
    <row r="5313" spans="9:9">
      <c r="I5313" s="37"/>
    </row>
    <row r="5314" spans="9:9">
      <c r="I5314" s="37"/>
    </row>
    <row r="5315" spans="9:9">
      <c r="I5315" s="37"/>
    </row>
    <row r="5316" spans="9:9">
      <c r="I5316" s="37"/>
    </row>
    <row r="5317" spans="9:9">
      <c r="I5317" s="37"/>
    </row>
    <row r="5318" spans="9:9">
      <c r="I5318" s="37"/>
    </row>
    <row r="5319" spans="9:9">
      <c r="I5319" s="37"/>
    </row>
    <row r="5320" spans="9:9">
      <c r="I5320" s="37"/>
    </row>
    <row r="5321" spans="9:9">
      <c r="I5321" s="37"/>
    </row>
    <row r="5322" spans="9:9">
      <c r="I5322" s="37"/>
    </row>
    <row r="5323" spans="9:9">
      <c r="I5323" s="37"/>
    </row>
    <row r="5324" spans="9:9">
      <c r="I5324" s="37"/>
    </row>
    <row r="5325" spans="9:9">
      <c r="I5325" s="37"/>
    </row>
    <row r="5326" spans="9:9">
      <c r="I5326" s="37"/>
    </row>
    <row r="5327" spans="9:9">
      <c r="I5327" s="37"/>
    </row>
    <row r="5328" spans="9:9">
      <c r="I5328" s="37"/>
    </row>
    <row r="5329" spans="9:9">
      <c r="I5329" s="37"/>
    </row>
    <row r="5330" spans="9:9">
      <c r="I5330" s="37"/>
    </row>
    <row r="5331" spans="9:9">
      <c r="I5331" s="37"/>
    </row>
    <row r="5332" spans="9:9">
      <c r="I5332" s="37"/>
    </row>
    <row r="5333" spans="9:9">
      <c r="I5333" s="37"/>
    </row>
    <row r="5334" spans="9:9">
      <c r="I5334" s="37"/>
    </row>
    <row r="5335" spans="9:9">
      <c r="I5335" s="37"/>
    </row>
    <row r="5336" spans="9:9">
      <c r="I5336" s="37"/>
    </row>
    <row r="5337" spans="9:9">
      <c r="I5337" s="37"/>
    </row>
    <row r="5338" spans="9:9">
      <c r="I5338" s="37"/>
    </row>
    <row r="5339" spans="9:9">
      <c r="I5339" s="37"/>
    </row>
    <row r="5340" spans="9:9">
      <c r="I5340" s="37"/>
    </row>
    <row r="5341" spans="9:9">
      <c r="I5341" s="37"/>
    </row>
    <row r="5342" spans="9:9">
      <c r="I5342" s="37"/>
    </row>
    <row r="5343" spans="9:9">
      <c r="I5343" s="37"/>
    </row>
    <row r="5344" spans="9:9">
      <c r="I5344" s="37"/>
    </row>
    <row r="5345" spans="9:9">
      <c r="I5345" s="37"/>
    </row>
    <row r="5346" spans="9:9">
      <c r="I5346" s="37"/>
    </row>
    <row r="5347" spans="9:9">
      <c r="I5347" s="37"/>
    </row>
    <row r="5348" spans="9:9">
      <c r="I5348" s="37"/>
    </row>
    <row r="5349" spans="9:9">
      <c r="I5349" s="37"/>
    </row>
    <row r="5350" spans="9:9">
      <c r="I5350" s="37"/>
    </row>
    <row r="5351" spans="9:9">
      <c r="I5351" s="37"/>
    </row>
    <row r="5352" spans="9:9">
      <c r="I5352" s="37"/>
    </row>
    <row r="5353" spans="9:9">
      <c r="I5353" s="37"/>
    </row>
    <row r="5354" spans="9:9">
      <c r="I5354" s="37"/>
    </row>
    <row r="5355" spans="9:9">
      <c r="I5355" s="37"/>
    </row>
    <row r="5356" spans="9:9">
      <c r="I5356" s="37"/>
    </row>
    <row r="5357" spans="9:9">
      <c r="I5357" s="37"/>
    </row>
    <row r="5358" spans="9:9">
      <c r="I5358" s="37"/>
    </row>
    <row r="5359" spans="9:9">
      <c r="I5359" s="37"/>
    </row>
    <row r="5360" spans="9:9">
      <c r="I5360" s="37"/>
    </row>
    <row r="5361" spans="9:9">
      <c r="I5361" s="37"/>
    </row>
    <row r="5362" spans="9:9">
      <c r="I5362" s="37"/>
    </row>
    <row r="5363" spans="9:9">
      <c r="I5363" s="37"/>
    </row>
    <row r="5364" spans="9:9">
      <c r="I5364" s="37"/>
    </row>
    <row r="5365" spans="9:9">
      <c r="I5365" s="37"/>
    </row>
    <row r="5366" spans="9:9">
      <c r="I5366" s="37"/>
    </row>
    <row r="5367" spans="9:9">
      <c r="I5367" s="37"/>
    </row>
    <row r="5368" spans="9:9">
      <c r="I5368" s="37"/>
    </row>
    <row r="5369" spans="9:9">
      <c r="I5369" s="37"/>
    </row>
    <row r="5370" spans="9:9">
      <c r="I5370" s="37"/>
    </row>
    <row r="5371" spans="9:9">
      <c r="I5371" s="37"/>
    </row>
    <row r="5372" spans="9:9">
      <c r="I5372" s="37"/>
    </row>
    <row r="5373" spans="9:9">
      <c r="I5373" s="37"/>
    </row>
    <row r="5374" spans="9:9">
      <c r="I5374" s="37"/>
    </row>
    <row r="5375" spans="9:9">
      <c r="I5375" s="37"/>
    </row>
    <row r="5376" spans="9:9">
      <c r="I5376" s="37"/>
    </row>
    <row r="5377" spans="9:9">
      <c r="I5377" s="37"/>
    </row>
    <row r="5378" spans="9:9">
      <c r="I5378" s="37"/>
    </row>
    <row r="5379" spans="9:9">
      <c r="I5379" s="37"/>
    </row>
    <row r="5380" spans="9:9">
      <c r="I5380" s="37"/>
    </row>
    <row r="5381" spans="9:9">
      <c r="I5381" s="37"/>
    </row>
    <row r="5382" spans="9:9">
      <c r="I5382" s="37"/>
    </row>
    <row r="5383" spans="9:9">
      <c r="I5383" s="37"/>
    </row>
    <row r="5384" spans="9:9">
      <c r="I5384" s="37"/>
    </row>
    <row r="5385" spans="9:9">
      <c r="I5385" s="37"/>
    </row>
    <row r="5386" spans="9:9">
      <c r="I5386" s="37"/>
    </row>
    <row r="5387" spans="9:9">
      <c r="I5387" s="37"/>
    </row>
    <row r="5388" spans="9:9">
      <c r="I5388" s="37"/>
    </row>
    <row r="5389" spans="9:9">
      <c r="I5389" s="37"/>
    </row>
    <row r="5390" spans="9:9">
      <c r="I5390" s="37"/>
    </row>
    <row r="5391" spans="9:9">
      <c r="I5391" s="37"/>
    </row>
    <row r="5392" spans="9:9">
      <c r="I5392" s="37"/>
    </row>
    <row r="5393" spans="9:9">
      <c r="I5393" s="37"/>
    </row>
    <row r="5394" spans="9:9">
      <c r="I5394" s="37"/>
    </row>
    <row r="5395" spans="9:9">
      <c r="I5395" s="37"/>
    </row>
    <row r="5396" spans="9:9">
      <c r="I5396" s="37"/>
    </row>
    <row r="5397" spans="9:9">
      <c r="I5397" s="37"/>
    </row>
    <row r="5398" spans="9:9">
      <c r="I5398" s="37"/>
    </row>
    <row r="5399" spans="9:9">
      <c r="I5399" s="37"/>
    </row>
    <row r="5400" spans="9:9">
      <c r="I5400" s="37"/>
    </row>
    <row r="5401" spans="9:9">
      <c r="I5401" s="37"/>
    </row>
    <row r="5402" spans="9:9">
      <c r="I5402" s="37"/>
    </row>
    <row r="5403" spans="9:9">
      <c r="I5403" s="37"/>
    </row>
    <row r="5404" spans="9:9">
      <c r="I5404" s="37"/>
    </row>
    <row r="5405" spans="9:9">
      <c r="I5405" s="37"/>
    </row>
    <row r="5406" spans="9:9">
      <c r="I5406" s="37"/>
    </row>
    <row r="5407" spans="9:9">
      <c r="I5407" s="37"/>
    </row>
    <row r="5408" spans="9:9">
      <c r="I5408" s="37"/>
    </row>
    <row r="5409" spans="9:9">
      <c r="I5409" s="37"/>
    </row>
    <row r="5410" spans="9:9">
      <c r="I5410" s="37"/>
    </row>
    <row r="5411" spans="9:9">
      <c r="I5411" s="37"/>
    </row>
    <row r="5412" spans="9:9">
      <c r="I5412" s="37"/>
    </row>
    <row r="5413" spans="9:9">
      <c r="I5413" s="37"/>
    </row>
    <row r="5414" spans="9:9">
      <c r="I5414" s="37"/>
    </row>
    <row r="5415" spans="9:9">
      <c r="I5415" s="37"/>
    </row>
    <row r="5416" spans="9:9">
      <c r="I5416" s="37"/>
    </row>
    <row r="5417" spans="9:9">
      <c r="I5417" s="37"/>
    </row>
    <row r="5418" spans="9:9">
      <c r="I5418" s="37"/>
    </row>
    <row r="5419" spans="9:9">
      <c r="I5419" s="37"/>
    </row>
    <row r="5420" spans="9:9">
      <c r="I5420" s="37"/>
    </row>
    <row r="5421" spans="9:9">
      <c r="I5421" s="37"/>
    </row>
    <row r="5422" spans="9:9">
      <c r="I5422" s="37"/>
    </row>
    <row r="5423" spans="9:9">
      <c r="I5423" s="37"/>
    </row>
    <row r="5424" spans="9:9">
      <c r="I5424" s="37"/>
    </row>
    <row r="5425" spans="9:9">
      <c r="I5425" s="37"/>
    </row>
    <row r="5426" spans="9:9">
      <c r="I5426" s="37"/>
    </row>
    <row r="5427" spans="9:9">
      <c r="I5427" s="37"/>
    </row>
    <row r="5428" spans="9:9">
      <c r="I5428" s="37"/>
    </row>
    <row r="5429" spans="9:9">
      <c r="I5429" s="37"/>
    </row>
    <row r="5430" spans="9:9">
      <c r="I5430" s="37"/>
    </row>
    <row r="5431" spans="9:9">
      <c r="I5431" s="37"/>
    </row>
    <row r="5432" spans="9:9">
      <c r="I5432" s="37"/>
    </row>
    <row r="5433" spans="9:9">
      <c r="I5433" s="37"/>
    </row>
    <row r="5434" spans="9:9">
      <c r="I5434" s="37"/>
    </row>
    <row r="5435" spans="9:9">
      <c r="I5435" s="37"/>
    </row>
    <row r="5436" spans="9:9">
      <c r="I5436" s="37"/>
    </row>
    <row r="5437" spans="9:9">
      <c r="I5437" s="37"/>
    </row>
    <row r="5438" spans="9:9">
      <c r="I5438" s="37"/>
    </row>
    <row r="5439" spans="9:9">
      <c r="I5439" s="37"/>
    </row>
    <row r="5440" spans="9:9">
      <c r="I5440" s="37"/>
    </row>
    <row r="5441" spans="9:9">
      <c r="I5441" s="37"/>
    </row>
    <row r="5442" spans="9:9">
      <c r="I5442" s="37"/>
    </row>
    <row r="5443" spans="9:9">
      <c r="I5443" s="37"/>
    </row>
    <row r="5444" spans="9:9">
      <c r="I5444" s="37"/>
    </row>
    <row r="5445" spans="9:9">
      <c r="I5445" s="37"/>
    </row>
    <row r="5446" spans="9:9">
      <c r="I5446" s="37"/>
    </row>
    <row r="5447" spans="9:9">
      <c r="I5447" s="37"/>
    </row>
    <row r="5448" spans="9:9">
      <c r="I5448" s="37"/>
    </row>
    <row r="5449" spans="9:9">
      <c r="I5449" s="37"/>
    </row>
    <row r="5450" spans="9:9">
      <c r="I5450" s="37"/>
    </row>
    <row r="5451" spans="9:9">
      <c r="I5451" s="37"/>
    </row>
    <row r="5452" spans="9:9">
      <c r="I5452" s="37"/>
    </row>
    <row r="5453" spans="9:9">
      <c r="I5453" s="37"/>
    </row>
    <row r="5454" spans="9:9">
      <c r="I5454" s="37"/>
    </row>
    <row r="5455" spans="9:9">
      <c r="I5455" s="37"/>
    </row>
    <row r="5456" spans="9:9">
      <c r="I5456" s="37"/>
    </row>
    <row r="5457" spans="9:9">
      <c r="I5457" s="37"/>
    </row>
    <row r="5458" spans="9:9">
      <c r="I5458" s="37"/>
    </row>
    <row r="5459" spans="9:9">
      <c r="I5459" s="37"/>
    </row>
    <row r="5460" spans="9:9">
      <c r="I5460" s="37"/>
    </row>
    <row r="5461" spans="9:9">
      <c r="I5461" s="37"/>
    </row>
    <row r="5462" spans="9:9">
      <c r="I5462" s="37"/>
    </row>
    <row r="5463" spans="9:9">
      <c r="I5463" s="37"/>
    </row>
    <row r="5464" spans="9:9">
      <c r="I5464" s="37"/>
    </row>
    <row r="5465" spans="9:9">
      <c r="I5465" s="37"/>
    </row>
    <row r="5466" spans="9:9">
      <c r="I5466" s="37"/>
    </row>
    <row r="5467" spans="9:9">
      <c r="I5467" s="37"/>
    </row>
    <row r="5468" spans="9:9">
      <c r="I5468" s="37"/>
    </row>
    <row r="5469" spans="9:9">
      <c r="I5469" s="37"/>
    </row>
    <row r="5470" spans="9:9">
      <c r="I5470" s="37"/>
    </row>
    <row r="5471" spans="9:9">
      <c r="I5471" s="37"/>
    </row>
    <row r="5472" spans="9:9">
      <c r="I5472" s="37"/>
    </row>
    <row r="5473" spans="9:9">
      <c r="I5473" s="37"/>
    </row>
    <row r="5474" spans="9:9">
      <c r="I5474" s="37"/>
    </row>
    <row r="5475" spans="9:9">
      <c r="I5475" s="37"/>
    </row>
    <row r="5476" spans="9:9">
      <c r="I5476" s="37"/>
    </row>
    <row r="5477" spans="9:9">
      <c r="I5477" s="37"/>
    </row>
    <row r="5478" spans="9:9">
      <c r="I5478" s="37"/>
    </row>
    <row r="5479" spans="9:9">
      <c r="I5479" s="37"/>
    </row>
    <row r="5480" spans="9:9">
      <c r="I5480" s="37"/>
    </row>
    <row r="5481" spans="9:9">
      <c r="I5481" s="37"/>
    </row>
    <row r="5482" spans="9:9">
      <c r="I5482" s="37"/>
    </row>
    <row r="5483" spans="9:9">
      <c r="I5483" s="37"/>
    </row>
    <row r="5484" spans="9:9">
      <c r="I5484" s="37"/>
    </row>
    <row r="5485" spans="9:9">
      <c r="I5485" s="37"/>
    </row>
    <row r="5486" spans="9:9">
      <c r="I5486" s="37"/>
    </row>
    <row r="5487" spans="9:9">
      <c r="I5487" s="37"/>
    </row>
    <row r="5488" spans="9:9">
      <c r="I5488" s="37"/>
    </row>
    <row r="5489" spans="9:9">
      <c r="I5489" s="37"/>
    </row>
    <row r="5490" spans="9:9">
      <c r="I5490" s="37"/>
    </row>
    <row r="5491" spans="9:9">
      <c r="I5491" s="37"/>
    </row>
    <row r="5492" spans="9:9">
      <c r="I5492" s="37"/>
    </row>
    <row r="5493" spans="9:9">
      <c r="I5493" s="37"/>
    </row>
    <row r="5494" spans="9:9">
      <c r="I5494" s="37"/>
    </row>
    <row r="5495" spans="9:9">
      <c r="I5495" s="37"/>
    </row>
    <row r="5496" spans="9:9">
      <c r="I5496" s="37"/>
    </row>
    <row r="5497" spans="9:9">
      <c r="I5497" s="37"/>
    </row>
    <row r="5498" spans="9:9">
      <c r="I5498" s="37"/>
    </row>
    <row r="5499" spans="9:9">
      <c r="I5499" s="37"/>
    </row>
    <row r="5500" spans="9:9">
      <c r="I5500" s="37"/>
    </row>
    <row r="5501" spans="9:9">
      <c r="I5501" s="37"/>
    </row>
    <row r="5502" spans="9:9">
      <c r="I5502" s="37"/>
    </row>
    <row r="5503" spans="9:9">
      <c r="I5503" s="37"/>
    </row>
    <row r="5504" spans="9:9">
      <c r="I5504" s="37"/>
    </row>
    <row r="5505" spans="9:9">
      <c r="I5505" s="37"/>
    </row>
    <row r="5506" spans="9:9">
      <c r="I5506" s="37"/>
    </row>
    <row r="5507" spans="9:9">
      <c r="I5507" s="37"/>
    </row>
    <row r="5508" spans="9:9">
      <c r="I5508" s="37"/>
    </row>
    <row r="5509" spans="9:9">
      <c r="I5509" s="37"/>
    </row>
    <row r="5510" spans="9:9">
      <c r="I5510" s="37"/>
    </row>
    <row r="5511" spans="9:9">
      <c r="I5511" s="37"/>
    </row>
    <row r="5512" spans="9:9">
      <c r="I5512" s="37"/>
    </row>
    <row r="5513" spans="9:9">
      <c r="I5513" s="37"/>
    </row>
    <row r="5514" spans="9:9">
      <c r="I5514" s="37"/>
    </row>
    <row r="5515" spans="9:9">
      <c r="I5515" s="37"/>
    </row>
    <row r="5516" spans="9:9">
      <c r="I5516" s="37"/>
    </row>
    <row r="5517" spans="9:9">
      <c r="I5517" s="37"/>
    </row>
    <row r="5518" spans="9:9">
      <c r="I5518" s="37"/>
    </row>
    <row r="5519" spans="9:9">
      <c r="I5519" s="37"/>
    </row>
    <row r="5520" spans="9:9">
      <c r="I5520" s="37"/>
    </row>
    <row r="5521" spans="9:9">
      <c r="I5521" s="37"/>
    </row>
    <row r="5522" spans="9:9">
      <c r="I5522" s="37"/>
    </row>
    <row r="5523" spans="9:9">
      <c r="I5523" s="37"/>
    </row>
    <row r="5524" spans="9:9">
      <c r="I5524" s="37"/>
    </row>
    <row r="5525" spans="9:9">
      <c r="I5525" s="37"/>
    </row>
    <row r="5526" spans="9:9">
      <c r="I5526" s="37"/>
    </row>
    <row r="5527" spans="9:9">
      <c r="I5527" s="37"/>
    </row>
    <row r="5528" spans="9:9">
      <c r="I5528" s="37"/>
    </row>
    <row r="5529" spans="9:9">
      <c r="I5529" s="37"/>
    </row>
    <row r="5530" spans="9:9">
      <c r="I5530" s="37"/>
    </row>
    <row r="5531" spans="9:9">
      <c r="I5531" s="37"/>
    </row>
    <row r="5532" spans="9:9">
      <c r="I5532" s="37"/>
    </row>
    <row r="5533" spans="9:9">
      <c r="I5533" s="37"/>
    </row>
    <row r="5534" spans="9:9">
      <c r="I5534" s="37"/>
    </row>
    <row r="5535" spans="9:9">
      <c r="I5535" s="37"/>
    </row>
    <row r="5536" spans="9:9">
      <c r="I5536" s="37"/>
    </row>
    <row r="5537" spans="9:9">
      <c r="I5537" s="37"/>
    </row>
    <row r="5538" spans="9:9">
      <c r="I5538" s="37"/>
    </row>
    <row r="5539" spans="9:9">
      <c r="I5539" s="37"/>
    </row>
    <row r="5540" spans="9:9">
      <c r="I5540" s="37"/>
    </row>
    <row r="5541" spans="9:9">
      <c r="I5541" s="37"/>
    </row>
    <row r="5542" spans="9:9">
      <c r="I5542" s="37"/>
    </row>
    <row r="5543" spans="9:9">
      <c r="I5543" s="37"/>
    </row>
    <row r="5544" spans="9:9">
      <c r="I5544" s="37"/>
    </row>
    <row r="5545" spans="9:9">
      <c r="I5545" s="37"/>
    </row>
    <row r="5546" spans="9:9">
      <c r="I5546" s="37"/>
    </row>
    <row r="5547" spans="9:9">
      <c r="I5547" s="37"/>
    </row>
    <row r="5548" spans="9:9">
      <c r="I5548" s="37"/>
    </row>
    <row r="5549" spans="9:9">
      <c r="I5549" s="37"/>
    </row>
    <row r="5550" spans="9:9">
      <c r="I5550" s="37"/>
    </row>
    <row r="5551" spans="9:9">
      <c r="I5551" s="37"/>
    </row>
    <row r="5552" spans="9:9">
      <c r="I5552" s="37"/>
    </row>
    <row r="5553" spans="9:9">
      <c r="I5553" s="37"/>
    </row>
    <row r="5554" spans="9:9">
      <c r="I5554" s="37"/>
    </row>
    <row r="5555" spans="9:9">
      <c r="I5555" s="37"/>
    </row>
    <row r="5556" spans="9:9">
      <c r="I5556" s="37"/>
    </row>
    <row r="5557" spans="9:9">
      <c r="I5557" s="37"/>
    </row>
    <row r="5558" spans="9:9">
      <c r="I5558" s="37"/>
    </row>
    <row r="5559" spans="9:9">
      <c r="I5559" s="37"/>
    </row>
    <row r="5560" spans="9:9">
      <c r="I5560" s="37"/>
    </row>
    <row r="5561" spans="9:9">
      <c r="I5561" s="37"/>
    </row>
    <row r="5562" spans="9:9">
      <c r="I5562" s="37"/>
    </row>
    <row r="5563" spans="9:9">
      <c r="I5563" s="37"/>
    </row>
    <row r="5564" spans="9:9">
      <c r="I5564" s="37"/>
    </row>
    <row r="5565" spans="9:9">
      <c r="I5565" s="37"/>
    </row>
    <row r="5566" spans="9:9">
      <c r="I5566" s="37"/>
    </row>
    <row r="5567" spans="9:9">
      <c r="I5567" s="37"/>
    </row>
    <row r="5568" spans="9:9">
      <c r="I5568" s="37"/>
    </row>
    <row r="5569" spans="9:9">
      <c r="I5569" s="37"/>
    </row>
    <row r="5570" spans="9:9">
      <c r="I5570" s="37"/>
    </row>
    <row r="5571" spans="9:9">
      <c r="I5571" s="37"/>
    </row>
    <row r="5572" spans="9:9">
      <c r="I5572" s="37"/>
    </row>
    <row r="5573" spans="9:9">
      <c r="I5573" s="37"/>
    </row>
    <row r="5574" spans="9:9">
      <c r="I5574" s="37"/>
    </row>
    <row r="5575" spans="9:9">
      <c r="I5575" s="37"/>
    </row>
    <row r="5576" spans="9:9">
      <c r="I5576" s="37"/>
    </row>
    <row r="5577" spans="9:9">
      <c r="I5577" s="37"/>
    </row>
    <row r="5578" spans="9:9">
      <c r="I5578" s="37"/>
    </row>
    <row r="5579" spans="9:9">
      <c r="I5579" s="37"/>
    </row>
    <row r="5580" spans="9:9">
      <c r="I5580" s="37"/>
    </row>
    <row r="5581" spans="9:9">
      <c r="I5581" s="37"/>
    </row>
    <row r="5582" spans="9:9">
      <c r="I5582" s="37"/>
    </row>
    <row r="5583" spans="9:9">
      <c r="I5583" s="37"/>
    </row>
    <row r="5584" spans="9:9">
      <c r="I5584" s="37"/>
    </row>
    <row r="5585" spans="9:9">
      <c r="I5585" s="37"/>
    </row>
    <row r="5586" spans="9:9">
      <c r="I5586" s="37"/>
    </row>
    <row r="5587" spans="9:9">
      <c r="I5587" s="37"/>
    </row>
    <row r="5588" spans="9:9">
      <c r="I5588" s="37"/>
    </row>
    <row r="5589" spans="9:9">
      <c r="I5589" s="37"/>
    </row>
    <row r="5590" spans="9:9">
      <c r="I5590" s="37"/>
    </row>
    <row r="5591" spans="9:9">
      <c r="I5591" s="37"/>
    </row>
    <row r="5592" spans="9:9">
      <c r="I5592" s="37"/>
    </row>
    <row r="5593" spans="9:9">
      <c r="I5593" s="37"/>
    </row>
    <row r="5594" spans="9:9">
      <c r="I5594" s="37"/>
    </row>
    <row r="5595" spans="9:9">
      <c r="I5595" s="37"/>
    </row>
    <row r="5596" spans="9:9">
      <c r="I5596" s="37"/>
    </row>
    <row r="5597" spans="9:9">
      <c r="I5597" s="37"/>
    </row>
    <row r="5598" spans="9:9">
      <c r="I5598" s="37"/>
    </row>
    <row r="5599" spans="9:9">
      <c r="I5599" s="37"/>
    </row>
    <row r="5600" spans="9:9">
      <c r="I5600" s="37"/>
    </row>
    <row r="5601" spans="9:9">
      <c r="I5601" s="37"/>
    </row>
    <row r="5602" spans="9:9">
      <c r="I5602" s="37"/>
    </row>
    <row r="5603" spans="9:9">
      <c r="I5603" s="37"/>
    </row>
    <row r="5604" spans="9:9">
      <c r="I5604" s="37"/>
    </row>
    <row r="5605" spans="9:9">
      <c r="I5605" s="37"/>
    </row>
    <row r="5606" spans="9:9">
      <c r="I5606" s="37"/>
    </row>
    <row r="5607" spans="9:9">
      <c r="I5607" s="37"/>
    </row>
    <row r="5608" spans="9:9">
      <c r="I5608" s="37"/>
    </row>
    <row r="5609" spans="9:9">
      <c r="I5609" s="37"/>
    </row>
    <row r="5610" spans="9:9">
      <c r="I5610" s="37"/>
    </row>
    <row r="5611" spans="9:9">
      <c r="I5611" s="37"/>
    </row>
    <row r="5612" spans="9:9">
      <c r="I5612" s="37"/>
    </row>
    <row r="5613" spans="9:9">
      <c r="I5613" s="37"/>
    </row>
    <row r="5614" spans="9:9">
      <c r="I5614" s="37"/>
    </row>
    <row r="5615" spans="9:9">
      <c r="I5615" s="37"/>
    </row>
    <row r="5616" spans="9:9">
      <c r="I5616" s="37"/>
    </row>
    <row r="5617" spans="9:9">
      <c r="I5617" s="37"/>
    </row>
    <row r="5618" spans="9:9">
      <c r="I5618" s="37"/>
    </row>
    <row r="5619" spans="9:9">
      <c r="I5619" s="37"/>
    </row>
    <row r="5620" spans="9:9">
      <c r="I5620" s="37"/>
    </row>
    <row r="5621" spans="9:9">
      <c r="I5621" s="37"/>
    </row>
    <row r="5622" spans="9:9">
      <c r="I5622" s="37"/>
    </row>
    <row r="5623" spans="9:9">
      <c r="I5623" s="37"/>
    </row>
    <row r="5624" spans="9:9">
      <c r="I5624" s="37"/>
    </row>
    <row r="5625" spans="9:9">
      <c r="I5625" s="37"/>
    </row>
    <row r="5626" spans="9:9">
      <c r="I5626" s="37"/>
    </row>
    <row r="5627" spans="9:9">
      <c r="I5627" s="37"/>
    </row>
    <row r="5628" spans="9:9">
      <c r="I5628" s="37"/>
    </row>
    <row r="5629" spans="9:9">
      <c r="I5629" s="37"/>
    </row>
    <row r="5630" spans="9:9">
      <c r="I5630" s="37"/>
    </row>
    <row r="5631" spans="9:9">
      <c r="I5631" s="37"/>
    </row>
    <row r="5632" spans="9:9">
      <c r="I5632" s="37"/>
    </row>
    <row r="5633" spans="9:9">
      <c r="I5633" s="37"/>
    </row>
    <row r="5634" spans="9:9">
      <c r="I5634" s="37"/>
    </row>
    <row r="5635" spans="9:9">
      <c r="I5635" s="37"/>
    </row>
    <row r="5636" spans="9:9">
      <c r="I5636" s="37"/>
    </row>
    <row r="5637" spans="9:9">
      <c r="I5637" s="37"/>
    </row>
    <row r="5638" spans="9:9">
      <c r="I5638" s="37"/>
    </row>
    <row r="5639" spans="9:9">
      <c r="I5639" s="37"/>
    </row>
    <row r="5640" spans="9:9">
      <c r="I5640" s="37"/>
    </row>
    <row r="5641" spans="9:9">
      <c r="I5641" s="37"/>
    </row>
    <row r="5642" spans="9:9">
      <c r="I5642" s="37"/>
    </row>
    <row r="5643" spans="9:9">
      <c r="I5643" s="37"/>
    </row>
    <row r="5644" spans="9:9">
      <c r="I5644" s="37"/>
    </row>
    <row r="5645" spans="9:9">
      <c r="I5645" s="37"/>
    </row>
    <row r="5646" spans="9:9">
      <c r="I5646" s="37"/>
    </row>
    <row r="5647" spans="9:9">
      <c r="I5647" s="37"/>
    </row>
    <row r="5648" spans="9:9">
      <c r="I5648" s="37"/>
    </row>
    <row r="5649" spans="9:9">
      <c r="I5649" s="37"/>
    </row>
    <row r="5650" spans="9:9">
      <c r="I5650" s="37"/>
    </row>
    <row r="5651" spans="9:9">
      <c r="I5651" s="37"/>
    </row>
    <row r="5652" spans="9:9">
      <c r="I5652" s="37"/>
    </row>
    <row r="5653" spans="9:9">
      <c r="I5653" s="37"/>
    </row>
    <row r="5654" spans="9:9">
      <c r="I5654" s="37"/>
    </row>
    <row r="5655" spans="9:9">
      <c r="I5655" s="37"/>
    </row>
    <row r="5656" spans="9:9">
      <c r="I5656" s="37"/>
    </row>
    <row r="5657" spans="9:9">
      <c r="I5657" s="37"/>
    </row>
    <row r="5658" spans="9:9">
      <c r="I5658" s="37"/>
    </row>
    <row r="5659" spans="9:9">
      <c r="I5659" s="37"/>
    </row>
    <row r="5660" spans="9:9">
      <c r="I5660" s="37"/>
    </row>
    <row r="5661" spans="9:9">
      <c r="I5661" s="37"/>
    </row>
    <row r="5662" spans="9:9">
      <c r="I5662" s="37"/>
    </row>
    <row r="5663" spans="9:9">
      <c r="I5663" s="37"/>
    </row>
    <row r="5664" spans="9:9">
      <c r="I5664" s="37"/>
    </row>
    <row r="5665" spans="9:9">
      <c r="I5665" s="37"/>
    </row>
    <row r="5666" spans="9:9">
      <c r="I5666" s="37"/>
    </row>
    <row r="5667" spans="9:9">
      <c r="I5667" s="37"/>
    </row>
    <row r="5668" spans="9:9">
      <c r="I5668" s="37"/>
    </row>
    <row r="5669" spans="9:9">
      <c r="I5669" s="37"/>
    </row>
    <row r="5670" spans="9:9">
      <c r="I5670" s="37"/>
    </row>
    <row r="5671" spans="9:9">
      <c r="I5671" s="37"/>
    </row>
    <row r="5672" spans="9:9">
      <c r="I5672" s="37"/>
    </row>
    <row r="5673" spans="9:9">
      <c r="I5673" s="37"/>
    </row>
    <row r="5674" spans="9:9">
      <c r="I5674" s="37"/>
    </row>
    <row r="5675" spans="9:9">
      <c r="I5675" s="37"/>
    </row>
    <row r="5676" spans="9:9">
      <c r="I5676" s="37"/>
    </row>
    <row r="5677" spans="9:9">
      <c r="I5677" s="37"/>
    </row>
    <row r="5678" spans="9:9">
      <c r="I5678" s="37"/>
    </row>
    <row r="5679" spans="9:9">
      <c r="I5679" s="37"/>
    </row>
    <row r="5680" spans="9:9">
      <c r="I5680" s="37"/>
    </row>
    <row r="5681" spans="9:9">
      <c r="I5681" s="37"/>
    </row>
    <row r="5682" spans="9:9">
      <c r="I5682" s="37"/>
    </row>
    <row r="5683" spans="9:9">
      <c r="I5683" s="37"/>
    </row>
    <row r="5684" spans="9:9">
      <c r="I5684" s="37"/>
    </row>
    <row r="5685" spans="9:9">
      <c r="I5685" s="37"/>
    </row>
    <row r="5686" spans="9:9">
      <c r="I5686" s="37"/>
    </row>
    <row r="5687" spans="9:9">
      <c r="I5687" s="37"/>
    </row>
    <row r="5688" spans="9:9">
      <c r="I5688" s="37"/>
    </row>
    <row r="5689" spans="9:9">
      <c r="I5689" s="37"/>
    </row>
    <row r="5690" spans="9:9">
      <c r="I5690" s="37"/>
    </row>
    <row r="5691" spans="9:9">
      <c r="I5691" s="37"/>
    </row>
    <row r="5692" spans="9:9">
      <c r="I5692" s="37"/>
    </row>
    <row r="5693" spans="9:9">
      <c r="I5693" s="37"/>
    </row>
    <row r="5694" spans="9:9">
      <c r="I5694" s="37"/>
    </row>
    <row r="5695" spans="9:9">
      <c r="I5695" s="37"/>
    </row>
    <row r="5696" spans="9:9">
      <c r="I5696" s="37"/>
    </row>
    <row r="5697" spans="9:9">
      <c r="I5697" s="37"/>
    </row>
    <row r="5698" spans="9:9">
      <c r="I5698" s="37"/>
    </row>
    <row r="5699" spans="9:9">
      <c r="I5699" s="37"/>
    </row>
    <row r="5700" spans="9:9">
      <c r="I5700" s="37"/>
    </row>
    <row r="5701" spans="9:9">
      <c r="I5701" s="37"/>
    </row>
    <row r="5702" spans="9:9">
      <c r="I5702" s="37"/>
    </row>
    <row r="5703" spans="9:9">
      <c r="I5703" s="37"/>
    </row>
    <row r="5704" spans="9:9">
      <c r="I5704" s="37"/>
    </row>
    <row r="5705" spans="9:9">
      <c r="I5705" s="37"/>
    </row>
    <row r="5706" spans="9:9">
      <c r="I5706" s="37"/>
    </row>
    <row r="5707" spans="9:9">
      <c r="I5707" s="37"/>
    </row>
    <row r="5708" spans="9:9">
      <c r="I5708" s="37"/>
    </row>
    <row r="5709" spans="9:9">
      <c r="I5709" s="37"/>
    </row>
    <row r="5710" spans="9:9">
      <c r="I5710" s="37"/>
    </row>
    <row r="5711" spans="9:9">
      <c r="I5711" s="37"/>
    </row>
    <row r="5712" spans="9:9">
      <c r="I5712" s="37"/>
    </row>
    <row r="5713" spans="9:9">
      <c r="I5713" s="37"/>
    </row>
    <row r="5714" spans="9:9">
      <c r="I5714" s="37"/>
    </row>
    <row r="5715" spans="9:9">
      <c r="I5715" s="37"/>
    </row>
    <row r="5716" spans="9:9">
      <c r="I5716" s="37"/>
    </row>
    <row r="5717" spans="9:9">
      <c r="I5717" s="37"/>
    </row>
    <row r="5718" spans="9:9">
      <c r="I5718" s="37"/>
    </row>
    <row r="5719" spans="9:9">
      <c r="I5719" s="37"/>
    </row>
    <row r="5720" spans="9:9">
      <c r="I5720" s="37"/>
    </row>
    <row r="5721" spans="9:9">
      <c r="I5721" s="37"/>
    </row>
    <row r="5722" spans="9:9">
      <c r="I5722" s="37"/>
    </row>
    <row r="5723" spans="9:9">
      <c r="I5723" s="37"/>
    </row>
    <row r="5724" spans="9:9">
      <c r="I5724" s="37"/>
    </row>
    <row r="5725" spans="9:9">
      <c r="I5725" s="37"/>
    </row>
    <row r="5726" spans="9:9">
      <c r="I5726" s="37"/>
    </row>
    <row r="5727" spans="9:9">
      <c r="I5727" s="37"/>
    </row>
    <row r="5728" spans="9:9">
      <c r="I5728" s="37"/>
    </row>
    <row r="5729" spans="9:9">
      <c r="I5729" s="37"/>
    </row>
    <row r="5730" spans="9:9">
      <c r="I5730" s="37"/>
    </row>
    <row r="5731" spans="9:9">
      <c r="I5731" s="37"/>
    </row>
    <row r="5732" spans="9:9">
      <c r="I5732" s="37"/>
    </row>
    <row r="5733" spans="9:9">
      <c r="I5733" s="37"/>
    </row>
    <row r="5734" spans="9:9">
      <c r="I5734" s="37"/>
    </row>
    <row r="5735" spans="9:9">
      <c r="I5735" s="37"/>
    </row>
    <row r="5736" spans="9:9">
      <c r="I5736" s="37"/>
    </row>
    <row r="5737" spans="9:9">
      <c r="I5737" s="37"/>
    </row>
    <row r="5738" spans="9:9">
      <c r="I5738" s="37"/>
    </row>
    <row r="5739" spans="9:9">
      <c r="I5739" s="37"/>
    </row>
    <row r="5740" spans="9:9">
      <c r="I5740" s="37"/>
    </row>
    <row r="5741" spans="9:9">
      <c r="I5741" s="37"/>
    </row>
    <row r="5742" spans="9:9">
      <c r="I5742" s="37"/>
    </row>
    <row r="5743" spans="9:9">
      <c r="I5743" s="37"/>
    </row>
    <row r="5744" spans="9:9">
      <c r="I5744" s="37"/>
    </row>
    <row r="5745" spans="9:9">
      <c r="I5745" s="37"/>
    </row>
    <row r="5746" spans="9:9">
      <c r="I5746" s="37"/>
    </row>
    <row r="5747" spans="9:9">
      <c r="I5747" s="37"/>
    </row>
    <row r="5748" spans="9:9">
      <c r="I5748" s="37"/>
    </row>
    <row r="5749" spans="9:9">
      <c r="I5749" s="37"/>
    </row>
    <row r="5750" spans="9:9">
      <c r="I5750" s="37"/>
    </row>
    <row r="5751" spans="9:9">
      <c r="I5751" s="37"/>
    </row>
    <row r="5752" spans="9:9">
      <c r="I5752" s="37"/>
    </row>
    <row r="5753" spans="9:9">
      <c r="I5753" s="37"/>
    </row>
    <row r="5754" spans="9:9">
      <c r="I5754" s="37"/>
    </row>
    <row r="5755" spans="9:9">
      <c r="I5755" s="37"/>
    </row>
    <row r="5756" spans="9:9">
      <c r="I5756" s="37"/>
    </row>
    <row r="5757" spans="9:9">
      <c r="I5757" s="37"/>
    </row>
    <row r="5758" spans="9:9">
      <c r="I5758" s="37"/>
    </row>
    <row r="5759" spans="9:9">
      <c r="I5759" s="37"/>
    </row>
    <row r="5760" spans="9:9">
      <c r="I5760" s="37"/>
    </row>
    <row r="5761" spans="9:9">
      <c r="I5761" s="37"/>
    </row>
    <row r="5762" spans="9:9">
      <c r="I5762" s="37"/>
    </row>
    <row r="5763" spans="9:9">
      <c r="I5763" s="37"/>
    </row>
    <row r="5764" spans="9:9">
      <c r="I5764" s="37"/>
    </row>
    <row r="5765" spans="9:9">
      <c r="I5765" s="37"/>
    </row>
    <row r="5766" spans="9:9">
      <c r="I5766" s="37"/>
    </row>
    <row r="5767" spans="9:9">
      <c r="I5767" s="37"/>
    </row>
    <row r="5768" spans="9:9">
      <c r="I5768" s="37"/>
    </row>
    <row r="5769" spans="9:9">
      <c r="I5769" s="37"/>
    </row>
    <row r="5770" spans="9:9">
      <c r="I5770" s="37"/>
    </row>
    <row r="5771" spans="9:9">
      <c r="I5771" s="37"/>
    </row>
    <row r="5772" spans="9:9">
      <c r="I5772" s="37"/>
    </row>
    <row r="5773" spans="9:9">
      <c r="I5773" s="37"/>
    </row>
    <row r="5774" spans="9:9">
      <c r="I5774" s="37"/>
    </row>
    <row r="5775" spans="9:9">
      <c r="I5775" s="37"/>
    </row>
    <row r="5776" spans="9:9">
      <c r="I5776" s="37"/>
    </row>
    <row r="5777" spans="9:9">
      <c r="I5777" s="37"/>
    </row>
    <row r="5778" spans="9:9">
      <c r="I5778" s="37"/>
    </row>
    <row r="5779" spans="9:9">
      <c r="I5779" s="37"/>
    </row>
    <row r="5780" spans="9:9">
      <c r="I5780" s="37"/>
    </row>
    <row r="5781" spans="9:9">
      <c r="I5781" s="37"/>
    </row>
    <row r="5782" spans="9:9">
      <c r="I5782" s="37"/>
    </row>
    <row r="5783" spans="9:9">
      <c r="I5783" s="37"/>
    </row>
    <row r="5784" spans="9:9">
      <c r="I5784" s="37"/>
    </row>
    <row r="5785" spans="9:9">
      <c r="I5785" s="37"/>
    </row>
    <row r="5786" spans="9:9">
      <c r="I5786" s="37"/>
    </row>
    <row r="5787" spans="9:9">
      <c r="I5787" s="37"/>
    </row>
    <row r="5788" spans="9:9">
      <c r="I5788" s="37"/>
    </row>
    <row r="5789" spans="9:9">
      <c r="I5789" s="37"/>
    </row>
    <row r="5790" spans="9:9">
      <c r="I5790" s="37"/>
    </row>
    <row r="5791" spans="9:9">
      <c r="I5791" s="37"/>
    </row>
    <row r="5792" spans="9:9">
      <c r="I5792" s="37"/>
    </row>
    <row r="5793" spans="9:9">
      <c r="I5793" s="37"/>
    </row>
    <row r="5794" spans="9:9">
      <c r="I5794" s="37"/>
    </row>
    <row r="5795" spans="9:9">
      <c r="I5795" s="37"/>
    </row>
    <row r="5796" spans="9:9">
      <c r="I5796" s="37"/>
    </row>
    <row r="5797" spans="9:9">
      <c r="I5797" s="37"/>
    </row>
    <row r="5798" spans="9:9">
      <c r="I5798" s="37"/>
    </row>
    <row r="5799" spans="9:9">
      <c r="I5799" s="37"/>
    </row>
    <row r="5800" spans="9:9">
      <c r="I5800" s="37"/>
    </row>
    <row r="5801" spans="9:9">
      <c r="I5801" s="37"/>
    </row>
    <row r="5802" spans="9:9">
      <c r="I5802" s="37"/>
    </row>
    <row r="5803" spans="9:9">
      <c r="I5803" s="37"/>
    </row>
    <row r="5804" spans="9:9">
      <c r="I5804" s="37"/>
    </row>
    <row r="5805" spans="9:9">
      <c r="I5805" s="37"/>
    </row>
    <row r="5806" spans="9:9">
      <c r="I5806" s="37"/>
    </row>
    <row r="5807" spans="9:9">
      <c r="I5807" s="37"/>
    </row>
    <row r="5808" spans="9:9">
      <c r="I5808" s="37"/>
    </row>
    <row r="5809" spans="9:9">
      <c r="I5809" s="37"/>
    </row>
    <row r="5810" spans="9:9">
      <c r="I5810" s="37"/>
    </row>
    <row r="5811" spans="9:9">
      <c r="I5811" s="37"/>
    </row>
    <row r="5812" spans="9:9">
      <c r="I5812" s="37"/>
    </row>
    <row r="5813" spans="9:9">
      <c r="I5813" s="37"/>
    </row>
    <row r="5814" spans="9:9">
      <c r="I5814" s="37"/>
    </row>
    <row r="5815" spans="9:9">
      <c r="I5815" s="37"/>
    </row>
    <row r="5816" spans="9:9">
      <c r="I5816" s="37"/>
    </row>
    <row r="5817" spans="9:9">
      <c r="I5817" s="37"/>
    </row>
    <row r="5818" spans="9:9">
      <c r="I5818" s="37"/>
    </row>
    <row r="5819" spans="9:9">
      <c r="I5819" s="37"/>
    </row>
    <row r="5820" spans="9:9">
      <c r="I5820" s="37"/>
    </row>
    <row r="5821" spans="9:9">
      <c r="I5821" s="37"/>
    </row>
    <row r="5822" spans="9:9">
      <c r="I5822" s="37"/>
    </row>
    <row r="5823" spans="9:9">
      <c r="I5823" s="37"/>
    </row>
    <row r="5824" spans="9:9">
      <c r="I5824" s="37"/>
    </row>
    <row r="5825" spans="9:9">
      <c r="I5825" s="37"/>
    </row>
    <row r="5826" spans="9:9">
      <c r="I5826" s="37"/>
    </row>
    <row r="5827" spans="9:9">
      <c r="I5827" s="37"/>
    </row>
    <row r="5828" spans="9:9">
      <c r="I5828" s="37"/>
    </row>
    <row r="5829" spans="9:9">
      <c r="I5829" s="37"/>
    </row>
    <row r="5830" spans="9:9">
      <c r="I5830" s="37"/>
    </row>
    <row r="5831" spans="9:9">
      <c r="I5831" s="37"/>
    </row>
    <row r="5832" spans="9:9">
      <c r="I5832" s="37"/>
    </row>
    <row r="5833" spans="9:9">
      <c r="I5833" s="37"/>
    </row>
    <row r="5834" spans="9:9">
      <c r="I5834" s="37"/>
    </row>
    <row r="5835" spans="9:9">
      <c r="I5835" s="37"/>
    </row>
    <row r="5836" spans="9:9">
      <c r="I5836" s="37"/>
    </row>
    <row r="5837" spans="9:9">
      <c r="I5837" s="37"/>
    </row>
    <row r="5838" spans="9:9">
      <c r="I5838" s="37"/>
    </row>
    <row r="5839" spans="9:9">
      <c r="I5839" s="37"/>
    </row>
    <row r="5840" spans="9:9">
      <c r="I5840" s="37"/>
    </row>
    <row r="5841" spans="9:9">
      <c r="I5841" s="37"/>
    </row>
    <row r="5842" spans="9:9">
      <c r="I5842" s="37"/>
    </row>
    <row r="5843" spans="9:9">
      <c r="I5843" s="37"/>
    </row>
    <row r="5844" spans="9:9">
      <c r="I5844" s="37"/>
    </row>
    <row r="5845" spans="9:9">
      <c r="I5845" s="37"/>
    </row>
    <row r="5846" spans="9:9">
      <c r="I5846" s="37"/>
    </row>
    <row r="5847" spans="9:9">
      <c r="I5847" s="37"/>
    </row>
    <row r="5848" spans="9:9">
      <c r="I5848" s="37"/>
    </row>
    <row r="5849" spans="9:9">
      <c r="I5849" s="37"/>
    </row>
    <row r="5850" spans="9:9">
      <c r="I5850" s="37"/>
    </row>
    <row r="5851" spans="9:9">
      <c r="I5851" s="37"/>
    </row>
    <row r="5852" spans="9:9">
      <c r="I5852" s="37"/>
    </row>
    <row r="5853" spans="9:9">
      <c r="I5853" s="37"/>
    </row>
    <row r="5854" spans="9:9">
      <c r="I5854" s="37"/>
    </row>
    <row r="5855" spans="9:9">
      <c r="I5855" s="37"/>
    </row>
    <row r="5856" spans="9:9">
      <c r="I5856" s="37"/>
    </row>
    <row r="5857" spans="9:9">
      <c r="I5857" s="37"/>
    </row>
    <row r="5858" spans="9:9">
      <c r="I5858" s="37"/>
    </row>
    <row r="5859" spans="9:9">
      <c r="I5859" s="37"/>
    </row>
    <row r="5860" spans="9:9">
      <c r="I5860" s="37"/>
    </row>
    <row r="5861" spans="9:9">
      <c r="I5861" s="37"/>
    </row>
    <row r="5862" spans="9:9">
      <c r="I5862" s="37"/>
    </row>
    <row r="5863" spans="9:9">
      <c r="I5863" s="37"/>
    </row>
    <row r="5864" spans="9:9">
      <c r="I5864" s="37"/>
    </row>
    <row r="5865" spans="9:9">
      <c r="I5865" s="37"/>
    </row>
    <row r="5866" spans="9:9">
      <c r="I5866" s="37"/>
    </row>
    <row r="5867" spans="9:9">
      <c r="I5867" s="37"/>
    </row>
    <row r="5868" spans="9:9">
      <c r="I5868" s="37"/>
    </row>
    <row r="5869" spans="9:9">
      <c r="I5869" s="37"/>
    </row>
    <row r="5870" spans="9:9">
      <c r="I5870" s="37"/>
    </row>
    <row r="5871" spans="9:9">
      <c r="I5871" s="37"/>
    </row>
    <row r="5872" spans="9:9">
      <c r="I5872" s="37"/>
    </row>
    <row r="5873" spans="9:9">
      <c r="I5873" s="37"/>
    </row>
    <row r="5874" spans="9:9">
      <c r="I5874" s="37"/>
    </row>
    <row r="5875" spans="9:9">
      <c r="I5875" s="37"/>
    </row>
    <row r="5876" spans="9:9">
      <c r="I5876" s="37"/>
    </row>
    <row r="5877" spans="9:9">
      <c r="I5877" s="37"/>
    </row>
    <row r="5878" spans="9:9">
      <c r="I5878" s="37"/>
    </row>
    <row r="5879" spans="9:9">
      <c r="I5879" s="37"/>
    </row>
    <row r="5880" spans="9:9">
      <c r="I5880" s="37"/>
    </row>
    <row r="5881" spans="9:9">
      <c r="I5881" s="37"/>
    </row>
    <row r="5882" spans="9:9">
      <c r="I5882" s="37"/>
    </row>
    <row r="5883" spans="9:9">
      <c r="I5883" s="37"/>
    </row>
    <row r="5884" spans="9:9">
      <c r="I5884" s="37"/>
    </row>
    <row r="5885" spans="9:9">
      <c r="I5885" s="37"/>
    </row>
    <row r="5886" spans="9:9">
      <c r="I5886" s="37"/>
    </row>
    <row r="5887" spans="9:9">
      <c r="I5887" s="37"/>
    </row>
    <row r="5888" spans="9:9">
      <c r="I5888" s="37"/>
    </row>
    <row r="5889" spans="9:9">
      <c r="I5889" s="37"/>
    </row>
    <row r="5890" spans="9:9">
      <c r="I5890" s="37"/>
    </row>
    <row r="5891" spans="9:9">
      <c r="I5891" s="37"/>
    </row>
    <row r="5892" spans="9:9">
      <c r="I5892" s="37"/>
    </row>
    <row r="5893" spans="9:9">
      <c r="I5893" s="37"/>
    </row>
    <row r="5894" spans="9:9">
      <c r="I5894" s="37"/>
    </row>
    <row r="5895" spans="9:9">
      <c r="I5895" s="37"/>
    </row>
    <row r="5896" spans="9:9">
      <c r="I5896" s="37"/>
    </row>
    <row r="5897" spans="9:9">
      <c r="I5897" s="37"/>
    </row>
    <row r="5898" spans="9:9">
      <c r="I5898" s="37"/>
    </row>
    <row r="5899" spans="9:9">
      <c r="I5899" s="37"/>
    </row>
    <row r="5900" spans="9:9">
      <c r="I5900" s="37"/>
    </row>
    <row r="5901" spans="9:9">
      <c r="I5901" s="37"/>
    </row>
    <row r="5902" spans="9:9">
      <c r="I5902" s="37"/>
    </row>
    <row r="5903" spans="9:9">
      <c r="I5903" s="37"/>
    </row>
    <row r="5904" spans="9:9">
      <c r="I5904" s="37"/>
    </row>
    <row r="5905" spans="9:9">
      <c r="I5905" s="37"/>
    </row>
    <row r="5906" spans="9:9">
      <c r="I5906" s="37"/>
    </row>
    <row r="5907" spans="9:9">
      <c r="I5907" s="37"/>
    </row>
    <row r="5908" spans="9:9">
      <c r="I5908" s="37"/>
    </row>
    <row r="5909" spans="9:9">
      <c r="I5909" s="37"/>
    </row>
    <row r="5910" spans="9:9">
      <c r="I5910" s="37"/>
    </row>
    <row r="5911" spans="9:9">
      <c r="I5911" s="37"/>
    </row>
    <row r="5912" spans="9:9">
      <c r="I5912" s="37"/>
    </row>
    <row r="5913" spans="9:9">
      <c r="I5913" s="37"/>
    </row>
    <row r="5914" spans="9:9">
      <c r="I5914" s="37"/>
    </row>
    <row r="5915" spans="9:9">
      <c r="I5915" s="37"/>
    </row>
    <row r="5916" spans="9:9">
      <c r="I5916" s="37"/>
    </row>
    <row r="5917" spans="9:9">
      <c r="I5917" s="37"/>
    </row>
    <row r="5918" spans="9:9">
      <c r="I5918" s="37"/>
    </row>
    <row r="5919" spans="9:9">
      <c r="I5919" s="37"/>
    </row>
    <row r="5920" spans="9:9">
      <c r="I5920" s="37"/>
    </row>
    <row r="5921" spans="9:9">
      <c r="I5921" s="37"/>
    </row>
    <row r="5922" spans="9:9">
      <c r="I5922" s="37"/>
    </row>
    <row r="5923" spans="9:9">
      <c r="I5923" s="37"/>
    </row>
    <row r="5924" spans="9:9">
      <c r="I5924" s="37"/>
    </row>
    <row r="5925" spans="9:9">
      <c r="I5925" s="37"/>
    </row>
    <row r="5926" spans="9:9">
      <c r="I5926" s="37"/>
    </row>
    <row r="5927" spans="9:9">
      <c r="I5927" s="37"/>
    </row>
    <row r="5928" spans="9:9">
      <c r="I5928" s="37"/>
    </row>
    <row r="5929" spans="9:9">
      <c r="I5929" s="37"/>
    </row>
    <row r="5930" spans="9:9">
      <c r="I5930" s="37"/>
    </row>
    <row r="5931" spans="9:9">
      <c r="I5931" s="37"/>
    </row>
    <row r="5932" spans="9:9">
      <c r="I5932" s="37"/>
    </row>
    <row r="5933" spans="9:9">
      <c r="I5933" s="37"/>
    </row>
    <row r="5934" spans="9:9">
      <c r="I5934" s="37"/>
    </row>
    <row r="5935" spans="9:9">
      <c r="I5935" s="37"/>
    </row>
    <row r="5936" spans="9:9">
      <c r="I5936" s="37"/>
    </row>
    <row r="5937" spans="9:9">
      <c r="I5937" s="37"/>
    </row>
    <row r="5938" spans="9:9">
      <c r="I5938" s="37"/>
    </row>
    <row r="5939" spans="9:9">
      <c r="I5939" s="37"/>
    </row>
    <row r="5940" spans="9:9">
      <c r="I5940" s="37"/>
    </row>
    <row r="5941" spans="9:9">
      <c r="I5941" s="37"/>
    </row>
    <row r="5942" spans="9:9">
      <c r="I5942" s="37"/>
    </row>
    <row r="5943" spans="9:9">
      <c r="I5943" s="37"/>
    </row>
    <row r="5944" spans="9:9">
      <c r="I5944" s="37"/>
    </row>
    <row r="5945" spans="9:9">
      <c r="I5945" s="37"/>
    </row>
    <row r="5946" spans="9:9">
      <c r="I5946" s="37"/>
    </row>
    <row r="5947" spans="9:9">
      <c r="I5947" s="37"/>
    </row>
    <row r="5948" spans="9:9">
      <c r="I5948" s="37"/>
    </row>
    <row r="5949" spans="9:9">
      <c r="I5949" s="37"/>
    </row>
    <row r="5950" spans="9:9">
      <c r="I5950" s="37"/>
    </row>
    <row r="5951" spans="9:9">
      <c r="I5951" s="37"/>
    </row>
    <row r="5952" spans="9:9">
      <c r="I5952" s="37"/>
    </row>
    <row r="5953" spans="9:9">
      <c r="I5953" s="37"/>
    </row>
    <row r="5954" spans="9:9">
      <c r="I5954" s="37"/>
    </row>
    <row r="5955" spans="9:9">
      <c r="I5955" s="37"/>
    </row>
    <row r="5956" spans="9:9">
      <c r="I5956" s="37"/>
    </row>
    <row r="5957" spans="9:9">
      <c r="I5957" s="37"/>
    </row>
    <row r="5958" spans="9:9">
      <c r="I5958" s="37"/>
    </row>
    <row r="5959" spans="9:9">
      <c r="I5959" s="37"/>
    </row>
    <row r="5960" spans="9:9">
      <c r="I5960" s="37"/>
    </row>
    <row r="5961" spans="9:9">
      <c r="I5961" s="37"/>
    </row>
    <row r="5962" spans="9:9">
      <c r="I5962" s="37"/>
    </row>
    <row r="5963" spans="9:9">
      <c r="I5963" s="37"/>
    </row>
    <row r="5964" spans="9:9">
      <c r="I5964" s="37"/>
    </row>
    <row r="5965" spans="9:9">
      <c r="I5965" s="37"/>
    </row>
    <row r="5966" spans="9:9">
      <c r="I5966" s="37"/>
    </row>
    <row r="5967" spans="9:9">
      <c r="I5967" s="37"/>
    </row>
    <row r="5968" spans="9:9">
      <c r="I5968" s="37"/>
    </row>
    <row r="5969" spans="9:9">
      <c r="I5969" s="37"/>
    </row>
    <row r="5970" spans="9:9">
      <c r="I5970" s="37"/>
    </row>
    <row r="5971" spans="9:9">
      <c r="I5971" s="37"/>
    </row>
    <row r="5972" spans="9:9">
      <c r="I5972" s="37"/>
    </row>
    <row r="5973" spans="9:9">
      <c r="I5973" s="37"/>
    </row>
    <row r="5974" spans="9:9">
      <c r="I5974" s="37"/>
    </row>
    <row r="5975" spans="9:9">
      <c r="I5975" s="37"/>
    </row>
    <row r="5976" spans="9:9">
      <c r="I5976" s="37"/>
    </row>
    <row r="5977" spans="9:9">
      <c r="I5977" s="37"/>
    </row>
    <row r="5978" spans="9:9">
      <c r="I5978" s="37"/>
    </row>
    <row r="5979" spans="9:9">
      <c r="I5979" s="37"/>
    </row>
    <row r="5980" spans="9:9">
      <c r="I5980" s="37"/>
    </row>
    <row r="5981" spans="9:9">
      <c r="I5981" s="37"/>
    </row>
    <row r="5982" spans="9:9">
      <c r="I5982" s="37"/>
    </row>
    <row r="5983" spans="9:9">
      <c r="I5983" s="37"/>
    </row>
    <row r="5984" spans="9:9">
      <c r="I5984" s="37"/>
    </row>
    <row r="5985" spans="9:9">
      <c r="I5985" s="37"/>
    </row>
    <row r="5986" spans="9:9">
      <c r="I5986" s="37"/>
    </row>
    <row r="5987" spans="9:9">
      <c r="I5987" s="37"/>
    </row>
    <row r="5988" spans="9:9">
      <c r="I5988" s="37"/>
    </row>
    <row r="5989" spans="9:9">
      <c r="I5989" s="37"/>
    </row>
    <row r="5990" spans="9:9">
      <c r="I5990" s="37"/>
    </row>
    <row r="5991" spans="9:9">
      <c r="I5991" s="37"/>
    </row>
    <row r="5992" spans="9:9">
      <c r="I5992" s="37"/>
    </row>
    <row r="5993" spans="9:9">
      <c r="I5993" s="37"/>
    </row>
    <row r="5994" spans="9:9">
      <c r="I5994" s="37"/>
    </row>
    <row r="5995" spans="9:9">
      <c r="I5995" s="37"/>
    </row>
    <row r="5996" spans="9:9">
      <c r="I5996" s="37"/>
    </row>
    <row r="5997" spans="9:9">
      <c r="I5997" s="37"/>
    </row>
    <row r="5998" spans="9:9">
      <c r="I5998" s="37"/>
    </row>
    <row r="5999" spans="9:9">
      <c r="I5999" s="37"/>
    </row>
    <row r="6000" spans="9:9">
      <c r="I6000" s="37"/>
    </row>
    <row r="6001" spans="9:9">
      <c r="I6001" s="37"/>
    </row>
    <row r="6002" spans="9:9">
      <c r="I6002" s="37"/>
    </row>
    <row r="6003" spans="9:9">
      <c r="I6003" s="37"/>
    </row>
    <row r="6004" spans="9:9">
      <c r="I6004" s="37"/>
    </row>
    <row r="6005" spans="9:9">
      <c r="I6005" s="37"/>
    </row>
    <row r="6006" spans="9:9">
      <c r="I6006" s="37"/>
    </row>
    <row r="6007" spans="9:9">
      <c r="I6007" s="37"/>
    </row>
    <row r="6008" spans="9:9">
      <c r="I6008" s="37"/>
    </row>
    <row r="6009" spans="9:9">
      <c r="I6009" s="37"/>
    </row>
    <row r="6010" spans="9:9">
      <c r="I6010" s="37"/>
    </row>
    <row r="6011" spans="9:9">
      <c r="I6011" s="37"/>
    </row>
    <row r="6012" spans="9:9">
      <c r="I6012" s="37"/>
    </row>
    <row r="6013" spans="9:9">
      <c r="I6013" s="37"/>
    </row>
    <row r="6014" spans="9:9">
      <c r="I6014" s="37"/>
    </row>
    <row r="6015" spans="9:9">
      <c r="I6015" s="37"/>
    </row>
    <row r="6016" spans="9:9">
      <c r="I6016" s="37"/>
    </row>
    <row r="6017" spans="9:9">
      <c r="I6017" s="37"/>
    </row>
    <row r="6018" spans="9:9">
      <c r="I6018" s="37"/>
    </row>
    <row r="6019" spans="9:9">
      <c r="I6019" s="37"/>
    </row>
    <row r="6020" spans="9:9">
      <c r="I6020" s="37"/>
    </row>
    <row r="6021" spans="9:9">
      <c r="I6021" s="37"/>
    </row>
    <row r="6022" spans="9:9">
      <c r="I6022" s="37"/>
    </row>
    <row r="6023" spans="9:9">
      <c r="I6023" s="37"/>
    </row>
    <row r="6024" spans="9:9">
      <c r="I6024" s="37"/>
    </row>
    <row r="6025" spans="9:9">
      <c r="I6025" s="37"/>
    </row>
    <row r="6026" spans="9:9">
      <c r="I6026" s="37"/>
    </row>
    <row r="6027" spans="9:9">
      <c r="I6027" s="37"/>
    </row>
    <row r="6028" spans="9:9">
      <c r="I6028" s="37"/>
    </row>
    <row r="6029" spans="9:9">
      <c r="I6029" s="37"/>
    </row>
    <row r="6030" spans="9:9">
      <c r="I6030" s="37"/>
    </row>
    <row r="6031" spans="9:9">
      <c r="I6031" s="37"/>
    </row>
    <row r="6032" spans="9:9">
      <c r="I6032" s="37"/>
    </row>
    <row r="6033" spans="9:9">
      <c r="I6033" s="37"/>
    </row>
    <row r="6034" spans="9:9">
      <c r="I6034" s="37"/>
    </row>
    <row r="6035" spans="9:9">
      <c r="I6035" s="37"/>
    </row>
    <row r="6036" spans="9:9">
      <c r="I6036" s="37"/>
    </row>
    <row r="6037" spans="9:9">
      <c r="I6037" s="37"/>
    </row>
    <row r="6038" spans="9:9">
      <c r="I6038" s="37"/>
    </row>
    <row r="6039" spans="9:9">
      <c r="I6039" s="37"/>
    </row>
    <row r="6040" spans="9:9">
      <c r="I6040" s="37"/>
    </row>
    <row r="6041" spans="9:9">
      <c r="I6041" s="37"/>
    </row>
    <row r="6042" spans="9:9">
      <c r="I6042" s="37"/>
    </row>
    <row r="6043" spans="9:9">
      <c r="I6043" s="37"/>
    </row>
    <row r="6044" spans="9:9">
      <c r="I6044" s="37"/>
    </row>
    <row r="6045" spans="9:9">
      <c r="I6045" s="37"/>
    </row>
    <row r="6046" spans="9:9">
      <c r="I6046" s="37"/>
    </row>
    <row r="6047" spans="9:9">
      <c r="I6047" s="37"/>
    </row>
    <row r="6048" spans="9:9">
      <c r="I6048" s="37"/>
    </row>
    <row r="6049" spans="9:9">
      <c r="I6049" s="37"/>
    </row>
    <row r="6050" spans="9:9">
      <c r="I6050" s="37"/>
    </row>
    <row r="6051" spans="9:9">
      <c r="I6051" s="37"/>
    </row>
    <row r="6052" spans="9:9">
      <c r="I6052" s="37"/>
    </row>
    <row r="6053" spans="9:9">
      <c r="I6053" s="37"/>
    </row>
    <row r="6054" spans="9:9">
      <c r="I6054" s="37"/>
    </row>
    <row r="6055" spans="9:9">
      <c r="I6055" s="37"/>
    </row>
    <row r="6056" spans="9:9">
      <c r="I6056" s="37"/>
    </row>
    <row r="6057" spans="9:9">
      <c r="I6057" s="37"/>
    </row>
    <row r="6058" spans="9:9">
      <c r="I6058" s="37"/>
    </row>
    <row r="6059" spans="9:9">
      <c r="I6059" s="37"/>
    </row>
    <row r="6060" spans="9:9">
      <c r="I6060" s="37"/>
    </row>
    <row r="6061" spans="9:9">
      <c r="I6061" s="37"/>
    </row>
    <row r="6062" spans="9:9">
      <c r="I6062" s="37"/>
    </row>
    <row r="6063" spans="9:9">
      <c r="I6063" s="37"/>
    </row>
    <row r="6064" spans="9:9">
      <c r="I6064" s="37"/>
    </row>
    <row r="6065" spans="9:9">
      <c r="I6065" s="37"/>
    </row>
    <row r="6066" spans="9:9">
      <c r="I6066" s="37"/>
    </row>
    <row r="6067" spans="9:9">
      <c r="I6067" s="37"/>
    </row>
    <row r="6068" spans="9:9">
      <c r="I6068" s="37"/>
    </row>
    <row r="6069" spans="9:9">
      <c r="I6069" s="37"/>
    </row>
    <row r="6070" spans="9:9">
      <c r="I6070" s="37"/>
    </row>
    <row r="6071" spans="9:9">
      <c r="I6071" s="37"/>
    </row>
    <row r="6072" spans="9:9">
      <c r="I6072" s="37"/>
    </row>
    <row r="6073" spans="9:9">
      <c r="I6073" s="37"/>
    </row>
    <row r="6074" spans="9:9">
      <c r="I6074" s="37"/>
    </row>
    <row r="6075" spans="9:9">
      <c r="I6075" s="37"/>
    </row>
    <row r="6076" spans="9:9">
      <c r="I6076" s="37"/>
    </row>
    <row r="6077" spans="9:9">
      <c r="I6077" s="37"/>
    </row>
    <row r="6078" spans="9:9">
      <c r="I6078" s="37"/>
    </row>
    <row r="6079" spans="9:9">
      <c r="I6079" s="37"/>
    </row>
    <row r="6080" spans="9:9">
      <c r="I6080" s="37"/>
    </row>
    <row r="6081" spans="9:9">
      <c r="I6081" s="37"/>
    </row>
    <row r="6082" spans="9:9">
      <c r="I6082" s="37"/>
    </row>
    <row r="6083" spans="9:9">
      <c r="I6083" s="37"/>
    </row>
    <row r="6084" spans="9:9">
      <c r="I6084" s="37"/>
    </row>
    <row r="6085" spans="9:9">
      <c r="I6085" s="37"/>
    </row>
    <row r="6086" spans="9:9">
      <c r="I6086" s="37"/>
    </row>
    <row r="6087" spans="9:9">
      <c r="I6087" s="37"/>
    </row>
    <row r="6088" spans="9:9">
      <c r="I6088" s="37"/>
    </row>
    <row r="6089" spans="9:9">
      <c r="I6089" s="37"/>
    </row>
    <row r="6090" spans="9:9">
      <c r="I6090" s="37"/>
    </row>
    <row r="6091" spans="9:9">
      <c r="I6091" s="37"/>
    </row>
    <row r="6092" spans="9:9">
      <c r="I6092" s="37"/>
    </row>
    <row r="6093" spans="9:9">
      <c r="I6093" s="37"/>
    </row>
    <row r="6094" spans="9:9">
      <c r="I6094" s="37"/>
    </row>
    <row r="6095" spans="9:9">
      <c r="I6095" s="37"/>
    </row>
    <row r="6096" spans="9:9">
      <c r="I6096" s="37"/>
    </row>
    <row r="6097" spans="9:9">
      <c r="I6097" s="37"/>
    </row>
    <row r="6098" spans="9:9">
      <c r="I6098" s="37"/>
    </row>
    <row r="6099" spans="9:9">
      <c r="I6099" s="37"/>
    </row>
    <row r="6100" spans="9:9">
      <c r="I6100" s="37"/>
    </row>
    <row r="6101" spans="9:9">
      <c r="I6101" s="37"/>
    </row>
    <row r="6102" spans="9:9">
      <c r="I6102" s="37"/>
    </row>
    <row r="6103" spans="9:9">
      <c r="I6103" s="37"/>
    </row>
    <row r="6104" spans="9:9">
      <c r="I6104" s="37"/>
    </row>
    <row r="6105" spans="9:9">
      <c r="I6105" s="37"/>
    </row>
    <row r="6106" spans="9:9">
      <c r="I6106" s="37"/>
    </row>
    <row r="6107" spans="9:9">
      <c r="I6107" s="37"/>
    </row>
    <row r="6108" spans="9:9">
      <c r="I6108" s="37"/>
    </row>
    <row r="6109" spans="9:9">
      <c r="I6109" s="37"/>
    </row>
    <row r="6110" spans="9:9">
      <c r="I6110" s="37"/>
    </row>
    <row r="6111" spans="9:9">
      <c r="I6111" s="37"/>
    </row>
    <row r="6112" spans="9:9">
      <c r="I6112" s="37"/>
    </row>
    <row r="6113" spans="9:9">
      <c r="I6113" s="37"/>
    </row>
    <row r="6114" spans="9:9">
      <c r="I6114" s="37"/>
    </row>
    <row r="6115" spans="9:9">
      <c r="I6115" s="37"/>
    </row>
    <row r="6116" spans="9:9">
      <c r="I6116" s="37"/>
    </row>
    <row r="6117" spans="9:9">
      <c r="I6117" s="37"/>
    </row>
    <row r="6118" spans="9:9">
      <c r="I6118" s="37"/>
    </row>
    <row r="6119" spans="9:9">
      <c r="I6119" s="37"/>
    </row>
    <row r="6120" spans="9:9">
      <c r="I6120" s="37"/>
    </row>
    <row r="6121" spans="9:9">
      <c r="I6121" s="37"/>
    </row>
    <row r="6122" spans="9:9">
      <c r="I6122" s="37"/>
    </row>
    <row r="6123" spans="9:9">
      <c r="I6123" s="37"/>
    </row>
    <row r="6124" spans="9:9">
      <c r="I6124" s="37"/>
    </row>
    <row r="6125" spans="9:9">
      <c r="I6125" s="37"/>
    </row>
    <row r="6126" spans="9:9">
      <c r="I6126" s="37"/>
    </row>
    <row r="6127" spans="9:9">
      <c r="I6127" s="37"/>
    </row>
    <row r="6128" spans="9:9">
      <c r="I6128" s="37"/>
    </row>
    <row r="6129" spans="9:9">
      <c r="I6129" s="37"/>
    </row>
    <row r="6130" spans="9:9">
      <c r="I6130" s="37"/>
    </row>
    <row r="6131" spans="9:9">
      <c r="I6131" s="37"/>
    </row>
    <row r="6132" spans="9:9">
      <c r="I6132" s="37"/>
    </row>
    <row r="6133" spans="9:9">
      <c r="I6133" s="37"/>
    </row>
    <row r="6134" spans="9:9">
      <c r="I6134" s="37"/>
    </row>
    <row r="6135" spans="9:9">
      <c r="I6135" s="37"/>
    </row>
    <row r="6136" spans="9:9">
      <c r="I6136" s="37"/>
    </row>
    <row r="6137" spans="9:9">
      <c r="I6137" s="37"/>
    </row>
    <row r="6138" spans="9:9">
      <c r="I6138" s="37"/>
    </row>
    <row r="6139" spans="9:9">
      <c r="I6139" s="37"/>
    </row>
    <row r="6140" spans="9:9">
      <c r="I6140" s="37"/>
    </row>
    <row r="6141" spans="9:9">
      <c r="I6141" s="37"/>
    </row>
    <row r="6142" spans="9:9">
      <c r="I6142" s="37"/>
    </row>
    <row r="6143" spans="9:9">
      <c r="I6143" s="37"/>
    </row>
    <row r="6144" spans="9:9">
      <c r="I6144" s="37"/>
    </row>
    <row r="6145" spans="9:9">
      <c r="I6145" s="37"/>
    </row>
    <row r="6146" spans="9:9">
      <c r="I6146" s="37"/>
    </row>
    <row r="6147" spans="9:9">
      <c r="I6147" s="37"/>
    </row>
    <row r="6148" spans="9:9">
      <c r="I6148" s="37"/>
    </row>
    <row r="6149" spans="9:9">
      <c r="I6149" s="37"/>
    </row>
    <row r="6150" spans="9:9">
      <c r="I6150" s="37"/>
    </row>
    <row r="6151" spans="9:9">
      <c r="I6151" s="37"/>
    </row>
    <row r="6152" spans="9:9">
      <c r="I6152" s="37"/>
    </row>
    <row r="6153" spans="9:9">
      <c r="I6153" s="37"/>
    </row>
    <row r="6154" spans="9:9">
      <c r="I6154" s="37"/>
    </row>
    <row r="6155" spans="9:9">
      <c r="I6155" s="37"/>
    </row>
    <row r="6156" spans="9:9">
      <c r="I6156" s="37"/>
    </row>
    <row r="6157" spans="9:9">
      <c r="I6157" s="37"/>
    </row>
    <row r="6158" spans="9:9">
      <c r="I6158" s="37"/>
    </row>
    <row r="6159" spans="9:9">
      <c r="I6159" s="37"/>
    </row>
    <row r="6160" spans="9:9">
      <c r="I6160" s="37"/>
    </row>
    <row r="6161" spans="9:9">
      <c r="I6161" s="37"/>
    </row>
    <row r="6162" spans="9:9">
      <c r="I6162" s="37"/>
    </row>
    <row r="6163" spans="9:9">
      <c r="I6163" s="37"/>
    </row>
    <row r="6164" spans="9:9">
      <c r="I6164" s="37"/>
    </row>
    <row r="6165" spans="9:9">
      <c r="I6165" s="37"/>
    </row>
    <row r="6166" spans="9:9">
      <c r="I6166" s="37"/>
    </row>
    <row r="6167" spans="9:9">
      <c r="I6167" s="37"/>
    </row>
    <row r="6168" spans="9:9">
      <c r="I6168" s="37"/>
    </row>
    <row r="6169" spans="9:9">
      <c r="I6169" s="37"/>
    </row>
    <row r="6170" spans="9:9">
      <c r="I6170" s="37"/>
    </row>
    <row r="6171" spans="9:9">
      <c r="I6171" s="37"/>
    </row>
    <row r="6172" spans="9:9">
      <c r="I6172" s="37"/>
    </row>
    <row r="6173" spans="9:9">
      <c r="I6173" s="37"/>
    </row>
    <row r="6174" spans="9:9">
      <c r="I6174" s="37"/>
    </row>
    <row r="6175" spans="9:9">
      <c r="I6175" s="37"/>
    </row>
    <row r="6176" spans="9:9">
      <c r="I6176" s="37"/>
    </row>
    <row r="6177" spans="9:9">
      <c r="I6177" s="37"/>
    </row>
    <row r="6178" spans="9:9">
      <c r="I6178" s="37"/>
    </row>
    <row r="6179" spans="9:9">
      <c r="I6179" s="37"/>
    </row>
    <row r="6180" spans="9:9">
      <c r="I6180" s="37"/>
    </row>
    <row r="6181" spans="9:9">
      <c r="I6181" s="37"/>
    </row>
    <row r="6182" spans="9:9">
      <c r="I6182" s="37"/>
    </row>
    <row r="6183" spans="9:9">
      <c r="I6183" s="37"/>
    </row>
    <row r="6184" spans="9:9">
      <c r="I6184" s="37"/>
    </row>
    <row r="6185" spans="9:9">
      <c r="I6185" s="37"/>
    </row>
    <row r="6186" spans="9:9">
      <c r="I6186" s="37"/>
    </row>
    <row r="6187" spans="9:9">
      <c r="I6187" s="37"/>
    </row>
    <row r="6188" spans="9:9">
      <c r="I6188" s="37"/>
    </row>
    <row r="6189" spans="9:9">
      <c r="I6189" s="37"/>
    </row>
    <row r="6190" spans="9:9">
      <c r="I6190" s="37"/>
    </row>
    <row r="6191" spans="9:9">
      <c r="I6191" s="37"/>
    </row>
    <row r="6192" spans="9:9">
      <c r="I6192" s="37"/>
    </row>
    <row r="6193" spans="9:9">
      <c r="I6193" s="37"/>
    </row>
    <row r="6194" spans="9:9">
      <c r="I6194" s="37"/>
    </row>
    <row r="6195" spans="9:9">
      <c r="I6195" s="37"/>
    </row>
    <row r="6196" spans="9:9">
      <c r="I6196" s="37"/>
    </row>
    <row r="6197" spans="9:9">
      <c r="I6197" s="37"/>
    </row>
    <row r="6198" spans="9:9">
      <c r="I6198" s="37"/>
    </row>
    <row r="6199" spans="9:9">
      <c r="I6199" s="37"/>
    </row>
    <row r="6200" spans="9:9">
      <c r="I6200" s="37"/>
    </row>
    <row r="6201" spans="9:9">
      <c r="I6201" s="37"/>
    </row>
    <row r="6202" spans="9:9">
      <c r="I6202" s="37"/>
    </row>
    <row r="6203" spans="9:9">
      <c r="I6203" s="37"/>
    </row>
    <row r="6204" spans="9:9">
      <c r="I6204" s="37"/>
    </row>
    <row r="6205" spans="9:9">
      <c r="I6205" s="37"/>
    </row>
    <row r="6206" spans="9:9">
      <c r="I6206" s="37"/>
    </row>
    <row r="6207" spans="9:9">
      <c r="I6207" s="37"/>
    </row>
    <row r="6208" spans="9:9">
      <c r="I6208" s="37"/>
    </row>
    <row r="6209" spans="9:9">
      <c r="I6209" s="37"/>
    </row>
    <row r="6210" spans="9:9">
      <c r="I6210" s="37"/>
    </row>
    <row r="6211" spans="9:9">
      <c r="I6211" s="37"/>
    </row>
    <row r="6212" spans="9:9">
      <c r="I6212" s="37"/>
    </row>
    <row r="6213" spans="9:9">
      <c r="I6213" s="37"/>
    </row>
    <row r="6214" spans="9:9">
      <c r="I6214" s="37"/>
    </row>
    <row r="6215" spans="9:9">
      <c r="I6215" s="37"/>
    </row>
    <row r="6216" spans="9:9">
      <c r="I6216" s="37"/>
    </row>
    <row r="6217" spans="9:9">
      <c r="I6217" s="37"/>
    </row>
    <row r="6218" spans="9:9">
      <c r="I6218" s="37"/>
    </row>
    <row r="6219" spans="9:9">
      <c r="I6219" s="37"/>
    </row>
    <row r="6220" spans="9:9">
      <c r="I6220" s="37"/>
    </row>
    <row r="6221" spans="9:9">
      <c r="I6221" s="37"/>
    </row>
    <row r="6222" spans="9:9">
      <c r="I6222" s="37"/>
    </row>
    <row r="6223" spans="9:9">
      <c r="I6223" s="37"/>
    </row>
    <row r="6224" spans="9:9">
      <c r="I6224" s="37"/>
    </row>
    <row r="6225" spans="9:9">
      <c r="I6225" s="37"/>
    </row>
    <row r="6226" spans="9:9">
      <c r="I6226" s="37"/>
    </row>
    <row r="6227" spans="9:9">
      <c r="I6227" s="37"/>
    </row>
    <row r="6228" spans="9:9">
      <c r="I6228" s="37"/>
    </row>
    <row r="6229" spans="9:9">
      <c r="I6229" s="37"/>
    </row>
    <row r="6230" spans="9:9">
      <c r="I6230" s="37"/>
    </row>
    <row r="6231" spans="9:9">
      <c r="I6231" s="37"/>
    </row>
    <row r="6232" spans="9:9">
      <c r="I6232" s="37"/>
    </row>
    <row r="6233" spans="9:9">
      <c r="I6233" s="37"/>
    </row>
    <row r="6234" spans="9:9">
      <c r="I6234" s="37"/>
    </row>
    <row r="6235" spans="9:9">
      <c r="I6235" s="37"/>
    </row>
    <row r="6236" spans="9:9">
      <c r="I6236" s="37"/>
    </row>
    <row r="6237" spans="9:9">
      <c r="I6237" s="37"/>
    </row>
    <row r="6238" spans="9:9">
      <c r="I6238" s="37"/>
    </row>
    <row r="6239" spans="9:9">
      <c r="I6239" s="37"/>
    </row>
    <row r="6240" spans="9:9">
      <c r="I6240" s="37"/>
    </row>
    <row r="6241" spans="9:9">
      <c r="I6241" s="37"/>
    </row>
    <row r="6242" spans="9:9">
      <c r="I6242" s="37"/>
    </row>
    <row r="6243" spans="9:9">
      <c r="I6243" s="37"/>
    </row>
    <row r="6244" spans="9:9">
      <c r="I6244" s="37"/>
    </row>
    <row r="6245" spans="9:9">
      <c r="I6245" s="37"/>
    </row>
    <row r="6246" spans="9:9">
      <c r="I6246" s="37"/>
    </row>
    <row r="6247" spans="9:9">
      <c r="I6247" s="37"/>
    </row>
    <row r="6248" spans="9:9">
      <c r="I6248" s="37"/>
    </row>
    <row r="6249" spans="9:9">
      <c r="I6249" s="37"/>
    </row>
    <row r="6250" spans="9:9">
      <c r="I6250" s="37"/>
    </row>
    <row r="6251" spans="9:9">
      <c r="I6251" s="37"/>
    </row>
    <row r="6252" spans="9:9">
      <c r="I6252" s="37"/>
    </row>
    <row r="6253" spans="9:9">
      <c r="I6253" s="37"/>
    </row>
    <row r="6254" spans="9:9">
      <c r="I6254" s="37"/>
    </row>
    <row r="6255" spans="9:9">
      <c r="I6255" s="37"/>
    </row>
    <row r="6256" spans="9:9">
      <c r="I6256" s="37"/>
    </row>
    <row r="6257" spans="9:9">
      <c r="I6257" s="37"/>
    </row>
    <row r="6258" spans="9:9">
      <c r="I6258" s="37"/>
    </row>
    <row r="6259" spans="9:9">
      <c r="I6259" s="37"/>
    </row>
    <row r="6260" spans="9:9">
      <c r="I6260" s="37"/>
    </row>
    <row r="6261" spans="9:9">
      <c r="I6261" s="37"/>
    </row>
    <row r="6262" spans="9:9">
      <c r="I6262" s="37"/>
    </row>
    <row r="6263" spans="9:9">
      <c r="I6263" s="37"/>
    </row>
    <row r="6264" spans="9:9">
      <c r="I6264" s="37"/>
    </row>
    <row r="6265" spans="9:9">
      <c r="I6265" s="37"/>
    </row>
    <row r="6266" spans="9:9">
      <c r="I6266" s="37"/>
    </row>
    <row r="6267" spans="9:9">
      <c r="I6267" s="37"/>
    </row>
    <row r="6268" spans="9:9">
      <c r="I6268" s="37"/>
    </row>
    <row r="6269" spans="9:9">
      <c r="I6269" s="37"/>
    </row>
    <row r="6270" spans="9:9">
      <c r="I6270" s="37"/>
    </row>
    <row r="6271" spans="9:9">
      <c r="I6271" s="37"/>
    </row>
    <row r="6272" spans="9:9">
      <c r="I6272" s="37"/>
    </row>
    <row r="6273" spans="9:9">
      <c r="I6273" s="37"/>
    </row>
    <row r="6274" spans="9:9">
      <c r="I6274" s="37"/>
    </row>
    <row r="6275" spans="9:9">
      <c r="I6275" s="37"/>
    </row>
    <row r="6276" spans="9:9">
      <c r="I6276" s="37"/>
    </row>
    <row r="6277" spans="9:9">
      <c r="I6277" s="37"/>
    </row>
    <row r="6278" spans="9:9">
      <c r="I6278" s="37"/>
    </row>
    <row r="6279" spans="9:9">
      <c r="I6279" s="37"/>
    </row>
    <row r="6280" spans="9:9">
      <c r="I6280" s="37"/>
    </row>
    <row r="6281" spans="9:9">
      <c r="I6281" s="37"/>
    </row>
    <row r="6282" spans="9:9">
      <c r="I6282" s="37"/>
    </row>
    <row r="6283" spans="9:9">
      <c r="I6283" s="37"/>
    </row>
    <row r="6284" spans="9:9">
      <c r="I6284" s="37"/>
    </row>
    <row r="6285" spans="9:9">
      <c r="I6285" s="37"/>
    </row>
    <row r="6286" spans="9:9">
      <c r="I6286" s="37"/>
    </row>
    <row r="6287" spans="9:9">
      <c r="I6287" s="37"/>
    </row>
    <row r="6288" spans="9:9">
      <c r="I6288" s="37"/>
    </row>
    <row r="6289" spans="9:9">
      <c r="I6289" s="37"/>
    </row>
    <row r="6290" spans="9:9">
      <c r="I6290" s="37"/>
    </row>
    <row r="6291" spans="9:9">
      <c r="I6291" s="37"/>
    </row>
    <row r="6292" spans="9:9">
      <c r="I6292" s="37"/>
    </row>
    <row r="6293" spans="9:9">
      <c r="I6293" s="37"/>
    </row>
    <row r="6294" spans="9:9">
      <c r="I6294" s="37"/>
    </row>
    <row r="6295" spans="9:9">
      <c r="I6295" s="37"/>
    </row>
    <row r="6296" spans="9:9">
      <c r="I6296" s="37"/>
    </row>
    <row r="6297" spans="9:9">
      <c r="I6297" s="37"/>
    </row>
    <row r="6298" spans="9:9">
      <c r="I6298" s="37"/>
    </row>
    <row r="6299" spans="9:9">
      <c r="I6299" s="37"/>
    </row>
    <row r="6300" spans="9:9">
      <c r="I6300" s="37"/>
    </row>
    <row r="6301" spans="9:9">
      <c r="I6301" s="37"/>
    </row>
    <row r="6302" spans="9:9">
      <c r="I6302" s="37"/>
    </row>
    <row r="6303" spans="9:9">
      <c r="I6303" s="37"/>
    </row>
    <row r="6304" spans="9:9">
      <c r="I6304" s="37"/>
    </row>
    <row r="6305" spans="9:9">
      <c r="I6305" s="37"/>
    </row>
    <row r="6306" spans="9:9">
      <c r="I6306" s="37"/>
    </row>
    <row r="6307" spans="9:9">
      <c r="I6307" s="37"/>
    </row>
    <row r="6308" spans="9:9">
      <c r="I6308" s="37"/>
    </row>
    <row r="6309" spans="9:9">
      <c r="I6309" s="37"/>
    </row>
    <row r="6310" spans="9:9">
      <c r="I6310" s="37"/>
    </row>
    <row r="6311" spans="9:9">
      <c r="I6311" s="37"/>
    </row>
    <row r="6312" spans="9:9">
      <c r="I6312" s="37"/>
    </row>
    <row r="6313" spans="9:9">
      <c r="I6313" s="37"/>
    </row>
    <row r="6314" spans="9:9">
      <c r="I6314" s="37"/>
    </row>
    <row r="6315" spans="9:9">
      <c r="I6315" s="37"/>
    </row>
    <row r="6316" spans="9:9">
      <c r="I6316" s="37"/>
    </row>
    <row r="6317" spans="9:9">
      <c r="I6317" s="37"/>
    </row>
    <row r="6318" spans="9:9">
      <c r="I6318" s="37"/>
    </row>
    <row r="6319" spans="9:9">
      <c r="I6319" s="37"/>
    </row>
    <row r="6320" spans="9:9">
      <c r="I6320" s="37"/>
    </row>
    <row r="6321" spans="9:9">
      <c r="I6321" s="37"/>
    </row>
    <row r="6322" spans="9:9">
      <c r="I6322" s="37"/>
    </row>
    <row r="6323" spans="9:9">
      <c r="I6323" s="37"/>
    </row>
    <row r="6324" spans="9:9">
      <c r="I6324" s="37"/>
    </row>
    <row r="6325" spans="9:9">
      <c r="I6325" s="37"/>
    </row>
    <row r="6326" spans="9:9">
      <c r="I6326" s="37"/>
    </row>
    <row r="6327" spans="9:9">
      <c r="I6327" s="37"/>
    </row>
    <row r="6328" spans="9:9">
      <c r="I6328" s="37"/>
    </row>
    <row r="6329" spans="9:9">
      <c r="I6329" s="37"/>
    </row>
    <row r="6330" spans="9:9">
      <c r="I6330" s="37"/>
    </row>
    <row r="6331" spans="9:9">
      <c r="I6331" s="37"/>
    </row>
    <row r="6332" spans="9:9">
      <c r="I6332" s="37"/>
    </row>
    <row r="6333" spans="9:9">
      <c r="I6333" s="37"/>
    </row>
    <row r="6334" spans="9:9">
      <c r="I6334" s="37"/>
    </row>
    <row r="6335" spans="9:9">
      <c r="I6335" s="37"/>
    </row>
    <row r="6336" spans="9:9">
      <c r="I6336" s="37"/>
    </row>
    <row r="6337" spans="9:9">
      <c r="I6337" s="37"/>
    </row>
    <row r="6338" spans="9:9">
      <c r="I6338" s="37"/>
    </row>
    <row r="6339" spans="9:9">
      <c r="I6339" s="37"/>
    </row>
    <row r="6340" spans="9:9">
      <c r="I6340" s="37"/>
    </row>
    <row r="6341" spans="9:9">
      <c r="I6341" s="37"/>
    </row>
    <row r="6342" spans="9:9">
      <c r="I6342" s="37"/>
    </row>
    <row r="6343" spans="9:9">
      <c r="I6343" s="37"/>
    </row>
    <row r="6344" spans="9:9">
      <c r="I6344" s="37"/>
    </row>
    <row r="6345" spans="9:9">
      <c r="I6345" s="37"/>
    </row>
    <row r="6346" spans="9:9">
      <c r="I6346" s="37"/>
    </row>
    <row r="6347" spans="9:9">
      <c r="I6347" s="37"/>
    </row>
    <row r="6348" spans="9:9">
      <c r="I6348" s="37"/>
    </row>
    <row r="6349" spans="9:9">
      <c r="I6349" s="37"/>
    </row>
    <row r="6350" spans="9:9">
      <c r="I6350" s="37"/>
    </row>
    <row r="6351" spans="9:9">
      <c r="I6351" s="37"/>
    </row>
    <row r="6352" spans="9:9">
      <c r="I6352" s="37"/>
    </row>
    <row r="6353" spans="9:9">
      <c r="I6353" s="37"/>
    </row>
    <row r="6354" spans="9:9">
      <c r="I6354" s="37"/>
    </row>
    <row r="6355" spans="9:9">
      <c r="I6355" s="37"/>
    </row>
    <row r="6356" spans="9:9">
      <c r="I6356" s="37"/>
    </row>
    <row r="6357" spans="9:9">
      <c r="I6357" s="37"/>
    </row>
    <row r="6358" spans="9:9">
      <c r="I6358" s="37"/>
    </row>
    <row r="6359" spans="9:9">
      <c r="I6359" s="37"/>
    </row>
    <row r="6360" spans="9:9">
      <c r="I6360" s="37"/>
    </row>
    <row r="6361" spans="9:9">
      <c r="I6361" s="37"/>
    </row>
    <row r="6362" spans="9:9">
      <c r="I6362" s="37"/>
    </row>
    <row r="6363" spans="9:9">
      <c r="I6363" s="37"/>
    </row>
    <row r="6364" spans="9:9">
      <c r="I6364" s="37"/>
    </row>
    <row r="6365" spans="9:9">
      <c r="I6365" s="37"/>
    </row>
    <row r="6366" spans="9:9">
      <c r="I6366" s="37"/>
    </row>
    <row r="6367" spans="9:9">
      <c r="I6367" s="37"/>
    </row>
    <row r="6368" spans="9:9">
      <c r="I6368" s="37"/>
    </row>
    <row r="6369" spans="9:9">
      <c r="I6369" s="37"/>
    </row>
    <row r="6370" spans="9:9">
      <c r="I6370" s="37"/>
    </row>
    <row r="6371" spans="9:9">
      <c r="I6371" s="37"/>
    </row>
    <row r="6372" spans="9:9">
      <c r="I6372" s="37"/>
    </row>
    <row r="6373" spans="9:9">
      <c r="I6373" s="37"/>
    </row>
    <row r="6374" spans="9:9">
      <c r="I6374" s="37"/>
    </row>
    <row r="6375" spans="9:9">
      <c r="I6375" s="37"/>
    </row>
    <row r="6376" spans="9:9">
      <c r="I6376" s="37"/>
    </row>
    <row r="6377" spans="9:9">
      <c r="I6377" s="37"/>
    </row>
    <row r="6378" spans="9:9">
      <c r="I6378" s="37"/>
    </row>
    <row r="6379" spans="9:9">
      <c r="I6379" s="37"/>
    </row>
    <row r="6380" spans="9:9">
      <c r="I6380" s="37"/>
    </row>
    <row r="6381" spans="9:9">
      <c r="I6381" s="37"/>
    </row>
    <row r="6382" spans="9:9">
      <c r="I6382" s="37"/>
    </row>
    <row r="6383" spans="9:9">
      <c r="I6383" s="37"/>
    </row>
    <row r="6384" spans="9:9">
      <c r="I6384" s="37"/>
    </row>
    <row r="6385" spans="9:9">
      <c r="I6385" s="37"/>
    </row>
    <row r="6386" spans="9:9">
      <c r="I6386" s="37"/>
    </row>
    <row r="6387" spans="9:9">
      <c r="I6387" s="37"/>
    </row>
    <row r="6388" spans="9:9">
      <c r="I6388" s="37"/>
    </row>
    <row r="6389" spans="9:9">
      <c r="I6389" s="37"/>
    </row>
    <row r="6390" spans="9:9">
      <c r="I6390" s="37"/>
    </row>
    <row r="6391" spans="9:9">
      <c r="I6391" s="37"/>
    </row>
    <row r="6392" spans="9:9">
      <c r="I6392" s="37"/>
    </row>
    <row r="6393" spans="9:9">
      <c r="I6393" s="37"/>
    </row>
    <row r="6394" spans="9:9">
      <c r="I6394" s="37"/>
    </row>
    <row r="6395" spans="9:9">
      <c r="I6395" s="37"/>
    </row>
    <row r="6396" spans="9:9">
      <c r="I6396" s="37"/>
    </row>
    <row r="6397" spans="9:9">
      <c r="I6397" s="37"/>
    </row>
    <row r="6398" spans="9:9">
      <c r="I6398" s="37"/>
    </row>
    <row r="6399" spans="9:9">
      <c r="I6399" s="37"/>
    </row>
    <row r="6400" spans="9:9">
      <c r="I6400" s="37"/>
    </row>
    <row r="6401" spans="9:9">
      <c r="I6401" s="37"/>
    </row>
    <row r="6402" spans="9:9">
      <c r="I6402" s="37"/>
    </row>
    <row r="6403" spans="9:9">
      <c r="I6403" s="37"/>
    </row>
    <row r="6404" spans="9:9">
      <c r="I6404" s="37"/>
    </row>
    <row r="6405" spans="9:9">
      <c r="I6405" s="37"/>
    </row>
    <row r="6406" spans="9:9">
      <c r="I6406" s="37"/>
    </row>
    <row r="6407" spans="9:9">
      <c r="I6407" s="37"/>
    </row>
    <row r="6408" spans="9:9">
      <c r="I6408" s="37"/>
    </row>
    <row r="6409" spans="9:9">
      <c r="I6409" s="37"/>
    </row>
    <row r="6410" spans="9:9">
      <c r="I6410" s="37"/>
    </row>
    <row r="6411" spans="9:9">
      <c r="I6411" s="37"/>
    </row>
    <row r="6412" spans="9:9">
      <c r="I6412" s="37"/>
    </row>
    <row r="6413" spans="9:9">
      <c r="I6413" s="37"/>
    </row>
    <row r="6414" spans="9:9">
      <c r="I6414" s="37"/>
    </row>
    <row r="6415" spans="9:9">
      <c r="I6415" s="37"/>
    </row>
    <row r="6416" spans="9:9">
      <c r="I6416" s="37"/>
    </row>
    <row r="6417" spans="9:9">
      <c r="I6417" s="37"/>
    </row>
    <row r="6418" spans="9:9">
      <c r="I6418" s="37"/>
    </row>
    <row r="6419" spans="9:9">
      <c r="I6419" s="37"/>
    </row>
    <row r="6420" spans="9:9">
      <c r="I6420" s="37"/>
    </row>
    <row r="6421" spans="9:9">
      <c r="I6421" s="37"/>
    </row>
    <row r="6422" spans="9:9">
      <c r="I6422" s="37"/>
    </row>
    <row r="6423" spans="9:9">
      <c r="I6423" s="37"/>
    </row>
    <row r="6424" spans="9:9">
      <c r="I6424" s="37"/>
    </row>
    <row r="6425" spans="9:9">
      <c r="I6425" s="37"/>
    </row>
    <row r="6426" spans="9:9">
      <c r="I6426" s="37"/>
    </row>
    <row r="6427" spans="9:9">
      <c r="I6427" s="37"/>
    </row>
    <row r="6428" spans="9:9">
      <c r="I6428" s="37"/>
    </row>
    <row r="6429" spans="9:9">
      <c r="I6429" s="37"/>
    </row>
    <row r="6430" spans="9:9">
      <c r="I6430" s="37"/>
    </row>
    <row r="6431" spans="9:9">
      <c r="I6431" s="37"/>
    </row>
    <row r="6432" spans="9:9">
      <c r="I6432" s="37"/>
    </row>
    <row r="6433" spans="9:9">
      <c r="I6433" s="37"/>
    </row>
    <row r="6434" spans="9:9">
      <c r="I6434" s="37"/>
    </row>
    <row r="6435" spans="9:9">
      <c r="I6435" s="37"/>
    </row>
    <row r="6436" spans="9:9">
      <c r="I6436" s="37"/>
    </row>
    <row r="6437" spans="9:9">
      <c r="I6437" s="37"/>
    </row>
    <row r="6438" spans="9:9">
      <c r="I6438" s="37"/>
    </row>
    <row r="6439" spans="9:9">
      <c r="I6439" s="37"/>
    </row>
    <row r="6440" spans="9:9">
      <c r="I6440" s="37"/>
    </row>
    <row r="6441" spans="9:9">
      <c r="I6441" s="37"/>
    </row>
    <row r="6442" spans="9:9">
      <c r="I6442" s="37"/>
    </row>
    <row r="6443" spans="9:9">
      <c r="I6443" s="37"/>
    </row>
    <row r="6444" spans="9:9">
      <c r="I6444" s="37"/>
    </row>
    <row r="6445" spans="9:9">
      <c r="I6445" s="37"/>
    </row>
    <row r="6446" spans="9:9">
      <c r="I6446" s="37"/>
    </row>
    <row r="6447" spans="9:9">
      <c r="I6447" s="37"/>
    </row>
    <row r="6448" spans="9:9">
      <c r="I6448" s="37"/>
    </row>
    <row r="6449" spans="9:9">
      <c r="I6449" s="37"/>
    </row>
    <row r="6450" spans="9:9">
      <c r="I6450" s="37"/>
    </row>
    <row r="6451" spans="9:9">
      <c r="I6451" s="37"/>
    </row>
    <row r="6452" spans="9:9">
      <c r="I6452" s="37"/>
    </row>
    <row r="6453" spans="9:9">
      <c r="I6453" s="37"/>
    </row>
    <row r="6454" spans="9:9">
      <c r="I6454" s="37"/>
    </row>
    <row r="6455" spans="9:9">
      <c r="I6455" s="37"/>
    </row>
    <row r="6456" spans="9:9">
      <c r="I6456" s="37"/>
    </row>
    <row r="6457" spans="9:9">
      <c r="I6457" s="37"/>
    </row>
    <row r="6458" spans="9:9">
      <c r="I6458" s="37"/>
    </row>
    <row r="6459" spans="9:9">
      <c r="I6459" s="37"/>
    </row>
    <row r="6460" spans="9:9">
      <c r="I6460" s="37"/>
    </row>
    <row r="6461" spans="9:9">
      <c r="I6461" s="37"/>
    </row>
    <row r="6462" spans="9:9">
      <c r="I6462" s="37"/>
    </row>
    <row r="6463" spans="9:9">
      <c r="I6463" s="37"/>
    </row>
    <row r="6464" spans="9:9">
      <c r="I6464" s="37"/>
    </row>
    <row r="6465" spans="9:9">
      <c r="I6465" s="37"/>
    </row>
    <row r="6466" spans="9:9">
      <c r="I6466" s="37"/>
    </row>
    <row r="6467" spans="9:9">
      <c r="I6467" s="37"/>
    </row>
    <row r="6468" spans="9:9">
      <c r="I6468" s="37"/>
    </row>
    <row r="6469" spans="9:9">
      <c r="I6469" s="37"/>
    </row>
    <row r="6470" spans="9:9">
      <c r="I6470" s="37"/>
    </row>
    <row r="6471" spans="9:9">
      <c r="I6471" s="37"/>
    </row>
    <row r="6472" spans="9:9">
      <c r="I6472" s="37"/>
    </row>
    <row r="6473" spans="9:9">
      <c r="I6473" s="37"/>
    </row>
    <row r="6474" spans="9:9">
      <c r="I6474" s="37"/>
    </row>
    <row r="6475" spans="9:9">
      <c r="I6475" s="37"/>
    </row>
    <row r="6476" spans="9:9">
      <c r="I6476" s="37"/>
    </row>
    <row r="6477" spans="9:9">
      <c r="I6477" s="37"/>
    </row>
    <row r="6478" spans="9:9">
      <c r="I6478" s="37"/>
    </row>
    <row r="6479" spans="9:9">
      <c r="I6479" s="37"/>
    </row>
    <row r="6480" spans="9:9">
      <c r="I6480" s="37"/>
    </row>
    <row r="6481" spans="9:9">
      <c r="I6481" s="37"/>
    </row>
    <row r="6482" spans="9:9">
      <c r="I6482" s="37"/>
    </row>
    <row r="6483" spans="9:9">
      <c r="I6483" s="37"/>
    </row>
    <row r="6484" spans="9:9">
      <c r="I6484" s="37"/>
    </row>
    <row r="6485" spans="9:9">
      <c r="I6485" s="37"/>
    </row>
    <row r="6486" spans="9:9">
      <c r="I6486" s="37"/>
    </row>
    <row r="6487" spans="9:9">
      <c r="I6487" s="37"/>
    </row>
    <row r="6488" spans="9:9">
      <c r="I6488" s="37"/>
    </row>
    <row r="6489" spans="9:9">
      <c r="I6489" s="37"/>
    </row>
    <row r="6490" spans="9:9">
      <c r="I6490" s="37"/>
    </row>
    <row r="6491" spans="9:9">
      <c r="I6491" s="37"/>
    </row>
    <row r="6492" spans="9:9">
      <c r="I6492" s="37"/>
    </row>
    <row r="6493" spans="9:9">
      <c r="I6493" s="37"/>
    </row>
    <row r="6494" spans="9:9">
      <c r="I6494" s="37"/>
    </row>
    <row r="6495" spans="9:9">
      <c r="I6495" s="37"/>
    </row>
    <row r="6496" spans="9:9">
      <c r="I6496" s="37"/>
    </row>
    <row r="6497" spans="9:9">
      <c r="I6497" s="37"/>
    </row>
    <row r="6498" spans="9:9">
      <c r="I6498" s="37"/>
    </row>
    <row r="6499" spans="9:9">
      <c r="I6499" s="37"/>
    </row>
    <row r="6500" spans="9:9">
      <c r="I6500" s="37"/>
    </row>
    <row r="6501" spans="9:9">
      <c r="I6501" s="37"/>
    </row>
    <row r="6502" spans="9:9">
      <c r="I6502" s="37"/>
    </row>
    <row r="6503" spans="9:9">
      <c r="I6503" s="37"/>
    </row>
    <row r="6504" spans="9:9">
      <c r="I6504" s="37"/>
    </row>
    <row r="6505" spans="9:9">
      <c r="I6505" s="37"/>
    </row>
    <row r="6506" spans="9:9">
      <c r="I6506" s="37"/>
    </row>
    <row r="6507" spans="9:9">
      <c r="I6507" s="37"/>
    </row>
    <row r="6508" spans="9:9">
      <c r="I6508" s="37"/>
    </row>
    <row r="6509" spans="9:9">
      <c r="I6509" s="37"/>
    </row>
    <row r="6510" spans="9:9">
      <c r="I6510" s="37"/>
    </row>
    <row r="6511" spans="9:9">
      <c r="I6511" s="37"/>
    </row>
    <row r="6512" spans="9:9">
      <c r="I6512" s="37"/>
    </row>
    <row r="6513" spans="9:9">
      <c r="I6513" s="37"/>
    </row>
    <row r="6514" spans="9:9">
      <c r="I6514" s="37"/>
    </row>
    <row r="6515" spans="9:9">
      <c r="I6515" s="37"/>
    </row>
    <row r="6516" spans="9:9">
      <c r="I6516" s="37"/>
    </row>
    <row r="6517" spans="9:9">
      <c r="I6517" s="37"/>
    </row>
    <row r="6518" spans="9:9">
      <c r="I6518" s="37"/>
    </row>
    <row r="6519" spans="9:9">
      <c r="I6519" s="37"/>
    </row>
    <row r="6520" spans="9:9">
      <c r="I6520" s="37"/>
    </row>
    <row r="6521" spans="9:9">
      <c r="I6521" s="37"/>
    </row>
    <row r="6522" spans="9:9">
      <c r="I6522" s="37"/>
    </row>
    <row r="6523" spans="9:9">
      <c r="I6523" s="37"/>
    </row>
    <row r="6524" spans="9:9">
      <c r="I6524" s="37"/>
    </row>
    <row r="6525" spans="9:9">
      <c r="I6525" s="37"/>
    </row>
    <row r="6526" spans="9:9">
      <c r="I6526" s="37"/>
    </row>
    <row r="6527" spans="9:9">
      <c r="I6527" s="37"/>
    </row>
    <row r="6528" spans="9:9">
      <c r="I6528" s="37"/>
    </row>
    <row r="6529" spans="9:9">
      <c r="I6529" s="37"/>
    </row>
    <row r="6530" spans="9:9">
      <c r="I6530" s="37"/>
    </row>
    <row r="6531" spans="9:9">
      <c r="I6531" s="37"/>
    </row>
    <row r="6532" spans="9:9">
      <c r="I6532" s="37"/>
    </row>
    <row r="6533" spans="9:9">
      <c r="I6533" s="37"/>
    </row>
    <row r="6534" spans="9:9">
      <c r="I6534" s="37"/>
    </row>
    <row r="6535" spans="9:9">
      <c r="I6535" s="37"/>
    </row>
    <row r="6536" spans="9:9">
      <c r="I6536" s="37"/>
    </row>
    <row r="6537" spans="9:9">
      <c r="I6537" s="37"/>
    </row>
    <row r="6538" spans="9:9">
      <c r="I6538" s="37"/>
    </row>
    <row r="6539" spans="9:9">
      <c r="I6539" s="37"/>
    </row>
    <row r="6540" spans="9:9">
      <c r="I6540" s="37"/>
    </row>
    <row r="6541" spans="9:9">
      <c r="I6541" s="37"/>
    </row>
    <row r="6542" spans="9:9">
      <c r="I6542" s="37"/>
    </row>
    <row r="6543" spans="9:9">
      <c r="I6543" s="37"/>
    </row>
    <row r="6544" spans="9:9">
      <c r="I6544" s="37"/>
    </row>
    <row r="6545" spans="9:9">
      <c r="I6545" s="37"/>
    </row>
    <row r="6546" spans="9:9">
      <c r="I6546" s="37"/>
    </row>
    <row r="6547" spans="9:9">
      <c r="I6547" s="37"/>
    </row>
    <row r="6548" spans="9:9">
      <c r="I6548" s="37"/>
    </row>
    <row r="6549" spans="9:9">
      <c r="I6549" s="37"/>
    </row>
    <row r="6550" spans="9:9">
      <c r="I6550" s="37"/>
    </row>
    <row r="6551" spans="9:9">
      <c r="I6551" s="37"/>
    </row>
    <row r="6552" spans="9:9">
      <c r="I6552" s="37"/>
    </row>
    <row r="6553" spans="9:9">
      <c r="I6553" s="37"/>
    </row>
    <row r="6554" spans="9:9">
      <c r="I6554" s="37"/>
    </row>
    <row r="6555" spans="9:9">
      <c r="I6555" s="37"/>
    </row>
    <row r="6556" spans="9:9">
      <c r="I6556" s="37"/>
    </row>
    <row r="6557" spans="9:9">
      <c r="I6557" s="37"/>
    </row>
    <row r="6558" spans="9:9">
      <c r="I6558" s="37"/>
    </row>
    <row r="6559" spans="9:9">
      <c r="I6559" s="37"/>
    </row>
    <row r="6560" spans="9:9">
      <c r="I6560" s="37"/>
    </row>
    <row r="6561" spans="9:9">
      <c r="I6561" s="37"/>
    </row>
    <row r="6562" spans="9:9">
      <c r="I6562" s="37"/>
    </row>
    <row r="6563" spans="9:9">
      <c r="I6563" s="37"/>
    </row>
    <row r="6564" spans="9:9">
      <c r="I6564" s="37"/>
    </row>
    <row r="6565" spans="9:9">
      <c r="I6565" s="37"/>
    </row>
    <row r="6566" spans="9:9">
      <c r="I6566" s="37"/>
    </row>
    <row r="6567" spans="9:9">
      <c r="I6567" s="37"/>
    </row>
    <row r="6568" spans="9:9">
      <c r="I6568" s="37"/>
    </row>
    <row r="6569" spans="9:9">
      <c r="I6569" s="37"/>
    </row>
    <row r="6570" spans="9:9">
      <c r="I6570" s="37"/>
    </row>
    <row r="6571" spans="9:9">
      <c r="I6571" s="37"/>
    </row>
    <row r="6572" spans="9:9">
      <c r="I6572" s="37"/>
    </row>
    <row r="6573" spans="9:9">
      <c r="I6573" s="37"/>
    </row>
    <row r="6574" spans="9:9">
      <c r="I6574" s="37"/>
    </row>
    <row r="6575" spans="9:9">
      <c r="I6575" s="37"/>
    </row>
    <row r="6576" spans="9:9">
      <c r="I6576" s="37"/>
    </row>
    <row r="6577" spans="9:9">
      <c r="I6577" s="37"/>
    </row>
    <row r="6578" spans="9:9">
      <c r="I6578" s="37"/>
    </row>
    <row r="6579" spans="9:9">
      <c r="I6579" s="37"/>
    </row>
    <row r="6580" spans="9:9">
      <c r="I6580" s="37"/>
    </row>
    <row r="6581" spans="9:9">
      <c r="I6581" s="37"/>
    </row>
    <row r="6582" spans="9:9">
      <c r="I6582" s="37"/>
    </row>
    <row r="6583" spans="9:9">
      <c r="I6583" s="37"/>
    </row>
    <row r="6584" spans="9:9">
      <c r="I6584" s="37"/>
    </row>
    <row r="6585" spans="9:9">
      <c r="I6585" s="37"/>
    </row>
    <row r="6586" spans="9:9">
      <c r="I6586" s="37"/>
    </row>
    <row r="6587" spans="9:9">
      <c r="I6587" s="37"/>
    </row>
    <row r="6588" spans="9:9">
      <c r="I6588" s="37"/>
    </row>
    <row r="6589" spans="9:9">
      <c r="I6589" s="37"/>
    </row>
    <row r="6590" spans="9:9">
      <c r="I6590" s="37"/>
    </row>
    <row r="6591" spans="9:9">
      <c r="I6591" s="37"/>
    </row>
    <row r="6592" spans="9:9">
      <c r="I6592" s="37"/>
    </row>
    <row r="6593" spans="9:9">
      <c r="I6593" s="37"/>
    </row>
    <row r="6594" spans="9:9">
      <c r="I6594" s="37"/>
    </row>
    <row r="6595" spans="9:9">
      <c r="I6595" s="37"/>
    </row>
    <row r="6596" spans="9:9">
      <c r="I6596" s="37"/>
    </row>
    <row r="6597" spans="9:9">
      <c r="I6597" s="37"/>
    </row>
    <row r="6598" spans="9:9">
      <c r="I6598" s="37"/>
    </row>
    <row r="6599" spans="9:9">
      <c r="I6599" s="37"/>
    </row>
    <row r="6600" spans="9:9">
      <c r="I6600" s="37"/>
    </row>
    <row r="6601" spans="9:9">
      <c r="I6601" s="37"/>
    </row>
    <row r="6602" spans="9:9">
      <c r="I6602" s="37"/>
    </row>
    <row r="6603" spans="9:9">
      <c r="I6603" s="37"/>
    </row>
    <row r="6604" spans="9:9">
      <c r="I6604" s="37"/>
    </row>
    <row r="6605" spans="9:9">
      <c r="I6605" s="37"/>
    </row>
    <row r="6606" spans="9:9">
      <c r="I6606" s="37"/>
    </row>
    <row r="6607" spans="9:9">
      <c r="I6607" s="37"/>
    </row>
    <row r="6608" spans="9:9">
      <c r="I6608" s="37"/>
    </row>
    <row r="6609" spans="9:9">
      <c r="I6609" s="37"/>
    </row>
    <row r="6610" spans="9:9">
      <c r="I6610" s="37"/>
    </row>
    <row r="6611" spans="9:9">
      <c r="I6611" s="37"/>
    </row>
    <row r="6612" spans="9:9">
      <c r="I6612" s="37"/>
    </row>
    <row r="6613" spans="9:9">
      <c r="I6613" s="37"/>
    </row>
    <row r="6614" spans="9:9">
      <c r="I6614" s="37"/>
    </row>
    <row r="6615" spans="9:9">
      <c r="I6615" s="37"/>
    </row>
    <row r="6616" spans="9:9">
      <c r="I6616" s="37"/>
    </row>
    <row r="6617" spans="9:9">
      <c r="I6617" s="37"/>
    </row>
    <row r="6618" spans="9:9">
      <c r="I6618" s="37"/>
    </row>
    <row r="6619" spans="9:9">
      <c r="I6619" s="37"/>
    </row>
    <row r="6620" spans="9:9">
      <c r="I6620" s="37"/>
    </row>
    <row r="6621" spans="9:9">
      <c r="I6621" s="37"/>
    </row>
    <row r="6622" spans="9:9">
      <c r="I6622" s="37"/>
    </row>
    <row r="6623" spans="9:9">
      <c r="I6623" s="37"/>
    </row>
    <row r="6624" spans="9:9">
      <c r="I6624" s="37"/>
    </row>
    <row r="6625" spans="9:9">
      <c r="I6625" s="37"/>
    </row>
    <row r="6626" spans="9:9">
      <c r="I6626" s="37"/>
    </row>
    <row r="6627" spans="9:9">
      <c r="I6627" s="37"/>
    </row>
    <row r="6628" spans="9:9">
      <c r="I6628" s="37"/>
    </row>
    <row r="6629" spans="9:9">
      <c r="I6629" s="37"/>
    </row>
    <row r="6630" spans="9:9">
      <c r="I6630" s="37"/>
    </row>
    <row r="6631" spans="9:9">
      <c r="I6631" s="37"/>
    </row>
    <row r="6632" spans="9:9">
      <c r="I6632" s="37"/>
    </row>
    <row r="6633" spans="9:9">
      <c r="I6633" s="37"/>
    </row>
    <row r="6634" spans="9:9">
      <c r="I6634" s="37"/>
    </row>
    <row r="6635" spans="9:9">
      <c r="I6635" s="37"/>
    </row>
    <row r="6636" spans="9:9">
      <c r="I6636" s="37"/>
    </row>
    <row r="6637" spans="9:9">
      <c r="I6637" s="37"/>
    </row>
    <row r="6638" spans="9:9">
      <c r="I6638" s="37"/>
    </row>
    <row r="6639" spans="9:9">
      <c r="I6639" s="37"/>
    </row>
    <row r="6640" spans="9:9">
      <c r="I6640" s="37"/>
    </row>
    <row r="6641" spans="9:9">
      <c r="I6641" s="37"/>
    </row>
    <row r="6642" spans="9:9">
      <c r="I6642" s="37"/>
    </row>
    <row r="6643" spans="9:9">
      <c r="I6643" s="37"/>
    </row>
    <row r="6644" spans="9:9">
      <c r="I6644" s="37"/>
    </row>
    <row r="6645" spans="9:9">
      <c r="I6645" s="37"/>
    </row>
    <row r="6646" spans="9:9">
      <c r="I6646" s="37"/>
    </row>
    <row r="6647" spans="9:9">
      <c r="I6647" s="37"/>
    </row>
    <row r="6648" spans="9:9">
      <c r="I6648" s="37"/>
    </row>
    <row r="6649" spans="9:9">
      <c r="I6649" s="37"/>
    </row>
    <row r="6650" spans="9:9">
      <c r="I6650" s="37"/>
    </row>
    <row r="6651" spans="9:9">
      <c r="I6651" s="37"/>
    </row>
    <row r="6652" spans="9:9">
      <c r="I6652" s="37"/>
    </row>
    <row r="6653" spans="9:9">
      <c r="I6653" s="37"/>
    </row>
    <row r="6654" spans="9:9">
      <c r="I6654" s="37"/>
    </row>
    <row r="6655" spans="9:9">
      <c r="I6655" s="37"/>
    </row>
    <row r="6656" spans="9:9">
      <c r="I6656" s="37"/>
    </row>
    <row r="6657" spans="9:9">
      <c r="I6657" s="37"/>
    </row>
    <row r="6658" spans="9:9">
      <c r="I6658" s="37"/>
    </row>
    <row r="6659" spans="9:9">
      <c r="I6659" s="37"/>
    </row>
    <row r="6660" spans="9:9">
      <c r="I6660" s="37"/>
    </row>
    <row r="6661" spans="9:9">
      <c r="I6661" s="37"/>
    </row>
    <row r="6662" spans="9:9">
      <c r="I6662" s="37"/>
    </row>
    <row r="6663" spans="9:9">
      <c r="I6663" s="37"/>
    </row>
    <row r="6664" spans="9:9">
      <c r="I6664" s="37"/>
    </row>
    <row r="6665" spans="9:9">
      <c r="I6665" s="37"/>
    </row>
    <row r="6666" spans="9:9">
      <c r="I6666" s="37"/>
    </row>
    <row r="6667" spans="9:9">
      <c r="I6667" s="37"/>
    </row>
    <row r="6668" spans="9:9">
      <c r="I6668" s="37"/>
    </row>
    <row r="6669" spans="9:9">
      <c r="I6669" s="37"/>
    </row>
    <row r="6670" spans="9:9">
      <c r="I6670" s="37"/>
    </row>
    <row r="6671" spans="9:9">
      <c r="I6671" s="37"/>
    </row>
    <row r="6672" spans="9:9">
      <c r="I6672" s="37"/>
    </row>
    <row r="6673" spans="9:9">
      <c r="I6673" s="37"/>
    </row>
    <row r="6674" spans="9:9">
      <c r="I6674" s="37"/>
    </row>
    <row r="6675" spans="9:9">
      <c r="I6675" s="37"/>
    </row>
    <row r="6676" spans="9:9">
      <c r="I6676" s="37"/>
    </row>
    <row r="6677" spans="9:9">
      <c r="I6677" s="37"/>
    </row>
    <row r="6678" spans="9:9">
      <c r="I6678" s="37"/>
    </row>
    <row r="6679" spans="9:9">
      <c r="I6679" s="37"/>
    </row>
    <row r="6680" spans="9:9">
      <c r="I6680" s="37"/>
    </row>
    <row r="6681" spans="9:9">
      <c r="I6681" s="37"/>
    </row>
    <row r="6682" spans="9:9">
      <c r="I6682" s="37"/>
    </row>
    <row r="6683" spans="9:9">
      <c r="I6683" s="37"/>
    </row>
    <row r="6684" spans="9:9">
      <c r="I6684" s="37"/>
    </row>
    <row r="6685" spans="9:9">
      <c r="I6685" s="37"/>
    </row>
    <row r="6686" spans="9:9">
      <c r="I6686" s="37"/>
    </row>
    <row r="6687" spans="9:9">
      <c r="I6687" s="37"/>
    </row>
    <row r="6688" spans="9:9">
      <c r="I6688" s="37"/>
    </row>
    <row r="6689" spans="9:9">
      <c r="I6689" s="37"/>
    </row>
    <row r="6690" spans="9:9">
      <c r="I6690" s="37"/>
    </row>
    <row r="6691" spans="9:9">
      <c r="I6691" s="37"/>
    </row>
    <row r="6692" spans="9:9">
      <c r="I6692" s="37"/>
    </row>
    <row r="6693" spans="9:9">
      <c r="I6693" s="37"/>
    </row>
    <row r="6694" spans="9:9">
      <c r="I6694" s="37"/>
    </row>
    <row r="6695" spans="9:9">
      <c r="I6695" s="37"/>
    </row>
    <row r="6696" spans="9:9">
      <c r="I6696" s="37"/>
    </row>
    <row r="6697" spans="9:9">
      <c r="I6697" s="37"/>
    </row>
    <row r="6698" spans="9:9">
      <c r="I6698" s="37"/>
    </row>
    <row r="6699" spans="9:9">
      <c r="I6699" s="37"/>
    </row>
    <row r="6700" spans="9:9">
      <c r="I6700" s="37"/>
    </row>
    <row r="6701" spans="9:9">
      <c r="I6701" s="37"/>
    </row>
    <row r="6702" spans="9:9">
      <c r="I6702" s="37"/>
    </row>
    <row r="6703" spans="9:9">
      <c r="I6703" s="37"/>
    </row>
    <row r="6704" spans="9:9">
      <c r="I6704" s="37"/>
    </row>
    <row r="6705" spans="9:9">
      <c r="I6705" s="37"/>
    </row>
    <row r="6706" spans="9:9">
      <c r="I6706" s="37"/>
    </row>
    <row r="6707" spans="9:9">
      <c r="I6707" s="37"/>
    </row>
    <row r="6708" spans="9:9">
      <c r="I6708" s="37"/>
    </row>
    <row r="6709" spans="9:9">
      <c r="I6709" s="37"/>
    </row>
    <row r="6710" spans="9:9">
      <c r="I6710" s="37"/>
    </row>
    <row r="6711" spans="9:9">
      <c r="I6711" s="37"/>
    </row>
    <row r="6712" spans="9:9">
      <c r="I6712" s="37"/>
    </row>
    <row r="6713" spans="9:9">
      <c r="I6713" s="37"/>
    </row>
    <row r="6714" spans="9:9">
      <c r="I6714" s="37"/>
    </row>
    <row r="6715" spans="9:9">
      <c r="I6715" s="37"/>
    </row>
    <row r="6716" spans="9:9">
      <c r="I6716" s="37"/>
    </row>
    <row r="6717" spans="9:9">
      <c r="I6717" s="37"/>
    </row>
    <row r="6718" spans="9:9">
      <c r="I6718" s="37"/>
    </row>
    <row r="6719" spans="9:9">
      <c r="I6719" s="37"/>
    </row>
    <row r="6720" spans="9:9">
      <c r="I6720" s="37"/>
    </row>
    <row r="6721" spans="9:9">
      <c r="I6721" s="37"/>
    </row>
    <row r="6722" spans="9:9">
      <c r="I6722" s="37"/>
    </row>
    <row r="6723" spans="9:9">
      <c r="I6723" s="37"/>
    </row>
    <row r="6724" spans="9:9">
      <c r="I6724" s="37"/>
    </row>
    <row r="6725" spans="9:9">
      <c r="I6725" s="37"/>
    </row>
    <row r="6726" spans="9:9">
      <c r="I6726" s="37"/>
    </row>
    <row r="6727" spans="9:9">
      <c r="I6727" s="37"/>
    </row>
    <row r="6728" spans="9:9">
      <c r="I6728" s="37"/>
    </row>
    <row r="6729" spans="9:9">
      <c r="I6729" s="37"/>
    </row>
    <row r="6730" spans="9:9">
      <c r="I6730" s="37"/>
    </row>
    <row r="6731" spans="9:9">
      <c r="I6731" s="37"/>
    </row>
    <row r="6732" spans="9:9">
      <c r="I6732" s="37"/>
    </row>
    <row r="6733" spans="9:9">
      <c r="I6733" s="37"/>
    </row>
    <row r="6734" spans="9:9">
      <c r="I6734" s="37"/>
    </row>
    <row r="6735" spans="9:9">
      <c r="I6735" s="37"/>
    </row>
    <row r="6736" spans="9:9">
      <c r="I6736" s="37"/>
    </row>
    <row r="6737" spans="9:9">
      <c r="I6737" s="37"/>
    </row>
    <row r="6738" spans="9:9">
      <c r="I6738" s="37"/>
    </row>
    <row r="6739" spans="9:9">
      <c r="I6739" s="37"/>
    </row>
    <row r="6740" spans="9:9">
      <c r="I6740" s="37"/>
    </row>
    <row r="6741" spans="9:9">
      <c r="I6741" s="37"/>
    </row>
    <row r="6742" spans="9:9">
      <c r="I6742" s="37"/>
    </row>
    <row r="6743" spans="9:9">
      <c r="I6743" s="37"/>
    </row>
    <row r="6744" spans="9:9">
      <c r="I6744" s="37"/>
    </row>
    <row r="6745" spans="9:9">
      <c r="I6745" s="37"/>
    </row>
    <row r="6746" spans="9:9">
      <c r="I6746" s="37"/>
    </row>
    <row r="6747" spans="9:9">
      <c r="I6747" s="37"/>
    </row>
    <row r="6748" spans="9:9">
      <c r="I6748" s="37"/>
    </row>
    <row r="6749" spans="9:9">
      <c r="I6749" s="37"/>
    </row>
    <row r="6750" spans="9:9">
      <c r="I6750" s="37"/>
    </row>
    <row r="6751" spans="9:9">
      <c r="I6751" s="37"/>
    </row>
    <row r="6752" spans="9:9">
      <c r="I6752" s="37"/>
    </row>
    <row r="6753" spans="9:9">
      <c r="I6753" s="37"/>
    </row>
    <row r="6754" spans="9:9">
      <c r="I6754" s="37"/>
    </row>
    <row r="6755" spans="9:9">
      <c r="I6755" s="37"/>
    </row>
    <row r="6756" spans="9:9">
      <c r="I6756" s="37"/>
    </row>
    <row r="6757" spans="9:9">
      <c r="I6757" s="37"/>
    </row>
    <row r="6758" spans="9:9">
      <c r="I6758" s="37"/>
    </row>
    <row r="6759" spans="9:9">
      <c r="I6759" s="37"/>
    </row>
    <row r="6760" spans="9:9">
      <c r="I6760" s="37"/>
    </row>
    <row r="6761" spans="9:9">
      <c r="I6761" s="37"/>
    </row>
    <row r="6762" spans="9:9">
      <c r="I6762" s="37"/>
    </row>
    <row r="6763" spans="9:9">
      <c r="I6763" s="37"/>
    </row>
    <row r="6764" spans="9:9">
      <c r="I6764" s="37"/>
    </row>
    <row r="6765" spans="9:9">
      <c r="I6765" s="37"/>
    </row>
    <row r="6766" spans="9:9">
      <c r="I6766" s="37"/>
    </row>
    <row r="6767" spans="9:9">
      <c r="I6767" s="37"/>
    </row>
    <row r="6768" spans="9:9">
      <c r="I6768" s="37"/>
    </row>
    <row r="6769" spans="9:9">
      <c r="I6769" s="37"/>
    </row>
    <row r="6770" spans="9:9">
      <c r="I6770" s="37"/>
    </row>
    <row r="6771" spans="9:9">
      <c r="I6771" s="37"/>
    </row>
    <row r="6772" spans="9:9">
      <c r="I6772" s="37"/>
    </row>
    <row r="6773" spans="9:9">
      <c r="I6773" s="37"/>
    </row>
    <row r="6774" spans="9:9">
      <c r="I6774" s="37"/>
    </row>
    <row r="6775" spans="9:9">
      <c r="I6775" s="37"/>
    </row>
    <row r="6776" spans="9:9">
      <c r="I6776" s="37"/>
    </row>
    <row r="6777" spans="9:9">
      <c r="I6777" s="37"/>
    </row>
    <row r="6778" spans="9:9">
      <c r="I6778" s="37"/>
    </row>
    <row r="6779" spans="9:9">
      <c r="I6779" s="37"/>
    </row>
    <row r="6780" spans="9:9">
      <c r="I6780" s="37"/>
    </row>
    <row r="6781" spans="9:9">
      <c r="I6781" s="37"/>
    </row>
    <row r="6782" spans="9:9">
      <c r="I6782" s="37"/>
    </row>
    <row r="6783" spans="9:9">
      <c r="I6783" s="37"/>
    </row>
    <row r="6784" spans="9:9">
      <c r="I6784" s="37"/>
    </row>
    <row r="6785" spans="9:9">
      <c r="I6785" s="37"/>
    </row>
    <row r="6786" spans="9:9">
      <c r="I6786" s="37"/>
    </row>
    <row r="6787" spans="9:9">
      <c r="I6787" s="37"/>
    </row>
    <row r="6788" spans="9:9">
      <c r="I6788" s="37"/>
    </row>
    <row r="6789" spans="9:9">
      <c r="I6789" s="37"/>
    </row>
    <row r="6790" spans="9:9">
      <c r="I6790" s="37"/>
    </row>
    <row r="6791" spans="9:9">
      <c r="I6791" s="37"/>
    </row>
    <row r="6792" spans="9:9">
      <c r="I6792" s="37"/>
    </row>
    <row r="6793" spans="9:9">
      <c r="I6793" s="37"/>
    </row>
    <row r="6794" spans="9:9">
      <c r="I6794" s="37"/>
    </row>
    <row r="6795" spans="9:9">
      <c r="I6795" s="37"/>
    </row>
    <row r="6796" spans="9:9">
      <c r="I6796" s="37"/>
    </row>
    <row r="6797" spans="9:9">
      <c r="I6797" s="37"/>
    </row>
    <row r="6798" spans="9:9">
      <c r="I6798" s="37"/>
    </row>
    <row r="6799" spans="9:9">
      <c r="I6799" s="37"/>
    </row>
    <row r="6800" spans="9:9">
      <c r="I6800" s="37"/>
    </row>
    <row r="6801" spans="9:9">
      <c r="I6801" s="37"/>
    </row>
    <row r="6802" spans="9:9">
      <c r="I6802" s="37"/>
    </row>
    <row r="6803" spans="9:9">
      <c r="I6803" s="37"/>
    </row>
    <row r="6804" spans="9:9">
      <c r="I6804" s="37"/>
    </row>
    <row r="6805" spans="9:9">
      <c r="I6805" s="37"/>
    </row>
    <row r="6806" spans="9:9">
      <c r="I6806" s="37"/>
    </row>
    <row r="6807" spans="9:9">
      <c r="I6807" s="37"/>
    </row>
    <row r="6808" spans="9:9">
      <c r="I6808" s="37"/>
    </row>
    <row r="6809" spans="9:9">
      <c r="I6809" s="37"/>
    </row>
    <row r="6810" spans="9:9">
      <c r="I6810" s="37"/>
    </row>
    <row r="6811" spans="9:9">
      <c r="I6811" s="37"/>
    </row>
    <row r="6812" spans="9:9">
      <c r="I6812" s="37"/>
    </row>
    <row r="6813" spans="9:9">
      <c r="I6813" s="37"/>
    </row>
    <row r="6814" spans="9:9">
      <c r="I6814" s="37"/>
    </row>
    <row r="6815" spans="9:9">
      <c r="I6815" s="37"/>
    </row>
    <row r="6816" spans="9:9">
      <c r="I6816" s="37"/>
    </row>
    <row r="6817" spans="9:9">
      <c r="I6817" s="37"/>
    </row>
    <row r="6818" spans="9:9">
      <c r="I6818" s="37"/>
    </row>
    <row r="6819" spans="9:9">
      <c r="I6819" s="37"/>
    </row>
    <row r="6820" spans="9:9">
      <c r="I6820" s="37"/>
    </row>
    <row r="6821" spans="9:9">
      <c r="I6821" s="37"/>
    </row>
    <row r="6822" spans="9:9">
      <c r="I6822" s="37"/>
    </row>
    <row r="6823" spans="9:9">
      <c r="I6823" s="37"/>
    </row>
    <row r="6824" spans="9:9">
      <c r="I6824" s="37"/>
    </row>
    <row r="6825" spans="9:9">
      <c r="I6825" s="37"/>
    </row>
    <row r="6826" spans="9:9">
      <c r="I6826" s="37"/>
    </row>
    <row r="6827" spans="9:9">
      <c r="I6827" s="37"/>
    </row>
    <row r="6828" spans="9:9">
      <c r="I6828" s="37"/>
    </row>
    <row r="6829" spans="9:9">
      <c r="I6829" s="37"/>
    </row>
    <row r="6830" spans="9:9">
      <c r="I6830" s="37"/>
    </row>
    <row r="6831" spans="9:9">
      <c r="I6831" s="37"/>
    </row>
    <row r="6832" spans="9:9">
      <c r="I6832" s="37"/>
    </row>
    <row r="6833" spans="9:9">
      <c r="I6833" s="37"/>
    </row>
    <row r="6834" spans="9:9">
      <c r="I6834" s="37"/>
    </row>
    <row r="6835" spans="9:9">
      <c r="I6835" s="37"/>
    </row>
    <row r="6836" spans="9:9">
      <c r="I6836" s="37"/>
    </row>
    <row r="6837" spans="9:9">
      <c r="I6837" s="37"/>
    </row>
    <row r="6838" spans="9:9">
      <c r="I6838" s="37"/>
    </row>
    <row r="6839" spans="9:9">
      <c r="I6839" s="37"/>
    </row>
    <row r="6840" spans="9:9">
      <c r="I6840" s="37"/>
    </row>
    <row r="6841" spans="9:9">
      <c r="I6841" s="37"/>
    </row>
    <row r="6842" spans="9:9">
      <c r="I6842" s="37"/>
    </row>
    <row r="6843" spans="9:9">
      <c r="I6843" s="37"/>
    </row>
    <row r="6844" spans="9:9">
      <c r="I6844" s="37"/>
    </row>
    <row r="6845" spans="9:9">
      <c r="I6845" s="37"/>
    </row>
    <row r="6846" spans="9:9">
      <c r="I6846" s="37"/>
    </row>
    <row r="6847" spans="9:9">
      <c r="I6847" s="37"/>
    </row>
    <row r="6848" spans="9:9">
      <c r="I6848" s="37"/>
    </row>
    <row r="6849" spans="9:9">
      <c r="I6849" s="37"/>
    </row>
    <row r="6850" spans="9:9">
      <c r="I6850" s="37"/>
    </row>
    <row r="6851" spans="9:9">
      <c r="I6851" s="37"/>
    </row>
    <row r="6852" spans="9:9">
      <c r="I6852" s="37"/>
    </row>
    <row r="6853" spans="9:9">
      <c r="I6853" s="37"/>
    </row>
    <row r="6854" spans="9:9">
      <c r="I6854" s="37"/>
    </row>
    <row r="6855" spans="9:9">
      <c r="I6855" s="37"/>
    </row>
    <row r="6856" spans="9:9">
      <c r="I6856" s="37"/>
    </row>
    <row r="6857" spans="9:9">
      <c r="I6857" s="37"/>
    </row>
    <row r="6858" spans="9:9">
      <c r="I6858" s="37"/>
    </row>
    <row r="6859" spans="9:9">
      <c r="I6859" s="37"/>
    </row>
    <row r="6860" spans="9:9">
      <c r="I6860" s="37"/>
    </row>
    <row r="6861" spans="9:9">
      <c r="I6861" s="37"/>
    </row>
    <row r="6862" spans="9:9">
      <c r="I6862" s="37"/>
    </row>
    <row r="6863" spans="9:9">
      <c r="I6863" s="37"/>
    </row>
    <row r="6864" spans="9:9">
      <c r="I6864" s="37"/>
    </row>
    <row r="6865" spans="9:9">
      <c r="I6865" s="37"/>
    </row>
    <row r="6866" spans="9:9">
      <c r="I6866" s="37"/>
    </row>
    <row r="6867" spans="9:9">
      <c r="I6867" s="37"/>
    </row>
    <row r="6868" spans="9:9">
      <c r="I6868" s="37"/>
    </row>
    <row r="6869" spans="9:9">
      <c r="I6869" s="37"/>
    </row>
    <row r="6870" spans="9:9">
      <c r="I6870" s="37"/>
    </row>
    <row r="6871" spans="9:9">
      <c r="I6871" s="37"/>
    </row>
    <row r="6872" spans="9:9">
      <c r="I6872" s="37"/>
    </row>
    <row r="6873" spans="9:9">
      <c r="I6873" s="37"/>
    </row>
    <row r="6874" spans="9:9">
      <c r="I6874" s="37"/>
    </row>
    <row r="6875" spans="9:9">
      <c r="I6875" s="37"/>
    </row>
    <row r="6876" spans="9:9">
      <c r="I6876" s="37"/>
    </row>
    <row r="6877" spans="9:9">
      <c r="I6877" s="37"/>
    </row>
    <row r="6878" spans="9:9">
      <c r="I6878" s="37"/>
    </row>
    <row r="6879" spans="9:9">
      <c r="I6879" s="37"/>
    </row>
    <row r="6880" spans="9:9">
      <c r="I6880" s="37"/>
    </row>
    <row r="6881" spans="9:9">
      <c r="I6881" s="37"/>
    </row>
    <row r="6882" spans="9:9">
      <c r="I6882" s="37"/>
    </row>
    <row r="6883" spans="9:9">
      <c r="I6883" s="37"/>
    </row>
    <row r="6884" spans="9:9">
      <c r="I6884" s="37"/>
    </row>
    <row r="6885" spans="9:9">
      <c r="I6885" s="37"/>
    </row>
    <row r="6886" spans="9:9">
      <c r="I6886" s="37"/>
    </row>
    <row r="6887" spans="9:9">
      <c r="I6887" s="37"/>
    </row>
    <row r="6888" spans="9:9">
      <c r="I6888" s="37"/>
    </row>
    <row r="6889" spans="9:9">
      <c r="I6889" s="37"/>
    </row>
    <row r="6890" spans="9:9">
      <c r="I6890" s="37"/>
    </row>
    <row r="6891" spans="9:9">
      <c r="I6891" s="37"/>
    </row>
    <row r="6892" spans="9:9">
      <c r="I6892" s="37"/>
    </row>
    <row r="6893" spans="9:9">
      <c r="I6893" s="37"/>
    </row>
    <row r="6894" spans="9:9">
      <c r="I6894" s="37"/>
    </row>
    <row r="6895" spans="9:9">
      <c r="I6895" s="37"/>
    </row>
    <row r="6896" spans="9:9">
      <c r="I6896" s="37"/>
    </row>
    <row r="6897" spans="9:9">
      <c r="I6897" s="37"/>
    </row>
    <row r="6898" spans="9:9">
      <c r="I6898" s="37"/>
    </row>
    <row r="6899" spans="9:9">
      <c r="I6899" s="37"/>
    </row>
    <row r="6900" spans="9:9">
      <c r="I6900" s="37"/>
    </row>
    <row r="6901" spans="9:9">
      <c r="I6901" s="37"/>
    </row>
    <row r="6902" spans="9:9">
      <c r="I6902" s="37"/>
    </row>
    <row r="6903" spans="9:9">
      <c r="I6903" s="37"/>
    </row>
    <row r="6904" spans="9:9">
      <c r="I6904" s="37"/>
    </row>
    <row r="6905" spans="9:9">
      <c r="I6905" s="37"/>
    </row>
    <row r="6906" spans="9:9">
      <c r="I6906" s="37"/>
    </row>
    <row r="6907" spans="9:9">
      <c r="I6907" s="37"/>
    </row>
    <row r="6908" spans="9:9">
      <c r="I6908" s="37"/>
    </row>
    <row r="6909" spans="9:9">
      <c r="I6909" s="37"/>
    </row>
    <row r="6910" spans="9:9">
      <c r="I6910" s="37"/>
    </row>
    <row r="6911" spans="9:9">
      <c r="I6911" s="37"/>
    </row>
    <row r="6912" spans="9:9">
      <c r="I6912" s="37"/>
    </row>
    <row r="6913" spans="9:9">
      <c r="I6913" s="37"/>
    </row>
    <row r="6914" spans="9:9">
      <c r="I6914" s="37"/>
    </row>
    <row r="6915" spans="9:9">
      <c r="I6915" s="37"/>
    </row>
    <row r="6916" spans="9:9">
      <c r="I6916" s="37"/>
    </row>
    <row r="6917" spans="9:9">
      <c r="I6917" s="37"/>
    </row>
    <row r="6918" spans="9:9">
      <c r="I6918" s="37"/>
    </row>
    <row r="6919" spans="9:9">
      <c r="I6919" s="37"/>
    </row>
    <row r="6920" spans="9:9">
      <c r="I6920" s="37"/>
    </row>
    <row r="6921" spans="9:9">
      <c r="I6921" s="37"/>
    </row>
    <row r="6922" spans="9:9">
      <c r="I6922" s="37"/>
    </row>
    <row r="6923" spans="9:9">
      <c r="I6923" s="37"/>
    </row>
    <row r="6924" spans="9:9">
      <c r="I6924" s="37"/>
    </row>
    <row r="6925" spans="9:9">
      <c r="I6925" s="37"/>
    </row>
    <row r="6926" spans="9:9">
      <c r="I6926" s="37"/>
    </row>
    <row r="6927" spans="9:9">
      <c r="I6927" s="37"/>
    </row>
    <row r="6928" spans="9:9">
      <c r="I6928" s="37"/>
    </row>
    <row r="6929" spans="9:9">
      <c r="I6929" s="37"/>
    </row>
    <row r="6930" spans="9:9">
      <c r="I6930" s="37"/>
    </row>
    <row r="6931" spans="9:9">
      <c r="I6931" s="37"/>
    </row>
    <row r="6932" spans="9:9">
      <c r="I6932" s="37"/>
    </row>
    <row r="6933" spans="9:9">
      <c r="I6933" s="37"/>
    </row>
    <row r="6934" spans="9:9">
      <c r="I6934" s="37"/>
    </row>
    <row r="6935" spans="9:9">
      <c r="I6935" s="37"/>
    </row>
    <row r="6936" spans="9:9">
      <c r="I6936" s="37"/>
    </row>
    <row r="6937" spans="9:9">
      <c r="I6937" s="37"/>
    </row>
    <row r="6938" spans="9:9">
      <c r="I6938" s="37"/>
    </row>
    <row r="6939" spans="9:9">
      <c r="I6939" s="37"/>
    </row>
    <row r="6940" spans="9:9">
      <c r="I6940" s="37"/>
    </row>
    <row r="6941" spans="9:9">
      <c r="I6941" s="37"/>
    </row>
    <row r="6942" spans="9:9">
      <c r="I6942" s="37"/>
    </row>
    <row r="6943" spans="9:9">
      <c r="I6943" s="37"/>
    </row>
    <row r="6944" spans="9:9">
      <c r="I6944" s="37"/>
    </row>
    <row r="6945" spans="9:9">
      <c r="I6945" s="37"/>
    </row>
    <row r="6946" spans="9:9">
      <c r="I6946" s="37"/>
    </row>
    <row r="6947" spans="9:9">
      <c r="I6947" s="37"/>
    </row>
    <row r="6948" spans="9:9">
      <c r="I6948" s="37"/>
    </row>
    <row r="6949" spans="9:9">
      <c r="I6949" s="37"/>
    </row>
    <row r="6950" spans="9:9">
      <c r="I6950" s="37"/>
    </row>
    <row r="6951" spans="9:9">
      <c r="I6951" s="37"/>
    </row>
    <row r="6952" spans="9:9">
      <c r="I6952" s="37"/>
    </row>
    <row r="6953" spans="9:9">
      <c r="I6953" s="37"/>
    </row>
    <row r="6954" spans="9:9">
      <c r="I6954" s="37"/>
    </row>
    <row r="6955" spans="9:9">
      <c r="I6955" s="37"/>
    </row>
    <row r="6956" spans="9:9">
      <c r="I6956" s="37"/>
    </row>
    <row r="6957" spans="9:9">
      <c r="I6957" s="37"/>
    </row>
    <row r="6958" spans="9:9">
      <c r="I6958" s="37"/>
    </row>
    <row r="6959" spans="9:9">
      <c r="I6959" s="37"/>
    </row>
    <row r="6960" spans="9:9">
      <c r="I6960" s="37"/>
    </row>
    <row r="6961" spans="9:9">
      <c r="I6961" s="37"/>
    </row>
    <row r="6962" spans="9:9">
      <c r="I6962" s="37"/>
    </row>
    <row r="6963" spans="9:9">
      <c r="I6963" s="37"/>
    </row>
    <row r="6964" spans="9:9">
      <c r="I6964" s="37"/>
    </row>
    <row r="6965" spans="9:9">
      <c r="I6965" s="37"/>
    </row>
    <row r="6966" spans="9:9">
      <c r="I6966" s="37"/>
    </row>
    <row r="6967" spans="9:9">
      <c r="I6967" s="37"/>
    </row>
    <row r="6968" spans="9:9">
      <c r="I6968" s="37"/>
    </row>
    <row r="6969" spans="9:9">
      <c r="I6969" s="37"/>
    </row>
    <row r="6970" spans="9:9">
      <c r="I6970" s="37"/>
    </row>
    <row r="6971" spans="9:9">
      <c r="I6971" s="37"/>
    </row>
    <row r="6972" spans="9:9">
      <c r="I6972" s="37"/>
    </row>
    <row r="6973" spans="9:9">
      <c r="I6973" s="37"/>
    </row>
    <row r="6974" spans="9:9">
      <c r="I6974" s="37"/>
    </row>
    <row r="6975" spans="9:9">
      <c r="I6975" s="37"/>
    </row>
    <row r="6976" spans="9:9">
      <c r="I6976" s="37"/>
    </row>
    <row r="6977" spans="9:9">
      <c r="I6977" s="37"/>
    </row>
    <row r="6978" spans="9:9">
      <c r="I6978" s="37"/>
    </row>
    <row r="6979" spans="9:9">
      <c r="I6979" s="37"/>
    </row>
    <row r="6980" spans="9:9">
      <c r="I6980" s="37"/>
    </row>
    <row r="6981" spans="9:9">
      <c r="I6981" s="37"/>
    </row>
    <row r="6982" spans="9:9">
      <c r="I6982" s="37"/>
    </row>
    <row r="6983" spans="9:9">
      <c r="I6983" s="37"/>
    </row>
    <row r="6984" spans="9:9">
      <c r="I6984" s="37"/>
    </row>
    <row r="6985" spans="9:9">
      <c r="I6985" s="37"/>
    </row>
    <row r="6986" spans="9:9">
      <c r="I6986" s="37"/>
    </row>
    <row r="6987" spans="9:9">
      <c r="I6987" s="37"/>
    </row>
    <row r="6988" spans="9:9">
      <c r="I6988" s="37"/>
    </row>
    <row r="6989" spans="9:9">
      <c r="I6989" s="37"/>
    </row>
    <row r="6990" spans="9:9">
      <c r="I6990" s="37"/>
    </row>
    <row r="6991" spans="9:9">
      <c r="I6991" s="37"/>
    </row>
    <row r="6992" spans="9:9">
      <c r="I6992" s="37"/>
    </row>
    <row r="6993" spans="9:9">
      <c r="I6993" s="37"/>
    </row>
    <row r="6994" spans="9:9">
      <c r="I6994" s="37"/>
    </row>
    <row r="6995" spans="9:9">
      <c r="I6995" s="37"/>
    </row>
    <row r="6996" spans="9:9">
      <c r="I6996" s="37"/>
    </row>
    <row r="6997" spans="9:9">
      <c r="I6997" s="37"/>
    </row>
    <row r="6998" spans="9:9">
      <c r="I6998" s="37"/>
    </row>
    <row r="6999" spans="9:9">
      <c r="I6999" s="37"/>
    </row>
    <row r="7000" spans="9:9">
      <c r="I7000" s="37"/>
    </row>
    <row r="7001" spans="9:9">
      <c r="I7001" s="37"/>
    </row>
    <row r="7002" spans="9:9">
      <c r="I7002" s="37"/>
    </row>
    <row r="7003" spans="9:9">
      <c r="I7003" s="37"/>
    </row>
    <row r="7004" spans="9:9">
      <c r="I7004" s="37"/>
    </row>
    <row r="7005" spans="9:9">
      <c r="I7005" s="37"/>
    </row>
    <row r="7006" spans="9:9">
      <c r="I7006" s="37"/>
    </row>
    <row r="7007" spans="9:9">
      <c r="I7007" s="37"/>
    </row>
    <row r="7008" spans="9:9">
      <c r="I7008" s="37"/>
    </row>
    <row r="7009" spans="9:9">
      <c r="I7009" s="37"/>
    </row>
    <row r="7010" spans="9:9">
      <c r="I7010" s="37"/>
    </row>
    <row r="7011" spans="9:9">
      <c r="I7011" s="37"/>
    </row>
    <row r="7012" spans="9:9">
      <c r="I7012" s="37"/>
    </row>
    <row r="7013" spans="9:9">
      <c r="I7013" s="37"/>
    </row>
    <row r="7014" spans="9:9">
      <c r="I7014" s="37"/>
    </row>
    <row r="7015" spans="9:9">
      <c r="I7015" s="37"/>
    </row>
    <row r="7016" spans="9:9">
      <c r="I7016" s="37"/>
    </row>
    <row r="7017" spans="9:9">
      <c r="I7017" s="37"/>
    </row>
    <row r="7018" spans="9:9">
      <c r="I7018" s="37"/>
    </row>
    <row r="7019" spans="9:9">
      <c r="I7019" s="37"/>
    </row>
    <row r="7020" spans="9:9">
      <c r="I7020" s="37"/>
    </row>
    <row r="7021" spans="9:9">
      <c r="I7021" s="37"/>
    </row>
    <row r="7022" spans="9:9">
      <c r="I7022" s="37"/>
    </row>
    <row r="7023" spans="9:9">
      <c r="I7023" s="37"/>
    </row>
    <row r="7024" spans="9:9">
      <c r="I7024" s="37"/>
    </row>
    <row r="7025" spans="9:9">
      <c r="I7025" s="37"/>
    </row>
    <row r="7026" spans="9:9">
      <c r="I7026" s="37"/>
    </row>
    <row r="7027" spans="9:9">
      <c r="I7027" s="37"/>
    </row>
    <row r="7028" spans="9:9">
      <c r="I7028" s="37"/>
    </row>
    <row r="7029" spans="9:9">
      <c r="I7029" s="37"/>
    </row>
    <row r="7030" spans="9:9">
      <c r="I7030" s="37"/>
    </row>
    <row r="7031" spans="9:9">
      <c r="I7031" s="37"/>
    </row>
    <row r="7032" spans="9:9">
      <c r="I7032" s="37"/>
    </row>
    <row r="7033" spans="9:9">
      <c r="I7033" s="37"/>
    </row>
    <row r="7034" spans="9:9">
      <c r="I7034" s="37"/>
    </row>
    <row r="7035" spans="9:9">
      <c r="I7035" s="37"/>
    </row>
    <row r="7036" spans="9:9">
      <c r="I7036" s="37"/>
    </row>
    <row r="7037" spans="9:9">
      <c r="I7037" s="37"/>
    </row>
    <row r="7038" spans="9:9">
      <c r="I7038" s="37"/>
    </row>
    <row r="7039" spans="9:9">
      <c r="I7039" s="37"/>
    </row>
    <row r="7040" spans="9:9">
      <c r="I7040" s="37"/>
    </row>
    <row r="7041" spans="9:9">
      <c r="I7041" s="37"/>
    </row>
    <row r="7042" spans="9:9">
      <c r="I7042" s="37"/>
    </row>
    <row r="7043" spans="9:9">
      <c r="I7043" s="37"/>
    </row>
    <row r="7044" spans="9:9">
      <c r="I7044" s="37"/>
    </row>
    <row r="7045" spans="9:9">
      <c r="I7045" s="37"/>
    </row>
    <row r="7046" spans="9:9">
      <c r="I7046" s="37"/>
    </row>
    <row r="7047" spans="9:9">
      <c r="I7047" s="37"/>
    </row>
    <row r="7048" spans="9:9">
      <c r="I7048" s="37"/>
    </row>
    <row r="7049" spans="9:9">
      <c r="I7049" s="37"/>
    </row>
    <row r="7050" spans="9:9">
      <c r="I7050" s="37"/>
    </row>
    <row r="7051" spans="9:9">
      <c r="I7051" s="37"/>
    </row>
    <row r="7052" spans="9:9">
      <c r="I7052" s="37"/>
    </row>
    <row r="7053" spans="9:9">
      <c r="I7053" s="37"/>
    </row>
    <row r="7054" spans="9:9">
      <c r="I7054" s="37"/>
    </row>
    <row r="7055" spans="9:9">
      <c r="I7055" s="37"/>
    </row>
    <row r="7056" spans="9:9">
      <c r="I7056" s="37"/>
    </row>
    <row r="7057" spans="9:9">
      <c r="I7057" s="37"/>
    </row>
    <row r="7058" spans="9:9">
      <c r="I7058" s="37"/>
    </row>
    <row r="7059" spans="9:9">
      <c r="I7059" s="37"/>
    </row>
    <row r="7060" spans="9:9">
      <c r="I7060" s="37"/>
    </row>
    <row r="7061" spans="9:9">
      <c r="I7061" s="37"/>
    </row>
    <row r="7062" spans="9:9">
      <c r="I7062" s="37"/>
    </row>
    <row r="7063" spans="9:9">
      <c r="I7063" s="37"/>
    </row>
    <row r="7064" spans="9:9">
      <c r="I7064" s="37"/>
    </row>
    <row r="7065" spans="9:9">
      <c r="I7065" s="37"/>
    </row>
    <row r="7066" spans="9:9">
      <c r="I7066" s="37"/>
    </row>
    <row r="7067" spans="9:9">
      <c r="I7067" s="37"/>
    </row>
    <row r="7068" spans="9:9">
      <c r="I7068" s="37"/>
    </row>
    <row r="7069" spans="9:9">
      <c r="I7069" s="37"/>
    </row>
    <row r="7070" spans="9:9">
      <c r="I7070" s="37"/>
    </row>
    <row r="7071" spans="9:9">
      <c r="I7071" s="37"/>
    </row>
    <row r="7072" spans="9:9">
      <c r="I7072" s="37"/>
    </row>
    <row r="7073" spans="9:9">
      <c r="I7073" s="37"/>
    </row>
    <row r="7074" spans="9:9">
      <c r="I7074" s="37"/>
    </row>
    <row r="7075" spans="9:9">
      <c r="I7075" s="37"/>
    </row>
    <row r="7076" spans="9:9">
      <c r="I7076" s="37"/>
    </row>
    <row r="7077" spans="9:9">
      <c r="I7077" s="37"/>
    </row>
    <row r="7078" spans="9:9">
      <c r="I7078" s="37"/>
    </row>
    <row r="7079" spans="9:9">
      <c r="I7079" s="37"/>
    </row>
    <row r="7080" spans="9:9">
      <c r="I7080" s="37"/>
    </row>
    <row r="7081" spans="9:9">
      <c r="I7081" s="37"/>
    </row>
    <row r="7082" spans="9:9">
      <c r="I7082" s="37"/>
    </row>
    <row r="7083" spans="9:9">
      <c r="I7083" s="37"/>
    </row>
    <row r="7084" spans="9:9">
      <c r="I7084" s="37"/>
    </row>
    <row r="7085" spans="9:9">
      <c r="I7085" s="37"/>
    </row>
    <row r="7086" spans="9:9">
      <c r="I7086" s="37"/>
    </row>
    <row r="7087" spans="9:9">
      <c r="I7087" s="37"/>
    </row>
    <row r="7088" spans="9:9">
      <c r="I7088" s="37"/>
    </row>
    <row r="7089" spans="9:9">
      <c r="I7089" s="37"/>
    </row>
    <row r="7090" spans="9:9">
      <c r="I7090" s="37"/>
    </row>
    <row r="7091" spans="9:9">
      <c r="I7091" s="37"/>
    </row>
    <row r="7092" spans="9:9">
      <c r="I7092" s="37"/>
    </row>
    <row r="7093" spans="9:9">
      <c r="I7093" s="37"/>
    </row>
    <row r="7094" spans="9:9">
      <c r="I7094" s="37"/>
    </row>
    <row r="7095" spans="9:9">
      <c r="I7095" s="37"/>
    </row>
    <row r="7096" spans="9:9">
      <c r="I7096" s="37"/>
    </row>
    <row r="7097" spans="9:9">
      <c r="I7097" s="37"/>
    </row>
    <row r="7098" spans="9:9">
      <c r="I7098" s="37"/>
    </row>
    <row r="7099" spans="9:9">
      <c r="I7099" s="37"/>
    </row>
    <row r="7100" spans="9:9">
      <c r="I7100" s="37"/>
    </row>
    <row r="7101" spans="9:9">
      <c r="I7101" s="37"/>
    </row>
    <row r="7102" spans="9:9">
      <c r="I7102" s="37"/>
    </row>
    <row r="7103" spans="9:9">
      <c r="I7103" s="37"/>
    </row>
    <row r="7104" spans="9:9">
      <c r="I7104" s="37"/>
    </row>
    <row r="7105" spans="9:9">
      <c r="I7105" s="37"/>
    </row>
    <row r="7106" spans="9:9">
      <c r="I7106" s="37"/>
    </row>
    <row r="7107" spans="9:9">
      <c r="I7107" s="37"/>
    </row>
    <row r="7108" spans="9:9">
      <c r="I7108" s="37"/>
    </row>
    <row r="7109" spans="9:9">
      <c r="I7109" s="37"/>
    </row>
    <row r="7110" spans="9:9">
      <c r="I7110" s="37"/>
    </row>
    <row r="7111" spans="9:9">
      <c r="I7111" s="37"/>
    </row>
    <row r="7112" spans="9:9">
      <c r="I7112" s="37"/>
    </row>
    <row r="7113" spans="9:9">
      <c r="I7113" s="37"/>
    </row>
    <row r="7114" spans="9:9">
      <c r="I7114" s="37"/>
    </row>
    <row r="7115" spans="9:9">
      <c r="I7115" s="37"/>
    </row>
    <row r="7116" spans="9:9">
      <c r="I7116" s="37"/>
    </row>
    <row r="7117" spans="9:9">
      <c r="I7117" s="37"/>
    </row>
    <row r="7118" spans="9:9">
      <c r="I7118" s="37"/>
    </row>
    <row r="7119" spans="9:9">
      <c r="I7119" s="37"/>
    </row>
    <row r="7120" spans="9:9">
      <c r="I7120" s="37"/>
    </row>
    <row r="7121" spans="9:9">
      <c r="I7121" s="37"/>
    </row>
    <row r="7122" spans="9:9">
      <c r="I7122" s="37"/>
    </row>
    <row r="7123" spans="9:9">
      <c r="I7123" s="37"/>
    </row>
    <row r="7124" spans="9:9">
      <c r="I7124" s="37"/>
    </row>
    <row r="7125" spans="9:9">
      <c r="I7125" s="37"/>
    </row>
    <row r="7126" spans="9:9">
      <c r="I7126" s="37"/>
    </row>
    <row r="7127" spans="9:9">
      <c r="I7127" s="37"/>
    </row>
    <row r="7128" spans="9:9">
      <c r="I7128" s="37"/>
    </row>
    <row r="7129" spans="9:9">
      <c r="I7129" s="37"/>
    </row>
    <row r="7130" spans="9:9">
      <c r="I7130" s="37"/>
    </row>
    <row r="7131" spans="9:9">
      <c r="I7131" s="37"/>
    </row>
    <row r="7132" spans="9:9">
      <c r="I7132" s="37"/>
    </row>
    <row r="7133" spans="9:9">
      <c r="I7133" s="37"/>
    </row>
    <row r="7134" spans="9:9">
      <c r="I7134" s="37"/>
    </row>
    <row r="7135" spans="9:9">
      <c r="I7135" s="37"/>
    </row>
    <row r="7136" spans="9:9">
      <c r="I7136" s="37"/>
    </row>
    <row r="7137" spans="9:9">
      <c r="I7137" s="37"/>
    </row>
    <row r="7138" spans="9:9">
      <c r="I7138" s="37"/>
    </row>
    <row r="7139" spans="9:9">
      <c r="I7139" s="37"/>
    </row>
    <row r="7140" spans="9:9">
      <c r="I7140" s="37"/>
    </row>
    <row r="7141" spans="9:9">
      <c r="I7141" s="37"/>
    </row>
    <row r="7142" spans="9:9">
      <c r="I7142" s="37"/>
    </row>
    <row r="7143" spans="9:9">
      <c r="I7143" s="37"/>
    </row>
    <row r="7144" spans="9:9">
      <c r="I7144" s="37"/>
    </row>
    <row r="7145" spans="9:9">
      <c r="I7145" s="37"/>
    </row>
    <row r="7146" spans="9:9">
      <c r="I7146" s="37"/>
    </row>
    <row r="7147" spans="9:9">
      <c r="I7147" s="37"/>
    </row>
    <row r="7148" spans="9:9">
      <c r="I7148" s="37"/>
    </row>
    <row r="7149" spans="9:9">
      <c r="I7149" s="37"/>
    </row>
    <row r="7150" spans="9:9">
      <c r="I7150" s="37"/>
    </row>
    <row r="7151" spans="9:9">
      <c r="I7151" s="37"/>
    </row>
    <row r="7152" spans="9:9">
      <c r="I7152" s="37"/>
    </row>
    <row r="7153" spans="9:9">
      <c r="I7153" s="37"/>
    </row>
    <row r="7154" spans="9:9">
      <c r="I7154" s="37"/>
    </row>
    <row r="7155" spans="9:9">
      <c r="I7155" s="37"/>
    </row>
    <row r="7156" spans="9:9">
      <c r="I7156" s="37"/>
    </row>
    <row r="7157" spans="9:9">
      <c r="I7157" s="37"/>
    </row>
    <row r="7158" spans="9:9">
      <c r="I7158" s="37"/>
    </row>
    <row r="7159" spans="9:9">
      <c r="I7159" s="37"/>
    </row>
    <row r="7160" spans="9:9">
      <c r="I7160" s="37"/>
    </row>
    <row r="7161" spans="9:9">
      <c r="I7161" s="37"/>
    </row>
    <row r="7162" spans="9:9">
      <c r="I7162" s="37"/>
    </row>
    <row r="7163" spans="9:9">
      <c r="I7163" s="37"/>
    </row>
    <row r="7164" spans="9:9">
      <c r="I7164" s="37"/>
    </row>
    <row r="7165" spans="9:9">
      <c r="I7165" s="37"/>
    </row>
    <row r="7166" spans="9:9">
      <c r="I7166" s="37"/>
    </row>
    <row r="7167" spans="9:9">
      <c r="I7167" s="37"/>
    </row>
    <row r="7168" spans="9:9">
      <c r="I7168" s="37"/>
    </row>
    <row r="7169" spans="9:9">
      <c r="I7169" s="37"/>
    </row>
    <row r="7170" spans="9:9">
      <c r="I7170" s="37"/>
    </row>
    <row r="7171" spans="9:9">
      <c r="I7171" s="37"/>
    </row>
    <row r="7172" spans="9:9">
      <c r="I7172" s="37"/>
    </row>
    <row r="7173" spans="9:9">
      <c r="I7173" s="37"/>
    </row>
    <row r="7174" spans="9:9">
      <c r="I7174" s="37"/>
    </row>
    <row r="7175" spans="9:9">
      <c r="I7175" s="37"/>
    </row>
    <row r="7176" spans="9:9">
      <c r="I7176" s="37"/>
    </row>
    <row r="7177" spans="9:9">
      <c r="I7177" s="37"/>
    </row>
    <row r="7178" spans="9:9">
      <c r="I7178" s="37"/>
    </row>
    <row r="7179" spans="9:9">
      <c r="I7179" s="37"/>
    </row>
    <row r="7180" spans="9:9">
      <c r="I7180" s="37"/>
    </row>
    <row r="7181" spans="9:9">
      <c r="I7181" s="37"/>
    </row>
    <row r="7182" spans="9:9">
      <c r="I7182" s="37"/>
    </row>
    <row r="7183" spans="9:9">
      <c r="I7183" s="37"/>
    </row>
    <row r="7184" spans="9:9">
      <c r="I7184" s="37"/>
    </row>
    <row r="7185" spans="9:9">
      <c r="I7185" s="37"/>
    </row>
    <row r="7186" spans="9:9">
      <c r="I7186" s="37"/>
    </row>
    <row r="7187" spans="9:9">
      <c r="I7187" s="37"/>
    </row>
    <row r="7188" spans="9:9">
      <c r="I7188" s="37"/>
    </row>
    <row r="7189" spans="9:9">
      <c r="I7189" s="37"/>
    </row>
    <row r="7190" spans="9:9">
      <c r="I7190" s="37"/>
    </row>
    <row r="7191" spans="9:9">
      <c r="I7191" s="37"/>
    </row>
    <row r="7192" spans="9:9">
      <c r="I7192" s="37"/>
    </row>
    <row r="7193" spans="9:9">
      <c r="I7193" s="37"/>
    </row>
    <row r="7194" spans="9:9">
      <c r="I7194" s="37"/>
    </row>
    <row r="7195" spans="9:9">
      <c r="I7195" s="37"/>
    </row>
    <row r="7196" spans="9:9">
      <c r="I7196" s="37"/>
    </row>
    <row r="7197" spans="9:9">
      <c r="I7197" s="37"/>
    </row>
    <row r="7198" spans="9:9">
      <c r="I7198" s="37"/>
    </row>
    <row r="7199" spans="9:9">
      <c r="I7199" s="37"/>
    </row>
    <row r="7200" spans="9:9">
      <c r="I7200" s="37"/>
    </row>
    <row r="7201" spans="9:9">
      <c r="I7201" s="37"/>
    </row>
    <row r="7202" spans="9:9">
      <c r="I7202" s="37"/>
    </row>
    <row r="7203" spans="9:9">
      <c r="I7203" s="37"/>
    </row>
    <row r="7204" spans="9:9">
      <c r="I7204" s="37"/>
    </row>
    <row r="7205" spans="9:9">
      <c r="I7205" s="37"/>
    </row>
    <row r="7206" spans="9:9">
      <c r="I7206" s="37"/>
    </row>
    <row r="7207" spans="9:9">
      <c r="I7207" s="37"/>
    </row>
    <row r="7208" spans="9:9">
      <c r="I7208" s="37"/>
    </row>
    <row r="7209" spans="9:9">
      <c r="I7209" s="37"/>
    </row>
    <row r="7210" spans="9:9">
      <c r="I7210" s="37"/>
    </row>
    <row r="7211" spans="9:9">
      <c r="I7211" s="37"/>
    </row>
    <row r="7212" spans="9:9">
      <c r="I7212" s="37"/>
    </row>
    <row r="7213" spans="9:9">
      <c r="I7213" s="37"/>
    </row>
    <row r="7214" spans="9:9">
      <c r="I7214" s="37"/>
    </row>
    <row r="7215" spans="9:9">
      <c r="I7215" s="37"/>
    </row>
    <row r="7216" spans="9:9">
      <c r="I7216" s="37"/>
    </row>
    <row r="7217" spans="9:9">
      <c r="I7217" s="37"/>
    </row>
    <row r="7218" spans="9:9">
      <c r="I7218" s="37"/>
    </row>
    <row r="7219" spans="9:9">
      <c r="I7219" s="37"/>
    </row>
    <row r="7220" spans="9:9">
      <c r="I7220" s="37"/>
    </row>
    <row r="7221" spans="9:9">
      <c r="I7221" s="37"/>
    </row>
    <row r="7222" spans="9:9">
      <c r="I7222" s="37"/>
    </row>
    <row r="7223" spans="9:9">
      <c r="I7223" s="37"/>
    </row>
    <row r="7224" spans="9:9">
      <c r="I7224" s="37"/>
    </row>
    <row r="7225" spans="9:9">
      <c r="I7225" s="37"/>
    </row>
    <row r="7226" spans="9:9">
      <c r="I7226" s="37"/>
    </row>
    <row r="7227" spans="9:9">
      <c r="I7227" s="37"/>
    </row>
    <row r="7228" spans="9:9">
      <c r="I7228" s="37"/>
    </row>
    <row r="7229" spans="9:9">
      <c r="I7229" s="37"/>
    </row>
    <row r="7230" spans="9:9">
      <c r="I7230" s="37"/>
    </row>
    <row r="7231" spans="9:9">
      <c r="I7231" s="37"/>
    </row>
    <row r="7232" spans="9:9">
      <c r="I7232" s="37"/>
    </row>
    <row r="7233" spans="9:9">
      <c r="I7233" s="37"/>
    </row>
    <row r="7234" spans="9:9">
      <c r="I7234" s="37"/>
    </row>
    <row r="7235" spans="9:9">
      <c r="I7235" s="37"/>
    </row>
    <row r="7236" spans="9:9">
      <c r="I7236" s="37"/>
    </row>
    <row r="7237" spans="9:9">
      <c r="I7237" s="37"/>
    </row>
    <row r="7238" spans="9:9">
      <c r="I7238" s="37"/>
    </row>
    <row r="7239" spans="9:9">
      <c r="I7239" s="37"/>
    </row>
    <row r="7240" spans="9:9">
      <c r="I7240" s="37"/>
    </row>
    <row r="7241" spans="9:9">
      <c r="I7241" s="37"/>
    </row>
    <row r="7242" spans="9:9">
      <c r="I7242" s="37"/>
    </row>
    <row r="7243" spans="9:9">
      <c r="I7243" s="37"/>
    </row>
    <row r="7244" spans="9:9">
      <c r="I7244" s="37"/>
    </row>
    <row r="7245" spans="9:9">
      <c r="I7245" s="37"/>
    </row>
    <row r="7246" spans="9:9">
      <c r="I7246" s="37"/>
    </row>
    <row r="7247" spans="9:9">
      <c r="I7247" s="37"/>
    </row>
    <row r="7248" spans="9:9">
      <c r="I7248" s="37"/>
    </row>
    <row r="7249" spans="9:9">
      <c r="I7249" s="37"/>
    </row>
    <row r="7250" spans="9:9">
      <c r="I7250" s="37"/>
    </row>
    <row r="7251" spans="9:9">
      <c r="I7251" s="37"/>
    </row>
    <row r="7252" spans="9:9">
      <c r="I7252" s="37"/>
    </row>
    <row r="7253" spans="9:9">
      <c r="I7253" s="37"/>
    </row>
    <row r="7254" spans="9:9">
      <c r="I7254" s="37"/>
    </row>
    <row r="7255" spans="9:9">
      <c r="I7255" s="37"/>
    </row>
    <row r="7256" spans="9:9">
      <c r="I7256" s="37"/>
    </row>
    <row r="7257" spans="9:9">
      <c r="I7257" s="37"/>
    </row>
    <row r="7258" spans="9:9">
      <c r="I7258" s="37"/>
    </row>
    <row r="7259" spans="9:9">
      <c r="I7259" s="37"/>
    </row>
    <row r="7260" spans="9:9">
      <c r="I7260" s="37"/>
    </row>
    <row r="7261" spans="9:9">
      <c r="I7261" s="37"/>
    </row>
    <row r="7262" spans="9:9">
      <c r="I7262" s="37"/>
    </row>
    <row r="7263" spans="9:9">
      <c r="I7263" s="37"/>
    </row>
    <row r="7264" spans="9:9">
      <c r="I7264" s="37"/>
    </row>
    <row r="7265" spans="9:9">
      <c r="I7265" s="37"/>
    </row>
    <row r="7266" spans="9:9">
      <c r="I7266" s="37"/>
    </row>
    <row r="7267" spans="9:9">
      <c r="I7267" s="37"/>
    </row>
    <row r="7268" spans="9:9">
      <c r="I7268" s="37"/>
    </row>
    <row r="7269" spans="9:9">
      <c r="I7269" s="37"/>
    </row>
    <row r="7270" spans="9:9">
      <c r="I7270" s="37"/>
    </row>
    <row r="7271" spans="9:9">
      <c r="I7271" s="37"/>
    </row>
    <row r="7272" spans="9:9">
      <c r="I7272" s="37"/>
    </row>
    <row r="7273" spans="9:9">
      <c r="I7273" s="37"/>
    </row>
    <row r="7274" spans="9:9">
      <c r="I7274" s="37"/>
    </row>
    <row r="7275" spans="9:9">
      <c r="I7275" s="37"/>
    </row>
    <row r="7276" spans="9:9">
      <c r="I7276" s="37"/>
    </row>
    <row r="7277" spans="9:9">
      <c r="I7277" s="37"/>
    </row>
    <row r="7278" spans="9:9">
      <c r="I7278" s="37"/>
    </row>
    <row r="7279" spans="9:9">
      <c r="I7279" s="37"/>
    </row>
    <row r="7280" spans="9:9">
      <c r="I7280" s="37"/>
    </row>
    <row r="7281" spans="9:9">
      <c r="I7281" s="37"/>
    </row>
    <row r="7282" spans="9:9">
      <c r="I7282" s="37"/>
    </row>
    <row r="7283" spans="9:9">
      <c r="I7283" s="37"/>
    </row>
    <row r="7284" spans="9:9">
      <c r="I7284" s="37"/>
    </row>
    <row r="7285" spans="9:9">
      <c r="I7285" s="37"/>
    </row>
    <row r="7286" spans="9:9">
      <c r="I7286" s="37"/>
    </row>
    <row r="7287" spans="9:9">
      <c r="I7287" s="37"/>
    </row>
    <row r="7288" spans="9:9">
      <c r="I7288" s="37"/>
    </row>
    <row r="7289" spans="9:9">
      <c r="I7289" s="37"/>
    </row>
    <row r="7290" spans="9:9">
      <c r="I7290" s="37"/>
    </row>
    <row r="7291" spans="9:9">
      <c r="I7291" s="37"/>
    </row>
    <row r="7292" spans="9:9">
      <c r="I7292" s="37"/>
    </row>
    <row r="7293" spans="9:9">
      <c r="I7293" s="37"/>
    </row>
    <row r="7294" spans="9:9">
      <c r="I7294" s="37"/>
    </row>
    <row r="7295" spans="9:9">
      <c r="I7295" s="37"/>
    </row>
    <row r="7296" spans="9:9">
      <c r="I7296" s="37"/>
    </row>
    <row r="7297" spans="9:9">
      <c r="I7297" s="37"/>
    </row>
    <row r="7298" spans="9:9">
      <c r="I7298" s="37"/>
    </row>
    <row r="7299" spans="9:9">
      <c r="I7299" s="37"/>
    </row>
    <row r="7300" spans="9:9">
      <c r="I7300" s="37"/>
    </row>
    <row r="7301" spans="9:9">
      <c r="I7301" s="37"/>
    </row>
    <row r="7302" spans="9:9">
      <c r="I7302" s="37"/>
    </row>
    <row r="7303" spans="9:9">
      <c r="I7303" s="37"/>
    </row>
    <row r="7304" spans="9:9">
      <c r="I7304" s="37"/>
    </row>
    <row r="7305" spans="9:9">
      <c r="I7305" s="37"/>
    </row>
    <row r="7306" spans="9:9">
      <c r="I7306" s="37"/>
    </row>
    <row r="7307" spans="9:9">
      <c r="I7307" s="37"/>
    </row>
    <row r="7308" spans="9:9">
      <c r="I7308" s="37"/>
    </row>
    <row r="7309" spans="9:9">
      <c r="I7309" s="37"/>
    </row>
    <row r="7310" spans="9:9">
      <c r="I7310" s="37"/>
    </row>
    <row r="7311" spans="9:9">
      <c r="I7311" s="37"/>
    </row>
    <row r="7312" spans="9:9">
      <c r="I7312" s="37"/>
    </row>
    <row r="7313" spans="9:9">
      <c r="I7313" s="37"/>
    </row>
    <row r="7314" spans="9:9">
      <c r="I7314" s="37"/>
    </row>
    <row r="7315" spans="9:9">
      <c r="I7315" s="37"/>
    </row>
    <row r="7316" spans="9:9">
      <c r="I7316" s="37"/>
    </row>
    <row r="7317" spans="9:9">
      <c r="I7317" s="37"/>
    </row>
    <row r="7318" spans="9:9">
      <c r="I7318" s="37"/>
    </row>
    <row r="7319" spans="9:9">
      <c r="I7319" s="37"/>
    </row>
    <row r="7320" spans="9:9">
      <c r="I7320" s="37"/>
    </row>
    <row r="7321" spans="9:9">
      <c r="I7321" s="37"/>
    </row>
    <row r="7322" spans="9:9">
      <c r="I7322" s="37"/>
    </row>
    <row r="7323" spans="9:9">
      <c r="I7323" s="37"/>
    </row>
    <row r="7324" spans="9:9">
      <c r="I7324" s="37"/>
    </row>
    <row r="7325" spans="9:9">
      <c r="I7325" s="37"/>
    </row>
    <row r="7326" spans="9:9">
      <c r="I7326" s="37"/>
    </row>
    <row r="7327" spans="9:9">
      <c r="I7327" s="37"/>
    </row>
    <row r="7328" spans="9:9">
      <c r="I7328" s="37"/>
    </row>
    <row r="7329" spans="9:9">
      <c r="I7329" s="37"/>
    </row>
    <row r="7330" spans="9:9">
      <c r="I7330" s="37"/>
    </row>
    <row r="7331" spans="9:9">
      <c r="I7331" s="37"/>
    </row>
    <row r="7332" spans="9:9">
      <c r="I7332" s="37"/>
    </row>
    <row r="7333" spans="9:9">
      <c r="I7333" s="37"/>
    </row>
    <row r="7334" spans="9:9">
      <c r="I7334" s="37"/>
    </row>
    <row r="7335" spans="9:9">
      <c r="I7335" s="37"/>
    </row>
    <row r="7336" spans="9:9">
      <c r="I7336" s="37"/>
    </row>
    <row r="7337" spans="9:9">
      <c r="I7337" s="37"/>
    </row>
    <row r="7338" spans="9:9">
      <c r="I7338" s="37"/>
    </row>
    <row r="7339" spans="9:9">
      <c r="I7339" s="37"/>
    </row>
    <row r="7340" spans="9:9">
      <c r="I7340" s="37"/>
    </row>
    <row r="7341" spans="9:9">
      <c r="I7341" s="37"/>
    </row>
    <row r="7342" spans="9:9">
      <c r="I7342" s="37"/>
    </row>
    <row r="7343" spans="9:9">
      <c r="I7343" s="37"/>
    </row>
    <row r="7344" spans="9:9">
      <c r="I7344" s="37"/>
    </row>
    <row r="7345" spans="9:9">
      <c r="I7345" s="37"/>
    </row>
    <row r="7346" spans="9:9">
      <c r="I7346" s="37"/>
    </row>
    <row r="7347" spans="9:9">
      <c r="I7347" s="37"/>
    </row>
    <row r="7348" spans="9:9">
      <c r="I7348" s="37"/>
    </row>
    <row r="7349" spans="9:9">
      <c r="I7349" s="37"/>
    </row>
    <row r="7350" spans="9:9">
      <c r="I7350" s="37"/>
    </row>
    <row r="7351" spans="9:9">
      <c r="I7351" s="37"/>
    </row>
    <row r="7352" spans="9:9">
      <c r="I7352" s="37"/>
    </row>
    <row r="7353" spans="9:9">
      <c r="I7353" s="37"/>
    </row>
    <row r="7354" spans="9:9">
      <c r="I7354" s="37"/>
    </row>
    <row r="7355" spans="9:9">
      <c r="I7355" s="37"/>
    </row>
    <row r="7356" spans="9:9">
      <c r="I7356" s="37"/>
    </row>
    <row r="7357" spans="9:9">
      <c r="I7357" s="37"/>
    </row>
    <row r="7358" spans="9:9">
      <c r="I7358" s="37"/>
    </row>
    <row r="7359" spans="9:9">
      <c r="I7359" s="37"/>
    </row>
    <row r="7360" spans="9:9">
      <c r="I7360" s="37"/>
    </row>
    <row r="7361" spans="9:9">
      <c r="I7361" s="37"/>
    </row>
    <row r="7362" spans="9:9">
      <c r="I7362" s="37"/>
    </row>
    <row r="7363" spans="9:9">
      <c r="I7363" s="37"/>
    </row>
    <row r="7364" spans="9:9">
      <c r="I7364" s="37"/>
    </row>
    <row r="7365" spans="9:9">
      <c r="I7365" s="37"/>
    </row>
    <row r="7366" spans="9:9">
      <c r="I7366" s="37"/>
    </row>
    <row r="7367" spans="9:9">
      <c r="I7367" s="37"/>
    </row>
    <row r="7368" spans="9:9">
      <c r="I7368" s="37"/>
    </row>
    <row r="7369" spans="9:9">
      <c r="I7369" s="37"/>
    </row>
    <row r="7370" spans="9:9">
      <c r="I7370" s="37"/>
    </row>
    <row r="7371" spans="9:9">
      <c r="I7371" s="37"/>
    </row>
    <row r="7372" spans="9:9">
      <c r="I7372" s="37"/>
    </row>
    <row r="7373" spans="9:9">
      <c r="I7373" s="37"/>
    </row>
    <row r="7374" spans="9:9">
      <c r="I7374" s="37"/>
    </row>
    <row r="7375" spans="9:9">
      <c r="I7375" s="37"/>
    </row>
    <row r="7376" spans="9:9">
      <c r="I7376" s="37"/>
    </row>
    <row r="7377" spans="9:9">
      <c r="I7377" s="37"/>
    </row>
    <row r="7378" spans="9:9">
      <c r="I7378" s="37"/>
    </row>
    <row r="7379" spans="9:9">
      <c r="I7379" s="37"/>
    </row>
    <row r="7380" spans="9:9">
      <c r="I7380" s="37"/>
    </row>
    <row r="7381" spans="9:9">
      <c r="I7381" s="37"/>
    </row>
    <row r="7382" spans="9:9">
      <c r="I7382" s="37"/>
    </row>
    <row r="7383" spans="9:9">
      <c r="I7383" s="37"/>
    </row>
    <row r="7384" spans="9:9">
      <c r="I7384" s="37"/>
    </row>
    <row r="7385" spans="9:9">
      <c r="I7385" s="37"/>
    </row>
    <row r="7386" spans="9:9">
      <c r="I7386" s="37"/>
    </row>
    <row r="7387" spans="9:9">
      <c r="I7387" s="37"/>
    </row>
    <row r="7388" spans="9:9">
      <c r="I7388" s="37"/>
    </row>
    <row r="7389" spans="9:9">
      <c r="I7389" s="37"/>
    </row>
    <row r="7390" spans="9:9">
      <c r="I7390" s="37"/>
    </row>
    <row r="7391" spans="9:9">
      <c r="I7391" s="37"/>
    </row>
    <row r="7392" spans="9:9">
      <c r="I7392" s="37"/>
    </row>
    <row r="7393" spans="9:9">
      <c r="I7393" s="37"/>
    </row>
    <row r="7394" spans="9:9">
      <c r="I7394" s="37"/>
    </row>
    <row r="7395" spans="9:9">
      <c r="I7395" s="37"/>
    </row>
    <row r="7396" spans="9:9">
      <c r="I7396" s="37"/>
    </row>
    <row r="7397" spans="9:9">
      <c r="I7397" s="37"/>
    </row>
    <row r="7398" spans="9:9">
      <c r="I7398" s="37"/>
    </row>
    <row r="7399" spans="9:9">
      <c r="I7399" s="37"/>
    </row>
    <row r="7400" spans="9:9">
      <c r="I7400" s="37"/>
    </row>
    <row r="7401" spans="9:9">
      <c r="I7401" s="37"/>
    </row>
    <row r="7402" spans="9:9">
      <c r="I7402" s="37"/>
    </row>
    <row r="7403" spans="9:9">
      <c r="I7403" s="37"/>
    </row>
    <row r="7404" spans="9:9">
      <c r="I7404" s="37"/>
    </row>
    <row r="7405" spans="9:9">
      <c r="I7405" s="37"/>
    </row>
    <row r="7406" spans="9:9">
      <c r="I7406" s="37"/>
    </row>
    <row r="7407" spans="9:9">
      <c r="I7407" s="37"/>
    </row>
    <row r="7408" spans="9:9">
      <c r="I7408" s="37"/>
    </row>
    <row r="7409" spans="9:9">
      <c r="I7409" s="37"/>
    </row>
    <row r="7410" spans="9:9">
      <c r="I7410" s="37"/>
    </row>
    <row r="7411" spans="9:9">
      <c r="I7411" s="37"/>
    </row>
    <row r="7412" spans="9:9">
      <c r="I7412" s="37"/>
    </row>
    <row r="7413" spans="9:9">
      <c r="I7413" s="37"/>
    </row>
    <row r="7414" spans="9:9">
      <c r="I7414" s="37"/>
    </row>
    <row r="7415" spans="9:9">
      <c r="I7415" s="37"/>
    </row>
    <row r="7416" spans="9:9">
      <c r="I7416" s="37"/>
    </row>
    <row r="7417" spans="9:9">
      <c r="I7417" s="37"/>
    </row>
    <row r="7418" spans="9:9">
      <c r="I7418" s="37"/>
    </row>
    <row r="7419" spans="9:9">
      <c r="I7419" s="37"/>
    </row>
    <row r="7420" spans="9:9">
      <c r="I7420" s="37"/>
    </row>
    <row r="7421" spans="9:9">
      <c r="I7421" s="37"/>
    </row>
    <row r="7422" spans="9:9">
      <c r="I7422" s="37"/>
    </row>
    <row r="7423" spans="9:9">
      <c r="I7423" s="37"/>
    </row>
    <row r="7424" spans="9:9">
      <c r="I7424" s="37"/>
    </row>
    <row r="7425" spans="9:9">
      <c r="I7425" s="37"/>
    </row>
    <row r="7426" spans="9:9">
      <c r="I7426" s="37"/>
    </row>
    <row r="7427" spans="9:9">
      <c r="I7427" s="37"/>
    </row>
    <row r="7428" spans="9:9">
      <c r="I7428" s="37"/>
    </row>
    <row r="7429" spans="9:9">
      <c r="I7429" s="37"/>
    </row>
    <row r="7430" spans="9:9">
      <c r="I7430" s="37"/>
    </row>
    <row r="7431" spans="9:9">
      <c r="I7431" s="37"/>
    </row>
    <row r="7432" spans="9:9">
      <c r="I7432" s="37"/>
    </row>
    <row r="7433" spans="9:9">
      <c r="I7433" s="37"/>
    </row>
    <row r="7434" spans="9:9">
      <c r="I7434" s="37"/>
    </row>
    <row r="7435" spans="9:9">
      <c r="I7435" s="37"/>
    </row>
    <row r="7436" spans="9:9">
      <c r="I7436" s="37"/>
    </row>
    <row r="7437" spans="9:9">
      <c r="I7437" s="37"/>
    </row>
    <row r="7438" spans="9:9">
      <c r="I7438" s="37"/>
    </row>
    <row r="7439" spans="9:9">
      <c r="I7439" s="37"/>
    </row>
    <row r="7440" spans="9:9">
      <c r="I7440" s="37"/>
    </row>
    <row r="7441" spans="9:9">
      <c r="I7441" s="37"/>
    </row>
    <row r="7442" spans="9:9">
      <c r="I7442" s="37"/>
    </row>
    <row r="7443" spans="9:9">
      <c r="I7443" s="37"/>
    </row>
    <row r="7444" spans="9:9">
      <c r="I7444" s="37"/>
    </row>
    <row r="7445" spans="9:9">
      <c r="I7445" s="37"/>
    </row>
    <row r="7446" spans="9:9">
      <c r="I7446" s="37"/>
    </row>
    <row r="7447" spans="9:9">
      <c r="I7447" s="37"/>
    </row>
    <row r="7448" spans="9:9">
      <c r="I7448" s="37"/>
    </row>
    <row r="7449" spans="9:9">
      <c r="I7449" s="37"/>
    </row>
    <row r="7450" spans="9:9">
      <c r="I7450" s="37"/>
    </row>
    <row r="7451" spans="9:9">
      <c r="I7451" s="37"/>
    </row>
    <row r="7452" spans="9:9">
      <c r="I7452" s="37"/>
    </row>
    <row r="7453" spans="9:9">
      <c r="I7453" s="37"/>
    </row>
    <row r="7454" spans="9:9">
      <c r="I7454" s="37"/>
    </row>
    <row r="7455" spans="9:9">
      <c r="I7455" s="37"/>
    </row>
    <row r="7456" spans="9:9">
      <c r="I7456" s="37"/>
    </row>
    <row r="7457" spans="9:9">
      <c r="I7457" s="37"/>
    </row>
    <row r="7458" spans="9:9">
      <c r="I7458" s="37"/>
    </row>
    <row r="7459" spans="9:9">
      <c r="I7459" s="37"/>
    </row>
    <row r="7460" spans="9:9">
      <c r="I7460" s="37"/>
    </row>
    <row r="7461" spans="9:9">
      <c r="I7461" s="37"/>
    </row>
    <row r="7462" spans="9:9">
      <c r="I7462" s="37"/>
    </row>
    <row r="7463" spans="9:9">
      <c r="I7463" s="37"/>
    </row>
    <row r="7464" spans="9:9">
      <c r="I7464" s="37"/>
    </row>
    <row r="7465" spans="9:9">
      <c r="I7465" s="37"/>
    </row>
    <row r="7466" spans="9:9">
      <c r="I7466" s="37"/>
    </row>
    <row r="7467" spans="9:9">
      <c r="I7467" s="37"/>
    </row>
    <row r="7468" spans="9:9">
      <c r="I7468" s="37"/>
    </row>
    <row r="7469" spans="9:9">
      <c r="I7469" s="37"/>
    </row>
    <row r="7470" spans="9:9">
      <c r="I7470" s="37"/>
    </row>
    <row r="7471" spans="9:9">
      <c r="I7471" s="37"/>
    </row>
    <row r="7472" spans="9:9">
      <c r="I7472" s="37"/>
    </row>
    <row r="7473" spans="9:9">
      <c r="I7473" s="37"/>
    </row>
    <row r="7474" spans="9:9">
      <c r="I7474" s="37"/>
    </row>
    <row r="7475" spans="9:9">
      <c r="I7475" s="37"/>
    </row>
    <row r="7476" spans="9:9">
      <c r="I7476" s="37"/>
    </row>
    <row r="7477" spans="9:9">
      <c r="I7477" s="37"/>
    </row>
    <row r="7478" spans="9:9">
      <c r="I7478" s="37"/>
    </row>
    <row r="7479" spans="9:9">
      <c r="I7479" s="37"/>
    </row>
    <row r="7480" spans="9:9">
      <c r="I7480" s="37"/>
    </row>
    <row r="7481" spans="9:9">
      <c r="I7481" s="37"/>
    </row>
    <row r="7482" spans="9:9">
      <c r="I7482" s="37"/>
    </row>
    <row r="7483" spans="9:9">
      <c r="I7483" s="37"/>
    </row>
    <row r="7484" spans="9:9">
      <c r="I7484" s="37"/>
    </row>
    <row r="7485" spans="9:9">
      <c r="I7485" s="37"/>
    </row>
    <row r="7486" spans="9:9">
      <c r="I7486" s="37"/>
    </row>
    <row r="7487" spans="9:9">
      <c r="I7487" s="37"/>
    </row>
    <row r="7488" spans="9:9">
      <c r="I7488" s="37"/>
    </row>
    <row r="7489" spans="9:9">
      <c r="I7489" s="37"/>
    </row>
    <row r="7490" spans="9:9">
      <c r="I7490" s="37"/>
    </row>
    <row r="7491" spans="9:9">
      <c r="I7491" s="37"/>
    </row>
    <row r="7492" spans="9:9">
      <c r="I7492" s="37"/>
    </row>
    <row r="7493" spans="9:9">
      <c r="I7493" s="37"/>
    </row>
    <row r="7494" spans="9:9">
      <c r="I7494" s="37"/>
    </row>
    <row r="7495" spans="9:9">
      <c r="I7495" s="37"/>
    </row>
    <row r="7496" spans="9:9">
      <c r="I7496" s="37"/>
    </row>
    <row r="7497" spans="9:9">
      <c r="I7497" s="37"/>
    </row>
    <row r="7498" spans="9:9">
      <c r="I7498" s="37"/>
    </row>
    <row r="7499" spans="9:9">
      <c r="I7499" s="37"/>
    </row>
    <row r="7500" spans="9:9">
      <c r="I7500" s="37"/>
    </row>
    <row r="7501" spans="9:9">
      <c r="I7501" s="37"/>
    </row>
    <row r="7502" spans="9:9">
      <c r="I7502" s="37"/>
    </row>
    <row r="7503" spans="9:9">
      <c r="I7503" s="37"/>
    </row>
    <row r="7504" spans="9:9">
      <c r="I7504" s="37"/>
    </row>
    <row r="7505" spans="9:9">
      <c r="I7505" s="37"/>
    </row>
    <row r="7506" spans="9:9">
      <c r="I7506" s="37"/>
    </row>
    <row r="7507" spans="9:9">
      <c r="I7507" s="37"/>
    </row>
    <row r="7508" spans="9:9">
      <c r="I7508" s="37"/>
    </row>
    <row r="7509" spans="9:9">
      <c r="I7509" s="37"/>
    </row>
    <row r="7510" spans="9:9">
      <c r="I7510" s="37"/>
    </row>
    <row r="7511" spans="9:9">
      <c r="I7511" s="37"/>
    </row>
    <row r="7512" spans="9:9">
      <c r="I7512" s="37"/>
    </row>
    <row r="7513" spans="9:9">
      <c r="I7513" s="37"/>
    </row>
    <row r="7514" spans="9:9">
      <c r="I7514" s="37"/>
    </row>
    <row r="7515" spans="9:9">
      <c r="I7515" s="37"/>
    </row>
    <row r="7516" spans="9:9">
      <c r="I7516" s="37"/>
    </row>
    <row r="7517" spans="9:9">
      <c r="I7517" s="37"/>
    </row>
    <row r="7518" spans="9:9">
      <c r="I7518" s="37"/>
    </row>
    <row r="7519" spans="9:9">
      <c r="I7519" s="37"/>
    </row>
    <row r="7520" spans="9:9">
      <c r="I7520" s="37"/>
    </row>
    <row r="7521" spans="9:9">
      <c r="I7521" s="37"/>
    </row>
    <row r="7522" spans="9:9">
      <c r="I7522" s="37"/>
    </row>
    <row r="7523" spans="9:9">
      <c r="I7523" s="37"/>
    </row>
    <row r="7524" spans="9:9">
      <c r="I7524" s="37"/>
    </row>
    <row r="7525" spans="9:9">
      <c r="I7525" s="37"/>
    </row>
    <row r="7526" spans="9:9">
      <c r="I7526" s="37"/>
    </row>
    <row r="7527" spans="9:9">
      <c r="I7527" s="37"/>
    </row>
    <row r="7528" spans="9:9">
      <c r="I7528" s="37"/>
    </row>
    <row r="7529" spans="9:9">
      <c r="I7529" s="37"/>
    </row>
    <row r="7530" spans="9:9">
      <c r="I7530" s="37"/>
    </row>
    <row r="7531" spans="9:9">
      <c r="I7531" s="37"/>
    </row>
    <row r="7532" spans="9:9">
      <c r="I7532" s="37"/>
    </row>
    <row r="7533" spans="9:9">
      <c r="I7533" s="37"/>
    </row>
    <row r="7534" spans="9:9">
      <c r="I7534" s="37"/>
    </row>
    <row r="7535" spans="9:9">
      <c r="I7535" s="37"/>
    </row>
    <row r="7536" spans="9:9">
      <c r="I7536" s="37"/>
    </row>
    <row r="7537" spans="9:9">
      <c r="I7537" s="37"/>
    </row>
    <row r="7538" spans="9:9">
      <c r="I7538" s="37"/>
    </row>
    <row r="7539" spans="9:9">
      <c r="I7539" s="37"/>
    </row>
    <row r="7540" spans="9:9">
      <c r="I7540" s="37"/>
    </row>
    <row r="7541" spans="9:9">
      <c r="I7541" s="37"/>
    </row>
    <row r="7542" spans="9:9">
      <c r="I7542" s="37"/>
    </row>
    <row r="7543" spans="9:9">
      <c r="I7543" s="37"/>
    </row>
    <row r="7544" spans="9:9">
      <c r="I7544" s="37"/>
    </row>
    <row r="7545" spans="9:9">
      <c r="I7545" s="37"/>
    </row>
    <row r="7546" spans="9:9">
      <c r="I7546" s="37"/>
    </row>
    <row r="7547" spans="9:9">
      <c r="I7547" s="37"/>
    </row>
    <row r="7548" spans="9:9">
      <c r="I7548" s="37"/>
    </row>
    <row r="7549" spans="9:9">
      <c r="I7549" s="37"/>
    </row>
    <row r="7550" spans="9:9">
      <c r="I7550" s="37"/>
    </row>
    <row r="7551" spans="9:9">
      <c r="I7551" s="37"/>
    </row>
    <row r="7552" spans="9:9">
      <c r="I7552" s="37"/>
    </row>
    <row r="7553" spans="9:9">
      <c r="I7553" s="37"/>
    </row>
    <row r="7554" spans="9:9">
      <c r="I7554" s="37"/>
    </row>
    <row r="7555" spans="9:9">
      <c r="I7555" s="37"/>
    </row>
    <row r="7556" spans="9:9">
      <c r="I7556" s="37"/>
    </row>
    <row r="7557" spans="9:9">
      <c r="I7557" s="37"/>
    </row>
    <row r="7558" spans="9:9">
      <c r="I7558" s="37"/>
    </row>
    <row r="7559" spans="9:9">
      <c r="I7559" s="37"/>
    </row>
    <row r="7560" spans="9:9">
      <c r="I7560" s="37"/>
    </row>
    <row r="7561" spans="9:9">
      <c r="I7561" s="37"/>
    </row>
    <row r="7562" spans="9:9">
      <c r="I7562" s="37"/>
    </row>
    <row r="7563" spans="9:9">
      <c r="I7563" s="37"/>
    </row>
    <row r="7564" spans="9:9">
      <c r="I7564" s="37"/>
    </row>
    <row r="7565" spans="9:9">
      <c r="I7565" s="37"/>
    </row>
    <row r="7566" spans="9:9">
      <c r="I7566" s="37"/>
    </row>
    <row r="7567" spans="9:9">
      <c r="I7567" s="37"/>
    </row>
    <row r="7568" spans="9:9">
      <c r="I7568" s="37"/>
    </row>
    <row r="7569" spans="9:9">
      <c r="I7569" s="37"/>
    </row>
    <row r="7570" spans="9:9">
      <c r="I7570" s="37"/>
    </row>
    <row r="7571" spans="9:9">
      <c r="I7571" s="37"/>
    </row>
    <row r="7572" spans="9:9">
      <c r="I7572" s="37"/>
    </row>
    <row r="7573" spans="9:9">
      <c r="I7573" s="37"/>
    </row>
    <row r="7574" spans="9:9">
      <c r="I7574" s="37"/>
    </row>
    <row r="7575" spans="9:9">
      <c r="I7575" s="37"/>
    </row>
    <row r="7576" spans="9:9">
      <c r="I7576" s="37"/>
    </row>
    <row r="7577" spans="9:9">
      <c r="I7577" s="37"/>
    </row>
    <row r="7578" spans="9:9">
      <c r="I7578" s="37"/>
    </row>
    <row r="7579" spans="9:9">
      <c r="I7579" s="37"/>
    </row>
    <row r="7580" spans="9:9">
      <c r="I7580" s="37"/>
    </row>
    <row r="7581" spans="9:9">
      <c r="I7581" s="37"/>
    </row>
    <row r="7582" spans="9:9">
      <c r="I7582" s="37"/>
    </row>
    <row r="7583" spans="9:9">
      <c r="I7583" s="37"/>
    </row>
    <row r="7584" spans="9:9">
      <c r="I7584" s="37"/>
    </row>
    <row r="7585" spans="9:9">
      <c r="I7585" s="37"/>
    </row>
    <row r="7586" spans="9:9">
      <c r="I7586" s="37"/>
    </row>
    <row r="7587" spans="9:9">
      <c r="I7587" s="37"/>
    </row>
    <row r="7588" spans="9:9">
      <c r="I7588" s="37"/>
    </row>
    <row r="7589" spans="9:9">
      <c r="I7589" s="37"/>
    </row>
    <row r="7590" spans="9:9">
      <c r="I7590" s="37"/>
    </row>
    <row r="7591" spans="9:9">
      <c r="I7591" s="37"/>
    </row>
    <row r="7592" spans="9:9">
      <c r="I7592" s="37"/>
    </row>
    <row r="7593" spans="9:9">
      <c r="I7593" s="37"/>
    </row>
    <row r="7594" spans="9:9">
      <c r="I7594" s="37"/>
    </row>
    <row r="7595" spans="9:9">
      <c r="I7595" s="37"/>
    </row>
    <row r="7596" spans="9:9">
      <c r="I7596" s="37"/>
    </row>
    <row r="7597" spans="9:9">
      <c r="I7597" s="37"/>
    </row>
    <row r="7598" spans="9:9">
      <c r="I7598" s="37"/>
    </row>
    <row r="7599" spans="9:9">
      <c r="I7599" s="37"/>
    </row>
    <row r="7600" spans="9:9">
      <c r="I7600" s="37"/>
    </row>
    <row r="7601" spans="9:9">
      <c r="I7601" s="37"/>
    </row>
    <row r="7602" spans="9:9">
      <c r="I7602" s="37"/>
    </row>
    <row r="7603" spans="9:9">
      <c r="I7603" s="37"/>
    </row>
    <row r="7604" spans="9:9">
      <c r="I7604" s="37"/>
    </row>
    <row r="7605" spans="9:9">
      <c r="I7605" s="37"/>
    </row>
    <row r="7606" spans="9:9">
      <c r="I7606" s="37"/>
    </row>
    <row r="7607" spans="9:9">
      <c r="I7607" s="37"/>
    </row>
    <row r="7608" spans="9:9">
      <c r="I7608" s="37"/>
    </row>
    <row r="7609" spans="9:9">
      <c r="I7609" s="37"/>
    </row>
    <row r="7610" spans="9:9">
      <c r="I7610" s="37"/>
    </row>
    <row r="7611" spans="9:9">
      <c r="I7611" s="37"/>
    </row>
    <row r="7612" spans="9:9">
      <c r="I7612" s="37"/>
    </row>
    <row r="7613" spans="9:9">
      <c r="I7613" s="37"/>
    </row>
    <row r="7614" spans="9:9">
      <c r="I7614" s="37"/>
    </row>
    <row r="7615" spans="9:9">
      <c r="I7615" s="37"/>
    </row>
    <row r="7616" spans="9:9">
      <c r="I7616" s="37"/>
    </row>
    <row r="7617" spans="9:9">
      <c r="I7617" s="37"/>
    </row>
    <row r="7618" spans="9:9">
      <c r="I7618" s="37"/>
    </row>
    <row r="7619" spans="9:9">
      <c r="I7619" s="37"/>
    </row>
    <row r="7620" spans="9:9">
      <c r="I7620" s="37"/>
    </row>
    <row r="7621" spans="9:9">
      <c r="I7621" s="37"/>
    </row>
    <row r="7622" spans="9:9">
      <c r="I7622" s="37"/>
    </row>
    <row r="7623" spans="9:9">
      <c r="I7623" s="37"/>
    </row>
    <row r="7624" spans="9:9">
      <c r="I7624" s="37"/>
    </row>
    <row r="7625" spans="9:9">
      <c r="I7625" s="37"/>
    </row>
    <row r="7626" spans="9:9">
      <c r="I7626" s="37"/>
    </row>
    <row r="7627" spans="9:9">
      <c r="I7627" s="37"/>
    </row>
    <row r="7628" spans="9:9">
      <c r="I7628" s="37"/>
    </row>
    <row r="7629" spans="9:9">
      <c r="I7629" s="37"/>
    </row>
    <row r="7630" spans="9:9">
      <c r="I7630" s="37"/>
    </row>
    <row r="7631" spans="9:9">
      <c r="I7631" s="37"/>
    </row>
    <row r="7632" spans="9:9">
      <c r="I7632" s="37"/>
    </row>
    <row r="7633" spans="9:9">
      <c r="I7633" s="37"/>
    </row>
    <row r="7634" spans="9:9">
      <c r="I7634" s="37"/>
    </row>
    <row r="7635" spans="9:9">
      <c r="I7635" s="37"/>
    </row>
    <row r="7636" spans="9:9">
      <c r="I7636" s="37"/>
    </row>
    <row r="7637" spans="9:9">
      <c r="I7637" s="37"/>
    </row>
    <row r="7638" spans="9:9">
      <c r="I7638" s="37"/>
    </row>
    <row r="7639" spans="9:9">
      <c r="I7639" s="37"/>
    </row>
    <row r="7640" spans="9:9">
      <c r="I7640" s="37"/>
    </row>
    <row r="7641" spans="9:9">
      <c r="I7641" s="37"/>
    </row>
    <row r="7642" spans="9:9">
      <c r="I7642" s="37"/>
    </row>
    <row r="7643" spans="9:9">
      <c r="I7643" s="37"/>
    </row>
    <row r="7644" spans="9:9">
      <c r="I7644" s="37"/>
    </row>
    <row r="7645" spans="9:9">
      <c r="I7645" s="37"/>
    </row>
    <row r="7646" spans="9:9">
      <c r="I7646" s="37"/>
    </row>
    <row r="7647" spans="9:9">
      <c r="I7647" s="37"/>
    </row>
    <row r="7648" spans="9:9">
      <c r="I7648" s="37"/>
    </row>
    <row r="7649" spans="9:9">
      <c r="I7649" s="37"/>
    </row>
    <row r="7650" spans="9:9">
      <c r="I7650" s="37"/>
    </row>
    <row r="7651" spans="9:9">
      <c r="I7651" s="37"/>
    </row>
    <row r="7652" spans="9:9">
      <c r="I7652" s="37"/>
    </row>
    <row r="7653" spans="9:9">
      <c r="I7653" s="37"/>
    </row>
    <row r="7654" spans="9:9">
      <c r="I7654" s="37"/>
    </row>
    <row r="7655" spans="9:9">
      <c r="I7655" s="37"/>
    </row>
    <row r="7656" spans="9:9">
      <c r="I7656" s="37"/>
    </row>
    <row r="7657" spans="9:9">
      <c r="I7657" s="37"/>
    </row>
    <row r="7658" spans="9:9">
      <c r="I7658" s="37"/>
    </row>
    <row r="7659" spans="9:9">
      <c r="I7659" s="37"/>
    </row>
    <row r="7660" spans="9:9">
      <c r="I7660" s="37"/>
    </row>
    <row r="7661" spans="9:9">
      <c r="I7661" s="37"/>
    </row>
    <row r="7662" spans="9:9">
      <c r="I7662" s="37"/>
    </row>
    <row r="7663" spans="9:9">
      <c r="I7663" s="37"/>
    </row>
    <row r="7664" spans="9:9">
      <c r="I7664" s="37"/>
    </row>
    <row r="7665" spans="9:9">
      <c r="I7665" s="37"/>
    </row>
    <row r="7666" spans="9:9">
      <c r="I7666" s="37"/>
    </row>
    <row r="7667" spans="9:9">
      <c r="I7667" s="37"/>
    </row>
    <row r="7668" spans="9:9">
      <c r="I7668" s="37"/>
    </row>
    <row r="7669" spans="9:9">
      <c r="I7669" s="37"/>
    </row>
    <row r="7670" spans="9:9">
      <c r="I7670" s="37"/>
    </row>
    <row r="7671" spans="9:9">
      <c r="I7671" s="37"/>
    </row>
    <row r="7672" spans="9:9">
      <c r="I7672" s="37"/>
    </row>
    <row r="7673" spans="9:9">
      <c r="I7673" s="37"/>
    </row>
    <row r="7674" spans="9:9">
      <c r="I7674" s="37"/>
    </row>
    <row r="7675" spans="9:9">
      <c r="I7675" s="37"/>
    </row>
    <row r="7676" spans="9:9">
      <c r="I7676" s="37"/>
    </row>
    <row r="7677" spans="9:9">
      <c r="I7677" s="37"/>
    </row>
    <row r="7678" spans="9:9">
      <c r="I7678" s="37"/>
    </row>
    <row r="7679" spans="9:9">
      <c r="I7679" s="37"/>
    </row>
    <row r="7680" spans="9:9">
      <c r="I7680" s="37"/>
    </row>
    <row r="7681" spans="9:9">
      <c r="I7681" s="37"/>
    </row>
    <row r="7682" spans="9:9">
      <c r="I7682" s="37"/>
    </row>
    <row r="7683" spans="9:9">
      <c r="I7683" s="37"/>
    </row>
    <row r="7684" spans="9:9">
      <c r="I7684" s="37"/>
    </row>
    <row r="7685" spans="9:9">
      <c r="I7685" s="37"/>
    </row>
    <row r="7686" spans="9:9">
      <c r="I7686" s="37"/>
    </row>
    <row r="7687" spans="9:9">
      <c r="I7687" s="37"/>
    </row>
    <row r="7688" spans="9:9">
      <c r="I7688" s="37"/>
    </row>
    <row r="7689" spans="9:9">
      <c r="I7689" s="37"/>
    </row>
    <row r="7690" spans="9:9">
      <c r="I7690" s="37"/>
    </row>
    <row r="7691" spans="9:9">
      <c r="I7691" s="37"/>
    </row>
    <row r="7692" spans="9:9">
      <c r="I7692" s="37"/>
    </row>
    <row r="7693" spans="9:9">
      <c r="I7693" s="37"/>
    </row>
    <row r="7694" spans="9:9">
      <c r="I7694" s="37"/>
    </row>
    <row r="7695" spans="9:9">
      <c r="I7695" s="37"/>
    </row>
    <row r="7696" spans="9:9">
      <c r="I7696" s="37"/>
    </row>
    <row r="7697" spans="9:9">
      <c r="I7697" s="37"/>
    </row>
    <row r="7698" spans="9:9">
      <c r="I7698" s="37"/>
    </row>
    <row r="7699" spans="9:9">
      <c r="I7699" s="37"/>
    </row>
    <row r="7700" spans="9:9">
      <c r="I7700" s="37"/>
    </row>
    <row r="7701" spans="9:9">
      <c r="I7701" s="37"/>
    </row>
    <row r="7702" spans="9:9">
      <c r="I7702" s="37"/>
    </row>
    <row r="7703" spans="9:9">
      <c r="I7703" s="37"/>
    </row>
    <row r="7704" spans="9:9">
      <c r="I7704" s="37"/>
    </row>
    <row r="7705" spans="9:9">
      <c r="I7705" s="37"/>
    </row>
    <row r="7706" spans="9:9">
      <c r="I7706" s="37"/>
    </row>
    <row r="7707" spans="9:9">
      <c r="I7707" s="37"/>
    </row>
    <row r="7708" spans="9:9">
      <c r="I7708" s="37"/>
    </row>
    <row r="7709" spans="9:9">
      <c r="I7709" s="37"/>
    </row>
    <row r="7710" spans="9:9">
      <c r="I7710" s="37"/>
    </row>
    <row r="7711" spans="9:9">
      <c r="I7711" s="37"/>
    </row>
    <row r="7712" spans="9:9">
      <c r="I7712" s="37"/>
    </row>
    <row r="7713" spans="9:9">
      <c r="I7713" s="37"/>
    </row>
    <row r="7714" spans="9:9">
      <c r="I7714" s="37"/>
    </row>
    <row r="7715" spans="9:9">
      <c r="I7715" s="37"/>
    </row>
    <row r="7716" spans="9:9">
      <c r="I7716" s="37"/>
    </row>
    <row r="7717" spans="9:9">
      <c r="I7717" s="37"/>
    </row>
    <row r="7718" spans="9:9">
      <c r="I7718" s="37"/>
    </row>
    <row r="7719" spans="9:9">
      <c r="I7719" s="37"/>
    </row>
    <row r="7720" spans="9:9">
      <c r="I7720" s="37"/>
    </row>
    <row r="7721" spans="9:9">
      <c r="I7721" s="37"/>
    </row>
    <row r="7722" spans="9:9">
      <c r="I7722" s="37"/>
    </row>
    <row r="7723" spans="9:9">
      <c r="I7723" s="37"/>
    </row>
    <row r="7724" spans="9:9">
      <c r="I7724" s="37"/>
    </row>
    <row r="7725" spans="9:9">
      <c r="I7725" s="37"/>
    </row>
    <row r="7726" spans="9:9">
      <c r="I7726" s="37"/>
    </row>
    <row r="7727" spans="9:9">
      <c r="I7727" s="37"/>
    </row>
    <row r="7728" spans="9:9">
      <c r="I7728" s="37"/>
    </row>
    <row r="7729" spans="9:9">
      <c r="I7729" s="37"/>
    </row>
    <row r="7730" spans="9:9">
      <c r="I7730" s="37"/>
    </row>
    <row r="7731" spans="9:9">
      <c r="I7731" s="37"/>
    </row>
    <row r="7732" spans="9:9">
      <c r="I7732" s="37"/>
    </row>
    <row r="7733" spans="9:9">
      <c r="I7733" s="37"/>
    </row>
    <row r="7734" spans="9:9">
      <c r="I7734" s="37"/>
    </row>
    <row r="7735" spans="9:9">
      <c r="I7735" s="37"/>
    </row>
    <row r="7736" spans="9:9">
      <c r="I7736" s="37"/>
    </row>
    <row r="7737" spans="9:9">
      <c r="I7737" s="37"/>
    </row>
    <row r="7738" spans="9:9">
      <c r="I7738" s="37"/>
    </row>
    <row r="7739" spans="9:9">
      <c r="I7739" s="37"/>
    </row>
    <row r="7740" spans="9:9">
      <c r="I7740" s="37"/>
    </row>
    <row r="7741" spans="9:9">
      <c r="I7741" s="37"/>
    </row>
    <row r="7742" spans="9:9">
      <c r="I7742" s="37"/>
    </row>
    <row r="7743" spans="9:9">
      <c r="I7743" s="37"/>
    </row>
    <row r="7744" spans="9:9">
      <c r="I7744" s="37"/>
    </row>
    <row r="7745" spans="9:9">
      <c r="I7745" s="37"/>
    </row>
    <row r="7746" spans="9:9">
      <c r="I7746" s="37"/>
    </row>
    <row r="7747" spans="9:9">
      <c r="I7747" s="37"/>
    </row>
    <row r="7748" spans="9:9">
      <c r="I7748" s="37"/>
    </row>
    <row r="7749" spans="9:9">
      <c r="I7749" s="37"/>
    </row>
    <row r="7750" spans="9:9">
      <c r="I7750" s="37"/>
    </row>
    <row r="7751" spans="9:9">
      <c r="I7751" s="37"/>
    </row>
    <row r="7752" spans="9:9">
      <c r="I7752" s="37"/>
    </row>
    <row r="7753" spans="9:9">
      <c r="I7753" s="37"/>
    </row>
    <row r="7754" spans="9:9">
      <c r="I7754" s="37"/>
    </row>
    <row r="7755" spans="9:9">
      <c r="I7755" s="37"/>
    </row>
    <row r="7756" spans="9:9">
      <c r="I7756" s="37"/>
    </row>
    <row r="7757" spans="9:9">
      <c r="I7757" s="37"/>
    </row>
    <row r="7758" spans="9:9">
      <c r="I7758" s="37"/>
    </row>
    <row r="7759" spans="9:9">
      <c r="I7759" s="37"/>
    </row>
    <row r="7760" spans="9:9">
      <c r="I7760" s="37"/>
    </row>
    <row r="7761" spans="9:9">
      <c r="I7761" s="37"/>
    </row>
    <row r="7762" spans="9:9">
      <c r="I7762" s="37"/>
    </row>
    <row r="7763" spans="9:9">
      <c r="I7763" s="37"/>
    </row>
    <row r="7764" spans="9:9">
      <c r="I7764" s="37"/>
    </row>
    <row r="7765" spans="9:9">
      <c r="I7765" s="37"/>
    </row>
    <row r="7766" spans="9:9">
      <c r="I7766" s="37"/>
    </row>
    <row r="7767" spans="9:9">
      <c r="I7767" s="37"/>
    </row>
    <row r="7768" spans="9:9">
      <c r="I7768" s="37"/>
    </row>
    <row r="7769" spans="9:9">
      <c r="I7769" s="37"/>
    </row>
    <row r="7770" spans="9:9">
      <c r="I7770" s="37"/>
    </row>
    <row r="7771" spans="9:9">
      <c r="I7771" s="37"/>
    </row>
    <row r="7772" spans="9:9">
      <c r="I7772" s="37"/>
    </row>
    <row r="7773" spans="9:9">
      <c r="I7773" s="37"/>
    </row>
    <row r="7774" spans="9:9">
      <c r="I7774" s="37"/>
    </row>
    <row r="7775" spans="9:9">
      <c r="I7775" s="37"/>
    </row>
    <row r="7776" spans="9:9">
      <c r="I7776" s="37"/>
    </row>
    <row r="7777" spans="9:9">
      <c r="I7777" s="37"/>
    </row>
    <row r="7778" spans="9:9">
      <c r="I7778" s="37"/>
    </row>
    <row r="7779" spans="9:9">
      <c r="I7779" s="37"/>
    </row>
    <row r="7780" spans="9:9">
      <c r="I7780" s="37"/>
    </row>
    <row r="7781" spans="9:9">
      <c r="I7781" s="37"/>
    </row>
    <row r="7782" spans="9:9">
      <c r="I7782" s="37"/>
    </row>
    <row r="7783" spans="9:9">
      <c r="I7783" s="37"/>
    </row>
    <row r="7784" spans="9:9">
      <c r="I7784" s="37"/>
    </row>
    <row r="7785" spans="9:9">
      <c r="I7785" s="37"/>
    </row>
    <row r="7786" spans="9:9">
      <c r="I7786" s="37"/>
    </row>
    <row r="7787" spans="9:9">
      <c r="I7787" s="37"/>
    </row>
    <row r="7788" spans="9:9">
      <c r="I7788" s="37"/>
    </row>
    <row r="7789" spans="9:9">
      <c r="I7789" s="37"/>
    </row>
    <row r="7790" spans="9:9">
      <c r="I7790" s="37"/>
    </row>
    <row r="7791" spans="9:9">
      <c r="I7791" s="37"/>
    </row>
    <row r="7792" spans="9:9">
      <c r="I7792" s="37"/>
    </row>
    <row r="7793" spans="9:9">
      <c r="I7793" s="37"/>
    </row>
    <row r="7794" spans="9:9">
      <c r="I7794" s="37"/>
    </row>
    <row r="7795" spans="9:9">
      <c r="I7795" s="37"/>
    </row>
    <row r="7796" spans="9:9">
      <c r="I7796" s="37"/>
    </row>
    <row r="7797" spans="9:9">
      <c r="I7797" s="37"/>
    </row>
    <row r="7798" spans="9:9">
      <c r="I7798" s="37"/>
    </row>
    <row r="7799" spans="9:9">
      <c r="I7799" s="37"/>
    </row>
    <row r="7800" spans="9:9">
      <c r="I7800" s="37"/>
    </row>
    <row r="7801" spans="9:9">
      <c r="I7801" s="37"/>
    </row>
    <row r="7802" spans="9:9">
      <c r="I7802" s="37"/>
    </row>
    <row r="7803" spans="9:9">
      <c r="I7803" s="37"/>
    </row>
    <row r="7804" spans="9:9">
      <c r="I7804" s="37"/>
    </row>
    <row r="7805" spans="9:9">
      <c r="I7805" s="37"/>
    </row>
    <row r="7806" spans="9:9">
      <c r="I7806" s="37"/>
    </row>
    <row r="7807" spans="9:9">
      <c r="I7807" s="37"/>
    </row>
    <row r="7808" spans="9:9">
      <c r="I7808" s="37"/>
    </row>
    <row r="7809" spans="9:9">
      <c r="I7809" s="37"/>
    </row>
    <row r="7810" spans="9:9">
      <c r="I7810" s="37"/>
    </row>
    <row r="7811" spans="9:9">
      <c r="I7811" s="37"/>
    </row>
    <row r="7812" spans="9:9">
      <c r="I7812" s="37"/>
    </row>
    <row r="7813" spans="9:9">
      <c r="I7813" s="37"/>
    </row>
    <row r="7814" spans="9:9">
      <c r="I7814" s="37"/>
    </row>
    <row r="7815" spans="9:9">
      <c r="I7815" s="37"/>
    </row>
    <row r="7816" spans="9:9">
      <c r="I7816" s="37"/>
    </row>
    <row r="7817" spans="9:9">
      <c r="I7817" s="37"/>
    </row>
    <row r="7818" spans="9:9">
      <c r="I7818" s="37"/>
    </row>
    <row r="7819" spans="9:9">
      <c r="I7819" s="37"/>
    </row>
    <row r="7820" spans="9:9">
      <c r="I7820" s="37"/>
    </row>
    <row r="7821" spans="9:9">
      <c r="I7821" s="37"/>
    </row>
    <row r="7822" spans="9:9">
      <c r="I7822" s="37"/>
    </row>
    <row r="7823" spans="9:9">
      <c r="I7823" s="37"/>
    </row>
    <row r="7824" spans="9:9">
      <c r="I7824" s="37"/>
    </row>
    <row r="7825" spans="9:9">
      <c r="I7825" s="37"/>
    </row>
    <row r="7826" spans="9:9">
      <c r="I7826" s="37"/>
    </row>
    <row r="7827" spans="9:9">
      <c r="I7827" s="37"/>
    </row>
    <row r="7828" spans="9:9">
      <c r="I7828" s="37"/>
    </row>
    <row r="7829" spans="9:9">
      <c r="I7829" s="37"/>
    </row>
    <row r="7830" spans="9:9">
      <c r="I7830" s="37"/>
    </row>
    <row r="7831" spans="9:9">
      <c r="I7831" s="37"/>
    </row>
    <row r="7832" spans="9:9">
      <c r="I7832" s="37"/>
    </row>
    <row r="7833" spans="9:9">
      <c r="I7833" s="37"/>
    </row>
    <row r="7834" spans="9:9">
      <c r="I7834" s="37"/>
    </row>
    <row r="7835" spans="9:9">
      <c r="I7835" s="37"/>
    </row>
    <row r="7836" spans="9:9">
      <c r="I7836" s="37"/>
    </row>
    <row r="7837" spans="9:9">
      <c r="I7837" s="37"/>
    </row>
    <row r="7838" spans="9:9">
      <c r="I7838" s="37"/>
    </row>
    <row r="7839" spans="9:9">
      <c r="I7839" s="37"/>
    </row>
    <row r="7840" spans="9:9">
      <c r="I7840" s="37"/>
    </row>
    <row r="7841" spans="9:9">
      <c r="I7841" s="37"/>
    </row>
    <row r="7842" spans="9:9">
      <c r="I7842" s="37"/>
    </row>
    <row r="7843" spans="9:9">
      <c r="I7843" s="37"/>
    </row>
    <row r="7844" spans="9:9">
      <c r="I7844" s="37"/>
    </row>
    <row r="7845" spans="9:9">
      <c r="I7845" s="37"/>
    </row>
    <row r="7846" spans="9:9">
      <c r="I7846" s="37"/>
    </row>
    <row r="7847" spans="9:9">
      <c r="I7847" s="37"/>
    </row>
    <row r="7848" spans="9:9">
      <c r="I7848" s="37"/>
    </row>
    <row r="7849" spans="9:9">
      <c r="I7849" s="37"/>
    </row>
    <row r="7850" spans="9:9">
      <c r="I7850" s="37"/>
    </row>
    <row r="7851" spans="9:9">
      <c r="I7851" s="37"/>
    </row>
    <row r="7852" spans="9:9">
      <c r="I7852" s="37"/>
    </row>
    <row r="7853" spans="9:9">
      <c r="I7853" s="37"/>
    </row>
    <row r="7854" spans="9:9">
      <c r="I7854" s="37"/>
    </row>
    <row r="7855" spans="9:9">
      <c r="I7855" s="37"/>
    </row>
    <row r="7856" spans="9:9">
      <c r="I7856" s="37"/>
    </row>
    <row r="7857" spans="9:9">
      <c r="I7857" s="37"/>
    </row>
    <row r="7858" spans="9:9">
      <c r="I7858" s="37"/>
    </row>
    <row r="7859" spans="9:9">
      <c r="I7859" s="37"/>
    </row>
    <row r="7860" spans="9:9">
      <c r="I7860" s="37"/>
    </row>
    <row r="7861" spans="9:9">
      <c r="I7861" s="37"/>
    </row>
    <row r="7862" spans="9:9">
      <c r="I7862" s="37"/>
    </row>
    <row r="7863" spans="9:9">
      <c r="I7863" s="37"/>
    </row>
    <row r="7864" spans="9:9">
      <c r="I7864" s="37"/>
    </row>
    <row r="7865" spans="9:9">
      <c r="I7865" s="37"/>
    </row>
    <row r="7866" spans="9:9">
      <c r="I7866" s="37"/>
    </row>
    <row r="7867" spans="9:9">
      <c r="I7867" s="37"/>
    </row>
    <row r="7868" spans="9:9">
      <c r="I7868" s="37"/>
    </row>
    <row r="7869" spans="9:9">
      <c r="I7869" s="37"/>
    </row>
    <row r="7870" spans="9:9">
      <c r="I7870" s="37"/>
    </row>
    <row r="7871" spans="9:9">
      <c r="I7871" s="37"/>
    </row>
    <row r="7872" spans="9:9">
      <c r="I7872" s="37"/>
    </row>
    <row r="7873" spans="9:9">
      <c r="I7873" s="37"/>
    </row>
    <row r="7874" spans="9:9">
      <c r="I7874" s="37"/>
    </row>
    <row r="7875" spans="9:9">
      <c r="I7875" s="37"/>
    </row>
    <row r="7876" spans="9:9">
      <c r="I7876" s="37"/>
    </row>
    <row r="7877" spans="9:9">
      <c r="I7877" s="37"/>
    </row>
    <row r="7878" spans="9:9">
      <c r="I7878" s="37"/>
    </row>
    <row r="7879" spans="9:9">
      <c r="I7879" s="37"/>
    </row>
    <row r="7880" spans="9:9">
      <c r="I7880" s="37"/>
    </row>
    <row r="7881" spans="9:9">
      <c r="I7881" s="37"/>
    </row>
    <row r="7882" spans="9:9">
      <c r="I7882" s="37"/>
    </row>
    <row r="7883" spans="9:9">
      <c r="I7883" s="37"/>
    </row>
    <row r="7884" spans="9:9">
      <c r="I7884" s="37"/>
    </row>
    <row r="7885" spans="9:9">
      <c r="I7885" s="37"/>
    </row>
    <row r="7886" spans="9:9">
      <c r="I7886" s="37"/>
    </row>
    <row r="7887" spans="9:9">
      <c r="I7887" s="37"/>
    </row>
    <row r="7888" spans="9:9">
      <c r="I7888" s="37"/>
    </row>
    <row r="7889" spans="9:9">
      <c r="I7889" s="37"/>
    </row>
    <row r="7890" spans="9:9">
      <c r="I7890" s="37"/>
    </row>
    <row r="7891" spans="9:9">
      <c r="I7891" s="37"/>
    </row>
    <row r="7892" spans="9:9">
      <c r="I7892" s="37"/>
    </row>
    <row r="7893" spans="9:9">
      <c r="I7893" s="37"/>
    </row>
    <row r="7894" spans="9:9">
      <c r="I7894" s="37"/>
    </row>
    <row r="7895" spans="9:9">
      <c r="I7895" s="37"/>
    </row>
    <row r="7896" spans="9:9">
      <c r="I7896" s="37"/>
    </row>
    <row r="7897" spans="9:9">
      <c r="I7897" s="37"/>
    </row>
    <row r="7898" spans="9:9">
      <c r="I7898" s="37"/>
    </row>
    <row r="7899" spans="9:9">
      <c r="I7899" s="37"/>
    </row>
    <row r="7900" spans="9:9">
      <c r="I7900" s="37"/>
    </row>
    <row r="7901" spans="9:9">
      <c r="I7901" s="37"/>
    </row>
    <row r="7902" spans="9:9">
      <c r="I7902" s="37"/>
    </row>
    <row r="7903" spans="9:9">
      <c r="I7903" s="37"/>
    </row>
    <row r="7904" spans="9:9">
      <c r="I7904" s="37"/>
    </row>
    <row r="7905" spans="9:9">
      <c r="I7905" s="37"/>
    </row>
    <row r="7906" spans="9:9">
      <c r="I7906" s="37"/>
    </row>
    <row r="7907" spans="9:9">
      <c r="I7907" s="37"/>
    </row>
    <row r="7908" spans="9:9">
      <c r="I7908" s="37"/>
    </row>
    <row r="7909" spans="9:9">
      <c r="I7909" s="37"/>
    </row>
    <row r="7910" spans="9:9">
      <c r="I7910" s="37"/>
    </row>
    <row r="7911" spans="9:9">
      <c r="I7911" s="37"/>
    </row>
    <row r="7912" spans="9:9">
      <c r="I7912" s="37"/>
    </row>
    <row r="7913" spans="9:9">
      <c r="I7913" s="37"/>
    </row>
    <row r="7914" spans="9:9">
      <c r="I7914" s="37"/>
    </row>
    <row r="7915" spans="9:9">
      <c r="I7915" s="37"/>
    </row>
    <row r="7916" spans="9:9">
      <c r="I7916" s="37"/>
    </row>
    <row r="7917" spans="9:9">
      <c r="I7917" s="37"/>
    </row>
    <row r="7918" spans="9:9">
      <c r="I7918" s="37"/>
    </row>
    <row r="7919" spans="9:9">
      <c r="I7919" s="37"/>
    </row>
    <row r="7920" spans="9:9">
      <c r="I7920" s="37"/>
    </row>
    <row r="7921" spans="9:9">
      <c r="I7921" s="37"/>
    </row>
    <row r="7922" spans="9:9">
      <c r="I7922" s="37"/>
    </row>
    <row r="7923" spans="9:9">
      <c r="I7923" s="37"/>
    </row>
    <row r="7924" spans="9:9">
      <c r="I7924" s="37"/>
    </row>
    <row r="7925" spans="9:9">
      <c r="I7925" s="37"/>
    </row>
    <row r="7926" spans="9:9">
      <c r="I7926" s="37"/>
    </row>
    <row r="7927" spans="9:9">
      <c r="I7927" s="37"/>
    </row>
    <row r="7928" spans="9:9">
      <c r="I7928" s="37"/>
    </row>
    <row r="7929" spans="9:9">
      <c r="I7929" s="37"/>
    </row>
    <row r="7930" spans="9:9">
      <c r="I7930" s="37"/>
    </row>
    <row r="7931" spans="9:9">
      <c r="I7931" s="37"/>
    </row>
    <row r="7932" spans="9:9">
      <c r="I7932" s="37"/>
    </row>
    <row r="7933" spans="9:9">
      <c r="I7933" s="37"/>
    </row>
    <row r="7934" spans="9:9">
      <c r="I7934" s="37"/>
    </row>
    <row r="7935" spans="9:9">
      <c r="I7935" s="37"/>
    </row>
    <row r="7936" spans="9:9">
      <c r="I7936" s="37"/>
    </row>
    <row r="7937" spans="9:9">
      <c r="I7937" s="37"/>
    </row>
    <row r="7938" spans="9:9">
      <c r="I7938" s="37"/>
    </row>
    <row r="7939" spans="9:9">
      <c r="I7939" s="37"/>
    </row>
    <row r="7940" spans="9:9">
      <c r="I7940" s="37"/>
    </row>
    <row r="7941" spans="9:9">
      <c r="I7941" s="37"/>
    </row>
    <row r="7942" spans="9:9">
      <c r="I7942" s="37"/>
    </row>
    <row r="7943" spans="9:9">
      <c r="I7943" s="37"/>
    </row>
    <row r="7944" spans="9:9">
      <c r="I7944" s="37"/>
    </row>
    <row r="7945" spans="9:9">
      <c r="I7945" s="37"/>
    </row>
    <row r="7946" spans="9:9">
      <c r="I7946" s="37"/>
    </row>
    <row r="7947" spans="9:9">
      <c r="I7947" s="37"/>
    </row>
    <row r="7948" spans="9:9">
      <c r="I7948" s="37"/>
    </row>
    <row r="7949" spans="9:9">
      <c r="I7949" s="37"/>
    </row>
    <row r="7950" spans="9:9">
      <c r="I7950" s="37"/>
    </row>
    <row r="7951" spans="9:9">
      <c r="I7951" s="37"/>
    </row>
    <row r="7952" spans="9:9">
      <c r="I7952" s="37"/>
    </row>
    <row r="7953" spans="9:9">
      <c r="I7953" s="37"/>
    </row>
    <row r="7954" spans="9:9">
      <c r="I7954" s="37"/>
    </row>
    <row r="7955" spans="9:9">
      <c r="I7955" s="37"/>
    </row>
    <row r="7956" spans="9:9">
      <c r="I7956" s="37"/>
    </row>
    <row r="7957" spans="9:9">
      <c r="I7957" s="37"/>
    </row>
    <row r="7958" spans="9:9">
      <c r="I7958" s="37"/>
    </row>
    <row r="7959" spans="9:9">
      <c r="I7959" s="37"/>
    </row>
    <row r="7960" spans="9:9">
      <c r="I7960" s="37"/>
    </row>
    <row r="7961" spans="9:9">
      <c r="I7961" s="37"/>
    </row>
    <row r="7962" spans="9:9">
      <c r="I7962" s="37"/>
    </row>
    <row r="7963" spans="9:9">
      <c r="I7963" s="37"/>
    </row>
    <row r="7964" spans="9:9">
      <c r="I7964" s="37"/>
    </row>
    <row r="7965" spans="9:9">
      <c r="I7965" s="37"/>
    </row>
    <row r="7966" spans="9:9">
      <c r="I7966" s="37"/>
    </row>
    <row r="7967" spans="9:9">
      <c r="I7967" s="37"/>
    </row>
    <row r="7968" spans="9:9">
      <c r="I7968" s="37"/>
    </row>
    <row r="7969" spans="9:9">
      <c r="I7969" s="37"/>
    </row>
    <row r="7970" spans="9:9">
      <c r="I7970" s="37"/>
    </row>
    <row r="7971" spans="9:9">
      <c r="I7971" s="37"/>
    </row>
    <row r="7972" spans="9:9">
      <c r="I7972" s="37"/>
    </row>
    <row r="7973" spans="9:9">
      <c r="I7973" s="37"/>
    </row>
    <row r="7974" spans="9:9">
      <c r="I7974" s="37"/>
    </row>
    <row r="7975" spans="9:9">
      <c r="I7975" s="37"/>
    </row>
    <row r="7976" spans="9:9">
      <c r="I7976" s="37"/>
    </row>
    <row r="7977" spans="9:9">
      <c r="I7977" s="37"/>
    </row>
    <row r="7978" spans="9:9">
      <c r="I7978" s="37"/>
    </row>
    <row r="7979" spans="9:9">
      <c r="I7979" s="37"/>
    </row>
    <row r="7980" spans="9:9">
      <c r="I7980" s="37"/>
    </row>
    <row r="7981" spans="9:9">
      <c r="I7981" s="37"/>
    </row>
    <row r="7982" spans="9:9">
      <c r="I7982" s="37"/>
    </row>
    <row r="7983" spans="9:9">
      <c r="I7983" s="37"/>
    </row>
    <row r="7984" spans="9:9">
      <c r="I7984" s="37"/>
    </row>
    <row r="7985" spans="9:9">
      <c r="I7985" s="37"/>
    </row>
    <row r="7986" spans="9:9">
      <c r="I7986" s="37"/>
    </row>
    <row r="7987" spans="9:9">
      <c r="I7987" s="37"/>
    </row>
    <row r="7988" spans="9:9">
      <c r="I7988" s="37"/>
    </row>
    <row r="7989" spans="9:9">
      <c r="I7989" s="37"/>
    </row>
    <row r="7990" spans="9:9">
      <c r="I7990" s="37"/>
    </row>
    <row r="7991" spans="9:9">
      <c r="I7991" s="37"/>
    </row>
    <row r="7992" spans="9:9">
      <c r="I7992" s="37"/>
    </row>
    <row r="7993" spans="9:9">
      <c r="I7993" s="37"/>
    </row>
    <row r="7994" spans="9:9">
      <c r="I7994" s="37"/>
    </row>
    <row r="7995" spans="9:9">
      <c r="I7995" s="37"/>
    </row>
    <row r="7996" spans="9:9">
      <c r="I7996" s="37"/>
    </row>
    <row r="7997" spans="9:9">
      <c r="I7997" s="37"/>
    </row>
    <row r="7998" spans="9:9">
      <c r="I7998" s="37"/>
    </row>
    <row r="7999" spans="9:9">
      <c r="I7999" s="37"/>
    </row>
    <row r="8000" spans="9:9">
      <c r="I8000" s="37"/>
    </row>
    <row r="8001" spans="9:9">
      <c r="I8001" s="37"/>
    </row>
    <row r="8002" spans="9:9">
      <c r="I8002" s="37"/>
    </row>
    <row r="8003" spans="9:9">
      <c r="I8003" s="37"/>
    </row>
    <row r="8004" spans="9:9">
      <c r="I8004" s="37"/>
    </row>
    <row r="8005" spans="9:9">
      <c r="I8005" s="37"/>
    </row>
    <row r="8006" spans="9:9">
      <c r="I8006" s="37"/>
    </row>
    <row r="8007" spans="9:9">
      <c r="I8007" s="37"/>
    </row>
    <row r="8008" spans="9:9">
      <c r="I8008" s="37"/>
    </row>
    <row r="8009" spans="9:9">
      <c r="I8009" s="37"/>
    </row>
    <row r="8010" spans="9:9">
      <c r="I8010" s="37"/>
    </row>
    <row r="8011" spans="9:9">
      <c r="I8011" s="37"/>
    </row>
    <row r="8012" spans="9:9">
      <c r="I8012" s="37"/>
    </row>
    <row r="8013" spans="9:9">
      <c r="I8013" s="37"/>
    </row>
    <row r="8014" spans="9:9">
      <c r="I8014" s="37"/>
    </row>
    <row r="8015" spans="9:9">
      <c r="I8015" s="37"/>
    </row>
    <row r="8016" spans="9:9">
      <c r="I8016" s="37"/>
    </row>
    <row r="8017" spans="9:9">
      <c r="I8017" s="37"/>
    </row>
    <row r="8018" spans="9:9">
      <c r="I8018" s="37"/>
    </row>
    <row r="8019" spans="9:9">
      <c r="I8019" s="37"/>
    </row>
    <row r="8020" spans="9:9">
      <c r="I8020" s="37"/>
    </row>
    <row r="8021" spans="9:9">
      <c r="I8021" s="37"/>
    </row>
    <row r="8022" spans="9:9">
      <c r="I8022" s="37"/>
    </row>
    <row r="8023" spans="9:9">
      <c r="I8023" s="37"/>
    </row>
    <row r="8024" spans="9:9">
      <c r="I8024" s="37"/>
    </row>
    <row r="8025" spans="9:9">
      <c r="I8025" s="37"/>
    </row>
    <row r="8026" spans="9:9">
      <c r="I8026" s="37"/>
    </row>
    <row r="8027" spans="9:9">
      <c r="I8027" s="37"/>
    </row>
    <row r="8028" spans="9:9">
      <c r="I8028" s="37"/>
    </row>
    <row r="8029" spans="9:9">
      <c r="I8029" s="37"/>
    </row>
    <row r="8030" spans="9:9">
      <c r="I8030" s="37"/>
    </row>
    <row r="8031" spans="9:9">
      <c r="I8031" s="37"/>
    </row>
    <row r="8032" spans="9:9">
      <c r="I8032" s="37"/>
    </row>
    <row r="8033" spans="9:9">
      <c r="I8033" s="37"/>
    </row>
    <row r="8034" spans="9:9">
      <c r="I8034" s="37"/>
    </row>
    <row r="8035" spans="9:9">
      <c r="I8035" s="37"/>
    </row>
    <row r="8036" spans="9:9">
      <c r="I8036" s="37"/>
    </row>
    <row r="8037" spans="9:9">
      <c r="I8037" s="37"/>
    </row>
    <row r="8038" spans="9:9">
      <c r="I8038" s="37"/>
    </row>
    <row r="8039" spans="9:9">
      <c r="I8039" s="37"/>
    </row>
    <row r="8040" spans="9:9">
      <c r="I8040" s="37"/>
    </row>
    <row r="8041" spans="9:9">
      <c r="I8041" s="37"/>
    </row>
    <row r="8042" spans="9:9">
      <c r="I8042" s="37"/>
    </row>
    <row r="8043" spans="9:9">
      <c r="I8043" s="37"/>
    </row>
    <row r="8044" spans="9:9">
      <c r="I8044" s="37"/>
    </row>
    <row r="8045" spans="9:9">
      <c r="I8045" s="37"/>
    </row>
    <row r="8046" spans="9:9">
      <c r="I8046" s="37"/>
    </row>
    <row r="8047" spans="9:9">
      <c r="I8047" s="37"/>
    </row>
    <row r="8048" spans="9:9">
      <c r="I8048" s="37"/>
    </row>
    <row r="8049" spans="9:9">
      <c r="I8049" s="37"/>
    </row>
    <row r="8050" spans="9:9">
      <c r="I8050" s="37"/>
    </row>
    <row r="8051" spans="9:9">
      <c r="I8051" s="37"/>
    </row>
    <row r="8052" spans="9:9">
      <c r="I8052" s="37"/>
    </row>
    <row r="8053" spans="9:9">
      <c r="I8053" s="37"/>
    </row>
    <row r="8054" spans="9:9">
      <c r="I8054" s="37"/>
    </row>
    <row r="8055" spans="9:9">
      <c r="I8055" s="37"/>
    </row>
    <row r="8056" spans="9:9">
      <c r="I8056" s="37"/>
    </row>
    <row r="8057" spans="9:9">
      <c r="I8057" s="37"/>
    </row>
    <row r="8058" spans="9:9">
      <c r="I8058" s="37"/>
    </row>
    <row r="8059" spans="9:9">
      <c r="I8059" s="37"/>
    </row>
    <row r="8060" spans="9:9">
      <c r="I8060" s="37"/>
    </row>
    <row r="8061" spans="9:9">
      <c r="I8061" s="37"/>
    </row>
    <row r="8062" spans="9:9">
      <c r="I8062" s="37"/>
    </row>
    <row r="8063" spans="9:9">
      <c r="I8063" s="37"/>
    </row>
    <row r="8064" spans="9:9">
      <c r="I8064" s="37"/>
    </row>
    <row r="8065" spans="9:9">
      <c r="I8065" s="37"/>
    </row>
    <row r="8066" spans="9:9">
      <c r="I8066" s="37"/>
    </row>
    <row r="8067" spans="9:9">
      <c r="I8067" s="37"/>
    </row>
    <row r="8068" spans="9:9">
      <c r="I8068" s="37"/>
    </row>
    <row r="8069" spans="9:9">
      <c r="I8069" s="37"/>
    </row>
    <row r="8070" spans="9:9">
      <c r="I8070" s="37"/>
    </row>
    <row r="8071" spans="9:9">
      <c r="I8071" s="37"/>
    </row>
    <row r="8072" spans="9:9">
      <c r="I8072" s="37"/>
    </row>
    <row r="8073" spans="9:9">
      <c r="I8073" s="37"/>
    </row>
    <row r="8074" spans="9:9">
      <c r="I8074" s="37"/>
    </row>
    <row r="8075" spans="9:9">
      <c r="I8075" s="37"/>
    </row>
    <row r="8076" spans="9:9">
      <c r="I8076" s="37"/>
    </row>
    <row r="8077" spans="9:9">
      <c r="I8077" s="37"/>
    </row>
    <row r="8078" spans="9:9">
      <c r="I8078" s="37"/>
    </row>
    <row r="8079" spans="9:9">
      <c r="I8079" s="37"/>
    </row>
    <row r="8080" spans="9:9">
      <c r="I8080" s="37"/>
    </row>
    <row r="8081" spans="9:9">
      <c r="I8081" s="37"/>
    </row>
    <row r="8082" spans="9:9">
      <c r="I8082" s="37"/>
    </row>
    <row r="8083" spans="9:9">
      <c r="I8083" s="37"/>
    </row>
    <row r="8084" spans="9:9">
      <c r="I8084" s="37"/>
    </row>
    <row r="8085" spans="9:9">
      <c r="I8085" s="37"/>
    </row>
    <row r="8086" spans="9:9">
      <c r="I8086" s="37"/>
    </row>
    <row r="8087" spans="9:9">
      <c r="I8087" s="37"/>
    </row>
    <row r="8088" spans="9:9">
      <c r="I8088" s="37"/>
    </row>
    <row r="8089" spans="9:9">
      <c r="I8089" s="37"/>
    </row>
    <row r="8090" spans="9:9">
      <c r="I8090" s="37"/>
    </row>
    <row r="8091" spans="9:9">
      <c r="I8091" s="37"/>
    </row>
    <row r="8092" spans="9:9">
      <c r="I8092" s="37"/>
    </row>
    <row r="8093" spans="9:9">
      <c r="I8093" s="37"/>
    </row>
    <row r="8094" spans="9:9">
      <c r="I8094" s="37"/>
    </row>
    <row r="8095" spans="9:9">
      <c r="I8095" s="37"/>
    </row>
    <row r="8096" spans="9:9">
      <c r="I8096" s="37"/>
    </row>
    <row r="8097" spans="9:9">
      <c r="I8097" s="37"/>
    </row>
    <row r="8098" spans="9:9">
      <c r="I8098" s="37"/>
    </row>
    <row r="8099" spans="9:9">
      <c r="I8099" s="37"/>
    </row>
    <row r="8100" spans="9:9">
      <c r="I8100" s="37"/>
    </row>
    <row r="8101" spans="9:9">
      <c r="I8101" s="37"/>
    </row>
    <row r="8102" spans="9:9">
      <c r="I8102" s="37"/>
    </row>
    <row r="8103" spans="9:9">
      <c r="I8103" s="37"/>
    </row>
    <row r="8104" spans="9:9">
      <c r="I8104" s="37"/>
    </row>
    <row r="8105" spans="9:9">
      <c r="I8105" s="37"/>
    </row>
    <row r="8106" spans="9:9">
      <c r="I8106" s="37"/>
    </row>
    <row r="8107" spans="9:9">
      <c r="I8107" s="37"/>
    </row>
    <row r="8108" spans="9:9">
      <c r="I8108" s="37"/>
    </row>
    <row r="8109" spans="9:9">
      <c r="I8109" s="37"/>
    </row>
    <row r="8110" spans="9:9">
      <c r="I8110" s="37"/>
    </row>
    <row r="8111" spans="9:9">
      <c r="I8111" s="37"/>
    </row>
    <row r="8112" spans="9:9">
      <c r="I8112" s="37"/>
    </row>
    <row r="8113" spans="9:9">
      <c r="I8113" s="37"/>
    </row>
    <row r="8114" spans="9:9">
      <c r="I8114" s="37"/>
    </row>
    <row r="8115" spans="9:9">
      <c r="I8115" s="37"/>
    </row>
    <row r="8116" spans="9:9">
      <c r="I8116" s="37"/>
    </row>
    <row r="8117" spans="9:9">
      <c r="I8117" s="37"/>
    </row>
    <row r="8118" spans="9:9">
      <c r="I8118" s="37"/>
    </row>
    <row r="8119" spans="9:9">
      <c r="I8119" s="37"/>
    </row>
    <row r="8120" spans="9:9">
      <c r="I8120" s="37"/>
    </row>
    <row r="8121" spans="9:9">
      <c r="I8121" s="37"/>
    </row>
    <row r="8122" spans="9:9">
      <c r="I8122" s="37"/>
    </row>
    <row r="8123" spans="9:9">
      <c r="I8123" s="37"/>
    </row>
    <row r="8124" spans="9:9">
      <c r="I8124" s="37"/>
    </row>
    <row r="8125" spans="9:9">
      <c r="I8125" s="37"/>
    </row>
    <row r="8126" spans="9:9">
      <c r="I8126" s="37"/>
    </row>
    <row r="8127" spans="9:9">
      <c r="I8127" s="37"/>
    </row>
    <row r="8128" spans="9:9">
      <c r="I8128" s="37"/>
    </row>
    <row r="8129" spans="9:9">
      <c r="I8129" s="37"/>
    </row>
    <row r="8130" spans="9:9">
      <c r="I8130" s="37"/>
    </row>
    <row r="8131" spans="9:9">
      <c r="I8131" s="37"/>
    </row>
    <row r="8132" spans="9:9">
      <c r="I8132" s="37"/>
    </row>
    <row r="8133" spans="9:9">
      <c r="I8133" s="37"/>
    </row>
    <row r="8134" spans="9:9">
      <c r="I8134" s="37"/>
    </row>
    <row r="8135" spans="9:9">
      <c r="I8135" s="37"/>
    </row>
    <row r="8136" spans="9:9">
      <c r="I8136" s="37"/>
    </row>
    <row r="8137" spans="9:9">
      <c r="I8137" s="37"/>
    </row>
    <row r="8138" spans="9:9">
      <c r="I8138" s="37"/>
    </row>
    <row r="8139" spans="9:9">
      <c r="I8139" s="37"/>
    </row>
    <row r="8140" spans="9:9">
      <c r="I8140" s="37"/>
    </row>
    <row r="8141" spans="9:9">
      <c r="I8141" s="37"/>
    </row>
    <row r="8142" spans="9:9">
      <c r="I8142" s="37"/>
    </row>
    <row r="8143" spans="9:9">
      <c r="I8143" s="37"/>
    </row>
    <row r="8144" spans="9:9">
      <c r="I8144" s="37"/>
    </row>
    <row r="8145" spans="9:9">
      <c r="I8145" s="37"/>
    </row>
    <row r="8146" spans="9:9">
      <c r="I8146" s="37"/>
    </row>
    <row r="8147" spans="9:9">
      <c r="I8147" s="37"/>
    </row>
    <row r="8148" spans="9:9">
      <c r="I8148" s="37"/>
    </row>
    <row r="8149" spans="9:9">
      <c r="I8149" s="37"/>
    </row>
    <row r="8150" spans="9:9">
      <c r="I8150" s="37"/>
    </row>
    <row r="8151" spans="9:9">
      <c r="I8151" s="37"/>
    </row>
    <row r="8152" spans="9:9">
      <c r="I8152" s="37"/>
    </row>
    <row r="8153" spans="9:9">
      <c r="I8153" s="37"/>
    </row>
    <row r="8154" spans="9:9">
      <c r="I8154" s="37"/>
    </row>
    <row r="8155" spans="9:9">
      <c r="I8155" s="37"/>
    </row>
    <row r="8156" spans="9:9">
      <c r="I8156" s="37"/>
    </row>
    <row r="8157" spans="9:9">
      <c r="I8157" s="37"/>
    </row>
    <row r="8158" spans="9:9">
      <c r="I8158" s="37"/>
    </row>
    <row r="8159" spans="9:9">
      <c r="I8159" s="37"/>
    </row>
    <row r="8160" spans="9:9">
      <c r="I8160" s="37"/>
    </row>
    <row r="8161" spans="9:9">
      <c r="I8161" s="37"/>
    </row>
    <row r="8162" spans="9:9">
      <c r="I8162" s="37"/>
    </row>
    <row r="8163" spans="9:9">
      <c r="I8163" s="37"/>
    </row>
    <row r="8164" spans="9:9">
      <c r="I8164" s="37"/>
    </row>
    <row r="8165" spans="9:9">
      <c r="I8165" s="37"/>
    </row>
    <row r="8166" spans="9:9">
      <c r="I8166" s="37"/>
    </row>
    <row r="8167" spans="9:9">
      <c r="I8167" s="37"/>
    </row>
    <row r="8168" spans="9:9">
      <c r="I8168" s="37"/>
    </row>
    <row r="8169" spans="9:9">
      <c r="I8169" s="37"/>
    </row>
    <row r="8170" spans="9:9">
      <c r="I8170" s="37"/>
    </row>
    <row r="8171" spans="9:9">
      <c r="I8171" s="37"/>
    </row>
    <row r="8172" spans="9:9">
      <c r="I8172" s="37"/>
    </row>
    <row r="8173" spans="9:9">
      <c r="I8173" s="37"/>
    </row>
    <row r="8174" spans="9:9">
      <c r="I8174" s="37"/>
    </row>
    <row r="8175" spans="9:9">
      <c r="I8175" s="37"/>
    </row>
    <row r="8176" spans="9:9">
      <c r="I8176" s="37"/>
    </row>
    <row r="8177" spans="9:9">
      <c r="I8177" s="37"/>
    </row>
    <row r="8178" spans="9:9">
      <c r="I8178" s="37"/>
    </row>
    <row r="8179" spans="9:9">
      <c r="I8179" s="37"/>
    </row>
    <row r="8180" spans="9:9">
      <c r="I8180" s="37"/>
    </row>
    <row r="8181" spans="9:9">
      <c r="I8181" s="37"/>
    </row>
    <row r="8182" spans="9:9">
      <c r="I8182" s="37"/>
    </row>
    <row r="8183" spans="9:9">
      <c r="I8183" s="37"/>
    </row>
    <row r="8184" spans="9:9">
      <c r="I8184" s="37"/>
    </row>
    <row r="8185" spans="9:9">
      <c r="I8185" s="37"/>
    </row>
    <row r="8186" spans="9:9">
      <c r="I8186" s="37"/>
    </row>
    <row r="8187" spans="9:9">
      <c r="I8187" s="37"/>
    </row>
    <row r="8188" spans="9:9">
      <c r="I8188" s="37"/>
    </row>
    <row r="8189" spans="9:9">
      <c r="I8189" s="37"/>
    </row>
    <row r="8190" spans="9:9">
      <c r="I8190" s="37"/>
    </row>
    <row r="8191" spans="9:9">
      <c r="I8191" s="37"/>
    </row>
    <row r="8192" spans="9:9">
      <c r="I8192" s="37"/>
    </row>
    <row r="8193" spans="9:9">
      <c r="I8193" s="37"/>
    </row>
    <row r="8194" spans="9:9">
      <c r="I8194" s="37"/>
    </row>
    <row r="8195" spans="9:9">
      <c r="I8195" s="37"/>
    </row>
    <row r="8196" spans="9:9">
      <c r="I8196" s="37"/>
    </row>
    <row r="8197" spans="9:9">
      <c r="I8197" s="37"/>
    </row>
    <row r="8198" spans="9:9">
      <c r="I8198" s="37"/>
    </row>
    <row r="8199" spans="9:9">
      <c r="I8199" s="37"/>
    </row>
    <row r="8200" spans="9:9">
      <c r="I8200" s="37"/>
    </row>
    <row r="8201" spans="9:9">
      <c r="I8201" s="37"/>
    </row>
    <row r="8202" spans="9:9">
      <c r="I8202" s="37"/>
    </row>
    <row r="8203" spans="9:9">
      <c r="I8203" s="37"/>
    </row>
    <row r="8204" spans="9:9">
      <c r="I8204" s="37"/>
    </row>
    <row r="8205" spans="9:9">
      <c r="I8205" s="37"/>
    </row>
    <row r="8206" spans="9:9">
      <c r="I8206" s="37"/>
    </row>
    <row r="8207" spans="9:9">
      <c r="I8207" s="37"/>
    </row>
    <row r="8208" spans="9:9">
      <c r="I8208" s="37"/>
    </row>
    <row r="8209" spans="9:9">
      <c r="I8209" s="37"/>
    </row>
    <row r="8210" spans="9:9">
      <c r="I8210" s="37"/>
    </row>
    <row r="8211" spans="9:9">
      <c r="I8211" s="37"/>
    </row>
    <row r="8212" spans="9:9">
      <c r="I8212" s="37"/>
    </row>
    <row r="8213" spans="9:9">
      <c r="I8213" s="37"/>
    </row>
    <row r="8214" spans="9:9">
      <c r="I8214" s="37"/>
    </row>
    <row r="8215" spans="9:9">
      <c r="I8215" s="37"/>
    </row>
    <row r="8216" spans="9:9">
      <c r="I8216" s="37"/>
    </row>
    <row r="8217" spans="9:9">
      <c r="I8217" s="37"/>
    </row>
    <row r="8218" spans="9:9">
      <c r="I8218" s="37"/>
    </row>
    <row r="8219" spans="9:9">
      <c r="I8219" s="37"/>
    </row>
    <row r="8220" spans="9:9">
      <c r="I8220" s="37"/>
    </row>
    <row r="8221" spans="9:9">
      <c r="I8221" s="37"/>
    </row>
    <row r="8222" spans="9:9">
      <c r="I8222" s="37"/>
    </row>
    <row r="8223" spans="9:9">
      <c r="I8223" s="37"/>
    </row>
    <row r="8224" spans="9:9">
      <c r="I8224" s="37"/>
    </row>
    <row r="8225" spans="9:9">
      <c r="I8225" s="37"/>
    </row>
    <row r="8226" spans="9:9">
      <c r="I8226" s="37"/>
    </row>
    <row r="8227" spans="9:9">
      <c r="I8227" s="37"/>
    </row>
    <row r="8228" spans="9:9">
      <c r="I8228" s="37"/>
    </row>
    <row r="8229" spans="9:9">
      <c r="I8229" s="37"/>
    </row>
    <row r="8230" spans="9:9">
      <c r="I8230" s="37"/>
    </row>
    <row r="8231" spans="9:9">
      <c r="I8231" s="37"/>
    </row>
    <row r="8232" spans="9:9">
      <c r="I8232" s="37"/>
    </row>
    <row r="8233" spans="9:9">
      <c r="I8233" s="37"/>
    </row>
    <row r="8234" spans="9:9">
      <c r="I8234" s="37"/>
    </row>
    <row r="8235" spans="9:9">
      <c r="I8235" s="37"/>
    </row>
    <row r="8236" spans="9:9">
      <c r="I8236" s="37"/>
    </row>
    <row r="8237" spans="9:9">
      <c r="I8237" s="37"/>
    </row>
    <row r="8238" spans="9:9">
      <c r="I8238" s="37"/>
    </row>
    <row r="8239" spans="9:9">
      <c r="I8239" s="37"/>
    </row>
    <row r="8240" spans="9:9">
      <c r="I8240" s="37"/>
    </row>
    <row r="8241" spans="9:9">
      <c r="I8241" s="37"/>
    </row>
    <row r="8242" spans="9:9">
      <c r="I8242" s="37"/>
    </row>
    <row r="8243" spans="9:9">
      <c r="I8243" s="37"/>
    </row>
    <row r="8244" spans="9:9">
      <c r="I8244" s="37"/>
    </row>
    <row r="8245" spans="9:9">
      <c r="I8245" s="37"/>
    </row>
    <row r="8246" spans="9:9">
      <c r="I8246" s="37"/>
    </row>
    <row r="8247" spans="9:9">
      <c r="I8247" s="37"/>
    </row>
    <row r="8248" spans="9:9">
      <c r="I8248" s="37"/>
    </row>
    <row r="8249" spans="9:9">
      <c r="I8249" s="37"/>
    </row>
    <row r="8250" spans="9:9">
      <c r="I8250" s="37"/>
    </row>
    <row r="8251" spans="9:9">
      <c r="I8251" s="37"/>
    </row>
    <row r="8252" spans="9:9">
      <c r="I8252" s="37"/>
    </row>
    <row r="8253" spans="9:9">
      <c r="I8253" s="37"/>
    </row>
    <row r="8254" spans="9:9">
      <c r="I8254" s="37"/>
    </row>
    <row r="8255" spans="9:9">
      <c r="I8255" s="37"/>
    </row>
    <row r="8256" spans="9:9">
      <c r="I8256" s="37"/>
    </row>
    <row r="8257" spans="9:9">
      <c r="I8257" s="37"/>
    </row>
    <row r="8258" spans="9:9">
      <c r="I8258" s="37"/>
    </row>
    <row r="8259" spans="9:9">
      <c r="I8259" s="37"/>
    </row>
    <row r="8260" spans="9:9">
      <c r="I8260" s="37"/>
    </row>
    <row r="8261" spans="9:9">
      <c r="I8261" s="37"/>
    </row>
    <row r="8262" spans="9:9">
      <c r="I8262" s="37"/>
    </row>
    <row r="8263" spans="9:9">
      <c r="I8263" s="37"/>
    </row>
    <row r="8264" spans="9:9">
      <c r="I8264" s="37"/>
    </row>
    <row r="8265" spans="9:9">
      <c r="I8265" s="37"/>
    </row>
    <row r="8266" spans="9:9">
      <c r="I8266" s="37"/>
    </row>
    <row r="8267" spans="9:9">
      <c r="I8267" s="37"/>
    </row>
    <row r="8268" spans="9:9">
      <c r="I8268" s="37"/>
    </row>
    <row r="8269" spans="9:9">
      <c r="I8269" s="37"/>
    </row>
    <row r="8270" spans="9:9">
      <c r="I8270" s="37"/>
    </row>
    <row r="8271" spans="9:9">
      <c r="I8271" s="37"/>
    </row>
    <row r="8272" spans="9:9">
      <c r="I8272" s="37"/>
    </row>
    <row r="8273" spans="9:9">
      <c r="I8273" s="37"/>
    </row>
    <row r="8274" spans="9:9">
      <c r="I8274" s="37"/>
    </row>
    <row r="8275" spans="9:9">
      <c r="I8275" s="37"/>
    </row>
    <row r="8276" spans="9:9">
      <c r="I8276" s="37"/>
    </row>
    <row r="8277" spans="9:9">
      <c r="I8277" s="37"/>
    </row>
    <row r="8278" spans="9:9">
      <c r="I8278" s="37"/>
    </row>
    <row r="8279" spans="9:9">
      <c r="I8279" s="37"/>
    </row>
    <row r="8280" spans="9:9">
      <c r="I8280" s="37"/>
    </row>
    <row r="8281" spans="9:9">
      <c r="I8281" s="37"/>
    </row>
    <row r="8282" spans="9:9">
      <c r="I8282" s="37"/>
    </row>
    <row r="8283" spans="9:9">
      <c r="I8283" s="37"/>
    </row>
    <row r="8284" spans="9:9">
      <c r="I8284" s="37"/>
    </row>
    <row r="8285" spans="9:9">
      <c r="I8285" s="37"/>
    </row>
    <row r="8286" spans="9:9">
      <c r="I8286" s="37"/>
    </row>
    <row r="8287" spans="9:9">
      <c r="I8287" s="37"/>
    </row>
    <row r="8288" spans="9:9">
      <c r="I8288" s="37"/>
    </row>
    <row r="8289" spans="9:9">
      <c r="I8289" s="37"/>
    </row>
    <row r="8290" spans="9:9">
      <c r="I8290" s="37"/>
    </row>
    <row r="8291" spans="9:9">
      <c r="I8291" s="37"/>
    </row>
    <row r="8292" spans="9:9">
      <c r="I8292" s="37"/>
    </row>
    <row r="8293" spans="9:9">
      <c r="I8293" s="37"/>
    </row>
    <row r="8294" spans="9:9">
      <c r="I8294" s="37"/>
    </row>
    <row r="8295" spans="9:9">
      <c r="I8295" s="37"/>
    </row>
    <row r="8296" spans="9:9">
      <c r="I8296" s="37"/>
    </row>
    <row r="8297" spans="9:9">
      <c r="I8297" s="37"/>
    </row>
    <row r="8298" spans="9:9">
      <c r="I8298" s="37"/>
    </row>
    <row r="8299" spans="9:9">
      <c r="I8299" s="37"/>
    </row>
    <row r="8300" spans="9:9">
      <c r="I8300" s="37"/>
    </row>
    <row r="8301" spans="9:9">
      <c r="I8301" s="37"/>
    </row>
    <row r="8302" spans="9:9">
      <c r="I8302" s="37"/>
    </row>
    <row r="8303" spans="9:9">
      <c r="I8303" s="37"/>
    </row>
    <row r="8304" spans="9:9">
      <c r="I8304" s="37"/>
    </row>
    <row r="8305" spans="9:9">
      <c r="I8305" s="37"/>
    </row>
    <row r="8306" spans="9:9">
      <c r="I8306" s="37"/>
    </row>
    <row r="8307" spans="9:9">
      <c r="I8307" s="37"/>
    </row>
    <row r="8308" spans="9:9">
      <c r="I8308" s="37"/>
    </row>
    <row r="8309" spans="9:9">
      <c r="I8309" s="37"/>
    </row>
    <row r="8310" spans="9:9">
      <c r="I8310" s="37"/>
    </row>
    <row r="8311" spans="9:9">
      <c r="I8311" s="37"/>
    </row>
    <row r="8312" spans="9:9">
      <c r="I8312" s="37"/>
    </row>
    <row r="8313" spans="9:9">
      <c r="I8313" s="37"/>
    </row>
    <row r="8314" spans="9:9">
      <c r="I8314" s="37"/>
    </row>
    <row r="8315" spans="9:9">
      <c r="I8315" s="37"/>
    </row>
    <row r="8316" spans="9:9">
      <c r="I8316" s="37"/>
    </row>
    <row r="8317" spans="9:9">
      <c r="I8317" s="37"/>
    </row>
    <row r="8318" spans="9:9">
      <c r="I8318" s="37"/>
    </row>
    <row r="8319" spans="9:9">
      <c r="I8319" s="37"/>
    </row>
    <row r="8320" spans="9:9">
      <c r="I8320" s="37"/>
    </row>
    <row r="8321" spans="9:9">
      <c r="I8321" s="37"/>
    </row>
    <row r="8322" spans="9:9">
      <c r="I8322" s="37"/>
    </row>
    <row r="8323" spans="9:9">
      <c r="I8323" s="37"/>
    </row>
    <row r="8324" spans="9:9">
      <c r="I8324" s="37"/>
    </row>
    <row r="8325" spans="9:9">
      <c r="I8325" s="37"/>
    </row>
    <row r="8326" spans="9:9">
      <c r="I8326" s="37"/>
    </row>
    <row r="8327" spans="9:9">
      <c r="I8327" s="37"/>
    </row>
    <row r="8328" spans="9:9">
      <c r="I8328" s="37"/>
    </row>
    <row r="8329" spans="9:9">
      <c r="I8329" s="37"/>
    </row>
    <row r="8330" spans="9:9">
      <c r="I8330" s="37"/>
    </row>
    <row r="8331" spans="9:9">
      <c r="I8331" s="37"/>
    </row>
    <row r="8332" spans="9:9">
      <c r="I8332" s="37"/>
    </row>
    <row r="8333" spans="9:9">
      <c r="I8333" s="37"/>
    </row>
    <row r="8334" spans="9:9">
      <c r="I8334" s="37"/>
    </row>
    <row r="8335" spans="9:9">
      <c r="I8335" s="37"/>
    </row>
    <row r="8336" spans="9:9">
      <c r="I8336" s="37"/>
    </row>
    <row r="8337" spans="9:9">
      <c r="I8337" s="37"/>
    </row>
    <row r="8338" spans="9:9">
      <c r="I8338" s="37"/>
    </row>
    <row r="8339" spans="9:9">
      <c r="I8339" s="37"/>
    </row>
    <row r="8340" spans="9:9">
      <c r="I8340" s="37"/>
    </row>
    <row r="8341" spans="9:9">
      <c r="I8341" s="37"/>
    </row>
    <row r="8342" spans="9:9">
      <c r="I8342" s="37"/>
    </row>
    <row r="8343" spans="9:9">
      <c r="I8343" s="37"/>
    </row>
    <row r="8344" spans="9:9">
      <c r="I8344" s="37"/>
    </row>
    <row r="8345" spans="9:9">
      <c r="I8345" s="37"/>
    </row>
    <row r="8346" spans="9:9">
      <c r="I8346" s="37"/>
    </row>
    <row r="8347" spans="9:9">
      <c r="I8347" s="37"/>
    </row>
    <row r="8348" spans="9:9">
      <c r="I8348" s="37"/>
    </row>
    <row r="8349" spans="9:9">
      <c r="I8349" s="37"/>
    </row>
    <row r="8350" spans="9:9">
      <c r="I8350" s="37"/>
    </row>
    <row r="8351" spans="9:9">
      <c r="I8351" s="37"/>
    </row>
    <row r="8352" spans="9:9">
      <c r="I8352" s="37"/>
    </row>
    <row r="8353" spans="9:9">
      <c r="I8353" s="37"/>
    </row>
    <row r="8354" spans="9:9">
      <c r="I8354" s="37"/>
    </row>
    <row r="8355" spans="9:9">
      <c r="I8355" s="37"/>
    </row>
    <row r="8356" spans="9:9">
      <c r="I8356" s="37"/>
    </row>
    <row r="8357" spans="9:9">
      <c r="I8357" s="37"/>
    </row>
    <row r="8358" spans="9:9">
      <c r="I8358" s="37"/>
    </row>
    <row r="8359" spans="9:9">
      <c r="I8359" s="37"/>
    </row>
    <row r="8360" spans="9:9">
      <c r="I8360" s="37"/>
    </row>
    <row r="8361" spans="9:9">
      <c r="I8361" s="37"/>
    </row>
    <row r="8362" spans="9:9">
      <c r="I8362" s="37"/>
    </row>
    <row r="8363" spans="9:9">
      <c r="I8363" s="37"/>
    </row>
    <row r="8364" spans="9:9">
      <c r="I8364" s="37"/>
    </row>
    <row r="8365" spans="9:9">
      <c r="I8365" s="37"/>
    </row>
    <row r="8366" spans="9:9">
      <c r="I8366" s="37"/>
    </row>
    <row r="8367" spans="9:9">
      <c r="I8367" s="37"/>
    </row>
    <row r="8368" spans="9:9">
      <c r="I8368" s="37"/>
    </row>
    <row r="8369" spans="9:9">
      <c r="I8369" s="37"/>
    </row>
    <row r="8370" spans="9:9">
      <c r="I8370" s="37"/>
    </row>
    <row r="8371" spans="9:9">
      <c r="I8371" s="37"/>
    </row>
    <row r="8372" spans="9:9">
      <c r="I8372" s="37"/>
    </row>
    <row r="8373" spans="9:9">
      <c r="I8373" s="37"/>
    </row>
    <row r="8374" spans="9:9">
      <c r="I8374" s="37"/>
    </row>
    <row r="8375" spans="9:9">
      <c r="I8375" s="37"/>
    </row>
    <row r="8376" spans="9:9">
      <c r="I8376" s="37"/>
    </row>
    <row r="8377" spans="9:9">
      <c r="I8377" s="37"/>
    </row>
    <row r="8378" spans="9:9">
      <c r="I8378" s="37"/>
    </row>
    <row r="8379" spans="9:9">
      <c r="I8379" s="37"/>
    </row>
    <row r="8380" spans="9:9">
      <c r="I8380" s="37"/>
    </row>
    <row r="8381" spans="9:9">
      <c r="I8381" s="37"/>
    </row>
    <row r="8382" spans="9:9">
      <c r="I8382" s="37"/>
    </row>
    <row r="8383" spans="9:9">
      <c r="I8383" s="37"/>
    </row>
    <row r="8384" spans="9:9">
      <c r="I8384" s="37"/>
    </row>
    <row r="8385" spans="9:9">
      <c r="I8385" s="37"/>
    </row>
    <row r="8386" spans="9:9">
      <c r="I8386" s="37"/>
    </row>
    <row r="8387" spans="9:9">
      <c r="I8387" s="37"/>
    </row>
    <row r="8388" spans="9:9">
      <c r="I8388" s="37"/>
    </row>
    <row r="8389" spans="9:9">
      <c r="I8389" s="37"/>
    </row>
    <row r="8390" spans="9:9">
      <c r="I8390" s="37"/>
    </row>
    <row r="8391" spans="9:9">
      <c r="I8391" s="37"/>
    </row>
    <row r="8392" spans="9:9">
      <c r="I8392" s="37"/>
    </row>
    <row r="8393" spans="9:9">
      <c r="I8393" s="37"/>
    </row>
    <row r="8394" spans="9:9">
      <c r="I8394" s="37"/>
    </row>
    <row r="8395" spans="9:9">
      <c r="I8395" s="37"/>
    </row>
    <row r="8396" spans="9:9">
      <c r="I8396" s="37"/>
    </row>
    <row r="8397" spans="9:9">
      <c r="I8397" s="37"/>
    </row>
    <row r="8398" spans="9:9">
      <c r="I8398" s="37"/>
    </row>
    <row r="8399" spans="9:9">
      <c r="I8399" s="37"/>
    </row>
    <row r="8400" spans="9:9">
      <c r="I8400" s="37"/>
    </row>
    <row r="8401" spans="9:9">
      <c r="I8401" s="37"/>
    </row>
    <row r="8402" spans="9:9">
      <c r="I8402" s="37"/>
    </row>
    <row r="8403" spans="9:9">
      <c r="I8403" s="37"/>
    </row>
    <row r="8404" spans="9:9">
      <c r="I8404" s="37"/>
    </row>
    <row r="8405" spans="9:9">
      <c r="I8405" s="37"/>
    </row>
    <row r="8406" spans="9:9">
      <c r="I8406" s="37"/>
    </row>
    <row r="8407" spans="9:9">
      <c r="I8407" s="37"/>
    </row>
    <row r="8408" spans="9:9">
      <c r="I8408" s="37"/>
    </row>
    <row r="8409" spans="9:9">
      <c r="I8409" s="37"/>
    </row>
    <row r="8410" spans="9:9">
      <c r="I8410" s="37"/>
    </row>
    <row r="8411" spans="9:9">
      <c r="I8411" s="37"/>
    </row>
    <row r="8412" spans="9:9">
      <c r="I8412" s="37"/>
    </row>
    <row r="8413" spans="9:9">
      <c r="I8413" s="37"/>
    </row>
    <row r="8414" spans="9:9">
      <c r="I8414" s="37"/>
    </row>
    <row r="8415" spans="9:9">
      <c r="I8415" s="37"/>
    </row>
    <row r="8416" spans="9:9">
      <c r="I8416" s="37"/>
    </row>
    <row r="8417" spans="9:9">
      <c r="I8417" s="37"/>
    </row>
    <row r="8418" spans="9:9">
      <c r="I8418" s="37"/>
    </row>
    <row r="8419" spans="9:9">
      <c r="I8419" s="37"/>
    </row>
    <row r="8420" spans="9:9">
      <c r="I8420" s="37"/>
    </row>
    <row r="8421" spans="9:9">
      <c r="I8421" s="37"/>
    </row>
    <row r="8422" spans="9:9">
      <c r="I8422" s="37"/>
    </row>
    <row r="8423" spans="9:9">
      <c r="I8423" s="37"/>
    </row>
    <row r="8424" spans="9:9">
      <c r="I8424" s="37"/>
    </row>
    <row r="8425" spans="9:9">
      <c r="I8425" s="37"/>
    </row>
    <row r="8426" spans="9:9">
      <c r="I8426" s="37"/>
    </row>
    <row r="8427" spans="9:9">
      <c r="I8427" s="37"/>
    </row>
    <row r="8428" spans="9:9">
      <c r="I8428" s="37"/>
    </row>
    <row r="8429" spans="9:9">
      <c r="I8429" s="37"/>
    </row>
    <row r="8430" spans="9:9">
      <c r="I8430" s="37"/>
    </row>
    <row r="8431" spans="9:9">
      <c r="I8431" s="37"/>
    </row>
    <row r="8432" spans="9:9">
      <c r="I8432" s="37"/>
    </row>
    <row r="8433" spans="9:9">
      <c r="I8433" s="37"/>
    </row>
    <row r="8434" spans="9:9">
      <c r="I8434" s="37"/>
    </row>
    <row r="8435" spans="9:9">
      <c r="I8435" s="37"/>
    </row>
    <row r="8436" spans="9:9">
      <c r="I8436" s="37"/>
    </row>
    <row r="8437" spans="9:9">
      <c r="I8437" s="37"/>
    </row>
    <row r="8438" spans="9:9">
      <c r="I8438" s="37"/>
    </row>
    <row r="8439" spans="9:9">
      <c r="I8439" s="37"/>
    </row>
    <row r="8440" spans="9:9">
      <c r="I8440" s="37"/>
    </row>
    <row r="8441" spans="9:9">
      <c r="I8441" s="37"/>
    </row>
    <row r="8442" spans="9:9">
      <c r="I8442" s="37"/>
    </row>
    <row r="8443" spans="9:9">
      <c r="I8443" s="37"/>
    </row>
    <row r="8444" spans="9:9">
      <c r="I8444" s="37"/>
    </row>
    <row r="8445" spans="9:9">
      <c r="I8445" s="37"/>
    </row>
    <row r="8446" spans="9:9">
      <c r="I8446" s="37"/>
    </row>
    <row r="8447" spans="9:9">
      <c r="I8447" s="37"/>
    </row>
    <row r="8448" spans="9:9">
      <c r="I8448" s="37"/>
    </row>
    <row r="8449" spans="9:9">
      <c r="I8449" s="37"/>
    </row>
    <row r="8450" spans="9:9">
      <c r="I8450" s="37"/>
    </row>
    <row r="8451" spans="9:9">
      <c r="I8451" s="37"/>
    </row>
    <row r="8452" spans="9:9">
      <c r="I8452" s="37"/>
    </row>
    <row r="8453" spans="9:9">
      <c r="I8453" s="37"/>
    </row>
    <row r="8454" spans="9:9">
      <c r="I8454" s="37"/>
    </row>
    <row r="8455" spans="9:9">
      <c r="I8455" s="37"/>
    </row>
    <row r="8456" spans="9:9">
      <c r="I8456" s="37"/>
    </row>
    <row r="8457" spans="9:9">
      <c r="I8457" s="37"/>
    </row>
    <row r="8458" spans="9:9">
      <c r="I8458" s="37"/>
    </row>
    <row r="8459" spans="9:9">
      <c r="I8459" s="37"/>
    </row>
    <row r="8460" spans="9:9">
      <c r="I8460" s="37"/>
    </row>
    <row r="8461" spans="9:9">
      <c r="I8461" s="37"/>
    </row>
    <row r="8462" spans="9:9">
      <c r="I8462" s="37"/>
    </row>
    <row r="8463" spans="9:9">
      <c r="I8463" s="37"/>
    </row>
    <row r="8464" spans="9:9">
      <c r="I8464" s="37"/>
    </row>
    <row r="8465" spans="9:9">
      <c r="I8465" s="37"/>
    </row>
    <row r="8466" spans="9:9">
      <c r="I8466" s="37"/>
    </row>
    <row r="8467" spans="9:9">
      <c r="I8467" s="37"/>
    </row>
    <row r="8468" spans="9:9">
      <c r="I8468" s="37"/>
    </row>
    <row r="8469" spans="9:9">
      <c r="I8469" s="37"/>
    </row>
    <row r="8470" spans="9:9">
      <c r="I8470" s="37"/>
    </row>
    <row r="8471" spans="9:9">
      <c r="I8471" s="37"/>
    </row>
    <row r="8472" spans="9:9">
      <c r="I8472" s="37"/>
    </row>
    <row r="8473" spans="9:9">
      <c r="I8473" s="37"/>
    </row>
    <row r="8474" spans="9:9">
      <c r="I8474" s="37"/>
    </row>
    <row r="8475" spans="9:9">
      <c r="I8475" s="37"/>
    </row>
    <row r="8476" spans="9:9">
      <c r="I8476" s="37"/>
    </row>
    <row r="8477" spans="9:9">
      <c r="I8477" s="37"/>
    </row>
    <row r="8478" spans="9:9">
      <c r="I8478" s="37"/>
    </row>
    <row r="8479" spans="9:9">
      <c r="I8479" s="37"/>
    </row>
    <row r="8480" spans="9:9">
      <c r="I8480" s="37"/>
    </row>
    <row r="8481" spans="9:9">
      <c r="I8481" s="37"/>
    </row>
    <row r="8482" spans="9:9">
      <c r="I8482" s="37"/>
    </row>
    <row r="8483" spans="9:9">
      <c r="I8483" s="37"/>
    </row>
    <row r="8484" spans="9:9">
      <c r="I8484" s="37"/>
    </row>
    <row r="8485" spans="9:9">
      <c r="I8485" s="37"/>
    </row>
    <row r="8486" spans="9:9">
      <c r="I8486" s="37"/>
    </row>
    <row r="8487" spans="9:9">
      <c r="I8487" s="37"/>
    </row>
    <row r="8488" spans="9:9">
      <c r="I8488" s="37"/>
    </row>
    <row r="8489" spans="9:9">
      <c r="I8489" s="37"/>
    </row>
    <row r="8490" spans="9:9">
      <c r="I8490" s="37"/>
    </row>
    <row r="8491" spans="9:9">
      <c r="I8491" s="37"/>
    </row>
    <row r="8492" spans="9:9">
      <c r="I8492" s="37"/>
    </row>
    <row r="8493" spans="9:9">
      <c r="I8493" s="37"/>
    </row>
    <row r="8494" spans="9:9">
      <c r="I8494" s="37"/>
    </row>
    <row r="8495" spans="9:9">
      <c r="I8495" s="37"/>
    </row>
    <row r="8496" spans="9:9">
      <c r="I8496" s="37"/>
    </row>
    <row r="8497" spans="9:9">
      <c r="I8497" s="37"/>
    </row>
    <row r="8498" spans="9:9">
      <c r="I8498" s="37"/>
    </row>
    <row r="8499" spans="9:9">
      <c r="I8499" s="37"/>
    </row>
    <row r="8500" spans="9:9">
      <c r="I8500" s="37"/>
    </row>
    <row r="8501" spans="9:9">
      <c r="I8501" s="37"/>
    </row>
    <row r="8502" spans="9:9">
      <c r="I8502" s="37"/>
    </row>
    <row r="8503" spans="9:9">
      <c r="I8503" s="37"/>
    </row>
    <row r="8504" spans="9:9">
      <c r="I8504" s="37"/>
    </row>
    <row r="8505" spans="9:9">
      <c r="I8505" s="37"/>
    </row>
    <row r="8506" spans="9:9">
      <c r="I8506" s="37"/>
    </row>
    <row r="8507" spans="9:9">
      <c r="I8507" s="37"/>
    </row>
    <row r="8508" spans="9:9">
      <c r="I8508" s="37"/>
    </row>
    <row r="8509" spans="9:9">
      <c r="I8509" s="37"/>
    </row>
    <row r="8510" spans="9:9">
      <c r="I8510" s="37"/>
    </row>
    <row r="8511" spans="9:9">
      <c r="I8511" s="37"/>
    </row>
    <row r="8512" spans="9:9">
      <c r="I8512" s="37"/>
    </row>
    <row r="8513" spans="9:9">
      <c r="I8513" s="37"/>
    </row>
    <row r="8514" spans="9:9">
      <c r="I8514" s="37"/>
    </row>
    <row r="8515" spans="9:9">
      <c r="I8515" s="37"/>
    </row>
    <row r="8516" spans="9:9">
      <c r="I8516" s="37"/>
    </row>
    <row r="8517" spans="9:9">
      <c r="I8517" s="37"/>
    </row>
    <row r="8518" spans="9:9">
      <c r="I8518" s="37"/>
    </row>
    <row r="8519" spans="9:9">
      <c r="I8519" s="37"/>
    </row>
    <row r="8520" spans="9:9">
      <c r="I8520" s="37"/>
    </row>
    <row r="8521" spans="9:9">
      <c r="I8521" s="37"/>
    </row>
    <row r="8522" spans="9:9">
      <c r="I8522" s="37"/>
    </row>
    <row r="8523" spans="9:9">
      <c r="I8523" s="37"/>
    </row>
    <row r="8524" spans="9:9">
      <c r="I8524" s="37"/>
    </row>
    <row r="8525" spans="9:9">
      <c r="I8525" s="37"/>
    </row>
    <row r="8526" spans="9:9">
      <c r="I8526" s="37"/>
    </row>
    <row r="8527" spans="9:9">
      <c r="I8527" s="37"/>
    </row>
    <row r="8528" spans="9:9">
      <c r="I8528" s="37"/>
    </row>
    <row r="8529" spans="9:9">
      <c r="I8529" s="37"/>
    </row>
    <row r="8530" spans="9:9">
      <c r="I8530" s="37"/>
    </row>
    <row r="8531" spans="9:9">
      <c r="I8531" s="37"/>
    </row>
    <row r="8532" spans="9:9">
      <c r="I8532" s="37"/>
    </row>
    <row r="8533" spans="9:9">
      <c r="I8533" s="37"/>
    </row>
    <row r="8534" spans="9:9">
      <c r="I8534" s="37"/>
    </row>
    <row r="8535" spans="9:9">
      <c r="I8535" s="37"/>
    </row>
    <row r="8536" spans="9:9">
      <c r="I8536" s="37"/>
    </row>
    <row r="8537" spans="9:9">
      <c r="I8537" s="37"/>
    </row>
    <row r="8538" spans="9:9">
      <c r="I8538" s="37"/>
    </row>
    <row r="8539" spans="9:9">
      <c r="I8539" s="37"/>
    </row>
    <row r="8540" spans="9:9">
      <c r="I8540" s="37"/>
    </row>
    <row r="8541" spans="9:9">
      <c r="I8541" s="37"/>
    </row>
    <row r="8542" spans="9:9">
      <c r="I8542" s="37"/>
    </row>
    <row r="8543" spans="9:9">
      <c r="I8543" s="37"/>
    </row>
    <row r="8544" spans="9:9">
      <c r="I8544" s="37"/>
    </row>
    <row r="8545" spans="9:9">
      <c r="I8545" s="37"/>
    </row>
    <row r="8546" spans="9:9">
      <c r="I8546" s="37"/>
    </row>
    <row r="8547" spans="9:9">
      <c r="I8547" s="37"/>
    </row>
    <row r="8548" spans="9:9">
      <c r="I8548" s="37"/>
    </row>
    <row r="8549" spans="9:9">
      <c r="I8549" s="37"/>
    </row>
    <row r="8550" spans="9:9">
      <c r="I8550" s="37"/>
    </row>
    <row r="8551" spans="9:9">
      <c r="I8551" s="37"/>
    </row>
    <row r="8552" spans="9:9">
      <c r="I8552" s="37"/>
    </row>
    <row r="8553" spans="9:9">
      <c r="I8553" s="37"/>
    </row>
    <row r="8554" spans="9:9">
      <c r="I8554" s="37"/>
    </row>
    <row r="8555" spans="9:9">
      <c r="I8555" s="37"/>
    </row>
    <row r="8556" spans="9:9">
      <c r="I8556" s="37"/>
    </row>
    <row r="8557" spans="9:9">
      <c r="I8557" s="37"/>
    </row>
    <row r="8558" spans="9:9">
      <c r="I8558" s="37"/>
    </row>
    <row r="8559" spans="9:9">
      <c r="I8559" s="37"/>
    </row>
    <row r="8560" spans="9:9">
      <c r="I8560" s="37"/>
    </row>
    <row r="8561" spans="9:9">
      <c r="I8561" s="37"/>
    </row>
    <row r="8562" spans="9:9">
      <c r="I8562" s="37"/>
    </row>
    <row r="8563" spans="9:9">
      <c r="I8563" s="37"/>
    </row>
    <row r="8564" spans="9:9">
      <c r="I8564" s="37"/>
    </row>
    <row r="8565" spans="9:9">
      <c r="I8565" s="37"/>
    </row>
    <row r="8566" spans="9:9">
      <c r="I8566" s="37"/>
    </row>
    <row r="8567" spans="9:9">
      <c r="I8567" s="37"/>
    </row>
    <row r="8568" spans="9:9">
      <c r="I8568" s="37"/>
    </row>
    <row r="8569" spans="9:9">
      <c r="I8569" s="37"/>
    </row>
    <row r="8570" spans="9:9">
      <c r="I8570" s="37"/>
    </row>
    <row r="8571" spans="9:9">
      <c r="I8571" s="37"/>
    </row>
    <row r="8572" spans="9:9">
      <c r="I8572" s="37"/>
    </row>
    <row r="8573" spans="9:9">
      <c r="I8573" s="37"/>
    </row>
    <row r="8574" spans="9:9">
      <c r="I8574" s="37"/>
    </row>
    <row r="8575" spans="9:9">
      <c r="I8575" s="37"/>
    </row>
    <row r="8576" spans="9:9">
      <c r="I8576" s="37"/>
    </row>
    <row r="8577" spans="9:9">
      <c r="I8577" s="37"/>
    </row>
    <row r="8578" spans="9:9">
      <c r="I8578" s="37"/>
    </row>
    <row r="8579" spans="9:9">
      <c r="I8579" s="37"/>
    </row>
    <row r="8580" spans="9:9">
      <c r="I8580" s="37"/>
    </row>
    <row r="8581" spans="9:9">
      <c r="I8581" s="37"/>
    </row>
    <row r="8582" spans="9:9">
      <c r="I8582" s="37"/>
    </row>
    <row r="8583" spans="9:9">
      <c r="I8583" s="37"/>
    </row>
    <row r="8584" spans="9:9">
      <c r="I8584" s="37"/>
    </row>
    <row r="8585" spans="9:9">
      <c r="I8585" s="37"/>
    </row>
    <row r="8586" spans="9:9">
      <c r="I8586" s="37"/>
    </row>
    <row r="8587" spans="9:9">
      <c r="I8587" s="37"/>
    </row>
    <row r="8588" spans="9:9">
      <c r="I8588" s="37"/>
    </row>
    <row r="8589" spans="9:9">
      <c r="I8589" s="37"/>
    </row>
    <row r="8590" spans="9:9">
      <c r="I8590" s="37"/>
    </row>
    <row r="8591" spans="9:9">
      <c r="I8591" s="37"/>
    </row>
    <row r="8592" spans="9:9">
      <c r="I8592" s="37"/>
    </row>
    <row r="8593" spans="9:9">
      <c r="I8593" s="37"/>
    </row>
    <row r="8594" spans="9:9">
      <c r="I8594" s="37"/>
    </row>
    <row r="8595" spans="9:9">
      <c r="I8595" s="37"/>
    </row>
    <row r="8596" spans="9:9">
      <c r="I8596" s="37"/>
    </row>
    <row r="8597" spans="9:9">
      <c r="I8597" s="37"/>
    </row>
    <row r="8598" spans="9:9">
      <c r="I8598" s="37"/>
    </row>
    <row r="8599" spans="9:9">
      <c r="I8599" s="37"/>
    </row>
    <row r="8600" spans="9:9">
      <c r="I8600" s="37"/>
    </row>
    <row r="8601" spans="9:9">
      <c r="I8601" s="37"/>
    </row>
    <row r="8602" spans="9:9">
      <c r="I8602" s="37"/>
    </row>
    <row r="8603" spans="9:9">
      <c r="I8603" s="37"/>
    </row>
    <row r="8604" spans="9:9">
      <c r="I8604" s="37"/>
    </row>
    <row r="8605" spans="9:9">
      <c r="I8605" s="37"/>
    </row>
    <row r="8606" spans="9:9">
      <c r="I8606" s="37"/>
    </row>
    <row r="8607" spans="9:9">
      <c r="I8607" s="37"/>
    </row>
    <row r="8608" spans="9:9">
      <c r="I8608" s="37"/>
    </row>
    <row r="8609" spans="9:9">
      <c r="I8609" s="37"/>
    </row>
    <row r="8610" spans="9:9">
      <c r="I8610" s="37"/>
    </row>
    <row r="8611" spans="9:9">
      <c r="I8611" s="37"/>
    </row>
    <row r="8612" spans="9:9">
      <c r="I8612" s="37"/>
    </row>
    <row r="8613" spans="9:9">
      <c r="I8613" s="37"/>
    </row>
    <row r="8614" spans="9:9">
      <c r="I8614" s="37"/>
    </row>
    <row r="8615" spans="9:9">
      <c r="I8615" s="37"/>
    </row>
    <row r="8616" spans="9:9">
      <c r="I8616" s="37"/>
    </row>
    <row r="8617" spans="9:9">
      <c r="I8617" s="37"/>
    </row>
    <row r="8618" spans="9:9">
      <c r="I8618" s="37"/>
    </row>
    <row r="8619" spans="9:9">
      <c r="I8619" s="37"/>
    </row>
    <row r="8620" spans="9:9">
      <c r="I8620" s="37"/>
    </row>
    <row r="8621" spans="9:9">
      <c r="I8621" s="37"/>
    </row>
    <row r="8622" spans="9:9">
      <c r="I8622" s="37"/>
    </row>
    <row r="8623" spans="9:9">
      <c r="I8623" s="37"/>
    </row>
    <row r="8624" spans="9:9">
      <c r="I8624" s="37"/>
    </row>
    <row r="8625" spans="9:9">
      <c r="I8625" s="37"/>
    </row>
    <row r="8626" spans="9:9">
      <c r="I8626" s="37"/>
    </row>
    <row r="8627" spans="9:9">
      <c r="I8627" s="37"/>
    </row>
    <row r="8628" spans="9:9">
      <c r="I8628" s="37"/>
    </row>
    <row r="8629" spans="9:9">
      <c r="I8629" s="37"/>
    </row>
    <row r="8630" spans="9:9">
      <c r="I8630" s="37"/>
    </row>
    <row r="8631" spans="9:9">
      <c r="I8631" s="37"/>
    </row>
    <row r="8632" spans="9:9">
      <c r="I8632" s="37"/>
    </row>
    <row r="8633" spans="9:9">
      <c r="I8633" s="37"/>
    </row>
    <row r="8634" spans="9:9">
      <c r="I8634" s="37"/>
    </row>
    <row r="8635" spans="9:9">
      <c r="I8635" s="37"/>
    </row>
    <row r="8636" spans="9:9">
      <c r="I8636" s="37"/>
    </row>
    <row r="8637" spans="9:9">
      <c r="I8637" s="37"/>
    </row>
    <row r="8638" spans="9:9">
      <c r="I8638" s="37"/>
    </row>
    <row r="8639" spans="9:9">
      <c r="I8639" s="37"/>
    </row>
    <row r="8640" spans="9:9">
      <c r="I8640" s="37"/>
    </row>
    <row r="8641" spans="9:9">
      <c r="I8641" s="37"/>
    </row>
    <row r="8642" spans="9:9">
      <c r="I8642" s="37"/>
    </row>
    <row r="8643" spans="9:9">
      <c r="I8643" s="37"/>
    </row>
    <row r="8644" spans="9:9">
      <c r="I8644" s="37"/>
    </row>
    <row r="8645" spans="9:9">
      <c r="I8645" s="37"/>
    </row>
    <row r="8646" spans="9:9">
      <c r="I8646" s="37"/>
    </row>
    <row r="8647" spans="9:9">
      <c r="I8647" s="37"/>
    </row>
    <row r="8648" spans="9:9">
      <c r="I8648" s="37"/>
    </row>
    <row r="8649" spans="9:9">
      <c r="I8649" s="37"/>
    </row>
    <row r="8650" spans="9:9">
      <c r="I8650" s="37"/>
    </row>
    <row r="8651" spans="9:9">
      <c r="I8651" s="37"/>
    </row>
    <row r="8652" spans="9:9">
      <c r="I8652" s="37"/>
    </row>
    <row r="8653" spans="9:9">
      <c r="I8653" s="37"/>
    </row>
    <row r="8654" spans="9:9">
      <c r="I8654" s="37"/>
    </row>
    <row r="8655" spans="9:9">
      <c r="I8655" s="37"/>
    </row>
    <row r="8656" spans="9:9">
      <c r="I8656" s="37"/>
    </row>
    <row r="8657" spans="9:9">
      <c r="I8657" s="37"/>
    </row>
    <row r="8658" spans="9:9">
      <c r="I8658" s="37"/>
    </row>
    <row r="8659" spans="9:9">
      <c r="I8659" s="37"/>
    </row>
    <row r="8660" spans="9:9">
      <c r="I8660" s="37"/>
    </row>
    <row r="8661" spans="9:9">
      <c r="I8661" s="37"/>
    </row>
    <row r="8662" spans="9:9">
      <c r="I8662" s="37"/>
    </row>
    <row r="8663" spans="9:9">
      <c r="I8663" s="37"/>
    </row>
    <row r="8664" spans="9:9">
      <c r="I8664" s="37"/>
    </row>
    <row r="8665" spans="9:9">
      <c r="I8665" s="37"/>
    </row>
    <row r="8666" spans="9:9">
      <c r="I8666" s="37"/>
    </row>
    <row r="8667" spans="9:9">
      <c r="I8667" s="37"/>
    </row>
    <row r="8668" spans="9:9">
      <c r="I8668" s="37"/>
    </row>
    <row r="8669" spans="9:9">
      <c r="I8669" s="37"/>
    </row>
    <row r="8670" spans="9:9">
      <c r="I8670" s="37"/>
    </row>
    <row r="8671" spans="9:9">
      <c r="I8671" s="37"/>
    </row>
    <row r="8672" spans="9:9">
      <c r="I8672" s="37"/>
    </row>
    <row r="8673" spans="9:9">
      <c r="I8673" s="37"/>
    </row>
    <row r="8674" spans="9:9">
      <c r="I8674" s="37"/>
    </row>
    <row r="8675" spans="9:9">
      <c r="I8675" s="37"/>
    </row>
    <row r="8676" spans="9:9">
      <c r="I8676" s="37"/>
    </row>
    <row r="8677" spans="9:9">
      <c r="I8677" s="37"/>
    </row>
    <row r="8678" spans="9:9">
      <c r="I8678" s="37"/>
    </row>
    <row r="8679" spans="9:9">
      <c r="I8679" s="37"/>
    </row>
    <row r="8680" spans="9:9">
      <c r="I8680" s="37"/>
    </row>
    <row r="8681" spans="9:9">
      <c r="I8681" s="37"/>
    </row>
    <row r="8682" spans="9:9">
      <c r="I8682" s="37"/>
    </row>
    <row r="8683" spans="9:9">
      <c r="I8683" s="37"/>
    </row>
    <row r="8684" spans="9:9">
      <c r="I8684" s="37"/>
    </row>
    <row r="8685" spans="9:9">
      <c r="I8685" s="37"/>
    </row>
    <row r="8686" spans="9:9">
      <c r="I8686" s="37"/>
    </row>
    <row r="8687" spans="9:9">
      <c r="I8687" s="37"/>
    </row>
    <row r="8688" spans="9:9">
      <c r="I8688" s="37"/>
    </row>
    <row r="8689" spans="9:9">
      <c r="I8689" s="37"/>
    </row>
    <row r="8690" spans="9:9">
      <c r="I8690" s="37"/>
    </row>
    <row r="8691" spans="9:9">
      <c r="I8691" s="37"/>
    </row>
    <row r="8692" spans="9:9">
      <c r="I8692" s="37"/>
    </row>
    <row r="8693" spans="9:9">
      <c r="I8693" s="37"/>
    </row>
    <row r="8694" spans="9:9">
      <c r="I8694" s="37"/>
    </row>
    <row r="8695" spans="9:9">
      <c r="I8695" s="37"/>
    </row>
    <row r="8696" spans="9:9">
      <c r="I8696" s="37"/>
    </row>
    <row r="8697" spans="9:9">
      <c r="I8697" s="37"/>
    </row>
    <row r="8698" spans="9:9">
      <c r="I8698" s="37"/>
    </row>
    <row r="8699" spans="9:9">
      <c r="I8699" s="37"/>
    </row>
    <row r="8700" spans="9:9">
      <c r="I8700" s="37"/>
    </row>
    <row r="8701" spans="9:9">
      <c r="I8701" s="37"/>
    </row>
    <row r="8702" spans="9:9">
      <c r="I8702" s="37"/>
    </row>
    <row r="8703" spans="9:9">
      <c r="I8703" s="37"/>
    </row>
    <row r="8704" spans="9:9">
      <c r="I8704" s="37"/>
    </row>
    <row r="8705" spans="9:9">
      <c r="I8705" s="37"/>
    </row>
    <row r="8706" spans="9:9">
      <c r="I8706" s="37"/>
    </row>
    <row r="8707" spans="9:9">
      <c r="I8707" s="37"/>
    </row>
    <row r="8708" spans="9:9">
      <c r="I8708" s="37"/>
    </row>
    <row r="8709" spans="9:9">
      <c r="I8709" s="37"/>
    </row>
    <row r="8710" spans="9:9">
      <c r="I8710" s="37"/>
    </row>
    <row r="8711" spans="9:9">
      <c r="I8711" s="37"/>
    </row>
    <row r="8712" spans="9:9">
      <c r="I8712" s="37"/>
    </row>
    <row r="8713" spans="9:9">
      <c r="I8713" s="37"/>
    </row>
    <row r="8714" spans="9:9">
      <c r="I8714" s="37"/>
    </row>
    <row r="8715" spans="9:9">
      <c r="I8715" s="37"/>
    </row>
    <row r="8716" spans="9:9">
      <c r="I8716" s="37"/>
    </row>
    <row r="8717" spans="9:9">
      <c r="I8717" s="37"/>
    </row>
    <row r="8718" spans="9:9">
      <c r="I8718" s="37"/>
    </row>
    <row r="8719" spans="9:9">
      <c r="I8719" s="37"/>
    </row>
    <row r="8720" spans="9:9">
      <c r="I8720" s="37"/>
    </row>
    <row r="8721" spans="9:9">
      <c r="I8721" s="37"/>
    </row>
    <row r="8722" spans="9:9">
      <c r="I8722" s="37"/>
    </row>
    <row r="8723" spans="9:9">
      <c r="I8723" s="37"/>
    </row>
    <row r="8724" spans="9:9">
      <c r="I8724" s="37"/>
    </row>
    <row r="8725" spans="9:9">
      <c r="I8725" s="37"/>
    </row>
    <row r="8726" spans="9:9">
      <c r="I8726" s="37"/>
    </row>
    <row r="8727" spans="9:9">
      <c r="I8727" s="37"/>
    </row>
    <row r="8728" spans="9:9">
      <c r="I8728" s="37"/>
    </row>
    <row r="8729" spans="9:9">
      <c r="I8729" s="37"/>
    </row>
    <row r="8730" spans="9:9">
      <c r="I8730" s="37"/>
    </row>
    <row r="8731" spans="9:9">
      <c r="I8731" s="37"/>
    </row>
    <row r="8732" spans="9:9">
      <c r="I8732" s="37"/>
    </row>
    <row r="8733" spans="9:9">
      <c r="I8733" s="37"/>
    </row>
    <row r="8734" spans="9:9">
      <c r="I8734" s="37"/>
    </row>
    <row r="8735" spans="9:9">
      <c r="I8735" s="37"/>
    </row>
    <row r="8736" spans="9:9">
      <c r="I8736" s="37"/>
    </row>
    <row r="8737" spans="9:9">
      <c r="I8737" s="37"/>
    </row>
    <row r="8738" spans="9:9">
      <c r="I8738" s="37"/>
    </row>
    <row r="8739" spans="9:9">
      <c r="I8739" s="37"/>
    </row>
    <row r="8740" spans="9:9">
      <c r="I8740" s="37"/>
    </row>
    <row r="8741" spans="9:9">
      <c r="I8741" s="37"/>
    </row>
    <row r="8742" spans="9:9">
      <c r="I8742" s="37"/>
    </row>
    <row r="8743" spans="9:9">
      <c r="I8743" s="37"/>
    </row>
    <row r="8744" spans="9:9">
      <c r="I8744" s="37"/>
    </row>
    <row r="8745" spans="9:9">
      <c r="I8745" s="37"/>
    </row>
    <row r="8746" spans="9:9">
      <c r="I8746" s="37"/>
    </row>
    <row r="8747" spans="9:9">
      <c r="I8747" s="37"/>
    </row>
    <row r="8748" spans="9:9">
      <c r="I8748" s="37"/>
    </row>
    <row r="8749" spans="9:9">
      <c r="I8749" s="37"/>
    </row>
    <row r="8750" spans="9:9">
      <c r="I8750" s="37"/>
    </row>
    <row r="8751" spans="9:9">
      <c r="I8751" s="37"/>
    </row>
    <row r="8752" spans="9:9">
      <c r="I8752" s="37"/>
    </row>
    <row r="8753" spans="9:9">
      <c r="I8753" s="37"/>
    </row>
    <row r="8754" spans="9:9">
      <c r="I8754" s="37"/>
    </row>
    <row r="8755" spans="9:9">
      <c r="I8755" s="37"/>
    </row>
    <row r="8756" spans="9:9">
      <c r="I8756" s="37"/>
    </row>
    <row r="8757" spans="9:9">
      <c r="I8757" s="37"/>
    </row>
    <row r="8758" spans="9:9">
      <c r="I8758" s="37"/>
    </row>
    <row r="8759" spans="9:9">
      <c r="I8759" s="37"/>
    </row>
    <row r="8760" spans="9:9">
      <c r="I8760" s="37"/>
    </row>
    <row r="8761" spans="9:9">
      <c r="I8761" s="37"/>
    </row>
    <row r="8762" spans="9:9">
      <c r="I8762" s="37"/>
    </row>
    <row r="8763" spans="9:9">
      <c r="I8763" s="37"/>
    </row>
    <row r="8764" spans="9:9">
      <c r="I8764" s="37"/>
    </row>
    <row r="8765" spans="9:9">
      <c r="I8765" s="37"/>
    </row>
    <row r="8766" spans="9:9">
      <c r="I8766" s="37"/>
    </row>
    <row r="8767" spans="9:9">
      <c r="I8767" s="37"/>
    </row>
    <row r="8768" spans="9:9">
      <c r="I8768" s="37"/>
    </row>
    <row r="8769" spans="9:9">
      <c r="I8769" s="37"/>
    </row>
    <row r="8770" spans="9:9">
      <c r="I8770" s="37"/>
    </row>
    <row r="8771" spans="9:9">
      <c r="I8771" s="37"/>
    </row>
    <row r="8772" spans="9:9">
      <c r="I8772" s="37"/>
    </row>
    <row r="8773" spans="9:9">
      <c r="I8773" s="37"/>
    </row>
    <row r="8774" spans="9:9">
      <c r="I8774" s="37"/>
    </row>
    <row r="8775" spans="9:9">
      <c r="I8775" s="37"/>
    </row>
    <row r="8776" spans="9:9">
      <c r="I8776" s="37"/>
    </row>
    <row r="8777" spans="9:9">
      <c r="I8777" s="37"/>
    </row>
    <row r="8778" spans="9:9">
      <c r="I8778" s="37"/>
    </row>
    <row r="8779" spans="9:9">
      <c r="I8779" s="37"/>
    </row>
    <row r="8780" spans="9:9">
      <c r="I8780" s="37"/>
    </row>
    <row r="8781" spans="9:9">
      <c r="I8781" s="37"/>
    </row>
    <row r="8782" spans="9:9">
      <c r="I8782" s="37"/>
    </row>
    <row r="8783" spans="9:9">
      <c r="I8783" s="37"/>
    </row>
    <row r="8784" spans="9:9">
      <c r="I8784" s="37"/>
    </row>
    <row r="8785" spans="9:9">
      <c r="I8785" s="37"/>
    </row>
    <row r="8786" spans="9:9">
      <c r="I8786" s="37"/>
    </row>
    <row r="8787" spans="9:9">
      <c r="I8787" s="37"/>
    </row>
    <row r="8788" spans="9:9">
      <c r="I8788" s="37"/>
    </row>
    <row r="8789" spans="9:9">
      <c r="I8789" s="37"/>
    </row>
    <row r="8790" spans="9:9">
      <c r="I8790" s="37"/>
    </row>
    <row r="8791" spans="9:9">
      <c r="I8791" s="37"/>
    </row>
    <row r="8792" spans="9:9">
      <c r="I8792" s="37"/>
    </row>
    <row r="8793" spans="9:9">
      <c r="I8793" s="37"/>
    </row>
    <row r="8794" spans="9:9">
      <c r="I8794" s="37"/>
    </row>
    <row r="8795" spans="9:9">
      <c r="I8795" s="37"/>
    </row>
    <row r="8796" spans="9:9">
      <c r="I8796" s="37"/>
    </row>
    <row r="8797" spans="9:9">
      <c r="I8797" s="37"/>
    </row>
    <row r="8798" spans="9:9">
      <c r="I8798" s="37"/>
    </row>
    <row r="8799" spans="9:9">
      <c r="I8799" s="37"/>
    </row>
    <row r="8800" spans="9:9">
      <c r="I8800" s="37"/>
    </row>
    <row r="8801" spans="9:9">
      <c r="I8801" s="37"/>
    </row>
    <row r="8802" spans="9:9">
      <c r="I8802" s="37"/>
    </row>
    <row r="8803" spans="9:9">
      <c r="I8803" s="37"/>
    </row>
    <row r="8804" spans="9:9">
      <c r="I8804" s="37"/>
    </row>
    <row r="8805" spans="9:9">
      <c r="I8805" s="37"/>
    </row>
    <row r="8806" spans="9:9">
      <c r="I8806" s="37"/>
    </row>
    <row r="8807" spans="9:9">
      <c r="I8807" s="37"/>
    </row>
    <row r="8808" spans="9:9">
      <c r="I8808" s="37"/>
    </row>
    <row r="8809" spans="9:9">
      <c r="I8809" s="37"/>
    </row>
    <row r="8810" spans="9:9">
      <c r="I8810" s="37"/>
    </row>
    <row r="8811" spans="9:9">
      <c r="I8811" s="37"/>
    </row>
    <row r="8812" spans="9:9">
      <c r="I8812" s="37"/>
    </row>
    <row r="8813" spans="9:9">
      <c r="I8813" s="37"/>
    </row>
    <row r="8814" spans="9:9">
      <c r="I8814" s="37"/>
    </row>
    <row r="8815" spans="9:9">
      <c r="I8815" s="37"/>
    </row>
    <row r="8816" spans="9:9">
      <c r="I8816" s="37"/>
    </row>
    <row r="8817" spans="9:9">
      <c r="I8817" s="37"/>
    </row>
    <row r="8818" spans="9:9">
      <c r="I8818" s="37"/>
    </row>
    <row r="8819" spans="9:9">
      <c r="I8819" s="37"/>
    </row>
    <row r="8820" spans="9:9">
      <c r="I8820" s="37"/>
    </row>
    <row r="8821" spans="9:9">
      <c r="I8821" s="37"/>
    </row>
    <row r="8822" spans="9:9">
      <c r="I8822" s="37"/>
    </row>
    <row r="8823" spans="9:9">
      <c r="I8823" s="37"/>
    </row>
    <row r="8824" spans="9:9">
      <c r="I8824" s="37"/>
    </row>
    <row r="8825" spans="9:9">
      <c r="I8825" s="37"/>
    </row>
    <row r="8826" spans="9:9">
      <c r="I8826" s="37"/>
    </row>
    <row r="8827" spans="9:9">
      <c r="I8827" s="37"/>
    </row>
    <row r="8828" spans="9:9">
      <c r="I8828" s="37"/>
    </row>
    <row r="8829" spans="9:9">
      <c r="I8829" s="37"/>
    </row>
    <row r="8830" spans="9:9">
      <c r="I8830" s="37"/>
    </row>
    <row r="8831" spans="9:9">
      <c r="I8831" s="37"/>
    </row>
    <row r="8832" spans="9:9">
      <c r="I8832" s="37"/>
    </row>
    <row r="8833" spans="9:9">
      <c r="I8833" s="37"/>
    </row>
    <row r="8834" spans="9:9">
      <c r="I8834" s="37"/>
    </row>
    <row r="8835" spans="9:9">
      <c r="I8835" s="37"/>
    </row>
    <row r="8836" spans="9:9">
      <c r="I8836" s="37"/>
    </row>
    <row r="8837" spans="9:9">
      <c r="I8837" s="37"/>
    </row>
    <row r="8838" spans="9:9">
      <c r="I8838" s="37"/>
    </row>
    <row r="8839" spans="9:9">
      <c r="I8839" s="37"/>
    </row>
    <row r="8840" spans="9:9">
      <c r="I8840" s="37"/>
    </row>
    <row r="8841" spans="9:9">
      <c r="I8841" s="37"/>
    </row>
    <row r="8842" spans="9:9">
      <c r="I8842" s="37"/>
    </row>
    <row r="8843" spans="9:9">
      <c r="I8843" s="37"/>
    </row>
    <row r="8844" spans="9:9">
      <c r="I8844" s="37"/>
    </row>
    <row r="8845" spans="9:9">
      <c r="I8845" s="37"/>
    </row>
    <row r="8846" spans="9:9">
      <c r="I8846" s="37"/>
    </row>
    <row r="8847" spans="9:9">
      <c r="I8847" s="37"/>
    </row>
    <row r="8848" spans="9:9">
      <c r="I8848" s="37"/>
    </row>
    <row r="8849" spans="9:9">
      <c r="I8849" s="37"/>
    </row>
    <row r="8850" spans="9:9">
      <c r="I8850" s="37"/>
    </row>
    <row r="8851" spans="9:9">
      <c r="I8851" s="37"/>
    </row>
    <row r="8852" spans="9:9">
      <c r="I8852" s="37"/>
    </row>
    <row r="8853" spans="9:9">
      <c r="I8853" s="37"/>
    </row>
    <row r="8854" spans="9:9">
      <c r="I8854" s="37"/>
    </row>
    <row r="8855" spans="9:9">
      <c r="I8855" s="37"/>
    </row>
    <row r="8856" spans="9:9">
      <c r="I8856" s="37"/>
    </row>
    <row r="8857" spans="9:9">
      <c r="I8857" s="37"/>
    </row>
    <row r="8858" spans="9:9">
      <c r="I8858" s="37"/>
    </row>
    <row r="8859" spans="9:9">
      <c r="I8859" s="37"/>
    </row>
    <row r="8860" spans="9:9">
      <c r="I8860" s="37"/>
    </row>
    <row r="8861" spans="9:9">
      <c r="I8861" s="37"/>
    </row>
    <row r="8862" spans="9:9">
      <c r="I8862" s="37"/>
    </row>
    <row r="8863" spans="9:9">
      <c r="I8863" s="37"/>
    </row>
    <row r="8864" spans="9:9">
      <c r="I8864" s="37"/>
    </row>
    <row r="8865" spans="9:9">
      <c r="I8865" s="37"/>
    </row>
    <row r="8866" spans="9:9">
      <c r="I8866" s="37"/>
    </row>
    <row r="8867" spans="9:9">
      <c r="I8867" s="37"/>
    </row>
    <row r="8868" spans="9:9">
      <c r="I8868" s="37"/>
    </row>
    <row r="8869" spans="9:9">
      <c r="I8869" s="37"/>
    </row>
    <row r="8870" spans="9:9">
      <c r="I8870" s="37"/>
    </row>
    <row r="8871" spans="9:9">
      <c r="I8871" s="37"/>
    </row>
    <row r="8872" spans="9:9">
      <c r="I8872" s="37"/>
    </row>
    <row r="8873" spans="9:9">
      <c r="I8873" s="37"/>
    </row>
    <row r="8874" spans="9:9">
      <c r="I8874" s="37"/>
    </row>
    <row r="8875" spans="9:9">
      <c r="I8875" s="37"/>
    </row>
    <row r="8876" spans="9:9">
      <c r="I8876" s="37"/>
    </row>
    <row r="8877" spans="9:9">
      <c r="I8877" s="37"/>
    </row>
    <row r="8878" spans="9:9">
      <c r="I8878" s="37"/>
    </row>
    <row r="8879" spans="9:9">
      <c r="I8879" s="37"/>
    </row>
    <row r="8880" spans="9:9">
      <c r="I8880" s="37"/>
    </row>
    <row r="8881" spans="9:9">
      <c r="I8881" s="37"/>
    </row>
    <row r="8882" spans="9:9">
      <c r="I8882" s="37"/>
    </row>
    <row r="8883" spans="9:9">
      <c r="I8883" s="37"/>
    </row>
    <row r="8884" spans="9:9">
      <c r="I8884" s="37"/>
    </row>
    <row r="8885" spans="9:9">
      <c r="I8885" s="37"/>
    </row>
    <row r="8886" spans="9:9">
      <c r="I8886" s="37"/>
    </row>
    <row r="8887" spans="9:9">
      <c r="I8887" s="37"/>
    </row>
    <row r="8888" spans="9:9">
      <c r="I8888" s="37"/>
    </row>
    <row r="8889" spans="9:9">
      <c r="I8889" s="37"/>
    </row>
    <row r="8890" spans="9:9">
      <c r="I8890" s="37"/>
    </row>
    <row r="8891" spans="9:9">
      <c r="I8891" s="37"/>
    </row>
    <row r="8892" spans="9:9">
      <c r="I8892" s="37"/>
    </row>
    <row r="8893" spans="9:9">
      <c r="I8893" s="37"/>
    </row>
    <row r="8894" spans="9:9">
      <c r="I8894" s="37"/>
    </row>
    <row r="8895" spans="9:9">
      <c r="I8895" s="37"/>
    </row>
    <row r="8896" spans="9:9">
      <c r="I8896" s="37"/>
    </row>
    <row r="8897" spans="9:9">
      <c r="I8897" s="37"/>
    </row>
    <row r="8898" spans="9:9">
      <c r="I8898" s="37"/>
    </row>
    <row r="8899" spans="9:9">
      <c r="I8899" s="37"/>
    </row>
    <row r="8900" spans="9:9">
      <c r="I8900" s="37"/>
    </row>
    <row r="8901" spans="9:9">
      <c r="I8901" s="37"/>
    </row>
    <row r="8902" spans="9:9">
      <c r="I8902" s="37"/>
    </row>
    <row r="8903" spans="9:9">
      <c r="I8903" s="37"/>
    </row>
    <row r="8904" spans="9:9">
      <c r="I8904" s="37"/>
    </row>
    <row r="8905" spans="9:9">
      <c r="I8905" s="37"/>
    </row>
    <row r="8906" spans="9:9">
      <c r="I8906" s="37"/>
    </row>
    <row r="8907" spans="9:9">
      <c r="I8907" s="37"/>
    </row>
    <row r="8908" spans="9:9">
      <c r="I8908" s="37"/>
    </row>
    <row r="8909" spans="9:9">
      <c r="I8909" s="37"/>
    </row>
    <row r="8910" spans="9:9">
      <c r="I8910" s="37"/>
    </row>
    <row r="8911" spans="9:9">
      <c r="I8911" s="37"/>
    </row>
    <row r="8912" spans="9:9">
      <c r="I8912" s="37"/>
    </row>
    <row r="8913" spans="9:9">
      <c r="I8913" s="37"/>
    </row>
    <row r="8914" spans="9:9">
      <c r="I8914" s="37"/>
    </row>
    <row r="8915" spans="9:9">
      <c r="I8915" s="37"/>
    </row>
    <row r="8916" spans="9:9">
      <c r="I8916" s="37"/>
    </row>
    <row r="8917" spans="9:9">
      <c r="I8917" s="37"/>
    </row>
    <row r="8918" spans="9:9">
      <c r="I8918" s="37"/>
    </row>
    <row r="8919" spans="9:9">
      <c r="I8919" s="37"/>
    </row>
    <row r="8920" spans="9:9">
      <c r="I8920" s="37"/>
    </row>
    <row r="8921" spans="9:9">
      <c r="I8921" s="37"/>
    </row>
    <row r="8922" spans="9:9">
      <c r="I8922" s="37"/>
    </row>
    <row r="8923" spans="9:9">
      <c r="I8923" s="37"/>
    </row>
    <row r="8924" spans="9:9">
      <c r="I8924" s="37"/>
    </row>
    <row r="8925" spans="9:9">
      <c r="I8925" s="37"/>
    </row>
    <row r="8926" spans="9:9">
      <c r="I8926" s="37"/>
    </row>
    <row r="8927" spans="9:9">
      <c r="I8927" s="37"/>
    </row>
    <row r="8928" spans="9:9">
      <c r="I8928" s="37"/>
    </row>
    <row r="8929" spans="9:9">
      <c r="I8929" s="37"/>
    </row>
    <row r="8930" spans="9:9">
      <c r="I8930" s="37"/>
    </row>
    <row r="8931" spans="9:9">
      <c r="I8931" s="37"/>
    </row>
    <row r="8932" spans="9:9">
      <c r="I8932" s="37"/>
    </row>
    <row r="8933" spans="9:9">
      <c r="I8933" s="37"/>
    </row>
    <row r="8934" spans="9:9">
      <c r="I8934" s="37"/>
    </row>
    <row r="8935" spans="9:9">
      <c r="I8935" s="37"/>
    </row>
    <row r="8936" spans="9:9">
      <c r="I8936" s="37"/>
    </row>
    <row r="8937" spans="9:9">
      <c r="I8937" s="37"/>
    </row>
    <row r="8938" spans="9:9">
      <c r="I8938" s="37"/>
    </row>
    <row r="8939" spans="9:9">
      <c r="I8939" s="37"/>
    </row>
    <row r="8940" spans="9:9">
      <c r="I8940" s="37"/>
    </row>
    <row r="8941" spans="9:9">
      <c r="I8941" s="37"/>
    </row>
    <row r="8942" spans="9:9">
      <c r="I8942" s="37"/>
    </row>
    <row r="8943" spans="9:9">
      <c r="I8943" s="37"/>
    </row>
    <row r="8944" spans="9:9">
      <c r="I8944" s="37"/>
    </row>
    <row r="8945" spans="9:9">
      <c r="I8945" s="37"/>
    </row>
    <row r="8946" spans="9:9">
      <c r="I8946" s="37"/>
    </row>
    <row r="8947" spans="9:9">
      <c r="I8947" s="37"/>
    </row>
    <row r="8948" spans="9:9">
      <c r="I8948" s="37"/>
    </row>
    <row r="8949" spans="9:9">
      <c r="I8949" s="37"/>
    </row>
    <row r="8950" spans="9:9">
      <c r="I8950" s="37"/>
    </row>
    <row r="8951" spans="9:9">
      <c r="I8951" s="37"/>
    </row>
    <row r="8952" spans="9:9">
      <c r="I8952" s="37"/>
    </row>
    <row r="8953" spans="9:9">
      <c r="I8953" s="37"/>
    </row>
    <row r="8954" spans="9:9">
      <c r="I8954" s="37"/>
    </row>
    <row r="8955" spans="9:9">
      <c r="I8955" s="37"/>
    </row>
    <row r="8956" spans="9:9">
      <c r="I8956" s="37"/>
    </row>
    <row r="8957" spans="9:9">
      <c r="I8957" s="37"/>
    </row>
    <row r="8958" spans="9:9">
      <c r="I8958" s="37"/>
    </row>
    <row r="8959" spans="9:9">
      <c r="I8959" s="37"/>
    </row>
    <row r="8960" spans="9:9">
      <c r="I8960" s="37"/>
    </row>
    <row r="8961" spans="9:9">
      <c r="I8961" s="37"/>
    </row>
    <row r="8962" spans="9:9">
      <c r="I8962" s="37"/>
    </row>
    <row r="8963" spans="9:9">
      <c r="I8963" s="37"/>
    </row>
    <row r="8964" spans="9:9">
      <c r="I8964" s="37"/>
    </row>
    <row r="8965" spans="9:9">
      <c r="I8965" s="37"/>
    </row>
    <row r="8966" spans="9:9">
      <c r="I8966" s="37"/>
    </row>
    <row r="8967" spans="9:9">
      <c r="I8967" s="37"/>
    </row>
    <row r="8968" spans="9:9">
      <c r="I8968" s="37"/>
    </row>
    <row r="8969" spans="9:9">
      <c r="I8969" s="37"/>
    </row>
    <row r="8970" spans="9:9">
      <c r="I8970" s="37"/>
    </row>
    <row r="8971" spans="9:9">
      <c r="I8971" s="37"/>
    </row>
    <row r="8972" spans="9:9">
      <c r="I8972" s="37"/>
    </row>
    <row r="8973" spans="9:9">
      <c r="I8973" s="37"/>
    </row>
    <row r="8974" spans="9:9">
      <c r="I8974" s="37"/>
    </row>
    <row r="8975" spans="9:9">
      <c r="I8975" s="37"/>
    </row>
    <row r="8976" spans="9:9">
      <c r="I8976" s="37"/>
    </row>
    <row r="8977" spans="9:9">
      <c r="I8977" s="37"/>
    </row>
    <row r="8978" spans="9:9">
      <c r="I8978" s="37"/>
    </row>
    <row r="8979" spans="9:9">
      <c r="I8979" s="37"/>
    </row>
    <row r="8980" spans="9:9">
      <c r="I8980" s="37"/>
    </row>
    <row r="8981" spans="9:9">
      <c r="I8981" s="37"/>
    </row>
    <row r="8982" spans="9:9">
      <c r="I8982" s="37"/>
    </row>
    <row r="8983" spans="9:9">
      <c r="I8983" s="37"/>
    </row>
    <row r="8984" spans="9:9">
      <c r="I8984" s="37"/>
    </row>
    <row r="8985" spans="9:9">
      <c r="I8985" s="37"/>
    </row>
    <row r="8986" spans="9:9">
      <c r="I8986" s="37"/>
    </row>
    <row r="8987" spans="9:9">
      <c r="I8987" s="37"/>
    </row>
    <row r="8988" spans="9:9">
      <c r="I8988" s="37"/>
    </row>
    <row r="8989" spans="9:9">
      <c r="I8989" s="37"/>
    </row>
    <row r="8990" spans="9:9">
      <c r="I8990" s="37"/>
    </row>
    <row r="8991" spans="9:9">
      <c r="I8991" s="37"/>
    </row>
    <row r="8992" spans="9:9">
      <c r="I8992" s="37"/>
    </row>
    <row r="8993" spans="9:9">
      <c r="I8993" s="37"/>
    </row>
    <row r="8994" spans="9:9">
      <c r="I8994" s="37"/>
    </row>
    <row r="8995" spans="9:9">
      <c r="I8995" s="37"/>
    </row>
    <row r="8996" spans="9:9">
      <c r="I8996" s="37"/>
    </row>
    <row r="8997" spans="9:9">
      <c r="I8997" s="37"/>
    </row>
    <row r="8998" spans="9:9">
      <c r="I8998" s="37"/>
    </row>
    <row r="8999" spans="9:9">
      <c r="I8999" s="37"/>
    </row>
    <row r="9000" spans="9:9">
      <c r="I9000" s="37"/>
    </row>
    <row r="9001" spans="9:9">
      <c r="I9001" s="37"/>
    </row>
    <row r="9002" spans="9:9">
      <c r="I9002" s="37"/>
    </row>
    <row r="9003" spans="9:9">
      <c r="I9003" s="37"/>
    </row>
    <row r="9004" spans="9:9">
      <c r="I9004" s="37"/>
    </row>
    <row r="9005" spans="9:9">
      <c r="I9005" s="37"/>
    </row>
    <row r="9006" spans="9:9">
      <c r="I9006" s="37"/>
    </row>
    <row r="9007" spans="9:9">
      <c r="I9007" s="37"/>
    </row>
    <row r="9008" spans="9:9">
      <c r="I9008" s="37"/>
    </row>
    <row r="9009" spans="9:9">
      <c r="I9009" s="37"/>
    </row>
    <row r="9010" spans="9:9">
      <c r="I9010" s="37"/>
    </row>
    <row r="9011" spans="9:9">
      <c r="I9011" s="37"/>
    </row>
    <row r="9012" spans="9:9">
      <c r="I9012" s="37"/>
    </row>
    <row r="9013" spans="9:9">
      <c r="I9013" s="37"/>
    </row>
    <row r="9014" spans="9:9">
      <c r="I9014" s="37"/>
    </row>
    <row r="9015" spans="9:9">
      <c r="I9015" s="37"/>
    </row>
    <row r="9016" spans="9:9">
      <c r="I9016" s="37"/>
    </row>
    <row r="9017" spans="9:9">
      <c r="I9017" s="37"/>
    </row>
    <row r="9018" spans="9:9">
      <c r="I9018" s="37"/>
    </row>
    <row r="9019" spans="9:9">
      <c r="I9019" s="37"/>
    </row>
    <row r="9020" spans="9:9">
      <c r="I9020" s="37"/>
    </row>
    <row r="9021" spans="9:9">
      <c r="I9021" s="37"/>
    </row>
    <row r="9022" spans="9:9">
      <c r="I9022" s="37"/>
    </row>
    <row r="9023" spans="9:9">
      <c r="I9023" s="37"/>
    </row>
    <row r="9024" spans="9:9">
      <c r="I9024" s="37"/>
    </row>
    <row r="9025" spans="9:9">
      <c r="I9025" s="37"/>
    </row>
    <row r="9026" spans="9:9">
      <c r="I9026" s="37"/>
    </row>
    <row r="9027" spans="9:9">
      <c r="I9027" s="37"/>
    </row>
    <row r="9028" spans="9:9">
      <c r="I9028" s="37"/>
    </row>
    <row r="9029" spans="9:9">
      <c r="I9029" s="37"/>
    </row>
    <row r="9030" spans="9:9">
      <c r="I9030" s="37"/>
    </row>
    <row r="9031" spans="9:9">
      <c r="I9031" s="37"/>
    </row>
    <row r="9032" spans="9:9">
      <c r="I9032" s="37"/>
    </row>
    <row r="9033" spans="9:9">
      <c r="I9033" s="37"/>
    </row>
    <row r="9034" spans="9:9">
      <c r="I9034" s="37"/>
    </row>
    <row r="9035" spans="9:9">
      <c r="I9035" s="37"/>
    </row>
    <row r="9036" spans="9:9">
      <c r="I9036" s="37"/>
    </row>
    <row r="9037" spans="9:9">
      <c r="I9037" s="37"/>
    </row>
    <row r="9038" spans="9:9">
      <c r="I9038" s="37"/>
    </row>
    <row r="9039" spans="9:9">
      <c r="I9039" s="37"/>
    </row>
    <row r="9040" spans="9:9">
      <c r="I9040" s="37"/>
    </row>
    <row r="9041" spans="9:9">
      <c r="I9041" s="37"/>
    </row>
    <row r="9042" spans="9:9">
      <c r="I9042" s="37"/>
    </row>
    <row r="9043" spans="9:9">
      <c r="I9043" s="37"/>
    </row>
    <row r="9044" spans="9:9">
      <c r="I9044" s="37"/>
    </row>
    <row r="9045" spans="9:9">
      <c r="I9045" s="37"/>
    </row>
    <row r="9046" spans="9:9">
      <c r="I9046" s="37"/>
    </row>
    <row r="9047" spans="9:9">
      <c r="I9047" s="37"/>
    </row>
    <row r="9048" spans="9:9">
      <c r="I9048" s="37"/>
    </row>
    <row r="9049" spans="9:9">
      <c r="I9049" s="37"/>
    </row>
    <row r="9050" spans="9:9">
      <c r="I9050" s="37"/>
    </row>
    <row r="9051" spans="9:9">
      <c r="I9051" s="37"/>
    </row>
    <row r="9052" spans="9:9">
      <c r="I9052" s="37"/>
    </row>
    <row r="9053" spans="9:9">
      <c r="I9053" s="37"/>
    </row>
    <row r="9054" spans="9:9">
      <c r="I9054" s="37"/>
    </row>
    <row r="9055" spans="9:9">
      <c r="I9055" s="37"/>
    </row>
    <row r="9056" spans="9:9">
      <c r="I9056" s="37"/>
    </row>
    <row r="9057" spans="9:9">
      <c r="I9057" s="37"/>
    </row>
    <row r="9058" spans="9:9">
      <c r="I9058" s="37"/>
    </row>
    <row r="9059" spans="9:9">
      <c r="I9059" s="37"/>
    </row>
    <row r="9060" spans="9:9">
      <c r="I9060" s="37"/>
    </row>
    <row r="9061" spans="9:9">
      <c r="I9061" s="37"/>
    </row>
    <row r="9062" spans="9:9">
      <c r="I9062" s="37"/>
    </row>
    <row r="9063" spans="9:9">
      <c r="I9063" s="37"/>
    </row>
    <row r="9064" spans="9:9">
      <c r="I9064" s="37"/>
    </row>
    <row r="9065" spans="9:9">
      <c r="I9065" s="37"/>
    </row>
    <row r="9066" spans="9:9">
      <c r="I9066" s="37"/>
    </row>
    <row r="9067" spans="9:9">
      <c r="I9067" s="37"/>
    </row>
    <row r="9068" spans="9:9">
      <c r="I9068" s="37"/>
    </row>
    <row r="9069" spans="9:9">
      <c r="I9069" s="37"/>
    </row>
    <row r="9070" spans="9:9">
      <c r="I9070" s="37"/>
    </row>
    <row r="9071" spans="9:9">
      <c r="I9071" s="37"/>
    </row>
    <row r="9072" spans="9:9">
      <c r="I9072" s="37"/>
    </row>
    <row r="9073" spans="9:9">
      <c r="I9073" s="37"/>
    </row>
    <row r="9074" spans="9:9">
      <c r="I9074" s="37"/>
    </row>
    <row r="9075" spans="9:9">
      <c r="I9075" s="37"/>
    </row>
    <row r="9076" spans="9:9">
      <c r="I9076" s="37"/>
    </row>
    <row r="9077" spans="9:9">
      <c r="I9077" s="37"/>
    </row>
    <row r="9078" spans="9:9">
      <c r="I9078" s="37"/>
    </row>
    <row r="9079" spans="9:9">
      <c r="I9079" s="37"/>
    </row>
    <row r="9080" spans="9:9">
      <c r="I9080" s="37"/>
    </row>
    <row r="9081" spans="9:9">
      <c r="I9081" s="37"/>
    </row>
    <row r="9082" spans="9:9">
      <c r="I9082" s="37"/>
    </row>
    <row r="9083" spans="9:9">
      <c r="I9083" s="37"/>
    </row>
    <row r="9084" spans="9:9">
      <c r="I9084" s="37"/>
    </row>
    <row r="9085" spans="9:9">
      <c r="I9085" s="37"/>
    </row>
    <row r="9086" spans="9:9">
      <c r="I9086" s="37"/>
    </row>
    <row r="9087" spans="9:9">
      <c r="I9087" s="37"/>
    </row>
    <row r="9088" spans="9:9">
      <c r="I9088" s="37"/>
    </row>
    <row r="9089" spans="9:9">
      <c r="I9089" s="37"/>
    </row>
    <row r="9090" spans="9:9">
      <c r="I9090" s="37"/>
    </row>
    <row r="9091" spans="9:9">
      <c r="I9091" s="37"/>
    </row>
    <row r="9092" spans="9:9">
      <c r="I9092" s="37"/>
    </row>
    <row r="9093" spans="9:9">
      <c r="I9093" s="37"/>
    </row>
    <row r="9094" spans="9:9">
      <c r="I9094" s="37"/>
    </row>
    <row r="9095" spans="9:9">
      <c r="I9095" s="37"/>
    </row>
    <row r="9096" spans="9:9">
      <c r="I9096" s="37"/>
    </row>
    <row r="9097" spans="9:9">
      <c r="I9097" s="37"/>
    </row>
    <row r="9098" spans="9:9">
      <c r="I9098" s="37"/>
    </row>
    <row r="9099" spans="9:9">
      <c r="I9099" s="37"/>
    </row>
    <row r="9100" spans="9:9">
      <c r="I9100" s="37"/>
    </row>
    <row r="9101" spans="9:9">
      <c r="I9101" s="37"/>
    </row>
    <row r="9102" spans="9:9">
      <c r="I9102" s="37"/>
    </row>
    <row r="9103" spans="9:9">
      <c r="I9103" s="37"/>
    </row>
    <row r="9104" spans="9:9">
      <c r="I9104" s="37"/>
    </row>
    <row r="9105" spans="9:9">
      <c r="I9105" s="37"/>
    </row>
    <row r="9106" spans="9:9">
      <c r="I9106" s="37"/>
    </row>
    <row r="9107" spans="9:9">
      <c r="I9107" s="37"/>
    </row>
    <row r="9108" spans="9:9">
      <c r="I9108" s="37"/>
    </row>
    <row r="9109" spans="9:9">
      <c r="I9109" s="37"/>
    </row>
    <row r="9110" spans="9:9">
      <c r="I9110" s="37"/>
    </row>
    <row r="9111" spans="9:9">
      <c r="I9111" s="37"/>
    </row>
    <row r="9112" spans="9:9">
      <c r="I9112" s="37"/>
    </row>
    <row r="9113" spans="9:9">
      <c r="I9113" s="37"/>
    </row>
    <row r="9114" spans="9:9">
      <c r="I9114" s="37"/>
    </row>
    <row r="9115" spans="9:9">
      <c r="I9115" s="37"/>
    </row>
    <row r="9116" spans="9:9">
      <c r="I9116" s="37"/>
    </row>
    <row r="9117" spans="9:9">
      <c r="I9117" s="37"/>
    </row>
    <row r="9118" spans="9:9">
      <c r="I9118" s="37"/>
    </row>
    <row r="9119" spans="9:9">
      <c r="I9119" s="37"/>
    </row>
    <row r="9120" spans="9:9">
      <c r="I9120" s="37"/>
    </row>
    <row r="9121" spans="9:9">
      <c r="I9121" s="37"/>
    </row>
    <row r="9122" spans="9:9">
      <c r="I9122" s="37"/>
    </row>
    <row r="9123" spans="9:9">
      <c r="I9123" s="37"/>
    </row>
    <row r="9124" spans="9:9">
      <c r="I9124" s="37"/>
    </row>
    <row r="9125" spans="9:9">
      <c r="I9125" s="37"/>
    </row>
    <row r="9126" spans="9:9">
      <c r="I9126" s="37"/>
    </row>
    <row r="9127" spans="9:9">
      <c r="I9127" s="37"/>
    </row>
    <row r="9128" spans="9:9">
      <c r="I9128" s="37"/>
    </row>
    <row r="9129" spans="9:9">
      <c r="I9129" s="37"/>
    </row>
    <row r="9130" spans="9:9">
      <c r="I9130" s="37"/>
    </row>
    <row r="9131" spans="9:9">
      <c r="I9131" s="37"/>
    </row>
    <row r="9132" spans="9:9">
      <c r="I9132" s="37"/>
    </row>
    <row r="9133" spans="9:9">
      <c r="I9133" s="37"/>
    </row>
    <row r="9134" spans="9:9">
      <c r="I9134" s="37"/>
    </row>
    <row r="9135" spans="9:9">
      <c r="I9135" s="37"/>
    </row>
    <row r="9136" spans="9:9">
      <c r="I9136" s="37"/>
    </row>
    <row r="9137" spans="9:9">
      <c r="I9137" s="37"/>
    </row>
    <row r="9138" spans="9:9">
      <c r="I9138" s="37"/>
    </row>
    <row r="9139" spans="9:9">
      <c r="I9139" s="37"/>
    </row>
    <row r="9140" spans="9:9">
      <c r="I9140" s="37"/>
    </row>
    <row r="9141" spans="9:9">
      <c r="I9141" s="37"/>
    </row>
    <row r="9142" spans="9:9">
      <c r="I9142" s="37"/>
    </row>
    <row r="9143" spans="9:9">
      <c r="I9143" s="37"/>
    </row>
    <row r="9144" spans="9:9">
      <c r="I9144" s="37"/>
    </row>
    <row r="9145" spans="9:9">
      <c r="I9145" s="37"/>
    </row>
    <row r="9146" spans="9:9">
      <c r="I9146" s="37"/>
    </row>
    <row r="9147" spans="9:9">
      <c r="I9147" s="37"/>
    </row>
    <row r="9148" spans="9:9">
      <c r="I9148" s="37"/>
    </row>
    <row r="9149" spans="9:9">
      <c r="I9149" s="37"/>
    </row>
    <row r="9150" spans="9:9">
      <c r="I9150" s="37"/>
    </row>
    <row r="9151" spans="9:9">
      <c r="I9151" s="37"/>
    </row>
    <row r="9152" spans="9:9">
      <c r="I9152" s="37"/>
    </row>
    <row r="9153" spans="9:9">
      <c r="I9153" s="37"/>
    </row>
    <row r="9154" spans="9:9">
      <c r="I9154" s="37"/>
    </row>
    <row r="9155" spans="9:9">
      <c r="I9155" s="37"/>
    </row>
    <row r="9156" spans="9:9">
      <c r="I9156" s="37"/>
    </row>
    <row r="9157" spans="9:9">
      <c r="I9157" s="37"/>
    </row>
    <row r="9158" spans="9:9">
      <c r="I9158" s="37"/>
    </row>
    <row r="9159" spans="9:9">
      <c r="I9159" s="37"/>
    </row>
    <row r="9160" spans="9:9">
      <c r="I9160" s="37"/>
    </row>
    <row r="9161" spans="9:9">
      <c r="I9161" s="37"/>
    </row>
    <row r="9162" spans="9:9">
      <c r="I9162" s="37"/>
    </row>
    <row r="9163" spans="9:9">
      <c r="I9163" s="37"/>
    </row>
    <row r="9164" spans="9:9">
      <c r="I9164" s="37"/>
    </row>
    <row r="9165" spans="9:9">
      <c r="I9165" s="37"/>
    </row>
    <row r="9166" spans="9:9">
      <c r="I9166" s="37"/>
    </row>
    <row r="9167" spans="9:9">
      <c r="I9167" s="37"/>
    </row>
    <row r="9168" spans="9:9">
      <c r="I9168" s="37"/>
    </row>
    <row r="9169" spans="9:9">
      <c r="I9169" s="37"/>
    </row>
    <row r="9170" spans="9:9">
      <c r="I9170" s="37"/>
    </row>
    <row r="9171" spans="9:9">
      <c r="I9171" s="37"/>
    </row>
    <row r="9172" spans="9:9">
      <c r="I9172" s="37"/>
    </row>
    <row r="9173" spans="9:9">
      <c r="I9173" s="37"/>
    </row>
    <row r="9174" spans="9:9">
      <c r="I9174" s="37"/>
    </row>
    <row r="9175" spans="9:9">
      <c r="I9175" s="37"/>
    </row>
    <row r="9176" spans="9:9">
      <c r="I9176" s="37"/>
    </row>
    <row r="9177" spans="9:9">
      <c r="I9177" s="37"/>
    </row>
    <row r="9178" spans="9:9">
      <c r="I9178" s="37"/>
    </row>
    <row r="9179" spans="9:9">
      <c r="I9179" s="37"/>
    </row>
    <row r="9180" spans="9:9">
      <c r="I9180" s="37"/>
    </row>
    <row r="9181" spans="9:9">
      <c r="I9181" s="37"/>
    </row>
    <row r="9182" spans="9:9">
      <c r="I9182" s="37"/>
    </row>
    <row r="9183" spans="9:9">
      <c r="I9183" s="37"/>
    </row>
    <row r="9184" spans="9:9">
      <c r="I9184" s="37"/>
    </row>
    <row r="9185" spans="9:9">
      <c r="I9185" s="37"/>
    </row>
    <row r="9186" spans="9:9">
      <c r="I9186" s="37"/>
    </row>
    <row r="9187" spans="9:9">
      <c r="I9187" s="37"/>
    </row>
    <row r="9188" spans="9:9">
      <c r="I9188" s="37"/>
    </row>
    <row r="9189" spans="9:9">
      <c r="I9189" s="37"/>
    </row>
    <row r="9190" spans="9:9">
      <c r="I9190" s="37"/>
    </row>
    <row r="9191" spans="9:9">
      <c r="I9191" s="37"/>
    </row>
    <row r="9192" spans="9:9">
      <c r="I9192" s="37"/>
    </row>
    <row r="9193" spans="9:9">
      <c r="I9193" s="37"/>
    </row>
    <row r="9194" spans="9:9">
      <c r="I9194" s="37"/>
    </row>
    <row r="9195" spans="9:9">
      <c r="I9195" s="37"/>
    </row>
    <row r="9196" spans="9:9">
      <c r="I9196" s="37"/>
    </row>
    <row r="9197" spans="9:9">
      <c r="I9197" s="37"/>
    </row>
    <row r="9198" spans="9:9">
      <c r="I9198" s="37"/>
    </row>
    <row r="9199" spans="9:9">
      <c r="I9199" s="37"/>
    </row>
    <row r="9200" spans="9:9">
      <c r="I9200" s="37"/>
    </row>
    <row r="9201" spans="9:9">
      <c r="I9201" s="37"/>
    </row>
    <row r="9202" spans="9:9">
      <c r="I9202" s="37"/>
    </row>
    <row r="9203" spans="9:9">
      <c r="I9203" s="37"/>
    </row>
    <row r="9204" spans="9:9">
      <c r="I9204" s="37"/>
    </row>
    <row r="9205" spans="9:9">
      <c r="I9205" s="37"/>
    </row>
    <row r="9206" spans="9:9">
      <c r="I9206" s="37"/>
    </row>
    <row r="9207" spans="9:9">
      <c r="I9207" s="37"/>
    </row>
    <row r="9208" spans="9:9">
      <c r="I9208" s="37"/>
    </row>
    <row r="9209" spans="9:9">
      <c r="I9209" s="37"/>
    </row>
    <row r="9210" spans="9:9">
      <c r="I9210" s="37"/>
    </row>
    <row r="9211" spans="9:9">
      <c r="I9211" s="37"/>
    </row>
    <row r="9212" spans="9:9">
      <c r="I9212" s="37"/>
    </row>
    <row r="9213" spans="9:9">
      <c r="I9213" s="37"/>
    </row>
    <row r="9214" spans="9:9">
      <c r="I9214" s="37"/>
    </row>
    <row r="9215" spans="9:9">
      <c r="I9215" s="37"/>
    </row>
    <row r="9216" spans="9:9">
      <c r="I9216" s="37"/>
    </row>
    <row r="9217" spans="9:9">
      <c r="I9217" s="37"/>
    </row>
    <row r="9218" spans="9:9">
      <c r="I9218" s="37"/>
    </row>
    <row r="9219" spans="9:9">
      <c r="I9219" s="37"/>
    </row>
    <row r="9220" spans="9:9">
      <c r="I9220" s="37"/>
    </row>
    <row r="9221" spans="9:9">
      <c r="I9221" s="37"/>
    </row>
    <row r="9222" spans="9:9">
      <c r="I9222" s="37"/>
    </row>
    <row r="9223" spans="9:9">
      <c r="I9223" s="37"/>
    </row>
    <row r="9224" spans="9:9">
      <c r="I9224" s="37"/>
    </row>
    <row r="9225" spans="9:9">
      <c r="I9225" s="37"/>
    </row>
    <row r="9226" spans="9:9">
      <c r="I9226" s="37"/>
    </row>
    <row r="9227" spans="9:9">
      <c r="I9227" s="37"/>
    </row>
    <row r="9228" spans="9:9">
      <c r="I9228" s="37"/>
    </row>
    <row r="9229" spans="9:9">
      <c r="I9229" s="37"/>
    </row>
    <row r="9230" spans="9:9">
      <c r="I9230" s="37"/>
    </row>
    <row r="9231" spans="9:9">
      <c r="I9231" s="37"/>
    </row>
    <row r="9232" spans="9:9">
      <c r="I9232" s="37"/>
    </row>
    <row r="9233" spans="9:9">
      <c r="I9233" s="37"/>
    </row>
    <row r="9234" spans="9:9">
      <c r="I9234" s="37"/>
    </row>
    <row r="9235" spans="9:9">
      <c r="I9235" s="37"/>
    </row>
    <row r="9236" spans="9:9">
      <c r="I9236" s="37"/>
    </row>
    <row r="9237" spans="9:9">
      <c r="I9237" s="37"/>
    </row>
    <row r="9238" spans="9:9">
      <c r="I9238" s="37"/>
    </row>
    <row r="9239" spans="9:9">
      <c r="I9239" s="37"/>
    </row>
    <row r="9240" spans="9:9">
      <c r="I9240" s="37"/>
    </row>
    <row r="9241" spans="9:9">
      <c r="I9241" s="37"/>
    </row>
    <row r="9242" spans="9:9">
      <c r="I9242" s="37"/>
    </row>
    <row r="9243" spans="9:9">
      <c r="I9243" s="37"/>
    </row>
    <row r="9244" spans="9:9">
      <c r="I9244" s="37"/>
    </row>
    <row r="9245" spans="9:9">
      <c r="I9245" s="37"/>
    </row>
    <row r="9246" spans="9:9">
      <c r="I9246" s="37"/>
    </row>
    <row r="9247" spans="9:9">
      <c r="I9247" s="37"/>
    </row>
    <row r="9248" spans="9:9">
      <c r="I9248" s="37"/>
    </row>
    <row r="9249" spans="9:9">
      <c r="I9249" s="37"/>
    </row>
    <row r="9250" spans="9:9">
      <c r="I9250" s="37"/>
    </row>
    <row r="9251" spans="9:9">
      <c r="I9251" s="37"/>
    </row>
    <row r="9252" spans="9:9">
      <c r="I9252" s="37"/>
    </row>
    <row r="9253" spans="9:9">
      <c r="I9253" s="37"/>
    </row>
    <row r="9254" spans="9:9">
      <c r="I9254" s="37"/>
    </row>
    <row r="9255" spans="9:9">
      <c r="I9255" s="37"/>
    </row>
    <row r="9256" spans="9:9">
      <c r="I9256" s="37"/>
    </row>
    <row r="9257" spans="9:9">
      <c r="I9257" s="37"/>
    </row>
    <row r="9258" spans="9:9">
      <c r="I9258" s="37"/>
    </row>
    <row r="9259" spans="9:9">
      <c r="I9259" s="37"/>
    </row>
    <row r="9260" spans="9:9">
      <c r="I9260" s="37"/>
    </row>
    <row r="9261" spans="9:9">
      <c r="I9261" s="37"/>
    </row>
    <row r="9262" spans="9:9">
      <c r="I9262" s="37"/>
    </row>
    <row r="9263" spans="9:9">
      <c r="I9263" s="37"/>
    </row>
    <row r="9264" spans="9:9">
      <c r="I9264" s="37"/>
    </row>
    <row r="9265" spans="9:9">
      <c r="I9265" s="37"/>
    </row>
    <row r="9266" spans="9:9">
      <c r="I9266" s="37"/>
    </row>
    <row r="9267" spans="9:9">
      <c r="I9267" s="37"/>
    </row>
    <row r="9268" spans="9:9">
      <c r="I9268" s="37"/>
    </row>
    <row r="9269" spans="9:9">
      <c r="I9269" s="37"/>
    </row>
    <row r="9270" spans="9:9">
      <c r="I9270" s="37"/>
    </row>
    <row r="9271" spans="9:9">
      <c r="I9271" s="37"/>
    </row>
    <row r="9272" spans="9:9">
      <c r="I9272" s="37"/>
    </row>
    <row r="9273" spans="9:9">
      <c r="I9273" s="37"/>
    </row>
    <row r="9274" spans="9:9">
      <c r="I9274" s="37"/>
    </row>
    <row r="9275" spans="9:9">
      <c r="I9275" s="37"/>
    </row>
    <row r="9276" spans="9:9">
      <c r="I9276" s="37"/>
    </row>
    <row r="9277" spans="9:9">
      <c r="I9277" s="37"/>
    </row>
    <row r="9278" spans="9:9">
      <c r="I9278" s="37"/>
    </row>
    <row r="9279" spans="9:9">
      <c r="I9279" s="37"/>
    </row>
    <row r="9280" spans="9:9">
      <c r="I9280" s="37"/>
    </row>
    <row r="9281" spans="9:9">
      <c r="I9281" s="37"/>
    </row>
    <row r="9282" spans="9:9">
      <c r="I9282" s="37"/>
    </row>
    <row r="9283" spans="9:9">
      <c r="I9283" s="37"/>
    </row>
    <row r="9284" spans="9:9">
      <c r="I9284" s="37"/>
    </row>
    <row r="9285" spans="9:9">
      <c r="I9285" s="37"/>
    </row>
    <row r="9286" spans="9:9">
      <c r="I9286" s="37"/>
    </row>
    <row r="9287" spans="9:9">
      <c r="I9287" s="37"/>
    </row>
    <row r="9288" spans="9:9">
      <c r="I9288" s="37"/>
    </row>
    <row r="9289" spans="9:9">
      <c r="I9289" s="37"/>
    </row>
    <row r="9290" spans="9:9">
      <c r="I9290" s="37"/>
    </row>
    <row r="9291" spans="9:9">
      <c r="I9291" s="37"/>
    </row>
    <row r="9292" spans="9:9">
      <c r="I9292" s="37"/>
    </row>
    <row r="9293" spans="9:9">
      <c r="I9293" s="37"/>
    </row>
    <row r="9294" spans="9:9">
      <c r="I9294" s="37"/>
    </row>
    <row r="9295" spans="9:9">
      <c r="I9295" s="37"/>
    </row>
    <row r="9296" spans="9:9">
      <c r="I9296" s="37"/>
    </row>
    <row r="9297" spans="9:9">
      <c r="I9297" s="37"/>
    </row>
    <row r="9298" spans="9:9">
      <c r="I9298" s="37"/>
    </row>
    <row r="9299" spans="9:9">
      <c r="I9299" s="37"/>
    </row>
    <row r="9300" spans="9:9">
      <c r="I9300" s="37"/>
    </row>
    <row r="9301" spans="9:9">
      <c r="I9301" s="37"/>
    </row>
    <row r="9302" spans="9:9">
      <c r="I9302" s="37"/>
    </row>
    <row r="9303" spans="9:9">
      <c r="I9303" s="37"/>
    </row>
    <row r="9304" spans="9:9">
      <c r="I9304" s="37"/>
    </row>
    <row r="9305" spans="9:9">
      <c r="I9305" s="37"/>
    </row>
    <row r="9306" spans="9:9">
      <c r="I9306" s="37"/>
    </row>
    <row r="9307" spans="9:9">
      <c r="I9307" s="37"/>
    </row>
    <row r="9308" spans="9:9">
      <c r="I9308" s="37"/>
    </row>
    <row r="9309" spans="9:9">
      <c r="I9309" s="37"/>
    </row>
    <row r="9310" spans="9:9">
      <c r="I9310" s="37"/>
    </row>
    <row r="9311" spans="9:9">
      <c r="I9311" s="37"/>
    </row>
    <row r="9312" spans="9:9">
      <c r="I9312" s="37"/>
    </row>
    <row r="9313" spans="9:9">
      <c r="I9313" s="37"/>
    </row>
    <row r="9314" spans="9:9">
      <c r="I9314" s="37"/>
    </row>
    <row r="9315" spans="9:9">
      <c r="I9315" s="37"/>
    </row>
    <row r="9316" spans="9:9">
      <c r="I9316" s="37"/>
    </row>
    <row r="9317" spans="9:9">
      <c r="I9317" s="37"/>
    </row>
    <row r="9318" spans="9:9">
      <c r="I9318" s="37"/>
    </row>
    <row r="9319" spans="9:9">
      <c r="I9319" s="37"/>
    </row>
    <row r="9320" spans="9:9">
      <c r="I9320" s="37"/>
    </row>
    <row r="9321" spans="9:9">
      <c r="I9321" s="37"/>
    </row>
    <row r="9322" spans="9:9">
      <c r="I9322" s="37"/>
    </row>
    <row r="9323" spans="9:9">
      <c r="I9323" s="37"/>
    </row>
    <row r="9324" spans="9:9">
      <c r="I9324" s="37"/>
    </row>
    <row r="9325" spans="9:9">
      <c r="I9325" s="37"/>
    </row>
    <row r="9326" spans="9:9">
      <c r="I9326" s="37"/>
    </row>
    <row r="9327" spans="9:9">
      <c r="I9327" s="37"/>
    </row>
    <row r="9328" spans="9:9">
      <c r="I9328" s="37"/>
    </row>
    <row r="9329" spans="9:9">
      <c r="I9329" s="37"/>
    </row>
    <row r="9330" spans="9:9">
      <c r="I9330" s="37"/>
    </row>
    <row r="9331" spans="9:9">
      <c r="I9331" s="37"/>
    </row>
    <row r="9332" spans="9:9">
      <c r="I9332" s="37"/>
    </row>
    <row r="9333" spans="9:9">
      <c r="I9333" s="37"/>
    </row>
    <row r="9334" spans="9:9">
      <c r="I9334" s="37"/>
    </row>
    <row r="9335" spans="9:9">
      <c r="I9335" s="37"/>
    </row>
    <row r="9336" spans="9:9">
      <c r="I9336" s="37"/>
    </row>
    <row r="9337" spans="9:9">
      <c r="I9337" s="37"/>
    </row>
    <row r="9338" spans="9:9">
      <c r="I9338" s="37"/>
    </row>
    <row r="9339" spans="9:9">
      <c r="I9339" s="37"/>
    </row>
    <row r="9340" spans="9:9">
      <c r="I9340" s="37"/>
    </row>
    <row r="9341" spans="9:9">
      <c r="I9341" s="37"/>
    </row>
    <row r="9342" spans="9:9">
      <c r="I9342" s="37"/>
    </row>
    <row r="9343" spans="9:9">
      <c r="I9343" s="37"/>
    </row>
    <row r="9344" spans="9:9">
      <c r="I9344" s="37"/>
    </row>
    <row r="9345" spans="9:9">
      <c r="I9345" s="37"/>
    </row>
    <row r="9346" spans="9:9">
      <c r="I9346" s="37"/>
    </row>
    <row r="9347" spans="9:9">
      <c r="I9347" s="37"/>
    </row>
    <row r="9348" spans="9:9">
      <c r="I9348" s="37"/>
    </row>
    <row r="9349" spans="9:9">
      <c r="I9349" s="37"/>
    </row>
    <row r="9350" spans="9:9">
      <c r="I9350" s="37"/>
    </row>
    <row r="9351" spans="9:9">
      <c r="I9351" s="37"/>
    </row>
    <row r="9352" spans="9:9">
      <c r="I9352" s="37"/>
    </row>
    <row r="9353" spans="9:9">
      <c r="I9353" s="37"/>
    </row>
    <row r="9354" spans="9:9">
      <c r="I9354" s="37"/>
    </row>
    <row r="9355" spans="9:9">
      <c r="I9355" s="37"/>
    </row>
    <row r="9356" spans="9:9">
      <c r="I9356" s="37"/>
    </row>
    <row r="9357" spans="9:9">
      <c r="I9357" s="37"/>
    </row>
    <row r="9358" spans="9:9">
      <c r="I9358" s="37"/>
    </row>
    <row r="9359" spans="9:9">
      <c r="I9359" s="37"/>
    </row>
    <row r="9360" spans="9:9">
      <c r="I9360" s="37"/>
    </row>
    <row r="9361" spans="9:9">
      <c r="I9361" s="37"/>
    </row>
    <row r="9362" spans="9:9">
      <c r="I9362" s="37"/>
    </row>
    <row r="9363" spans="9:9">
      <c r="I9363" s="37"/>
    </row>
    <row r="9364" spans="9:9">
      <c r="I9364" s="37"/>
    </row>
    <row r="9365" spans="9:9">
      <c r="I9365" s="37"/>
    </row>
    <row r="9366" spans="9:9">
      <c r="I9366" s="37"/>
    </row>
    <row r="9367" spans="9:9">
      <c r="I9367" s="37"/>
    </row>
    <row r="9368" spans="9:9">
      <c r="I9368" s="37"/>
    </row>
    <row r="9369" spans="9:9">
      <c r="I9369" s="37"/>
    </row>
    <row r="9370" spans="9:9">
      <c r="I9370" s="37"/>
    </row>
    <row r="9371" spans="9:9">
      <c r="I9371" s="37"/>
    </row>
    <row r="9372" spans="9:9">
      <c r="I9372" s="37"/>
    </row>
    <row r="9373" spans="9:9">
      <c r="I9373" s="37"/>
    </row>
    <row r="9374" spans="9:9">
      <c r="I9374" s="37"/>
    </row>
    <row r="9375" spans="9:9">
      <c r="I9375" s="37"/>
    </row>
    <row r="9376" spans="9:9">
      <c r="I9376" s="37"/>
    </row>
    <row r="9377" spans="9:9">
      <c r="I9377" s="37"/>
    </row>
    <row r="9378" spans="9:9">
      <c r="I9378" s="37"/>
    </row>
    <row r="9379" spans="9:9">
      <c r="I9379" s="37"/>
    </row>
    <row r="9380" spans="9:9">
      <c r="I9380" s="37"/>
    </row>
    <row r="9381" spans="9:9">
      <c r="I9381" s="37"/>
    </row>
    <row r="9382" spans="9:9">
      <c r="I9382" s="37"/>
    </row>
    <row r="9383" spans="9:9">
      <c r="I9383" s="37"/>
    </row>
    <row r="9384" spans="9:9">
      <c r="I9384" s="37"/>
    </row>
    <row r="9385" spans="9:9">
      <c r="I9385" s="37"/>
    </row>
    <row r="9386" spans="9:9">
      <c r="I9386" s="37"/>
    </row>
    <row r="9387" spans="9:9">
      <c r="I9387" s="37"/>
    </row>
    <row r="9388" spans="9:9">
      <c r="I9388" s="37"/>
    </row>
    <row r="9389" spans="9:9">
      <c r="I9389" s="37"/>
    </row>
    <row r="9390" spans="9:9">
      <c r="I9390" s="37"/>
    </row>
    <row r="9391" spans="9:9">
      <c r="I9391" s="37"/>
    </row>
    <row r="9392" spans="9:9">
      <c r="I9392" s="37"/>
    </row>
    <row r="9393" spans="9:9">
      <c r="I9393" s="37"/>
    </row>
    <row r="9394" spans="9:9">
      <c r="I9394" s="37"/>
    </row>
    <row r="9395" spans="9:9">
      <c r="I9395" s="37"/>
    </row>
    <row r="9396" spans="9:9">
      <c r="I9396" s="37"/>
    </row>
    <row r="9397" spans="9:9">
      <c r="I9397" s="37"/>
    </row>
    <row r="9398" spans="9:9">
      <c r="I9398" s="37"/>
    </row>
    <row r="9399" spans="9:9">
      <c r="I9399" s="37"/>
    </row>
    <row r="9400" spans="9:9">
      <c r="I9400" s="37"/>
    </row>
    <row r="9401" spans="9:9">
      <c r="I9401" s="37"/>
    </row>
    <row r="9402" spans="9:9">
      <c r="I9402" s="37"/>
    </row>
    <row r="9403" spans="9:9">
      <c r="I9403" s="37"/>
    </row>
    <row r="9404" spans="9:9">
      <c r="I9404" s="37"/>
    </row>
    <row r="9405" spans="9:9">
      <c r="I9405" s="37"/>
    </row>
    <row r="9406" spans="9:9">
      <c r="I9406" s="37"/>
    </row>
    <row r="9407" spans="9:9">
      <c r="I9407" s="37"/>
    </row>
    <row r="9408" spans="9:9">
      <c r="I9408" s="37"/>
    </row>
    <row r="9409" spans="9:9">
      <c r="I9409" s="37"/>
    </row>
    <row r="9410" spans="9:9">
      <c r="I9410" s="37"/>
    </row>
    <row r="9411" spans="9:9">
      <c r="I9411" s="37"/>
    </row>
    <row r="9412" spans="9:9">
      <c r="I9412" s="37"/>
    </row>
    <row r="9413" spans="9:9">
      <c r="I9413" s="37"/>
    </row>
    <row r="9414" spans="9:9">
      <c r="I9414" s="37"/>
    </row>
    <row r="9415" spans="9:9">
      <c r="I9415" s="37"/>
    </row>
    <row r="9416" spans="9:9">
      <c r="I9416" s="37"/>
    </row>
    <row r="9417" spans="9:9">
      <c r="I9417" s="37"/>
    </row>
    <row r="9418" spans="9:9">
      <c r="I9418" s="37"/>
    </row>
    <row r="9419" spans="9:9">
      <c r="I9419" s="37"/>
    </row>
    <row r="9420" spans="9:9">
      <c r="I9420" s="37"/>
    </row>
    <row r="9421" spans="9:9">
      <c r="I9421" s="37"/>
    </row>
    <row r="9422" spans="9:9">
      <c r="I9422" s="37"/>
    </row>
    <row r="9423" spans="9:9">
      <c r="I9423" s="37"/>
    </row>
    <row r="9424" spans="9:9">
      <c r="I9424" s="37"/>
    </row>
    <row r="9425" spans="9:9">
      <c r="I9425" s="37"/>
    </row>
    <row r="9426" spans="9:9">
      <c r="I9426" s="37"/>
    </row>
    <row r="9427" spans="9:9">
      <c r="I9427" s="37"/>
    </row>
    <row r="9428" spans="9:9">
      <c r="I9428" s="37"/>
    </row>
    <row r="9429" spans="9:9">
      <c r="I9429" s="37"/>
    </row>
    <row r="9430" spans="9:9">
      <c r="I9430" s="37"/>
    </row>
    <row r="9431" spans="9:9">
      <c r="I9431" s="37"/>
    </row>
    <row r="9432" spans="9:9">
      <c r="I9432" s="37"/>
    </row>
    <row r="9433" spans="9:9">
      <c r="I9433" s="37"/>
    </row>
    <row r="9434" spans="9:9">
      <c r="I9434" s="37"/>
    </row>
    <row r="9435" spans="9:9">
      <c r="I9435" s="37"/>
    </row>
    <row r="9436" spans="9:9">
      <c r="I9436" s="37"/>
    </row>
    <row r="9437" spans="9:9">
      <c r="I9437" s="37"/>
    </row>
    <row r="9438" spans="9:9">
      <c r="I9438" s="37"/>
    </row>
    <row r="9439" spans="9:9">
      <c r="I9439" s="37"/>
    </row>
    <row r="9440" spans="9:9">
      <c r="I9440" s="37"/>
    </row>
    <row r="9441" spans="9:9">
      <c r="I9441" s="37"/>
    </row>
    <row r="9442" spans="9:9">
      <c r="I9442" s="37"/>
    </row>
    <row r="9443" spans="9:9">
      <c r="I9443" s="37"/>
    </row>
    <row r="9444" spans="9:9">
      <c r="I9444" s="37"/>
    </row>
    <row r="9445" spans="9:9">
      <c r="I9445" s="37"/>
    </row>
    <row r="9446" spans="9:9">
      <c r="I9446" s="37"/>
    </row>
    <row r="9447" spans="9:9">
      <c r="I9447" s="37"/>
    </row>
    <row r="9448" spans="9:9">
      <c r="I9448" s="37"/>
    </row>
    <row r="9449" spans="9:9">
      <c r="I9449" s="37"/>
    </row>
    <row r="9450" spans="9:9">
      <c r="I9450" s="37"/>
    </row>
    <row r="9451" spans="9:9">
      <c r="I9451" s="37"/>
    </row>
    <row r="9452" spans="9:9">
      <c r="I9452" s="37"/>
    </row>
    <row r="9453" spans="9:9">
      <c r="I9453" s="37"/>
    </row>
    <row r="9454" spans="9:9">
      <c r="I9454" s="37"/>
    </row>
    <row r="9455" spans="9:9">
      <c r="I9455" s="37"/>
    </row>
    <row r="9456" spans="9:9">
      <c r="I9456" s="37"/>
    </row>
    <row r="9457" spans="9:9">
      <c r="I9457" s="37"/>
    </row>
    <row r="9458" spans="9:9">
      <c r="I9458" s="37"/>
    </row>
    <row r="9459" spans="9:9">
      <c r="I9459" s="37"/>
    </row>
    <row r="9460" spans="9:9">
      <c r="I9460" s="37"/>
    </row>
    <row r="9461" spans="9:9">
      <c r="I9461" s="37"/>
    </row>
    <row r="9462" spans="9:9">
      <c r="I9462" s="37"/>
    </row>
    <row r="9463" spans="9:9">
      <c r="I9463" s="37"/>
    </row>
    <row r="9464" spans="9:9">
      <c r="I9464" s="37"/>
    </row>
    <row r="9465" spans="9:9">
      <c r="I9465" s="37"/>
    </row>
    <row r="9466" spans="9:9">
      <c r="I9466" s="37"/>
    </row>
    <row r="9467" spans="9:9">
      <c r="I9467" s="37"/>
    </row>
    <row r="9468" spans="9:9">
      <c r="I9468" s="37"/>
    </row>
    <row r="9469" spans="9:9">
      <c r="I9469" s="37"/>
    </row>
    <row r="9470" spans="9:9">
      <c r="I9470" s="37"/>
    </row>
    <row r="9471" spans="9:9">
      <c r="I9471" s="37"/>
    </row>
    <row r="9472" spans="9:9">
      <c r="I9472" s="37"/>
    </row>
    <row r="9473" spans="9:9">
      <c r="I9473" s="37"/>
    </row>
    <row r="9474" spans="9:9">
      <c r="I9474" s="37"/>
    </row>
    <row r="9475" spans="9:9">
      <c r="I9475" s="37"/>
    </row>
    <row r="9476" spans="9:9">
      <c r="I9476" s="37"/>
    </row>
    <row r="9477" spans="9:9">
      <c r="I9477" s="37"/>
    </row>
    <row r="9478" spans="9:9">
      <c r="I9478" s="37"/>
    </row>
    <row r="9479" spans="9:9">
      <c r="I9479" s="37"/>
    </row>
    <row r="9480" spans="9:9">
      <c r="I9480" s="37"/>
    </row>
    <row r="9481" spans="9:9">
      <c r="I9481" s="37"/>
    </row>
    <row r="9482" spans="9:9">
      <c r="I9482" s="37"/>
    </row>
    <row r="9483" spans="9:9">
      <c r="I9483" s="37"/>
    </row>
    <row r="9484" spans="9:9">
      <c r="I9484" s="37"/>
    </row>
    <row r="9485" spans="9:9">
      <c r="I9485" s="37"/>
    </row>
    <row r="9486" spans="9:9">
      <c r="I9486" s="37"/>
    </row>
    <row r="9487" spans="9:9">
      <c r="I9487" s="37"/>
    </row>
    <row r="9488" spans="9:9">
      <c r="I9488" s="37"/>
    </row>
    <row r="9489" spans="9:9">
      <c r="I9489" s="37"/>
    </row>
    <row r="9490" spans="9:9">
      <c r="I9490" s="37"/>
    </row>
    <row r="9491" spans="9:9">
      <c r="I9491" s="37"/>
    </row>
    <row r="9492" spans="9:9">
      <c r="I9492" s="37"/>
    </row>
    <row r="9493" spans="9:9">
      <c r="I9493" s="37"/>
    </row>
    <row r="9494" spans="9:9">
      <c r="I9494" s="37"/>
    </row>
    <row r="9495" spans="9:9">
      <c r="I9495" s="37"/>
    </row>
    <row r="9496" spans="9:9">
      <c r="I9496" s="37"/>
    </row>
    <row r="9497" spans="9:9">
      <c r="I9497" s="37"/>
    </row>
    <row r="9498" spans="9:9">
      <c r="I9498" s="37"/>
    </row>
    <row r="9499" spans="9:9">
      <c r="I9499" s="37"/>
    </row>
    <row r="9500" spans="9:9">
      <c r="I9500" s="37"/>
    </row>
    <row r="9501" spans="9:9">
      <c r="I9501" s="37"/>
    </row>
    <row r="9502" spans="9:9">
      <c r="I9502" s="37"/>
    </row>
    <row r="9503" spans="9:9">
      <c r="I9503" s="37"/>
    </row>
    <row r="9504" spans="9:9">
      <c r="I9504" s="37"/>
    </row>
    <row r="9505" spans="9:9">
      <c r="I9505" s="37"/>
    </row>
    <row r="9506" spans="9:9">
      <c r="I9506" s="37"/>
    </row>
    <row r="9507" spans="9:9">
      <c r="I9507" s="37"/>
    </row>
    <row r="9508" spans="9:9">
      <c r="I9508" s="37"/>
    </row>
    <row r="9509" spans="9:9">
      <c r="I9509" s="37"/>
    </row>
    <row r="9510" spans="9:9">
      <c r="I9510" s="37"/>
    </row>
    <row r="9511" spans="9:9">
      <c r="I9511" s="37"/>
    </row>
    <row r="9512" spans="9:9">
      <c r="I9512" s="37"/>
    </row>
    <row r="9513" spans="9:9">
      <c r="I9513" s="37"/>
    </row>
    <row r="9514" spans="9:9">
      <c r="I9514" s="37"/>
    </row>
    <row r="9515" spans="9:9">
      <c r="I9515" s="37"/>
    </row>
    <row r="9516" spans="9:9">
      <c r="I9516" s="37"/>
    </row>
    <row r="9517" spans="9:9">
      <c r="I9517" s="37"/>
    </row>
    <row r="9518" spans="9:9">
      <c r="I9518" s="37"/>
    </row>
    <row r="9519" spans="9:9">
      <c r="I9519" s="37"/>
    </row>
    <row r="9520" spans="9:9">
      <c r="I9520" s="37"/>
    </row>
    <row r="9521" spans="9:9">
      <c r="I9521" s="37"/>
    </row>
    <row r="9522" spans="9:9">
      <c r="I9522" s="37"/>
    </row>
    <row r="9523" spans="9:9">
      <c r="I9523" s="37"/>
    </row>
    <row r="9524" spans="9:9">
      <c r="I9524" s="37"/>
    </row>
    <row r="9525" spans="9:9">
      <c r="I9525" s="37"/>
    </row>
    <row r="9526" spans="9:9">
      <c r="I9526" s="37"/>
    </row>
    <row r="9527" spans="9:9">
      <c r="I9527" s="37"/>
    </row>
    <row r="9528" spans="9:9">
      <c r="I9528" s="37"/>
    </row>
    <row r="9529" spans="9:9">
      <c r="I9529" s="37"/>
    </row>
    <row r="9530" spans="9:9">
      <c r="I9530" s="37"/>
    </row>
    <row r="9531" spans="9:9">
      <c r="I9531" s="37"/>
    </row>
    <row r="9532" spans="9:9">
      <c r="I9532" s="37"/>
    </row>
    <row r="9533" spans="9:9">
      <c r="I9533" s="37"/>
    </row>
    <row r="9534" spans="9:9">
      <c r="I9534" s="37"/>
    </row>
    <row r="9535" spans="9:9">
      <c r="I9535" s="37"/>
    </row>
    <row r="9536" spans="9:9">
      <c r="I9536" s="37"/>
    </row>
    <row r="9537" spans="9:9">
      <c r="I9537" s="37"/>
    </row>
    <row r="9538" spans="9:9">
      <c r="I9538" s="37"/>
    </row>
    <row r="9539" spans="9:9">
      <c r="I9539" s="37"/>
    </row>
    <row r="9540" spans="9:9">
      <c r="I9540" s="37"/>
    </row>
    <row r="9541" spans="9:9">
      <c r="I9541" s="37"/>
    </row>
    <row r="9542" spans="9:9">
      <c r="I9542" s="37"/>
    </row>
    <row r="9543" spans="9:9">
      <c r="I9543" s="37"/>
    </row>
    <row r="9544" spans="9:9">
      <c r="I9544" s="37"/>
    </row>
    <row r="9545" spans="9:9">
      <c r="I9545" s="37"/>
    </row>
    <row r="9546" spans="9:9">
      <c r="I9546" s="37"/>
    </row>
    <row r="9547" spans="9:9">
      <c r="I9547" s="37"/>
    </row>
    <row r="9548" spans="9:9">
      <c r="I9548" s="37"/>
    </row>
    <row r="9549" spans="9:9">
      <c r="I9549" s="37"/>
    </row>
    <row r="9550" spans="9:9">
      <c r="I9550" s="37"/>
    </row>
    <row r="9551" spans="9:9">
      <c r="I9551" s="37"/>
    </row>
    <row r="9552" spans="9:9">
      <c r="I9552" s="37"/>
    </row>
    <row r="9553" spans="9:9">
      <c r="I9553" s="37"/>
    </row>
    <row r="9554" spans="9:9">
      <c r="I9554" s="37"/>
    </row>
    <row r="9555" spans="9:9">
      <c r="I9555" s="37"/>
    </row>
    <row r="9556" spans="9:9">
      <c r="I9556" s="37"/>
    </row>
    <row r="9557" spans="9:9">
      <c r="I9557" s="37"/>
    </row>
    <row r="9558" spans="9:9">
      <c r="I9558" s="37"/>
    </row>
    <row r="9559" spans="9:9">
      <c r="I9559" s="37"/>
    </row>
    <row r="9560" spans="9:9">
      <c r="I9560" s="37"/>
    </row>
    <row r="9561" spans="9:9">
      <c r="I9561" s="37"/>
    </row>
    <row r="9562" spans="9:9">
      <c r="I9562" s="37"/>
    </row>
    <row r="9563" spans="9:9">
      <c r="I9563" s="37"/>
    </row>
    <row r="9564" spans="9:9">
      <c r="I9564" s="37"/>
    </row>
    <row r="9565" spans="9:9">
      <c r="I9565" s="37"/>
    </row>
    <row r="9566" spans="9:9">
      <c r="I9566" s="37"/>
    </row>
    <row r="9567" spans="9:9">
      <c r="I9567" s="37"/>
    </row>
    <row r="9568" spans="9:9">
      <c r="I9568" s="37"/>
    </row>
    <row r="9569" spans="9:9">
      <c r="I9569" s="37"/>
    </row>
    <row r="9570" spans="9:9">
      <c r="I9570" s="37"/>
    </row>
    <row r="9571" spans="9:9">
      <c r="I9571" s="37"/>
    </row>
    <row r="9572" spans="9:9">
      <c r="I9572" s="37"/>
    </row>
    <row r="9573" spans="9:9">
      <c r="I9573" s="37"/>
    </row>
    <row r="9574" spans="9:9">
      <c r="I9574" s="37"/>
    </row>
    <row r="9575" spans="9:9">
      <c r="I9575" s="37"/>
    </row>
    <row r="9576" spans="9:9">
      <c r="I9576" s="37"/>
    </row>
    <row r="9577" spans="9:9">
      <c r="I9577" s="37"/>
    </row>
    <row r="9578" spans="9:9">
      <c r="I9578" s="37"/>
    </row>
    <row r="9579" spans="9:9">
      <c r="I9579" s="37"/>
    </row>
    <row r="9580" spans="9:9">
      <c r="I9580" s="37"/>
    </row>
    <row r="9581" spans="9:9">
      <c r="I9581" s="37"/>
    </row>
    <row r="9582" spans="9:9">
      <c r="I9582" s="37"/>
    </row>
    <row r="9583" spans="9:9">
      <c r="I9583" s="37"/>
    </row>
    <row r="9584" spans="9:9">
      <c r="I9584" s="37"/>
    </row>
    <row r="9585" spans="9:9">
      <c r="I9585" s="37"/>
    </row>
    <row r="9586" spans="9:9">
      <c r="I9586" s="37"/>
    </row>
    <row r="9587" spans="9:9">
      <c r="I9587" s="37"/>
    </row>
    <row r="9588" spans="9:9">
      <c r="I9588" s="37"/>
    </row>
    <row r="9589" spans="9:9">
      <c r="I9589" s="37"/>
    </row>
    <row r="9590" spans="9:9">
      <c r="I9590" s="37"/>
    </row>
    <row r="9591" spans="9:9">
      <c r="I9591" s="37"/>
    </row>
    <row r="9592" spans="9:9">
      <c r="I9592" s="37"/>
    </row>
    <row r="9593" spans="9:9">
      <c r="I9593" s="37"/>
    </row>
    <row r="9594" spans="9:9">
      <c r="I9594" s="37"/>
    </row>
    <row r="9595" spans="9:9">
      <c r="I9595" s="37"/>
    </row>
    <row r="9596" spans="9:9">
      <c r="I9596" s="37"/>
    </row>
    <row r="9597" spans="9:9">
      <c r="I9597" s="37"/>
    </row>
    <row r="9598" spans="9:9">
      <c r="I9598" s="37"/>
    </row>
    <row r="9599" spans="9:9">
      <c r="I9599" s="37"/>
    </row>
    <row r="9600" spans="9:9">
      <c r="I9600" s="37"/>
    </row>
    <row r="9601" spans="9:9">
      <c r="I9601" s="37"/>
    </row>
    <row r="9602" spans="9:9">
      <c r="I9602" s="37"/>
    </row>
    <row r="9603" spans="9:9">
      <c r="I9603" s="37"/>
    </row>
    <row r="9604" spans="9:9">
      <c r="I9604" s="37"/>
    </row>
    <row r="9605" spans="9:9">
      <c r="I9605" s="37"/>
    </row>
    <row r="9606" spans="9:9">
      <c r="I9606" s="37"/>
    </row>
    <row r="9607" spans="9:9">
      <c r="I9607" s="37"/>
    </row>
    <row r="9608" spans="9:9">
      <c r="I9608" s="37"/>
    </row>
    <row r="9609" spans="9:9">
      <c r="I9609" s="37"/>
    </row>
    <row r="9610" spans="9:9">
      <c r="I9610" s="37"/>
    </row>
    <row r="9611" spans="9:9">
      <c r="I9611" s="37"/>
    </row>
    <row r="9612" spans="9:9">
      <c r="I9612" s="37"/>
    </row>
    <row r="9613" spans="9:9">
      <c r="I9613" s="37"/>
    </row>
    <row r="9614" spans="9:9">
      <c r="I9614" s="37"/>
    </row>
    <row r="9615" spans="9:9">
      <c r="I9615" s="37"/>
    </row>
    <row r="9616" spans="9:9">
      <c r="I9616" s="37"/>
    </row>
    <row r="9617" spans="9:9">
      <c r="I9617" s="37"/>
    </row>
    <row r="9618" spans="9:9">
      <c r="I9618" s="37"/>
    </row>
    <row r="9619" spans="9:9">
      <c r="I9619" s="37"/>
    </row>
    <row r="9620" spans="9:9">
      <c r="I9620" s="37"/>
    </row>
    <row r="9621" spans="9:9">
      <c r="I9621" s="37"/>
    </row>
    <row r="9622" spans="9:9">
      <c r="I9622" s="37"/>
    </row>
    <row r="9623" spans="9:9">
      <c r="I9623" s="37"/>
    </row>
    <row r="9624" spans="9:9">
      <c r="I9624" s="37"/>
    </row>
    <row r="9625" spans="9:9">
      <c r="I9625" s="37"/>
    </row>
    <row r="9626" spans="9:9">
      <c r="I9626" s="37"/>
    </row>
    <row r="9627" spans="9:9">
      <c r="I9627" s="37"/>
    </row>
    <row r="9628" spans="9:9">
      <c r="I9628" s="37"/>
    </row>
    <row r="9629" spans="9:9">
      <c r="I9629" s="37"/>
    </row>
    <row r="9630" spans="9:9">
      <c r="I9630" s="37"/>
    </row>
    <row r="9631" spans="9:9">
      <c r="I9631" s="37"/>
    </row>
    <row r="9632" spans="9:9">
      <c r="I9632" s="37"/>
    </row>
    <row r="9633" spans="9:9">
      <c r="I9633" s="37"/>
    </row>
    <row r="9634" spans="9:9">
      <c r="I9634" s="37"/>
    </row>
    <row r="9635" spans="9:9">
      <c r="I9635" s="37"/>
    </row>
    <row r="9636" spans="9:9">
      <c r="I9636" s="37"/>
    </row>
    <row r="9637" spans="9:9">
      <c r="I9637" s="37"/>
    </row>
    <row r="9638" spans="9:9">
      <c r="I9638" s="37"/>
    </row>
    <row r="9639" spans="9:9">
      <c r="I9639" s="37"/>
    </row>
    <row r="9640" spans="9:9">
      <c r="I9640" s="37"/>
    </row>
    <row r="9641" spans="9:9">
      <c r="I9641" s="37"/>
    </row>
    <row r="9642" spans="9:9">
      <c r="I9642" s="37"/>
    </row>
    <row r="9643" spans="9:9">
      <c r="I9643" s="37"/>
    </row>
    <row r="9644" spans="9:9">
      <c r="I9644" s="37"/>
    </row>
    <row r="9645" spans="9:9">
      <c r="I9645" s="37"/>
    </row>
    <row r="9646" spans="9:9">
      <c r="I9646" s="37"/>
    </row>
    <row r="9647" spans="9:9">
      <c r="I9647" s="37"/>
    </row>
    <row r="9648" spans="9:9">
      <c r="I9648" s="37"/>
    </row>
    <row r="9649" spans="9:9">
      <c r="I9649" s="37"/>
    </row>
    <row r="9650" spans="9:9">
      <c r="I9650" s="37"/>
    </row>
    <row r="9651" spans="9:9">
      <c r="I9651" s="37"/>
    </row>
    <row r="9652" spans="9:9">
      <c r="I9652" s="37"/>
    </row>
    <row r="9653" spans="9:9">
      <c r="I9653" s="37"/>
    </row>
    <row r="9654" spans="9:9">
      <c r="I9654" s="37"/>
    </row>
    <row r="9655" spans="9:9">
      <c r="I9655" s="37"/>
    </row>
    <row r="9656" spans="9:9">
      <c r="I9656" s="37"/>
    </row>
    <row r="9657" spans="9:9">
      <c r="I9657" s="37"/>
    </row>
    <row r="9658" spans="9:9">
      <c r="I9658" s="37"/>
    </row>
    <row r="9659" spans="9:9">
      <c r="I9659" s="37"/>
    </row>
    <row r="9660" spans="9:9">
      <c r="I9660" s="37"/>
    </row>
    <row r="9661" spans="9:9">
      <c r="I9661" s="37"/>
    </row>
    <row r="9662" spans="9:9">
      <c r="I9662" s="37"/>
    </row>
    <row r="9663" spans="9:9">
      <c r="I9663" s="37"/>
    </row>
    <row r="9664" spans="9:9">
      <c r="I9664" s="37"/>
    </row>
    <row r="9665" spans="9:9">
      <c r="I9665" s="37"/>
    </row>
    <row r="9666" spans="9:9">
      <c r="I9666" s="37"/>
    </row>
    <row r="9667" spans="9:9">
      <c r="I9667" s="37"/>
    </row>
    <row r="9668" spans="9:9">
      <c r="I9668" s="37"/>
    </row>
    <row r="9669" spans="9:9">
      <c r="I9669" s="37"/>
    </row>
    <row r="9670" spans="9:9">
      <c r="I9670" s="37"/>
    </row>
    <row r="9671" spans="9:9">
      <c r="I9671" s="37"/>
    </row>
    <row r="9672" spans="9:9">
      <c r="I9672" s="37"/>
    </row>
    <row r="9673" spans="9:9">
      <c r="I9673" s="37"/>
    </row>
    <row r="9674" spans="9:9">
      <c r="I9674" s="37"/>
    </row>
    <row r="9675" spans="9:9">
      <c r="I9675" s="37"/>
    </row>
    <row r="9676" spans="9:9">
      <c r="I9676" s="37"/>
    </row>
    <row r="9677" spans="9:9">
      <c r="I9677" s="37"/>
    </row>
    <row r="9678" spans="9:9">
      <c r="I9678" s="37"/>
    </row>
    <row r="9679" spans="9:9">
      <c r="I9679" s="37"/>
    </row>
    <row r="9680" spans="9:9">
      <c r="I9680" s="37"/>
    </row>
    <row r="9681" spans="9:9">
      <c r="I9681" s="37"/>
    </row>
    <row r="9682" spans="9:9">
      <c r="I9682" s="37"/>
    </row>
    <row r="9683" spans="9:9">
      <c r="I9683" s="37"/>
    </row>
    <row r="9684" spans="9:9">
      <c r="I9684" s="37"/>
    </row>
    <row r="9685" spans="9:9">
      <c r="I9685" s="37"/>
    </row>
    <row r="9686" spans="9:9">
      <c r="I9686" s="37"/>
    </row>
    <row r="9687" spans="9:9">
      <c r="I9687" s="37"/>
    </row>
    <row r="9688" spans="9:9">
      <c r="I9688" s="37"/>
    </row>
    <row r="9689" spans="9:9">
      <c r="I9689" s="37"/>
    </row>
    <row r="9690" spans="9:9">
      <c r="I9690" s="37"/>
    </row>
    <row r="9691" spans="9:9">
      <c r="I9691" s="37"/>
    </row>
    <row r="9692" spans="9:9">
      <c r="I9692" s="37"/>
    </row>
    <row r="9693" spans="9:9">
      <c r="I9693" s="37"/>
    </row>
    <row r="9694" spans="9:9">
      <c r="I9694" s="37"/>
    </row>
    <row r="9695" spans="9:9">
      <c r="I9695" s="37"/>
    </row>
    <row r="9696" spans="9:9">
      <c r="I9696" s="37"/>
    </row>
    <row r="9697" spans="9:9">
      <c r="I9697" s="37"/>
    </row>
    <row r="9698" spans="9:9">
      <c r="I9698" s="37"/>
    </row>
    <row r="9699" spans="9:9">
      <c r="I9699" s="37"/>
    </row>
    <row r="9700" spans="9:9">
      <c r="I9700" s="37"/>
    </row>
    <row r="9701" spans="9:9">
      <c r="I9701" s="37"/>
    </row>
    <row r="9702" spans="9:9">
      <c r="I9702" s="37"/>
    </row>
    <row r="9703" spans="9:9">
      <c r="I9703" s="37"/>
    </row>
    <row r="9704" spans="9:9">
      <c r="I9704" s="37"/>
    </row>
    <row r="9705" spans="9:9">
      <c r="I9705" s="37"/>
    </row>
    <row r="9706" spans="9:9">
      <c r="I9706" s="37"/>
    </row>
    <row r="9707" spans="9:9">
      <c r="I9707" s="37"/>
    </row>
    <row r="9708" spans="9:9">
      <c r="I9708" s="37"/>
    </row>
    <row r="9709" spans="9:9">
      <c r="I9709" s="37"/>
    </row>
    <row r="9710" spans="9:9">
      <c r="I9710" s="37"/>
    </row>
    <row r="9711" spans="9:9">
      <c r="I9711" s="37"/>
    </row>
    <row r="9712" spans="9:9">
      <c r="I9712" s="37"/>
    </row>
    <row r="9713" spans="9:9">
      <c r="I9713" s="37"/>
    </row>
    <row r="9714" spans="9:9">
      <c r="I9714" s="37"/>
    </row>
    <row r="9715" spans="9:9">
      <c r="I9715" s="37"/>
    </row>
    <row r="9716" spans="9:9">
      <c r="I9716" s="37"/>
    </row>
    <row r="9717" spans="9:9">
      <c r="I9717" s="37"/>
    </row>
    <row r="9718" spans="9:9">
      <c r="I9718" s="37"/>
    </row>
    <row r="9719" spans="9:9">
      <c r="I9719" s="37"/>
    </row>
    <row r="9720" spans="9:9">
      <c r="I9720" s="37"/>
    </row>
    <row r="9721" spans="9:9">
      <c r="I9721" s="37"/>
    </row>
    <row r="9722" spans="9:9">
      <c r="I9722" s="37"/>
    </row>
    <row r="9723" spans="9:9">
      <c r="I9723" s="37"/>
    </row>
    <row r="9724" spans="9:9">
      <c r="I9724" s="37"/>
    </row>
    <row r="9725" spans="9:9">
      <c r="I9725" s="37"/>
    </row>
    <row r="9726" spans="9:9">
      <c r="I9726" s="37"/>
    </row>
    <row r="9727" spans="9:9">
      <c r="I9727" s="37"/>
    </row>
    <row r="9728" spans="9:9">
      <c r="I9728" s="37"/>
    </row>
    <row r="9729" spans="9:9">
      <c r="I9729" s="37"/>
    </row>
    <row r="9730" spans="9:9">
      <c r="I9730" s="37"/>
    </row>
    <row r="9731" spans="9:9">
      <c r="I9731" s="37"/>
    </row>
    <row r="9732" spans="9:9">
      <c r="I9732" s="37"/>
    </row>
    <row r="9733" spans="9:9">
      <c r="I9733" s="37"/>
    </row>
    <row r="9734" spans="9:9">
      <c r="I9734" s="37"/>
    </row>
    <row r="9735" spans="9:9">
      <c r="I9735" s="37"/>
    </row>
    <row r="9736" spans="9:9">
      <c r="I9736" s="37"/>
    </row>
    <row r="9737" spans="9:9">
      <c r="I9737" s="37"/>
    </row>
    <row r="9738" spans="9:9">
      <c r="I9738" s="37"/>
    </row>
    <row r="9739" spans="9:9">
      <c r="I9739" s="37"/>
    </row>
    <row r="9740" spans="9:9">
      <c r="I9740" s="37"/>
    </row>
    <row r="9741" spans="9:9">
      <c r="I9741" s="37"/>
    </row>
    <row r="9742" spans="9:9">
      <c r="I9742" s="37"/>
    </row>
    <row r="9743" spans="9:9">
      <c r="I9743" s="37"/>
    </row>
    <row r="9744" spans="9:9">
      <c r="I9744" s="37"/>
    </row>
    <row r="9745" spans="9:9">
      <c r="I9745" s="37"/>
    </row>
    <row r="9746" spans="9:9">
      <c r="I9746" s="37"/>
    </row>
    <row r="9747" spans="9:9">
      <c r="I9747" s="37"/>
    </row>
    <row r="9748" spans="9:9">
      <c r="I9748" s="37"/>
    </row>
    <row r="9749" spans="9:9">
      <c r="I9749" s="37"/>
    </row>
    <row r="9750" spans="9:9">
      <c r="I9750" s="37"/>
    </row>
    <row r="9751" spans="9:9">
      <c r="I9751" s="37"/>
    </row>
    <row r="9752" spans="9:9">
      <c r="I9752" s="37"/>
    </row>
    <row r="9753" spans="9:9">
      <c r="I9753" s="37"/>
    </row>
    <row r="9754" spans="9:9">
      <c r="I9754" s="37"/>
    </row>
    <row r="9755" spans="9:9">
      <c r="I9755" s="37"/>
    </row>
    <row r="9756" spans="9:9">
      <c r="I9756" s="37"/>
    </row>
    <row r="9757" spans="9:9">
      <c r="I9757" s="37"/>
    </row>
    <row r="9758" spans="9:9">
      <c r="I9758" s="37"/>
    </row>
    <row r="9759" spans="9:9">
      <c r="I9759" s="37"/>
    </row>
    <row r="9760" spans="9:9">
      <c r="I9760" s="37"/>
    </row>
    <row r="9761" spans="9:9">
      <c r="I9761" s="37"/>
    </row>
    <row r="9762" spans="9:9">
      <c r="I9762" s="37"/>
    </row>
    <row r="9763" spans="9:9">
      <c r="I9763" s="37"/>
    </row>
    <row r="9764" spans="9:9">
      <c r="I9764" s="37"/>
    </row>
    <row r="9765" spans="9:9">
      <c r="I9765" s="37"/>
    </row>
    <row r="9766" spans="9:9">
      <c r="I9766" s="37"/>
    </row>
    <row r="9767" spans="9:9">
      <c r="I9767" s="37"/>
    </row>
    <row r="9768" spans="9:9">
      <c r="I9768" s="37"/>
    </row>
    <row r="9769" spans="9:9">
      <c r="I9769" s="37"/>
    </row>
    <row r="9770" spans="9:9">
      <c r="I9770" s="37"/>
    </row>
    <row r="9771" spans="9:9">
      <c r="I9771" s="37"/>
    </row>
    <row r="9772" spans="9:9">
      <c r="I9772" s="37"/>
    </row>
    <row r="9773" spans="9:9">
      <c r="I9773" s="37"/>
    </row>
    <row r="9774" spans="9:9">
      <c r="I9774" s="37"/>
    </row>
    <row r="9775" spans="9:9">
      <c r="I9775" s="37"/>
    </row>
    <row r="9776" spans="9:9">
      <c r="I9776" s="37"/>
    </row>
    <row r="9777" spans="9:9">
      <c r="I9777" s="37"/>
    </row>
    <row r="9778" spans="9:9">
      <c r="I9778" s="37"/>
    </row>
    <row r="9779" spans="9:9">
      <c r="I9779" s="37"/>
    </row>
    <row r="9780" spans="9:9">
      <c r="I9780" s="37"/>
    </row>
    <row r="9781" spans="9:9">
      <c r="I9781" s="37"/>
    </row>
    <row r="9782" spans="9:9">
      <c r="I9782" s="37"/>
    </row>
    <row r="9783" spans="9:9">
      <c r="I9783" s="37"/>
    </row>
    <row r="9784" spans="9:9">
      <c r="I9784" s="37"/>
    </row>
    <row r="9785" spans="9:9">
      <c r="I9785" s="37"/>
    </row>
    <row r="9786" spans="9:9">
      <c r="I9786" s="37"/>
    </row>
    <row r="9787" spans="9:9">
      <c r="I9787" s="37"/>
    </row>
    <row r="9788" spans="9:9">
      <c r="I9788" s="37"/>
    </row>
    <row r="9789" spans="9:9">
      <c r="I9789" s="37"/>
    </row>
    <row r="9790" spans="9:9">
      <c r="I9790" s="37"/>
    </row>
    <row r="9791" spans="9:9">
      <c r="I9791" s="37"/>
    </row>
    <row r="9792" spans="9:9">
      <c r="I9792" s="37"/>
    </row>
    <row r="9793" spans="9:9">
      <c r="I9793" s="37"/>
    </row>
    <row r="9794" spans="9:9">
      <c r="I9794" s="37"/>
    </row>
    <row r="9795" spans="9:9">
      <c r="I9795" s="37"/>
    </row>
    <row r="9796" spans="9:9">
      <c r="I9796" s="37"/>
    </row>
    <row r="9797" spans="9:9">
      <c r="I9797" s="37"/>
    </row>
    <row r="9798" spans="9:9">
      <c r="I9798" s="37"/>
    </row>
    <row r="9799" spans="9:9">
      <c r="I9799" s="37"/>
    </row>
    <row r="9800" spans="9:9">
      <c r="I9800" s="37"/>
    </row>
    <row r="9801" spans="9:9">
      <c r="I9801" s="37"/>
    </row>
    <row r="9802" spans="9:9">
      <c r="I9802" s="37"/>
    </row>
    <row r="9803" spans="9:9">
      <c r="I9803" s="37"/>
    </row>
    <row r="9804" spans="9:9">
      <c r="I9804" s="37"/>
    </row>
    <row r="9805" spans="9:9">
      <c r="I9805" s="37"/>
    </row>
    <row r="9806" spans="9:9">
      <c r="I9806" s="37"/>
    </row>
    <row r="9807" spans="9:9">
      <c r="I9807" s="37"/>
    </row>
    <row r="9808" spans="9:9">
      <c r="I9808" s="37"/>
    </row>
    <row r="9809" spans="9:9">
      <c r="I9809" s="37"/>
    </row>
    <row r="9810" spans="9:9">
      <c r="I9810" s="37"/>
    </row>
    <row r="9811" spans="9:9">
      <c r="I9811" s="37"/>
    </row>
    <row r="9812" spans="9:9">
      <c r="I9812" s="37"/>
    </row>
    <row r="9813" spans="9:9">
      <c r="I9813" s="37"/>
    </row>
    <row r="9814" spans="9:9">
      <c r="I9814" s="37"/>
    </row>
    <row r="9815" spans="9:9">
      <c r="I9815" s="37"/>
    </row>
    <row r="9816" spans="9:9">
      <c r="I9816" s="37"/>
    </row>
    <row r="9817" spans="9:9">
      <c r="I9817" s="37"/>
    </row>
    <row r="9818" spans="9:9">
      <c r="I9818" s="37"/>
    </row>
    <row r="9819" spans="9:9">
      <c r="I9819" s="37"/>
    </row>
    <row r="9820" spans="9:9">
      <c r="I9820" s="37"/>
    </row>
    <row r="9821" spans="9:9">
      <c r="I9821" s="37"/>
    </row>
    <row r="9822" spans="9:9">
      <c r="I9822" s="37"/>
    </row>
    <row r="9823" spans="9:9">
      <c r="I9823" s="37"/>
    </row>
    <row r="9824" spans="9:9">
      <c r="I9824" s="37"/>
    </row>
    <row r="9825" spans="9:9">
      <c r="I9825" s="37"/>
    </row>
    <row r="9826" spans="9:9">
      <c r="I9826" s="37"/>
    </row>
    <row r="9827" spans="9:9">
      <c r="I9827" s="37"/>
    </row>
    <row r="9828" spans="9:9">
      <c r="I9828" s="37"/>
    </row>
    <row r="9829" spans="9:9">
      <c r="I9829" s="37"/>
    </row>
    <row r="9830" spans="9:9">
      <c r="I9830" s="37"/>
    </row>
    <row r="9831" spans="9:9">
      <c r="I9831" s="37"/>
    </row>
    <row r="9832" spans="9:9">
      <c r="I9832" s="37"/>
    </row>
    <row r="9833" spans="9:9">
      <c r="I9833" s="37"/>
    </row>
    <row r="9834" spans="9:9">
      <c r="I9834" s="37"/>
    </row>
    <row r="9835" spans="9:9">
      <c r="I9835" s="37"/>
    </row>
    <row r="9836" spans="9:9">
      <c r="I9836" s="37"/>
    </row>
    <row r="9837" spans="9:9">
      <c r="I9837" s="37"/>
    </row>
    <row r="9838" spans="9:9">
      <c r="I9838" s="37"/>
    </row>
    <row r="9839" spans="9:9">
      <c r="I9839" s="37"/>
    </row>
    <row r="9840" spans="9:9">
      <c r="I9840" s="37"/>
    </row>
    <row r="9841" spans="9:9">
      <c r="I9841" s="37"/>
    </row>
    <row r="9842" spans="9:9">
      <c r="I9842" s="37"/>
    </row>
    <row r="9843" spans="9:9">
      <c r="I9843" s="37"/>
    </row>
    <row r="9844" spans="9:9">
      <c r="I9844" s="37"/>
    </row>
    <row r="9845" spans="9:9">
      <c r="I9845" s="37"/>
    </row>
    <row r="9846" spans="9:9">
      <c r="I9846" s="37"/>
    </row>
    <row r="9847" spans="9:9">
      <c r="I9847" s="37"/>
    </row>
    <row r="9848" spans="9:9">
      <c r="I9848" s="37"/>
    </row>
    <row r="9849" spans="9:9">
      <c r="I9849" s="37"/>
    </row>
    <row r="9850" spans="9:9">
      <c r="I9850" s="37"/>
    </row>
    <row r="9851" spans="9:9">
      <c r="I9851" s="37"/>
    </row>
    <row r="9852" spans="9:9">
      <c r="I9852" s="37"/>
    </row>
    <row r="9853" spans="9:9">
      <c r="I9853" s="37"/>
    </row>
    <row r="9854" spans="9:9">
      <c r="I9854" s="37"/>
    </row>
    <row r="9855" spans="9:9">
      <c r="I9855" s="37"/>
    </row>
    <row r="9856" spans="9:9">
      <c r="I9856" s="37"/>
    </row>
    <row r="9857" spans="9:9">
      <c r="I9857" s="37"/>
    </row>
    <row r="9858" spans="9:9">
      <c r="I9858" s="37"/>
    </row>
    <row r="9859" spans="9:9">
      <c r="I9859" s="37"/>
    </row>
    <row r="9860" spans="9:9">
      <c r="I9860" s="37"/>
    </row>
    <row r="9861" spans="9:9">
      <c r="I9861" s="37"/>
    </row>
    <row r="9862" spans="9:9">
      <c r="I9862" s="37"/>
    </row>
    <row r="9863" spans="9:9">
      <c r="I9863" s="37"/>
    </row>
    <row r="9864" spans="9:9">
      <c r="I9864" s="37"/>
    </row>
    <row r="9865" spans="9:9">
      <c r="I9865" s="37"/>
    </row>
    <row r="9866" spans="9:9">
      <c r="I9866" s="37"/>
    </row>
    <row r="9867" spans="9:9">
      <c r="I9867" s="37"/>
    </row>
    <row r="9868" spans="9:9">
      <c r="I9868" s="37"/>
    </row>
    <row r="9869" spans="9:9">
      <c r="I9869" s="37"/>
    </row>
    <row r="9870" spans="9:9">
      <c r="I9870" s="37"/>
    </row>
    <row r="9871" spans="9:9">
      <c r="I9871" s="37"/>
    </row>
    <row r="9872" spans="9:9">
      <c r="I9872" s="37"/>
    </row>
    <row r="9873" spans="9:9">
      <c r="I9873" s="37"/>
    </row>
    <row r="9874" spans="9:9">
      <c r="I9874" s="37"/>
    </row>
    <row r="9875" spans="9:9">
      <c r="I9875" s="37"/>
    </row>
    <row r="9876" spans="9:9">
      <c r="I9876" s="37"/>
    </row>
    <row r="9877" spans="9:9">
      <c r="I9877" s="37"/>
    </row>
    <row r="9878" spans="9:9">
      <c r="I9878" s="37"/>
    </row>
    <row r="9879" spans="9:9">
      <c r="I9879" s="37"/>
    </row>
    <row r="9880" spans="9:9">
      <c r="I9880" s="37"/>
    </row>
    <row r="9881" spans="9:9">
      <c r="I9881" s="37"/>
    </row>
    <row r="9882" spans="9:9">
      <c r="I9882" s="37"/>
    </row>
    <row r="9883" spans="9:9">
      <c r="I9883" s="37"/>
    </row>
    <row r="9884" spans="9:9">
      <c r="I9884" s="37"/>
    </row>
    <row r="9885" spans="9:9">
      <c r="I9885" s="37"/>
    </row>
    <row r="9886" spans="9:9">
      <c r="I9886" s="37"/>
    </row>
    <row r="9887" spans="9:9">
      <c r="I9887" s="37"/>
    </row>
    <row r="9888" spans="9:9">
      <c r="I9888" s="37"/>
    </row>
    <row r="9889" spans="9:9">
      <c r="I9889" s="37"/>
    </row>
    <row r="9890" spans="9:9">
      <c r="I9890" s="37"/>
    </row>
    <row r="9891" spans="9:9">
      <c r="I9891" s="37"/>
    </row>
    <row r="9892" spans="9:9">
      <c r="I9892" s="37"/>
    </row>
    <row r="9893" spans="9:9">
      <c r="I9893" s="37"/>
    </row>
    <row r="9894" spans="9:9">
      <c r="I9894" s="37"/>
    </row>
    <row r="9895" spans="9:9">
      <c r="I9895" s="37"/>
    </row>
    <row r="9896" spans="9:9">
      <c r="I9896" s="37"/>
    </row>
    <row r="9897" spans="9:9">
      <c r="I9897" s="37"/>
    </row>
    <row r="9898" spans="9:9">
      <c r="I9898" s="37"/>
    </row>
    <row r="9899" spans="9:9">
      <c r="I9899" s="37"/>
    </row>
    <row r="9900" spans="9:9">
      <c r="I9900" s="37"/>
    </row>
    <row r="9901" spans="9:9">
      <c r="I9901" s="37"/>
    </row>
    <row r="9902" spans="9:9">
      <c r="I9902" s="37"/>
    </row>
    <row r="9903" spans="9:9">
      <c r="I9903" s="37"/>
    </row>
    <row r="9904" spans="9:9">
      <c r="I9904" s="37"/>
    </row>
    <row r="9905" spans="9:9">
      <c r="I9905" s="37"/>
    </row>
    <row r="9906" spans="9:9">
      <c r="I9906" s="37"/>
    </row>
    <row r="9907" spans="9:9">
      <c r="I9907" s="37"/>
    </row>
    <row r="9908" spans="9:9">
      <c r="I9908" s="37"/>
    </row>
    <row r="9909" spans="9:9">
      <c r="I9909" s="37"/>
    </row>
    <row r="9910" spans="9:9">
      <c r="I9910" s="37"/>
    </row>
    <row r="9911" spans="9:9">
      <c r="I9911" s="37"/>
    </row>
    <row r="9912" spans="9:9">
      <c r="I9912" s="37"/>
    </row>
    <row r="9913" spans="9:9">
      <c r="I9913" s="37"/>
    </row>
    <row r="9914" spans="9:9">
      <c r="I9914" s="37"/>
    </row>
    <row r="9915" spans="9:9">
      <c r="I9915" s="37"/>
    </row>
    <row r="9916" spans="9:9">
      <c r="I9916" s="37"/>
    </row>
    <row r="9917" spans="9:9">
      <c r="I9917" s="37"/>
    </row>
    <row r="9918" spans="9:9">
      <c r="I9918" s="37"/>
    </row>
    <row r="9919" spans="9:9">
      <c r="I9919" s="37"/>
    </row>
    <row r="9920" spans="9:9">
      <c r="I9920" s="37"/>
    </row>
    <row r="9921" spans="9:9">
      <c r="I9921" s="37"/>
    </row>
    <row r="9922" spans="9:9">
      <c r="I9922" s="37"/>
    </row>
    <row r="9923" spans="9:9">
      <c r="I9923" s="37"/>
    </row>
    <row r="9924" spans="9:9">
      <c r="I9924" s="37"/>
    </row>
    <row r="9925" spans="9:9">
      <c r="I9925" s="37"/>
    </row>
    <row r="9926" spans="9:9">
      <c r="I9926" s="37"/>
    </row>
    <row r="9927" spans="9:9">
      <c r="I9927" s="37"/>
    </row>
    <row r="9928" spans="9:9">
      <c r="I9928" s="37"/>
    </row>
    <row r="9929" spans="9:9">
      <c r="I9929" s="37"/>
    </row>
    <row r="9930" spans="9:9">
      <c r="I9930" s="37"/>
    </row>
    <row r="9931" spans="9:9">
      <c r="I9931" s="37"/>
    </row>
    <row r="9932" spans="9:9">
      <c r="I9932" s="37"/>
    </row>
    <row r="9933" spans="9:9">
      <c r="I9933" s="37"/>
    </row>
    <row r="9934" spans="9:9">
      <c r="I9934" s="37"/>
    </row>
    <row r="9935" spans="9:9">
      <c r="I9935" s="37"/>
    </row>
    <row r="9936" spans="9:9">
      <c r="I9936" s="37"/>
    </row>
    <row r="9937" spans="9:9">
      <c r="I9937" s="37"/>
    </row>
    <row r="9938" spans="9:9">
      <c r="I9938" s="37"/>
    </row>
    <row r="9939" spans="9:9">
      <c r="I9939" s="37"/>
    </row>
    <row r="9940" spans="9:9">
      <c r="I9940" s="37"/>
    </row>
    <row r="9941" spans="9:9">
      <c r="I9941" s="37"/>
    </row>
    <row r="9942" spans="9:9">
      <c r="I9942" s="37"/>
    </row>
    <row r="9943" spans="9:9">
      <c r="I9943" s="37"/>
    </row>
    <row r="9944" spans="9:9">
      <c r="I9944" s="37"/>
    </row>
    <row r="9945" spans="9:9">
      <c r="I9945" s="37"/>
    </row>
    <row r="9946" spans="9:9">
      <c r="I9946" s="37"/>
    </row>
    <row r="9947" spans="9:9">
      <c r="I9947" s="37"/>
    </row>
    <row r="9948" spans="9:9">
      <c r="I9948" s="37"/>
    </row>
    <row r="9949" spans="9:9">
      <c r="I9949" s="37"/>
    </row>
    <row r="9950" spans="9:9">
      <c r="I9950" s="37"/>
    </row>
    <row r="9951" spans="9:9">
      <c r="I9951" s="37"/>
    </row>
    <row r="9952" spans="9:9">
      <c r="I9952" s="37"/>
    </row>
    <row r="9953" spans="9:9">
      <c r="I9953" s="37"/>
    </row>
    <row r="9954" spans="9:9">
      <c r="I9954" s="37"/>
    </row>
    <row r="9955" spans="9:9">
      <c r="I9955" s="37"/>
    </row>
    <row r="9956" spans="9:9">
      <c r="I9956" s="37"/>
    </row>
    <row r="9957" spans="9:9">
      <c r="I9957" s="37"/>
    </row>
    <row r="9958" spans="9:9">
      <c r="I9958" s="37"/>
    </row>
    <row r="9959" spans="9:9">
      <c r="I9959" s="37"/>
    </row>
    <row r="9960" spans="9:9">
      <c r="I9960" s="37"/>
    </row>
    <row r="9961" spans="9:9">
      <c r="I9961" s="37"/>
    </row>
    <row r="9962" spans="9:9">
      <c r="I9962" s="37"/>
    </row>
    <row r="9963" spans="9:9">
      <c r="I9963" s="37"/>
    </row>
    <row r="9964" spans="9:9">
      <c r="I9964" s="37"/>
    </row>
    <row r="9965" spans="9:9">
      <c r="I9965" s="37"/>
    </row>
    <row r="9966" spans="9:9">
      <c r="I9966" s="37"/>
    </row>
    <row r="9967" spans="9:9">
      <c r="I9967" s="37"/>
    </row>
    <row r="9968" spans="9:9">
      <c r="I9968" s="37"/>
    </row>
    <row r="9969" spans="9:9">
      <c r="I9969" s="37"/>
    </row>
    <row r="9970" spans="9:9">
      <c r="I9970" s="37"/>
    </row>
    <row r="9971" spans="9:9">
      <c r="I9971" s="37"/>
    </row>
    <row r="9972" spans="9:9">
      <c r="I9972" s="37"/>
    </row>
    <row r="9973" spans="9:9">
      <c r="I9973" s="37"/>
    </row>
    <row r="9974" spans="9:9">
      <c r="I9974" s="37"/>
    </row>
    <row r="9975" spans="9:9">
      <c r="I9975" s="37"/>
    </row>
    <row r="9976" spans="9:9">
      <c r="I9976" s="37"/>
    </row>
    <row r="9977" spans="9:9">
      <c r="I9977" s="37"/>
    </row>
    <row r="9978" spans="9:9">
      <c r="I9978" s="37"/>
    </row>
    <row r="9979" spans="9:9">
      <c r="I9979" s="37"/>
    </row>
    <row r="9980" spans="9:9">
      <c r="I9980" s="37"/>
    </row>
    <row r="9981" spans="9:9">
      <c r="I9981" s="37"/>
    </row>
    <row r="9982" spans="9:9">
      <c r="I9982" s="37"/>
    </row>
    <row r="9983" spans="9:9">
      <c r="I9983" s="37"/>
    </row>
    <row r="9984" spans="9:9">
      <c r="I9984" s="37"/>
    </row>
    <row r="9985" spans="9:9">
      <c r="I9985" s="37"/>
    </row>
    <row r="9986" spans="9:9">
      <c r="I9986" s="37"/>
    </row>
    <row r="9987" spans="9:9">
      <c r="I9987" s="37"/>
    </row>
    <row r="9988" spans="9:9">
      <c r="I9988" s="37"/>
    </row>
    <row r="9989" spans="9:9">
      <c r="I9989" s="37"/>
    </row>
    <row r="9990" spans="9:9">
      <c r="I9990" s="37"/>
    </row>
    <row r="9991" spans="9:9">
      <c r="I9991" s="37"/>
    </row>
    <row r="9992" spans="9:9">
      <c r="I9992" s="37"/>
    </row>
    <row r="9993" spans="9:9">
      <c r="I9993" s="37"/>
    </row>
    <row r="9994" spans="9:9">
      <c r="I9994" s="37"/>
    </row>
    <row r="9995" spans="9:9">
      <c r="I9995" s="37"/>
    </row>
    <row r="9996" spans="9:9">
      <c r="I9996" s="37"/>
    </row>
    <row r="9997" spans="9:9">
      <c r="I9997" s="37"/>
    </row>
    <row r="9998" spans="9:9">
      <c r="I9998" s="37"/>
    </row>
    <row r="9999" spans="9:9">
      <c r="I9999" s="37"/>
    </row>
    <row r="10000" spans="9:9">
      <c r="I10000" s="37"/>
    </row>
    <row r="10001" spans="9:9">
      <c r="I10001" s="37"/>
    </row>
    <row r="10002" spans="9:9">
      <c r="I10002" s="37"/>
    </row>
    <row r="10003" spans="9:9">
      <c r="I10003" s="37"/>
    </row>
    <row r="10004" spans="9:9">
      <c r="I10004" s="37"/>
    </row>
    <row r="10005" spans="9:9">
      <c r="I10005" s="37"/>
    </row>
    <row r="10006" spans="9:9">
      <c r="I10006" s="37"/>
    </row>
    <row r="10007" spans="9:9">
      <c r="I10007" s="37"/>
    </row>
    <row r="10008" spans="9:9">
      <c r="I10008" s="37"/>
    </row>
    <row r="10009" spans="9:9">
      <c r="I10009" s="37"/>
    </row>
    <row r="10010" spans="9:9">
      <c r="I10010" s="37"/>
    </row>
    <row r="10011" spans="9:9">
      <c r="I10011" s="37"/>
    </row>
    <row r="10012" spans="9:9">
      <c r="I10012" s="37"/>
    </row>
    <row r="10013" spans="9:9">
      <c r="I10013" s="37"/>
    </row>
    <row r="10014" spans="9:9">
      <c r="I10014" s="37"/>
    </row>
    <row r="10015" spans="9:9">
      <c r="I10015" s="37"/>
    </row>
    <row r="10016" spans="9:9">
      <c r="I10016" s="37"/>
    </row>
    <row r="10017" spans="9:9">
      <c r="I10017" s="37"/>
    </row>
    <row r="10018" spans="9:9">
      <c r="I10018" s="37"/>
    </row>
    <row r="10019" spans="9:9">
      <c r="I10019" s="37"/>
    </row>
    <row r="10020" spans="9:9">
      <c r="I10020" s="37"/>
    </row>
    <row r="10021" spans="9:9">
      <c r="I10021" s="37"/>
    </row>
    <row r="10022" spans="9:9">
      <c r="I10022" s="37"/>
    </row>
    <row r="10023" spans="9:9">
      <c r="I10023" s="37"/>
    </row>
    <row r="10024" spans="9:9">
      <c r="I10024" s="37"/>
    </row>
    <row r="10025" spans="9:9">
      <c r="I10025" s="37"/>
    </row>
    <row r="10026" spans="9:9">
      <c r="I10026" s="37"/>
    </row>
    <row r="10027" spans="9:9">
      <c r="I10027" s="37"/>
    </row>
    <row r="10028" spans="9:9">
      <c r="I10028" s="37"/>
    </row>
    <row r="10029" spans="9:9">
      <c r="I10029" s="37"/>
    </row>
    <row r="10030" spans="9:9">
      <c r="I10030" s="37"/>
    </row>
    <row r="10031" spans="9:9">
      <c r="I10031" s="37"/>
    </row>
    <row r="10032" spans="9:9">
      <c r="I10032" s="37"/>
    </row>
    <row r="10033" spans="9:9">
      <c r="I10033" s="37"/>
    </row>
    <row r="10034" spans="9:9">
      <c r="I10034" s="37"/>
    </row>
    <row r="10035" spans="9:9">
      <c r="I10035" s="37"/>
    </row>
    <row r="10036" spans="9:9">
      <c r="I10036" s="37"/>
    </row>
    <row r="10037" spans="9:9">
      <c r="I10037" s="37"/>
    </row>
    <row r="10038" spans="9:9">
      <c r="I10038" s="37"/>
    </row>
    <row r="10039" spans="9:9">
      <c r="I10039" s="37"/>
    </row>
    <row r="10040" spans="9:9">
      <c r="I10040" s="37"/>
    </row>
    <row r="10041" spans="9:9">
      <c r="I10041" s="37"/>
    </row>
    <row r="10042" spans="9:9">
      <c r="I10042" s="37"/>
    </row>
    <row r="10043" spans="9:9">
      <c r="I10043" s="37"/>
    </row>
    <row r="10044" spans="9:9">
      <c r="I10044" s="37"/>
    </row>
    <row r="10045" spans="9:9">
      <c r="I10045" s="37"/>
    </row>
    <row r="10046" spans="9:9">
      <c r="I10046" s="37"/>
    </row>
    <row r="10047" spans="9:9">
      <c r="I10047" s="37"/>
    </row>
    <row r="10048" spans="9:9">
      <c r="I10048" s="37"/>
    </row>
    <row r="10049" spans="9:9">
      <c r="I10049" s="37"/>
    </row>
    <row r="10050" spans="9:9">
      <c r="I10050" s="37"/>
    </row>
    <row r="10051" spans="9:9">
      <c r="I10051" s="37"/>
    </row>
    <row r="10052" spans="9:9">
      <c r="I10052" s="37"/>
    </row>
    <row r="10053" spans="9:9">
      <c r="I10053" s="37"/>
    </row>
    <row r="10054" spans="9:9">
      <c r="I10054" s="37"/>
    </row>
    <row r="10055" spans="9:9">
      <c r="I10055" s="37"/>
    </row>
    <row r="10056" spans="9:9">
      <c r="I10056" s="37"/>
    </row>
    <row r="10057" spans="9:9">
      <c r="I10057" s="37"/>
    </row>
    <row r="10058" spans="9:9">
      <c r="I10058" s="37"/>
    </row>
    <row r="10059" spans="9:9">
      <c r="I10059" s="37"/>
    </row>
    <row r="10060" spans="9:9">
      <c r="I10060" s="37"/>
    </row>
    <row r="10061" spans="9:9">
      <c r="I10061" s="37"/>
    </row>
    <row r="10062" spans="9:9">
      <c r="I10062" s="37"/>
    </row>
    <row r="10063" spans="9:9">
      <c r="I10063" s="37"/>
    </row>
    <row r="10064" spans="9:9">
      <c r="I10064" s="37"/>
    </row>
    <row r="10065" spans="9:9">
      <c r="I10065" s="37"/>
    </row>
    <row r="10066" spans="9:9">
      <c r="I10066" s="37"/>
    </row>
    <row r="10067" spans="9:9">
      <c r="I10067" s="37"/>
    </row>
    <row r="10068" spans="9:9">
      <c r="I10068" s="37"/>
    </row>
    <row r="10069" spans="9:9">
      <c r="I10069" s="37"/>
    </row>
    <row r="10070" spans="9:9">
      <c r="I10070" s="37"/>
    </row>
    <row r="10071" spans="9:9">
      <c r="I10071" s="37"/>
    </row>
    <row r="10072" spans="9:9">
      <c r="I10072" s="37"/>
    </row>
    <row r="10073" spans="9:9">
      <c r="I10073" s="37"/>
    </row>
    <row r="10074" spans="9:9">
      <c r="I10074" s="37"/>
    </row>
    <row r="10075" spans="9:9">
      <c r="I10075" s="37"/>
    </row>
    <row r="10076" spans="9:9">
      <c r="I10076" s="37"/>
    </row>
    <row r="10077" spans="9:9">
      <c r="I10077" s="37"/>
    </row>
    <row r="10078" spans="9:9">
      <c r="I10078" s="37"/>
    </row>
    <row r="10079" spans="9:9">
      <c r="I10079" s="37"/>
    </row>
    <row r="10080" spans="9:9">
      <c r="I10080" s="37"/>
    </row>
    <row r="10081" spans="9:9">
      <c r="I10081" s="37"/>
    </row>
    <row r="10082" spans="9:9">
      <c r="I10082" s="37"/>
    </row>
    <row r="10083" spans="9:9">
      <c r="I10083" s="37"/>
    </row>
    <row r="10084" spans="9:9">
      <c r="I10084" s="37"/>
    </row>
    <row r="10085" spans="9:9">
      <c r="I10085" s="37"/>
    </row>
    <row r="10086" spans="9:9">
      <c r="I10086" s="37"/>
    </row>
    <row r="10087" spans="9:9">
      <c r="I10087" s="37"/>
    </row>
    <row r="10088" spans="9:9">
      <c r="I10088" s="37"/>
    </row>
    <row r="10089" spans="9:9">
      <c r="I10089" s="37"/>
    </row>
    <row r="10090" spans="9:9">
      <c r="I10090" s="37"/>
    </row>
    <row r="10091" spans="9:9">
      <c r="I10091" s="37"/>
    </row>
    <row r="10092" spans="9:9">
      <c r="I10092" s="37"/>
    </row>
    <row r="10093" spans="9:9">
      <c r="I10093" s="37"/>
    </row>
    <row r="10094" spans="9:9">
      <c r="I10094" s="37"/>
    </row>
    <row r="10095" spans="9:9">
      <c r="I10095" s="37"/>
    </row>
    <row r="10096" spans="9:9">
      <c r="I10096" s="37"/>
    </row>
    <row r="10097" spans="9:9">
      <c r="I10097" s="37"/>
    </row>
    <row r="10098" spans="9:9">
      <c r="I10098" s="37"/>
    </row>
    <row r="10099" spans="9:9">
      <c r="I10099" s="37"/>
    </row>
    <row r="10100" spans="9:9">
      <c r="I10100" s="37"/>
    </row>
    <row r="10101" spans="9:9">
      <c r="I10101" s="37"/>
    </row>
    <row r="10102" spans="9:9">
      <c r="I10102" s="37"/>
    </row>
    <row r="10103" spans="9:9">
      <c r="I10103" s="37"/>
    </row>
    <row r="10104" spans="9:9">
      <c r="I10104" s="37"/>
    </row>
    <row r="10105" spans="9:9">
      <c r="I10105" s="37"/>
    </row>
    <row r="10106" spans="9:9">
      <c r="I10106" s="37"/>
    </row>
    <row r="10107" spans="9:9">
      <c r="I10107" s="37"/>
    </row>
    <row r="10108" spans="9:9">
      <c r="I10108" s="37"/>
    </row>
    <row r="10109" spans="9:9">
      <c r="I10109" s="37"/>
    </row>
    <row r="10110" spans="9:9">
      <c r="I10110" s="37"/>
    </row>
    <row r="10111" spans="9:9">
      <c r="I10111" s="37"/>
    </row>
    <row r="10112" spans="9:9">
      <c r="I10112" s="37"/>
    </row>
    <row r="10113" spans="9:9">
      <c r="I10113" s="37"/>
    </row>
    <row r="10114" spans="9:9">
      <c r="I10114" s="37"/>
    </row>
    <row r="10115" spans="9:9">
      <c r="I10115" s="37"/>
    </row>
    <row r="10116" spans="9:9">
      <c r="I10116" s="37"/>
    </row>
    <row r="10117" spans="9:9">
      <c r="I10117" s="37"/>
    </row>
    <row r="10118" spans="9:9">
      <c r="I10118" s="37"/>
    </row>
    <row r="10119" spans="9:9">
      <c r="I10119" s="37"/>
    </row>
    <row r="10120" spans="9:9">
      <c r="I10120" s="37"/>
    </row>
    <row r="10121" spans="9:9">
      <c r="I10121" s="37"/>
    </row>
    <row r="10122" spans="9:9">
      <c r="I10122" s="37"/>
    </row>
    <row r="10123" spans="9:9">
      <c r="I10123" s="37"/>
    </row>
    <row r="10124" spans="9:9">
      <c r="I10124" s="37"/>
    </row>
    <row r="10125" spans="9:9">
      <c r="I10125" s="37"/>
    </row>
    <row r="10126" spans="9:9">
      <c r="I10126" s="37"/>
    </row>
    <row r="10127" spans="9:9">
      <c r="I10127" s="37"/>
    </row>
    <row r="10128" spans="9:9">
      <c r="I10128" s="37"/>
    </row>
    <row r="10129" spans="9:9">
      <c r="I10129" s="37"/>
    </row>
    <row r="10130" spans="9:9">
      <c r="I10130" s="37"/>
    </row>
    <row r="10131" spans="9:9">
      <c r="I10131" s="37"/>
    </row>
    <row r="10132" spans="9:9">
      <c r="I10132" s="37"/>
    </row>
    <row r="10133" spans="9:9">
      <c r="I10133" s="37"/>
    </row>
    <row r="10134" spans="9:9">
      <c r="I10134" s="37"/>
    </row>
    <row r="10135" spans="9:9">
      <c r="I10135" s="37"/>
    </row>
    <row r="10136" spans="9:9">
      <c r="I10136" s="37"/>
    </row>
    <row r="10137" spans="9:9">
      <c r="I10137" s="37"/>
    </row>
    <row r="10138" spans="9:9">
      <c r="I10138" s="37"/>
    </row>
    <row r="10139" spans="9:9">
      <c r="I10139" s="37"/>
    </row>
    <row r="10140" spans="9:9">
      <c r="I10140" s="37"/>
    </row>
    <row r="10141" spans="9:9">
      <c r="I10141" s="37"/>
    </row>
    <row r="10142" spans="9:9">
      <c r="I10142" s="37"/>
    </row>
    <row r="10143" spans="9:9">
      <c r="I10143" s="37"/>
    </row>
    <row r="10144" spans="9:9">
      <c r="I10144" s="37"/>
    </row>
    <row r="10145" spans="9:9">
      <c r="I10145" s="37"/>
    </row>
    <row r="10146" spans="9:9">
      <c r="I10146" s="37"/>
    </row>
    <row r="10147" spans="9:9">
      <c r="I10147" s="37"/>
    </row>
    <row r="10148" spans="9:9">
      <c r="I10148" s="37"/>
    </row>
    <row r="10149" spans="9:9">
      <c r="I10149" s="37"/>
    </row>
    <row r="10150" spans="9:9">
      <c r="I10150" s="37"/>
    </row>
    <row r="10151" spans="9:9">
      <c r="I10151" s="37"/>
    </row>
    <row r="10152" spans="9:9">
      <c r="I10152" s="37"/>
    </row>
    <row r="10153" spans="9:9">
      <c r="I10153" s="37"/>
    </row>
    <row r="10154" spans="9:9">
      <c r="I10154" s="37"/>
    </row>
    <row r="10155" spans="9:9">
      <c r="I10155" s="37"/>
    </row>
    <row r="10156" spans="9:9">
      <c r="I10156" s="37"/>
    </row>
    <row r="10157" spans="9:9">
      <c r="I10157" s="37"/>
    </row>
    <row r="10158" spans="9:9">
      <c r="I10158" s="37"/>
    </row>
    <row r="10159" spans="9:9">
      <c r="I10159" s="37"/>
    </row>
    <row r="10160" spans="9:9">
      <c r="I10160" s="37"/>
    </row>
    <row r="10161" spans="9:9">
      <c r="I10161" s="37"/>
    </row>
    <row r="10162" spans="9:9">
      <c r="I10162" s="37"/>
    </row>
    <row r="10163" spans="9:9">
      <c r="I10163" s="37"/>
    </row>
    <row r="10164" spans="9:9">
      <c r="I10164" s="37"/>
    </row>
    <row r="10165" spans="9:9">
      <c r="I10165" s="37"/>
    </row>
    <row r="10166" spans="9:9">
      <c r="I10166" s="37"/>
    </row>
    <row r="10167" spans="9:9">
      <c r="I10167" s="37"/>
    </row>
    <row r="10168" spans="9:9">
      <c r="I10168" s="37"/>
    </row>
    <row r="10169" spans="9:9">
      <c r="I10169" s="37"/>
    </row>
    <row r="10170" spans="9:9">
      <c r="I10170" s="37"/>
    </row>
    <row r="10171" spans="9:9">
      <c r="I10171" s="37"/>
    </row>
    <row r="10172" spans="9:9">
      <c r="I10172" s="37"/>
    </row>
    <row r="10173" spans="9:9">
      <c r="I10173" s="37"/>
    </row>
    <row r="10174" spans="9:9">
      <c r="I10174" s="37"/>
    </row>
    <row r="10175" spans="9:9">
      <c r="I10175" s="37"/>
    </row>
    <row r="10176" spans="9:9">
      <c r="I10176" s="37"/>
    </row>
    <row r="10177" spans="9:9">
      <c r="I10177" s="37"/>
    </row>
    <row r="10178" spans="9:9">
      <c r="I10178" s="37"/>
    </row>
    <row r="10179" spans="9:9">
      <c r="I10179" s="37"/>
    </row>
    <row r="10180" spans="9:9">
      <c r="I10180" s="37"/>
    </row>
    <row r="10181" spans="9:9">
      <c r="I10181" s="37"/>
    </row>
    <row r="10182" spans="9:9">
      <c r="I10182" s="37"/>
    </row>
    <row r="10183" spans="9:9">
      <c r="I10183" s="37"/>
    </row>
    <row r="10184" spans="9:9">
      <c r="I10184" s="37"/>
    </row>
    <row r="10185" spans="9:9">
      <c r="I10185" s="37"/>
    </row>
    <row r="10186" spans="9:9">
      <c r="I10186" s="37"/>
    </row>
    <row r="10187" spans="9:9">
      <c r="I10187" s="37"/>
    </row>
    <row r="10188" spans="9:9">
      <c r="I10188" s="37"/>
    </row>
    <row r="10189" spans="9:9">
      <c r="I10189" s="37"/>
    </row>
    <row r="10190" spans="9:9">
      <c r="I10190" s="37"/>
    </row>
    <row r="10191" spans="9:9">
      <c r="I10191" s="37"/>
    </row>
    <row r="10192" spans="9:9">
      <c r="I10192" s="37"/>
    </row>
    <row r="10193" spans="9:9">
      <c r="I10193" s="37"/>
    </row>
    <row r="10194" spans="9:9">
      <c r="I10194" s="37"/>
    </row>
    <row r="10195" spans="9:9">
      <c r="I10195" s="37"/>
    </row>
    <row r="10196" spans="9:9">
      <c r="I10196" s="37"/>
    </row>
    <row r="10197" spans="9:9">
      <c r="I10197" s="37"/>
    </row>
    <row r="10198" spans="9:9">
      <c r="I10198" s="37"/>
    </row>
    <row r="10199" spans="9:9">
      <c r="I10199" s="37"/>
    </row>
    <row r="10200" spans="9:9">
      <c r="I10200" s="37"/>
    </row>
    <row r="10201" spans="9:9">
      <c r="I10201" s="37"/>
    </row>
    <row r="10202" spans="9:9">
      <c r="I10202" s="37"/>
    </row>
    <row r="10203" spans="9:9">
      <c r="I10203" s="37"/>
    </row>
    <row r="10204" spans="9:9">
      <c r="I10204" s="37"/>
    </row>
    <row r="10205" spans="9:9">
      <c r="I10205" s="37"/>
    </row>
    <row r="10206" spans="9:9">
      <c r="I10206" s="37"/>
    </row>
    <row r="10207" spans="9:9">
      <c r="I10207" s="37"/>
    </row>
    <row r="10208" spans="9:9">
      <c r="I10208" s="37"/>
    </row>
    <row r="10209" spans="9:9">
      <c r="I10209" s="37"/>
    </row>
    <row r="10210" spans="9:9">
      <c r="I10210" s="37"/>
    </row>
    <row r="10211" spans="9:9">
      <c r="I10211" s="37"/>
    </row>
    <row r="10212" spans="9:9">
      <c r="I10212" s="37"/>
    </row>
    <row r="10213" spans="9:9">
      <c r="I10213" s="37"/>
    </row>
    <row r="10214" spans="9:9">
      <c r="I10214" s="37"/>
    </row>
    <row r="10215" spans="9:9">
      <c r="I10215" s="37"/>
    </row>
    <row r="10216" spans="9:9">
      <c r="I10216" s="37"/>
    </row>
    <row r="10217" spans="9:9">
      <c r="I10217" s="37"/>
    </row>
    <row r="10218" spans="9:9">
      <c r="I10218" s="37"/>
    </row>
    <row r="10219" spans="9:9">
      <c r="I10219" s="37"/>
    </row>
    <row r="10220" spans="9:9">
      <c r="I10220" s="37"/>
    </row>
    <row r="10221" spans="9:9">
      <c r="I10221" s="37"/>
    </row>
    <row r="10222" spans="9:9">
      <c r="I10222" s="37"/>
    </row>
    <row r="10223" spans="9:9">
      <c r="I10223" s="37"/>
    </row>
    <row r="10224" spans="9:9">
      <c r="I10224" s="37"/>
    </row>
    <row r="10225" spans="9:9">
      <c r="I10225" s="37"/>
    </row>
    <row r="10226" spans="9:9">
      <c r="I10226" s="37"/>
    </row>
    <row r="10227" spans="9:9">
      <c r="I10227" s="37"/>
    </row>
    <row r="10228" spans="9:9">
      <c r="I10228" s="37"/>
    </row>
    <row r="10229" spans="9:9">
      <c r="I10229" s="37"/>
    </row>
    <row r="10230" spans="9:9">
      <c r="I10230" s="37"/>
    </row>
    <row r="10231" spans="9:9">
      <c r="I10231" s="37"/>
    </row>
    <row r="10232" spans="9:9">
      <c r="I10232" s="37"/>
    </row>
    <row r="10233" spans="9:9">
      <c r="I10233" s="37"/>
    </row>
    <row r="10234" spans="9:9">
      <c r="I10234" s="37"/>
    </row>
    <row r="10235" spans="9:9">
      <c r="I10235" s="37"/>
    </row>
    <row r="10236" spans="9:9">
      <c r="I10236" s="37"/>
    </row>
    <row r="10237" spans="9:9">
      <c r="I10237" s="37"/>
    </row>
    <row r="10238" spans="9:9">
      <c r="I10238" s="37"/>
    </row>
    <row r="10239" spans="9:9">
      <c r="I10239" s="37"/>
    </row>
    <row r="10240" spans="9:9">
      <c r="I10240" s="37"/>
    </row>
    <row r="10241" spans="9:9">
      <c r="I10241" s="37"/>
    </row>
    <row r="10242" spans="9:9">
      <c r="I10242" s="37"/>
    </row>
    <row r="10243" spans="9:9">
      <c r="I10243" s="37"/>
    </row>
    <row r="10244" spans="9:9">
      <c r="I10244" s="37"/>
    </row>
    <row r="10245" spans="9:9">
      <c r="I10245" s="37"/>
    </row>
    <row r="10246" spans="9:9">
      <c r="I10246" s="37"/>
    </row>
    <row r="10247" spans="9:9">
      <c r="I10247" s="37"/>
    </row>
    <row r="10248" spans="9:9">
      <c r="I10248" s="37"/>
    </row>
    <row r="10249" spans="9:9">
      <c r="I10249" s="37"/>
    </row>
    <row r="10250" spans="9:9">
      <c r="I10250" s="37"/>
    </row>
    <row r="10251" spans="9:9">
      <c r="I10251" s="37"/>
    </row>
    <row r="10252" spans="9:9">
      <c r="I10252" s="37"/>
    </row>
    <row r="10253" spans="9:9">
      <c r="I10253" s="37"/>
    </row>
    <row r="10254" spans="9:9">
      <c r="I10254" s="37"/>
    </row>
    <row r="10255" spans="9:9">
      <c r="I10255" s="37"/>
    </row>
    <row r="10256" spans="9:9">
      <c r="I10256" s="37"/>
    </row>
    <row r="10257" spans="9:9">
      <c r="I10257" s="37"/>
    </row>
    <row r="10258" spans="9:9">
      <c r="I10258" s="37"/>
    </row>
    <row r="10259" spans="9:9">
      <c r="I10259" s="37"/>
    </row>
    <row r="10260" spans="9:9">
      <c r="I10260" s="37"/>
    </row>
    <row r="10261" spans="9:9">
      <c r="I10261" s="37"/>
    </row>
    <row r="10262" spans="9:9">
      <c r="I10262" s="37"/>
    </row>
    <row r="10263" spans="9:9">
      <c r="I10263" s="37"/>
    </row>
    <row r="10264" spans="9:9">
      <c r="I10264" s="37"/>
    </row>
    <row r="10265" spans="9:9">
      <c r="I10265" s="37"/>
    </row>
    <row r="10266" spans="9:9">
      <c r="I10266" s="37"/>
    </row>
    <row r="10267" spans="9:9">
      <c r="I10267" s="37"/>
    </row>
    <row r="10268" spans="9:9">
      <c r="I10268" s="37"/>
    </row>
    <row r="10269" spans="9:9">
      <c r="I10269" s="37"/>
    </row>
    <row r="10270" spans="9:9">
      <c r="I10270" s="37"/>
    </row>
    <row r="10271" spans="9:9">
      <c r="I10271" s="37"/>
    </row>
    <row r="10272" spans="9:9">
      <c r="I10272" s="37"/>
    </row>
    <row r="10273" spans="9:9">
      <c r="I10273" s="37"/>
    </row>
    <row r="10274" spans="9:9">
      <c r="I10274" s="37"/>
    </row>
    <row r="10275" spans="9:9">
      <c r="I10275" s="37"/>
    </row>
    <row r="10276" spans="9:9">
      <c r="I10276" s="37"/>
    </row>
    <row r="10277" spans="9:9">
      <c r="I10277" s="37"/>
    </row>
    <row r="10278" spans="9:9">
      <c r="I10278" s="37"/>
    </row>
    <row r="10279" spans="9:9">
      <c r="I10279" s="37"/>
    </row>
    <row r="10280" spans="9:9">
      <c r="I10280" s="37"/>
    </row>
    <row r="10281" spans="9:9">
      <c r="I10281" s="37"/>
    </row>
    <row r="10282" spans="9:9">
      <c r="I10282" s="37"/>
    </row>
    <row r="10283" spans="9:9">
      <c r="I10283" s="37"/>
    </row>
    <row r="10284" spans="9:9">
      <c r="I10284" s="37"/>
    </row>
    <row r="10285" spans="9:9">
      <c r="I10285" s="37"/>
    </row>
    <row r="10286" spans="9:9">
      <c r="I10286" s="37"/>
    </row>
    <row r="10287" spans="9:9">
      <c r="I10287" s="37"/>
    </row>
    <row r="10288" spans="9:9">
      <c r="I10288" s="37"/>
    </row>
    <row r="10289" spans="9:9">
      <c r="I10289" s="37"/>
    </row>
    <row r="10290" spans="9:9">
      <c r="I10290" s="37"/>
    </row>
    <row r="10291" spans="9:9">
      <c r="I10291" s="37"/>
    </row>
    <row r="10292" spans="9:9">
      <c r="I10292" s="37"/>
    </row>
    <row r="10293" spans="9:9">
      <c r="I10293" s="37"/>
    </row>
    <row r="10294" spans="9:9">
      <c r="I10294" s="37"/>
    </row>
    <row r="10295" spans="9:9">
      <c r="I10295" s="37"/>
    </row>
    <row r="10296" spans="9:9">
      <c r="I10296" s="37"/>
    </row>
    <row r="10297" spans="9:9">
      <c r="I10297" s="37"/>
    </row>
    <row r="10298" spans="9:9">
      <c r="I10298" s="37"/>
    </row>
    <row r="10299" spans="9:9">
      <c r="I10299" s="37"/>
    </row>
    <row r="10300" spans="9:9">
      <c r="I10300" s="37"/>
    </row>
    <row r="10301" spans="9:9">
      <c r="I10301" s="37"/>
    </row>
    <row r="10302" spans="9:9">
      <c r="I10302" s="37"/>
    </row>
    <row r="10303" spans="9:9">
      <c r="I10303" s="37"/>
    </row>
    <row r="10304" spans="9:9">
      <c r="I10304" s="37"/>
    </row>
    <row r="10305" spans="9:9">
      <c r="I10305" s="37"/>
    </row>
    <row r="10306" spans="9:9">
      <c r="I10306" s="37"/>
    </row>
    <row r="10307" spans="9:9">
      <c r="I10307" s="37"/>
    </row>
    <row r="10308" spans="9:9">
      <c r="I10308" s="37"/>
    </row>
    <row r="10309" spans="9:9">
      <c r="I10309" s="37"/>
    </row>
    <row r="10310" spans="9:9">
      <c r="I10310" s="37"/>
    </row>
    <row r="10311" spans="9:9">
      <c r="I10311" s="37"/>
    </row>
    <row r="10312" spans="9:9">
      <c r="I10312" s="37"/>
    </row>
    <row r="10313" spans="9:9">
      <c r="I10313" s="37"/>
    </row>
    <row r="10314" spans="9:9">
      <c r="I10314" s="37"/>
    </row>
    <row r="10315" spans="9:9">
      <c r="I10315" s="37"/>
    </row>
    <row r="10316" spans="9:9">
      <c r="I10316" s="37"/>
    </row>
    <row r="10317" spans="9:9">
      <c r="I10317" s="37"/>
    </row>
    <row r="10318" spans="9:9">
      <c r="I10318" s="37"/>
    </row>
    <row r="10319" spans="9:9">
      <c r="I10319" s="37"/>
    </row>
    <row r="10320" spans="9:9">
      <c r="I10320" s="37"/>
    </row>
    <row r="10321" spans="9:9">
      <c r="I10321" s="37"/>
    </row>
    <row r="10322" spans="9:9">
      <c r="I10322" s="37"/>
    </row>
    <row r="10323" spans="9:9">
      <c r="I10323" s="37"/>
    </row>
    <row r="10324" spans="9:9">
      <c r="I10324" s="37"/>
    </row>
    <row r="10325" spans="9:9">
      <c r="I10325" s="37"/>
    </row>
    <row r="10326" spans="9:9">
      <c r="I10326" s="37"/>
    </row>
    <row r="10327" spans="9:9">
      <c r="I10327" s="37"/>
    </row>
    <row r="10328" spans="9:9">
      <c r="I10328" s="37"/>
    </row>
    <row r="10329" spans="9:9">
      <c r="I10329" s="37"/>
    </row>
    <row r="10330" spans="9:9">
      <c r="I10330" s="37"/>
    </row>
    <row r="10331" spans="9:9">
      <c r="I10331" s="37"/>
    </row>
    <row r="10332" spans="9:9">
      <c r="I10332" s="37"/>
    </row>
    <row r="10333" spans="9:9">
      <c r="I10333" s="37"/>
    </row>
    <row r="10334" spans="9:9">
      <c r="I10334" s="37"/>
    </row>
    <row r="10335" spans="9:9">
      <c r="I10335" s="37"/>
    </row>
    <row r="10336" spans="9:9">
      <c r="I10336" s="37"/>
    </row>
    <row r="10337" spans="9:9">
      <c r="I10337" s="37"/>
    </row>
    <row r="10338" spans="9:9">
      <c r="I10338" s="37"/>
    </row>
    <row r="10339" spans="9:9">
      <c r="I10339" s="37"/>
    </row>
    <row r="10340" spans="9:9">
      <c r="I10340" s="37"/>
    </row>
    <row r="10341" spans="9:9">
      <c r="I10341" s="37"/>
    </row>
    <row r="10342" spans="9:9">
      <c r="I10342" s="37"/>
    </row>
    <row r="10343" spans="9:9">
      <c r="I10343" s="37"/>
    </row>
    <row r="10344" spans="9:9">
      <c r="I10344" s="37"/>
    </row>
    <row r="10345" spans="9:9">
      <c r="I10345" s="37"/>
    </row>
    <row r="10346" spans="9:9">
      <c r="I10346" s="37"/>
    </row>
    <row r="10347" spans="9:9">
      <c r="I10347" s="37"/>
    </row>
    <row r="10348" spans="9:9">
      <c r="I10348" s="37"/>
    </row>
    <row r="10349" spans="9:9">
      <c r="I10349" s="37"/>
    </row>
    <row r="10350" spans="9:9">
      <c r="I10350" s="37"/>
    </row>
    <row r="10351" spans="9:9">
      <c r="I10351" s="37"/>
    </row>
    <row r="10352" spans="9:9">
      <c r="I10352" s="37"/>
    </row>
    <row r="10353" spans="9:9">
      <c r="I10353" s="37"/>
    </row>
    <row r="10354" spans="9:9">
      <c r="I10354" s="37"/>
    </row>
    <row r="10355" spans="9:9">
      <c r="I10355" s="37"/>
    </row>
    <row r="10356" spans="9:9">
      <c r="I10356" s="37"/>
    </row>
    <row r="10357" spans="9:9">
      <c r="I10357" s="37"/>
    </row>
    <row r="10358" spans="9:9">
      <c r="I10358" s="37"/>
    </row>
    <row r="10359" spans="9:9">
      <c r="I10359" s="37"/>
    </row>
    <row r="10360" spans="9:9">
      <c r="I10360" s="37"/>
    </row>
    <row r="10361" spans="9:9">
      <c r="I10361" s="37"/>
    </row>
    <row r="10362" spans="9:9">
      <c r="I10362" s="37"/>
    </row>
    <row r="10363" spans="9:9">
      <c r="I10363" s="37"/>
    </row>
    <row r="10364" spans="9:9">
      <c r="I10364" s="37"/>
    </row>
    <row r="10365" spans="9:9">
      <c r="I10365" s="37"/>
    </row>
    <row r="10366" spans="9:9">
      <c r="I10366" s="37"/>
    </row>
    <row r="10367" spans="9:9">
      <c r="I10367" s="37"/>
    </row>
    <row r="10368" spans="9:9">
      <c r="I10368" s="37"/>
    </row>
    <row r="10369" spans="9:9">
      <c r="I10369" s="37"/>
    </row>
    <row r="10370" spans="9:9">
      <c r="I10370" s="37"/>
    </row>
    <row r="10371" spans="9:9">
      <c r="I10371" s="37"/>
    </row>
    <row r="10372" spans="9:9">
      <c r="I10372" s="37"/>
    </row>
    <row r="10373" spans="9:9">
      <c r="I10373" s="37"/>
    </row>
    <row r="10374" spans="9:9">
      <c r="I10374" s="37"/>
    </row>
    <row r="10375" spans="9:9">
      <c r="I10375" s="37"/>
    </row>
    <row r="10376" spans="9:9">
      <c r="I10376" s="37"/>
    </row>
    <row r="10377" spans="9:9">
      <c r="I10377" s="37"/>
    </row>
    <row r="10378" spans="9:9">
      <c r="I10378" s="37"/>
    </row>
    <row r="10379" spans="9:9">
      <c r="I10379" s="37"/>
    </row>
    <row r="10380" spans="9:9">
      <c r="I10380" s="37"/>
    </row>
    <row r="10381" spans="9:9">
      <c r="I10381" s="37"/>
    </row>
    <row r="10382" spans="9:9">
      <c r="I10382" s="37"/>
    </row>
    <row r="10383" spans="9:9">
      <c r="I10383" s="37"/>
    </row>
    <row r="10384" spans="9:9">
      <c r="I10384" s="37"/>
    </row>
    <row r="10385" spans="9:9">
      <c r="I10385" s="37"/>
    </row>
    <row r="10386" spans="9:9">
      <c r="I10386" s="37"/>
    </row>
    <row r="10387" spans="9:9">
      <c r="I10387" s="37"/>
    </row>
    <row r="10388" spans="9:9">
      <c r="I10388" s="37"/>
    </row>
    <row r="10389" spans="9:9">
      <c r="I10389" s="37"/>
    </row>
    <row r="10390" spans="9:9">
      <c r="I10390" s="37"/>
    </row>
    <row r="10391" spans="9:9">
      <c r="I10391" s="37"/>
    </row>
    <row r="10392" spans="9:9">
      <c r="I10392" s="37"/>
    </row>
    <row r="10393" spans="9:9">
      <c r="I10393" s="37"/>
    </row>
    <row r="10394" spans="9:9">
      <c r="I10394" s="37"/>
    </row>
    <row r="10395" spans="9:9">
      <c r="I10395" s="37"/>
    </row>
    <row r="10396" spans="9:9">
      <c r="I10396" s="37"/>
    </row>
    <row r="10397" spans="9:9">
      <c r="I10397" s="37"/>
    </row>
    <row r="10398" spans="9:9">
      <c r="I10398" s="37"/>
    </row>
    <row r="10399" spans="9:9">
      <c r="I10399" s="37"/>
    </row>
    <row r="10400" spans="9:9">
      <c r="I10400" s="37"/>
    </row>
    <row r="10401" spans="9:9">
      <c r="I10401" s="37"/>
    </row>
    <row r="10402" spans="9:9">
      <c r="I10402" s="37"/>
    </row>
    <row r="10403" spans="9:9">
      <c r="I10403" s="37"/>
    </row>
    <row r="10404" spans="9:9">
      <c r="I10404" s="37"/>
    </row>
    <row r="10405" spans="9:9">
      <c r="I10405" s="37"/>
    </row>
    <row r="10406" spans="9:9">
      <c r="I10406" s="37"/>
    </row>
    <row r="10407" spans="9:9">
      <c r="I10407" s="37"/>
    </row>
    <row r="10408" spans="9:9">
      <c r="I10408" s="37"/>
    </row>
    <row r="10409" spans="9:9">
      <c r="I10409" s="37"/>
    </row>
    <row r="10410" spans="9:9">
      <c r="I10410" s="37"/>
    </row>
    <row r="10411" spans="9:9">
      <c r="I10411" s="37"/>
    </row>
    <row r="10412" spans="9:9">
      <c r="I10412" s="37"/>
    </row>
    <row r="10413" spans="9:9">
      <c r="I10413" s="37"/>
    </row>
    <row r="10414" spans="9:9">
      <c r="I10414" s="37"/>
    </row>
    <row r="10415" spans="9:9">
      <c r="I10415" s="37"/>
    </row>
    <row r="10416" spans="9:9">
      <c r="I10416" s="37"/>
    </row>
    <row r="10417" spans="9:9">
      <c r="I10417" s="37"/>
    </row>
    <row r="10418" spans="9:9">
      <c r="I10418" s="37"/>
    </row>
    <row r="10419" spans="9:9">
      <c r="I10419" s="37"/>
    </row>
    <row r="10420" spans="9:9">
      <c r="I10420" s="37"/>
    </row>
    <row r="10421" spans="9:9">
      <c r="I10421" s="37"/>
    </row>
    <row r="10422" spans="9:9">
      <c r="I10422" s="37"/>
    </row>
    <row r="10423" spans="9:9">
      <c r="I10423" s="37"/>
    </row>
    <row r="10424" spans="9:9">
      <c r="I10424" s="37"/>
    </row>
    <row r="10425" spans="9:9">
      <c r="I10425" s="37"/>
    </row>
    <row r="10426" spans="9:9">
      <c r="I10426" s="37"/>
    </row>
    <row r="10427" spans="9:9">
      <c r="I10427" s="37"/>
    </row>
    <row r="10428" spans="9:9">
      <c r="I10428" s="37"/>
    </row>
    <row r="10429" spans="9:9">
      <c r="I10429" s="37"/>
    </row>
    <row r="10430" spans="9:9">
      <c r="I10430" s="37"/>
    </row>
    <row r="10431" spans="9:9">
      <c r="I10431" s="37"/>
    </row>
    <row r="10432" spans="9:9">
      <c r="I10432" s="37"/>
    </row>
    <row r="10433" spans="9:9">
      <c r="I10433" s="37"/>
    </row>
    <row r="10434" spans="9:9">
      <c r="I10434" s="37"/>
    </row>
    <row r="10435" spans="9:9">
      <c r="I10435" s="37"/>
    </row>
    <row r="10436" spans="9:9">
      <c r="I10436" s="37"/>
    </row>
    <row r="10437" spans="9:9">
      <c r="I10437" s="37"/>
    </row>
    <row r="10438" spans="9:9">
      <c r="I10438" s="37"/>
    </row>
    <row r="10439" spans="9:9">
      <c r="I10439" s="37"/>
    </row>
    <row r="10440" spans="9:9">
      <c r="I10440" s="37"/>
    </row>
    <row r="10441" spans="9:9">
      <c r="I10441" s="37"/>
    </row>
    <row r="10442" spans="9:9">
      <c r="I10442" s="37"/>
    </row>
    <row r="10443" spans="9:9">
      <c r="I10443" s="37"/>
    </row>
    <row r="10444" spans="9:9">
      <c r="I10444" s="37"/>
    </row>
    <row r="10445" spans="9:9">
      <c r="I10445" s="37"/>
    </row>
    <row r="10446" spans="9:9">
      <c r="I10446" s="37"/>
    </row>
    <row r="10447" spans="9:9">
      <c r="I10447" s="37"/>
    </row>
    <row r="10448" spans="9:9">
      <c r="I10448" s="37"/>
    </row>
    <row r="10449" spans="9:9">
      <c r="I10449" s="37"/>
    </row>
    <row r="10450" spans="9:9">
      <c r="I10450" s="37"/>
    </row>
    <row r="10451" spans="9:9">
      <c r="I10451" s="37"/>
    </row>
    <row r="10452" spans="9:9">
      <c r="I10452" s="37"/>
    </row>
    <row r="10453" spans="9:9">
      <c r="I10453" s="37"/>
    </row>
    <row r="10454" spans="9:9">
      <c r="I10454" s="37"/>
    </row>
    <row r="10455" spans="9:9">
      <c r="I10455" s="37"/>
    </row>
    <row r="10456" spans="9:9">
      <c r="I10456" s="37"/>
    </row>
    <row r="10457" spans="9:9">
      <c r="I10457" s="37"/>
    </row>
    <row r="10458" spans="9:9">
      <c r="I10458" s="37"/>
    </row>
    <row r="10459" spans="9:9">
      <c r="I10459" s="37"/>
    </row>
    <row r="10460" spans="9:9">
      <c r="I10460" s="37"/>
    </row>
    <row r="10461" spans="9:9">
      <c r="I10461" s="37"/>
    </row>
    <row r="10462" spans="9:9">
      <c r="I10462" s="37"/>
    </row>
    <row r="10463" spans="9:9">
      <c r="I10463" s="37"/>
    </row>
    <row r="10464" spans="9:9">
      <c r="I10464" s="37"/>
    </row>
    <row r="10465" spans="9:9">
      <c r="I10465" s="37"/>
    </row>
    <row r="10466" spans="9:9">
      <c r="I10466" s="37"/>
    </row>
    <row r="10467" spans="9:9">
      <c r="I10467" s="37"/>
    </row>
    <row r="10468" spans="9:9">
      <c r="I10468" s="37"/>
    </row>
    <row r="10469" spans="9:9">
      <c r="I10469" s="37"/>
    </row>
    <row r="10470" spans="9:9">
      <c r="I10470" s="37"/>
    </row>
    <row r="10471" spans="9:9">
      <c r="I10471" s="37"/>
    </row>
    <row r="10472" spans="9:9">
      <c r="I10472" s="37"/>
    </row>
    <row r="10473" spans="9:9">
      <c r="I10473" s="37"/>
    </row>
    <row r="10474" spans="9:9">
      <c r="I10474" s="37"/>
    </row>
    <row r="10475" spans="9:9">
      <c r="I10475" s="37"/>
    </row>
    <row r="10476" spans="9:9">
      <c r="I10476" s="37"/>
    </row>
    <row r="10477" spans="9:9">
      <c r="I10477" s="37"/>
    </row>
    <row r="10478" spans="9:9">
      <c r="I10478" s="37"/>
    </row>
    <row r="10479" spans="9:9">
      <c r="I10479" s="37"/>
    </row>
    <row r="10480" spans="9:9">
      <c r="I10480" s="37"/>
    </row>
    <row r="10481" spans="9:9">
      <c r="I10481" s="37"/>
    </row>
    <row r="10482" spans="9:9">
      <c r="I10482" s="37"/>
    </row>
    <row r="10483" spans="9:9">
      <c r="I10483" s="37"/>
    </row>
    <row r="10484" spans="9:9">
      <c r="I10484" s="37"/>
    </row>
    <row r="10485" spans="9:9">
      <c r="I10485" s="37"/>
    </row>
    <row r="10486" spans="9:9">
      <c r="I10486" s="37"/>
    </row>
    <row r="10487" spans="9:9">
      <c r="I10487" s="37"/>
    </row>
    <row r="10488" spans="9:9">
      <c r="I10488" s="37"/>
    </row>
    <row r="10489" spans="9:9">
      <c r="I10489" s="37"/>
    </row>
    <row r="10490" spans="9:9">
      <c r="I10490" s="37"/>
    </row>
    <row r="10491" spans="9:9">
      <c r="I10491" s="37"/>
    </row>
    <row r="10492" spans="9:9">
      <c r="I10492" s="37"/>
    </row>
    <row r="10493" spans="9:9">
      <c r="I10493" s="37"/>
    </row>
    <row r="10494" spans="9:9">
      <c r="I10494" s="37"/>
    </row>
    <row r="10495" spans="9:9">
      <c r="I10495" s="37"/>
    </row>
    <row r="10496" spans="9:9">
      <c r="I10496" s="37"/>
    </row>
    <row r="10497" spans="9:9">
      <c r="I10497" s="37"/>
    </row>
    <row r="10498" spans="9:9">
      <c r="I10498" s="37"/>
    </row>
    <row r="10499" spans="9:9">
      <c r="I10499" s="37"/>
    </row>
    <row r="10500" spans="9:9">
      <c r="I10500" s="37"/>
    </row>
    <row r="10501" spans="9:9">
      <c r="I10501" s="37"/>
    </row>
    <row r="10502" spans="9:9">
      <c r="I10502" s="37"/>
    </row>
    <row r="10503" spans="9:9">
      <c r="I10503" s="37"/>
    </row>
    <row r="10504" spans="9:9">
      <c r="I10504" s="37"/>
    </row>
    <row r="10505" spans="9:9">
      <c r="I10505" s="37"/>
    </row>
    <row r="10506" spans="9:9">
      <c r="I10506" s="37"/>
    </row>
    <row r="10507" spans="9:9">
      <c r="I10507" s="37"/>
    </row>
    <row r="10508" spans="9:9">
      <c r="I10508" s="37"/>
    </row>
    <row r="10509" spans="9:9">
      <c r="I10509" s="37"/>
    </row>
    <row r="10510" spans="9:9">
      <c r="I10510" s="37"/>
    </row>
    <row r="10511" spans="9:9">
      <c r="I10511" s="37"/>
    </row>
    <row r="10512" spans="9:9">
      <c r="I10512" s="37"/>
    </row>
    <row r="10513" spans="9:9">
      <c r="I10513" s="37"/>
    </row>
    <row r="10514" spans="9:9">
      <c r="I10514" s="37"/>
    </row>
    <row r="10515" spans="9:9">
      <c r="I10515" s="37"/>
    </row>
    <row r="10516" spans="9:9">
      <c r="I10516" s="37"/>
    </row>
    <row r="10517" spans="9:9">
      <c r="I10517" s="37"/>
    </row>
    <row r="10518" spans="9:9">
      <c r="I10518" s="37"/>
    </row>
    <row r="10519" spans="9:9">
      <c r="I10519" s="37"/>
    </row>
    <row r="10520" spans="9:9">
      <c r="I10520" s="37"/>
    </row>
    <row r="10521" spans="9:9">
      <c r="I10521" s="37"/>
    </row>
    <row r="10522" spans="9:9">
      <c r="I10522" s="37"/>
    </row>
    <row r="10523" spans="9:9">
      <c r="I10523" s="37"/>
    </row>
    <row r="10524" spans="9:9">
      <c r="I10524" s="37"/>
    </row>
    <row r="10525" spans="9:9">
      <c r="I10525" s="37"/>
    </row>
    <row r="10526" spans="9:9">
      <c r="I10526" s="37"/>
    </row>
    <row r="10527" spans="9:9">
      <c r="I10527" s="37"/>
    </row>
    <row r="10528" spans="9:9">
      <c r="I10528" s="37"/>
    </row>
    <row r="10529" spans="9:9">
      <c r="I10529" s="37"/>
    </row>
    <row r="10530" spans="9:9">
      <c r="I10530" s="37"/>
    </row>
    <row r="10531" spans="9:9">
      <c r="I10531" s="37"/>
    </row>
    <row r="10532" spans="9:9">
      <c r="I10532" s="37"/>
    </row>
    <row r="10533" spans="9:9">
      <c r="I10533" s="37"/>
    </row>
    <row r="10534" spans="9:9">
      <c r="I10534" s="37"/>
    </row>
    <row r="10535" spans="9:9">
      <c r="I10535" s="37"/>
    </row>
    <row r="10536" spans="9:9">
      <c r="I10536" s="37"/>
    </row>
    <row r="10537" spans="9:9">
      <c r="I10537" s="37"/>
    </row>
    <row r="10538" spans="9:9">
      <c r="I10538" s="37"/>
    </row>
    <row r="10539" spans="9:9">
      <c r="I10539" s="37"/>
    </row>
    <row r="10540" spans="9:9">
      <c r="I10540" s="37"/>
    </row>
    <row r="10541" spans="9:9">
      <c r="I10541" s="37"/>
    </row>
    <row r="10542" spans="9:9">
      <c r="I10542" s="37"/>
    </row>
    <row r="10543" spans="9:9">
      <c r="I10543" s="37"/>
    </row>
    <row r="10544" spans="9:9">
      <c r="I10544" s="37"/>
    </row>
    <row r="10545" spans="9:9">
      <c r="I10545" s="37"/>
    </row>
    <row r="10546" spans="9:9">
      <c r="I10546" s="37"/>
    </row>
    <row r="10547" spans="9:9">
      <c r="I10547" s="37"/>
    </row>
    <row r="10548" spans="9:9">
      <c r="I10548" s="37"/>
    </row>
    <row r="10549" spans="9:9">
      <c r="I10549" s="37"/>
    </row>
    <row r="10550" spans="9:9">
      <c r="I10550" s="37"/>
    </row>
    <row r="10551" spans="9:9">
      <c r="I10551" s="37"/>
    </row>
    <row r="10552" spans="9:9">
      <c r="I10552" s="37"/>
    </row>
    <row r="10553" spans="9:9">
      <c r="I10553" s="37"/>
    </row>
    <row r="10554" spans="9:9">
      <c r="I10554" s="37"/>
    </row>
    <row r="10555" spans="9:9">
      <c r="I10555" s="37"/>
    </row>
    <row r="10556" spans="9:9">
      <c r="I10556" s="37"/>
    </row>
    <row r="10557" spans="9:9">
      <c r="I10557" s="37"/>
    </row>
    <row r="10558" spans="9:9">
      <c r="I10558" s="37"/>
    </row>
    <row r="10559" spans="9:9">
      <c r="I10559" s="37"/>
    </row>
    <row r="10560" spans="9:9">
      <c r="I10560" s="37"/>
    </row>
    <row r="10561" spans="9:9">
      <c r="I10561" s="37"/>
    </row>
    <row r="10562" spans="9:9">
      <c r="I10562" s="37"/>
    </row>
    <row r="10563" spans="9:9">
      <c r="I10563" s="37"/>
    </row>
    <row r="10564" spans="9:9">
      <c r="I10564" s="37"/>
    </row>
    <row r="10565" spans="9:9">
      <c r="I10565" s="37"/>
    </row>
    <row r="10566" spans="9:9">
      <c r="I10566" s="37"/>
    </row>
    <row r="10567" spans="9:9">
      <c r="I10567" s="37"/>
    </row>
    <row r="10568" spans="9:9">
      <c r="I10568" s="37"/>
    </row>
    <row r="10569" spans="9:9">
      <c r="I10569" s="37"/>
    </row>
    <row r="10570" spans="9:9">
      <c r="I10570" s="37"/>
    </row>
    <row r="10571" spans="9:9">
      <c r="I10571" s="37"/>
    </row>
    <row r="10572" spans="9:9">
      <c r="I10572" s="37"/>
    </row>
    <row r="10573" spans="9:9">
      <c r="I10573" s="37"/>
    </row>
    <row r="10574" spans="9:9">
      <c r="I10574" s="37"/>
    </row>
    <row r="10575" spans="9:9">
      <c r="I10575" s="37"/>
    </row>
    <row r="10576" spans="9:9">
      <c r="I10576" s="37"/>
    </row>
    <row r="10577" spans="9:9">
      <c r="I10577" s="37"/>
    </row>
    <row r="10578" spans="9:9">
      <c r="I10578" s="37"/>
    </row>
    <row r="10579" spans="9:9">
      <c r="I10579" s="37"/>
    </row>
    <row r="10580" spans="9:9">
      <c r="I10580" s="37"/>
    </row>
    <row r="10581" spans="9:9">
      <c r="I10581" s="37"/>
    </row>
    <row r="10582" spans="9:9">
      <c r="I10582" s="37"/>
    </row>
    <row r="10583" spans="9:9">
      <c r="I10583" s="37"/>
    </row>
    <row r="10584" spans="9:9">
      <c r="I10584" s="37"/>
    </row>
    <row r="10585" spans="9:9">
      <c r="I10585" s="37"/>
    </row>
    <row r="10586" spans="9:9">
      <c r="I10586" s="37"/>
    </row>
    <row r="10587" spans="9:9">
      <c r="I10587" s="37"/>
    </row>
    <row r="10588" spans="9:9">
      <c r="I10588" s="37"/>
    </row>
    <row r="10589" spans="9:9">
      <c r="I10589" s="37"/>
    </row>
    <row r="10590" spans="9:9">
      <c r="I10590" s="37"/>
    </row>
    <row r="10591" spans="9:9">
      <c r="I10591" s="37"/>
    </row>
    <row r="10592" spans="9:9">
      <c r="I10592" s="37"/>
    </row>
    <row r="10593" spans="9:9">
      <c r="I10593" s="37"/>
    </row>
    <row r="10594" spans="9:9">
      <c r="I10594" s="37"/>
    </row>
    <row r="10595" spans="9:9">
      <c r="I10595" s="37"/>
    </row>
    <row r="10596" spans="9:9">
      <c r="I10596" s="37"/>
    </row>
    <row r="10597" spans="9:9">
      <c r="I10597" s="37"/>
    </row>
    <row r="10598" spans="9:9">
      <c r="I10598" s="37"/>
    </row>
    <row r="10599" spans="9:9">
      <c r="I10599" s="37"/>
    </row>
    <row r="10600" spans="9:9">
      <c r="I10600" s="37"/>
    </row>
    <row r="10601" spans="9:9">
      <c r="I10601" s="37"/>
    </row>
    <row r="10602" spans="9:9">
      <c r="I10602" s="37"/>
    </row>
    <row r="10603" spans="9:9">
      <c r="I10603" s="37"/>
    </row>
    <row r="10604" spans="9:9">
      <c r="I10604" s="37"/>
    </row>
    <row r="10605" spans="9:9">
      <c r="I10605" s="37"/>
    </row>
    <row r="10606" spans="9:9">
      <c r="I10606" s="37"/>
    </row>
    <row r="10607" spans="9:9">
      <c r="I10607" s="37"/>
    </row>
    <row r="10608" spans="9:9">
      <c r="I10608" s="37"/>
    </row>
    <row r="10609" spans="9:9">
      <c r="I10609" s="37"/>
    </row>
    <row r="10610" spans="9:9">
      <c r="I10610" s="37"/>
    </row>
    <row r="10611" spans="9:9">
      <c r="I10611" s="37"/>
    </row>
    <row r="10612" spans="9:9">
      <c r="I10612" s="37"/>
    </row>
    <row r="10613" spans="9:9">
      <c r="I10613" s="37"/>
    </row>
    <row r="10614" spans="9:9">
      <c r="I10614" s="37"/>
    </row>
    <row r="10615" spans="9:9">
      <c r="I10615" s="37"/>
    </row>
    <row r="10616" spans="9:9">
      <c r="I10616" s="37"/>
    </row>
    <row r="10617" spans="9:9">
      <c r="I10617" s="37"/>
    </row>
    <row r="10618" spans="9:9">
      <c r="I10618" s="37"/>
    </row>
    <row r="10619" spans="9:9">
      <c r="I10619" s="37"/>
    </row>
    <row r="10620" spans="9:9">
      <c r="I10620" s="37"/>
    </row>
    <row r="10621" spans="9:9">
      <c r="I10621" s="37"/>
    </row>
    <row r="10622" spans="9:9">
      <c r="I10622" s="37"/>
    </row>
    <row r="10623" spans="9:9">
      <c r="I10623" s="37"/>
    </row>
    <row r="10624" spans="9:9">
      <c r="I10624" s="37"/>
    </row>
    <row r="10625" spans="9:9">
      <c r="I10625" s="37"/>
    </row>
    <row r="10626" spans="9:9">
      <c r="I10626" s="37"/>
    </row>
    <row r="10627" spans="9:9">
      <c r="I10627" s="37"/>
    </row>
    <row r="10628" spans="9:9">
      <c r="I10628" s="37"/>
    </row>
    <row r="10629" spans="9:9">
      <c r="I10629" s="37"/>
    </row>
    <row r="10630" spans="9:9">
      <c r="I10630" s="37"/>
    </row>
    <row r="10631" spans="9:9">
      <c r="I10631" s="37"/>
    </row>
    <row r="10632" spans="9:9">
      <c r="I10632" s="37"/>
    </row>
    <row r="10633" spans="9:9">
      <c r="I10633" s="37"/>
    </row>
    <row r="10634" spans="9:9">
      <c r="I10634" s="37"/>
    </row>
    <row r="10635" spans="9:9">
      <c r="I10635" s="37"/>
    </row>
    <row r="10636" spans="9:9">
      <c r="I10636" s="37"/>
    </row>
    <row r="10637" spans="9:9">
      <c r="I10637" s="37"/>
    </row>
    <row r="10638" spans="9:9">
      <c r="I10638" s="37"/>
    </row>
    <row r="10639" spans="9:9">
      <c r="I10639" s="37"/>
    </row>
    <row r="10640" spans="9:9">
      <c r="I10640" s="37"/>
    </row>
    <row r="10641" spans="9:9">
      <c r="I10641" s="37"/>
    </row>
    <row r="10642" spans="9:9">
      <c r="I10642" s="37"/>
    </row>
    <row r="10643" spans="9:9">
      <c r="I10643" s="37"/>
    </row>
    <row r="10644" spans="9:9">
      <c r="I10644" s="37"/>
    </row>
    <row r="10645" spans="9:9">
      <c r="I10645" s="37"/>
    </row>
    <row r="10646" spans="9:9">
      <c r="I10646" s="37"/>
    </row>
    <row r="10647" spans="9:9">
      <c r="I10647" s="37"/>
    </row>
    <row r="10648" spans="9:9">
      <c r="I10648" s="37"/>
    </row>
    <row r="10649" spans="9:9">
      <c r="I10649" s="37"/>
    </row>
    <row r="10650" spans="9:9">
      <c r="I10650" s="37"/>
    </row>
    <row r="10651" spans="9:9">
      <c r="I10651" s="37"/>
    </row>
    <row r="10652" spans="9:9">
      <c r="I10652" s="37"/>
    </row>
    <row r="10653" spans="9:9">
      <c r="I10653" s="37"/>
    </row>
    <row r="10654" spans="9:9">
      <c r="I10654" s="37"/>
    </row>
    <row r="10655" spans="9:9">
      <c r="I10655" s="37"/>
    </row>
    <row r="10656" spans="9:9">
      <c r="I10656" s="37"/>
    </row>
    <row r="10657" spans="9:9">
      <c r="I10657" s="37"/>
    </row>
    <row r="10658" spans="9:9">
      <c r="I10658" s="37"/>
    </row>
    <row r="10659" spans="9:9">
      <c r="I10659" s="37"/>
    </row>
    <row r="10660" spans="9:9">
      <c r="I10660" s="37"/>
    </row>
    <row r="10661" spans="9:9">
      <c r="I10661" s="37"/>
    </row>
    <row r="10662" spans="9:9">
      <c r="I10662" s="37"/>
    </row>
    <row r="10663" spans="9:9">
      <c r="I10663" s="37"/>
    </row>
    <row r="10664" spans="9:9">
      <c r="I10664" s="37"/>
    </row>
    <row r="10665" spans="9:9">
      <c r="I10665" s="37"/>
    </row>
    <row r="10666" spans="9:9">
      <c r="I10666" s="37"/>
    </row>
    <row r="10667" spans="9:9">
      <c r="I10667" s="37"/>
    </row>
    <row r="10668" spans="9:9">
      <c r="I10668" s="37"/>
    </row>
    <row r="10669" spans="9:9">
      <c r="I10669" s="37"/>
    </row>
    <row r="10670" spans="9:9">
      <c r="I10670" s="37"/>
    </row>
    <row r="10671" spans="9:9">
      <c r="I10671" s="37"/>
    </row>
    <row r="10672" spans="9:9">
      <c r="I10672" s="37"/>
    </row>
    <row r="10673" spans="9:9">
      <c r="I10673" s="37"/>
    </row>
    <row r="10674" spans="9:9">
      <c r="I10674" s="37"/>
    </row>
    <row r="10675" spans="9:9">
      <c r="I10675" s="37"/>
    </row>
    <row r="10676" spans="9:9">
      <c r="I10676" s="37"/>
    </row>
    <row r="10677" spans="9:9">
      <c r="I10677" s="37"/>
    </row>
    <row r="10678" spans="9:9">
      <c r="I10678" s="37"/>
    </row>
    <row r="10679" spans="9:9">
      <c r="I10679" s="37"/>
    </row>
    <row r="10680" spans="9:9">
      <c r="I10680" s="37"/>
    </row>
    <row r="10681" spans="9:9">
      <c r="I10681" s="37"/>
    </row>
    <row r="10682" spans="9:9">
      <c r="I10682" s="37"/>
    </row>
    <row r="10683" spans="9:9">
      <c r="I10683" s="37"/>
    </row>
    <row r="10684" spans="9:9">
      <c r="I10684" s="37"/>
    </row>
    <row r="10685" spans="9:9">
      <c r="I10685" s="37"/>
    </row>
    <row r="10686" spans="9:9">
      <c r="I10686" s="37"/>
    </row>
    <row r="10687" spans="9:9">
      <c r="I10687" s="37"/>
    </row>
    <row r="10688" spans="9:9">
      <c r="I10688" s="37"/>
    </row>
    <row r="10689" spans="9:9">
      <c r="I10689" s="37"/>
    </row>
    <row r="10690" spans="9:9">
      <c r="I10690" s="37"/>
    </row>
    <row r="10691" spans="9:9">
      <c r="I10691" s="37"/>
    </row>
    <row r="10692" spans="9:9">
      <c r="I10692" s="37"/>
    </row>
    <row r="10693" spans="9:9">
      <c r="I10693" s="37"/>
    </row>
    <row r="10694" spans="9:9">
      <c r="I10694" s="37"/>
    </row>
    <row r="10695" spans="9:9">
      <c r="I10695" s="37"/>
    </row>
    <row r="10696" spans="9:9">
      <c r="I10696" s="37"/>
    </row>
    <row r="10697" spans="9:9">
      <c r="I10697" s="37"/>
    </row>
    <row r="10698" spans="9:9">
      <c r="I10698" s="37"/>
    </row>
    <row r="10699" spans="9:9">
      <c r="I10699" s="37"/>
    </row>
    <row r="10700" spans="9:9">
      <c r="I10700" s="37"/>
    </row>
    <row r="10701" spans="9:9">
      <c r="I10701" s="37"/>
    </row>
    <row r="10702" spans="9:9">
      <c r="I10702" s="37"/>
    </row>
    <row r="10703" spans="9:9">
      <c r="I10703" s="37"/>
    </row>
    <row r="10704" spans="9:9">
      <c r="I10704" s="37"/>
    </row>
    <row r="10705" spans="9:9">
      <c r="I10705" s="37"/>
    </row>
    <row r="10706" spans="9:9">
      <c r="I10706" s="37"/>
    </row>
    <row r="10707" spans="9:9">
      <c r="I10707" s="37"/>
    </row>
    <row r="10708" spans="9:9">
      <c r="I10708" s="37"/>
    </row>
    <row r="10709" spans="9:9">
      <c r="I10709" s="37"/>
    </row>
    <row r="10710" spans="9:9">
      <c r="I10710" s="37"/>
    </row>
    <row r="10711" spans="9:9">
      <c r="I10711" s="37"/>
    </row>
    <row r="10712" spans="9:9">
      <c r="I10712" s="37"/>
    </row>
    <row r="10713" spans="9:9">
      <c r="I10713" s="37"/>
    </row>
    <row r="10714" spans="9:9">
      <c r="I10714" s="37"/>
    </row>
    <row r="10715" spans="9:9">
      <c r="I10715" s="37"/>
    </row>
    <row r="10716" spans="9:9">
      <c r="I10716" s="37"/>
    </row>
    <row r="10717" spans="9:9">
      <c r="I10717" s="37"/>
    </row>
    <row r="10718" spans="9:9">
      <c r="I10718" s="37"/>
    </row>
    <row r="10719" spans="9:9">
      <c r="I10719" s="37"/>
    </row>
    <row r="10720" spans="9:9">
      <c r="I10720" s="37"/>
    </row>
    <row r="10721" spans="9:9">
      <c r="I10721" s="37"/>
    </row>
    <row r="10722" spans="9:9">
      <c r="I10722" s="37"/>
    </row>
    <row r="10723" spans="9:9">
      <c r="I10723" s="37"/>
    </row>
    <row r="10724" spans="9:9">
      <c r="I10724" s="37"/>
    </row>
    <row r="10725" spans="9:9">
      <c r="I10725" s="37"/>
    </row>
    <row r="10726" spans="9:9">
      <c r="I10726" s="37"/>
    </row>
    <row r="10727" spans="9:9">
      <c r="I10727" s="37"/>
    </row>
    <row r="10728" spans="9:9">
      <c r="I10728" s="37"/>
    </row>
    <row r="10729" spans="9:9">
      <c r="I10729" s="37"/>
    </row>
    <row r="10730" spans="9:9">
      <c r="I10730" s="37"/>
    </row>
    <row r="10731" spans="9:9">
      <c r="I10731" s="37"/>
    </row>
    <row r="10732" spans="9:9">
      <c r="I10732" s="37"/>
    </row>
    <row r="10733" spans="9:9">
      <c r="I10733" s="37"/>
    </row>
    <row r="10734" spans="9:9">
      <c r="I10734" s="37"/>
    </row>
    <row r="10735" spans="9:9">
      <c r="I10735" s="37"/>
    </row>
    <row r="10736" spans="9:9">
      <c r="I10736" s="37"/>
    </row>
    <row r="10737" spans="9:9">
      <c r="I10737" s="37"/>
    </row>
    <row r="10738" spans="9:9">
      <c r="I10738" s="37"/>
    </row>
    <row r="10739" spans="9:9">
      <c r="I10739" s="37"/>
    </row>
    <row r="10740" spans="9:9">
      <c r="I10740" s="37"/>
    </row>
    <row r="10741" spans="9:9">
      <c r="I10741" s="37"/>
    </row>
    <row r="10742" spans="9:9">
      <c r="I10742" s="37"/>
    </row>
    <row r="10743" spans="9:9">
      <c r="I10743" s="37"/>
    </row>
    <row r="10744" spans="9:9">
      <c r="I10744" s="37"/>
    </row>
    <row r="10745" spans="9:9">
      <c r="I10745" s="37"/>
    </row>
    <row r="10746" spans="9:9">
      <c r="I10746" s="37"/>
    </row>
    <row r="10747" spans="9:9">
      <c r="I10747" s="37"/>
    </row>
    <row r="10748" spans="9:9">
      <c r="I10748" s="37"/>
    </row>
    <row r="10749" spans="9:9">
      <c r="I10749" s="37"/>
    </row>
    <row r="10750" spans="9:9">
      <c r="I10750" s="37"/>
    </row>
    <row r="10751" spans="9:9">
      <c r="I10751" s="37"/>
    </row>
    <row r="10752" spans="9:9">
      <c r="I10752" s="37"/>
    </row>
    <row r="10753" spans="9:9">
      <c r="I10753" s="37"/>
    </row>
    <row r="10754" spans="9:9">
      <c r="I10754" s="37"/>
    </row>
    <row r="10755" spans="9:9">
      <c r="I10755" s="37"/>
    </row>
    <row r="10756" spans="9:9">
      <c r="I10756" s="37"/>
    </row>
    <row r="10757" spans="9:9">
      <c r="I10757" s="37"/>
    </row>
    <row r="10758" spans="9:9">
      <c r="I10758" s="37"/>
    </row>
    <row r="10759" spans="9:9">
      <c r="I10759" s="37"/>
    </row>
    <row r="10760" spans="9:9">
      <c r="I10760" s="37"/>
    </row>
    <row r="10761" spans="9:9">
      <c r="I10761" s="37"/>
    </row>
    <row r="10762" spans="9:9">
      <c r="I10762" s="37"/>
    </row>
    <row r="10763" spans="9:9">
      <c r="I10763" s="37"/>
    </row>
    <row r="10764" spans="9:9">
      <c r="I10764" s="37"/>
    </row>
    <row r="10765" spans="9:9">
      <c r="I10765" s="37"/>
    </row>
    <row r="10766" spans="9:9">
      <c r="I10766" s="37"/>
    </row>
    <row r="10767" spans="9:9">
      <c r="I10767" s="37"/>
    </row>
    <row r="10768" spans="9:9">
      <c r="I10768" s="37"/>
    </row>
    <row r="10769" spans="9:9">
      <c r="I10769" s="37"/>
    </row>
    <row r="10770" spans="9:9">
      <c r="I10770" s="37"/>
    </row>
    <row r="10771" spans="9:9">
      <c r="I10771" s="37"/>
    </row>
    <row r="10772" spans="9:9">
      <c r="I10772" s="37"/>
    </row>
    <row r="10773" spans="9:9">
      <c r="I10773" s="37"/>
    </row>
    <row r="10774" spans="9:9">
      <c r="I10774" s="37"/>
    </row>
    <row r="10775" spans="9:9">
      <c r="I10775" s="37"/>
    </row>
    <row r="10776" spans="9:9">
      <c r="I10776" s="37"/>
    </row>
    <row r="10777" spans="9:9">
      <c r="I10777" s="37"/>
    </row>
    <row r="10778" spans="9:9">
      <c r="I10778" s="37"/>
    </row>
    <row r="10779" spans="9:9">
      <c r="I10779" s="37"/>
    </row>
    <row r="10780" spans="9:9">
      <c r="I10780" s="37"/>
    </row>
    <row r="10781" spans="9:9">
      <c r="I10781" s="37"/>
    </row>
    <row r="10782" spans="9:9">
      <c r="I10782" s="37"/>
    </row>
    <row r="10783" spans="9:9">
      <c r="I10783" s="37"/>
    </row>
    <row r="10784" spans="9:9">
      <c r="I10784" s="37"/>
    </row>
    <row r="10785" spans="9:9">
      <c r="I10785" s="37"/>
    </row>
    <row r="10786" spans="9:9">
      <c r="I10786" s="37"/>
    </row>
    <row r="10787" spans="9:9">
      <c r="I10787" s="37"/>
    </row>
    <row r="10788" spans="9:9">
      <c r="I10788" s="37"/>
    </row>
    <row r="10789" spans="9:9">
      <c r="I10789" s="37"/>
    </row>
    <row r="10790" spans="9:9">
      <c r="I10790" s="37"/>
    </row>
    <row r="10791" spans="9:9">
      <c r="I10791" s="37"/>
    </row>
    <row r="10792" spans="9:9">
      <c r="I10792" s="37"/>
    </row>
    <row r="10793" spans="9:9">
      <c r="I10793" s="37"/>
    </row>
    <row r="10794" spans="9:9">
      <c r="I10794" s="37"/>
    </row>
    <row r="10795" spans="9:9">
      <c r="I10795" s="37"/>
    </row>
    <row r="10796" spans="9:9">
      <c r="I10796" s="37"/>
    </row>
    <row r="10797" spans="9:9">
      <c r="I10797" s="37"/>
    </row>
    <row r="10798" spans="9:9">
      <c r="I10798" s="37"/>
    </row>
    <row r="10799" spans="9:9">
      <c r="I10799" s="37"/>
    </row>
    <row r="10800" spans="9:9">
      <c r="I10800" s="37"/>
    </row>
    <row r="10801" spans="9:9">
      <c r="I10801" s="37"/>
    </row>
    <row r="10802" spans="9:9">
      <c r="I10802" s="37"/>
    </row>
    <row r="10803" spans="9:9">
      <c r="I10803" s="37"/>
    </row>
    <row r="10804" spans="9:9">
      <c r="I10804" s="37"/>
    </row>
    <row r="10805" spans="9:9">
      <c r="I10805" s="37"/>
    </row>
    <row r="10806" spans="9:9">
      <c r="I10806" s="37"/>
    </row>
    <row r="10807" spans="9:9">
      <c r="I10807" s="37"/>
    </row>
    <row r="10808" spans="9:9">
      <c r="I10808" s="37"/>
    </row>
    <row r="10809" spans="9:9">
      <c r="I10809" s="37"/>
    </row>
    <row r="10810" spans="9:9">
      <c r="I10810" s="37"/>
    </row>
    <row r="10811" spans="9:9">
      <c r="I10811" s="37"/>
    </row>
    <row r="10812" spans="9:9">
      <c r="I10812" s="37"/>
    </row>
    <row r="10813" spans="9:9">
      <c r="I10813" s="37"/>
    </row>
    <row r="10814" spans="9:9">
      <c r="I10814" s="37"/>
    </row>
    <row r="10815" spans="9:9">
      <c r="I10815" s="37"/>
    </row>
    <row r="10816" spans="9:9">
      <c r="I10816" s="37"/>
    </row>
    <row r="10817" spans="9:9">
      <c r="I10817" s="37"/>
    </row>
    <row r="10818" spans="9:9">
      <c r="I10818" s="37"/>
    </row>
    <row r="10819" spans="9:9">
      <c r="I10819" s="37"/>
    </row>
    <row r="10820" spans="9:9">
      <c r="I10820" s="37"/>
    </row>
    <row r="10821" spans="9:9">
      <c r="I10821" s="37"/>
    </row>
    <row r="10822" spans="9:9">
      <c r="I10822" s="37"/>
    </row>
    <row r="10823" spans="9:9">
      <c r="I10823" s="37"/>
    </row>
    <row r="10824" spans="9:9">
      <c r="I10824" s="37"/>
    </row>
    <row r="10825" spans="9:9">
      <c r="I10825" s="37"/>
    </row>
    <row r="10826" spans="9:9">
      <c r="I10826" s="37"/>
    </row>
    <row r="10827" spans="9:9">
      <c r="I10827" s="37"/>
    </row>
    <row r="10828" spans="9:9">
      <c r="I10828" s="37"/>
    </row>
    <row r="10829" spans="9:9">
      <c r="I10829" s="37"/>
    </row>
    <row r="10830" spans="9:9">
      <c r="I10830" s="37"/>
    </row>
    <row r="10831" spans="9:9">
      <c r="I10831" s="37"/>
    </row>
    <row r="10832" spans="9:9">
      <c r="I10832" s="37"/>
    </row>
    <row r="10833" spans="9:9">
      <c r="I10833" s="37"/>
    </row>
    <row r="10834" spans="9:9">
      <c r="I10834" s="37"/>
    </row>
    <row r="10835" spans="9:9">
      <c r="I10835" s="37"/>
    </row>
    <row r="10836" spans="9:9">
      <c r="I10836" s="37"/>
    </row>
    <row r="10837" spans="9:9">
      <c r="I10837" s="37"/>
    </row>
    <row r="10838" spans="9:9">
      <c r="I10838" s="37"/>
    </row>
    <row r="10839" spans="9:9">
      <c r="I10839" s="37"/>
    </row>
    <row r="10840" spans="9:9">
      <c r="I10840" s="37"/>
    </row>
    <row r="10841" spans="9:9">
      <c r="I10841" s="37"/>
    </row>
    <row r="10842" spans="9:9">
      <c r="I10842" s="37"/>
    </row>
    <row r="10843" spans="9:9">
      <c r="I10843" s="37"/>
    </row>
    <row r="10844" spans="9:9">
      <c r="I10844" s="37"/>
    </row>
    <row r="10845" spans="9:9">
      <c r="I10845" s="37"/>
    </row>
    <row r="10846" spans="9:9">
      <c r="I10846" s="37"/>
    </row>
    <row r="10847" spans="9:9">
      <c r="I10847" s="37"/>
    </row>
    <row r="10848" spans="9:9">
      <c r="I10848" s="37"/>
    </row>
    <row r="10849" spans="9:9">
      <c r="I10849" s="37"/>
    </row>
    <row r="10850" spans="9:9">
      <c r="I10850" s="37"/>
    </row>
    <row r="10851" spans="9:9">
      <c r="I10851" s="37"/>
    </row>
    <row r="10852" spans="9:9">
      <c r="I10852" s="37"/>
    </row>
    <row r="10853" spans="9:9">
      <c r="I10853" s="37"/>
    </row>
    <row r="10854" spans="9:9">
      <c r="I10854" s="37"/>
    </row>
    <row r="10855" spans="9:9">
      <c r="I10855" s="37"/>
    </row>
    <row r="10856" spans="9:9">
      <c r="I10856" s="37"/>
    </row>
    <row r="10857" spans="9:9">
      <c r="I10857" s="37"/>
    </row>
    <row r="10858" spans="9:9">
      <c r="I10858" s="37"/>
    </row>
    <row r="10859" spans="9:9">
      <c r="I10859" s="37"/>
    </row>
    <row r="10860" spans="9:9">
      <c r="I10860" s="37"/>
    </row>
    <row r="10861" spans="9:9">
      <c r="I10861" s="37"/>
    </row>
    <row r="10862" spans="9:9">
      <c r="I10862" s="37"/>
    </row>
    <row r="10863" spans="9:9">
      <c r="I10863" s="37"/>
    </row>
    <row r="10864" spans="9:9">
      <c r="I10864" s="37"/>
    </row>
    <row r="10865" spans="9:9">
      <c r="I10865" s="37"/>
    </row>
    <row r="10866" spans="9:9">
      <c r="I10866" s="37"/>
    </row>
    <row r="10867" spans="9:9">
      <c r="I10867" s="37"/>
    </row>
    <row r="10868" spans="9:9">
      <c r="I10868" s="37"/>
    </row>
    <row r="10869" spans="9:9">
      <c r="I10869" s="37"/>
    </row>
    <row r="10870" spans="9:9">
      <c r="I10870" s="37"/>
    </row>
    <row r="10871" spans="9:9">
      <c r="I10871" s="37"/>
    </row>
    <row r="10872" spans="9:9">
      <c r="I10872" s="37"/>
    </row>
    <row r="10873" spans="9:9">
      <c r="I10873" s="37"/>
    </row>
    <row r="10874" spans="9:9">
      <c r="I10874" s="37"/>
    </row>
    <row r="10875" spans="9:9">
      <c r="I10875" s="37"/>
    </row>
    <row r="10876" spans="9:9">
      <c r="I10876" s="37"/>
    </row>
    <row r="10877" spans="9:9">
      <c r="I10877" s="37"/>
    </row>
    <row r="10878" spans="9:9">
      <c r="I10878" s="37"/>
    </row>
    <row r="10879" spans="9:9">
      <c r="I10879" s="37"/>
    </row>
    <row r="10880" spans="9:9">
      <c r="I10880" s="37"/>
    </row>
    <row r="10881" spans="9:9">
      <c r="I10881" s="37"/>
    </row>
    <row r="10882" spans="9:9">
      <c r="I10882" s="37"/>
    </row>
    <row r="10883" spans="9:9">
      <c r="I10883" s="37"/>
    </row>
    <row r="10884" spans="9:9">
      <c r="I10884" s="37"/>
    </row>
    <row r="10885" spans="9:9">
      <c r="I10885" s="37"/>
    </row>
    <row r="10886" spans="9:9">
      <c r="I10886" s="37"/>
    </row>
    <row r="10887" spans="9:9">
      <c r="I10887" s="37"/>
    </row>
    <row r="10888" spans="9:9">
      <c r="I10888" s="37"/>
    </row>
    <row r="10889" spans="9:9">
      <c r="I10889" s="37"/>
    </row>
    <row r="10890" spans="9:9">
      <c r="I10890" s="37"/>
    </row>
    <row r="10891" spans="9:9">
      <c r="I10891" s="37"/>
    </row>
    <row r="10892" spans="9:9">
      <c r="I10892" s="37"/>
    </row>
    <row r="10893" spans="9:9">
      <c r="I10893" s="37"/>
    </row>
    <row r="10894" spans="9:9">
      <c r="I10894" s="37"/>
    </row>
    <row r="10895" spans="9:9">
      <c r="I10895" s="37"/>
    </row>
    <row r="10896" spans="9:9">
      <c r="I10896" s="37"/>
    </row>
    <row r="10897" spans="9:9">
      <c r="I10897" s="37"/>
    </row>
    <row r="10898" spans="9:9">
      <c r="I10898" s="37"/>
    </row>
    <row r="10899" spans="9:9">
      <c r="I10899" s="37"/>
    </row>
    <row r="10900" spans="9:9">
      <c r="I10900" s="37"/>
    </row>
    <row r="10901" spans="9:9">
      <c r="I10901" s="37"/>
    </row>
    <row r="10902" spans="9:9">
      <c r="I10902" s="37"/>
    </row>
    <row r="10903" spans="9:9">
      <c r="I10903" s="37"/>
    </row>
    <row r="10904" spans="9:9">
      <c r="I10904" s="37"/>
    </row>
    <row r="10905" spans="9:9">
      <c r="I10905" s="37"/>
    </row>
    <row r="10906" spans="9:9">
      <c r="I10906" s="37"/>
    </row>
    <row r="10907" spans="9:9">
      <c r="I10907" s="37"/>
    </row>
    <row r="10908" spans="9:9">
      <c r="I10908" s="37"/>
    </row>
    <row r="10909" spans="9:9">
      <c r="I10909" s="37"/>
    </row>
    <row r="10910" spans="9:9">
      <c r="I10910" s="37"/>
    </row>
    <row r="10911" spans="9:9">
      <c r="I10911" s="37"/>
    </row>
    <row r="10912" spans="9:9">
      <c r="I10912" s="37"/>
    </row>
    <row r="10913" spans="9:9">
      <c r="I10913" s="37"/>
    </row>
    <row r="10914" spans="9:9">
      <c r="I10914" s="37"/>
    </row>
    <row r="10915" spans="9:9">
      <c r="I10915" s="37"/>
    </row>
    <row r="10916" spans="9:9">
      <c r="I10916" s="37"/>
    </row>
    <row r="10917" spans="9:9">
      <c r="I10917" s="37"/>
    </row>
    <row r="10918" spans="9:9">
      <c r="I10918" s="37"/>
    </row>
    <row r="10919" spans="9:9">
      <c r="I10919" s="37"/>
    </row>
    <row r="10920" spans="9:9">
      <c r="I10920" s="37"/>
    </row>
    <row r="10921" spans="9:9">
      <c r="I10921" s="37"/>
    </row>
    <row r="10922" spans="9:9">
      <c r="I10922" s="37"/>
    </row>
    <row r="10923" spans="9:9">
      <c r="I10923" s="37"/>
    </row>
    <row r="10924" spans="9:9">
      <c r="I10924" s="37"/>
    </row>
    <row r="10925" spans="9:9">
      <c r="I10925" s="37"/>
    </row>
    <row r="10926" spans="9:9">
      <c r="I10926" s="37"/>
    </row>
    <row r="10927" spans="9:9">
      <c r="I10927" s="37"/>
    </row>
    <row r="10928" spans="9:9">
      <c r="I10928" s="37"/>
    </row>
    <row r="10929" spans="9:9">
      <c r="I10929" s="37"/>
    </row>
    <row r="10930" spans="9:9">
      <c r="I10930" s="37"/>
    </row>
    <row r="10931" spans="9:9">
      <c r="I10931" s="37"/>
    </row>
    <row r="10932" spans="9:9">
      <c r="I10932" s="37"/>
    </row>
    <row r="10933" spans="9:9">
      <c r="I10933" s="37"/>
    </row>
    <row r="10934" spans="9:9">
      <c r="I10934" s="37"/>
    </row>
    <row r="10935" spans="9:9">
      <c r="I10935" s="37"/>
    </row>
    <row r="10936" spans="9:9">
      <c r="I10936" s="37"/>
    </row>
    <row r="10937" spans="9:9">
      <c r="I10937" s="37"/>
    </row>
    <row r="10938" spans="9:9">
      <c r="I10938" s="37"/>
    </row>
    <row r="10939" spans="9:9">
      <c r="I10939" s="37"/>
    </row>
    <row r="10940" spans="9:9">
      <c r="I10940" s="37"/>
    </row>
    <row r="10941" spans="9:9">
      <c r="I10941" s="37"/>
    </row>
    <row r="10942" spans="9:9">
      <c r="I10942" s="37"/>
    </row>
    <row r="10943" spans="9:9">
      <c r="I10943" s="37"/>
    </row>
    <row r="10944" spans="9:9">
      <c r="I10944" s="37"/>
    </row>
    <row r="10945" spans="9:9">
      <c r="I10945" s="37"/>
    </row>
    <row r="10946" spans="9:9">
      <c r="I10946" s="37"/>
    </row>
    <row r="10947" spans="9:9">
      <c r="I10947" s="37"/>
    </row>
    <row r="10948" spans="9:9">
      <c r="I10948" s="37"/>
    </row>
    <row r="10949" spans="9:9">
      <c r="I10949" s="37"/>
    </row>
    <row r="10950" spans="9:9">
      <c r="I10950" s="37"/>
    </row>
    <row r="10951" spans="9:9">
      <c r="I10951" s="37"/>
    </row>
    <row r="10952" spans="9:9">
      <c r="I10952" s="37"/>
    </row>
    <row r="10953" spans="9:9">
      <c r="I10953" s="37"/>
    </row>
    <row r="10954" spans="9:9">
      <c r="I10954" s="37"/>
    </row>
    <row r="10955" spans="9:9">
      <c r="I10955" s="37"/>
    </row>
    <row r="10956" spans="9:9">
      <c r="I10956" s="37"/>
    </row>
    <row r="10957" spans="9:9">
      <c r="I10957" s="37"/>
    </row>
    <row r="10958" spans="9:9">
      <c r="I10958" s="37"/>
    </row>
    <row r="10959" spans="9:9">
      <c r="I10959" s="37"/>
    </row>
    <row r="10960" spans="9:9">
      <c r="I10960" s="37"/>
    </row>
    <row r="10961" spans="9:9">
      <c r="I10961" s="37"/>
    </row>
    <row r="10962" spans="9:9">
      <c r="I10962" s="37"/>
    </row>
    <row r="10963" spans="9:9">
      <c r="I10963" s="37"/>
    </row>
    <row r="10964" spans="9:9">
      <c r="I10964" s="37"/>
    </row>
    <row r="10965" spans="9:9">
      <c r="I10965" s="37"/>
    </row>
    <row r="10966" spans="9:9">
      <c r="I10966" s="37"/>
    </row>
    <row r="10967" spans="9:9">
      <c r="I10967" s="37"/>
    </row>
    <row r="10968" spans="9:9">
      <c r="I10968" s="37"/>
    </row>
    <row r="10969" spans="9:9">
      <c r="I10969" s="37"/>
    </row>
    <row r="10970" spans="9:9">
      <c r="I10970" s="37"/>
    </row>
    <row r="10971" spans="9:9">
      <c r="I10971" s="37"/>
    </row>
    <row r="10972" spans="9:9">
      <c r="I10972" s="37"/>
    </row>
    <row r="10973" spans="9:9">
      <c r="I10973" s="37"/>
    </row>
    <row r="10974" spans="9:9">
      <c r="I10974" s="37"/>
    </row>
    <row r="10975" spans="9:9">
      <c r="I10975" s="37"/>
    </row>
    <row r="10976" spans="9:9">
      <c r="I10976" s="37"/>
    </row>
    <row r="10977" spans="9:9">
      <c r="I10977" s="37"/>
    </row>
    <row r="10978" spans="9:9">
      <c r="I10978" s="37"/>
    </row>
    <row r="10979" spans="9:9">
      <c r="I10979" s="37"/>
    </row>
    <row r="10980" spans="9:9">
      <c r="I10980" s="37"/>
    </row>
    <row r="10981" spans="9:9">
      <c r="I10981" s="37"/>
    </row>
    <row r="10982" spans="9:9">
      <c r="I10982" s="37"/>
    </row>
    <row r="10983" spans="9:9">
      <c r="I10983" s="37"/>
    </row>
    <row r="10984" spans="9:9">
      <c r="I10984" s="37"/>
    </row>
    <row r="10985" spans="9:9">
      <c r="I10985" s="37"/>
    </row>
    <row r="10986" spans="9:9">
      <c r="I10986" s="37"/>
    </row>
    <row r="10987" spans="9:9">
      <c r="I10987" s="37"/>
    </row>
    <row r="10988" spans="9:9">
      <c r="I10988" s="37"/>
    </row>
    <row r="10989" spans="9:9">
      <c r="I10989" s="37"/>
    </row>
    <row r="10990" spans="9:9">
      <c r="I10990" s="37"/>
    </row>
    <row r="10991" spans="9:9">
      <c r="I10991" s="37"/>
    </row>
    <row r="10992" spans="9:9">
      <c r="I10992" s="37"/>
    </row>
    <row r="10993" spans="9:9">
      <c r="I10993" s="37"/>
    </row>
    <row r="10994" spans="9:9">
      <c r="I10994" s="37"/>
    </row>
    <row r="10995" spans="9:9">
      <c r="I10995" s="37"/>
    </row>
    <row r="10996" spans="9:9">
      <c r="I10996" s="37"/>
    </row>
    <row r="10997" spans="9:9">
      <c r="I10997" s="37"/>
    </row>
    <row r="10998" spans="9:9">
      <c r="I10998" s="37"/>
    </row>
    <row r="10999" spans="9:9">
      <c r="I10999" s="37"/>
    </row>
    <row r="11000" spans="9:9">
      <c r="I11000" s="37"/>
    </row>
    <row r="11001" spans="9:9">
      <c r="I11001" s="37"/>
    </row>
    <row r="11002" spans="9:9">
      <c r="I11002" s="37"/>
    </row>
    <row r="11003" spans="9:9">
      <c r="I11003" s="37"/>
    </row>
    <row r="11004" spans="9:9">
      <c r="I11004" s="37"/>
    </row>
    <row r="11005" spans="9:9">
      <c r="I11005" s="37"/>
    </row>
    <row r="11006" spans="9:9">
      <c r="I11006" s="37"/>
    </row>
    <row r="11007" spans="9:9">
      <c r="I11007" s="37"/>
    </row>
    <row r="11008" spans="9:9">
      <c r="I11008" s="37"/>
    </row>
    <row r="11009" spans="9:9">
      <c r="I11009" s="37"/>
    </row>
    <row r="11010" spans="9:9">
      <c r="I11010" s="37"/>
    </row>
    <row r="11011" spans="9:9">
      <c r="I11011" s="37"/>
    </row>
    <row r="11012" spans="9:9">
      <c r="I11012" s="37"/>
    </row>
    <row r="11013" spans="9:9">
      <c r="I11013" s="37"/>
    </row>
    <row r="11014" spans="9:9">
      <c r="I11014" s="37"/>
    </row>
    <row r="11015" spans="9:9">
      <c r="I11015" s="37"/>
    </row>
    <row r="11016" spans="9:9">
      <c r="I11016" s="37"/>
    </row>
    <row r="11017" spans="9:9">
      <c r="I11017" s="37"/>
    </row>
    <row r="11018" spans="9:9">
      <c r="I11018" s="37"/>
    </row>
    <row r="11019" spans="9:9">
      <c r="I11019" s="37"/>
    </row>
    <row r="11020" spans="9:9">
      <c r="I11020" s="37"/>
    </row>
    <row r="11021" spans="9:9">
      <c r="I11021" s="37"/>
    </row>
    <row r="11022" spans="9:9">
      <c r="I11022" s="37"/>
    </row>
    <row r="11023" spans="9:9">
      <c r="I11023" s="37"/>
    </row>
    <row r="11024" spans="9:9">
      <c r="I11024" s="37"/>
    </row>
    <row r="11025" spans="9:9">
      <c r="I11025" s="37"/>
    </row>
    <row r="11026" spans="9:9">
      <c r="I11026" s="37"/>
    </row>
    <row r="11027" spans="9:9">
      <c r="I11027" s="37"/>
    </row>
    <row r="11028" spans="9:9">
      <c r="I11028" s="37"/>
    </row>
    <row r="11029" spans="9:9">
      <c r="I11029" s="37"/>
    </row>
    <row r="11030" spans="9:9">
      <c r="I11030" s="37"/>
    </row>
    <row r="11031" spans="9:9">
      <c r="I11031" s="37"/>
    </row>
    <row r="11032" spans="9:9">
      <c r="I11032" s="37"/>
    </row>
    <row r="11033" spans="9:9">
      <c r="I11033" s="37"/>
    </row>
    <row r="11034" spans="9:9">
      <c r="I11034" s="37"/>
    </row>
    <row r="11035" spans="9:9">
      <c r="I11035" s="37"/>
    </row>
    <row r="11036" spans="9:9">
      <c r="I11036" s="37"/>
    </row>
    <row r="11037" spans="9:9">
      <c r="I11037" s="37"/>
    </row>
    <row r="11038" spans="9:9">
      <c r="I11038" s="37"/>
    </row>
    <row r="11039" spans="9:9">
      <c r="I11039" s="37"/>
    </row>
    <row r="11040" spans="9:9">
      <c r="I11040" s="37"/>
    </row>
    <row r="11041" spans="9:9">
      <c r="I11041" s="37"/>
    </row>
    <row r="11042" spans="9:9">
      <c r="I11042" s="37"/>
    </row>
    <row r="11043" spans="9:9">
      <c r="I11043" s="37"/>
    </row>
    <row r="11044" spans="9:9">
      <c r="I11044" s="37"/>
    </row>
    <row r="11045" spans="9:9">
      <c r="I11045" s="37"/>
    </row>
    <row r="11046" spans="9:9">
      <c r="I11046" s="37"/>
    </row>
    <row r="11047" spans="9:9">
      <c r="I11047" s="37"/>
    </row>
    <row r="11048" spans="9:9">
      <c r="I11048" s="37"/>
    </row>
    <row r="11049" spans="9:9">
      <c r="I11049" s="37"/>
    </row>
    <row r="11050" spans="9:9">
      <c r="I11050" s="37"/>
    </row>
    <row r="11051" spans="9:9">
      <c r="I11051" s="37"/>
    </row>
    <row r="11052" spans="9:9">
      <c r="I11052" s="37"/>
    </row>
    <row r="11053" spans="9:9">
      <c r="I11053" s="37"/>
    </row>
    <row r="11054" spans="9:9">
      <c r="I11054" s="37"/>
    </row>
    <row r="11055" spans="9:9">
      <c r="I11055" s="37"/>
    </row>
    <row r="11056" spans="9:9">
      <c r="I11056" s="37"/>
    </row>
    <row r="11057" spans="9:9">
      <c r="I11057" s="37"/>
    </row>
    <row r="11058" spans="9:9">
      <c r="I11058" s="37"/>
    </row>
    <row r="11059" spans="9:9">
      <c r="I11059" s="37"/>
    </row>
    <row r="11060" spans="9:9">
      <c r="I11060" s="37"/>
    </row>
    <row r="11061" spans="9:9">
      <c r="I11061" s="37"/>
    </row>
    <row r="11062" spans="9:9">
      <c r="I11062" s="37"/>
    </row>
    <row r="11063" spans="9:9">
      <c r="I11063" s="37"/>
    </row>
    <row r="11064" spans="9:9">
      <c r="I11064" s="37"/>
    </row>
    <row r="11065" spans="9:9">
      <c r="I11065" s="37"/>
    </row>
    <row r="11066" spans="9:9">
      <c r="I11066" s="37"/>
    </row>
    <row r="11067" spans="9:9">
      <c r="I11067" s="37"/>
    </row>
    <row r="11068" spans="9:9">
      <c r="I11068" s="37"/>
    </row>
    <row r="11069" spans="9:9">
      <c r="I11069" s="37"/>
    </row>
    <row r="11070" spans="9:9">
      <c r="I11070" s="37"/>
    </row>
    <row r="11071" spans="9:9">
      <c r="I11071" s="37"/>
    </row>
    <row r="11072" spans="9:9">
      <c r="I11072" s="37"/>
    </row>
    <row r="11073" spans="9:9">
      <c r="I11073" s="37"/>
    </row>
    <row r="11074" spans="9:9">
      <c r="I11074" s="37"/>
    </row>
    <row r="11075" spans="9:9">
      <c r="I11075" s="37"/>
    </row>
    <row r="11076" spans="9:9">
      <c r="I11076" s="37"/>
    </row>
    <row r="11077" spans="9:9">
      <c r="I11077" s="37"/>
    </row>
    <row r="11078" spans="9:9">
      <c r="I11078" s="37"/>
    </row>
    <row r="11079" spans="9:9">
      <c r="I11079" s="37"/>
    </row>
    <row r="11080" spans="9:9">
      <c r="I11080" s="37"/>
    </row>
    <row r="11081" spans="9:9">
      <c r="I11081" s="37"/>
    </row>
    <row r="11082" spans="9:9">
      <c r="I11082" s="37"/>
    </row>
    <row r="11083" spans="9:9">
      <c r="I11083" s="37"/>
    </row>
    <row r="11084" spans="9:9">
      <c r="I11084" s="37"/>
    </row>
    <row r="11085" spans="9:9">
      <c r="I11085" s="37"/>
    </row>
    <row r="11086" spans="9:9">
      <c r="I11086" s="37"/>
    </row>
    <row r="11087" spans="9:9">
      <c r="I11087" s="37"/>
    </row>
    <row r="11088" spans="9:9">
      <c r="I11088" s="37"/>
    </row>
    <row r="11089" spans="9:9">
      <c r="I11089" s="37"/>
    </row>
    <row r="11090" spans="9:9">
      <c r="I11090" s="37"/>
    </row>
    <row r="11091" spans="9:9">
      <c r="I11091" s="37"/>
    </row>
    <row r="11092" spans="9:9">
      <c r="I11092" s="37"/>
    </row>
    <row r="11093" spans="9:9">
      <c r="I11093" s="37"/>
    </row>
    <row r="11094" spans="9:9">
      <c r="I11094" s="37"/>
    </row>
    <row r="11095" spans="9:9">
      <c r="I11095" s="37"/>
    </row>
    <row r="11096" spans="9:9">
      <c r="I11096" s="37"/>
    </row>
    <row r="11097" spans="9:9">
      <c r="I11097" s="37"/>
    </row>
    <row r="11098" spans="9:9">
      <c r="I11098" s="37"/>
    </row>
    <row r="11099" spans="9:9">
      <c r="I11099" s="37"/>
    </row>
    <row r="11100" spans="9:9">
      <c r="I11100" s="37"/>
    </row>
    <row r="11101" spans="9:9">
      <c r="I11101" s="37"/>
    </row>
    <row r="11102" spans="9:9">
      <c r="I11102" s="37"/>
    </row>
    <row r="11103" spans="9:9">
      <c r="I11103" s="37"/>
    </row>
    <row r="11104" spans="9:9">
      <c r="I11104" s="37"/>
    </row>
    <row r="11105" spans="9:9">
      <c r="I11105" s="37"/>
    </row>
    <row r="11106" spans="9:9">
      <c r="I11106" s="37"/>
    </row>
    <row r="11107" spans="9:9">
      <c r="I11107" s="37"/>
    </row>
    <row r="11108" spans="9:9">
      <c r="I11108" s="37"/>
    </row>
    <row r="11109" spans="9:9">
      <c r="I11109" s="37"/>
    </row>
    <row r="11110" spans="9:9">
      <c r="I11110" s="37"/>
    </row>
    <row r="11111" spans="9:9">
      <c r="I11111" s="37"/>
    </row>
    <row r="11112" spans="9:9">
      <c r="I11112" s="37"/>
    </row>
    <row r="11113" spans="9:9">
      <c r="I11113" s="37"/>
    </row>
    <row r="11114" spans="9:9">
      <c r="I11114" s="37"/>
    </row>
    <row r="11115" spans="9:9">
      <c r="I11115" s="37"/>
    </row>
    <row r="11116" spans="9:9">
      <c r="I11116" s="37"/>
    </row>
    <row r="11117" spans="9:9">
      <c r="I11117" s="37"/>
    </row>
    <row r="11118" spans="9:9">
      <c r="I11118" s="37"/>
    </row>
    <row r="11119" spans="9:9">
      <c r="I11119" s="37"/>
    </row>
    <row r="11120" spans="9:9">
      <c r="I11120" s="37"/>
    </row>
    <row r="11121" spans="9:9">
      <c r="I11121" s="37"/>
    </row>
    <row r="11122" spans="9:9">
      <c r="I11122" s="37"/>
    </row>
    <row r="11123" spans="9:9">
      <c r="I11123" s="37"/>
    </row>
    <row r="11124" spans="9:9">
      <c r="I11124" s="37"/>
    </row>
    <row r="11125" spans="9:9">
      <c r="I11125" s="37"/>
    </row>
    <row r="11126" spans="9:9">
      <c r="I11126" s="37"/>
    </row>
    <row r="11127" spans="9:9">
      <c r="I11127" s="37"/>
    </row>
    <row r="11128" spans="9:9">
      <c r="I11128" s="37"/>
    </row>
    <row r="11129" spans="9:9">
      <c r="I11129" s="37"/>
    </row>
    <row r="11130" spans="9:9">
      <c r="I11130" s="37"/>
    </row>
    <row r="11131" spans="9:9">
      <c r="I11131" s="37"/>
    </row>
    <row r="11132" spans="9:9">
      <c r="I11132" s="37"/>
    </row>
    <row r="11133" spans="9:9">
      <c r="I11133" s="37"/>
    </row>
    <row r="11134" spans="9:9">
      <c r="I11134" s="37"/>
    </row>
    <row r="11135" spans="9:9">
      <c r="I11135" s="37"/>
    </row>
    <row r="11136" spans="9:9">
      <c r="I11136" s="37"/>
    </row>
    <row r="11137" spans="9:9">
      <c r="I11137" s="37"/>
    </row>
    <row r="11138" spans="9:9">
      <c r="I11138" s="37"/>
    </row>
    <row r="11139" spans="9:9">
      <c r="I11139" s="37"/>
    </row>
    <row r="11140" spans="9:9">
      <c r="I11140" s="37"/>
    </row>
    <row r="11141" spans="9:9">
      <c r="I11141" s="37"/>
    </row>
    <row r="11142" spans="9:9">
      <c r="I11142" s="37"/>
    </row>
    <row r="11143" spans="9:9">
      <c r="I11143" s="37"/>
    </row>
    <row r="11144" spans="9:9">
      <c r="I11144" s="37"/>
    </row>
    <row r="11145" spans="9:9">
      <c r="I11145" s="37"/>
    </row>
    <row r="11146" spans="9:9">
      <c r="I11146" s="37"/>
    </row>
    <row r="11147" spans="9:9">
      <c r="I11147" s="37"/>
    </row>
    <row r="11148" spans="9:9">
      <c r="I11148" s="37"/>
    </row>
    <row r="11149" spans="9:9">
      <c r="I11149" s="37"/>
    </row>
    <row r="11150" spans="9:9">
      <c r="I11150" s="37"/>
    </row>
    <row r="11151" spans="9:9">
      <c r="I11151" s="37"/>
    </row>
    <row r="11152" spans="9:9">
      <c r="I11152" s="37"/>
    </row>
    <row r="11153" spans="9:9">
      <c r="I11153" s="37"/>
    </row>
    <row r="11154" spans="9:9">
      <c r="I11154" s="37"/>
    </row>
    <row r="11155" spans="9:9">
      <c r="I11155" s="37"/>
    </row>
    <row r="11156" spans="9:9">
      <c r="I11156" s="37"/>
    </row>
    <row r="11157" spans="9:9">
      <c r="I11157" s="37"/>
    </row>
    <row r="11158" spans="9:9">
      <c r="I11158" s="37"/>
    </row>
    <row r="11159" spans="9:9">
      <c r="I11159" s="37"/>
    </row>
    <row r="11160" spans="9:9">
      <c r="I11160" s="37"/>
    </row>
    <row r="11161" spans="9:9">
      <c r="I11161" s="37"/>
    </row>
    <row r="11162" spans="9:9">
      <c r="I11162" s="37"/>
    </row>
    <row r="11163" spans="9:9">
      <c r="I11163" s="37"/>
    </row>
    <row r="11164" spans="9:9">
      <c r="I11164" s="37"/>
    </row>
    <row r="11165" spans="9:9">
      <c r="I11165" s="37"/>
    </row>
    <row r="11166" spans="9:9">
      <c r="I11166" s="37"/>
    </row>
    <row r="11167" spans="9:9">
      <c r="I11167" s="37"/>
    </row>
    <row r="11168" spans="9:9">
      <c r="I11168" s="37"/>
    </row>
    <row r="11169" spans="9:9">
      <c r="I11169" s="37"/>
    </row>
    <row r="11170" spans="9:9">
      <c r="I11170" s="37"/>
    </row>
    <row r="11171" spans="9:9">
      <c r="I11171" s="37"/>
    </row>
    <row r="11172" spans="9:9">
      <c r="I11172" s="37"/>
    </row>
    <row r="11173" spans="9:9">
      <c r="I11173" s="37"/>
    </row>
    <row r="11174" spans="9:9">
      <c r="I11174" s="37"/>
    </row>
    <row r="11175" spans="9:9">
      <c r="I11175" s="37"/>
    </row>
    <row r="11176" spans="9:9">
      <c r="I11176" s="37"/>
    </row>
    <row r="11177" spans="9:9">
      <c r="I11177" s="37"/>
    </row>
    <row r="11178" spans="9:9">
      <c r="I11178" s="37"/>
    </row>
    <row r="11179" spans="9:9">
      <c r="I11179" s="37"/>
    </row>
    <row r="11180" spans="9:9">
      <c r="I11180" s="37"/>
    </row>
    <row r="11181" spans="9:9">
      <c r="I11181" s="37"/>
    </row>
    <row r="11182" spans="9:9">
      <c r="I11182" s="37"/>
    </row>
    <row r="11183" spans="9:9">
      <c r="I11183" s="37"/>
    </row>
    <row r="11184" spans="9:9">
      <c r="I11184" s="37"/>
    </row>
    <row r="11185" spans="9:9">
      <c r="I11185" s="37"/>
    </row>
    <row r="11186" spans="9:9">
      <c r="I11186" s="37"/>
    </row>
    <row r="11187" spans="9:9">
      <c r="I11187" s="37"/>
    </row>
    <row r="11188" spans="9:9">
      <c r="I11188" s="37"/>
    </row>
    <row r="11189" spans="9:9">
      <c r="I11189" s="37"/>
    </row>
    <row r="11190" spans="9:9">
      <c r="I11190" s="37"/>
    </row>
    <row r="11191" spans="9:9">
      <c r="I11191" s="37"/>
    </row>
    <row r="11192" spans="9:9">
      <c r="I11192" s="37"/>
    </row>
    <row r="11193" spans="9:9">
      <c r="I11193" s="37"/>
    </row>
    <row r="11194" spans="9:9">
      <c r="I11194" s="37"/>
    </row>
    <row r="11195" spans="9:9">
      <c r="I11195" s="37"/>
    </row>
    <row r="11196" spans="9:9">
      <c r="I11196" s="37"/>
    </row>
    <row r="11197" spans="9:9">
      <c r="I11197" s="37"/>
    </row>
    <row r="11198" spans="9:9">
      <c r="I11198" s="37"/>
    </row>
    <row r="11199" spans="9:9">
      <c r="I11199" s="37"/>
    </row>
    <row r="11200" spans="9:9">
      <c r="I11200" s="37"/>
    </row>
    <row r="11201" spans="9:9">
      <c r="I11201" s="37"/>
    </row>
    <row r="11202" spans="9:9">
      <c r="I11202" s="37"/>
    </row>
    <row r="11203" spans="9:9">
      <c r="I11203" s="37"/>
    </row>
    <row r="11204" spans="9:9">
      <c r="I11204" s="37"/>
    </row>
    <row r="11205" spans="9:9">
      <c r="I11205" s="37"/>
    </row>
    <row r="11206" spans="9:9">
      <c r="I11206" s="37"/>
    </row>
    <row r="11207" spans="9:9">
      <c r="I11207" s="37"/>
    </row>
    <row r="11208" spans="9:9">
      <c r="I11208" s="37"/>
    </row>
    <row r="11209" spans="9:9">
      <c r="I11209" s="37"/>
    </row>
    <row r="11210" spans="9:9">
      <c r="I11210" s="37"/>
    </row>
    <row r="11211" spans="9:9">
      <c r="I11211" s="37"/>
    </row>
    <row r="11212" spans="9:9">
      <c r="I11212" s="37"/>
    </row>
    <row r="11213" spans="9:9">
      <c r="I11213" s="37"/>
    </row>
    <row r="11214" spans="9:9">
      <c r="I11214" s="37"/>
    </row>
    <row r="11215" spans="9:9">
      <c r="I11215" s="37"/>
    </row>
    <row r="11216" spans="9:9">
      <c r="I11216" s="37"/>
    </row>
    <row r="11217" spans="9:9">
      <c r="I11217" s="37"/>
    </row>
    <row r="11218" spans="9:9">
      <c r="I11218" s="37"/>
    </row>
    <row r="11219" spans="9:9">
      <c r="I11219" s="37"/>
    </row>
    <row r="11220" spans="9:9">
      <c r="I11220" s="37"/>
    </row>
    <row r="11221" spans="9:9">
      <c r="I11221" s="37"/>
    </row>
    <row r="11222" spans="9:9">
      <c r="I11222" s="37"/>
    </row>
    <row r="11223" spans="9:9">
      <c r="I11223" s="37"/>
    </row>
    <row r="11224" spans="9:9">
      <c r="I11224" s="37"/>
    </row>
    <row r="11225" spans="9:9">
      <c r="I11225" s="37"/>
    </row>
    <row r="11226" spans="9:9">
      <c r="I11226" s="37"/>
    </row>
    <row r="11227" spans="9:9">
      <c r="I11227" s="37"/>
    </row>
    <row r="11228" spans="9:9">
      <c r="I11228" s="37"/>
    </row>
    <row r="11229" spans="9:9">
      <c r="I11229" s="37"/>
    </row>
    <row r="11230" spans="9:9">
      <c r="I11230" s="37"/>
    </row>
    <row r="11231" spans="9:9">
      <c r="I11231" s="37"/>
    </row>
    <row r="11232" spans="9:9">
      <c r="I11232" s="37"/>
    </row>
    <row r="11233" spans="9:9">
      <c r="I11233" s="37"/>
    </row>
    <row r="11234" spans="9:9">
      <c r="I11234" s="37"/>
    </row>
    <row r="11235" spans="9:9">
      <c r="I11235" s="37"/>
    </row>
    <row r="11236" spans="9:9">
      <c r="I11236" s="37"/>
    </row>
    <row r="11237" spans="9:9">
      <c r="I11237" s="37"/>
    </row>
    <row r="11238" spans="9:9">
      <c r="I11238" s="37"/>
    </row>
    <row r="11239" spans="9:9">
      <c r="I11239" s="37"/>
    </row>
    <row r="11240" spans="9:9">
      <c r="I11240" s="37"/>
    </row>
    <row r="11241" spans="9:9">
      <c r="I11241" s="37"/>
    </row>
    <row r="11242" spans="9:9">
      <c r="I11242" s="37"/>
    </row>
    <row r="11243" spans="9:9">
      <c r="I11243" s="37"/>
    </row>
    <row r="11244" spans="9:9">
      <c r="I11244" s="37"/>
    </row>
    <row r="11245" spans="9:9">
      <c r="I11245" s="37"/>
    </row>
    <row r="11246" spans="9:9">
      <c r="I11246" s="37"/>
    </row>
    <row r="11247" spans="9:9">
      <c r="I11247" s="37"/>
    </row>
    <row r="11248" spans="9:9">
      <c r="I11248" s="37"/>
    </row>
    <row r="11249" spans="9:9">
      <c r="I11249" s="37"/>
    </row>
    <row r="11250" spans="9:9">
      <c r="I11250" s="37"/>
    </row>
    <row r="11251" spans="9:9">
      <c r="I11251" s="37"/>
    </row>
    <row r="11252" spans="9:9">
      <c r="I11252" s="37"/>
    </row>
    <row r="11253" spans="9:9">
      <c r="I11253" s="37"/>
    </row>
    <row r="11254" spans="9:9">
      <c r="I11254" s="37"/>
    </row>
    <row r="11255" spans="9:9">
      <c r="I11255" s="37"/>
    </row>
    <row r="11256" spans="9:9">
      <c r="I11256" s="37"/>
    </row>
    <row r="11257" spans="9:9">
      <c r="I11257" s="37"/>
    </row>
    <row r="11258" spans="9:9">
      <c r="I11258" s="37"/>
    </row>
    <row r="11259" spans="9:9">
      <c r="I11259" s="37"/>
    </row>
    <row r="11260" spans="9:9">
      <c r="I11260" s="37"/>
    </row>
    <row r="11261" spans="9:9">
      <c r="I11261" s="37"/>
    </row>
    <row r="11262" spans="9:9">
      <c r="I11262" s="37"/>
    </row>
    <row r="11263" spans="9:9">
      <c r="I11263" s="37"/>
    </row>
    <row r="11264" spans="9:9">
      <c r="I11264" s="37"/>
    </row>
    <row r="11265" spans="9:9">
      <c r="I11265" s="37"/>
    </row>
    <row r="11266" spans="9:9">
      <c r="I11266" s="37"/>
    </row>
    <row r="11267" spans="9:9">
      <c r="I11267" s="37"/>
    </row>
    <row r="11268" spans="9:9">
      <c r="I11268" s="37"/>
    </row>
    <row r="11269" spans="9:9">
      <c r="I11269" s="37"/>
    </row>
    <row r="11270" spans="9:9">
      <c r="I11270" s="37"/>
    </row>
    <row r="11271" spans="9:9">
      <c r="I11271" s="37"/>
    </row>
    <row r="11272" spans="9:9">
      <c r="I11272" s="37"/>
    </row>
    <row r="11273" spans="9:9">
      <c r="I11273" s="37"/>
    </row>
    <row r="11274" spans="9:9">
      <c r="I11274" s="37"/>
    </row>
    <row r="11275" spans="9:9">
      <c r="I11275" s="37"/>
    </row>
    <row r="11276" spans="9:9">
      <c r="I11276" s="37"/>
    </row>
    <row r="11277" spans="9:9">
      <c r="I11277" s="37"/>
    </row>
    <row r="11278" spans="9:9">
      <c r="I11278" s="37"/>
    </row>
    <row r="11279" spans="9:9">
      <c r="I11279" s="37"/>
    </row>
    <row r="11280" spans="9:9">
      <c r="I11280" s="37"/>
    </row>
    <row r="11281" spans="9:9">
      <c r="I11281" s="37"/>
    </row>
    <row r="11282" spans="9:9">
      <c r="I11282" s="37"/>
    </row>
    <row r="11283" spans="9:9">
      <c r="I11283" s="37"/>
    </row>
    <row r="11284" spans="9:9">
      <c r="I11284" s="37"/>
    </row>
    <row r="11285" spans="9:9">
      <c r="I11285" s="37"/>
    </row>
    <row r="11286" spans="9:9">
      <c r="I11286" s="37"/>
    </row>
    <row r="11287" spans="9:9">
      <c r="I11287" s="37"/>
    </row>
    <row r="11288" spans="9:9">
      <c r="I11288" s="37"/>
    </row>
    <row r="11289" spans="9:9">
      <c r="I11289" s="37"/>
    </row>
    <row r="11290" spans="9:9">
      <c r="I11290" s="37"/>
    </row>
    <row r="11291" spans="9:9">
      <c r="I11291" s="37"/>
    </row>
    <row r="11292" spans="9:9">
      <c r="I11292" s="37"/>
    </row>
    <row r="11293" spans="9:9">
      <c r="I11293" s="37"/>
    </row>
    <row r="11294" spans="9:9">
      <c r="I11294" s="37"/>
    </row>
    <row r="11295" spans="9:9">
      <c r="I11295" s="37"/>
    </row>
    <row r="11296" spans="9:9">
      <c r="I11296" s="37"/>
    </row>
    <row r="11297" spans="9:9">
      <c r="I11297" s="37"/>
    </row>
    <row r="11298" spans="9:9">
      <c r="I11298" s="37"/>
    </row>
    <row r="11299" spans="9:9">
      <c r="I11299" s="37"/>
    </row>
    <row r="11300" spans="9:9">
      <c r="I11300" s="37"/>
    </row>
    <row r="11301" spans="9:9">
      <c r="I11301" s="37"/>
    </row>
    <row r="11302" spans="9:9">
      <c r="I11302" s="37"/>
    </row>
    <row r="11303" spans="9:9">
      <c r="I11303" s="37"/>
    </row>
    <row r="11304" spans="9:9">
      <c r="I11304" s="37"/>
    </row>
    <row r="11305" spans="9:9">
      <c r="I11305" s="37"/>
    </row>
    <row r="11306" spans="9:9">
      <c r="I11306" s="37"/>
    </row>
    <row r="11307" spans="9:9">
      <c r="I11307" s="37"/>
    </row>
    <row r="11308" spans="9:9">
      <c r="I11308" s="37"/>
    </row>
    <row r="11309" spans="9:9">
      <c r="I11309" s="37"/>
    </row>
    <row r="11310" spans="9:9">
      <c r="I11310" s="37"/>
    </row>
    <row r="11311" spans="9:9">
      <c r="I11311" s="37"/>
    </row>
    <row r="11312" spans="9:9">
      <c r="I11312" s="37"/>
    </row>
    <row r="11313" spans="9:9">
      <c r="I11313" s="37"/>
    </row>
    <row r="11314" spans="9:9">
      <c r="I11314" s="37"/>
    </row>
    <row r="11315" spans="9:9">
      <c r="I11315" s="37"/>
    </row>
    <row r="11316" spans="9:9">
      <c r="I11316" s="37"/>
    </row>
    <row r="11317" spans="9:9">
      <c r="I11317" s="37"/>
    </row>
    <row r="11318" spans="9:9">
      <c r="I11318" s="37"/>
    </row>
    <row r="11319" spans="9:9">
      <c r="I11319" s="37"/>
    </row>
    <row r="11320" spans="9:9">
      <c r="I11320" s="37"/>
    </row>
    <row r="11321" spans="9:9">
      <c r="I11321" s="37"/>
    </row>
    <row r="11322" spans="9:9">
      <c r="I11322" s="37"/>
    </row>
    <row r="11323" spans="9:9">
      <c r="I11323" s="37"/>
    </row>
    <row r="11324" spans="9:9">
      <c r="I11324" s="37"/>
    </row>
    <row r="11325" spans="9:9">
      <c r="I11325" s="37"/>
    </row>
    <row r="11326" spans="9:9">
      <c r="I11326" s="37"/>
    </row>
    <row r="11327" spans="9:9">
      <c r="I11327" s="37"/>
    </row>
    <row r="11328" spans="9:9">
      <c r="I11328" s="37"/>
    </row>
    <row r="11329" spans="9:9">
      <c r="I11329" s="37"/>
    </row>
    <row r="11330" spans="9:9">
      <c r="I11330" s="37"/>
    </row>
    <row r="11331" spans="9:9">
      <c r="I11331" s="37"/>
    </row>
    <row r="11332" spans="9:9">
      <c r="I11332" s="37"/>
    </row>
    <row r="11333" spans="9:9">
      <c r="I11333" s="37"/>
    </row>
    <row r="11334" spans="9:9">
      <c r="I11334" s="37"/>
    </row>
    <row r="11335" spans="9:9">
      <c r="I11335" s="37"/>
    </row>
    <row r="11336" spans="9:9">
      <c r="I11336" s="37"/>
    </row>
    <row r="11337" spans="9:9">
      <c r="I11337" s="37"/>
    </row>
    <row r="11338" spans="9:9">
      <c r="I11338" s="37"/>
    </row>
    <row r="11339" spans="9:9">
      <c r="I11339" s="37"/>
    </row>
    <row r="11340" spans="9:9">
      <c r="I11340" s="37"/>
    </row>
    <row r="11341" spans="9:9">
      <c r="I11341" s="37"/>
    </row>
    <row r="11342" spans="9:9">
      <c r="I11342" s="37"/>
    </row>
    <row r="11343" spans="9:9">
      <c r="I11343" s="37"/>
    </row>
    <row r="11344" spans="9:9">
      <c r="I11344" s="37"/>
    </row>
    <row r="11345" spans="9:9">
      <c r="I11345" s="37"/>
    </row>
    <row r="11346" spans="9:9">
      <c r="I11346" s="37"/>
    </row>
    <row r="11347" spans="9:9">
      <c r="I11347" s="37"/>
    </row>
    <row r="11348" spans="9:9">
      <c r="I11348" s="37"/>
    </row>
    <row r="11349" spans="9:9">
      <c r="I11349" s="37"/>
    </row>
    <row r="11350" spans="9:9">
      <c r="I11350" s="37"/>
    </row>
    <row r="11351" spans="9:9">
      <c r="I11351" s="37"/>
    </row>
    <row r="11352" spans="9:9">
      <c r="I11352" s="37"/>
    </row>
    <row r="11353" spans="9:9">
      <c r="I11353" s="37"/>
    </row>
    <row r="11354" spans="9:9">
      <c r="I11354" s="37"/>
    </row>
    <row r="11355" spans="9:9">
      <c r="I11355" s="37"/>
    </row>
    <row r="11356" spans="9:9">
      <c r="I11356" s="37"/>
    </row>
    <row r="11357" spans="9:9">
      <c r="I11357" s="37"/>
    </row>
    <row r="11358" spans="9:9">
      <c r="I11358" s="37"/>
    </row>
    <row r="11359" spans="9:9">
      <c r="I11359" s="37"/>
    </row>
    <row r="11360" spans="9:9">
      <c r="I11360" s="37"/>
    </row>
    <row r="11361" spans="9:9">
      <c r="I11361" s="37"/>
    </row>
    <row r="11362" spans="9:9">
      <c r="I11362" s="37"/>
    </row>
    <row r="11363" spans="9:9">
      <c r="I11363" s="37"/>
    </row>
    <row r="11364" spans="9:9">
      <c r="I11364" s="37"/>
    </row>
    <row r="11365" spans="9:9">
      <c r="I11365" s="37"/>
    </row>
    <row r="11366" spans="9:9">
      <c r="I11366" s="37"/>
    </row>
    <row r="11367" spans="9:9">
      <c r="I11367" s="37"/>
    </row>
    <row r="11368" spans="9:9">
      <c r="I11368" s="37"/>
    </row>
    <row r="11369" spans="9:9">
      <c r="I11369" s="37"/>
    </row>
    <row r="11370" spans="9:9">
      <c r="I11370" s="37"/>
    </row>
    <row r="11371" spans="9:9">
      <c r="I11371" s="37"/>
    </row>
    <row r="11372" spans="9:9">
      <c r="I11372" s="37"/>
    </row>
    <row r="11373" spans="9:9">
      <c r="I11373" s="37"/>
    </row>
    <row r="11374" spans="9:9">
      <c r="I11374" s="37"/>
    </row>
    <row r="11375" spans="9:9">
      <c r="I11375" s="37"/>
    </row>
    <row r="11376" spans="9:9">
      <c r="I11376" s="37"/>
    </row>
    <row r="11377" spans="9:9">
      <c r="I11377" s="37"/>
    </row>
    <row r="11378" spans="9:9">
      <c r="I11378" s="37"/>
    </row>
    <row r="11379" spans="9:9">
      <c r="I11379" s="37"/>
    </row>
    <row r="11380" spans="9:9">
      <c r="I11380" s="37"/>
    </row>
    <row r="11381" spans="9:9">
      <c r="I11381" s="37"/>
    </row>
    <row r="11382" spans="9:9">
      <c r="I11382" s="37"/>
    </row>
    <row r="11383" spans="9:9">
      <c r="I11383" s="37"/>
    </row>
    <row r="11384" spans="9:9">
      <c r="I11384" s="37"/>
    </row>
    <row r="11385" spans="9:9">
      <c r="I11385" s="37"/>
    </row>
    <row r="11386" spans="9:9">
      <c r="I11386" s="37"/>
    </row>
    <row r="11387" spans="9:9">
      <c r="I11387" s="37"/>
    </row>
    <row r="11388" spans="9:9">
      <c r="I11388" s="37"/>
    </row>
    <row r="11389" spans="9:9">
      <c r="I11389" s="37"/>
    </row>
    <row r="11390" spans="9:9">
      <c r="I11390" s="37"/>
    </row>
    <row r="11391" spans="9:9">
      <c r="I11391" s="37"/>
    </row>
    <row r="11392" spans="9:9">
      <c r="I11392" s="37"/>
    </row>
    <row r="11393" spans="9:9">
      <c r="I11393" s="37"/>
    </row>
    <row r="11394" spans="9:9">
      <c r="I11394" s="37"/>
    </row>
    <row r="11395" spans="9:9">
      <c r="I11395" s="37"/>
    </row>
    <row r="11396" spans="9:9">
      <c r="I11396" s="37"/>
    </row>
    <row r="11397" spans="9:9">
      <c r="I11397" s="37"/>
    </row>
    <row r="11398" spans="9:9">
      <c r="I11398" s="37"/>
    </row>
    <row r="11399" spans="9:9">
      <c r="I11399" s="37"/>
    </row>
    <row r="11400" spans="9:9">
      <c r="I11400" s="37"/>
    </row>
    <row r="11401" spans="9:9">
      <c r="I11401" s="37"/>
    </row>
    <row r="11402" spans="9:9">
      <c r="I11402" s="37"/>
    </row>
    <row r="11403" spans="9:9">
      <c r="I11403" s="37"/>
    </row>
    <row r="11404" spans="9:9">
      <c r="I11404" s="37"/>
    </row>
    <row r="11405" spans="9:9">
      <c r="I11405" s="37"/>
    </row>
    <row r="11406" spans="9:9">
      <c r="I11406" s="37"/>
    </row>
    <row r="11407" spans="9:9">
      <c r="I11407" s="37"/>
    </row>
    <row r="11408" spans="9:9">
      <c r="I11408" s="37"/>
    </row>
    <row r="11409" spans="9:9">
      <c r="I11409" s="37"/>
    </row>
    <row r="11410" spans="9:9">
      <c r="I11410" s="37"/>
    </row>
    <row r="11411" spans="9:9">
      <c r="I11411" s="37"/>
    </row>
    <row r="11412" spans="9:9">
      <c r="I11412" s="37"/>
    </row>
    <row r="11413" spans="9:9">
      <c r="I11413" s="37"/>
    </row>
    <row r="11414" spans="9:9">
      <c r="I11414" s="37"/>
    </row>
    <row r="11415" spans="9:9">
      <c r="I11415" s="37"/>
    </row>
    <row r="11416" spans="9:9">
      <c r="I11416" s="37"/>
    </row>
    <row r="11417" spans="9:9">
      <c r="I11417" s="37"/>
    </row>
    <row r="11418" spans="9:9">
      <c r="I11418" s="37"/>
    </row>
    <row r="11419" spans="9:9">
      <c r="I11419" s="37"/>
    </row>
    <row r="11420" spans="9:9">
      <c r="I11420" s="37"/>
    </row>
    <row r="11421" spans="9:9">
      <c r="I11421" s="37"/>
    </row>
    <row r="11422" spans="9:9">
      <c r="I11422" s="37"/>
    </row>
    <row r="11423" spans="9:9">
      <c r="I11423" s="37"/>
    </row>
    <row r="11424" spans="9:9">
      <c r="I11424" s="37"/>
    </row>
    <row r="11425" spans="9:9">
      <c r="I11425" s="37"/>
    </row>
    <row r="11426" spans="9:9">
      <c r="I11426" s="37"/>
    </row>
    <row r="11427" spans="9:9">
      <c r="I11427" s="37"/>
    </row>
    <row r="11428" spans="9:9">
      <c r="I11428" s="37"/>
    </row>
    <row r="11429" spans="9:9">
      <c r="I11429" s="37"/>
    </row>
    <row r="11430" spans="9:9">
      <c r="I11430" s="37"/>
    </row>
    <row r="11431" spans="9:9">
      <c r="I11431" s="37"/>
    </row>
    <row r="11432" spans="9:9">
      <c r="I11432" s="37"/>
    </row>
    <row r="11433" spans="9:9">
      <c r="I11433" s="37"/>
    </row>
    <row r="11434" spans="9:9">
      <c r="I11434" s="37"/>
    </row>
    <row r="11435" spans="9:9">
      <c r="I11435" s="37"/>
    </row>
    <row r="11436" spans="9:9">
      <c r="I11436" s="37"/>
    </row>
    <row r="11437" spans="9:9">
      <c r="I11437" s="37"/>
    </row>
    <row r="11438" spans="9:9">
      <c r="I11438" s="37"/>
    </row>
    <row r="11439" spans="9:9">
      <c r="I11439" s="37"/>
    </row>
    <row r="11440" spans="9:9">
      <c r="I11440" s="37"/>
    </row>
    <row r="11441" spans="9:9">
      <c r="I11441" s="37"/>
    </row>
    <row r="11442" spans="9:9">
      <c r="I11442" s="37"/>
    </row>
    <row r="11443" spans="9:9">
      <c r="I11443" s="37"/>
    </row>
    <row r="11444" spans="9:9">
      <c r="I11444" s="37"/>
    </row>
    <row r="11445" spans="9:9">
      <c r="I11445" s="37"/>
    </row>
    <row r="11446" spans="9:9">
      <c r="I11446" s="37"/>
    </row>
    <row r="11447" spans="9:9">
      <c r="I11447" s="37"/>
    </row>
    <row r="11448" spans="9:9">
      <c r="I11448" s="37"/>
    </row>
    <row r="11449" spans="9:9">
      <c r="I11449" s="37"/>
    </row>
    <row r="11450" spans="9:9">
      <c r="I11450" s="37"/>
    </row>
    <row r="11451" spans="9:9">
      <c r="I11451" s="37"/>
    </row>
    <row r="11452" spans="9:9">
      <c r="I11452" s="37"/>
    </row>
    <row r="11453" spans="9:9">
      <c r="I11453" s="37"/>
    </row>
    <row r="11454" spans="9:9">
      <c r="I11454" s="37"/>
    </row>
    <row r="11455" spans="9:9">
      <c r="I11455" s="37"/>
    </row>
    <row r="11456" spans="9:9">
      <c r="I11456" s="37"/>
    </row>
    <row r="11457" spans="9:9">
      <c r="I11457" s="37"/>
    </row>
    <row r="11458" spans="9:9">
      <c r="I11458" s="37"/>
    </row>
    <row r="11459" spans="9:9">
      <c r="I11459" s="37"/>
    </row>
    <row r="11460" spans="9:9">
      <c r="I11460" s="37"/>
    </row>
    <row r="11461" spans="9:9">
      <c r="I11461" s="37"/>
    </row>
    <row r="11462" spans="9:9">
      <c r="I11462" s="37"/>
    </row>
    <row r="11463" spans="9:9">
      <c r="I11463" s="37"/>
    </row>
    <row r="11464" spans="9:9">
      <c r="I11464" s="37"/>
    </row>
    <row r="11465" spans="9:9">
      <c r="I11465" s="37"/>
    </row>
    <row r="11466" spans="9:9">
      <c r="I11466" s="37"/>
    </row>
    <row r="11467" spans="9:9">
      <c r="I11467" s="37"/>
    </row>
    <row r="11468" spans="9:9">
      <c r="I11468" s="37"/>
    </row>
    <row r="11469" spans="9:9">
      <c r="I11469" s="37"/>
    </row>
    <row r="11470" spans="9:9">
      <c r="I11470" s="37"/>
    </row>
    <row r="11471" spans="9:9">
      <c r="I11471" s="37"/>
    </row>
    <row r="11472" spans="9:9">
      <c r="I11472" s="37"/>
    </row>
    <row r="11473" spans="9:9">
      <c r="I11473" s="37"/>
    </row>
    <row r="11474" spans="9:9">
      <c r="I11474" s="37"/>
    </row>
    <row r="11475" spans="9:9">
      <c r="I11475" s="37"/>
    </row>
    <row r="11476" spans="9:9">
      <c r="I11476" s="37"/>
    </row>
    <row r="11477" spans="9:9">
      <c r="I11477" s="37"/>
    </row>
    <row r="11478" spans="9:9">
      <c r="I11478" s="37"/>
    </row>
    <row r="11479" spans="9:9">
      <c r="I11479" s="37"/>
    </row>
    <row r="11480" spans="9:9">
      <c r="I11480" s="37"/>
    </row>
    <row r="11481" spans="9:9">
      <c r="I11481" s="37"/>
    </row>
    <row r="11482" spans="9:9">
      <c r="I11482" s="37"/>
    </row>
    <row r="11483" spans="9:9">
      <c r="I11483" s="37"/>
    </row>
    <row r="11484" spans="9:9">
      <c r="I11484" s="37"/>
    </row>
    <row r="11485" spans="9:9">
      <c r="I11485" s="37"/>
    </row>
    <row r="11486" spans="9:9">
      <c r="I11486" s="37"/>
    </row>
    <row r="11487" spans="9:9">
      <c r="I11487" s="37"/>
    </row>
    <row r="11488" spans="9:9">
      <c r="I11488" s="37"/>
    </row>
    <row r="11489" spans="9:9">
      <c r="I11489" s="37"/>
    </row>
    <row r="11490" spans="9:9">
      <c r="I11490" s="37"/>
    </row>
    <row r="11491" spans="9:9">
      <c r="I11491" s="37"/>
    </row>
    <row r="11492" spans="9:9">
      <c r="I11492" s="37"/>
    </row>
    <row r="11493" spans="9:9">
      <c r="I11493" s="37"/>
    </row>
    <row r="11494" spans="9:9">
      <c r="I11494" s="37"/>
    </row>
    <row r="11495" spans="9:9">
      <c r="I11495" s="37"/>
    </row>
    <row r="11496" spans="9:9">
      <c r="I11496" s="37"/>
    </row>
    <row r="11497" spans="9:9">
      <c r="I11497" s="37"/>
    </row>
    <row r="11498" spans="9:9">
      <c r="I11498" s="37"/>
    </row>
    <row r="11499" spans="9:9">
      <c r="I11499" s="37"/>
    </row>
    <row r="11500" spans="9:9">
      <c r="I11500" s="37"/>
    </row>
    <row r="11501" spans="9:9">
      <c r="I11501" s="37"/>
    </row>
    <row r="11502" spans="9:9">
      <c r="I11502" s="37"/>
    </row>
    <row r="11503" spans="9:9">
      <c r="I11503" s="37"/>
    </row>
    <row r="11504" spans="9:9">
      <c r="I11504" s="37"/>
    </row>
    <row r="11505" spans="9:9">
      <c r="I11505" s="37"/>
    </row>
    <row r="11506" spans="9:9">
      <c r="I11506" s="37"/>
    </row>
    <row r="11507" spans="9:9">
      <c r="I11507" s="37"/>
    </row>
    <row r="11508" spans="9:9">
      <c r="I11508" s="37"/>
    </row>
    <row r="11509" spans="9:9">
      <c r="I11509" s="37"/>
    </row>
    <row r="11510" spans="9:9">
      <c r="I11510" s="37"/>
    </row>
    <row r="11511" spans="9:9">
      <c r="I11511" s="37"/>
    </row>
    <row r="11512" spans="9:9">
      <c r="I11512" s="37"/>
    </row>
    <row r="11513" spans="9:9">
      <c r="I11513" s="37"/>
    </row>
    <row r="11514" spans="9:9">
      <c r="I11514" s="37"/>
    </row>
    <row r="11515" spans="9:9">
      <c r="I11515" s="37"/>
    </row>
    <row r="11516" spans="9:9">
      <c r="I11516" s="37"/>
    </row>
    <row r="11517" spans="9:9">
      <c r="I11517" s="37"/>
    </row>
    <row r="11518" spans="9:9">
      <c r="I11518" s="37"/>
    </row>
    <row r="11519" spans="9:9">
      <c r="I11519" s="37"/>
    </row>
    <row r="11520" spans="9:9">
      <c r="I11520" s="37"/>
    </row>
    <row r="11521" spans="9:9">
      <c r="I11521" s="37"/>
    </row>
    <row r="11522" spans="9:9">
      <c r="I11522" s="37"/>
    </row>
    <row r="11523" spans="9:9">
      <c r="I11523" s="37"/>
    </row>
    <row r="11524" spans="9:9">
      <c r="I11524" s="37"/>
    </row>
    <row r="11525" spans="9:9">
      <c r="I11525" s="37"/>
    </row>
    <row r="11526" spans="9:9">
      <c r="I11526" s="37"/>
    </row>
    <row r="11527" spans="9:9">
      <c r="I11527" s="37"/>
    </row>
    <row r="11528" spans="9:9">
      <c r="I11528" s="37"/>
    </row>
    <row r="11529" spans="9:9">
      <c r="I11529" s="37"/>
    </row>
    <row r="11530" spans="9:9">
      <c r="I11530" s="37"/>
    </row>
    <row r="11531" spans="9:9">
      <c r="I11531" s="37"/>
    </row>
    <row r="11532" spans="9:9">
      <c r="I11532" s="37"/>
    </row>
    <row r="11533" spans="9:9">
      <c r="I11533" s="37"/>
    </row>
    <row r="11534" spans="9:9">
      <c r="I11534" s="37"/>
    </row>
    <row r="11535" spans="9:9">
      <c r="I11535" s="37"/>
    </row>
    <row r="11536" spans="9:9">
      <c r="I11536" s="37"/>
    </row>
    <row r="11537" spans="9:9">
      <c r="I11537" s="37"/>
    </row>
    <row r="11538" spans="9:9">
      <c r="I11538" s="37"/>
    </row>
    <row r="11539" spans="9:9">
      <c r="I11539" s="37"/>
    </row>
    <row r="11540" spans="9:9">
      <c r="I11540" s="37"/>
    </row>
    <row r="11541" spans="9:9">
      <c r="I11541" s="37"/>
    </row>
    <row r="11542" spans="9:9">
      <c r="I11542" s="37"/>
    </row>
    <row r="11543" spans="9:9">
      <c r="I11543" s="37"/>
    </row>
    <row r="11544" spans="9:9">
      <c r="I11544" s="37"/>
    </row>
    <row r="11545" spans="9:9">
      <c r="I11545" s="37"/>
    </row>
    <row r="11546" spans="9:9">
      <c r="I11546" s="37"/>
    </row>
    <row r="11547" spans="9:9">
      <c r="I11547" s="37"/>
    </row>
    <row r="11548" spans="9:9">
      <c r="I11548" s="37"/>
    </row>
    <row r="11549" spans="9:9">
      <c r="I11549" s="37"/>
    </row>
    <row r="11550" spans="9:9">
      <c r="I11550" s="37"/>
    </row>
    <row r="11551" spans="9:9">
      <c r="I11551" s="37"/>
    </row>
    <row r="11552" spans="9:9">
      <c r="I11552" s="37"/>
    </row>
    <row r="11553" spans="9:9">
      <c r="I11553" s="37"/>
    </row>
    <row r="11554" spans="9:9">
      <c r="I11554" s="37"/>
    </row>
    <row r="11555" spans="9:9">
      <c r="I11555" s="37"/>
    </row>
    <row r="11556" spans="9:9">
      <c r="I11556" s="37"/>
    </row>
    <row r="11557" spans="9:9">
      <c r="I11557" s="37"/>
    </row>
    <row r="11558" spans="9:9">
      <c r="I11558" s="37"/>
    </row>
    <row r="11559" spans="9:9">
      <c r="I11559" s="37"/>
    </row>
    <row r="11560" spans="9:9">
      <c r="I11560" s="37"/>
    </row>
    <row r="11561" spans="9:9">
      <c r="I11561" s="37"/>
    </row>
    <row r="11562" spans="9:9">
      <c r="I11562" s="37"/>
    </row>
    <row r="11563" spans="9:9">
      <c r="I11563" s="37"/>
    </row>
    <row r="11564" spans="9:9">
      <c r="I11564" s="37"/>
    </row>
    <row r="11565" spans="9:9">
      <c r="I11565" s="37"/>
    </row>
    <row r="11566" spans="9:9">
      <c r="I11566" s="37"/>
    </row>
    <row r="11567" spans="9:9">
      <c r="I11567" s="37"/>
    </row>
    <row r="11568" spans="9:9">
      <c r="I11568" s="37"/>
    </row>
    <row r="11569" spans="9:9">
      <c r="I11569" s="37"/>
    </row>
    <row r="11570" spans="9:9">
      <c r="I11570" s="37"/>
    </row>
    <row r="11571" spans="9:9">
      <c r="I11571" s="37"/>
    </row>
    <row r="11572" spans="9:9">
      <c r="I11572" s="37"/>
    </row>
    <row r="11573" spans="9:9">
      <c r="I11573" s="37"/>
    </row>
    <row r="11574" spans="9:9">
      <c r="I11574" s="37"/>
    </row>
    <row r="11575" spans="9:9">
      <c r="I11575" s="37"/>
    </row>
    <row r="11576" spans="9:9">
      <c r="I11576" s="37"/>
    </row>
    <row r="11577" spans="9:9">
      <c r="I11577" s="37"/>
    </row>
    <row r="11578" spans="9:9">
      <c r="I11578" s="37"/>
    </row>
    <row r="11579" spans="9:9">
      <c r="I11579" s="37"/>
    </row>
    <row r="11580" spans="9:9">
      <c r="I11580" s="37"/>
    </row>
    <row r="11581" spans="9:9">
      <c r="I11581" s="37"/>
    </row>
    <row r="11582" spans="9:9">
      <c r="I11582" s="37"/>
    </row>
    <row r="11583" spans="9:9">
      <c r="I11583" s="37"/>
    </row>
    <row r="11584" spans="9:9">
      <c r="I11584" s="37"/>
    </row>
    <row r="11585" spans="9:9">
      <c r="I11585" s="37"/>
    </row>
    <row r="11586" spans="9:9">
      <c r="I11586" s="37"/>
    </row>
    <row r="11587" spans="9:9">
      <c r="I11587" s="37"/>
    </row>
    <row r="11588" spans="9:9">
      <c r="I11588" s="37"/>
    </row>
    <row r="11589" spans="9:9">
      <c r="I11589" s="37"/>
    </row>
    <row r="11590" spans="9:9">
      <c r="I11590" s="37"/>
    </row>
    <row r="11591" spans="9:9">
      <c r="I11591" s="37"/>
    </row>
    <row r="11592" spans="9:9">
      <c r="I11592" s="37"/>
    </row>
    <row r="11593" spans="9:9">
      <c r="I11593" s="37"/>
    </row>
    <row r="11594" spans="9:9">
      <c r="I11594" s="37"/>
    </row>
    <row r="11595" spans="9:9">
      <c r="I11595" s="37"/>
    </row>
    <row r="11596" spans="9:9">
      <c r="I11596" s="37"/>
    </row>
    <row r="11597" spans="9:9">
      <c r="I11597" s="37"/>
    </row>
    <row r="11598" spans="9:9">
      <c r="I11598" s="37"/>
    </row>
    <row r="11599" spans="9:9">
      <c r="I11599" s="37"/>
    </row>
    <row r="11600" spans="9:9">
      <c r="I11600" s="37"/>
    </row>
    <row r="11601" spans="9:9">
      <c r="I11601" s="37"/>
    </row>
    <row r="11602" spans="9:9">
      <c r="I11602" s="37"/>
    </row>
    <row r="11603" spans="9:9">
      <c r="I11603" s="37"/>
    </row>
    <row r="11604" spans="9:9">
      <c r="I11604" s="37"/>
    </row>
    <row r="11605" spans="9:9">
      <c r="I11605" s="37"/>
    </row>
    <row r="11606" spans="9:9">
      <c r="I11606" s="37"/>
    </row>
    <row r="11607" spans="9:9">
      <c r="I11607" s="37"/>
    </row>
    <row r="11608" spans="9:9">
      <c r="I11608" s="37"/>
    </row>
    <row r="11609" spans="9:9">
      <c r="I11609" s="37"/>
    </row>
    <row r="11610" spans="9:9">
      <c r="I11610" s="37"/>
    </row>
    <row r="11611" spans="9:9">
      <c r="I11611" s="37"/>
    </row>
    <row r="11612" spans="9:9">
      <c r="I11612" s="37"/>
    </row>
    <row r="11613" spans="9:9">
      <c r="I11613" s="37"/>
    </row>
    <row r="11614" spans="9:9">
      <c r="I11614" s="37"/>
    </row>
    <row r="11615" spans="9:9">
      <c r="I11615" s="37"/>
    </row>
    <row r="11616" spans="9:9">
      <c r="I11616" s="37"/>
    </row>
    <row r="11617" spans="9:9">
      <c r="I11617" s="37"/>
    </row>
    <row r="11618" spans="9:9">
      <c r="I11618" s="37"/>
    </row>
    <row r="11619" spans="9:9">
      <c r="I11619" s="37"/>
    </row>
    <row r="11620" spans="9:9">
      <c r="I11620" s="37"/>
    </row>
    <row r="11621" spans="9:9">
      <c r="I11621" s="37"/>
    </row>
    <row r="11622" spans="9:9">
      <c r="I11622" s="37"/>
    </row>
    <row r="11623" spans="9:9">
      <c r="I11623" s="37"/>
    </row>
    <row r="11624" spans="9:9">
      <c r="I11624" s="37"/>
    </row>
    <row r="11625" spans="9:9">
      <c r="I11625" s="37"/>
    </row>
    <row r="11626" spans="9:9">
      <c r="I11626" s="37"/>
    </row>
    <row r="11627" spans="9:9">
      <c r="I11627" s="37"/>
    </row>
    <row r="11628" spans="9:9">
      <c r="I11628" s="37"/>
    </row>
    <row r="11629" spans="9:9">
      <c r="I11629" s="37"/>
    </row>
    <row r="11630" spans="9:9">
      <c r="I11630" s="37"/>
    </row>
    <row r="11631" spans="9:9">
      <c r="I11631" s="37"/>
    </row>
    <row r="11632" spans="9:9">
      <c r="I11632" s="37"/>
    </row>
    <row r="11633" spans="9:9">
      <c r="I11633" s="37"/>
    </row>
    <row r="11634" spans="9:9">
      <c r="I11634" s="37"/>
    </row>
    <row r="11635" spans="9:9">
      <c r="I11635" s="37"/>
    </row>
    <row r="11636" spans="9:9">
      <c r="I11636" s="37"/>
    </row>
    <row r="11637" spans="9:9">
      <c r="I11637" s="37"/>
    </row>
    <row r="11638" spans="9:9">
      <c r="I11638" s="37"/>
    </row>
    <row r="11639" spans="9:9">
      <c r="I11639" s="37"/>
    </row>
    <row r="11640" spans="9:9">
      <c r="I11640" s="37"/>
    </row>
    <row r="11641" spans="9:9">
      <c r="I11641" s="37"/>
    </row>
    <row r="11642" spans="9:9">
      <c r="I11642" s="37"/>
    </row>
    <row r="11643" spans="9:9">
      <c r="I11643" s="37"/>
    </row>
    <row r="11644" spans="9:9">
      <c r="I11644" s="37"/>
    </row>
    <row r="11645" spans="9:9">
      <c r="I11645" s="37"/>
    </row>
    <row r="11646" spans="9:9">
      <c r="I11646" s="37"/>
    </row>
    <row r="11647" spans="9:9">
      <c r="I11647" s="37"/>
    </row>
    <row r="11648" spans="9:9">
      <c r="I11648" s="37"/>
    </row>
    <row r="11649" spans="9:9">
      <c r="I11649" s="37"/>
    </row>
    <row r="11650" spans="9:9">
      <c r="I11650" s="37"/>
    </row>
    <row r="11651" spans="9:9">
      <c r="I11651" s="37"/>
    </row>
    <row r="11652" spans="9:9">
      <c r="I11652" s="37"/>
    </row>
    <row r="11653" spans="9:9">
      <c r="I11653" s="37"/>
    </row>
    <row r="11654" spans="9:9">
      <c r="I11654" s="37"/>
    </row>
    <row r="11655" spans="9:9">
      <c r="I11655" s="37"/>
    </row>
    <row r="11656" spans="9:9">
      <c r="I11656" s="37"/>
    </row>
    <row r="11657" spans="9:9">
      <c r="I11657" s="37"/>
    </row>
    <row r="11658" spans="9:9">
      <c r="I11658" s="37"/>
    </row>
    <row r="11659" spans="9:9">
      <c r="I11659" s="37"/>
    </row>
    <row r="11660" spans="9:9">
      <c r="I11660" s="37"/>
    </row>
    <row r="11661" spans="9:9">
      <c r="I11661" s="37"/>
    </row>
    <row r="11662" spans="9:9">
      <c r="I11662" s="37"/>
    </row>
    <row r="11663" spans="9:9">
      <c r="I11663" s="37"/>
    </row>
    <row r="11664" spans="9:9">
      <c r="I11664" s="37"/>
    </row>
    <row r="11665" spans="9:9">
      <c r="I11665" s="37"/>
    </row>
    <row r="11666" spans="9:9">
      <c r="I11666" s="37"/>
    </row>
    <row r="11667" spans="9:9">
      <c r="I11667" s="37"/>
    </row>
    <row r="11668" spans="9:9">
      <c r="I11668" s="37"/>
    </row>
    <row r="11669" spans="9:9">
      <c r="I11669" s="37"/>
    </row>
    <row r="11670" spans="9:9">
      <c r="I11670" s="37"/>
    </row>
    <row r="11671" spans="9:9">
      <c r="I11671" s="37"/>
    </row>
    <row r="11672" spans="9:9">
      <c r="I11672" s="37"/>
    </row>
    <row r="11673" spans="9:9">
      <c r="I11673" s="37"/>
    </row>
    <row r="11674" spans="9:9">
      <c r="I11674" s="37"/>
    </row>
    <row r="11675" spans="9:9">
      <c r="I11675" s="37"/>
    </row>
    <row r="11676" spans="9:9">
      <c r="I11676" s="37"/>
    </row>
    <row r="11677" spans="9:9">
      <c r="I11677" s="37"/>
    </row>
    <row r="11678" spans="9:9">
      <c r="I11678" s="37"/>
    </row>
    <row r="11679" spans="9:9">
      <c r="I11679" s="37"/>
    </row>
    <row r="11680" spans="9:9">
      <c r="I11680" s="37"/>
    </row>
    <row r="11681" spans="9:9">
      <c r="I11681" s="37"/>
    </row>
    <row r="11682" spans="9:9">
      <c r="I11682" s="37"/>
    </row>
    <row r="11683" spans="9:9">
      <c r="I11683" s="37"/>
    </row>
    <row r="11684" spans="9:9">
      <c r="I11684" s="37"/>
    </row>
    <row r="11685" spans="9:9">
      <c r="I11685" s="37"/>
    </row>
    <row r="11686" spans="9:9">
      <c r="I11686" s="37"/>
    </row>
    <row r="11687" spans="9:9">
      <c r="I11687" s="37"/>
    </row>
    <row r="11688" spans="9:9">
      <c r="I11688" s="37"/>
    </row>
    <row r="11689" spans="9:9">
      <c r="I11689" s="37"/>
    </row>
    <row r="11690" spans="9:9">
      <c r="I11690" s="37"/>
    </row>
    <row r="11691" spans="9:9">
      <c r="I11691" s="37"/>
    </row>
    <row r="11692" spans="9:9">
      <c r="I11692" s="37"/>
    </row>
    <row r="11693" spans="9:9">
      <c r="I11693" s="37"/>
    </row>
    <row r="11694" spans="9:9">
      <c r="I11694" s="37"/>
    </row>
    <row r="11695" spans="9:9">
      <c r="I11695" s="37"/>
    </row>
    <row r="11696" spans="9:9">
      <c r="I11696" s="37"/>
    </row>
    <row r="11697" spans="9:9">
      <c r="I11697" s="37"/>
    </row>
    <row r="11698" spans="9:9">
      <c r="I11698" s="37"/>
    </row>
    <row r="11699" spans="9:9">
      <c r="I11699" s="37"/>
    </row>
    <row r="11700" spans="9:9">
      <c r="I11700" s="37"/>
    </row>
    <row r="11701" spans="9:9">
      <c r="I11701" s="37"/>
    </row>
    <row r="11702" spans="9:9">
      <c r="I11702" s="37"/>
    </row>
    <row r="11703" spans="9:9">
      <c r="I11703" s="37"/>
    </row>
    <row r="11704" spans="9:9">
      <c r="I11704" s="37"/>
    </row>
    <row r="11705" spans="9:9">
      <c r="I11705" s="37"/>
    </row>
    <row r="11706" spans="9:9">
      <c r="I11706" s="37"/>
    </row>
    <row r="11707" spans="9:9">
      <c r="I11707" s="37"/>
    </row>
    <row r="11708" spans="9:9">
      <c r="I11708" s="37"/>
    </row>
    <row r="11709" spans="9:9">
      <c r="I11709" s="37"/>
    </row>
    <row r="11710" spans="9:9">
      <c r="I11710" s="37"/>
    </row>
    <row r="11711" spans="9:9">
      <c r="I11711" s="37"/>
    </row>
    <row r="11712" spans="9:9">
      <c r="I11712" s="37"/>
    </row>
    <row r="11713" spans="9:9">
      <c r="I11713" s="37"/>
    </row>
    <row r="11714" spans="9:9">
      <c r="I11714" s="37"/>
    </row>
    <row r="11715" spans="9:9">
      <c r="I11715" s="37"/>
    </row>
    <row r="11716" spans="9:9">
      <c r="I11716" s="37"/>
    </row>
    <row r="11717" spans="9:9">
      <c r="I11717" s="37"/>
    </row>
    <row r="11718" spans="9:9">
      <c r="I11718" s="37"/>
    </row>
    <row r="11719" spans="9:9">
      <c r="I11719" s="37"/>
    </row>
    <row r="11720" spans="9:9">
      <c r="I11720" s="37"/>
    </row>
    <row r="11721" spans="9:9">
      <c r="I11721" s="37"/>
    </row>
    <row r="11722" spans="9:9">
      <c r="I11722" s="37"/>
    </row>
    <row r="11723" spans="9:9">
      <c r="I11723" s="37"/>
    </row>
    <row r="11724" spans="9:9">
      <c r="I11724" s="37"/>
    </row>
    <row r="11725" spans="9:9">
      <c r="I11725" s="37"/>
    </row>
    <row r="11726" spans="9:9">
      <c r="I11726" s="37"/>
    </row>
    <row r="11727" spans="9:9">
      <c r="I11727" s="37"/>
    </row>
    <row r="11728" spans="9:9">
      <c r="I11728" s="37"/>
    </row>
    <row r="11729" spans="9:9">
      <c r="I11729" s="37"/>
    </row>
    <row r="11730" spans="9:9">
      <c r="I11730" s="37"/>
    </row>
    <row r="11731" spans="9:9">
      <c r="I11731" s="37"/>
    </row>
    <row r="11732" spans="9:9">
      <c r="I11732" s="37"/>
    </row>
    <row r="11733" spans="9:9">
      <c r="I11733" s="37"/>
    </row>
    <row r="11734" spans="9:9">
      <c r="I11734" s="37"/>
    </row>
    <row r="11735" spans="9:9">
      <c r="I11735" s="37"/>
    </row>
    <row r="11736" spans="9:9">
      <c r="I11736" s="37"/>
    </row>
    <row r="11737" spans="9:9">
      <c r="I11737" s="37"/>
    </row>
    <row r="11738" spans="9:9">
      <c r="I11738" s="37"/>
    </row>
    <row r="11739" spans="9:9">
      <c r="I11739" s="37"/>
    </row>
    <row r="11740" spans="9:9">
      <c r="I11740" s="37"/>
    </row>
    <row r="11741" spans="9:9">
      <c r="I11741" s="37"/>
    </row>
    <row r="11742" spans="9:9">
      <c r="I11742" s="37"/>
    </row>
    <row r="11743" spans="9:9">
      <c r="I11743" s="37"/>
    </row>
    <row r="11744" spans="9:9">
      <c r="I11744" s="37"/>
    </row>
    <row r="11745" spans="9:9">
      <c r="I11745" s="37"/>
    </row>
    <row r="11746" spans="9:9">
      <c r="I11746" s="37"/>
    </row>
    <row r="11747" spans="9:9">
      <c r="I11747" s="37"/>
    </row>
    <row r="11748" spans="9:9">
      <c r="I11748" s="37"/>
    </row>
    <row r="11749" spans="9:9">
      <c r="I11749" s="37"/>
    </row>
    <row r="11750" spans="9:9">
      <c r="I11750" s="37"/>
    </row>
    <row r="11751" spans="9:9">
      <c r="I11751" s="37"/>
    </row>
    <row r="11752" spans="9:9">
      <c r="I11752" s="37"/>
    </row>
    <row r="11753" spans="9:9">
      <c r="I11753" s="37"/>
    </row>
    <row r="11754" spans="9:9">
      <c r="I11754" s="37"/>
    </row>
    <row r="11755" spans="9:9">
      <c r="I11755" s="37"/>
    </row>
    <row r="11756" spans="9:9">
      <c r="I11756" s="37"/>
    </row>
    <row r="11757" spans="9:9">
      <c r="I11757" s="37"/>
    </row>
    <row r="11758" spans="9:9">
      <c r="I11758" s="37"/>
    </row>
    <row r="11759" spans="9:9">
      <c r="I11759" s="37"/>
    </row>
    <row r="11760" spans="9:9">
      <c r="I11760" s="37"/>
    </row>
    <row r="11761" spans="9:9">
      <c r="I11761" s="37"/>
    </row>
    <row r="11762" spans="9:9">
      <c r="I11762" s="37"/>
    </row>
    <row r="11763" spans="9:9">
      <c r="I11763" s="37"/>
    </row>
    <row r="11764" spans="9:9">
      <c r="I11764" s="37"/>
    </row>
    <row r="11765" spans="9:9">
      <c r="I11765" s="37"/>
    </row>
    <row r="11766" spans="9:9">
      <c r="I11766" s="37"/>
    </row>
    <row r="11767" spans="9:9">
      <c r="I11767" s="37"/>
    </row>
    <row r="11768" spans="9:9">
      <c r="I11768" s="37"/>
    </row>
    <row r="11769" spans="9:9">
      <c r="I11769" s="37"/>
    </row>
    <row r="11770" spans="9:9">
      <c r="I11770" s="37"/>
    </row>
    <row r="11771" spans="9:9">
      <c r="I11771" s="37"/>
    </row>
    <row r="11772" spans="9:9">
      <c r="I11772" s="37"/>
    </row>
    <row r="11773" spans="9:9">
      <c r="I11773" s="37"/>
    </row>
    <row r="11774" spans="9:9">
      <c r="I11774" s="37"/>
    </row>
    <row r="11775" spans="9:9">
      <c r="I11775" s="37"/>
    </row>
    <row r="11776" spans="9:9">
      <c r="I11776" s="37"/>
    </row>
    <row r="11777" spans="9:9">
      <c r="I11777" s="37"/>
    </row>
    <row r="11778" spans="9:9">
      <c r="I11778" s="37"/>
    </row>
    <row r="11779" spans="9:9">
      <c r="I11779" s="37"/>
    </row>
    <row r="11780" spans="9:9">
      <c r="I11780" s="37"/>
    </row>
    <row r="11781" spans="9:9">
      <c r="I11781" s="37"/>
    </row>
    <row r="11782" spans="9:9">
      <c r="I11782" s="37"/>
    </row>
    <row r="11783" spans="9:9">
      <c r="I11783" s="37"/>
    </row>
    <row r="11784" spans="9:9">
      <c r="I11784" s="37"/>
    </row>
    <row r="11785" spans="9:9">
      <c r="I11785" s="37"/>
    </row>
    <row r="11786" spans="9:9">
      <c r="I11786" s="37"/>
    </row>
    <row r="11787" spans="9:9">
      <c r="I11787" s="37"/>
    </row>
    <row r="11788" spans="9:9">
      <c r="I11788" s="37"/>
    </row>
    <row r="11789" spans="9:9">
      <c r="I11789" s="37"/>
    </row>
    <row r="11790" spans="9:9">
      <c r="I11790" s="37"/>
    </row>
    <row r="11791" spans="9:9">
      <c r="I11791" s="37"/>
    </row>
    <row r="11792" spans="9:9">
      <c r="I11792" s="37"/>
    </row>
    <row r="11793" spans="9:9">
      <c r="I11793" s="37"/>
    </row>
    <row r="11794" spans="9:9">
      <c r="I11794" s="37"/>
    </row>
    <row r="11795" spans="9:9">
      <c r="I11795" s="37"/>
    </row>
    <row r="11796" spans="9:9">
      <c r="I11796" s="37"/>
    </row>
    <row r="11797" spans="9:9">
      <c r="I11797" s="37"/>
    </row>
    <row r="11798" spans="9:9">
      <c r="I11798" s="37"/>
    </row>
    <row r="11799" spans="9:9">
      <c r="I11799" s="37"/>
    </row>
    <row r="11800" spans="9:9">
      <c r="I11800" s="37"/>
    </row>
    <row r="11801" spans="9:9">
      <c r="I11801" s="37"/>
    </row>
    <row r="11802" spans="9:9">
      <c r="I11802" s="37"/>
    </row>
    <row r="11803" spans="9:9">
      <c r="I11803" s="37"/>
    </row>
    <row r="11804" spans="9:9">
      <c r="I11804" s="37"/>
    </row>
    <row r="11805" spans="9:9">
      <c r="I11805" s="37"/>
    </row>
    <row r="11806" spans="9:9">
      <c r="I11806" s="37"/>
    </row>
    <row r="11807" spans="9:9">
      <c r="I11807" s="37"/>
    </row>
    <row r="11808" spans="9:9">
      <c r="I11808" s="37"/>
    </row>
    <row r="11809" spans="9:9">
      <c r="I11809" s="37"/>
    </row>
    <row r="11810" spans="9:9">
      <c r="I11810" s="37"/>
    </row>
    <row r="11811" spans="9:9">
      <c r="I11811" s="37"/>
    </row>
    <row r="11812" spans="9:9">
      <c r="I11812" s="37"/>
    </row>
    <row r="11813" spans="9:9">
      <c r="I11813" s="37"/>
    </row>
    <row r="11814" spans="9:9">
      <c r="I11814" s="37"/>
    </row>
    <row r="11815" spans="9:9">
      <c r="I11815" s="37"/>
    </row>
    <row r="11816" spans="9:9">
      <c r="I11816" s="37"/>
    </row>
    <row r="11817" spans="9:9">
      <c r="I11817" s="37"/>
    </row>
    <row r="11818" spans="9:9">
      <c r="I11818" s="37"/>
    </row>
    <row r="11819" spans="9:9">
      <c r="I11819" s="37"/>
    </row>
    <row r="11820" spans="9:9">
      <c r="I11820" s="37"/>
    </row>
    <row r="11821" spans="9:9">
      <c r="I11821" s="37"/>
    </row>
    <row r="11822" spans="9:9">
      <c r="I11822" s="37"/>
    </row>
    <row r="11823" spans="9:9">
      <c r="I11823" s="37"/>
    </row>
    <row r="11824" spans="9:9">
      <c r="I11824" s="37"/>
    </row>
    <row r="11825" spans="9:9">
      <c r="I11825" s="37"/>
    </row>
    <row r="11826" spans="9:9">
      <c r="I11826" s="37"/>
    </row>
    <row r="11827" spans="9:9">
      <c r="I11827" s="37"/>
    </row>
    <row r="11828" spans="9:9">
      <c r="I11828" s="37"/>
    </row>
    <row r="11829" spans="9:9">
      <c r="I11829" s="37"/>
    </row>
    <row r="11830" spans="9:9">
      <c r="I11830" s="37"/>
    </row>
    <row r="11831" spans="9:9">
      <c r="I11831" s="37"/>
    </row>
    <row r="11832" spans="9:9">
      <c r="I11832" s="37"/>
    </row>
    <row r="11833" spans="9:9">
      <c r="I11833" s="37"/>
    </row>
    <row r="11834" spans="9:9">
      <c r="I11834" s="37"/>
    </row>
    <row r="11835" spans="9:9">
      <c r="I11835" s="37"/>
    </row>
    <row r="11836" spans="9:9">
      <c r="I11836" s="37"/>
    </row>
    <row r="11837" spans="9:9">
      <c r="I11837" s="37"/>
    </row>
    <row r="11838" spans="9:9">
      <c r="I11838" s="37"/>
    </row>
    <row r="11839" spans="9:9">
      <c r="I11839" s="37"/>
    </row>
    <row r="11840" spans="9:9">
      <c r="I11840" s="37"/>
    </row>
    <row r="11841" spans="9:9">
      <c r="I11841" s="37"/>
    </row>
    <row r="11842" spans="9:9">
      <c r="I11842" s="37"/>
    </row>
    <row r="11843" spans="9:9">
      <c r="I11843" s="37"/>
    </row>
    <row r="11844" spans="9:9">
      <c r="I11844" s="37"/>
    </row>
    <row r="11845" spans="9:9">
      <c r="I11845" s="37"/>
    </row>
    <row r="11846" spans="9:9">
      <c r="I11846" s="37"/>
    </row>
    <row r="11847" spans="9:9">
      <c r="I11847" s="37"/>
    </row>
    <row r="11848" spans="9:9">
      <c r="I11848" s="37"/>
    </row>
    <row r="11849" spans="9:9">
      <c r="I11849" s="37"/>
    </row>
    <row r="11850" spans="9:9">
      <c r="I11850" s="37"/>
    </row>
    <row r="11851" spans="9:9">
      <c r="I11851" s="37"/>
    </row>
    <row r="11852" spans="9:9">
      <c r="I11852" s="37"/>
    </row>
    <row r="11853" spans="9:9">
      <c r="I11853" s="37"/>
    </row>
    <row r="11854" spans="9:9">
      <c r="I11854" s="37"/>
    </row>
    <row r="11855" spans="9:9">
      <c r="I11855" s="37"/>
    </row>
    <row r="11856" spans="9:9">
      <c r="I11856" s="37"/>
    </row>
    <row r="11857" spans="9:9">
      <c r="I11857" s="37"/>
    </row>
    <row r="11858" spans="9:9">
      <c r="I11858" s="37"/>
    </row>
    <row r="11859" spans="9:9">
      <c r="I11859" s="37"/>
    </row>
    <row r="11860" spans="9:9">
      <c r="I11860" s="37"/>
    </row>
    <row r="11861" spans="9:9">
      <c r="I11861" s="37"/>
    </row>
    <row r="11862" spans="9:9">
      <c r="I11862" s="37"/>
    </row>
    <row r="11863" spans="9:9">
      <c r="I11863" s="37"/>
    </row>
    <row r="11864" spans="9:9">
      <c r="I11864" s="37"/>
    </row>
    <row r="11865" spans="9:9">
      <c r="I11865" s="37"/>
    </row>
    <row r="11866" spans="9:9">
      <c r="I11866" s="37"/>
    </row>
    <row r="11867" spans="9:9">
      <c r="I11867" s="37"/>
    </row>
    <row r="11868" spans="9:9">
      <c r="I11868" s="37"/>
    </row>
    <row r="11869" spans="9:9">
      <c r="I11869" s="37"/>
    </row>
    <row r="11870" spans="9:9">
      <c r="I11870" s="37"/>
    </row>
    <row r="11871" spans="9:9">
      <c r="I11871" s="37"/>
    </row>
    <row r="11872" spans="9:9">
      <c r="I11872" s="37"/>
    </row>
    <row r="11873" spans="9:9">
      <c r="I11873" s="37"/>
    </row>
    <row r="11874" spans="9:9">
      <c r="I11874" s="37"/>
    </row>
    <row r="11875" spans="9:9">
      <c r="I11875" s="37"/>
    </row>
    <row r="11876" spans="9:9">
      <c r="I11876" s="37"/>
    </row>
    <row r="11877" spans="9:9">
      <c r="I11877" s="37"/>
    </row>
    <row r="11878" spans="9:9">
      <c r="I11878" s="37"/>
    </row>
    <row r="11879" spans="9:9">
      <c r="I11879" s="37"/>
    </row>
    <row r="11880" spans="9:9">
      <c r="I11880" s="37"/>
    </row>
    <row r="11881" spans="9:9">
      <c r="I11881" s="37"/>
    </row>
    <row r="11882" spans="9:9">
      <c r="I11882" s="37"/>
    </row>
    <row r="11883" spans="9:9">
      <c r="I11883" s="37"/>
    </row>
    <row r="11884" spans="9:9">
      <c r="I11884" s="37"/>
    </row>
    <row r="11885" spans="9:9">
      <c r="I11885" s="37"/>
    </row>
    <row r="11886" spans="9:9">
      <c r="I11886" s="37"/>
    </row>
    <row r="11887" spans="9:9">
      <c r="I11887" s="37"/>
    </row>
    <row r="11888" spans="9:9">
      <c r="I11888" s="37"/>
    </row>
    <row r="11889" spans="9:9">
      <c r="I11889" s="37"/>
    </row>
    <row r="11890" spans="9:9">
      <c r="I11890" s="37"/>
    </row>
    <row r="11891" spans="9:9">
      <c r="I11891" s="37"/>
    </row>
    <row r="11892" spans="9:9">
      <c r="I11892" s="37"/>
    </row>
    <row r="11893" spans="9:9">
      <c r="I11893" s="37"/>
    </row>
    <row r="11894" spans="9:9">
      <c r="I11894" s="37"/>
    </row>
    <row r="11895" spans="9:9">
      <c r="I11895" s="37"/>
    </row>
    <row r="11896" spans="9:9">
      <c r="I11896" s="37"/>
    </row>
    <row r="11897" spans="9:9">
      <c r="I11897" s="37"/>
    </row>
    <row r="11898" spans="9:9">
      <c r="I11898" s="37"/>
    </row>
    <row r="11899" spans="9:9">
      <c r="I11899" s="37"/>
    </row>
    <row r="11900" spans="9:9">
      <c r="I11900" s="37"/>
    </row>
    <row r="11901" spans="9:9">
      <c r="I11901" s="37"/>
    </row>
    <row r="11902" spans="9:9">
      <c r="I11902" s="37"/>
    </row>
    <row r="11903" spans="9:9">
      <c r="I11903" s="37"/>
    </row>
    <row r="11904" spans="9:9">
      <c r="I11904" s="37"/>
    </row>
    <row r="11905" spans="9:9">
      <c r="I11905" s="37"/>
    </row>
    <row r="11906" spans="9:9">
      <c r="I11906" s="37"/>
    </row>
    <row r="11907" spans="9:9">
      <c r="I11907" s="37"/>
    </row>
    <row r="11908" spans="9:9">
      <c r="I11908" s="37"/>
    </row>
    <row r="11909" spans="9:9">
      <c r="I11909" s="37"/>
    </row>
    <row r="11910" spans="9:9">
      <c r="I11910" s="37"/>
    </row>
    <row r="11911" spans="9:9">
      <c r="I11911" s="37"/>
    </row>
    <row r="11912" spans="9:9">
      <c r="I11912" s="37"/>
    </row>
    <row r="11913" spans="9:9">
      <c r="I11913" s="37"/>
    </row>
    <row r="11914" spans="9:9">
      <c r="I11914" s="37"/>
    </row>
    <row r="11915" spans="9:9">
      <c r="I11915" s="37"/>
    </row>
    <row r="11916" spans="9:9">
      <c r="I11916" s="37"/>
    </row>
    <row r="11917" spans="9:9">
      <c r="I11917" s="37"/>
    </row>
    <row r="11918" spans="9:9">
      <c r="I11918" s="37"/>
    </row>
    <row r="11919" spans="9:9">
      <c r="I11919" s="37"/>
    </row>
    <row r="11920" spans="9:9">
      <c r="I11920" s="37"/>
    </row>
    <row r="11921" spans="9:9">
      <c r="I11921" s="37"/>
    </row>
    <row r="11922" spans="9:9">
      <c r="I11922" s="37"/>
    </row>
    <row r="11923" spans="9:9">
      <c r="I11923" s="37"/>
    </row>
    <row r="11924" spans="9:9">
      <c r="I11924" s="37"/>
    </row>
    <row r="11925" spans="9:9">
      <c r="I11925" s="37"/>
    </row>
    <row r="11926" spans="9:9">
      <c r="I11926" s="37"/>
    </row>
    <row r="11927" spans="9:9">
      <c r="I11927" s="37"/>
    </row>
    <row r="11928" spans="9:9">
      <c r="I11928" s="37"/>
    </row>
    <row r="11929" spans="9:9">
      <c r="I11929" s="37"/>
    </row>
    <row r="11930" spans="9:9">
      <c r="I11930" s="37"/>
    </row>
    <row r="11931" spans="9:9">
      <c r="I11931" s="37"/>
    </row>
    <row r="11932" spans="9:9">
      <c r="I11932" s="37"/>
    </row>
    <row r="11933" spans="9:9">
      <c r="I11933" s="37"/>
    </row>
    <row r="11934" spans="9:9">
      <c r="I11934" s="37"/>
    </row>
    <row r="11935" spans="9:9">
      <c r="I11935" s="37"/>
    </row>
    <row r="11936" spans="9:9">
      <c r="I11936" s="37"/>
    </row>
    <row r="11937" spans="9:9">
      <c r="I11937" s="37"/>
    </row>
    <row r="11938" spans="9:9">
      <c r="I11938" s="37"/>
    </row>
    <row r="11939" spans="9:9">
      <c r="I11939" s="37"/>
    </row>
    <row r="11940" spans="9:9">
      <c r="I11940" s="37"/>
    </row>
    <row r="11941" spans="9:9">
      <c r="I11941" s="37"/>
    </row>
    <row r="11942" spans="9:9">
      <c r="I11942" s="37"/>
    </row>
    <row r="11943" spans="9:9">
      <c r="I11943" s="37"/>
    </row>
    <row r="11944" spans="9:9">
      <c r="I11944" s="37"/>
    </row>
    <row r="11945" spans="9:9">
      <c r="I11945" s="37"/>
    </row>
    <row r="11946" spans="9:9">
      <c r="I11946" s="37"/>
    </row>
    <row r="11947" spans="9:9">
      <c r="I11947" s="37"/>
    </row>
    <row r="11948" spans="9:9">
      <c r="I11948" s="37"/>
    </row>
    <row r="11949" spans="9:9">
      <c r="I11949" s="37"/>
    </row>
    <row r="11950" spans="9:9">
      <c r="I11950" s="37"/>
    </row>
    <row r="11951" spans="9:9">
      <c r="I11951" s="37"/>
    </row>
    <row r="11952" spans="9:9">
      <c r="I11952" s="37"/>
    </row>
    <row r="11953" spans="9:9">
      <c r="I11953" s="37"/>
    </row>
    <row r="11954" spans="9:9">
      <c r="I11954" s="37"/>
    </row>
    <row r="11955" spans="9:9">
      <c r="I11955" s="37"/>
    </row>
    <row r="11956" spans="9:9">
      <c r="I11956" s="37"/>
    </row>
    <row r="11957" spans="9:9">
      <c r="I11957" s="37"/>
    </row>
    <row r="11958" spans="9:9">
      <c r="I11958" s="37"/>
    </row>
    <row r="11959" spans="9:9">
      <c r="I11959" s="37"/>
    </row>
    <row r="11960" spans="9:9">
      <c r="I11960" s="37"/>
    </row>
    <row r="11961" spans="9:9">
      <c r="I11961" s="37"/>
    </row>
    <row r="11962" spans="9:9">
      <c r="I11962" s="37"/>
    </row>
    <row r="11963" spans="9:9">
      <c r="I11963" s="37"/>
    </row>
    <row r="11964" spans="9:9">
      <c r="I11964" s="37"/>
    </row>
    <row r="11965" spans="9:9">
      <c r="I11965" s="37"/>
    </row>
    <row r="11966" spans="9:9">
      <c r="I11966" s="37"/>
    </row>
    <row r="11967" spans="9:9">
      <c r="I11967" s="37"/>
    </row>
    <row r="11968" spans="9:9">
      <c r="I11968" s="37"/>
    </row>
    <row r="11969" spans="9:9">
      <c r="I11969" s="37"/>
    </row>
    <row r="11970" spans="9:9">
      <c r="I11970" s="37"/>
    </row>
    <row r="11971" spans="9:9">
      <c r="I11971" s="37"/>
    </row>
    <row r="11972" spans="9:9">
      <c r="I11972" s="37"/>
    </row>
    <row r="11973" spans="9:9">
      <c r="I11973" s="37"/>
    </row>
    <row r="11974" spans="9:9">
      <c r="I11974" s="37"/>
    </row>
    <row r="11975" spans="9:9">
      <c r="I11975" s="37"/>
    </row>
    <row r="11976" spans="9:9">
      <c r="I11976" s="37"/>
    </row>
    <row r="11977" spans="9:9">
      <c r="I11977" s="37"/>
    </row>
    <row r="11978" spans="9:9">
      <c r="I11978" s="37"/>
    </row>
    <row r="11979" spans="9:9">
      <c r="I11979" s="37"/>
    </row>
    <row r="11980" spans="9:9">
      <c r="I11980" s="37"/>
    </row>
    <row r="11981" spans="9:9">
      <c r="I11981" s="37"/>
    </row>
    <row r="11982" spans="9:9">
      <c r="I11982" s="37"/>
    </row>
    <row r="11983" spans="9:9">
      <c r="I11983" s="37"/>
    </row>
    <row r="11984" spans="9:9">
      <c r="I11984" s="37"/>
    </row>
    <row r="11985" spans="9:9">
      <c r="I11985" s="37"/>
    </row>
    <row r="11986" spans="9:9">
      <c r="I11986" s="37"/>
    </row>
    <row r="11987" spans="9:9">
      <c r="I11987" s="37"/>
    </row>
    <row r="11988" spans="9:9">
      <c r="I11988" s="37"/>
    </row>
    <row r="11989" spans="9:9">
      <c r="I11989" s="37"/>
    </row>
    <row r="11990" spans="9:9">
      <c r="I11990" s="37"/>
    </row>
    <row r="11991" spans="9:9">
      <c r="I11991" s="37"/>
    </row>
    <row r="11992" spans="9:9">
      <c r="I11992" s="37"/>
    </row>
    <row r="11993" spans="9:9">
      <c r="I11993" s="37"/>
    </row>
    <row r="11994" spans="9:9">
      <c r="I11994" s="37"/>
    </row>
    <row r="11995" spans="9:9">
      <c r="I11995" s="37"/>
    </row>
    <row r="11996" spans="9:9">
      <c r="I11996" s="37"/>
    </row>
    <row r="11997" spans="9:9">
      <c r="I11997" s="37"/>
    </row>
    <row r="11998" spans="9:9">
      <c r="I11998" s="37"/>
    </row>
    <row r="11999" spans="9:9">
      <c r="I11999" s="37"/>
    </row>
    <row r="12000" spans="9:9">
      <c r="I12000" s="37"/>
    </row>
    <row r="12001" spans="9:9">
      <c r="I12001" s="37"/>
    </row>
    <row r="12002" spans="9:9">
      <c r="I12002" s="37"/>
    </row>
    <row r="12003" spans="9:9">
      <c r="I12003" s="37"/>
    </row>
    <row r="12004" spans="9:9">
      <c r="I12004" s="37"/>
    </row>
    <row r="12005" spans="9:9">
      <c r="I12005" s="37"/>
    </row>
    <row r="12006" spans="9:9">
      <c r="I12006" s="37"/>
    </row>
    <row r="12007" spans="9:9">
      <c r="I12007" s="37"/>
    </row>
    <row r="12008" spans="9:9">
      <c r="I12008" s="37"/>
    </row>
    <row r="12009" spans="9:9">
      <c r="I12009" s="37"/>
    </row>
    <row r="12010" spans="9:9">
      <c r="I12010" s="37"/>
    </row>
    <row r="12011" spans="9:9">
      <c r="I12011" s="37"/>
    </row>
    <row r="12012" spans="9:9">
      <c r="I12012" s="37"/>
    </row>
    <row r="12013" spans="9:9">
      <c r="I12013" s="37"/>
    </row>
    <row r="12014" spans="9:9">
      <c r="I12014" s="37"/>
    </row>
    <row r="12015" spans="9:9">
      <c r="I12015" s="37"/>
    </row>
    <row r="12016" spans="9:9">
      <c r="I12016" s="37"/>
    </row>
    <row r="12017" spans="9:9">
      <c r="I12017" s="37"/>
    </row>
    <row r="12018" spans="9:9">
      <c r="I12018" s="37"/>
    </row>
    <row r="12019" spans="9:9">
      <c r="I12019" s="37"/>
    </row>
    <row r="12020" spans="9:9">
      <c r="I12020" s="37"/>
    </row>
    <row r="12021" spans="9:9">
      <c r="I12021" s="37"/>
    </row>
    <row r="12022" spans="9:9">
      <c r="I12022" s="37"/>
    </row>
    <row r="12023" spans="9:9">
      <c r="I12023" s="37"/>
    </row>
    <row r="12024" spans="9:9">
      <c r="I12024" s="37"/>
    </row>
    <row r="12025" spans="9:9">
      <c r="I12025" s="37"/>
    </row>
    <row r="12026" spans="9:9">
      <c r="I12026" s="37"/>
    </row>
    <row r="12027" spans="9:9">
      <c r="I12027" s="37"/>
    </row>
    <row r="12028" spans="9:9">
      <c r="I12028" s="37"/>
    </row>
    <row r="12029" spans="9:9">
      <c r="I12029" s="37"/>
    </row>
    <row r="12030" spans="9:9">
      <c r="I12030" s="37"/>
    </row>
    <row r="12031" spans="9:9">
      <c r="I12031" s="37"/>
    </row>
    <row r="12032" spans="9:9">
      <c r="I12032" s="37"/>
    </row>
    <row r="12033" spans="9:9">
      <c r="I12033" s="37"/>
    </row>
    <row r="12034" spans="9:9">
      <c r="I12034" s="37"/>
    </row>
    <row r="12035" spans="9:9">
      <c r="I12035" s="37"/>
    </row>
    <row r="12036" spans="9:9">
      <c r="I12036" s="37"/>
    </row>
    <row r="12037" spans="9:9">
      <c r="I12037" s="37"/>
    </row>
    <row r="12038" spans="9:9">
      <c r="I12038" s="37"/>
    </row>
    <row r="12039" spans="9:9">
      <c r="I12039" s="37"/>
    </row>
    <row r="12040" spans="9:9">
      <c r="I12040" s="37"/>
    </row>
    <row r="12041" spans="9:9">
      <c r="I12041" s="37"/>
    </row>
    <row r="12042" spans="9:9">
      <c r="I12042" s="37"/>
    </row>
    <row r="12043" spans="9:9">
      <c r="I12043" s="37"/>
    </row>
    <row r="12044" spans="9:9">
      <c r="I12044" s="37"/>
    </row>
    <row r="12045" spans="9:9">
      <c r="I12045" s="37"/>
    </row>
    <row r="12046" spans="9:9">
      <c r="I12046" s="37"/>
    </row>
    <row r="12047" spans="9:9">
      <c r="I12047" s="37"/>
    </row>
    <row r="12048" spans="9:9">
      <c r="I12048" s="37"/>
    </row>
    <row r="12049" spans="9:9">
      <c r="I12049" s="37"/>
    </row>
    <row r="12050" spans="9:9">
      <c r="I12050" s="37"/>
    </row>
    <row r="12051" spans="9:9">
      <c r="I12051" s="37"/>
    </row>
    <row r="12052" spans="9:9">
      <c r="I12052" s="37"/>
    </row>
    <row r="12053" spans="9:9">
      <c r="I12053" s="37"/>
    </row>
    <row r="12054" spans="9:9">
      <c r="I12054" s="37"/>
    </row>
    <row r="12055" spans="9:9">
      <c r="I12055" s="37"/>
    </row>
    <row r="12056" spans="9:9">
      <c r="I12056" s="37"/>
    </row>
    <row r="12057" spans="9:9">
      <c r="I12057" s="37"/>
    </row>
    <row r="12058" spans="9:9">
      <c r="I12058" s="37"/>
    </row>
    <row r="12059" spans="9:9">
      <c r="I12059" s="37"/>
    </row>
    <row r="12060" spans="9:9">
      <c r="I12060" s="37"/>
    </row>
    <row r="12061" spans="9:9">
      <c r="I12061" s="37"/>
    </row>
    <row r="12062" spans="9:9">
      <c r="I12062" s="37"/>
    </row>
    <row r="12063" spans="9:9">
      <c r="I12063" s="37"/>
    </row>
    <row r="12064" spans="9:9">
      <c r="I12064" s="37"/>
    </row>
    <row r="12065" spans="9:9">
      <c r="I12065" s="37"/>
    </row>
    <row r="12066" spans="9:9">
      <c r="I12066" s="37"/>
    </row>
    <row r="12067" spans="9:9">
      <c r="I12067" s="37"/>
    </row>
    <row r="12068" spans="9:9">
      <c r="I12068" s="37"/>
    </row>
    <row r="12069" spans="9:9">
      <c r="I12069" s="37"/>
    </row>
    <row r="12070" spans="9:9">
      <c r="I12070" s="37"/>
    </row>
    <row r="12071" spans="9:9">
      <c r="I12071" s="37"/>
    </row>
    <row r="12072" spans="9:9">
      <c r="I12072" s="37"/>
    </row>
    <row r="12073" spans="9:9">
      <c r="I12073" s="37"/>
    </row>
    <row r="12074" spans="9:9">
      <c r="I12074" s="37"/>
    </row>
    <row r="12075" spans="9:9">
      <c r="I12075" s="37"/>
    </row>
    <row r="12076" spans="9:9">
      <c r="I12076" s="37"/>
    </row>
    <row r="12077" spans="9:9">
      <c r="I12077" s="37"/>
    </row>
    <row r="12078" spans="9:9">
      <c r="I12078" s="37"/>
    </row>
    <row r="12079" spans="9:9">
      <c r="I12079" s="37"/>
    </row>
    <row r="12080" spans="9:9">
      <c r="I12080" s="37"/>
    </row>
    <row r="12081" spans="9:9">
      <c r="I12081" s="37"/>
    </row>
    <row r="12082" spans="9:9">
      <c r="I12082" s="37"/>
    </row>
    <row r="12083" spans="9:9">
      <c r="I12083" s="37"/>
    </row>
    <row r="12084" spans="9:9">
      <c r="I12084" s="37"/>
    </row>
    <row r="12085" spans="9:9">
      <c r="I12085" s="37"/>
    </row>
    <row r="12086" spans="9:9">
      <c r="I12086" s="37"/>
    </row>
    <row r="12087" spans="9:9">
      <c r="I12087" s="37"/>
    </row>
    <row r="12088" spans="9:9">
      <c r="I12088" s="37"/>
    </row>
    <row r="12089" spans="9:9">
      <c r="I12089" s="37"/>
    </row>
    <row r="12090" spans="9:9">
      <c r="I12090" s="37"/>
    </row>
    <row r="12091" spans="9:9">
      <c r="I12091" s="37"/>
    </row>
    <row r="12092" spans="9:9">
      <c r="I12092" s="37"/>
    </row>
    <row r="12093" spans="9:9">
      <c r="I12093" s="37"/>
    </row>
    <row r="12094" spans="9:9">
      <c r="I12094" s="37"/>
    </row>
    <row r="12095" spans="9:9">
      <c r="I12095" s="37"/>
    </row>
    <row r="12096" spans="9:9">
      <c r="I12096" s="37"/>
    </row>
    <row r="12097" spans="9:9">
      <c r="I12097" s="37"/>
    </row>
    <row r="12098" spans="9:9">
      <c r="I12098" s="37"/>
    </row>
    <row r="12099" spans="9:9">
      <c r="I12099" s="37"/>
    </row>
    <row r="12100" spans="9:9">
      <c r="I12100" s="37"/>
    </row>
    <row r="12101" spans="9:9">
      <c r="I12101" s="37"/>
    </row>
    <row r="12102" spans="9:9">
      <c r="I12102" s="37"/>
    </row>
    <row r="12103" spans="9:9">
      <c r="I12103" s="37"/>
    </row>
    <row r="12104" spans="9:9">
      <c r="I12104" s="37"/>
    </row>
    <row r="12105" spans="9:9">
      <c r="I12105" s="37"/>
    </row>
    <row r="12106" spans="9:9">
      <c r="I12106" s="37"/>
    </row>
    <row r="12107" spans="9:9">
      <c r="I12107" s="37"/>
    </row>
    <row r="12108" spans="9:9">
      <c r="I12108" s="37"/>
    </row>
    <row r="12109" spans="9:9">
      <c r="I12109" s="37"/>
    </row>
    <row r="12110" spans="9:9">
      <c r="I12110" s="37"/>
    </row>
    <row r="12111" spans="9:9">
      <c r="I12111" s="37"/>
    </row>
    <row r="12112" spans="9:9">
      <c r="I12112" s="37"/>
    </row>
    <row r="12113" spans="9:9">
      <c r="I12113" s="37"/>
    </row>
    <row r="12114" spans="9:9">
      <c r="I12114" s="37"/>
    </row>
    <row r="12115" spans="9:9">
      <c r="I12115" s="37"/>
    </row>
    <row r="12116" spans="9:9">
      <c r="I12116" s="37"/>
    </row>
    <row r="12117" spans="9:9">
      <c r="I12117" s="37"/>
    </row>
    <row r="12118" spans="9:9">
      <c r="I12118" s="37"/>
    </row>
    <row r="12119" spans="9:9">
      <c r="I12119" s="37"/>
    </row>
    <row r="12120" spans="9:9">
      <c r="I12120" s="37"/>
    </row>
    <row r="12121" spans="9:9">
      <c r="I12121" s="37"/>
    </row>
    <row r="12122" spans="9:9">
      <c r="I12122" s="37"/>
    </row>
    <row r="12123" spans="9:9">
      <c r="I12123" s="37"/>
    </row>
    <row r="12124" spans="9:9">
      <c r="I12124" s="37"/>
    </row>
    <row r="12125" spans="9:9">
      <c r="I12125" s="37"/>
    </row>
    <row r="12126" spans="9:9">
      <c r="I12126" s="37"/>
    </row>
    <row r="12127" spans="9:9">
      <c r="I12127" s="37"/>
    </row>
    <row r="12128" spans="9:9">
      <c r="I12128" s="37"/>
    </row>
    <row r="12129" spans="9:9">
      <c r="I12129" s="37"/>
    </row>
    <row r="12130" spans="9:9">
      <c r="I12130" s="37"/>
    </row>
    <row r="12131" spans="9:9">
      <c r="I12131" s="37"/>
    </row>
    <row r="12132" spans="9:9">
      <c r="I12132" s="37"/>
    </row>
    <row r="12133" spans="9:9">
      <c r="I12133" s="37"/>
    </row>
    <row r="12134" spans="9:9">
      <c r="I12134" s="37"/>
    </row>
    <row r="12135" spans="9:9">
      <c r="I12135" s="37"/>
    </row>
    <row r="12136" spans="9:9">
      <c r="I12136" s="37"/>
    </row>
    <row r="12137" spans="9:9">
      <c r="I12137" s="37"/>
    </row>
    <row r="12138" spans="9:9">
      <c r="I12138" s="37"/>
    </row>
    <row r="12139" spans="9:9">
      <c r="I12139" s="37"/>
    </row>
    <row r="12140" spans="9:9">
      <c r="I12140" s="37"/>
    </row>
    <row r="12141" spans="9:9">
      <c r="I12141" s="37"/>
    </row>
    <row r="12142" spans="9:9">
      <c r="I12142" s="37"/>
    </row>
    <row r="12143" spans="9:9">
      <c r="I12143" s="37"/>
    </row>
    <row r="12144" spans="9:9">
      <c r="I12144" s="37"/>
    </row>
    <row r="12145" spans="9:9">
      <c r="I12145" s="37"/>
    </row>
    <row r="12146" spans="9:9">
      <c r="I12146" s="37"/>
    </row>
    <row r="12147" spans="9:9">
      <c r="I12147" s="37"/>
    </row>
    <row r="12148" spans="9:9">
      <c r="I12148" s="37"/>
    </row>
    <row r="12149" spans="9:9">
      <c r="I12149" s="37"/>
    </row>
    <row r="12150" spans="9:9">
      <c r="I12150" s="37"/>
    </row>
    <row r="12151" spans="9:9">
      <c r="I12151" s="37"/>
    </row>
    <row r="12152" spans="9:9">
      <c r="I12152" s="37"/>
    </row>
    <row r="12153" spans="9:9">
      <c r="I12153" s="37"/>
    </row>
    <row r="12154" spans="9:9">
      <c r="I12154" s="37"/>
    </row>
    <row r="12155" spans="9:9">
      <c r="I12155" s="37"/>
    </row>
    <row r="12156" spans="9:9">
      <c r="I12156" s="37"/>
    </row>
    <row r="12157" spans="9:9">
      <c r="I12157" s="37"/>
    </row>
    <row r="12158" spans="9:9">
      <c r="I12158" s="37"/>
    </row>
    <row r="12159" spans="9:9">
      <c r="I12159" s="37"/>
    </row>
    <row r="12160" spans="9:9">
      <c r="I12160" s="37"/>
    </row>
    <row r="12161" spans="9:9">
      <c r="I12161" s="37"/>
    </row>
    <row r="12162" spans="9:9">
      <c r="I12162" s="37"/>
    </row>
    <row r="12163" spans="9:9">
      <c r="I12163" s="37"/>
    </row>
    <row r="12164" spans="9:9">
      <c r="I12164" s="37"/>
    </row>
    <row r="12165" spans="9:9">
      <c r="I12165" s="37"/>
    </row>
    <row r="12166" spans="9:9">
      <c r="I12166" s="37"/>
    </row>
    <row r="12167" spans="9:9">
      <c r="I12167" s="37"/>
    </row>
    <row r="12168" spans="9:9">
      <c r="I12168" s="37"/>
    </row>
    <row r="12169" spans="9:9">
      <c r="I12169" s="37"/>
    </row>
    <row r="12170" spans="9:9">
      <c r="I12170" s="37"/>
    </row>
    <row r="12171" spans="9:9">
      <c r="I12171" s="37"/>
    </row>
    <row r="12172" spans="9:9">
      <c r="I12172" s="37"/>
    </row>
    <row r="12173" spans="9:9">
      <c r="I12173" s="37"/>
    </row>
    <row r="12174" spans="9:9">
      <c r="I12174" s="37"/>
    </row>
    <row r="12175" spans="9:9">
      <c r="I12175" s="37"/>
    </row>
    <row r="12176" spans="9:9">
      <c r="I12176" s="37"/>
    </row>
    <row r="12177" spans="9:9">
      <c r="I12177" s="37"/>
    </row>
    <row r="12178" spans="9:9">
      <c r="I12178" s="37"/>
    </row>
    <row r="12179" spans="9:9">
      <c r="I12179" s="37"/>
    </row>
    <row r="12180" spans="9:9">
      <c r="I12180" s="37"/>
    </row>
    <row r="12181" spans="9:9">
      <c r="I12181" s="37"/>
    </row>
    <row r="12182" spans="9:9">
      <c r="I12182" s="37"/>
    </row>
    <row r="12183" spans="9:9">
      <c r="I12183" s="37"/>
    </row>
    <row r="12184" spans="9:9">
      <c r="I12184" s="37"/>
    </row>
    <row r="12185" spans="9:9">
      <c r="I12185" s="37"/>
    </row>
    <row r="12186" spans="9:9">
      <c r="I12186" s="37"/>
    </row>
    <row r="12187" spans="9:9">
      <c r="I12187" s="37"/>
    </row>
    <row r="12188" spans="9:9">
      <c r="I12188" s="37"/>
    </row>
    <row r="12189" spans="9:9">
      <c r="I12189" s="37"/>
    </row>
    <row r="12190" spans="9:9">
      <c r="I12190" s="37"/>
    </row>
    <row r="12191" spans="9:9">
      <c r="I12191" s="37"/>
    </row>
    <row r="12192" spans="9:9">
      <c r="I12192" s="37"/>
    </row>
    <row r="12193" spans="9:9">
      <c r="I12193" s="37"/>
    </row>
    <row r="12194" spans="9:9">
      <c r="I12194" s="37"/>
    </row>
    <row r="12195" spans="9:9">
      <c r="I12195" s="37"/>
    </row>
    <row r="12196" spans="9:9">
      <c r="I12196" s="37"/>
    </row>
    <row r="12197" spans="9:9">
      <c r="I12197" s="37"/>
    </row>
    <row r="12198" spans="9:9">
      <c r="I12198" s="37"/>
    </row>
    <row r="12199" spans="9:9">
      <c r="I12199" s="37"/>
    </row>
    <row r="12200" spans="9:9">
      <c r="I12200" s="37"/>
    </row>
    <row r="12201" spans="9:9">
      <c r="I12201" s="37"/>
    </row>
    <row r="12202" spans="9:9">
      <c r="I12202" s="37"/>
    </row>
    <row r="12203" spans="9:9">
      <c r="I12203" s="37"/>
    </row>
    <row r="12204" spans="9:9">
      <c r="I12204" s="37"/>
    </row>
    <row r="12205" spans="9:9">
      <c r="I12205" s="37"/>
    </row>
    <row r="12206" spans="9:9">
      <c r="I12206" s="37"/>
    </row>
    <row r="12207" spans="9:9">
      <c r="I12207" s="37"/>
    </row>
    <row r="12208" spans="9:9">
      <c r="I12208" s="37"/>
    </row>
    <row r="12209" spans="9:9">
      <c r="I12209" s="37"/>
    </row>
    <row r="12210" spans="9:9">
      <c r="I12210" s="37"/>
    </row>
    <row r="12211" spans="9:9">
      <c r="I12211" s="37"/>
    </row>
    <row r="12212" spans="9:9">
      <c r="I12212" s="37"/>
    </row>
    <row r="12213" spans="9:9">
      <c r="I12213" s="37"/>
    </row>
    <row r="12214" spans="9:9">
      <c r="I12214" s="37"/>
    </row>
    <row r="12215" spans="9:9">
      <c r="I12215" s="37"/>
    </row>
    <row r="12216" spans="9:9">
      <c r="I12216" s="37"/>
    </row>
    <row r="12217" spans="9:9">
      <c r="I12217" s="37"/>
    </row>
    <row r="12218" spans="9:9">
      <c r="I12218" s="37"/>
    </row>
    <row r="12219" spans="9:9">
      <c r="I12219" s="37"/>
    </row>
    <row r="12220" spans="9:9">
      <c r="I12220" s="37"/>
    </row>
    <row r="12221" spans="9:9">
      <c r="I12221" s="37"/>
    </row>
    <row r="12222" spans="9:9">
      <c r="I12222" s="37"/>
    </row>
    <row r="12223" spans="9:9">
      <c r="I12223" s="37"/>
    </row>
    <row r="12224" spans="9:9">
      <c r="I12224" s="37"/>
    </row>
    <row r="12225" spans="9:9">
      <c r="I12225" s="37"/>
    </row>
    <row r="12226" spans="9:9">
      <c r="I12226" s="37"/>
    </row>
    <row r="12227" spans="9:9">
      <c r="I12227" s="37"/>
    </row>
    <row r="12228" spans="9:9">
      <c r="I12228" s="37"/>
    </row>
    <row r="12229" spans="9:9">
      <c r="I12229" s="37"/>
    </row>
    <row r="12230" spans="9:9">
      <c r="I12230" s="37"/>
    </row>
    <row r="12231" spans="9:9">
      <c r="I12231" s="37"/>
    </row>
    <row r="12232" spans="9:9">
      <c r="I12232" s="37"/>
    </row>
    <row r="12233" spans="9:9">
      <c r="I12233" s="37"/>
    </row>
    <row r="12234" spans="9:9">
      <c r="I12234" s="37"/>
    </row>
    <row r="12235" spans="9:9">
      <c r="I12235" s="37"/>
    </row>
    <row r="12236" spans="9:9">
      <c r="I12236" s="37"/>
    </row>
    <row r="12237" spans="9:9">
      <c r="I12237" s="37"/>
    </row>
    <row r="12238" spans="9:9">
      <c r="I12238" s="37"/>
    </row>
    <row r="12239" spans="9:9">
      <c r="I12239" s="37"/>
    </row>
    <row r="12240" spans="9:9">
      <c r="I12240" s="37"/>
    </row>
    <row r="12241" spans="9:9">
      <c r="I12241" s="37"/>
    </row>
    <row r="12242" spans="9:9">
      <c r="I12242" s="37"/>
    </row>
    <row r="12243" spans="9:9">
      <c r="I12243" s="37"/>
    </row>
    <row r="12244" spans="9:9">
      <c r="I12244" s="37"/>
    </row>
    <row r="12245" spans="9:9">
      <c r="I12245" s="37"/>
    </row>
    <row r="12246" spans="9:9">
      <c r="I12246" s="37"/>
    </row>
    <row r="12247" spans="9:9">
      <c r="I12247" s="37"/>
    </row>
    <row r="12248" spans="9:9">
      <c r="I12248" s="37"/>
    </row>
    <row r="12249" spans="9:9">
      <c r="I12249" s="37"/>
    </row>
    <row r="12250" spans="9:9">
      <c r="I12250" s="37"/>
    </row>
    <row r="12251" spans="9:9">
      <c r="I12251" s="37"/>
    </row>
    <row r="12252" spans="9:9">
      <c r="I12252" s="37"/>
    </row>
    <row r="12253" spans="9:9">
      <c r="I12253" s="37"/>
    </row>
    <row r="12254" spans="9:9">
      <c r="I12254" s="37"/>
    </row>
    <row r="12255" spans="9:9">
      <c r="I12255" s="37"/>
    </row>
    <row r="12256" spans="9:9">
      <c r="I12256" s="37"/>
    </row>
    <row r="12257" spans="9:9">
      <c r="I12257" s="37"/>
    </row>
    <row r="12258" spans="9:9">
      <c r="I12258" s="37"/>
    </row>
    <row r="12259" spans="9:9">
      <c r="I12259" s="37"/>
    </row>
    <row r="12260" spans="9:9">
      <c r="I12260" s="37"/>
    </row>
    <row r="12261" spans="9:9">
      <c r="I12261" s="37"/>
    </row>
    <row r="12262" spans="9:9">
      <c r="I12262" s="37"/>
    </row>
    <row r="12263" spans="9:9">
      <c r="I12263" s="37"/>
    </row>
    <row r="12264" spans="9:9">
      <c r="I12264" s="37"/>
    </row>
    <row r="12265" spans="9:9">
      <c r="I12265" s="37"/>
    </row>
    <row r="12266" spans="9:9">
      <c r="I12266" s="37"/>
    </row>
    <row r="12267" spans="9:9">
      <c r="I12267" s="37"/>
    </row>
    <row r="12268" spans="9:9">
      <c r="I12268" s="37"/>
    </row>
    <row r="12269" spans="9:9">
      <c r="I12269" s="37"/>
    </row>
    <row r="12270" spans="9:9">
      <c r="I12270" s="37"/>
    </row>
    <row r="12271" spans="9:9">
      <c r="I12271" s="37"/>
    </row>
    <row r="12272" spans="9:9">
      <c r="I12272" s="37"/>
    </row>
    <row r="12273" spans="9:9">
      <c r="I12273" s="37"/>
    </row>
    <row r="12274" spans="9:9">
      <c r="I12274" s="37"/>
    </row>
    <row r="12275" spans="9:9">
      <c r="I12275" s="37"/>
    </row>
    <row r="12276" spans="9:9">
      <c r="I12276" s="37"/>
    </row>
    <row r="12277" spans="9:9">
      <c r="I12277" s="37"/>
    </row>
    <row r="12278" spans="9:9">
      <c r="I12278" s="37"/>
    </row>
    <row r="12279" spans="9:9">
      <c r="I12279" s="37"/>
    </row>
    <row r="12280" spans="9:9">
      <c r="I12280" s="37"/>
    </row>
    <row r="12281" spans="9:9">
      <c r="I12281" s="37"/>
    </row>
    <row r="12282" spans="9:9">
      <c r="I12282" s="37"/>
    </row>
    <row r="12283" spans="9:9">
      <c r="I12283" s="37"/>
    </row>
    <row r="12284" spans="9:9">
      <c r="I12284" s="37"/>
    </row>
    <row r="12285" spans="9:9">
      <c r="I12285" s="37"/>
    </row>
    <row r="12286" spans="9:9">
      <c r="I12286" s="37"/>
    </row>
    <row r="12287" spans="9:9">
      <c r="I12287" s="37"/>
    </row>
    <row r="12288" spans="9:9">
      <c r="I12288" s="37"/>
    </row>
    <row r="12289" spans="9:9">
      <c r="I12289" s="37"/>
    </row>
    <row r="12290" spans="9:9">
      <c r="I12290" s="37"/>
    </row>
    <row r="12291" spans="9:9">
      <c r="I12291" s="37"/>
    </row>
    <row r="12292" spans="9:9">
      <c r="I12292" s="37"/>
    </row>
    <row r="12293" spans="9:9">
      <c r="I12293" s="37"/>
    </row>
    <row r="12294" spans="9:9">
      <c r="I12294" s="37"/>
    </row>
    <row r="12295" spans="9:9">
      <c r="I12295" s="37"/>
    </row>
    <row r="12296" spans="9:9">
      <c r="I12296" s="37"/>
    </row>
    <row r="12297" spans="9:9">
      <c r="I12297" s="37"/>
    </row>
    <row r="12298" spans="9:9">
      <c r="I12298" s="37"/>
    </row>
    <row r="12299" spans="9:9">
      <c r="I12299" s="37"/>
    </row>
    <row r="12300" spans="9:9">
      <c r="I12300" s="37"/>
    </row>
    <row r="12301" spans="9:9">
      <c r="I12301" s="37"/>
    </row>
    <row r="12302" spans="9:9">
      <c r="I12302" s="37"/>
    </row>
    <row r="12303" spans="9:9">
      <c r="I12303" s="37"/>
    </row>
    <row r="12304" spans="9:9">
      <c r="I12304" s="37"/>
    </row>
    <row r="12305" spans="9:9">
      <c r="I12305" s="37"/>
    </row>
    <row r="12306" spans="9:9">
      <c r="I12306" s="37"/>
    </row>
    <row r="12307" spans="9:9">
      <c r="I12307" s="37"/>
    </row>
    <row r="12308" spans="9:9">
      <c r="I12308" s="37"/>
    </row>
    <row r="12309" spans="9:9">
      <c r="I12309" s="37"/>
    </row>
    <row r="12310" spans="9:9">
      <c r="I12310" s="37"/>
    </row>
    <row r="12311" spans="9:9">
      <c r="I12311" s="37"/>
    </row>
    <row r="12312" spans="9:9">
      <c r="I12312" s="37"/>
    </row>
    <row r="12313" spans="9:9">
      <c r="I12313" s="37"/>
    </row>
    <row r="12314" spans="9:9">
      <c r="I12314" s="37"/>
    </row>
    <row r="12315" spans="9:9">
      <c r="I12315" s="37"/>
    </row>
    <row r="12316" spans="9:9">
      <c r="I12316" s="37"/>
    </row>
    <row r="12317" spans="9:9">
      <c r="I12317" s="37"/>
    </row>
    <row r="12318" spans="9:9">
      <c r="I12318" s="37"/>
    </row>
    <row r="12319" spans="9:9">
      <c r="I12319" s="37"/>
    </row>
    <row r="12320" spans="9:9">
      <c r="I12320" s="37"/>
    </row>
    <row r="12321" spans="9:9">
      <c r="I12321" s="37"/>
    </row>
    <row r="12322" spans="9:9">
      <c r="I12322" s="37"/>
    </row>
    <row r="12323" spans="9:9">
      <c r="I12323" s="37"/>
    </row>
    <row r="12324" spans="9:9">
      <c r="I12324" s="37"/>
    </row>
    <row r="12325" spans="9:9">
      <c r="I12325" s="37"/>
    </row>
    <row r="12326" spans="9:9">
      <c r="I12326" s="37"/>
    </row>
    <row r="12327" spans="9:9">
      <c r="I12327" s="37"/>
    </row>
    <row r="12328" spans="9:9">
      <c r="I12328" s="37"/>
    </row>
    <row r="12329" spans="9:9">
      <c r="I12329" s="37"/>
    </row>
    <row r="12330" spans="9:9">
      <c r="I12330" s="37"/>
    </row>
    <row r="12331" spans="9:9">
      <c r="I12331" s="37"/>
    </row>
    <row r="12332" spans="9:9">
      <c r="I12332" s="37"/>
    </row>
    <row r="12333" spans="9:9">
      <c r="I12333" s="37"/>
    </row>
    <row r="12334" spans="9:9">
      <c r="I12334" s="37"/>
    </row>
    <row r="12335" spans="9:9">
      <c r="I12335" s="37"/>
    </row>
    <row r="12336" spans="9:9">
      <c r="I12336" s="37"/>
    </row>
    <row r="12337" spans="9:9">
      <c r="I12337" s="37"/>
    </row>
    <row r="12338" spans="9:9">
      <c r="I12338" s="37"/>
    </row>
    <row r="12339" spans="9:9">
      <c r="I12339" s="37"/>
    </row>
    <row r="12340" spans="9:9">
      <c r="I12340" s="37"/>
    </row>
    <row r="12341" spans="9:9">
      <c r="I12341" s="37"/>
    </row>
    <row r="12342" spans="9:9">
      <c r="I12342" s="37"/>
    </row>
    <row r="12343" spans="9:9">
      <c r="I12343" s="37"/>
    </row>
    <row r="12344" spans="9:9">
      <c r="I12344" s="37"/>
    </row>
    <row r="12345" spans="9:9">
      <c r="I12345" s="37"/>
    </row>
    <row r="12346" spans="9:9">
      <c r="I12346" s="37"/>
    </row>
    <row r="12347" spans="9:9">
      <c r="I12347" s="37"/>
    </row>
    <row r="12348" spans="9:9">
      <c r="I12348" s="37"/>
    </row>
    <row r="12349" spans="9:9">
      <c r="I12349" s="37"/>
    </row>
    <row r="12350" spans="9:9">
      <c r="I12350" s="37"/>
    </row>
    <row r="12351" spans="9:9">
      <c r="I12351" s="37"/>
    </row>
    <row r="12352" spans="9:9">
      <c r="I12352" s="37"/>
    </row>
    <row r="12353" spans="9:9">
      <c r="I12353" s="37"/>
    </row>
    <row r="12354" spans="9:9">
      <c r="I12354" s="37"/>
    </row>
    <row r="12355" spans="9:9">
      <c r="I12355" s="37"/>
    </row>
    <row r="12356" spans="9:9">
      <c r="I12356" s="37"/>
    </row>
    <row r="12357" spans="9:9">
      <c r="I12357" s="37"/>
    </row>
    <row r="12358" spans="9:9">
      <c r="I12358" s="37"/>
    </row>
    <row r="12359" spans="9:9">
      <c r="I12359" s="37"/>
    </row>
    <row r="12360" spans="9:9">
      <c r="I12360" s="37"/>
    </row>
    <row r="12361" spans="9:9">
      <c r="I12361" s="37"/>
    </row>
    <row r="12362" spans="9:9">
      <c r="I12362" s="37"/>
    </row>
    <row r="12363" spans="9:9">
      <c r="I12363" s="37"/>
    </row>
    <row r="12364" spans="9:9">
      <c r="I12364" s="37"/>
    </row>
    <row r="12365" spans="9:9">
      <c r="I12365" s="37"/>
    </row>
    <row r="12366" spans="9:9">
      <c r="I12366" s="37"/>
    </row>
    <row r="12367" spans="9:9">
      <c r="I12367" s="37"/>
    </row>
    <row r="12368" spans="9:9">
      <c r="I12368" s="37"/>
    </row>
    <row r="12369" spans="9:9">
      <c r="I12369" s="37"/>
    </row>
    <row r="12370" spans="9:9">
      <c r="I12370" s="37"/>
    </row>
    <row r="12371" spans="9:9">
      <c r="I12371" s="37"/>
    </row>
    <row r="12372" spans="9:9">
      <c r="I12372" s="37"/>
    </row>
    <row r="12373" spans="9:9">
      <c r="I12373" s="37"/>
    </row>
    <row r="12374" spans="9:9">
      <c r="I12374" s="37"/>
    </row>
    <row r="12375" spans="9:9">
      <c r="I12375" s="37"/>
    </row>
    <row r="12376" spans="9:9">
      <c r="I12376" s="37"/>
    </row>
    <row r="12377" spans="9:9">
      <c r="I12377" s="37"/>
    </row>
    <row r="12378" spans="9:9">
      <c r="I12378" s="37"/>
    </row>
    <row r="12379" spans="9:9">
      <c r="I12379" s="37"/>
    </row>
    <row r="12380" spans="9:9">
      <c r="I12380" s="37"/>
    </row>
    <row r="12381" spans="9:9">
      <c r="I12381" s="37"/>
    </row>
    <row r="12382" spans="9:9">
      <c r="I12382" s="37"/>
    </row>
    <row r="12383" spans="9:9">
      <c r="I12383" s="37"/>
    </row>
    <row r="12384" spans="9:9">
      <c r="I12384" s="37"/>
    </row>
    <row r="12385" spans="9:9">
      <c r="I12385" s="37"/>
    </row>
    <row r="12386" spans="9:9">
      <c r="I12386" s="37"/>
    </row>
    <row r="12387" spans="9:9">
      <c r="I12387" s="37"/>
    </row>
    <row r="12388" spans="9:9">
      <c r="I12388" s="37"/>
    </row>
    <row r="12389" spans="9:9">
      <c r="I12389" s="37"/>
    </row>
    <row r="12390" spans="9:9">
      <c r="I12390" s="37"/>
    </row>
    <row r="12391" spans="9:9">
      <c r="I12391" s="37"/>
    </row>
    <row r="12392" spans="9:9">
      <c r="I12392" s="37"/>
    </row>
    <row r="12393" spans="9:9">
      <c r="I12393" s="37"/>
    </row>
    <row r="12394" spans="9:9">
      <c r="I12394" s="37"/>
    </row>
    <row r="12395" spans="9:9">
      <c r="I12395" s="37"/>
    </row>
    <row r="12396" spans="9:9">
      <c r="I12396" s="37"/>
    </row>
    <row r="12397" spans="9:9">
      <c r="I12397" s="37"/>
    </row>
    <row r="12398" spans="9:9">
      <c r="I12398" s="37"/>
    </row>
    <row r="12399" spans="9:9">
      <c r="I12399" s="37"/>
    </row>
    <row r="12400" spans="9:9">
      <c r="I12400" s="37"/>
    </row>
    <row r="12401" spans="9:9">
      <c r="I12401" s="37"/>
    </row>
    <row r="12402" spans="9:9">
      <c r="I12402" s="37"/>
    </row>
    <row r="12403" spans="9:9">
      <c r="I12403" s="37"/>
    </row>
    <row r="12404" spans="9:9">
      <c r="I12404" s="37"/>
    </row>
    <row r="12405" spans="9:9">
      <c r="I12405" s="37"/>
    </row>
    <row r="12406" spans="9:9">
      <c r="I12406" s="37"/>
    </row>
    <row r="12407" spans="9:9">
      <c r="I12407" s="37"/>
    </row>
    <row r="12408" spans="9:9">
      <c r="I12408" s="37"/>
    </row>
    <row r="12409" spans="9:9">
      <c r="I12409" s="37"/>
    </row>
    <row r="12410" spans="9:9">
      <c r="I12410" s="37"/>
    </row>
    <row r="12411" spans="9:9">
      <c r="I12411" s="37"/>
    </row>
    <row r="12412" spans="9:9">
      <c r="I12412" s="37"/>
    </row>
    <row r="12413" spans="9:9">
      <c r="I12413" s="37"/>
    </row>
    <row r="12414" spans="9:9">
      <c r="I12414" s="37"/>
    </row>
    <row r="12415" spans="9:9">
      <c r="I12415" s="37"/>
    </row>
    <row r="12416" spans="9:9">
      <c r="I12416" s="37"/>
    </row>
    <row r="12417" spans="9:9">
      <c r="I12417" s="37"/>
    </row>
    <row r="12418" spans="9:9">
      <c r="I12418" s="37"/>
    </row>
    <row r="12419" spans="9:9">
      <c r="I12419" s="37"/>
    </row>
    <row r="12420" spans="9:9">
      <c r="I12420" s="37"/>
    </row>
    <row r="12421" spans="9:9">
      <c r="I12421" s="37"/>
    </row>
    <row r="12422" spans="9:9">
      <c r="I12422" s="37"/>
    </row>
    <row r="12423" spans="9:9">
      <c r="I12423" s="37"/>
    </row>
    <row r="12424" spans="9:9">
      <c r="I12424" s="37"/>
    </row>
    <row r="12425" spans="9:9">
      <c r="I12425" s="37"/>
    </row>
    <row r="12426" spans="9:9">
      <c r="I12426" s="37"/>
    </row>
    <row r="12427" spans="9:9">
      <c r="I12427" s="37"/>
    </row>
    <row r="12428" spans="9:9">
      <c r="I12428" s="37"/>
    </row>
    <row r="12429" spans="9:9">
      <c r="I12429" s="37"/>
    </row>
    <row r="12430" spans="9:9">
      <c r="I12430" s="37"/>
    </row>
    <row r="12431" spans="9:9">
      <c r="I12431" s="37"/>
    </row>
    <row r="12432" spans="9:9">
      <c r="I12432" s="37"/>
    </row>
    <row r="12433" spans="9:9">
      <c r="I12433" s="37"/>
    </row>
    <row r="12434" spans="9:9">
      <c r="I12434" s="37"/>
    </row>
    <row r="12435" spans="9:9">
      <c r="I12435" s="37"/>
    </row>
    <row r="12436" spans="9:9">
      <c r="I12436" s="37"/>
    </row>
    <row r="12437" spans="9:9">
      <c r="I12437" s="37"/>
    </row>
    <row r="12438" spans="9:9">
      <c r="I12438" s="37"/>
    </row>
    <row r="12439" spans="9:9">
      <c r="I12439" s="37"/>
    </row>
    <row r="12440" spans="9:9">
      <c r="I12440" s="37"/>
    </row>
    <row r="12441" spans="9:9">
      <c r="I12441" s="37"/>
    </row>
    <row r="12442" spans="9:9">
      <c r="I12442" s="37"/>
    </row>
    <row r="12443" spans="9:9">
      <c r="I12443" s="37"/>
    </row>
    <row r="12444" spans="9:9">
      <c r="I12444" s="37"/>
    </row>
    <row r="12445" spans="9:9">
      <c r="I12445" s="37"/>
    </row>
    <row r="12446" spans="9:9">
      <c r="I12446" s="37"/>
    </row>
    <row r="12447" spans="9:9">
      <c r="I12447" s="37"/>
    </row>
    <row r="12448" spans="9:9">
      <c r="I12448" s="37"/>
    </row>
    <row r="12449" spans="9:9">
      <c r="I12449" s="37"/>
    </row>
    <row r="12450" spans="9:9">
      <c r="I12450" s="37"/>
    </row>
    <row r="12451" spans="9:9">
      <c r="I12451" s="37"/>
    </row>
    <row r="12452" spans="9:9">
      <c r="I12452" s="37"/>
    </row>
    <row r="12453" spans="9:9">
      <c r="I12453" s="37"/>
    </row>
    <row r="12454" spans="9:9">
      <c r="I12454" s="37"/>
    </row>
    <row r="12455" spans="9:9">
      <c r="I12455" s="37"/>
    </row>
    <row r="12456" spans="9:9">
      <c r="I12456" s="37"/>
    </row>
    <row r="12457" spans="9:9">
      <c r="I12457" s="37"/>
    </row>
    <row r="12458" spans="9:9">
      <c r="I12458" s="37"/>
    </row>
    <row r="12459" spans="9:9">
      <c r="I12459" s="37"/>
    </row>
    <row r="12460" spans="9:9">
      <c r="I12460" s="37"/>
    </row>
    <row r="12461" spans="9:9">
      <c r="I12461" s="37"/>
    </row>
    <row r="12462" spans="9:9">
      <c r="I12462" s="37"/>
    </row>
    <row r="12463" spans="9:9">
      <c r="I12463" s="37"/>
    </row>
    <row r="12464" spans="9:9">
      <c r="I12464" s="37"/>
    </row>
    <row r="12465" spans="9:9">
      <c r="I12465" s="37"/>
    </row>
    <row r="12466" spans="9:9">
      <c r="I12466" s="37"/>
    </row>
    <row r="12467" spans="9:9">
      <c r="I12467" s="37"/>
    </row>
    <row r="12468" spans="9:9">
      <c r="I12468" s="37"/>
    </row>
    <row r="12469" spans="9:9">
      <c r="I12469" s="37"/>
    </row>
    <row r="12470" spans="9:9">
      <c r="I12470" s="37"/>
    </row>
    <row r="12471" spans="9:9">
      <c r="I12471" s="37"/>
    </row>
    <row r="12472" spans="9:9">
      <c r="I12472" s="37"/>
    </row>
    <row r="12473" spans="9:9">
      <c r="I12473" s="37"/>
    </row>
    <row r="12474" spans="9:9">
      <c r="I12474" s="37"/>
    </row>
    <row r="12475" spans="9:9">
      <c r="I12475" s="37"/>
    </row>
    <row r="12476" spans="9:9">
      <c r="I12476" s="37"/>
    </row>
    <row r="12477" spans="9:9">
      <c r="I12477" s="37"/>
    </row>
    <row r="12478" spans="9:9">
      <c r="I12478" s="37"/>
    </row>
    <row r="12479" spans="9:9">
      <c r="I12479" s="37"/>
    </row>
    <row r="12480" spans="9:9">
      <c r="I12480" s="37"/>
    </row>
    <row r="12481" spans="9:9">
      <c r="I12481" s="37"/>
    </row>
    <row r="12482" spans="9:9">
      <c r="I12482" s="37"/>
    </row>
    <row r="12483" spans="9:9">
      <c r="I12483" s="37"/>
    </row>
    <row r="12484" spans="9:9">
      <c r="I12484" s="37"/>
    </row>
    <row r="12485" spans="9:9">
      <c r="I12485" s="37"/>
    </row>
    <row r="12486" spans="9:9">
      <c r="I12486" s="37"/>
    </row>
    <row r="12487" spans="9:9">
      <c r="I12487" s="37"/>
    </row>
    <row r="12488" spans="9:9">
      <c r="I12488" s="37"/>
    </row>
    <row r="12489" spans="9:9">
      <c r="I12489" s="37"/>
    </row>
    <row r="12490" spans="9:9">
      <c r="I12490" s="37"/>
    </row>
    <row r="12491" spans="9:9">
      <c r="I12491" s="37"/>
    </row>
    <row r="12492" spans="9:9">
      <c r="I12492" s="37"/>
    </row>
    <row r="12493" spans="9:9">
      <c r="I12493" s="37"/>
    </row>
    <row r="12494" spans="9:9">
      <c r="I12494" s="37"/>
    </row>
    <row r="12495" spans="9:9">
      <c r="I12495" s="37"/>
    </row>
    <row r="12496" spans="9:9">
      <c r="I12496" s="37"/>
    </row>
    <row r="12497" spans="9:9">
      <c r="I12497" s="37"/>
    </row>
    <row r="12498" spans="9:9">
      <c r="I12498" s="37"/>
    </row>
    <row r="12499" spans="9:9">
      <c r="I12499" s="37"/>
    </row>
    <row r="12500" spans="9:9">
      <c r="I12500" s="37"/>
    </row>
    <row r="12501" spans="9:9">
      <c r="I12501" s="37"/>
    </row>
    <row r="12502" spans="9:9">
      <c r="I12502" s="37"/>
    </row>
    <row r="12503" spans="9:9">
      <c r="I12503" s="37"/>
    </row>
    <row r="12504" spans="9:9">
      <c r="I12504" s="37"/>
    </row>
    <row r="12505" spans="9:9">
      <c r="I12505" s="37"/>
    </row>
    <row r="12506" spans="9:9">
      <c r="I12506" s="37"/>
    </row>
    <row r="12507" spans="9:9">
      <c r="I12507" s="37"/>
    </row>
    <row r="12508" spans="9:9">
      <c r="I12508" s="37"/>
    </row>
    <row r="12509" spans="9:9">
      <c r="I12509" s="37"/>
    </row>
    <row r="12510" spans="9:9">
      <c r="I12510" s="37"/>
    </row>
    <row r="12511" spans="9:9">
      <c r="I12511" s="37"/>
    </row>
    <row r="12512" spans="9:9">
      <c r="I12512" s="37"/>
    </row>
    <row r="12513" spans="9:9">
      <c r="I12513" s="37"/>
    </row>
    <row r="12514" spans="9:9">
      <c r="I12514" s="37"/>
    </row>
    <row r="12515" spans="9:9">
      <c r="I12515" s="37"/>
    </row>
    <row r="12516" spans="9:9">
      <c r="I12516" s="37"/>
    </row>
    <row r="12517" spans="9:9">
      <c r="I12517" s="37"/>
    </row>
    <row r="12518" spans="9:9">
      <c r="I12518" s="37"/>
    </row>
    <row r="12519" spans="9:9">
      <c r="I12519" s="37"/>
    </row>
    <row r="12520" spans="9:9">
      <c r="I12520" s="37"/>
    </row>
    <row r="12521" spans="9:9">
      <c r="I12521" s="37"/>
    </row>
    <row r="12522" spans="9:9">
      <c r="I12522" s="37"/>
    </row>
    <row r="12523" spans="9:9">
      <c r="I12523" s="37"/>
    </row>
    <row r="12524" spans="9:9">
      <c r="I12524" s="37"/>
    </row>
    <row r="12525" spans="9:9">
      <c r="I12525" s="37"/>
    </row>
    <row r="12526" spans="9:9">
      <c r="I12526" s="37"/>
    </row>
    <row r="12527" spans="9:9">
      <c r="I12527" s="37"/>
    </row>
    <row r="12528" spans="9:9">
      <c r="I12528" s="37"/>
    </row>
    <row r="12529" spans="9:9">
      <c r="I12529" s="37"/>
    </row>
    <row r="12530" spans="9:9">
      <c r="I12530" s="37"/>
    </row>
    <row r="12531" spans="9:9">
      <c r="I12531" s="37"/>
    </row>
    <row r="12532" spans="9:9">
      <c r="I12532" s="37"/>
    </row>
    <row r="12533" spans="9:9">
      <c r="I12533" s="37"/>
    </row>
    <row r="12534" spans="9:9">
      <c r="I12534" s="37"/>
    </row>
    <row r="12535" spans="9:9">
      <c r="I12535" s="37"/>
    </row>
    <row r="12536" spans="9:9">
      <c r="I12536" s="37"/>
    </row>
    <row r="12537" spans="9:9">
      <c r="I12537" s="37"/>
    </row>
    <row r="12538" spans="9:9">
      <c r="I12538" s="37"/>
    </row>
    <row r="12539" spans="9:9">
      <c r="I12539" s="37"/>
    </row>
    <row r="12540" spans="9:9">
      <c r="I12540" s="37"/>
    </row>
    <row r="12541" spans="9:9">
      <c r="I12541" s="37"/>
    </row>
    <row r="12542" spans="9:9">
      <c r="I12542" s="37"/>
    </row>
    <row r="12543" spans="9:9">
      <c r="I12543" s="37"/>
    </row>
    <row r="12544" spans="9:9">
      <c r="I12544" s="37"/>
    </row>
    <row r="12545" spans="9:9">
      <c r="I12545" s="37"/>
    </row>
    <row r="12546" spans="9:9">
      <c r="I12546" s="37"/>
    </row>
    <row r="12547" spans="9:9">
      <c r="I12547" s="37"/>
    </row>
    <row r="12548" spans="9:9">
      <c r="I12548" s="37"/>
    </row>
    <row r="12549" spans="9:9">
      <c r="I12549" s="37"/>
    </row>
    <row r="12550" spans="9:9">
      <c r="I12550" s="37"/>
    </row>
    <row r="12551" spans="9:9">
      <c r="I12551" s="37"/>
    </row>
    <row r="12552" spans="9:9">
      <c r="I12552" s="37"/>
    </row>
    <row r="12553" spans="9:9">
      <c r="I12553" s="37"/>
    </row>
    <row r="12554" spans="9:9">
      <c r="I12554" s="37"/>
    </row>
    <row r="12555" spans="9:9">
      <c r="I12555" s="37"/>
    </row>
    <row r="12556" spans="9:9">
      <c r="I12556" s="37"/>
    </row>
    <row r="12557" spans="9:9">
      <c r="I12557" s="37"/>
    </row>
    <row r="12558" spans="9:9">
      <c r="I12558" s="37"/>
    </row>
    <row r="12559" spans="9:9">
      <c r="I12559" s="37"/>
    </row>
    <row r="12560" spans="9:9">
      <c r="I12560" s="37"/>
    </row>
    <row r="12561" spans="9:9">
      <c r="I12561" s="37"/>
    </row>
    <row r="12562" spans="9:9">
      <c r="I12562" s="37"/>
    </row>
    <row r="12563" spans="9:9">
      <c r="I12563" s="37"/>
    </row>
    <row r="12564" spans="9:9">
      <c r="I12564" s="37"/>
    </row>
    <row r="12565" spans="9:9">
      <c r="I12565" s="37"/>
    </row>
    <row r="12566" spans="9:9">
      <c r="I12566" s="37"/>
    </row>
    <row r="12567" spans="9:9">
      <c r="I12567" s="37"/>
    </row>
    <row r="12568" spans="9:9">
      <c r="I12568" s="37"/>
    </row>
    <row r="12569" spans="9:9">
      <c r="I12569" s="37"/>
    </row>
    <row r="12570" spans="9:9">
      <c r="I12570" s="37"/>
    </row>
    <row r="12571" spans="9:9">
      <c r="I12571" s="37"/>
    </row>
    <row r="12572" spans="9:9">
      <c r="I12572" s="37"/>
    </row>
    <row r="12573" spans="9:9">
      <c r="I12573" s="37"/>
    </row>
    <row r="12574" spans="9:9">
      <c r="I12574" s="37"/>
    </row>
    <row r="12575" spans="9:9">
      <c r="I12575" s="37"/>
    </row>
    <row r="12576" spans="9:9">
      <c r="I12576" s="37"/>
    </row>
    <row r="12577" spans="9:9">
      <c r="I12577" s="37"/>
    </row>
    <row r="12578" spans="9:9">
      <c r="I12578" s="37"/>
    </row>
    <row r="12579" spans="9:9">
      <c r="I12579" s="37"/>
    </row>
    <row r="12580" spans="9:9">
      <c r="I12580" s="37"/>
    </row>
    <row r="12581" spans="9:9">
      <c r="I12581" s="37"/>
    </row>
    <row r="12582" spans="9:9">
      <c r="I12582" s="37"/>
    </row>
    <row r="12583" spans="9:9">
      <c r="I12583" s="37"/>
    </row>
    <row r="12584" spans="9:9">
      <c r="I12584" s="37"/>
    </row>
    <row r="12585" spans="9:9">
      <c r="I12585" s="37"/>
    </row>
    <row r="12586" spans="9:9">
      <c r="I12586" s="37"/>
    </row>
    <row r="12587" spans="9:9">
      <c r="I12587" s="37"/>
    </row>
    <row r="12588" spans="9:9">
      <c r="I12588" s="37"/>
    </row>
    <row r="12589" spans="9:9">
      <c r="I12589" s="37"/>
    </row>
    <row r="12590" spans="9:9">
      <c r="I12590" s="37"/>
    </row>
    <row r="12591" spans="9:9">
      <c r="I12591" s="37"/>
    </row>
    <row r="12592" spans="9:9">
      <c r="I12592" s="37"/>
    </row>
    <row r="12593" spans="9:9">
      <c r="I12593" s="37"/>
    </row>
    <row r="12594" spans="9:9">
      <c r="I12594" s="37"/>
    </row>
    <row r="12595" spans="9:9">
      <c r="I12595" s="37"/>
    </row>
    <row r="12596" spans="9:9">
      <c r="I12596" s="37"/>
    </row>
    <row r="12597" spans="9:9">
      <c r="I12597" s="37"/>
    </row>
    <row r="12598" spans="9:9">
      <c r="I12598" s="37"/>
    </row>
    <row r="12599" spans="9:9">
      <c r="I12599" s="37"/>
    </row>
    <row r="12600" spans="9:9">
      <c r="I12600" s="37"/>
    </row>
    <row r="12601" spans="9:9">
      <c r="I12601" s="37"/>
    </row>
    <row r="12602" spans="9:9">
      <c r="I12602" s="37"/>
    </row>
    <row r="12603" spans="9:9">
      <c r="I12603" s="37"/>
    </row>
    <row r="12604" spans="9:9">
      <c r="I12604" s="37"/>
    </row>
    <row r="12605" spans="9:9">
      <c r="I12605" s="37"/>
    </row>
    <row r="12606" spans="9:9">
      <c r="I12606" s="37"/>
    </row>
    <row r="12607" spans="9:9">
      <c r="I12607" s="37"/>
    </row>
    <row r="12608" spans="9:9">
      <c r="I12608" s="37"/>
    </row>
    <row r="12609" spans="9:9">
      <c r="I12609" s="37"/>
    </row>
    <row r="12610" spans="9:9">
      <c r="I12610" s="37"/>
    </row>
    <row r="12611" spans="9:9">
      <c r="I12611" s="37"/>
    </row>
    <row r="12612" spans="9:9">
      <c r="I12612" s="37"/>
    </row>
    <row r="12613" spans="9:9">
      <c r="I12613" s="37"/>
    </row>
    <row r="12614" spans="9:9">
      <c r="I12614" s="37"/>
    </row>
    <row r="12615" spans="9:9">
      <c r="I12615" s="37"/>
    </row>
    <row r="12616" spans="9:9">
      <c r="I12616" s="37"/>
    </row>
    <row r="12617" spans="9:9">
      <c r="I12617" s="37"/>
    </row>
    <row r="12618" spans="9:9">
      <c r="I12618" s="37"/>
    </row>
    <row r="12619" spans="9:9">
      <c r="I12619" s="37"/>
    </row>
    <row r="12620" spans="9:9">
      <c r="I12620" s="37"/>
    </row>
    <row r="12621" spans="9:9">
      <c r="I12621" s="37"/>
    </row>
    <row r="12622" spans="9:9">
      <c r="I12622" s="37"/>
    </row>
    <row r="12623" spans="9:9">
      <c r="I12623" s="37"/>
    </row>
    <row r="12624" spans="9:9">
      <c r="I12624" s="37"/>
    </row>
    <row r="12625" spans="9:9">
      <c r="I12625" s="37"/>
    </row>
    <row r="12626" spans="9:9">
      <c r="I12626" s="37"/>
    </row>
    <row r="12627" spans="9:9">
      <c r="I12627" s="37"/>
    </row>
    <row r="12628" spans="9:9">
      <c r="I12628" s="37"/>
    </row>
    <row r="12629" spans="9:9">
      <c r="I12629" s="37"/>
    </row>
    <row r="12630" spans="9:9">
      <c r="I12630" s="37"/>
    </row>
    <row r="12631" spans="9:9">
      <c r="I12631" s="37"/>
    </row>
    <row r="12632" spans="9:9">
      <c r="I12632" s="37"/>
    </row>
    <row r="12633" spans="9:9">
      <c r="I12633" s="37"/>
    </row>
    <row r="12634" spans="9:9">
      <c r="I12634" s="37"/>
    </row>
    <row r="12635" spans="9:9">
      <c r="I12635" s="37"/>
    </row>
    <row r="12636" spans="9:9">
      <c r="I12636" s="37"/>
    </row>
    <row r="12637" spans="9:9">
      <c r="I12637" s="37"/>
    </row>
    <row r="12638" spans="9:9">
      <c r="I12638" s="37"/>
    </row>
    <row r="12639" spans="9:9">
      <c r="I12639" s="37"/>
    </row>
    <row r="12640" spans="9:9">
      <c r="I12640" s="37"/>
    </row>
    <row r="12641" spans="9:9">
      <c r="I12641" s="37"/>
    </row>
    <row r="12642" spans="9:9">
      <c r="I12642" s="37"/>
    </row>
    <row r="12643" spans="9:9">
      <c r="I12643" s="37"/>
    </row>
    <row r="12644" spans="9:9">
      <c r="I12644" s="37"/>
    </row>
    <row r="12645" spans="9:9">
      <c r="I12645" s="37"/>
    </row>
    <row r="12646" spans="9:9">
      <c r="I12646" s="37"/>
    </row>
    <row r="12647" spans="9:9">
      <c r="I12647" s="37"/>
    </row>
    <row r="12648" spans="9:9">
      <c r="I12648" s="37"/>
    </row>
    <row r="12649" spans="9:9">
      <c r="I12649" s="37"/>
    </row>
    <row r="12650" spans="9:9">
      <c r="I12650" s="37"/>
    </row>
    <row r="12651" spans="9:9">
      <c r="I12651" s="37"/>
    </row>
    <row r="12652" spans="9:9">
      <c r="I12652" s="37"/>
    </row>
    <row r="12653" spans="9:9">
      <c r="I12653" s="37"/>
    </row>
    <row r="12654" spans="9:9">
      <c r="I12654" s="37"/>
    </row>
    <row r="12655" spans="9:9">
      <c r="I12655" s="37"/>
    </row>
    <row r="12656" spans="9:9">
      <c r="I12656" s="37"/>
    </row>
    <row r="12657" spans="9:9">
      <c r="I12657" s="37"/>
    </row>
    <row r="12658" spans="9:9">
      <c r="I12658" s="37"/>
    </row>
    <row r="12659" spans="9:9">
      <c r="I12659" s="37"/>
    </row>
    <row r="12660" spans="9:9">
      <c r="I12660" s="37"/>
    </row>
    <row r="12661" spans="9:9">
      <c r="I12661" s="37"/>
    </row>
    <row r="12662" spans="9:9">
      <c r="I12662" s="37"/>
    </row>
    <row r="12663" spans="9:9">
      <c r="I12663" s="37"/>
    </row>
    <row r="12664" spans="9:9">
      <c r="I12664" s="37"/>
    </row>
    <row r="12665" spans="9:9">
      <c r="I12665" s="37"/>
    </row>
    <row r="12666" spans="9:9">
      <c r="I12666" s="37"/>
    </row>
    <row r="12667" spans="9:9">
      <c r="I12667" s="37"/>
    </row>
    <row r="12668" spans="9:9">
      <c r="I12668" s="37"/>
    </row>
    <row r="12669" spans="9:9">
      <c r="I12669" s="37"/>
    </row>
    <row r="12670" spans="9:9">
      <c r="I12670" s="37"/>
    </row>
    <row r="12671" spans="9:9">
      <c r="I12671" s="37"/>
    </row>
    <row r="12672" spans="9:9">
      <c r="I12672" s="37"/>
    </row>
    <row r="12673" spans="9:9">
      <c r="I12673" s="37"/>
    </row>
    <row r="12674" spans="9:9">
      <c r="I12674" s="37"/>
    </row>
    <row r="12675" spans="9:9">
      <c r="I12675" s="37"/>
    </row>
    <row r="12676" spans="9:9">
      <c r="I12676" s="37"/>
    </row>
    <row r="12677" spans="9:9">
      <c r="I12677" s="37"/>
    </row>
    <row r="12678" spans="9:9">
      <c r="I12678" s="37"/>
    </row>
    <row r="12679" spans="9:9">
      <c r="I12679" s="37"/>
    </row>
    <row r="12680" spans="9:9">
      <c r="I12680" s="37"/>
    </row>
    <row r="12681" spans="9:9">
      <c r="I12681" s="37"/>
    </row>
    <row r="12682" spans="9:9">
      <c r="I12682" s="37"/>
    </row>
    <row r="12683" spans="9:9">
      <c r="I12683" s="37"/>
    </row>
    <row r="12684" spans="9:9">
      <c r="I12684" s="37"/>
    </row>
    <row r="12685" spans="9:9">
      <c r="I12685" s="37"/>
    </row>
    <row r="12686" spans="9:9">
      <c r="I12686" s="37"/>
    </row>
    <row r="12687" spans="9:9">
      <c r="I12687" s="37"/>
    </row>
    <row r="12688" spans="9:9">
      <c r="I12688" s="37"/>
    </row>
    <row r="12689" spans="9:9">
      <c r="I12689" s="37"/>
    </row>
    <row r="12690" spans="9:9">
      <c r="I12690" s="37"/>
    </row>
    <row r="12691" spans="9:9">
      <c r="I12691" s="37"/>
    </row>
    <row r="12692" spans="9:9">
      <c r="I12692" s="37"/>
    </row>
    <row r="12693" spans="9:9">
      <c r="I12693" s="37"/>
    </row>
    <row r="12694" spans="9:9">
      <c r="I12694" s="37"/>
    </row>
    <row r="12695" spans="9:9">
      <c r="I12695" s="37"/>
    </row>
    <row r="12696" spans="9:9">
      <c r="I12696" s="37"/>
    </row>
    <row r="12697" spans="9:9">
      <c r="I12697" s="37"/>
    </row>
    <row r="12698" spans="9:9">
      <c r="I12698" s="37"/>
    </row>
    <row r="12699" spans="9:9">
      <c r="I12699" s="37"/>
    </row>
    <row r="12700" spans="9:9">
      <c r="I12700" s="37"/>
    </row>
    <row r="12701" spans="9:9">
      <c r="I12701" s="37"/>
    </row>
    <row r="12702" spans="9:9">
      <c r="I12702" s="37"/>
    </row>
    <row r="12703" spans="9:9">
      <c r="I12703" s="37"/>
    </row>
    <row r="12704" spans="9:9">
      <c r="I12704" s="37"/>
    </row>
    <row r="12705" spans="9:9">
      <c r="I12705" s="37"/>
    </row>
    <row r="12706" spans="9:9">
      <c r="I12706" s="37"/>
    </row>
    <row r="12707" spans="9:9">
      <c r="I12707" s="37"/>
    </row>
    <row r="12708" spans="9:9">
      <c r="I12708" s="37"/>
    </row>
    <row r="12709" spans="9:9">
      <c r="I12709" s="37"/>
    </row>
    <row r="12710" spans="9:9">
      <c r="I12710" s="37"/>
    </row>
    <row r="12711" spans="9:9">
      <c r="I12711" s="37"/>
    </row>
    <row r="12712" spans="9:9">
      <c r="I12712" s="37"/>
    </row>
    <row r="12713" spans="9:9">
      <c r="I12713" s="37"/>
    </row>
    <row r="12714" spans="9:9">
      <c r="I12714" s="37"/>
    </row>
    <row r="12715" spans="9:9">
      <c r="I12715" s="37"/>
    </row>
    <row r="12716" spans="9:9">
      <c r="I12716" s="37"/>
    </row>
    <row r="12717" spans="9:9">
      <c r="I12717" s="37"/>
    </row>
    <row r="12718" spans="9:9">
      <c r="I12718" s="37"/>
    </row>
    <row r="12719" spans="9:9">
      <c r="I12719" s="37"/>
    </row>
    <row r="12720" spans="9:9">
      <c r="I12720" s="37"/>
    </row>
    <row r="12721" spans="9:9">
      <c r="I12721" s="37"/>
    </row>
    <row r="12722" spans="9:9">
      <c r="I12722" s="37"/>
    </row>
    <row r="12723" spans="9:9">
      <c r="I12723" s="37"/>
    </row>
    <row r="12724" spans="9:9">
      <c r="I12724" s="37"/>
    </row>
    <row r="12725" spans="9:9">
      <c r="I12725" s="37"/>
    </row>
    <row r="12726" spans="9:9">
      <c r="I12726" s="37"/>
    </row>
    <row r="12727" spans="9:9">
      <c r="I12727" s="37"/>
    </row>
    <row r="12728" spans="9:9">
      <c r="I12728" s="37"/>
    </row>
    <row r="12729" spans="9:9">
      <c r="I12729" s="37"/>
    </row>
    <row r="12730" spans="9:9">
      <c r="I12730" s="37"/>
    </row>
    <row r="12731" spans="9:9">
      <c r="I12731" s="37"/>
    </row>
    <row r="12732" spans="9:9">
      <c r="I12732" s="37"/>
    </row>
    <row r="12733" spans="9:9">
      <c r="I12733" s="37"/>
    </row>
    <row r="12734" spans="9:9">
      <c r="I12734" s="37"/>
    </row>
    <row r="12735" spans="9:9">
      <c r="I12735" s="37"/>
    </row>
    <row r="12736" spans="9:9">
      <c r="I12736" s="37"/>
    </row>
    <row r="12737" spans="9:9">
      <c r="I12737" s="37"/>
    </row>
    <row r="12738" spans="9:9">
      <c r="I12738" s="37"/>
    </row>
    <row r="12739" spans="9:9">
      <c r="I12739" s="37"/>
    </row>
    <row r="12740" spans="9:9">
      <c r="I12740" s="37"/>
    </row>
    <row r="12741" spans="9:9">
      <c r="I12741" s="37"/>
    </row>
    <row r="12742" spans="9:9">
      <c r="I12742" s="37"/>
    </row>
    <row r="12743" spans="9:9">
      <c r="I12743" s="37"/>
    </row>
    <row r="12744" spans="9:9">
      <c r="I12744" s="37"/>
    </row>
    <row r="12745" spans="9:9">
      <c r="I12745" s="37"/>
    </row>
    <row r="12746" spans="9:9">
      <c r="I12746" s="37"/>
    </row>
    <row r="12747" spans="9:9">
      <c r="I12747" s="37"/>
    </row>
    <row r="12748" spans="9:9">
      <c r="I12748" s="37"/>
    </row>
    <row r="12749" spans="9:9">
      <c r="I12749" s="37"/>
    </row>
    <row r="12750" spans="9:9">
      <c r="I12750" s="37"/>
    </row>
    <row r="12751" spans="9:9">
      <c r="I12751" s="37"/>
    </row>
    <row r="12752" spans="9:9">
      <c r="I12752" s="37"/>
    </row>
    <row r="12753" spans="9:9">
      <c r="I12753" s="37"/>
    </row>
    <row r="12754" spans="9:9">
      <c r="I12754" s="37"/>
    </row>
    <row r="12755" spans="9:9">
      <c r="I12755" s="37"/>
    </row>
    <row r="12756" spans="9:9">
      <c r="I12756" s="37"/>
    </row>
    <row r="12757" spans="9:9">
      <c r="I12757" s="37"/>
    </row>
    <row r="12758" spans="9:9">
      <c r="I12758" s="37"/>
    </row>
    <row r="12759" spans="9:9">
      <c r="I12759" s="37"/>
    </row>
    <row r="12760" spans="9:9">
      <c r="I12760" s="37"/>
    </row>
    <row r="12761" spans="9:9">
      <c r="I12761" s="37"/>
    </row>
    <row r="12762" spans="9:9">
      <c r="I12762" s="37"/>
    </row>
    <row r="12763" spans="9:9">
      <c r="I12763" s="37"/>
    </row>
    <row r="12764" spans="9:9">
      <c r="I12764" s="37"/>
    </row>
    <row r="12765" spans="9:9">
      <c r="I12765" s="37"/>
    </row>
    <row r="12766" spans="9:9">
      <c r="I12766" s="37"/>
    </row>
    <row r="12767" spans="9:9">
      <c r="I12767" s="37"/>
    </row>
    <row r="12768" spans="9:9">
      <c r="I12768" s="37"/>
    </row>
    <row r="12769" spans="9:9">
      <c r="I12769" s="37"/>
    </row>
    <row r="12770" spans="9:9">
      <c r="I12770" s="37"/>
    </row>
    <row r="12771" spans="9:9">
      <c r="I12771" s="37"/>
    </row>
    <row r="12772" spans="9:9">
      <c r="I12772" s="37"/>
    </row>
    <row r="12773" spans="9:9">
      <c r="I12773" s="37"/>
    </row>
    <row r="12774" spans="9:9">
      <c r="I12774" s="37"/>
    </row>
    <row r="12775" spans="9:9">
      <c r="I12775" s="37"/>
    </row>
    <row r="12776" spans="9:9">
      <c r="I12776" s="37"/>
    </row>
    <row r="12777" spans="9:9">
      <c r="I12777" s="37"/>
    </row>
    <row r="12778" spans="9:9">
      <c r="I12778" s="37"/>
    </row>
    <row r="12779" spans="9:9">
      <c r="I12779" s="37"/>
    </row>
    <row r="12780" spans="9:9">
      <c r="I12780" s="37"/>
    </row>
    <row r="12781" spans="9:9">
      <c r="I12781" s="37"/>
    </row>
    <row r="12782" spans="9:9">
      <c r="I12782" s="37"/>
    </row>
    <row r="12783" spans="9:9">
      <c r="I12783" s="37"/>
    </row>
    <row r="12784" spans="9:9">
      <c r="I12784" s="37"/>
    </row>
    <row r="12785" spans="9:9">
      <c r="I12785" s="37"/>
    </row>
    <row r="12786" spans="9:9">
      <c r="I12786" s="37"/>
    </row>
    <row r="12787" spans="9:9">
      <c r="I12787" s="37"/>
    </row>
    <row r="12788" spans="9:9">
      <c r="I12788" s="37"/>
    </row>
    <row r="12789" spans="9:9">
      <c r="I12789" s="37"/>
    </row>
    <row r="12790" spans="9:9">
      <c r="I12790" s="37"/>
    </row>
    <row r="12791" spans="9:9">
      <c r="I12791" s="37"/>
    </row>
    <row r="12792" spans="9:9">
      <c r="I12792" s="37"/>
    </row>
    <row r="12793" spans="9:9">
      <c r="I12793" s="37"/>
    </row>
    <row r="12794" spans="9:9">
      <c r="I12794" s="37"/>
    </row>
    <row r="12795" spans="9:9">
      <c r="I12795" s="37"/>
    </row>
    <row r="12796" spans="9:9">
      <c r="I12796" s="37"/>
    </row>
    <row r="12797" spans="9:9">
      <c r="I12797" s="37"/>
    </row>
    <row r="12798" spans="9:9">
      <c r="I12798" s="37"/>
    </row>
    <row r="12799" spans="9:9">
      <c r="I12799" s="37"/>
    </row>
    <row r="12800" spans="9:9">
      <c r="I12800" s="37"/>
    </row>
    <row r="12801" spans="9:9">
      <c r="I12801" s="37"/>
    </row>
    <row r="12802" spans="9:9">
      <c r="I12802" s="37"/>
    </row>
    <row r="12803" spans="9:9">
      <c r="I12803" s="37"/>
    </row>
    <row r="12804" spans="9:9">
      <c r="I12804" s="37"/>
    </row>
    <row r="12805" spans="9:9">
      <c r="I12805" s="37"/>
    </row>
    <row r="12806" spans="9:9">
      <c r="I12806" s="37"/>
    </row>
    <row r="12807" spans="9:9">
      <c r="I12807" s="37"/>
    </row>
    <row r="12808" spans="9:9">
      <c r="I12808" s="37"/>
    </row>
    <row r="12809" spans="9:9">
      <c r="I12809" s="37"/>
    </row>
    <row r="12810" spans="9:9">
      <c r="I12810" s="37"/>
    </row>
    <row r="12811" spans="9:9">
      <c r="I12811" s="37"/>
    </row>
    <row r="12812" spans="9:9">
      <c r="I12812" s="37"/>
    </row>
    <row r="12813" spans="9:9">
      <c r="I12813" s="37"/>
    </row>
    <row r="12814" spans="9:9">
      <c r="I12814" s="37"/>
    </row>
    <row r="12815" spans="9:9">
      <c r="I12815" s="37"/>
    </row>
    <row r="12816" spans="9:9">
      <c r="I12816" s="37"/>
    </row>
    <row r="12817" spans="9:9">
      <c r="I12817" s="37"/>
    </row>
    <row r="12818" spans="9:9">
      <c r="I12818" s="37"/>
    </row>
    <row r="12819" spans="9:9">
      <c r="I12819" s="37"/>
    </row>
    <row r="12820" spans="9:9">
      <c r="I12820" s="37"/>
    </row>
    <row r="12821" spans="9:9">
      <c r="I12821" s="37"/>
    </row>
    <row r="12822" spans="9:9">
      <c r="I12822" s="37"/>
    </row>
    <row r="12823" spans="9:9">
      <c r="I12823" s="37"/>
    </row>
    <row r="12824" spans="9:9">
      <c r="I12824" s="37"/>
    </row>
    <row r="12825" spans="9:9">
      <c r="I12825" s="37"/>
    </row>
    <row r="12826" spans="9:9">
      <c r="I12826" s="37"/>
    </row>
    <row r="12827" spans="9:9">
      <c r="I12827" s="37"/>
    </row>
    <row r="12828" spans="9:9">
      <c r="I12828" s="37"/>
    </row>
    <row r="12829" spans="9:9">
      <c r="I12829" s="37"/>
    </row>
    <row r="12830" spans="9:9">
      <c r="I12830" s="37"/>
    </row>
    <row r="12831" spans="9:9">
      <c r="I12831" s="37"/>
    </row>
    <row r="12832" spans="9:9">
      <c r="I12832" s="37"/>
    </row>
    <row r="12833" spans="9:9">
      <c r="I12833" s="37"/>
    </row>
    <row r="12834" spans="9:9">
      <c r="I12834" s="37"/>
    </row>
    <row r="12835" spans="9:9">
      <c r="I12835" s="37"/>
    </row>
    <row r="12836" spans="9:9">
      <c r="I12836" s="37"/>
    </row>
    <row r="12837" spans="9:9">
      <c r="I12837" s="37"/>
    </row>
    <row r="12838" spans="9:9">
      <c r="I12838" s="37"/>
    </row>
    <row r="12839" spans="9:9">
      <c r="I12839" s="37"/>
    </row>
    <row r="12840" spans="9:9">
      <c r="I12840" s="37"/>
    </row>
    <row r="12841" spans="9:9">
      <c r="I12841" s="37"/>
    </row>
    <row r="12842" spans="9:9">
      <c r="I12842" s="37"/>
    </row>
    <row r="12843" spans="9:9">
      <c r="I12843" s="37"/>
    </row>
    <row r="12844" spans="9:9">
      <c r="I12844" s="37"/>
    </row>
    <row r="12845" spans="9:9">
      <c r="I12845" s="37"/>
    </row>
    <row r="12846" spans="9:9">
      <c r="I12846" s="37"/>
    </row>
    <row r="12847" spans="9:9">
      <c r="I12847" s="37"/>
    </row>
    <row r="12848" spans="9:9">
      <c r="I12848" s="37"/>
    </row>
    <row r="12849" spans="9:9">
      <c r="I12849" s="37"/>
    </row>
    <row r="12850" spans="9:9">
      <c r="I12850" s="37"/>
    </row>
    <row r="12851" spans="9:9">
      <c r="I12851" s="37"/>
    </row>
    <row r="12852" spans="9:9">
      <c r="I12852" s="37"/>
    </row>
    <row r="12853" spans="9:9">
      <c r="I12853" s="37"/>
    </row>
    <row r="12854" spans="9:9">
      <c r="I12854" s="37"/>
    </row>
    <row r="12855" spans="9:9">
      <c r="I12855" s="37"/>
    </row>
    <row r="12856" spans="9:9">
      <c r="I12856" s="37"/>
    </row>
    <row r="12857" spans="9:9">
      <c r="I12857" s="37"/>
    </row>
    <row r="12858" spans="9:9">
      <c r="I12858" s="37"/>
    </row>
    <row r="12859" spans="9:9">
      <c r="I12859" s="37"/>
    </row>
    <row r="12860" spans="9:9">
      <c r="I12860" s="37"/>
    </row>
    <row r="12861" spans="9:9">
      <c r="I12861" s="37"/>
    </row>
    <row r="12862" spans="9:9">
      <c r="I12862" s="37"/>
    </row>
    <row r="12863" spans="9:9">
      <c r="I12863" s="37"/>
    </row>
    <row r="12864" spans="9:9">
      <c r="I12864" s="37"/>
    </row>
    <row r="12865" spans="9:9">
      <c r="I12865" s="37"/>
    </row>
    <row r="12866" spans="9:9">
      <c r="I12866" s="37"/>
    </row>
    <row r="12867" spans="9:9">
      <c r="I12867" s="37"/>
    </row>
    <row r="12868" spans="9:9">
      <c r="I12868" s="37"/>
    </row>
    <row r="12869" spans="9:9">
      <c r="I12869" s="37"/>
    </row>
    <row r="12870" spans="9:9">
      <c r="I12870" s="37"/>
    </row>
    <row r="12871" spans="9:9">
      <c r="I12871" s="37"/>
    </row>
    <row r="12872" spans="9:9">
      <c r="I12872" s="37"/>
    </row>
    <row r="12873" spans="9:9">
      <c r="I12873" s="37"/>
    </row>
    <row r="12874" spans="9:9">
      <c r="I12874" s="37"/>
    </row>
    <row r="12875" spans="9:9">
      <c r="I12875" s="37"/>
    </row>
    <row r="12876" spans="9:9">
      <c r="I12876" s="37"/>
    </row>
    <row r="12877" spans="9:9">
      <c r="I12877" s="37"/>
    </row>
    <row r="12878" spans="9:9">
      <c r="I12878" s="37"/>
    </row>
    <row r="12879" spans="9:9">
      <c r="I12879" s="37"/>
    </row>
    <row r="12880" spans="9:9">
      <c r="I12880" s="37"/>
    </row>
    <row r="12881" spans="9:9">
      <c r="I12881" s="37"/>
    </row>
    <row r="12882" spans="9:9">
      <c r="I12882" s="37"/>
    </row>
    <row r="12883" spans="9:9">
      <c r="I12883" s="37"/>
    </row>
    <row r="12884" spans="9:9">
      <c r="I12884" s="37"/>
    </row>
    <row r="12885" spans="9:9">
      <c r="I12885" s="37"/>
    </row>
    <row r="12886" spans="9:9">
      <c r="I12886" s="37"/>
    </row>
    <row r="12887" spans="9:9">
      <c r="I12887" s="37"/>
    </row>
    <row r="12888" spans="9:9">
      <c r="I12888" s="37"/>
    </row>
    <row r="12889" spans="9:9">
      <c r="I12889" s="37"/>
    </row>
    <row r="12890" spans="9:9">
      <c r="I12890" s="37"/>
    </row>
    <row r="12891" spans="9:9">
      <c r="I12891" s="37"/>
    </row>
    <row r="12892" spans="9:9">
      <c r="I12892" s="37"/>
    </row>
    <row r="12893" spans="9:9">
      <c r="I12893" s="37"/>
    </row>
    <row r="12894" spans="9:9">
      <c r="I12894" s="37"/>
    </row>
    <row r="12895" spans="9:9">
      <c r="I12895" s="37"/>
    </row>
    <row r="12896" spans="9:9">
      <c r="I12896" s="37"/>
    </row>
    <row r="12897" spans="9:9">
      <c r="I12897" s="37"/>
    </row>
    <row r="12898" spans="9:9">
      <c r="I12898" s="37"/>
    </row>
    <row r="12899" spans="9:9">
      <c r="I12899" s="37"/>
    </row>
    <row r="12900" spans="9:9">
      <c r="I12900" s="37"/>
    </row>
    <row r="12901" spans="9:9">
      <c r="I12901" s="37"/>
    </row>
    <row r="12902" spans="9:9">
      <c r="I12902" s="37"/>
    </row>
    <row r="12903" spans="9:9">
      <c r="I12903" s="37"/>
    </row>
    <row r="12904" spans="9:9">
      <c r="I12904" s="37"/>
    </row>
    <row r="12905" spans="9:9">
      <c r="I12905" s="37"/>
    </row>
    <row r="12906" spans="9:9">
      <c r="I12906" s="37"/>
    </row>
    <row r="12907" spans="9:9">
      <c r="I12907" s="37"/>
    </row>
    <row r="12908" spans="9:9">
      <c r="I12908" s="37"/>
    </row>
    <row r="12909" spans="9:9">
      <c r="I12909" s="37"/>
    </row>
    <row r="12910" spans="9:9">
      <c r="I12910" s="37"/>
    </row>
    <row r="12911" spans="9:9">
      <c r="I12911" s="37"/>
    </row>
    <row r="12912" spans="9:9">
      <c r="I12912" s="37"/>
    </row>
    <row r="12913" spans="9:9">
      <c r="I12913" s="37"/>
    </row>
    <row r="12914" spans="9:9">
      <c r="I12914" s="37"/>
    </row>
    <row r="12915" spans="9:9">
      <c r="I12915" s="37"/>
    </row>
    <row r="12916" spans="9:9">
      <c r="I12916" s="37"/>
    </row>
    <row r="12917" spans="9:9">
      <c r="I12917" s="37"/>
    </row>
    <row r="12918" spans="9:9">
      <c r="I12918" s="37"/>
    </row>
    <row r="12919" spans="9:9">
      <c r="I12919" s="37"/>
    </row>
    <row r="12920" spans="9:9">
      <c r="I12920" s="37"/>
    </row>
    <row r="12921" spans="9:9">
      <c r="I12921" s="37"/>
    </row>
    <row r="12922" spans="9:9">
      <c r="I12922" s="37"/>
    </row>
    <row r="12923" spans="9:9">
      <c r="I12923" s="37"/>
    </row>
    <row r="12924" spans="9:9">
      <c r="I12924" s="37"/>
    </row>
    <row r="12925" spans="9:9">
      <c r="I12925" s="37"/>
    </row>
    <row r="12926" spans="9:9">
      <c r="I12926" s="37"/>
    </row>
    <row r="12927" spans="9:9">
      <c r="I12927" s="37"/>
    </row>
    <row r="12928" spans="9:9">
      <c r="I12928" s="37"/>
    </row>
    <row r="12929" spans="9:9">
      <c r="I12929" s="37"/>
    </row>
    <row r="12930" spans="9:9">
      <c r="I12930" s="37"/>
    </row>
    <row r="12931" spans="9:9">
      <c r="I12931" s="37"/>
    </row>
    <row r="12932" spans="9:9">
      <c r="I12932" s="37"/>
    </row>
    <row r="12933" spans="9:9">
      <c r="I12933" s="37"/>
    </row>
    <row r="12934" spans="9:9">
      <c r="I12934" s="37"/>
    </row>
    <row r="12935" spans="9:9">
      <c r="I12935" s="37"/>
    </row>
    <row r="12936" spans="9:9">
      <c r="I12936" s="37"/>
    </row>
    <row r="12937" spans="9:9">
      <c r="I12937" s="37"/>
    </row>
    <row r="12938" spans="9:9">
      <c r="I12938" s="37"/>
    </row>
    <row r="12939" spans="9:9">
      <c r="I12939" s="37"/>
    </row>
    <row r="12940" spans="9:9">
      <c r="I12940" s="37"/>
    </row>
    <row r="12941" spans="9:9">
      <c r="I12941" s="37"/>
    </row>
    <row r="12942" spans="9:9">
      <c r="I12942" s="37"/>
    </row>
    <row r="12943" spans="9:9">
      <c r="I12943" s="37"/>
    </row>
    <row r="12944" spans="9:9">
      <c r="I12944" s="37"/>
    </row>
    <row r="12945" spans="9:9">
      <c r="I12945" s="37"/>
    </row>
    <row r="12946" spans="9:9">
      <c r="I12946" s="37"/>
    </row>
    <row r="12947" spans="9:9">
      <c r="I12947" s="37"/>
    </row>
    <row r="12948" spans="9:9">
      <c r="I12948" s="37"/>
    </row>
    <row r="12949" spans="9:9">
      <c r="I12949" s="37"/>
    </row>
    <row r="12950" spans="9:9">
      <c r="I12950" s="37"/>
    </row>
    <row r="12951" spans="9:9">
      <c r="I12951" s="37"/>
    </row>
    <row r="12952" spans="9:9">
      <c r="I12952" s="37"/>
    </row>
    <row r="12953" spans="9:9">
      <c r="I12953" s="37"/>
    </row>
    <row r="12954" spans="9:9">
      <c r="I12954" s="37"/>
    </row>
    <row r="12955" spans="9:9">
      <c r="I12955" s="37"/>
    </row>
    <row r="12956" spans="9:9">
      <c r="I12956" s="37"/>
    </row>
    <row r="12957" spans="9:9">
      <c r="I12957" s="37"/>
    </row>
    <row r="12958" spans="9:9">
      <c r="I12958" s="37"/>
    </row>
    <row r="12959" spans="9:9">
      <c r="I12959" s="37"/>
    </row>
    <row r="12960" spans="9:9">
      <c r="I12960" s="37"/>
    </row>
    <row r="12961" spans="9:9">
      <c r="I12961" s="37"/>
    </row>
    <row r="12962" spans="9:9">
      <c r="I12962" s="37"/>
    </row>
    <row r="12963" spans="9:9">
      <c r="I12963" s="37"/>
    </row>
    <row r="12964" spans="9:9">
      <c r="I12964" s="37"/>
    </row>
    <row r="12965" spans="9:9">
      <c r="I12965" s="37"/>
    </row>
    <row r="12966" spans="9:9">
      <c r="I12966" s="37"/>
    </row>
    <row r="12967" spans="9:9">
      <c r="I12967" s="37"/>
    </row>
    <row r="12968" spans="9:9">
      <c r="I12968" s="37"/>
    </row>
    <row r="12969" spans="9:9">
      <c r="I12969" s="37"/>
    </row>
    <row r="12970" spans="9:9">
      <c r="I12970" s="37"/>
    </row>
    <row r="12971" spans="9:9">
      <c r="I12971" s="37"/>
    </row>
    <row r="12972" spans="9:9">
      <c r="I12972" s="37"/>
    </row>
    <row r="12973" spans="9:9">
      <c r="I12973" s="37"/>
    </row>
    <row r="12974" spans="9:9">
      <c r="I12974" s="37"/>
    </row>
    <row r="12975" spans="9:9">
      <c r="I12975" s="37"/>
    </row>
    <row r="12976" spans="9:9">
      <c r="I12976" s="37"/>
    </row>
    <row r="12977" spans="9:9">
      <c r="I12977" s="37"/>
    </row>
    <row r="12978" spans="9:9">
      <c r="I12978" s="37"/>
    </row>
    <row r="12979" spans="9:9">
      <c r="I12979" s="37"/>
    </row>
    <row r="12980" spans="9:9">
      <c r="I12980" s="37"/>
    </row>
    <row r="12981" spans="9:9">
      <c r="I12981" s="37"/>
    </row>
    <row r="12982" spans="9:9">
      <c r="I12982" s="37"/>
    </row>
    <row r="12983" spans="9:9">
      <c r="I12983" s="37"/>
    </row>
    <row r="12984" spans="9:9">
      <c r="I12984" s="37"/>
    </row>
    <row r="12985" spans="9:9">
      <c r="I12985" s="37"/>
    </row>
    <row r="12986" spans="9:9">
      <c r="I12986" s="37"/>
    </row>
    <row r="12987" spans="9:9">
      <c r="I12987" s="37"/>
    </row>
    <row r="12988" spans="9:9">
      <c r="I12988" s="37"/>
    </row>
    <row r="12989" spans="9:9">
      <c r="I12989" s="37"/>
    </row>
    <row r="12990" spans="9:9">
      <c r="I12990" s="37"/>
    </row>
    <row r="12991" spans="9:9">
      <c r="I12991" s="37"/>
    </row>
    <row r="12992" spans="9:9">
      <c r="I12992" s="37"/>
    </row>
    <row r="12993" spans="9:9">
      <c r="I12993" s="37"/>
    </row>
    <row r="12994" spans="9:9">
      <c r="I12994" s="37"/>
    </row>
    <row r="12995" spans="9:9">
      <c r="I12995" s="37"/>
    </row>
    <row r="12996" spans="9:9">
      <c r="I12996" s="37"/>
    </row>
    <row r="12997" spans="9:9">
      <c r="I12997" s="37"/>
    </row>
    <row r="12998" spans="9:9">
      <c r="I12998" s="37"/>
    </row>
    <row r="12999" spans="9:9">
      <c r="I12999" s="37"/>
    </row>
    <row r="13000" spans="9:9">
      <c r="I13000" s="37"/>
    </row>
    <row r="13001" spans="9:9">
      <c r="I13001" s="37"/>
    </row>
    <row r="13002" spans="9:9">
      <c r="I13002" s="37"/>
    </row>
    <row r="13003" spans="9:9">
      <c r="I13003" s="37"/>
    </row>
    <row r="13004" spans="9:9">
      <c r="I13004" s="37"/>
    </row>
    <row r="13005" spans="9:9">
      <c r="I13005" s="37"/>
    </row>
    <row r="13006" spans="9:9">
      <c r="I13006" s="37"/>
    </row>
    <row r="13007" spans="9:9">
      <c r="I13007" s="37"/>
    </row>
    <row r="13008" spans="9:9">
      <c r="I13008" s="37"/>
    </row>
    <row r="13009" spans="9:9">
      <c r="I13009" s="37"/>
    </row>
    <row r="13010" spans="9:9">
      <c r="I13010" s="37"/>
    </row>
    <row r="13011" spans="9:9">
      <c r="I13011" s="37"/>
    </row>
    <row r="13012" spans="9:9">
      <c r="I13012" s="37"/>
    </row>
    <row r="13013" spans="9:9">
      <c r="I13013" s="37"/>
    </row>
    <row r="13014" spans="9:9">
      <c r="I13014" s="37"/>
    </row>
    <row r="13015" spans="9:9">
      <c r="I13015" s="37"/>
    </row>
    <row r="13016" spans="9:9">
      <c r="I13016" s="37"/>
    </row>
    <row r="13017" spans="9:9">
      <c r="I13017" s="37"/>
    </row>
    <row r="13018" spans="9:9">
      <c r="I13018" s="37"/>
    </row>
    <row r="13019" spans="9:9">
      <c r="I13019" s="37"/>
    </row>
    <row r="13020" spans="9:9">
      <c r="I13020" s="37"/>
    </row>
    <row r="13021" spans="9:9">
      <c r="I13021" s="37"/>
    </row>
    <row r="13022" spans="9:9">
      <c r="I13022" s="37"/>
    </row>
    <row r="13023" spans="9:9">
      <c r="I13023" s="37"/>
    </row>
    <row r="13024" spans="9:9">
      <c r="I13024" s="37"/>
    </row>
    <row r="13025" spans="9:9">
      <c r="I13025" s="37"/>
    </row>
    <row r="13026" spans="9:9">
      <c r="I13026" s="37"/>
    </row>
    <row r="13027" spans="9:9">
      <c r="I13027" s="37"/>
    </row>
    <row r="13028" spans="9:9">
      <c r="I13028" s="37"/>
    </row>
    <row r="13029" spans="9:9">
      <c r="I13029" s="37"/>
    </row>
    <row r="13030" spans="9:9">
      <c r="I13030" s="37"/>
    </row>
    <row r="13031" spans="9:9">
      <c r="I13031" s="37"/>
    </row>
    <row r="13032" spans="9:9">
      <c r="I13032" s="37"/>
    </row>
    <row r="13033" spans="9:9">
      <c r="I13033" s="37"/>
    </row>
    <row r="13034" spans="9:9">
      <c r="I13034" s="37"/>
    </row>
    <row r="13035" spans="9:9">
      <c r="I13035" s="37"/>
    </row>
    <row r="13036" spans="9:9">
      <c r="I13036" s="37"/>
    </row>
    <row r="13037" spans="9:9">
      <c r="I13037" s="37"/>
    </row>
    <row r="13038" spans="9:9">
      <c r="I13038" s="37"/>
    </row>
    <row r="13039" spans="9:9">
      <c r="I13039" s="37"/>
    </row>
    <row r="13040" spans="9:9">
      <c r="I13040" s="37"/>
    </row>
    <row r="13041" spans="9:9">
      <c r="I13041" s="37"/>
    </row>
    <row r="13042" spans="9:9">
      <c r="I13042" s="37"/>
    </row>
    <row r="13043" spans="9:9">
      <c r="I13043" s="37"/>
    </row>
    <row r="13044" spans="9:9">
      <c r="I13044" s="37"/>
    </row>
    <row r="13045" spans="9:9">
      <c r="I13045" s="37"/>
    </row>
    <row r="13046" spans="9:9">
      <c r="I13046" s="37"/>
    </row>
    <row r="13047" spans="9:9">
      <c r="I13047" s="37"/>
    </row>
    <row r="13048" spans="9:9">
      <c r="I13048" s="37"/>
    </row>
    <row r="13049" spans="9:9">
      <c r="I13049" s="37"/>
    </row>
    <row r="13050" spans="9:9">
      <c r="I13050" s="37"/>
    </row>
    <row r="13051" spans="9:9">
      <c r="I13051" s="37"/>
    </row>
    <row r="13052" spans="9:9">
      <c r="I13052" s="37"/>
    </row>
    <row r="13053" spans="9:9">
      <c r="I13053" s="37"/>
    </row>
    <row r="13054" spans="9:9">
      <c r="I13054" s="37"/>
    </row>
    <row r="13055" spans="9:9">
      <c r="I13055" s="37"/>
    </row>
    <row r="13056" spans="9:9">
      <c r="I13056" s="37"/>
    </row>
    <row r="13057" spans="9:9">
      <c r="I13057" s="37"/>
    </row>
    <row r="13058" spans="9:9">
      <c r="I13058" s="37"/>
    </row>
    <row r="13059" spans="9:9">
      <c r="I13059" s="37"/>
    </row>
    <row r="13060" spans="9:9">
      <c r="I13060" s="37"/>
    </row>
    <row r="13061" spans="9:9">
      <c r="I13061" s="37"/>
    </row>
    <row r="13062" spans="9:9">
      <c r="I13062" s="37"/>
    </row>
    <row r="13063" spans="9:9">
      <c r="I13063" s="37"/>
    </row>
    <row r="13064" spans="9:9">
      <c r="I13064" s="37"/>
    </row>
    <row r="13065" spans="9:9">
      <c r="I13065" s="37"/>
    </row>
    <row r="13066" spans="9:9">
      <c r="I13066" s="37"/>
    </row>
    <row r="13067" spans="9:9">
      <c r="I13067" s="37"/>
    </row>
    <row r="13068" spans="9:9">
      <c r="I13068" s="37"/>
    </row>
    <row r="13069" spans="9:9">
      <c r="I13069" s="37"/>
    </row>
    <row r="13070" spans="9:9">
      <c r="I13070" s="37"/>
    </row>
    <row r="13071" spans="9:9">
      <c r="I13071" s="37"/>
    </row>
    <row r="13072" spans="9:9">
      <c r="I13072" s="37"/>
    </row>
    <row r="13073" spans="9:9">
      <c r="I13073" s="37"/>
    </row>
    <row r="13074" spans="9:9">
      <c r="I13074" s="37"/>
    </row>
    <row r="13075" spans="9:9">
      <c r="I13075" s="37"/>
    </row>
    <row r="13076" spans="9:9">
      <c r="I13076" s="37"/>
    </row>
    <row r="13077" spans="9:9">
      <c r="I13077" s="37"/>
    </row>
    <row r="13078" spans="9:9">
      <c r="I13078" s="37"/>
    </row>
    <row r="13079" spans="9:9">
      <c r="I13079" s="37"/>
    </row>
    <row r="13080" spans="9:9">
      <c r="I13080" s="37"/>
    </row>
    <row r="13081" spans="9:9">
      <c r="I13081" s="37"/>
    </row>
    <row r="13082" spans="9:9">
      <c r="I13082" s="37"/>
    </row>
    <row r="13083" spans="9:9">
      <c r="I13083" s="37"/>
    </row>
    <row r="13084" spans="9:9">
      <c r="I13084" s="37"/>
    </row>
    <row r="13085" spans="9:9">
      <c r="I13085" s="37"/>
    </row>
    <row r="13086" spans="9:9">
      <c r="I13086" s="37"/>
    </row>
    <row r="13087" spans="9:9">
      <c r="I13087" s="37"/>
    </row>
    <row r="13088" spans="9:9">
      <c r="I13088" s="37"/>
    </row>
    <row r="13089" spans="9:9">
      <c r="I13089" s="37"/>
    </row>
    <row r="13090" spans="9:9">
      <c r="I13090" s="37"/>
    </row>
    <row r="13091" spans="9:9">
      <c r="I13091" s="37"/>
    </row>
    <row r="13092" spans="9:9">
      <c r="I13092" s="37"/>
    </row>
    <row r="13093" spans="9:9">
      <c r="I13093" s="37"/>
    </row>
    <row r="13094" spans="9:9">
      <c r="I13094" s="37"/>
    </row>
    <row r="13095" spans="9:9">
      <c r="I13095" s="37"/>
    </row>
    <row r="13096" spans="9:9">
      <c r="I13096" s="37"/>
    </row>
    <row r="13097" spans="9:9">
      <c r="I13097" s="37"/>
    </row>
    <row r="13098" spans="9:9">
      <c r="I13098" s="37"/>
    </row>
    <row r="13099" spans="9:9">
      <c r="I13099" s="37"/>
    </row>
    <row r="13100" spans="9:9">
      <c r="I13100" s="37"/>
    </row>
    <row r="13101" spans="9:9">
      <c r="I13101" s="37"/>
    </row>
    <row r="13102" spans="9:9">
      <c r="I13102" s="37"/>
    </row>
    <row r="13103" spans="9:9">
      <c r="I13103" s="37"/>
    </row>
    <row r="13104" spans="9:9">
      <c r="I13104" s="37"/>
    </row>
    <row r="13105" spans="9:9">
      <c r="I13105" s="37"/>
    </row>
    <row r="13106" spans="9:9">
      <c r="I13106" s="37"/>
    </row>
    <row r="13107" spans="9:9">
      <c r="I13107" s="37"/>
    </row>
    <row r="13108" spans="9:9">
      <c r="I13108" s="37"/>
    </row>
    <row r="13109" spans="9:9">
      <c r="I13109" s="37"/>
    </row>
    <row r="13110" spans="9:9">
      <c r="I13110" s="37"/>
    </row>
    <row r="13111" spans="9:9">
      <c r="I13111" s="37"/>
    </row>
    <row r="13112" spans="9:9">
      <c r="I13112" s="37"/>
    </row>
    <row r="13113" spans="9:9">
      <c r="I13113" s="37"/>
    </row>
    <row r="13114" spans="9:9">
      <c r="I13114" s="37"/>
    </row>
    <row r="13115" spans="9:9">
      <c r="I13115" s="37"/>
    </row>
    <row r="13116" spans="9:9">
      <c r="I13116" s="37"/>
    </row>
    <row r="13117" spans="9:9">
      <c r="I13117" s="37"/>
    </row>
    <row r="13118" spans="9:9">
      <c r="I13118" s="37"/>
    </row>
    <row r="13119" spans="9:9">
      <c r="I13119" s="37"/>
    </row>
    <row r="13120" spans="9:9">
      <c r="I13120" s="37"/>
    </row>
    <row r="13121" spans="9:9">
      <c r="I13121" s="37"/>
    </row>
    <row r="13122" spans="9:9">
      <c r="I13122" s="37"/>
    </row>
    <row r="13123" spans="9:9">
      <c r="I13123" s="37"/>
    </row>
    <row r="13124" spans="9:9">
      <c r="I13124" s="37"/>
    </row>
    <row r="13125" spans="9:9">
      <c r="I13125" s="37"/>
    </row>
    <row r="13126" spans="9:9">
      <c r="I13126" s="37"/>
    </row>
    <row r="13127" spans="9:9">
      <c r="I13127" s="37"/>
    </row>
    <row r="13128" spans="9:9">
      <c r="I13128" s="37"/>
    </row>
    <row r="13129" spans="9:9">
      <c r="I13129" s="37"/>
    </row>
    <row r="13130" spans="9:9">
      <c r="I13130" s="37"/>
    </row>
    <row r="13131" spans="9:9">
      <c r="I13131" s="37"/>
    </row>
    <row r="13132" spans="9:9">
      <c r="I13132" s="37"/>
    </row>
    <row r="13133" spans="9:9">
      <c r="I13133" s="37"/>
    </row>
    <row r="13134" spans="9:9">
      <c r="I13134" s="37"/>
    </row>
    <row r="13135" spans="9:9">
      <c r="I13135" s="37"/>
    </row>
    <row r="13136" spans="9:9">
      <c r="I13136" s="37"/>
    </row>
    <row r="13137" spans="9:9">
      <c r="I13137" s="37"/>
    </row>
    <row r="13138" spans="9:9">
      <c r="I13138" s="37"/>
    </row>
    <row r="13139" spans="9:9">
      <c r="I13139" s="37"/>
    </row>
    <row r="13140" spans="9:9">
      <c r="I13140" s="37"/>
    </row>
    <row r="13141" spans="9:9">
      <c r="I13141" s="37"/>
    </row>
    <row r="13142" spans="9:9">
      <c r="I13142" s="37"/>
    </row>
    <row r="13143" spans="9:9">
      <c r="I13143" s="37"/>
    </row>
    <row r="13144" spans="9:9">
      <c r="I13144" s="37"/>
    </row>
    <row r="13145" spans="9:9">
      <c r="I13145" s="37"/>
    </row>
    <row r="13146" spans="9:9">
      <c r="I13146" s="37"/>
    </row>
    <row r="13147" spans="9:9">
      <c r="I13147" s="37"/>
    </row>
    <row r="13148" spans="9:9">
      <c r="I13148" s="37"/>
    </row>
    <row r="13149" spans="9:9">
      <c r="I13149" s="37"/>
    </row>
    <row r="13150" spans="9:9">
      <c r="I13150" s="37"/>
    </row>
    <row r="13151" spans="9:9">
      <c r="I13151" s="37"/>
    </row>
    <row r="13152" spans="9:9">
      <c r="I13152" s="37"/>
    </row>
    <row r="13153" spans="9:9">
      <c r="I13153" s="37"/>
    </row>
    <row r="13154" spans="9:9">
      <c r="I13154" s="37"/>
    </row>
    <row r="13155" spans="9:9">
      <c r="I13155" s="37"/>
    </row>
    <row r="13156" spans="9:9">
      <c r="I13156" s="37"/>
    </row>
    <row r="13157" spans="9:9">
      <c r="I13157" s="37"/>
    </row>
    <row r="13158" spans="9:9">
      <c r="I13158" s="37"/>
    </row>
    <row r="13159" spans="9:9">
      <c r="I13159" s="37"/>
    </row>
    <row r="13160" spans="9:9">
      <c r="I13160" s="37"/>
    </row>
    <row r="13161" spans="9:9">
      <c r="I13161" s="37"/>
    </row>
    <row r="13162" spans="9:9">
      <c r="I13162" s="37"/>
    </row>
    <row r="13163" spans="9:9">
      <c r="I13163" s="37"/>
    </row>
    <row r="13164" spans="9:9">
      <c r="I13164" s="37"/>
    </row>
    <row r="13165" spans="9:9">
      <c r="I13165" s="37"/>
    </row>
    <row r="13166" spans="9:9">
      <c r="I13166" s="37"/>
    </row>
    <row r="13167" spans="9:9">
      <c r="I13167" s="37"/>
    </row>
    <row r="13168" spans="9:9">
      <c r="I13168" s="37"/>
    </row>
    <row r="13169" spans="9:9">
      <c r="I13169" s="37"/>
    </row>
    <row r="13170" spans="9:9">
      <c r="I13170" s="37"/>
    </row>
    <row r="13171" spans="9:9">
      <c r="I13171" s="37"/>
    </row>
    <row r="13172" spans="9:9">
      <c r="I13172" s="37"/>
    </row>
    <row r="13173" spans="9:9">
      <c r="I13173" s="37"/>
    </row>
    <row r="13174" spans="9:9">
      <c r="I13174" s="37"/>
    </row>
    <row r="13175" spans="9:9">
      <c r="I13175" s="37"/>
    </row>
    <row r="13176" spans="9:9">
      <c r="I13176" s="37"/>
    </row>
    <row r="13177" spans="9:9">
      <c r="I13177" s="37"/>
    </row>
    <row r="13178" spans="9:9">
      <c r="I13178" s="37"/>
    </row>
    <row r="13179" spans="9:9">
      <c r="I13179" s="37"/>
    </row>
    <row r="13180" spans="9:9">
      <c r="I13180" s="37"/>
    </row>
    <row r="13181" spans="9:9">
      <c r="I13181" s="37"/>
    </row>
    <row r="13182" spans="9:9">
      <c r="I13182" s="37"/>
    </row>
    <row r="13183" spans="9:9">
      <c r="I13183" s="37"/>
    </row>
    <row r="13184" spans="9:9">
      <c r="I13184" s="37"/>
    </row>
    <row r="13185" spans="9:9">
      <c r="I13185" s="37"/>
    </row>
    <row r="13186" spans="9:9">
      <c r="I13186" s="37"/>
    </row>
    <row r="13187" spans="9:9">
      <c r="I13187" s="37"/>
    </row>
    <row r="13188" spans="9:9">
      <c r="I13188" s="37"/>
    </row>
    <row r="13189" spans="9:9">
      <c r="I13189" s="37"/>
    </row>
    <row r="13190" spans="9:9">
      <c r="I13190" s="37"/>
    </row>
    <row r="13191" spans="9:9">
      <c r="I13191" s="37"/>
    </row>
    <row r="13192" spans="9:9">
      <c r="I13192" s="37"/>
    </row>
    <row r="13193" spans="9:9">
      <c r="I13193" s="37"/>
    </row>
    <row r="13194" spans="9:9">
      <c r="I13194" s="37"/>
    </row>
    <row r="13195" spans="9:9">
      <c r="I13195" s="37"/>
    </row>
    <row r="13196" spans="9:9">
      <c r="I13196" s="37"/>
    </row>
    <row r="13197" spans="9:9">
      <c r="I13197" s="37"/>
    </row>
    <row r="13198" spans="9:9">
      <c r="I13198" s="37"/>
    </row>
    <row r="13199" spans="9:9">
      <c r="I13199" s="37"/>
    </row>
    <row r="13200" spans="9:9">
      <c r="I13200" s="37"/>
    </row>
    <row r="13201" spans="9:9">
      <c r="I13201" s="37"/>
    </row>
    <row r="13202" spans="9:9">
      <c r="I13202" s="37"/>
    </row>
    <row r="13203" spans="9:9">
      <c r="I13203" s="37"/>
    </row>
    <row r="13204" spans="9:9">
      <c r="I13204" s="37"/>
    </row>
    <row r="13205" spans="9:9">
      <c r="I13205" s="37"/>
    </row>
    <row r="13206" spans="9:9">
      <c r="I13206" s="37"/>
    </row>
    <row r="13207" spans="9:9">
      <c r="I13207" s="37"/>
    </row>
    <row r="13208" spans="9:9">
      <c r="I13208" s="37"/>
    </row>
    <row r="13209" spans="9:9">
      <c r="I13209" s="37"/>
    </row>
    <row r="13210" spans="9:9">
      <c r="I13210" s="37"/>
    </row>
    <row r="13211" spans="9:9">
      <c r="I13211" s="37"/>
    </row>
    <row r="13212" spans="9:9">
      <c r="I13212" s="37"/>
    </row>
    <row r="13213" spans="9:9">
      <c r="I13213" s="37"/>
    </row>
    <row r="13214" spans="9:9">
      <c r="I13214" s="37"/>
    </row>
    <row r="13215" spans="9:9">
      <c r="I13215" s="37"/>
    </row>
    <row r="13216" spans="9:9">
      <c r="I13216" s="37"/>
    </row>
    <row r="13217" spans="9:9">
      <c r="I13217" s="37"/>
    </row>
    <row r="13218" spans="9:9">
      <c r="I13218" s="37"/>
    </row>
    <row r="13219" spans="9:9">
      <c r="I13219" s="37"/>
    </row>
    <row r="13220" spans="9:9">
      <c r="I13220" s="37"/>
    </row>
    <row r="13221" spans="9:9">
      <c r="I13221" s="37"/>
    </row>
    <row r="13222" spans="9:9">
      <c r="I13222" s="37"/>
    </row>
    <row r="13223" spans="9:9">
      <c r="I13223" s="37"/>
    </row>
    <row r="13224" spans="9:9">
      <c r="I13224" s="37"/>
    </row>
    <row r="13225" spans="9:9">
      <c r="I13225" s="37"/>
    </row>
    <row r="13226" spans="9:9">
      <c r="I13226" s="37"/>
    </row>
    <row r="13227" spans="9:9">
      <c r="I13227" s="37"/>
    </row>
    <row r="13228" spans="9:9">
      <c r="I13228" s="37"/>
    </row>
    <row r="13229" spans="9:9">
      <c r="I13229" s="37"/>
    </row>
    <row r="13230" spans="9:9">
      <c r="I13230" s="37"/>
    </row>
    <row r="13231" spans="9:9">
      <c r="I13231" s="37"/>
    </row>
    <row r="13232" spans="9:9">
      <c r="I13232" s="37"/>
    </row>
    <row r="13233" spans="9:9">
      <c r="I13233" s="37"/>
    </row>
    <row r="13234" spans="9:9">
      <c r="I13234" s="37"/>
    </row>
    <row r="13235" spans="9:9">
      <c r="I13235" s="37"/>
    </row>
    <row r="13236" spans="9:9">
      <c r="I13236" s="37"/>
    </row>
    <row r="13237" spans="9:9">
      <c r="I13237" s="37"/>
    </row>
    <row r="13238" spans="9:9">
      <c r="I13238" s="37"/>
    </row>
    <row r="13239" spans="9:9">
      <c r="I13239" s="37"/>
    </row>
    <row r="13240" spans="9:9">
      <c r="I13240" s="37"/>
    </row>
    <row r="13241" spans="9:9">
      <c r="I13241" s="37"/>
    </row>
    <row r="13242" spans="9:9">
      <c r="I13242" s="37"/>
    </row>
    <row r="13243" spans="9:9">
      <c r="I13243" s="37"/>
    </row>
    <row r="13244" spans="9:9">
      <c r="I13244" s="37"/>
    </row>
    <row r="13245" spans="9:9">
      <c r="I13245" s="37"/>
    </row>
    <row r="13246" spans="9:9">
      <c r="I13246" s="37"/>
    </row>
    <row r="13247" spans="9:9">
      <c r="I13247" s="37"/>
    </row>
    <row r="13248" spans="9:9">
      <c r="I13248" s="37"/>
    </row>
    <row r="13249" spans="9:9">
      <c r="I13249" s="37"/>
    </row>
    <row r="13250" spans="9:9">
      <c r="I13250" s="37"/>
    </row>
    <row r="13251" spans="9:9">
      <c r="I13251" s="37"/>
    </row>
    <row r="13252" spans="9:9">
      <c r="I13252" s="37"/>
    </row>
    <row r="13253" spans="9:9">
      <c r="I13253" s="37"/>
    </row>
    <row r="13254" spans="9:9">
      <c r="I13254" s="37"/>
    </row>
    <row r="13255" spans="9:9">
      <c r="I13255" s="37"/>
    </row>
    <row r="13256" spans="9:9">
      <c r="I13256" s="37"/>
    </row>
    <row r="13257" spans="9:9">
      <c r="I13257" s="37"/>
    </row>
    <row r="13258" spans="9:9">
      <c r="I13258" s="37"/>
    </row>
    <row r="13259" spans="9:9">
      <c r="I13259" s="37"/>
    </row>
    <row r="13260" spans="9:9">
      <c r="I13260" s="37"/>
    </row>
    <row r="13261" spans="9:9">
      <c r="I13261" s="37"/>
    </row>
    <row r="13262" spans="9:9">
      <c r="I13262" s="37"/>
    </row>
    <row r="13263" spans="9:9">
      <c r="I13263" s="37"/>
    </row>
    <row r="13264" spans="9:9">
      <c r="I13264" s="37"/>
    </row>
    <row r="13265" spans="9:9">
      <c r="I13265" s="37"/>
    </row>
    <row r="13266" spans="9:9">
      <c r="I13266" s="37"/>
    </row>
    <row r="13267" spans="9:9">
      <c r="I13267" s="37"/>
    </row>
    <row r="13268" spans="9:9">
      <c r="I13268" s="37"/>
    </row>
    <row r="13269" spans="9:9">
      <c r="I13269" s="37"/>
    </row>
    <row r="13270" spans="9:9">
      <c r="I13270" s="37"/>
    </row>
    <row r="13271" spans="9:9">
      <c r="I13271" s="37"/>
    </row>
    <row r="13272" spans="9:9">
      <c r="I13272" s="37"/>
    </row>
    <row r="13273" spans="9:9">
      <c r="I13273" s="37"/>
    </row>
    <row r="13274" spans="9:9">
      <c r="I13274" s="37"/>
    </row>
    <row r="13275" spans="9:9">
      <c r="I13275" s="37"/>
    </row>
    <row r="13276" spans="9:9">
      <c r="I13276" s="37"/>
    </row>
    <row r="13277" spans="9:9">
      <c r="I13277" s="37"/>
    </row>
    <row r="13278" spans="9:9">
      <c r="I13278" s="37"/>
    </row>
    <row r="13279" spans="9:9">
      <c r="I13279" s="37"/>
    </row>
    <row r="13280" spans="9:9">
      <c r="I13280" s="37"/>
    </row>
    <row r="13281" spans="9:9">
      <c r="I13281" s="37"/>
    </row>
    <row r="13282" spans="9:9">
      <c r="I13282" s="37"/>
    </row>
    <row r="13283" spans="9:9">
      <c r="I13283" s="37"/>
    </row>
    <row r="13284" spans="9:9">
      <c r="I13284" s="37"/>
    </row>
    <row r="13285" spans="9:9">
      <c r="I13285" s="37"/>
    </row>
    <row r="13286" spans="9:9">
      <c r="I13286" s="37"/>
    </row>
    <row r="13287" spans="9:9">
      <c r="I13287" s="37"/>
    </row>
    <row r="13288" spans="9:9">
      <c r="I13288" s="37"/>
    </row>
    <row r="13289" spans="9:9">
      <c r="I13289" s="37"/>
    </row>
    <row r="13290" spans="9:9">
      <c r="I13290" s="37"/>
    </row>
    <row r="13291" spans="9:9">
      <c r="I13291" s="37"/>
    </row>
    <row r="13292" spans="9:9">
      <c r="I13292" s="37"/>
    </row>
    <row r="13293" spans="9:9">
      <c r="I13293" s="37"/>
    </row>
    <row r="13294" spans="9:9">
      <c r="I13294" s="37"/>
    </row>
    <row r="13295" spans="9:9">
      <c r="I13295" s="37"/>
    </row>
    <row r="13296" spans="9:9">
      <c r="I13296" s="37"/>
    </row>
    <row r="13297" spans="9:9">
      <c r="I13297" s="37"/>
    </row>
    <row r="13298" spans="9:9">
      <c r="I13298" s="37"/>
    </row>
    <row r="13299" spans="9:9">
      <c r="I13299" s="37"/>
    </row>
    <row r="13300" spans="9:9">
      <c r="I13300" s="37"/>
    </row>
    <row r="13301" spans="9:9">
      <c r="I13301" s="37"/>
    </row>
    <row r="13302" spans="9:9">
      <c r="I13302" s="37"/>
    </row>
    <row r="13303" spans="9:9">
      <c r="I13303" s="37"/>
    </row>
    <row r="13304" spans="9:9">
      <c r="I13304" s="37"/>
    </row>
    <row r="13305" spans="9:9">
      <c r="I13305" s="37"/>
    </row>
    <row r="13306" spans="9:9">
      <c r="I13306" s="37"/>
    </row>
    <row r="13307" spans="9:9">
      <c r="I13307" s="37"/>
    </row>
    <row r="13308" spans="9:9">
      <c r="I13308" s="37"/>
    </row>
    <row r="13309" spans="9:9">
      <c r="I13309" s="37"/>
    </row>
    <row r="13310" spans="9:9">
      <c r="I13310" s="37"/>
    </row>
    <row r="13311" spans="9:9">
      <c r="I13311" s="37"/>
    </row>
    <row r="13312" spans="9:9">
      <c r="I13312" s="37"/>
    </row>
    <row r="13313" spans="9:9">
      <c r="I13313" s="37"/>
    </row>
    <row r="13314" spans="9:9">
      <c r="I13314" s="37"/>
    </row>
    <row r="13315" spans="9:9">
      <c r="I13315" s="37"/>
    </row>
    <row r="13316" spans="9:9">
      <c r="I13316" s="37"/>
    </row>
    <row r="13317" spans="9:9">
      <c r="I13317" s="37"/>
    </row>
    <row r="13318" spans="9:9">
      <c r="I13318" s="37"/>
    </row>
    <row r="13319" spans="9:9">
      <c r="I13319" s="37"/>
    </row>
    <row r="13320" spans="9:9">
      <c r="I13320" s="37"/>
    </row>
    <row r="13321" spans="9:9">
      <c r="I13321" s="37"/>
    </row>
    <row r="13322" spans="9:9">
      <c r="I13322" s="37"/>
    </row>
    <row r="13323" spans="9:9">
      <c r="I13323" s="37"/>
    </row>
    <row r="13324" spans="9:9">
      <c r="I13324" s="37"/>
    </row>
    <row r="13325" spans="9:9">
      <c r="I13325" s="37"/>
    </row>
    <row r="13326" spans="9:9">
      <c r="I13326" s="37"/>
    </row>
    <row r="13327" spans="9:9">
      <c r="I13327" s="37"/>
    </row>
    <row r="13328" spans="9:9">
      <c r="I13328" s="37"/>
    </row>
    <row r="13329" spans="9:9">
      <c r="I13329" s="37"/>
    </row>
    <row r="13330" spans="9:9">
      <c r="I13330" s="37"/>
    </row>
    <row r="13331" spans="9:9">
      <c r="I13331" s="37"/>
    </row>
    <row r="13332" spans="9:9">
      <c r="I13332" s="37"/>
    </row>
    <row r="13333" spans="9:9">
      <c r="I13333" s="37"/>
    </row>
    <row r="13334" spans="9:9">
      <c r="I13334" s="37"/>
    </row>
    <row r="13335" spans="9:9">
      <c r="I13335" s="37"/>
    </row>
    <row r="13336" spans="9:9">
      <c r="I13336" s="37"/>
    </row>
    <row r="13337" spans="9:9">
      <c r="I13337" s="37"/>
    </row>
    <row r="13338" spans="9:9">
      <c r="I13338" s="37"/>
    </row>
    <row r="13339" spans="9:9">
      <c r="I13339" s="37"/>
    </row>
    <row r="13340" spans="9:9">
      <c r="I13340" s="37"/>
    </row>
    <row r="13341" spans="9:9">
      <c r="I13341" s="37"/>
    </row>
    <row r="13342" spans="9:9">
      <c r="I13342" s="37"/>
    </row>
    <row r="13343" spans="9:9">
      <c r="I13343" s="37"/>
    </row>
    <row r="13344" spans="9:9">
      <c r="I13344" s="37"/>
    </row>
    <row r="13345" spans="9:9">
      <c r="I13345" s="37"/>
    </row>
    <row r="13346" spans="9:9">
      <c r="I13346" s="37"/>
    </row>
    <row r="13347" spans="9:9">
      <c r="I13347" s="37"/>
    </row>
    <row r="13348" spans="9:9">
      <c r="I13348" s="37"/>
    </row>
    <row r="13349" spans="9:9">
      <c r="I13349" s="37"/>
    </row>
    <row r="13350" spans="9:9">
      <c r="I13350" s="37"/>
    </row>
    <row r="13351" spans="9:9">
      <c r="I13351" s="37"/>
    </row>
    <row r="13352" spans="9:9">
      <c r="I13352" s="37"/>
    </row>
    <row r="13353" spans="9:9">
      <c r="I13353" s="37"/>
    </row>
    <row r="13354" spans="9:9">
      <c r="I13354" s="37"/>
    </row>
    <row r="13355" spans="9:9">
      <c r="I13355" s="37"/>
    </row>
    <row r="13356" spans="9:9">
      <c r="I13356" s="37"/>
    </row>
    <row r="13357" spans="9:9">
      <c r="I13357" s="37"/>
    </row>
    <row r="13358" spans="9:9">
      <c r="I13358" s="37"/>
    </row>
    <row r="13359" spans="9:9">
      <c r="I13359" s="37"/>
    </row>
    <row r="13360" spans="9:9">
      <c r="I13360" s="37"/>
    </row>
    <row r="13361" spans="9:9">
      <c r="I13361" s="37"/>
    </row>
    <row r="13362" spans="9:9">
      <c r="I13362" s="37"/>
    </row>
    <row r="13363" spans="9:9">
      <c r="I13363" s="37"/>
    </row>
    <row r="13364" spans="9:9">
      <c r="I13364" s="37"/>
    </row>
    <row r="13365" spans="9:9">
      <c r="I13365" s="37"/>
    </row>
    <row r="13366" spans="9:9">
      <c r="I13366" s="37"/>
    </row>
    <row r="13367" spans="9:9">
      <c r="I13367" s="37"/>
    </row>
    <row r="13368" spans="9:9">
      <c r="I13368" s="37"/>
    </row>
    <row r="13369" spans="9:9">
      <c r="I13369" s="37"/>
    </row>
    <row r="13370" spans="9:9">
      <c r="I13370" s="37"/>
    </row>
    <row r="13371" spans="9:9">
      <c r="I13371" s="37"/>
    </row>
    <row r="13372" spans="9:9">
      <c r="I13372" s="37"/>
    </row>
    <row r="13373" spans="9:9">
      <c r="I13373" s="37"/>
    </row>
    <row r="13374" spans="9:9">
      <c r="I13374" s="37"/>
    </row>
    <row r="13375" spans="9:9">
      <c r="I13375" s="37"/>
    </row>
    <row r="13376" spans="9:9">
      <c r="I13376" s="37"/>
    </row>
    <row r="13377" spans="9:9">
      <c r="I13377" s="37"/>
    </row>
    <row r="13378" spans="9:9">
      <c r="I13378" s="37"/>
    </row>
    <row r="13379" spans="9:9">
      <c r="I13379" s="37"/>
    </row>
    <row r="13380" spans="9:9">
      <c r="I13380" s="37"/>
    </row>
    <row r="13381" spans="9:9">
      <c r="I13381" s="37"/>
    </row>
    <row r="13382" spans="9:9">
      <c r="I13382" s="37"/>
    </row>
    <row r="13383" spans="9:9">
      <c r="I13383" s="37"/>
    </row>
    <row r="13384" spans="9:9">
      <c r="I13384" s="37"/>
    </row>
    <row r="13385" spans="9:9">
      <c r="I13385" s="37"/>
    </row>
    <row r="13386" spans="9:9">
      <c r="I13386" s="37"/>
    </row>
    <row r="13387" spans="9:9">
      <c r="I13387" s="37"/>
    </row>
    <row r="13388" spans="9:9">
      <c r="I13388" s="37"/>
    </row>
    <row r="13389" spans="9:9">
      <c r="I13389" s="37"/>
    </row>
    <row r="13390" spans="9:9">
      <c r="I13390" s="37"/>
    </row>
    <row r="13391" spans="9:9">
      <c r="I13391" s="37"/>
    </row>
    <row r="13392" spans="9:9">
      <c r="I13392" s="37"/>
    </row>
    <row r="13393" spans="9:9">
      <c r="I13393" s="37"/>
    </row>
    <row r="13394" spans="9:9">
      <c r="I13394" s="37"/>
    </row>
    <row r="13395" spans="9:9">
      <c r="I13395" s="37"/>
    </row>
    <row r="13396" spans="9:9">
      <c r="I13396" s="37"/>
    </row>
    <row r="13397" spans="9:9">
      <c r="I13397" s="37"/>
    </row>
    <row r="13398" spans="9:9">
      <c r="I13398" s="37"/>
    </row>
    <row r="13399" spans="9:9">
      <c r="I13399" s="37"/>
    </row>
    <row r="13400" spans="9:9">
      <c r="I13400" s="37"/>
    </row>
    <row r="13401" spans="9:9">
      <c r="I13401" s="37"/>
    </row>
    <row r="13402" spans="9:9">
      <c r="I13402" s="37"/>
    </row>
    <row r="13403" spans="9:9">
      <c r="I13403" s="37"/>
    </row>
    <row r="13404" spans="9:9">
      <c r="I13404" s="37"/>
    </row>
    <row r="13405" spans="9:9">
      <c r="I13405" s="37"/>
    </row>
    <row r="13406" spans="9:9">
      <c r="I13406" s="37"/>
    </row>
    <row r="13407" spans="9:9">
      <c r="I13407" s="37"/>
    </row>
    <row r="13408" spans="9:9">
      <c r="I13408" s="37"/>
    </row>
    <row r="13409" spans="9:9">
      <c r="I13409" s="37"/>
    </row>
    <row r="13410" spans="9:9">
      <c r="I13410" s="37"/>
    </row>
    <row r="13411" spans="9:9">
      <c r="I13411" s="37"/>
    </row>
    <row r="13412" spans="9:9">
      <c r="I13412" s="37"/>
    </row>
    <row r="13413" spans="9:9">
      <c r="I13413" s="37"/>
    </row>
    <row r="13414" spans="9:9">
      <c r="I13414" s="37"/>
    </row>
    <row r="13415" spans="9:9">
      <c r="I13415" s="37"/>
    </row>
    <row r="13416" spans="9:9">
      <c r="I13416" s="37"/>
    </row>
    <row r="13417" spans="9:9">
      <c r="I13417" s="37"/>
    </row>
    <row r="13418" spans="9:9">
      <c r="I13418" s="37"/>
    </row>
    <row r="13419" spans="9:9">
      <c r="I13419" s="37"/>
    </row>
    <row r="13420" spans="9:9">
      <c r="I13420" s="37"/>
    </row>
    <row r="13421" spans="9:9">
      <c r="I13421" s="37"/>
    </row>
    <row r="13422" spans="9:9">
      <c r="I13422" s="37"/>
    </row>
    <row r="13423" spans="9:9">
      <c r="I13423" s="37"/>
    </row>
    <row r="13424" spans="9:9">
      <c r="I13424" s="37"/>
    </row>
    <row r="13425" spans="9:9">
      <c r="I13425" s="37"/>
    </row>
    <row r="13426" spans="9:9">
      <c r="I13426" s="37"/>
    </row>
    <row r="13427" spans="9:9">
      <c r="I13427" s="37"/>
    </row>
    <row r="13428" spans="9:9">
      <c r="I13428" s="37"/>
    </row>
    <row r="13429" spans="9:9">
      <c r="I13429" s="37"/>
    </row>
    <row r="13430" spans="9:9">
      <c r="I13430" s="37"/>
    </row>
    <row r="13431" spans="9:9">
      <c r="I13431" s="37"/>
    </row>
    <row r="13432" spans="9:9">
      <c r="I13432" s="37"/>
    </row>
    <row r="13433" spans="9:9">
      <c r="I13433" s="37"/>
    </row>
    <row r="13434" spans="9:9">
      <c r="I13434" s="37"/>
    </row>
    <row r="13435" spans="9:9">
      <c r="I13435" s="37"/>
    </row>
    <row r="13436" spans="9:9">
      <c r="I13436" s="37"/>
    </row>
    <row r="13437" spans="9:9">
      <c r="I13437" s="37"/>
    </row>
    <row r="13438" spans="9:9">
      <c r="I13438" s="37"/>
    </row>
    <row r="13439" spans="9:9">
      <c r="I13439" s="37"/>
    </row>
    <row r="13440" spans="9:9">
      <c r="I13440" s="37"/>
    </row>
    <row r="13441" spans="9:9">
      <c r="I13441" s="37"/>
    </row>
    <row r="13442" spans="9:9">
      <c r="I13442" s="37"/>
    </row>
    <row r="13443" spans="9:9">
      <c r="I13443" s="37"/>
    </row>
    <row r="13444" spans="9:9">
      <c r="I13444" s="37"/>
    </row>
    <row r="13445" spans="9:9">
      <c r="I13445" s="37"/>
    </row>
    <row r="13446" spans="9:9">
      <c r="I13446" s="37"/>
    </row>
    <row r="13447" spans="9:9">
      <c r="I13447" s="37"/>
    </row>
    <row r="13448" spans="9:9">
      <c r="I13448" s="37"/>
    </row>
    <row r="13449" spans="9:9">
      <c r="I13449" s="37"/>
    </row>
    <row r="13450" spans="9:9">
      <c r="I13450" s="37"/>
    </row>
    <row r="13451" spans="9:9">
      <c r="I13451" s="37"/>
    </row>
    <row r="13452" spans="9:9">
      <c r="I13452" s="37"/>
    </row>
    <row r="13453" spans="9:9">
      <c r="I13453" s="37"/>
    </row>
    <row r="13454" spans="9:9">
      <c r="I13454" s="37"/>
    </row>
    <row r="13455" spans="9:9">
      <c r="I13455" s="37"/>
    </row>
    <row r="13456" spans="9:9">
      <c r="I13456" s="37"/>
    </row>
    <row r="13457" spans="9:9">
      <c r="I13457" s="37"/>
    </row>
    <row r="13458" spans="9:9">
      <c r="I13458" s="37"/>
    </row>
    <row r="13459" spans="9:9">
      <c r="I13459" s="37"/>
    </row>
    <row r="13460" spans="9:9">
      <c r="I13460" s="37"/>
    </row>
    <row r="13461" spans="9:9">
      <c r="I13461" s="37"/>
    </row>
    <row r="13462" spans="9:9">
      <c r="I13462" s="37"/>
    </row>
    <row r="13463" spans="9:9">
      <c r="I13463" s="37"/>
    </row>
    <row r="13464" spans="9:9">
      <c r="I13464" s="37"/>
    </row>
    <row r="13465" spans="9:9">
      <c r="I13465" s="37"/>
    </row>
    <row r="13466" spans="9:9">
      <c r="I13466" s="37"/>
    </row>
    <row r="13467" spans="9:9">
      <c r="I13467" s="37"/>
    </row>
    <row r="13468" spans="9:9">
      <c r="I13468" s="37"/>
    </row>
    <row r="13469" spans="9:9">
      <c r="I13469" s="37"/>
    </row>
    <row r="13470" spans="9:9">
      <c r="I13470" s="37"/>
    </row>
    <row r="13471" spans="9:9">
      <c r="I13471" s="37"/>
    </row>
    <row r="13472" spans="9:9">
      <c r="I13472" s="37"/>
    </row>
    <row r="13473" spans="9:9">
      <c r="I13473" s="37"/>
    </row>
    <row r="13474" spans="9:9">
      <c r="I13474" s="37"/>
    </row>
    <row r="13475" spans="9:9">
      <c r="I13475" s="37"/>
    </row>
    <row r="13476" spans="9:9">
      <c r="I13476" s="37"/>
    </row>
    <row r="13477" spans="9:9">
      <c r="I13477" s="37"/>
    </row>
    <row r="13478" spans="9:9">
      <c r="I13478" s="37"/>
    </row>
    <row r="13479" spans="9:9">
      <c r="I13479" s="37"/>
    </row>
    <row r="13480" spans="9:9">
      <c r="I13480" s="37"/>
    </row>
    <row r="13481" spans="9:9">
      <c r="I13481" s="37"/>
    </row>
    <row r="13482" spans="9:9">
      <c r="I13482" s="37"/>
    </row>
    <row r="13483" spans="9:9">
      <c r="I13483" s="37"/>
    </row>
    <row r="13484" spans="9:9">
      <c r="I13484" s="37"/>
    </row>
    <row r="13485" spans="9:9">
      <c r="I13485" s="37"/>
    </row>
    <row r="13486" spans="9:9">
      <c r="I13486" s="37"/>
    </row>
    <row r="13487" spans="9:9">
      <c r="I13487" s="37"/>
    </row>
    <row r="13488" spans="9:9">
      <c r="I13488" s="37"/>
    </row>
    <row r="13489" spans="9:9">
      <c r="I13489" s="37"/>
    </row>
    <row r="13490" spans="9:9">
      <c r="I13490" s="37"/>
    </row>
    <row r="13491" spans="9:9">
      <c r="I13491" s="37"/>
    </row>
    <row r="13492" spans="9:9">
      <c r="I13492" s="37"/>
    </row>
    <row r="13493" spans="9:9">
      <c r="I13493" s="37"/>
    </row>
    <row r="13494" spans="9:9">
      <c r="I13494" s="37"/>
    </row>
    <row r="13495" spans="9:9">
      <c r="I13495" s="37"/>
    </row>
    <row r="13496" spans="9:9">
      <c r="I13496" s="37"/>
    </row>
    <row r="13497" spans="9:9">
      <c r="I13497" s="37"/>
    </row>
    <row r="13498" spans="9:9">
      <c r="I13498" s="37"/>
    </row>
    <row r="13499" spans="9:9">
      <c r="I13499" s="37"/>
    </row>
    <row r="13500" spans="9:9">
      <c r="I13500" s="37"/>
    </row>
    <row r="13501" spans="9:9">
      <c r="I13501" s="37"/>
    </row>
    <row r="13502" spans="9:9">
      <c r="I13502" s="37"/>
    </row>
    <row r="13503" spans="9:9">
      <c r="I13503" s="37"/>
    </row>
    <row r="13504" spans="9:9">
      <c r="I13504" s="37"/>
    </row>
    <row r="13505" spans="9:9">
      <c r="I13505" s="37"/>
    </row>
    <row r="13506" spans="9:9">
      <c r="I13506" s="37"/>
    </row>
    <row r="13507" spans="9:9">
      <c r="I13507" s="37"/>
    </row>
    <row r="13508" spans="9:9">
      <c r="I13508" s="37"/>
    </row>
    <row r="13509" spans="9:9">
      <c r="I13509" s="37"/>
    </row>
    <row r="13510" spans="9:9">
      <c r="I13510" s="37"/>
    </row>
    <row r="13511" spans="9:9">
      <c r="I13511" s="37"/>
    </row>
    <row r="13512" spans="9:9">
      <c r="I13512" s="37"/>
    </row>
    <row r="13513" spans="9:9">
      <c r="I13513" s="37"/>
    </row>
    <row r="13514" spans="9:9">
      <c r="I13514" s="37"/>
    </row>
    <row r="13515" spans="9:9">
      <c r="I13515" s="37"/>
    </row>
    <row r="13516" spans="9:9">
      <c r="I13516" s="37"/>
    </row>
    <row r="13517" spans="9:9">
      <c r="I13517" s="37"/>
    </row>
    <row r="13518" spans="9:9">
      <c r="I13518" s="37"/>
    </row>
    <row r="13519" spans="9:9">
      <c r="I13519" s="37"/>
    </row>
    <row r="13520" spans="9:9">
      <c r="I13520" s="37"/>
    </row>
    <row r="13521" spans="9:9">
      <c r="I13521" s="37"/>
    </row>
    <row r="13522" spans="9:9">
      <c r="I13522" s="37"/>
    </row>
    <row r="13523" spans="9:9">
      <c r="I13523" s="37"/>
    </row>
    <row r="13524" spans="9:9">
      <c r="I13524" s="37"/>
    </row>
    <row r="13525" spans="9:9">
      <c r="I13525" s="37"/>
    </row>
    <row r="13526" spans="9:9">
      <c r="I13526" s="37"/>
    </row>
    <row r="13527" spans="9:9">
      <c r="I13527" s="37"/>
    </row>
    <row r="13528" spans="9:9">
      <c r="I13528" s="37"/>
    </row>
    <row r="13529" spans="9:9">
      <c r="I13529" s="37"/>
    </row>
    <row r="13530" spans="9:9">
      <c r="I13530" s="37"/>
    </row>
    <row r="13531" spans="9:9">
      <c r="I13531" s="37"/>
    </row>
    <row r="13532" spans="9:9">
      <c r="I13532" s="37"/>
    </row>
    <row r="13533" spans="9:9">
      <c r="I13533" s="37"/>
    </row>
    <row r="13534" spans="9:9">
      <c r="I13534" s="37"/>
    </row>
    <row r="13535" spans="9:9">
      <c r="I13535" s="37"/>
    </row>
    <row r="13536" spans="9:9">
      <c r="I13536" s="37"/>
    </row>
    <row r="13537" spans="9:9">
      <c r="I13537" s="37"/>
    </row>
    <row r="13538" spans="9:9">
      <c r="I13538" s="37"/>
    </row>
    <row r="13539" spans="9:9">
      <c r="I13539" s="37"/>
    </row>
    <row r="13540" spans="9:9">
      <c r="I13540" s="37"/>
    </row>
    <row r="13541" spans="9:9">
      <c r="I13541" s="37"/>
    </row>
    <row r="13542" spans="9:9">
      <c r="I13542" s="37"/>
    </row>
    <row r="13543" spans="9:9">
      <c r="I13543" s="37"/>
    </row>
    <row r="13544" spans="9:9">
      <c r="I13544" s="37"/>
    </row>
    <row r="13545" spans="9:9">
      <c r="I13545" s="37"/>
    </row>
    <row r="13546" spans="9:9">
      <c r="I13546" s="37"/>
    </row>
    <row r="13547" spans="9:9">
      <c r="I13547" s="37"/>
    </row>
    <row r="13548" spans="9:9">
      <c r="I13548" s="37"/>
    </row>
    <row r="13549" spans="9:9">
      <c r="I13549" s="37"/>
    </row>
    <row r="13550" spans="9:9">
      <c r="I13550" s="37"/>
    </row>
    <row r="13551" spans="9:9">
      <c r="I13551" s="37"/>
    </row>
    <row r="13552" spans="9:9">
      <c r="I13552" s="37"/>
    </row>
    <row r="13553" spans="9:9">
      <c r="I13553" s="37"/>
    </row>
    <row r="13554" spans="9:9">
      <c r="I13554" s="37"/>
    </row>
    <row r="13555" spans="9:9">
      <c r="I13555" s="37"/>
    </row>
    <row r="13556" spans="9:9">
      <c r="I13556" s="37"/>
    </row>
    <row r="13557" spans="9:9">
      <c r="I13557" s="37"/>
    </row>
    <row r="13558" spans="9:9">
      <c r="I13558" s="37"/>
    </row>
    <row r="13559" spans="9:9">
      <c r="I13559" s="37"/>
    </row>
    <row r="13560" spans="9:9">
      <c r="I13560" s="37"/>
    </row>
    <row r="13561" spans="9:9">
      <c r="I13561" s="37"/>
    </row>
    <row r="13562" spans="9:9">
      <c r="I13562" s="37"/>
    </row>
    <row r="13563" spans="9:9">
      <c r="I13563" s="37"/>
    </row>
    <row r="13564" spans="9:9">
      <c r="I13564" s="37"/>
    </row>
    <row r="13565" spans="9:9">
      <c r="I13565" s="37"/>
    </row>
    <row r="13566" spans="9:9">
      <c r="I13566" s="37"/>
    </row>
    <row r="13567" spans="9:9">
      <c r="I13567" s="37"/>
    </row>
    <row r="13568" spans="9:9">
      <c r="I13568" s="37"/>
    </row>
    <row r="13569" spans="9:9">
      <c r="I13569" s="37"/>
    </row>
    <row r="13570" spans="9:9">
      <c r="I13570" s="37"/>
    </row>
    <row r="13571" spans="9:9">
      <c r="I13571" s="37"/>
    </row>
    <row r="13572" spans="9:9">
      <c r="I13572" s="37"/>
    </row>
    <row r="13573" spans="9:9">
      <c r="I13573" s="37"/>
    </row>
    <row r="13574" spans="9:9">
      <c r="I13574" s="37"/>
    </row>
    <row r="13575" spans="9:9">
      <c r="I13575" s="37"/>
    </row>
    <row r="13576" spans="9:9">
      <c r="I13576" s="37"/>
    </row>
    <row r="13577" spans="9:9">
      <c r="I13577" s="37"/>
    </row>
    <row r="13578" spans="9:9">
      <c r="I13578" s="37"/>
    </row>
    <row r="13579" spans="9:9">
      <c r="I13579" s="37"/>
    </row>
    <row r="13580" spans="9:9">
      <c r="I13580" s="37"/>
    </row>
    <row r="13581" spans="9:9">
      <c r="I13581" s="37"/>
    </row>
    <row r="13582" spans="9:9">
      <c r="I13582" s="37"/>
    </row>
    <row r="13583" spans="9:9">
      <c r="I13583" s="37"/>
    </row>
    <row r="13584" spans="9:9">
      <c r="I13584" s="37"/>
    </row>
    <row r="13585" spans="9:9">
      <c r="I13585" s="37"/>
    </row>
    <row r="13586" spans="9:9">
      <c r="I13586" s="37"/>
    </row>
    <row r="13587" spans="9:9">
      <c r="I13587" s="37"/>
    </row>
    <row r="13588" spans="9:9">
      <c r="I13588" s="37"/>
    </row>
    <row r="13589" spans="9:9">
      <c r="I13589" s="37"/>
    </row>
    <row r="13590" spans="9:9">
      <c r="I13590" s="37"/>
    </row>
    <row r="13591" spans="9:9">
      <c r="I13591" s="37"/>
    </row>
    <row r="13592" spans="9:9">
      <c r="I13592" s="37"/>
    </row>
    <row r="13593" spans="9:9">
      <c r="I13593" s="37"/>
    </row>
    <row r="13594" spans="9:9">
      <c r="I13594" s="37"/>
    </row>
    <row r="13595" spans="9:9">
      <c r="I13595" s="37"/>
    </row>
    <row r="13596" spans="9:9">
      <c r="I13596" s="37"/>
    </row>
    <row r="13597" spans="9:9">
      <c r="I13597" s="37"/>
    </row>
    <row r="13598" spans="9:9">
      <c r="I13598" s="37"/>
    </row>
    <row r="13599" spans="9:9">
      <c r="I13599" s="37"/>
    </row>
    <row r="13600" spans="9:9">
      <c r="I13600" s="37"/>
    </row>
    <row r="13601" spans="9:9">
      <c r="I13601" s="37"/>
    </row>
    <row r="13602" spans="9:9">
      <c r="I13602" s="37"/>
    </row>
    <row r="13603" spans="9:9">
      <c r="I13603" s="37"/>
    </row>
    <row r="13604" spans="9:9">
      <c r="I13604" s="37"/>
    </row>
    <row r="13605" spans="9:9">
      <c r="I13605" s="37"/>
    </row>
    <row r="13606" spans="9:9">
      <c r="I13606" s="37"/>
    </row>
    <row r="13607" spans="9:9">
      <c r="I13607" s="37"/>
    </row>
    <row r="13608" spans="9:9">
      <c r="I13608" s="37"/>
    </row>
    <row r="13609" spans="9:9">
      <c r="I13609" s="37"/>
    </row>
    <row r="13610" spans="9:9">
      <c r="I13610" s="37"/>
    </row>
    <row r="13611" spans="9:9">
      <c r="I13611" s="37"/>
    </row>
    <row r="13612" spans="9:9">
      <c r="I13612" s="37"/>
    </row>
    <row r="13613" spans="9:9">
      <c r="I13613" s="37"/>
    </row>
    <row r="13614" spans="9:9">
      <c r="I13614" s="37"/>
    </row>
    <row r="13615" spans="9:9">
      <c r="I13615" s="37"/>
    </row>
    <row r="13616" spans="9:9">
      <c r="I13616" s="37"/>
    </row>
    <row r="13617" spans="9:9">
      <c r="I13617" s="37"/>
    </row>
    <row r="13618" spans="9:9">
      <c r="I13618" s="37"/>
    </row>
    <row r="13619" spans="9:9">
      <c r="I13619" s="37"/>
    </row>
    <row r="13620" spans="9:9">
      <c r="I13620" s="37"/>
    </row>
    <row r="13621" spans="9:9">
      <c r="I13621" s="37"/>
    </row>
    <row r="13622" spans="9:9">
      <c r="I13622" s="37"/>
    </row>
    <row r="13623" spans="9:9">
      <c r="I13623" s="37"/>
    </row>
    <row r="13624" spans="9:9">
      <c r="I13624" s="37"/>
    </row>
    <row r="13625" spans="9:9">
      <c r="I13625" s="37"/>
    </row>
    <row r="13626" spans="9:9">
      <c r="I13626" s="37"/>
    </row>
    <row r="13627" spans="9:9">
      <c r="I13627" s="37"/>
    </row>
    <row r="13628" spans="9:9">
      <c r="I13628" s="37"/>
    </row>
    <row r="13629" spans="9:9">
      <c r="I13629" s="37"/>
    </row>
    <row r="13630" spans="9:9">
      <c r="I13630" s="37"/>
    </row>
    <row r="13631" spans="9:9">
      <c r="I13631" s="37"/>
    </row>
    <row r="13632" spans="9:9">
      <c r="I13632" s="37"/>
    </row>
    <row r="13633" spans="9:9">
      <c r="I13633" s="37"/>
    </row>
    <row r="13634" spans="9:9">
      <c r="I13634" s="37"/>
    </row>
    <row r="13635" spans="9:9">
      <c r="I13635" s="37"/>
    </row>
    <row r="13636" spans="9:9">
      <c r="I13636" s="37"/>
    </row>
    <row r="13637" spans="9:9">
      <c r="I13637" s="37"/>
    </row>
    <row r="13638" spans="9:9">
      <c r="I13638" s="37"/>
    </row>
    <row r="13639" spans="9:9">
      <c r="I13639" s="37"/>
    </row>
    <row r="13640" spans="9:9">
      <c r="I13640" s="37"/>
    </row>
    <row r="13641" spans="9:9">
      <c r="I13641" s="37"/>
    </row>
    <row r="13642" spans="9:9">
      <c r="I13642" s="37"/>
    </row>
    <row r="13643" spans="9:9">
      <c r="I13643" s="37"/>
    </row>
    <row r="13644" spans="9:9">
      <c r="I13644" s="37"/>
    </row>
    <row r="13645" spans="9:9">
      <c r="I13645" s="37"/>
    </row>
    <row r="13646" spans="9:9">
      <c r="I13646" s="37"/>
    </row>
    <row r="13647" spans="9:9">
      <c r="I13647" s="37"/>
    </row>
    <row r="13648" spans="9:9">
      <c r="I13648" s="37"/>
    </row>
    <row r="13649" spans="9:9">
      <c r="I13649" s="37"/>
    </row>
    <row r="13650" spans="9:9">
      <c r="I13650" s="37"/>
    </row>
    <row r="13651" spans="9:9">
      <c r="I13651" s="37"/>
    </row>
    <row r="13652" spans="9:9">
      <c r="I13652" s="37"/>
    </row>
    <row r="13653" spans="9:9">
      <c r="I13653" s="37"/>
    </row>
    <row r="13654" spans="9:9">
      <c r="I13654" s="37"/>
    </row>
    <row r="13655" spans="9:9">
      <c r="I13655" s="37"/>
    </row>
    <row r="13656" spans="9:9">
      <c r="I13656" s="37"/>
    </row>
    <row r="13657" spans="9:9">
      <c r="I13657" s="37"/>
    </row>
    <row r="13658" spans="9:9">
      <c r="I13658" s="37"/>
    </row>
    <row r="13659" spans="9:9">
      <c r="I13659" s="37"/>
    </row>
    <row r="13660" spans="9:9">
      <c r="I13660" s="37"/>
    </row>
    <row r="13661" spans="9:9">
      <c r="I13661" s="37"/>
    </row>
    <row r="13662" spans="9:9">
      <c r="I13662" s="37"/>
    </row>
    <row r="13663" spans="9:9">
      <c r="I13663" s="37"/>
    </row>
    <row r="13664" spans="9:9">
      <c r="I13664" s="37"/>
    </row>
    <row r="13665" spans="9:9">
      <c r="I13665" s="37"/>
    </row>
    <row r="13666" spans="9:9">
      <c r="I13666" s="37"/>
    </row>
    <row r="13667" spans="9:9">
      <c r="I13667" s="37"/>
    </row>
    <row r="13668" spans="9:9">
      <c r="I13668" s="37"/>
    </row>
    <row r="13669" spans="9:9">
      <c r="I13669" s="37"/>
    </row>
    <row r="13670" spans="9:9">
      <c r="I13670" s="37"/>
    </row>
    <row r="13671" spans="9:9">
      <c r="I13671" s="37"/>
    </row>
    <row r="13672" spans="9:9">
      <c r="I13672" s="37"/>
    </row>
    <row r="13673" spans="9:9">
      <c r="I13673" s="37"/>
    </row>
    <row r="13674" spans="9:9">
      <c r="I13674" s="37"/>
    </row>
    <row r="13675" spans="9:9">
      <c r="I13675" s="37"/>
    </row>
    <row r="13676" spans="9:9">
      <c r="I13676" s="37"/>
    </row>
    <row r="13677" spans="9:9">
      <c r="I13677" s="37"/>
    </row>
    <row r="13678" spans="9:9">
      <c r="I13678" s="37"/>
    </row>
    <row r="13679" spans="9:9">
      <c r="I13679" s="37"/>
    </row>
    <row r="13680" spans="9:9">
      <c r="I13680" s="37"/>
    </row>
    <row r="13681" spans="9:9">
      <c r="I13681" s="37"/>
    </row>
    <row r="13682" spans="9:9">
      <c r="I13682" s="37"/>
    </row>
    <row r="13683" spans="9:9">
      <c r="I13683" s="37"/>
    </row>
    <row r="13684" spans="9:9">
      <c r="I13684" s="37"/>
    </row>
    <row r="13685" spans="9:9">
      <c r="I13685" s="37"/>
    </row>
    <row r="13686" spans="9:9">
      <c r="I13686" s="37"/>
    </row>
    <row r="13687" spans="9:9">
      <c r="I13687" s="37"/>
    </row>
    <row r="13688" spans="9:9">
      <c r="I13688" s="37"/>
    </row>
    <row r="13689" spans="9:9">
      <c r="I13689" s="37"/>
    </row>
    <row r="13690" spans="9:9">
      <c r="I13690" s="37"/>
    </row>
    <row r="13691" spans="9:9">
      <c r="I13691" s="37"/>
    </row>
    <row r="13692" spans="9:9">
      <c r="I13692" s="37"/>
    </row>
    <row r="13693" spans="9:9">
      <c r="I13693" s="37"/>
    </row>
    <row r="13694" spans="9:9">
      <c r="I13694" s="37"/>
    </row>
    <row r="13695" spans="9:9">
      <c r="I13695" s="37"/>
    </row>
    <row r="13696" spans="9:9">
      <c r="I13696" s="37"/>
    </row>
    <row r="13697" spans="9:9">
      <c r="I13697" s="37"/>
    </row>
    <row r="13698" spans="9:9">
      <c r="I13698" s="37"/>
    </row>
    <row r="13699" spans="9:9">
      <c r="I13699" s="37"/>
    </row>
    <row r="13700" spans="9:9">
      <c r="I13700" s="37"/>
    </row>
    <row r="13701" spans="9:9">
      <c r="I13701" s="37"/>
    </row>
    <row r="13702" spans="9:9">
      <c r="I13702" s="37"/>
    </row>
    <row r="13703" spans="9:9">
      <c r="I13703" s="37"/>
    </row>
    <row r="13704" spans="9:9">
      <c r="I13704" s="37"/>
    </row>
    <row r="13705" spans="9:9">
      <c r="I13705" s="37"/>
    </row>
    <row r="13706" spans="9:9">
      <c r="I13706" s="37"/>
    </row>
    <row r="13707" spans="9:9">
      <c r="I13707" s="37"/>
    </row>
    <row r="13708" spans="9:9">
      <c r="I13708" s="37"/>
    </row>
    <row r="13709" spans="9:9">
      <c r="I13709" s="37"/>
    </row>
    <row r="13710" spans="9:9">
      <c r="I13710" s="37"/>
    </row>
    <row r="13711" spans="9:9">
      <c r="I13711" s="37"/>
    </row>
    <row r="13712" spans="9:9">
      <c r="I13712" s="37"/>
    </row>
    <row r="13713" spans="9:9">
      <c r="I13713" s="37"/>
    </row>
    <row r="13714" spans="9:9">
      <c r="I13714" s="37"/>
    </row>
    <row r="13715" spans="9:9">
      <c r="I13715" s="37"/>
    </row>
    <row r="13716" spans="9:9">
      <c r="I13716" s="37"/>
    </row>
    <row r="13717" spans="9:9">
      <c r="I13717" s="37"/>
    </row>
    <row r="13718" spans="9:9">
      <c r="I13718" s="37"/>
    </row>
    <row r="13719" spans="9:9">
      <c r="I13719" s="37"/>
    </row>
    <row r="13720" spans="9:9">
      <c r="I13720" s="37"/>
    </row>
    <row r="13721" spans="9:9">
      <c r="I13721" s="37"/>
    </row>
    <row r="13722" spans="9:9">
      <c r="I13722" s="37"/>
    </row>
    <row r="13723" spans="9:9">
      <c r="I13723" s="37"/>
    </row>
    <row r="13724" spans="9:9">
      <c r="I13724" s="37"/>
    </row>
    <row r="13725" spans="9:9">
      <c r="I13725" s="37"/>
    </row>
    <row r="13726" spans="9:9">
      <c r="I13726" s="37"/>
    </row>
    <row r="13727" spans="9:9">
      <c r="I13727" s="37"/>
    </row>
    <row r="13728" spans="9:9">
      <c r="I13728" s="37"/>
    </row>
    <row r="13729" spans="9:9">
      <c r="I13729" s="37"/>
    </row>
    <row r="13730" spans="9:9">
      <c r="I13730" s="37"/>
    </row>
    <row r="13731" spans="9:9">
      <c r="I13731" s="37"/>
    </row>
    <row r="13732" spans="9:9">
      <c r="I13732" s="37"/>
    </row>
    <row r="13733" spans="9:9">
      <c r="I13733" s="37"/>
    </row>
    <row r="13734" spans="9:9">
      <c r="I13734" s="37"/>
    </row>
    <row r="13735" spans="9:9">
      <c r="I13735" s="37"/>
    </row>
    <row r="13736" spans="9:9">
      <c r="I13736" s="37"/>
    </row>
    <row r="13737" spans="9:9">
      <c r="I13737" s="37"/>
    </row>
    <row r="13738" spans="9:9">
      <c r="I13738" s="37"/>
    </row>
    <row r="13739" spans="9:9">
      <c r="I13739" s="37"/>
    </row>
    <row r="13740" spans="9:9">
      <c r="I13740" s="37"/>
    </row>
    <row r="13741" spans="9:9">
      <c r="I13741" s="37"/>
    </row>
    <row r="13742" spans="9:9">
      <c r="I13742" s="37"/>
    </row>
    <row r="13743" spans="9:9">
      <c r="I13743" s="37"/>
    </row>
    <row r="13744" spans="9:9">
      <c r="I13744" s="37"/>
    </row>
    <row r="13745" spans="9:9">
      <c r="I13745" s="37"/>
    </row>
    <row r="13746" spans="9:9">
      <c r="I13746" s="37"/>
    </row>
    <row r="13747" spans="9:9">
      <c r="I13747" s="37"/>
    </row>
    <row r="13748" spans="9:9">
      <c r="I13748" s="37"/>
    </row>
    <row r="13749" spans="9:9">
      <c r="I13749" s="37"/>
    </row>
    <row r="13750" spans="9:9">
      <c r="I13750" s="37"/>
    </row>
    <row r="13751" spans="9:9">
      <c r="I13751" s="37"/>
    </row>
    <row r="13752" spans="9:9">
      <c r="I13752" s="37"/>
    </row>
    <row r="13753" spans="9:9">
      <c r="I13753" s="37"/>
    </row>
    <row r="13754" spans="9:9">
      <c r="I13754" s="37"/>
    </row>
    <row r="13755" spans="9:9">
      <c r="I13755" s="37"/>
    </row>
    <row r="13756" spans="9:9">
      <c r="I13756" s="37"/>
    </row>
    <row r="13757" spans="9:9">
      <c r="I13757" s="37"/>
    </row>
    <row r="13758" spans="9:9">
      <c r="I13758" s="37"/>
    </row>
    <row r="13759" spans="9:9">
      <c r="I13759" s="37"/>
    </row>
    <row r="13760" spans="9:9">
      <c r="I13760" s="37"/>
    </row>
    <row r="13761" spans="9:9">
      <c r="I13761" s="37"/>
    </row>
    <row r="13762" spans="9:9">
      <c r="I13762" s="37"/>
    </row>
    <row r="13763" spans="9:9">
      <c r="I13763" s="37"/>
    </row>
    <row r="13764" spans="9:9">
      <c r="I13764" s="37"/>
    </row>
    <row r="13765" spans="9:9">
      <c r="I13765" s="37"/>
    </row>
    <row r="13766" spans="9:9">
      <c r="I13766" s="37"/>
    </row>
    <row r="13767" spans="9:9">
      <c r="I13767" s="37"/>
    </row>
    <row r="13768" spans="9:9">
      <c r="I13768" s="37"/>
    </row>
    <row r="13769" spans="9:9">
      <c r="I13769" s="37"/>
    </row>
    <row r="13770" spans="9:9">
      <c r="I13770" s="37"/>
    </row>
    <row r="13771" spans="9:9">
      <c r="I13771" s="37"/>
    </row>
    <row r="13772" spans="9:9">
      <c r="I13772" s="37"/>
    </row>
    <row r="13773" spans="9:9">
      <c r="I13773" s="37"/>
    </row>
    <row r="13774" spans="9:9">
      <c r="I13774" s="37"/>
    </row>
    <row r="13775" spans="9:9">
      <c r="I13775" s="37"/>
    </row>
    <row r="13776" spans="9:9">
      <c r="I13776" s="37"/>
    </row>
    <row r="13777" spans="9:9">
      <c r="I13777" s="37"/>
    </row>
    <row r="13778" spans="9:9">
      <c r="I13778" s="37"/>
    </row>
    <row r="13779" spans="9:9">
      <c r="I13779" s="37"/>
    </row>
    <row r="13780" spans="9:9">
      <c r="I13780" s="37"/>
    </row>
    <row r="13781" spans="9:9">
      <c r="I13781" s="37"/>
    </row>
    <row r="13782" spans="9:9">
      <c r="I13782" s="37"/>
    </row>
    <row r="13783" spans="9:9">
      <c r="I13783" s="37"/>
    </row>
    <row r="13784" spans="9:9">
      <c r="I13784" s="37"/>
    </row>
    <row r="13785" spans="9:9">
      <c r="I13785" s="37"/>
    </row>
    <row r="13786" spans="9:9">
      <c r="I13786" s="37"/>
    </row>
    <row r="13787" spans="9:9">
      <c r="I13787" s="37"/>
    </row>
    <row r="13788" spans="9:9">
      <c r="I13788" s="37"/>
    </row>
    <row r="13789" spans="9:9">
      <c r="I13789" s="37"/>
    </row>
    <row r="13790" spans="9:9">
      <c r="I13790" s="37"/>
    </row>
    <row r="13791" spans="9:9">
      <c r="I13791" s="37"/>
    </row>
    <row r="13792" spans="9:9">
      <c r="I13792" s="37"/>
    </row>
    <row r="13793" spans="9:9">
      <c r="I13793" s="37"/>
    </row>
    <row r="13794" spans="9:9">
      <c r="I13794" s="37"/>
    </row>
    <row r="13795" spans="9:9">
      <c r="I13795" s="37"/>
    </row>
    <row r="13796" spans="9:9">
      <c r="I13796" s="37"/>
    </row>
    <row r="13797" spans="9:9">
      <c r="I13797" s="37"/>
    </row>
    <row r="13798" spans="9:9">
      <c r="I13798" s="37"/>
    </row>
    <row r="13799" spans="9:9">
      <c r="I13799" s="37"/>
    </row>
    <row r="13800" spans="9:9">
      <c r="I13800" s="37"/>
    </row>
    <row r="13801" spans="9:9">
      <c r="I13801" s="37"/>
    </row>
    <row r="13802" spans="9:9">
      <c r="I13802" s="37"/>
    </row>
    <row r="13803" spans="9:9">
      <c r="I13803" s="37"/>
    </row>
    <row r="13804" spans="9:9">
      <c r="I13804" s="37"/>
    </row>
    <row r="13805" spans="9:9">
      <c r="I13805" s="37"/>
    </row>
    <row r="13806" spans="9:9">
      <c r="I13806" s="37"/>
    </row>
    <row r="13807" spans="9:9">
      <c r="I13807" s="37"/>
    </row>
    <row r="13808" spans="9:9">
      <c r="I13808" s="37"/>
    </row>
    <row r="13809" spans="9:9">
      <c r="I13809" s="37"/>
    </row>
    <row r="13810" spans="9:9">
      <c r="I13810" s="37"/>
    </row>
    <row r="13811" spans="9:9">
      <c r="I13811" s="37"/>
    </row>
    <row r="13812" spans="9:9">
      <c r="I13812" s="37"/>
    </row>
    <row r="13813" spans="9:9">
      <c r="I13813" s="37"/>
    </row>
    <row r="13814" spans="9:9">
      <c r="I13814" s="37"/>
    </row>
    <row r="13815" spans="9:9">
      <c r="I13815" s="37"/>
    </row>
    <row r="13816" spans="9:9">
      <c r="I13816" s="37"/>
    </row>
    <row r="13817" spans="9:9">
      <c r="I13817" s="37"/>
    </row>
    <row r="13818" spans="9:9">
      <c r="I13818" s="37"/>
    </row>
    <row r="13819" spans="9:9">
      <c r="I13819" s="37"/>
    </row>
    <row r="13820" spans="9:9">
      <c r="I13820" s="37"/>
    </row>
    <row r="13821" spans="9:9">
      <c r="I13821" s="37"/>
    </row>
    <row r="13822" spans="9:9">
      <c r="I13822" s="37"/>
    </row>
    <row r="13823" spans="9:9">
      <c r="I13823" s="37"/>
    </row>
    <row r="13824" spans="9:9">
      <c r="I13824" s="37"/>
    </row>
    <row r="13825" spans="9:9">
      <c r="I13825" s="37"/>
    </row>
    <row r="13826" spans="9:9">
      <c r="I13826" s="37"/>
    </row>
    <row r="13827" spans="9:9">
      <c r="I13827" s="37"/>
    </row>
    <row r="13828" spans="9:9">
      <c r="I13828" s="37"/>
    </row>
    <row r="13829" spans="9:9">
      <c r="I13829" s="37"/>
    </row>
    <row r="13830" spans="9:9">
      <c r="I13830" s="37"/>
    </row>
    <row r="13831" spans="9:9">
      <c r="I13831" s="37"/>
    </row>
    <row r="13832" spans="9:9">
      <c r="I13832" s="37"/>
    </row>
    <row r="13833" spans="9:9">
      <c r="I13833" s="37"/>
    </row>
    <row r="13834" spans="9:9">
      <c r="I13834" s="37"/>
    </row>
    <row r="13835" spans="9:9">
      <c r="I13835" s="37"/>
    </row>
    <row r="13836" spans="9:9">
      <c r="I13836" s="37"/>
    </row>
    <row r="13837" spans="9:9">
      <c r="I13837" s="37"/>
    </row>
    <row r="13838" spans="9:9">
      <c r="I13838" s="37"/>
    </row>
    <row r="13839" spans="9:9">
      <c r="I13839" s="37"/>
    </row>
    <row r="13840" spans="9:9">
      <c r="I13840" s="37"/>
    </row>
    <row r="13841" spans="9:9">
      <c r="I13841" s="37"/>
    </row>
    <row r="13842" spans="9:9">
      <c r="I13842" s="37"/>
    </row>
    <row r="13843" spans="9:9">
      <c r="I13843" s="37"/>
    </row>
    <row r="13844" spans="9:9">
      <c r="I13844" s="37"/>
    </row>
    <row r="13845" spans="9:9">
      <c r="I13845" s="37"/>
    </row>
    <row r="13846" spans="9:9">
      <c r="I13846" s="37"/>
    </row>
    <row r="13847" spans="9:9">
      <c r="I13847" s="37"/>
    </row>
    <row r="13848" spans="9:9">
      <c r="I13848" s="37"/>
    </row>
    <row r="13849" spans="9:9">
      <c r="I13849" s="37"/>
    </row>
    <row r="13850" spans="9:9">
      <c r="I13850" s="37"/>
    </row>
    <row r="13851" spans="9:9">
      <c r="I13851" s="37"/>
    </row>
    <row r="13852" spans="9:9">
      <c r="I13852" s="37"/>
    </row>
    <row r="13853" spans="9:9">
      <c r="I13853" s="37"/>
    </row>
    <row r="13854" spans="9:9">
      <c r="I13854" s="37"/>
    </row>
    <row r="13855" spans="9:9">
      <c r="I13855" s="37"/>
    </row>
    <row r="13856" spans="9:9">
      <c r="I13856" s="37"/>
    </row>
    <row r="13857" spans="9:9">
      <c r="I13857" s="37"/>
    </row>
    <row r="13858" spans="9:9">
      <c r="I13858" s="37"/>
    </row>
    <row r="13859" spans="9:9">
      <c r="I13859" s="37"/>
    </row>
    <row r="13860" spans="9:9">
      <c r="I13860" s="37"/>
    </row>
    <row r="13861" spans="9:9">
      <c r="I13861" s="37"/>
    </row>
    <row r="13862" spans="9:9">
      <c r="I13862" s="37"/>
    </row>
    <row r="13863" spans="9:9">
      <c r="I13863" s="37"/>
    </row>
    <row r="13864" spans="9:9">
      <c r="I13864" s="37"/>
    </row>
    <row r="13865" spans="9:9">
      <c r="I13865" s="37"/>
    </row>
    <row r="13866" spans="9:9">
      <c r="I13866" s="37"/>
    </row>
    <row r="13867" spans="9:9">
      <c r="I13867" s="37"/>
    </row>
    <row r="13868" spans="9:9">
      <c r="I13868" s="37"/>
    </row>
    <row r="13869" spans="9:9">
      <c r="I13869" s="37"/>
    </row>
    <row r="13870" spans="9:9">
      <c r="I13870" s="37"/>
    </row>
    <row r="13871" spans="9:9">
      <c r="I13871" s="37"/>
    </row>
    <row r="13872" spans="9:9">
      <c r="I13872" s="37"/>
    </row>
    <row r="13873" spans="9:9">
      <c r="I13873" s="37"/>
    </row>
    <row r="13874" spans="9:9">
      <c r="I13874" s="37"/>
    </row>
    <row r="13875" spans="9:9">
      <c r="I13875" s="37"/>
    </row>
    <row r="13876" spans="9:9">
      <c r="I13876" s="37"/>
    </row>
    <row r="13877" spans="9:9">
      <c r="I13877" s="37"/>
    </row>
    <row r="13878" spans="9:9">
      <c r="I13878" s="37"/>
    </row>
    <row r="13879" spans="9:9">
      <c r="I13879" s="37"/>
    </row>
    <row r="13880" spans="9:9">
      <c r="I13880" s="37"/>
    </row>
    <row r="13881" spans="9:9">
      <c r="I13881" s="37"/>
    </row>
    <row r="13882" spans="9:9">
      <c r="I13882" s="37"/>
    </row>
    <row r="13883" spans="9:9">
      <c r="I13883" s="37"/>
    </row>
    <row r="13884" spans="9:9">
      <c r="I13884" s="37"/>
    </row>
    <row r="13885" spans="9:9">
      <c r="I13885" s="37"/>
    </row>
    <row r="13886" spans="9:9">
      <c r="I13886" s="37"/>
    </row>
    <row r="13887" spans="9:9">
      <c r="I13887" s="37"/>
    </row>
    <row r="13888" spans="9:9">
      <c r="I13888" s="37"/>
    </row>
    <row r="13889" spans="9:9">
      <c r="I13889" s="37"/>
    </row>
    <row r="13890" spans="9:9">
      <c r="I13890" s="37"/>
    </row>
    <row r="13891" spans="9:9">
      <c r="I13891" s="37"/>
    </row>
    <row r="13892" spans="9:9">
      <c r="I13892" s="37"/>
    </row>
    <row r="13893" spans="9:9">
      <c r="I13893" s="37"/>
    </row>
    <row r="13894" spans="9:9">
      <c r="I13894" s="37"/>
    </row>
    <row r="13895" spans="9:9">
      <c r="I13895" s="37"/>
    </row>
    <row r="13896" spans="9:9">
      <c r="I13896" s="37"/>
    </row>
    <row r="13897" spans="9:9">
      <c r="I13897" s="37"/>
    </row>
    <row r="13898" spans="9:9">
      <c r="I13898" s="37"/>
    </row>
    <row r="13899" spans="9:9">
      <c r="I13899" s="37"/>
    </row>
    <row r="13900" spans="9:9">
      <c r="I13900" s="37"/>
    </row>
    <row r="13901" spans="9:9">
      <c r="I13901" s="37"/>
    </row>
    <row r="13902" spans="9:9">
      <c r="I13902" s="37"/>
    </row>
    <row r="13903" spans="9:9">
      <c r="I13903" s="37"/>
    </row>
    <row r="13904" spans="9:9">
      <c r="I13904" s="37"/>
    </row>
    <row r="13905" spans="9:9">
      <c r="I13905" s="37"/>
    </row>
    <row r="13906" spans="9:9">
      <c r="I13906" s="37"/>
    </row>
    <row r="13907" spans="9:9">
      <c r="I13907" s="37"/>
    </row>
    <row r="13908" spans="9:9">
      <c r="I13908" s="37"/>
    </row>
    <row r="13909" spans="9:9">
      <c r="I13909" s="37"/>
    </row>
    <row r="13910" spans="9:9">
      <c r="I13910" s="37"/>
    </row>
    <row r="13911" spans="9:9">
      <c r="I13911" s="37"/>
    </row>
    <row r="13912" spans="9:9">
      <c r="I13912" s="37"/>
    </row>
    <row r="13913" spans="9:9">
      <c r="I13913" s="37"/>
    </row>
    <row r="13914" spans="9:9">
      <c r="I13914" s="37"/>
    </row>
    <row r="13915" spans="9:9">
      <c r="I13915" s="37"/>
    </row>
    <row r="13916" spans="9:9">
      <c r="I13916" s="37"/>
    </row>
    <row r="13917" spans="9:9">
      <c r="I13917" s="37"/>
    </row>
    <row r="13918" spans="9:9">
      <c r="I13918" s="37"/>
    </row>
    <row r="13919" spans="9:9">
      <c r="I13919" s="37"/>
    </row>
    <row r="13920" spans="9:9">
      <c r="I13920" s="37"/>
    </row>
    <row r="13921" spans="9:9">
      <c r="I13921" s="37"/>
    </row>
    <row r="13922" spans="9:9">
      <c r="I13922" s="37"/>
    </row>
    <row r="13923" spans="9:9">
      <c r="I13923" s="37"/>
    </row>
    <row r="13924" spans="9:9">
      <c r="I13924" s="37"/>
    </row>
    <row r="13925" spans="9:9">
      <c r="I13925" s="37"/>
    </row>
    <row r="13926" spans="9:9">
      <c r="I13926" s="37"/>
    </row>
    <row r="13927" spans="9:9">
      <c r="I13927" s="37"/>
    </row>
    <row r="13928" spans="9:9">
      <c r="I13928" s="37"/>
    </row>
    <row r="13929" spans="9:9">
      <c r="I13929" s="37"/>
    </row>
    <row r="13930" spans="9:9">
      <c r="I13930" s="37"/>
    </row>
    <row r="13931" spans="9:9">
      <c r="I13931" s="37"/>
    </row>
    <row r="13932" spans="9:9">
      <c r="I13932" s="37"/>
    </row>
    <row r="13933" spans="9:9">
      <c r="I13933" s="37"/>
    </row>
    <row r="13934" spans="9:9">
      <c r="I13934" s="37"/>
    </row>
    <row r="13935" spans="9:9">
      <c r="I13935" s="37"/>
    </row>
    <row r="13936" spans="9:9">
      <c r="I13936" s="37"/>
    </row>
    <row r="13937" spans="9:9">
      <c r="I13937" s="37"/>
    </row>
    <row r="13938" spans="9:9">
      <c r="I13938" s="37"/>
    </row>
    <row r="13939" spans="9:9">
      <c r="I13939" s="37"/>
    </row>
    <row r="13940" spans="9:9">
      <c r="I13940" s="37"/>
    </row>
    <row r="13941" spans="9:9">
      <c r="I13941" s="37"/>
    </row>
    <row r="13942" spans="9:9">
      <c r="I13942" s="37"/>
    </row>
    <row r="13943" spans="9:9">
      <c r="I13943" s="37"/>
    </row>
    <row r="13944" spans="9:9">
      <c r="I13944" s="37"/>
    </row>
    <row r="13945" spans="9:9">
      <c r="I13945" s="37"/>
    </row>
    <row r="13946" spans="9:9">
      <c r="I13946" s="37"/>
    </row>
    <row r="13947" spans="9:9">
      <c r="I13947" s="37"/>
    </row>
    <row r="13948" spans="9:9">
      <c r="I13948" s="37"/>
    </row>
    <row r="13949" spans="9:9">
      <c r="I13949" s="37"/>
    </row>
    <row r="13950" spans="9:9">
      <c r="I13950" s="37"/>
    </row>
    <row r="13951" spans="9:9">
      <c r="I13951" s="37"/>
    </row>
    <row r="13952" spans="9:9">
      <c r="I13952" s="37"/>
    </row>
    <row r="13953" spans="9:9">
      <c r="I13953" s="37"/>
    </row>
    <row r="13954" spans="9:9">
      <c r="I13954" s="37"/>
    </row>
    <row r="13955" spans="9:9">
      <c r="I13955" s="37"/>
    </row>
    <row r="13956" spans="9:9">
      <c r="I13956" s="37"/>
    </row>
    <row r="13957" spans="9:9">
      <c r="I13957" s="37"/>
    </row>
    <row r="13958" spans="9:9">
      <c r="I13958" s="37"/>
    </row>
    <row r="13959" spans="9:9">
      <c r="I13959" s="37"/>
    </row>
    <row r="13960" spans="9:9">
      <c r="I13960" s="37"/>
    </row>
    <row r="13961" spans="9:9">
      <c r="I13961" s="37"/>
    </row>
    <row r="13962" spans="9:9">
      <c r="I13962" s="37"/>
    </row>
    <row r="13963" spans="9:9">
      <c r="I13963" s="37"/>
    </row>
    <row r="13964" spans="9:9">
      <c r="I13964" s="37"/>
    </row>
    <row r="13965" spans="9:9">
      <c r="I13965" s="37"/>
    </row>
    <row r="13966" spans="9:9">
      <c r="I13966" s="37"/>
    </row>
    <row r="13967" spans="9:9">
      <c r="I13967" s="37"/>
    </row>
    <row r="13968" spans="9:9">
      <c r="I13968" s="37"/>
    </row>
    <row r="13969" spans="9:9">
      <c r="I13969" s="37"/>
    </row>
    <row r="13970" spans="9:9">
      <c r="I13970" s="37"/>
    </row>
    <row r="13971" spans="9:9">
      <c r="I13971" s="37"/>
    </row>
    <row r="13972" spans="9:9">
      <c r="I13972" s="37"/>
    </row>
    <row r="13973" spans="9:9">
      <c r="I13973" s="37"/>
    </row>
    <row r="13974" spans="9:9">
      <c r="I13974" s="37"/>
    </row>
    <row r="13975" spans="9:9">
      <c r="I13975" s="37"/>
    </row>
    <row r="13976" spans="9:9">
      <c r="I13976" s="37"/>
    </row>
    <row r="13977" spans="9:9">
      <c r="I13977" s="37"/>
    </row>
    <row r="13978" spans="9:9">
      <c r="I13978" s="37"/>
    </row>
    <row r="13979" spans="9:9">
      <c r="I13979" s="37"/>
    </row>
    <row r="13980" spans="9:9">
      <c r="I13980" s="37"/>
    </row>
    <row r="13981" spans="9:9">
      <c r="I13981" s="37"/>
    </row>
    <row r="13982" spans="9:9">
      <c r="I13982" s="37"/>
    </row>
    <row r="13983" spans="9:9">
      <c r="I13983" s="37"/>
    </row>
    <row r="13984" spans="9:9">
      <c r="I13984" s="37"/>
    </row>
    <row r="13985" spans="9:9">
      <c r="I13985" s="37"/>
    </row>
    <row r="13986" spans="9:9">
      <c r="I13986" s="37"/>
    </row>
    <row r="13987" spans="9:9">
      <c r="I13987" s="37"/>
    </row>
    <row r="13988" spans="9:9">
      <c r="I13988" s="37"/>
    </row>
    <row r="13989" spans="9:9">
      <c r="I13989" s="37"/>
    </row>
    <row r="13990" spans="9:9">
      <c r="I13990" s="37"/>
    </row>
    <row r="13991" spans="9:9">
      <c r="I13991" s="37"/>
    </row>
    <row r="13992" spans="9:9">
      <c r="I13992" s="37"/>
    </row>
    <row r="13993" spans="9:9">
      <c r="I13993" s="37"/>
    </row>
    <row r="13994" spans="9:9">
      <c r="I13994" s="37"/>
    </row>
    <row r="13995" spans="9:9">
      <c r="I13995" s="37"/>
    </row>
    <row r="13996" spans="9:9">
      <c r="I13996" s="37"/>
    </row>
    <row r="13997" spans="9:9">
      <c r="I13997" s="37"/>
    </row>
    <row r="13998" spans="9:9">
      <c r="I13998" s="37"/>
    </row>
    <row r="13999" spans="9:9">
      <c r="I13999" s="37"/>
    </row>
    <row r="14000" spans="9:9">
      <c r="I14000" s="37"/>
    </row>
    <row r="14001" spans="9:9">
      <c r="I14001" s="37"/>
    </row>
    <row r="14002" spans="9:9">
      <c r="I14002" s="37"/>
    </row>
    <row r="14003" spans="9:9">
      <c r="I14003" s="37"/>
    </row>
    <row r="14004" spans="9:9">
      <c r="I14004" s="37"/>
    </row>
    <row r="14005" spans="9:9">
      <c r="I14005" s="37"/>
    </row>
    <row r="14006" spans="9:9">
      <c r="I14006" s="37"/>
    </row>
    <row r="14007" spans="9:9">
      <c r="I14007" s="37"/>
    </row>
    <row r="14008" spans="9:9">
      <c r="I14008" s="37"/>
    </row>
    <row r="14009" spans="9:9">
      <c r="I14009" s="37"/>
    </row>
    <row r="14010" spans="9:9">
      <c r="I14010" s="37"/>
    </row>
    <row r="14011" spans="9:9">
      <c r="I14011" s="37"/>
    </row>
    <row r="14012" spans="9:9">
      <c r="I14012" s="37"/>
    </row>
    <row r="14013" spans="9:9">
      <c r="I14013" s="37"/>
    </row>
    <row r="14014" spans="9:9">
      <c r="I14014" s="37"/>
    </row>
    <row r="14015" spans="9:9">
      <c r="I14015" s="37"/>
    </row>
    <row r="14016" spans="9:9">
      <c r="I14016" s="37"/>
    </row>
    <row r="14017" spans="9:9">
      <c r="I14017" s="37"/>
    </row>
    <row r="14018" spans="9:9">
      <c r="I14018" s="37"/>
    </row>
    <row r="14019" spans="9:9">
      <c r="I14019" s="37"/>
    </row>
    <row r="14020" spans="9:9">
      <c r="I14020" s="37"/>
    </row>
    <row r="14021" spans="9:9">
      <c r="I14021" s="37"/>
    </row>
    <row r="14022" spans="9:9">
      <c r="I14022" s="37"/>
    </row>
    <row r="14023" spans="9:9">
      <c r="I14023" s="37"/>
    </row>
    <row r="14024" spans="9:9">
      <c r="I14024" s="37"/>
    </row>
    <row r="14025" spans="9:9">
      <c r="I14025" s="37"/>
    </row>
    <row r="14026" spans="9:9">
      <c r="I14026" s="37"/>
    </row>
    <row r="14027" spans="9:9">
      <c r="I14027" s="37"/>
    </row>
    <row r="14028" spans="9:9">
      <c r="I14028" s="37"/>
    </row>
    <row r="14029" spans="9:9">
      <c r="I14029" s="37"/>
    </row>
    <row r="14030" spans="9:9">
      <c r="I14030" s="37"/>
    </row>
    <row r="14031" spans="9:9">
      <c r="I14031" s="37"/>
    </row>
    <row r="14032" spans="9:9">
      <c r="I14032" s="37"/>
    </row>
    <row r="14033" spans="9:9">
      <c r="I14033" s="37"/>
    </row>
    <row r="14034" spans="9:9">
      <c r="I14034" s="37"/>
    </row>
    <row r="14035" spans="9:9">
      <c r="I14035" s="37"/>
    </row>
    <row r="14036" spans="9:9">
      <c r="I14036" s="37"/>
    </row>
    <row r="14037" spans="9:9">
      <c r="I14037" s="37"/>
    </row>
    <row r="14038" spans="9:9">
      <c r="I14038" s="37"/>
    </row>
    <row r="14039" spans="9:9">
      <c r="I14039" s="37"/>
    </row>
    <row r="14040" spans="9:9">
      <c r="I14040" s="37"/>
    </row>
    <row r="14041" spans="9:9">
      <c r="I14041" s="37"/>
    </row>
    <row r="14042" spans="9:9">
      <c r="I14042" s="37"/>
    </row>
    <row r="14043" spans="9:9">
      <c r="I14043" s="37"/>
    </row>
    <row r="14044" spans="9:9">
      <c r="I14044" s="37"/>
    </row>
    <row r="14045" spans="9:9">
      <c r="I14045" s="37"/>
    </row>
    <row r="14046" spans="9:9">
      <c r="I14046" s="37"/>
    </row>
    <row r="14047" spans="9:9">
      <c r="I14047" s="37"/>
    </row>
    <row r="14048" spans="9:9">
      <c r="I14048" s="37"/>
    </row>
    <row r="14049" spans="9:9">
      <c r="I14049" s="37"/>
    </row>
    <row r="14050" spans="9:9">
      <c r="I14050" s="37"/>
    </row>
    <row r="14051" spans="9:9">
      <c r="I14051" s="37"/>
    </row>
    <row r="14052" spans="9:9">
      <c r="I14052" s="37"/>
    </row>
    <row r="14053" spans="9:9">
      <c r="I14053" s="37"/>
    </row>
    <row r="14054" spans="9:9">
      <c r="I14054" s="37"/>
    </row>
    <row r="14055" spans="9:9">
      <c r="I14055" s="37"/>
    </row>
    <row r="14056" spans="9:9">
      <c r="I14056" s="37"/>
    </row>
    <row r="14057" spans="9:9">
      <c r="I14057" s="37"/>
    </row>
    <row r="14058" spans="9:9">
      <c r="I14058" s="37"/>
    </row>
    <row r="14059" spans="9:9">
      <c r="I14059" s="37"/>
    </row>
    <row r="14060" spans="9:9">
      <c r="I14060" s="37"/>
    </row>
    <row r="14061" spans="9:9">
      <c r="I14061" s="37"/>
    </row>
    <row r="14062" spans="9:9">
      <c r="I14062" s="37"/>
    </row>
    <row r="14063" spans="9:9">
      <c r="I14063" s="37"/>
    </row>
    <row r="14064" spans="9:9">
      <c r="I14064" s="37"/>
    </row>
    <row r="14065" spans="9:9">
      <c r="I14065" s="37"/>
    </row>
    <row r="14066" spans="9:9">
      <c r="I14066" s="37"/>
    </row>
    <row r="14067" spans="9:9">
      <c r="I14067" s="37"/>
    </row>
    <row r="14068" spans="9:9">
      <c r="I14068" s="37"/>
    </row>
    <row r="14069" spans="9:9">
      <c r="I14069" s="37"/>
    </row>
    <row r="14070" spans="9:9">
      <c r="I14070" s="37"/>
    </row>
    <row r="14071" spans="9:9">
      <c r="I14071" s="37"/>
    </row>
    <row r="14072" spans="9:9">
      <c r="I14072" s="37"/>
    </row>
    <row r="14073" spans="9:9">
      <c r="I14073" s="37"/>
    </row>
    <row r="14074" spans="9:9">
      <c r="I14074" s="37"/>
    </row>
    <row r="14075" spans="9:9">
      <c r="I14075" s="37"/>
    </row>
    <row r="14076" spans="9:9">
      <c r="I14076" s="37"/>
    </row>
    <row r="14077" spans="9:9">
      <c r="I14077" s="37"/>
    </row>
    <row r="14078" spans="9:9">
      <c r="I14078" s="37"/>
    </row>
    <row r="14079" spans="9:9">
      <c r="I14079" s="37"/>
    </row>
    <row r="14080" spans="9:9">
      <c r="I14080" s="37"/>
    </row>
    <row r="14081" spans="9:9">
      <c r="I14081" s="37"/>
    </row>
    <row r="14082" spans="9:9">
      <c r="I14082" s="37"/>
    </row>
    <row r="14083" spans="9:9">
      <c r="I14083" s="37"/>
    </row>
    <row r="14084" spans="9:9">
      <c r="I14084" s="37"/>
    </row>
    <row r="14085" spans="9:9">
      <c r="I14085" s="37"/>
    </row>
    <row r="14086" spans="9:9">
      <c r="I14086" s="37"/>
    </row>
    <row r="14087" spans="9:9">
      <c r="I14087" s="37"/>
    </row>
    <row r="14088" spans="9:9">
      <c r="I14088" s="37"/>
    </row>
    <row r="14089" spans="9:9">
      <c r="I14089" s="37"/>
    </row>
    <row r="14090" spans="9:9">
      <c r="I14090" s="37"/>
    </row>
    <row r="14091" spans="9:9">
      <c r="I14091" s="37"/>
    </row>
    <row r="14092" spans="9:9">
      <c r="I14092" s="37"/>
    </row>
    <row r="14093" spans="9:9">
      <c r="I14093" s="37"/>
    </row>
    <row r="14094" spans="9:9">
      <c r="I14094" s="37"/>
    </row>
    <row r="14095" spans="9:9">
      <c r="I14095" s="37"/>
    </row>
    <row r="14096" spans="9:9">
      <c r="I14096" s="37"/>
    </row>
    <row r="14097" spans="9:9">
      <c r="I14097" s="37"/>
    </row>
    <row r="14098" spans="9:9">
      <c r="I14098" s="37"/>
    </row>
    <row r="14099" spans="9:9">
      <c r="I14099" s="37"/>
    </row>
    <row r="14100" spans="9:9">
      <c r="I14100" s="37"/>
    </row>
    <row r="14101" spans="9:9">
      <c r="I14101" s="37"/>
    </row>
    <row r="14102" spans="9:9">
      <c r="I14102" s="37"/>
    </row>
    <row r="14103" spans="9:9">
      <c r="I14103" s="37"/>
    </row>
    <row r="14104" spans="9:9">
      <c r="I14104" s="37"/>
    </row>
    <row r="14105" spans="9:9">
      <c r="I14105" s="37"/>
    </row>
    <row r="14106" spans="9:9">
      <c r="I14106" s="37"/>
    </row>
    <row r="14107" spans="9:9">
      <c r="I14107" s="37"/>
    </row>
    <row r="14108" spans="9:9">
      <c r="I14108" s="37"/>
    </row>
    <row r="14109" spans="9:9">
      <c r="I14109" s="37"/>
    </row>
    <row r="14110" spans="9:9">
      <c r="I14110" s="37"/>
    </row>
    <row r="14111" spans="9:9">
      <c r="I14111" s="37"/>
    </row>
    <row r="14112" spans="9:9">
      <c r="I14112" s="37"/>
    </row>
    <row r="14113" spans="9:9">
      <c r="I14113" s="37"/>
    </row>
    <row r="14114" spans="9:9">
      <c r="I14114" s="37"/>
    </row>
    <row r="14115" spans="9:9">
      <c r="I14115" s="37"/>
    </row>
    <row r="14116" spans="9:9">
      <c r="I14116" s="37"/>
    </row>
    <row r="14117" spans="9:9">
      <c r="I14117" s="37"/>
    </row>
    <row r="14118" spans="9:9">
      <c r="I14118" s="37"/>
    </row>
    <row r="14119" spans="9:9">
      <c r="I14119" s="37"/>
    </row>
    <row r="14120" spans="9:9">
      <c r="I14120" s="37"/>
    </row>
    <row r="14121" spans="9:9">
      <c r="I14121" s="37"/>
    </row>
    <row r="14122" spans="9:9">
      <c r="I14122" s="37"/>
    </row>
    <row r="14123" spans="9:9">
      <c r="I14123" s="37"/>
    </row>
    <row r="14124" spans="9:9">
      <c r="I14124" s="37"/>
    </row>
    <row r="14125" spans="9:9">
      <c r="I14125" s="37"/>
    </row>
    <row r="14126" spans="9:9">
      <c r="I14126" s="37"/>
    </row>
    <row r="14127" spans="9:9">
      <c r="I14127" s="37"/>
    </row>
    <row r="14128" spans="9:9">
      <c r="I14128" s="37"/>
    </row>
    <row r="14129" spans="9:9">
      <c r="I14129" s="37"/>
    </row>
    <row r="14130" spans="9:9">
      <c r="I14130" s="37"/>
    </row>
    <row r="14131" spans="9:9">
      <c r="I14131" s="37"/>
    </row>
    <row r="14132" spans="9:9">
      <c r="I14132" s="37"/>
    </row>
    <row r="14133" spans="9:9">
      <c r="I14133" s="37"/>
    </row>
    <row r="14134" spans="9:9">
      <c r="I14134" s="37"/>
    </row>
    <row r="14135" spans="9:9">
      <c r="I14135" s="37"/>
    </row>
    <row r="14136" spans="9:9">
      <c r="I14136" s="37"/>
    </row>
    <row r="14137" spans="9:9">
      <c r="I14137" s="37"/>
    </row>
    <row r="14138" spans="9:9">
      <c r="I14138" s="37"/>
    </row>
    <row r="14139" spans="9:9">
      <c r="I14139" s="37"/>
    </row>
    <row r="14140" spans="9:9">
      <c r="I14140" s="37"/>
    </row>
    <row r="14141" spans="9:9">
      <c r="I14141" s="37"/>
    </row>
    <row r="14142" spans="9:9">
      <c r="I14142" s="37"/>
    </row>
    <row r="14143" spans="9:9">
      <c r="I14143" s="37"/>
    </row>
    <row r="14144" spans="9:9">
      <c r="I14144" s="37"/>
    </row>
    <row r="14145" spans="9:9">
      <c r="I14145" s="37"/>
    </row>
    <row r="14146" spans="9:9">
      <c r="I14146" s="37"/>
    </row>
    <row r="14147" spans="9:9">
      <c r="I14147" s="37"/>
    </row>
    <row r="14148" spans="9:9">
      <c r="I14148" s="37"/>
    </row>
    <row r="14149" spans="9:9">
      <c r="I14149" s="37"/>
    </row>
    <row r="14150" spans="9:9">
      <c r="I14150" s="37"/>
    </row>
    <row r="14151" spans="9:9">
      <c r="I14151" s="37"/>
    </row>
    <row r="14152" spans="9:9">
      <c r="I14152" s="37"/>
    </row>
    <row r="14153" spans="9:9">
      <c r="I14153" s="37"/>
    </row>
    <row r="14154" spans="9:9">
      <c r="I14154" s="37"/>
    </row>
    <row r="14155" spans="9:9">
      <c r="I14155" s="37"/>
    </row>
    <row r="14156" spans="9:9">
      <c r="I14156" s="37"/>
    </row>
    <row r="14157" spans="9:9">
      <c r="I14157" s="37"/>
    </row>
    <row r="14158" spans="9:9">
      <c r="I14158" s="37"/>
    </row>
    <row r="14159" spans="9:9">
      <c r="I14159" s="37"/>
    </row>
    <row r="14160" spans="9:9">
      <c r="I14160" s="37"/>
    </row>
    <row r="14161" spans="9:9">
      <c r="I14161" s="37"/>
    </row>
    <row r="14162" spans="9:9">
      <c r="I14162" s="37"/>
    </row>
    <row r="14163" spans="9:9">
      <c r="I14163" s="37"/>
    </row>
    <row r="14164" spans="9:9">
      <c r="I14164" s="37"/>
    </row>
    <row r="14165" spans="9:9">
      <c r="I14165" s="37"/>
    </row>
    <row r="14166" spans="9:9">
      <c r="I14166" s="37"/>
    </row>
    <row r="14167" spans="9:9">
      <c r="I14167" s="37"/>
    </row>
    <row r="14168" spans="9:9">
      <c r="I14168" s="37"/>
    </row>
    <row r="14169" spans="9:9">
      <c r="I14169" s="37"/>
    </row>
    <row r="14170" spans="9:9">
      <c r="I14170" s="37"/>
    </row>
    <row r="14171" spans="9:9">
      <c r="I14171" s="37"/>
    </row>
    <row r="14172" spans="9:9">
      <c r="I14172" s="37"/>
    </row>
    <row r="14173" spans="9:9">
      <c r="I14173" s="37"/>
    </row>
    <row r="14174" spans="9:9">
      <c r="I14174" s="37"/>
    </row>
    <row r="14175" spans="9:9">
      <c r="I14175" s="37"/>
    </row>
    <row r="14176" spans="9:9">
      <c r="I14176" s="37"/>
    </row>
    <row r="14177" spans="9:9">
      <c r="I14177" s="37"/>
    </row>
    <row r="14178" spans="9:9">
      <c r="I14178" s="37"/>
    </row>
    <row r="14179" spans="9:9">
      <c r="I14179" s="37"/>
    </row>
    <row r="14180" spans="9:9">
      <c r="I14180" s="37"/>
    </row>
    <row r="14181" spans="9:9">
      <c r="I14181" s="37"/>
    </row>
    <row r="14182" spans="9:9">
      <c r="I14182" s="37"/>
    </row>
    <row r="14183" spans="9:9">
      <c r="I14183" s="37"/>
    </row>
    <row r="14184" spans="9:9">
      <c r="I14184" s="37"/>
    </row>
    <row r="14185" spans="9:9">
      <c r="I14185" s="37"/>
    </row>
    <row r="14186" spans="9:9">
      <c r="I14186" s="37"/>
    </row>
    <row r="14187" spans="9:9">
      <c r="I14187" s="37"/>
    </row>
    <row r="14188" spans="9:9">
      <c r="I14188" s="37"/>
    </row>
    <row r="14189" spans="9:9">
      <c r="I14189" s="37"/>
    </row>
    <row r="14190" spans="9:9">
      <c r="I14190" s="37"/>
    </row>
    <row r="14191" spans="9:9">
      <c r="I14191" s="37"/>
    </row>
    <row r="14192" spans="9:9">
      <c r="I14192" s="37"/>
    </row>
    <row r="14193" spans="9:9">
      <c r="I14193" s="37"/>
    </row>
    <row r="14194" spans="9:9">
      <c r="I14194" s="37"/>
    </row>
    <row r="14195" spans="9:9">
      <c r="I14195" s="37"/>
    </row>
    <row r="14196" spans="9:9">
      <c r="I14196" s="37"/>
    </row>
    <row r="14197" spans="9:9">
      <c r="I14197" s="37"/>
    </row>
    <row r="14198" spans="9:9">
      <c r="I14198" s="37"/>
    </row>
    <row r="14199" spans="9:9">
      <c r="I14199" s="37"/>
    </row>
    <row r="14200" spans="9:9">
      <c r="I14200" s="37"/>
    </row>
    <row r="14201" spans="9:9">
      <c r="I14201" s="37"/>
    </row>
    <row r="14202" spans="9:9">
      <c r="I14202" s="37"/>
    </row>
    <row r="14203" spans="9:9">
      <c r="I14203" s="37"/>
    </row>
    <row r="14204" spans="9:9">
      <c r="I14204" s="37"/>
    </row>
    <row r="14205" spans="9:9">
      <c r="I14205" s="37"/>
    </row>
    <row r="14206" spans="9:9">
      <c r="I14206" s="37"/>
    </row>
    <row r="14207" spans="9:9">
      <c r="I14207" s="37"/>
    </row>
    <row r="14208" spans="9:9">
      <c r="I14208" s="37"/>
    </row>
    <row r="14209" spans="9:9">
      <c r="I14209" s="37"/>
    </row>
    <row r="14210" spans="9:9">
      <c r="I14210" s="37"/>
    </row>
    <row r="14211" spans="9:9">
      <c r="I14211" s="37"/>
    </row>
    <row r="14212" spans="9:9">
      <c r="I14212" s="37"/>
    </row>
    <row r="14213" spans="9:9">
      <c r="I14213" s="37"/>
    </row>
    <row r="14214" spans="9:9">
      <c r="I14214" s="37"/>
    </row>
    <row r="14215" spans="9:9">
      <c r="I14215" s="37"/>
    </row>
    <row r="14216" spans="9:9">
      <c r="I14216" s="37"/>
    </row>
    <row r="14217" spans="9:9">
      <c r="I14217" s="37"/>
    </row>
    <row r="14218" spans="9:9">
      <c r="I14218" s="37"/>
    </row>
    <row r="14219" spans="9:9">
      <c r="I14219" s="37"/>
    </row>
    <row r="14220" spans="9:9">
      <c r="I14220" s="37"/>
    </row>
    <row r="14221" spans="9:9">
      <c r="I14221" s="37"/>
    </row>
    <row r="14222" spans="9:9">
      <c r="I14222" s="37"/>
    </row>
    <row r="14223" spans="9:9">
      <c r="I14223" s="37"/>
    </row>
    <row r="14224" spans="9:9">
      <c r="I14224" s="37"/>
    </row>
    <row r="14225" spans="9:9">
      <c r="I14225" s="37"/>
    </row>
    <row r="14226" spans="9:9">
      <c r="I14226" s="37"/>
    </row>
    <row r="14227" spans="9:9">
      <c r="I14227" s="37"/>
    </row>
    <row r="14228" spans="9:9">
      <c r="I14228" s="37"/>
    </row>
    <row r="14229" spans="9:9">
      <c r="I14229" s="37"/>
    </row>
    <row r="14230" spans="9:9">
      <c r="I14230" s="37"/>
    </row>
    <row r="14231" spans="9:9">
      <c r="I14231" s="37"/>
    </row>
    <row r="14232" spans="9:9">
      <c r="I14232" s="37"/>
    </row>
    <row r="14233" spans="9:9">
      <c r="I14233" s="37"/>
    </row>
    <row r="14234" spans="9:9">
      <c r="I14234" s="37"/>
    </row>
    <row r="14235" spans="9:9">
      <c r="I14235" s="37"/>
    </row>
    <row r="14236" spans="9:9">
      <c r="I14236" s="37"/>
    </row>
    <row r="14237" spans="9:9">
      <c r="I14237" s="37"/>
    </row>
    <row r="14238" spans="9:9">
      <c r="I14238" s="37"/>
    </row>
    <row r="14239" spans="9:9">
      <c r="I14239" s="37"/>
    </row>
    <row r="14240" spans="9:9">
      <c r="I14240" s="37"/>
    </row>
    <row r="14241" spans="9:9">
      <c r="I14241" s="37"/>
    </row>
    <row r="14242" spans="9:9">
      <c r="I14242" s="37"/>
    </row>
    <row r="14243" spans="9:9">
      <c r="I14243" s="37"/>
    </row>
    <row r="14244" spans="9:9">
      <c r="I14244" s="37"/>
    </row>
    <row r="14245" spans="9:9">
      <c r="I14245" s="37"/>
    </row>
    <row r="14246" spans="9:9">
      <c r="I14246" s="37"/>
    </row>
    <row r="14247" spans="9:9">
      <c r="I14247" s="37"/>
    </row>
    <row r="14248" spans="9:9">
      <c r="I14248" s="37"/>
    </row>
    <row r="14249" spans="9:9">
      <c r="I14249" s="37"/>
    </row>
    <row r="14250" spans="9:9">
      <c r="I14250" s="37"/>
    </row>
    <row r="14251" spans="9:9">
      <c r="I14251" s="37"/>
    </row>
    <row r="14252" spans="9:9">
      <c r="I14252" s="37"/>
    </row>
    <row r="14253" spans="9:9">
      <c r="I14253" s="37"/>
    </row>
    <row r="14254" spans="9:9">
      <c r="I14254" s="37"/>
    </row>
    <row r="14255" spans="9:9">
      <c r="I14255" s="37"/>
    </row>
    <row r="14256" spans="9:9">
      <c r="I14256" s="37"/>
    </row>
    <row r="14257" spans="9:9">
      <c r="I14257" s="37"/>
    </row>
    <row r="14258" spans="9:9">
      <c r="I14258" s="37"/>
    </row>
    <row r="14259" spans="9:9">
      <c r="I14259" s="37"/>
    </row>
    <row r="14260" spans="9:9">
      <c r="I14260" s="37"/>
    </row>
    <row r="14261" spans="9:9">
      <c r="I14261" s="37"/>
    </row>
    <row r="14262" spans="9:9">
      <c r="I14262" s="37"/>
    </row>
    <row r="14263" spans="9:9">
      <c r="I14263" s="37"/>
    </row>
    <row r="14264" spans="9:9">
      <c r="I14264" s="37"/>
    </row>
    <row r="14265" spans="9:9">
      <c r="I14265" s="37"/>
    </row>
    <row r="14266" spans="9:9">
      <c r="I14266" s="37"/>
    </row>
    <row r="14267" spans="9:9">
      <c r="I14267" s="37"/>
    </row>
    <row r="14268" spans="9:9">
      <c r="I14268" s="37"/>
    </row>
    <row r="14269" spans="9:9">
      <c r="I14269" s="37"/>
    </row>
    <row r="14270" spans="9:9">
      <c r="I14270" s="37"/>
    </row>
    <row r="14271" spans="9:9">
      <c r="I14271" s="37"/>
    </row>
    <row r="14272" spans="9:9">
      <c r="I14272" s="37"/>
    </row>
    <row r="14273" spans="9:9">
      <c r="I14273" s="37"/>
    </row>
    <row r="14274" spans="9:9">
      <c r="I14274" s="37"/>
    </row>
    <row r="14275" spans="9:9">
      <c r="I14275" s="37"/>
    </row>
    <row r="14276" spans="9:9">
      <c r="I14276" s="37"/>
    </row>
    <row r="14277" spans="9:9">
      <c r="I14277" s="37"/>
    </row>
    <row r="14278" spans="9:9">
      <c r="I14278" s="37"/>
    </row>
    <row r="14279" spans="9:9">
      <c r="I14279" s="37"/>
    </row>
    <row r="14280" spans="9:9">
      <c r="I14280" s="37"/>
    </row>
    <row r="14281" spans="9:9">
      <c r="I14281" s="37"/>
    </row>
    <row r="14282" spans="9:9">
      <c r="I14282" s="37"/>
    </row>
    <row r="14283" spans="9:9">
      <c r="I14283" s="37"/>
    </row>
    <row r="14284" spans="9:9">
      <c r="I14284" s="37"/>
    </row>
    <row r="14285" spans="9:9">
      <c r="I14285" s="37"/>
    </row>
    <row r="14286" spans="9:9">
      <c r="I14286" s="37"/>
    </row>
    <row r="14287" spans="9:9">
      <c r="I14287" s="37"/>
    </row>
    <row r="14288" spans="9:9">
      <c r="I14288" s="37"/>
    </row>
    <row r="14289" spans="9:9">
      <c r="I14289" s="37"/>
    </row>
    <row r="14290" spans="9:9">
      <c r="I14290" s="37"/>
    </row>
    <row r="14291" spans="9:9">
      <c r="I14291" s="37"/>
    </row>
    <row r="14292" spans="9:9">
      <c r="I14292" s="37"/>
    </row>
    <row r="14293" spans="9:9">
      <c r="I14293" s="37"/>
    </row>
    <row r="14294" spans="9:9">
      <c r="I14294" s="37"/>
    </row>
    <row r="14295" spans="9:9">
      <c r="I14295" s="37"/>
    </row>
    <row r="14296" spans="9:9">
      <c r="I14296" s="37"/>
    </row>
    <row r="14297" spans="9:9">
      <c r="I14297" s="37"/>
    </row>
    <row r="14298" spans="9:9">
      <c r="I14298" s="37"/>
    </row>
    <row r="14299" spans="9:9">
      <c r="I14299" s="37"/>
    </row>
    <row r="14300" spans="9:9">
      <c r="I14300" s="37"/>
    </row>
    <row r="14301" spans="9:9">
      <c r="I14301" s="37"/>
    </row>
    <row r="14302" spans="9:9">
      <c r="I14302" s="37"/>
    </row>
    <row r="14303" spans="9:9">
      <c r="I14303" s="37"/>
    </row>
    <row r="14304" spans="9:9">
      <c r="I14304" s="37"/>
    </row>
    <row r="14305" spans="9:9">
      <c r="I14305" s="37"/>
    </row>
    <row r="14306" spans="9:9">
      <c r="I14306" s="37"/>
    </row>
    <row r="14307" spans="9:9">
      <c r="I14307" s="37"/>
    </row>
    <row r="14308" spans="9:9">
      <c r="I14308" s="37"/>
    </row>
    <row r="14309" spans="9:9">
      <c r="I14309" s="37"/>
    </row>
    <row r="14310" spans="9:9">
      <c r="I14310" s="37"/>
    </row>
    <row r="14311" spans="9:9">
      <c r="I14311" s="37"/>
    </row>
    <row r="14312" spans="9:9">
      <c r="I14312" s="37"/>
    </row>
    <row r="14313" spans="9:9">
      <c r="I14313" s="37"/>
    </row>
    <row r="14314" spans="9:9">
      <c r="I14314" s="37"/>
    </row>
    <row r="14315" spans="9:9">
      <c r="I14315" s="37"/>
    </row>
    <row r="14316" spans="9:9">
      <c r="I14316" s="37"/>
    </row>
    <row r="14317" spans="9:9">
      <c r="I14317" s="37"/>
    </row>
    <row r="14318" spans="9:9">
      <c r="I14318" s="37"/>
    </row>
    <row r="14319" spans="9:9">
      <c r="I14319" s="37"/>
    </row>
    <row r="14320" spans="9:9">
      <c r="I14320" s="37"/>
    </row>
    <row r="14321" spans="9:9">
      <c r="I14321" s="37"/>
    </row>
    <row r="14322" spans="9:9">
      <c r="I14322" s="37"/>
    </row>
    <row r="14323" spans="9:9">
      <c r="I14323" s="37"/>
    </row>
    <row r="14324" spans="9:9">
      <c r="I14324" s="37"/>
    </row>
    <row r="14325" spans="9:9">
      <c r="I14325" s="37"/>
    </row>
    <row r="14326" spans="9:9">
      <c r="I14326" s="37"/>
    </row>
    <row r="14327" spans="9:9">
      <c r="I14327" s="37"/>
    </row>
    <row r="14328" spans="9:9">
      <c r="I14328" s="37"/>
    </row>
    <row r="14329" spans="9:9">
      <c r="I14329" s="37"/>
    </row>
    <row r="14330" spans="9:9">
      <c r="I14330" s="37"/>
    </row>
    <row r="14331" spans="9:9">
      <c r="I14331" s="37"/>
    </row>
    <row r="14332" spans="9:9">
      <c r="I14332" s="37"/>
    </row>
    <row r="14333" spans="9:9">
      <c r="I14333" s="37"/>
    </row>
    <row r="14334" spans="9:9">
      <c r="I14334" s="37"/>
    </row>
    <row r="14335" spans="9:9">
      <c r="I14335" s="37"/>
    </row>
    <row r="14336" spans="9:9">
      <c r="I14336" s="37"/>
    </row>
    <row r="14337" spans="9:9">
      <c r="I14337" s="37"/>
    </row>
    <row r="14338" spans="9:9">
      <c r="I14338" s="37"/>
    </row>
    <row r="14339" spans="9:9">
      <c r="I14339" s="37"/>
    </row>
    <row r="14340" spans="9:9">
      <c r="I14340" s="37"/>
    </row>
    <row r="14341" spans="9:9">
      <c r="I14341" s="37"/>
    </row>
    <row r="14342" spans="9:9">
      <c r="I14342" s="37"/>
    </row>
    <row r="14343" spans="9:9">
      <c r="I14343" s="37"/>
    </row>
    <row r="14344" spans="9:9">
      <c r="I14344" s="37"/>
    </row>
    <row r="14345" spans="9:9">
      <c r="I14345" s="37"/>
    </row>
    <row r="14346" spans="9:9">
      <c r="I14346" s="37"/>
    </row>
    <row r="14347" spans="9:9">
      <c r="I14347" s="37"/>
    </row>
    <row r="14348" spans="9:9">
      <c r="I14348" s="37"/>
    </row>
    <row r="14349" spans="9:9">
      <c r="I14349" s="37"/>
    </row>
    <row r="14350" spans="9:9">
      <c r="I14350" s="37"/>
    </row>
    <row r="14351" spans="9:9">
      <c r="I14351" s="37"/>
    </row>
    <row r="14352" spans="9:9">
      <c r="I14352" s="37"/>
    </row>
    <row r="14353" spans="9:9">
      <c r="I14353" s="37"/>
    </row>
    <row r="14354" spans="9:9">
      <c r="I14354" s="37"/>
    </row>
    <row r="14355" spans="9:9">
      <c r="I14355" s="37"/>
    </row>
    <row r="14356" spans="9:9">
      <c r="I14356" s="37"/>
    </row>
    <row r="14357" spans="9:9">
      <c r="I14357" s="37"/>
    </row>
    <row r="14358" spans="9:9">
      <c r="I14358" s="37"/>
    </row>
    <row r="14359" spans="9:9">
      <c r="I14359" s="37"/>
    </row>
    <row r="14360" spans="9:9">
      <c r="I14360" s="37"/>
    </row>
    <row r="14361" spans="9:9">
      <c r="I14361" s="37"/>
    </row>
    <row r="14362" spans="9:9">
      <c r="I14362" s="37"/>
    </row>
    <row r="14363" spans="9:9">
      <c r="I14363" s="37"/>
    </row>
    <row r="14364" spans="9:9">
      <c r="I14364" s="37"/>
    </row>
    <row r="14365" spans="9:9">
      <c r="I14365" s="37"/>
    </row>
    <row r="14366" spans="9:9">
      <c r="I14366" s="37"/>
    </row>
    <row r="14367" spans="9:9">
      <c r="I14367" s="37"/>
    </row>
    <row r="14368" spans="9:9">
      <c r="I14368" s="37"/>
    </row>
    <row r="14369" spans="9:9">
      <c r="I14369" s="37"/>
    </row>
    <row r="14370" spans="9:9">
      <c r="I14370" s="37"/>
    </row>
    <row r="14371" spans="9:9">
      <c r="I14371" s="37"/>
    </row>
    <row r="14372" spans="9:9">
      <c r="I14372" s="37"/>
    </row>
    <row r="14373" spans="9:9">
      <c r="I14373" s="37"/>
    </row>
    <row r="14374" spans="9:9">
      <c r="I14374" s="37"/>
    </row>
    <row r="14375" spans="9:9">
      <c r="I14375" s="37"/>
    </row>
    <row r="14376" spans="9:9">
      <c r="I14376" s="37"/>
    </row>
    <row r="14377" spans="9:9">
      <c r="I14377" s="37"/>
    </row>
    <row r="14378" spans="9:9">
      <c r="I14378" s="37"/>
    </row>
    <row r="14379" spans="9:9">
      <c r="I14379" s="37"/>
    </row>
    <row r="14380" spans="9:9">
      <c r="I14380" s="37"/>
    </row>
    <row r="14381" spans="9:9">
      <c r="I14381" s="37"/>
    </row>
    <row r="14382" spans="9:9">
      <c r="I14382" s="37"/>
    </row>
    <row r="14383" spans="9:9">
      <c r="I14383" s="37"/>
    </row>
    <row r="14384" spans="9:9">
      <c r="I14384" s="37"/>
    </row>
    <row r="14385" spans="9:9">
      <c r="I14385" s="37"/>
    </row>
    <row r="14386" spans="9:9">
      <c r="I14386" s="37"/>
    </row>
    <row r="14387" spans="9:9">
      <c r="I14387" s="37"/>
    </row>
    <row r="14388" spans="9:9">
      <c r="I14388" s="37"/>
    </row>
    <row r="14389" spans="9:9">
      <c r="I14389" s="37"/>
    </row>
    <row r="14390" spans="9:9">
      <c r="I14390" s="37"/>
    </row>
    <row r="14391" spans="9:9">
      <c r="I14391" s="37"/>
    </row>
    <row r="14392" spans="9:9">
      <c r="I14392" s="37"/>
    </row>
    <row r="14393" spans="9:9">
      <c r="I14393" s="37"/>
    </row>
    <row r="14394" spans="9:9">
      <c r="I14394" s="37"/>
    </row>
    <row r="14395" spans="9:9">
      <c r="I14395" s="37"/>
    </row>
    <row r="14396" spans="9:9">
      <c r="I14396" s="37"/>
    </row>
    <row r="14397" spans="9:9">
      <c r="I14397" s="37"/>
    </row>
    <row r="14398" spans="9:9">
      <c r="I14398" s="37"/>
    </row>
    <row r="14399" spans="9:9">
      <c r="I14399" s="37"/>
    </row>
    <row r="14400" spans="9:9">
      <c r="I14400" s="37"/>
    </row>
    <row r="14401" spans="9:9">
      <c r="I14401" s="37"/>
    </row>
    <row r="14402" spans="9:9">
      <c r="I14402" s="37"/>
    </row>
    <row r="14403" spans="9:9">
      <c r="I14403" s="37"/>
    </row>
    <row r="14404" spans="9:9">
      <c r="I14404" s="37"/>
    </row>
    <row r="14405" spans="9:9">
      <c r="I14405" s="37"/>
    </row>
    <row r="14406" spans="9:9">
      <c r="I14406" s="37"/>
    </row>
    <row r="14407" spans="9:9">
      <c r="I14407" s="37"/>
    </row>
    <row r="14408" spans="9:9">
      <c r="I14408" s="37"/>
    </row>
    <row r="14409" spans="9:9">
      <c r="I14409" s="37"/>
    </row>
    <row r="14410" spans="9:9">
      <c r="I14410" s="37"/>
    </row>
    <row r="14411" spans="9:9">
      <c r="I14411" s="37"/>
    </row>
    <row r="14412" spans="9:9">
      <c r="I14412" s="37"/>
    </row>
    <row r="14413" spans="9:9">
      <c r="I14413" s="37"/>
    </row>
    <row r="14414" spans="9:9">
      <c r="I14414" s="37"/>
    </row>
    <row r="14415" spans="9:9">
      <c r="I14415" s="37"/>
    </row>
    <row r="14416" spans="9:9">
      <c r="I14416" s="37"/>
    </row>
    <row r="14417" spans="9:9">
      <c r="I14417" s="37"/>
    </row>
    <row r="14418" spans="9:9">
      <c r="I14418" s="37"/>
    </row>
    <row r="14419" spans="9:9">
      <c r="I14419" s="37"/>
    </row>
    <row r="14420" spans="9:9">
      <c r="I14420" s="37"/>
    </row>
    <row r="14421" spans="9:9">
      <c r="I14421" s="37"/>
    </row>
    <row r="14422" spans="9:9">
      <c r="I14422" s="37"/>
    </row>
    <row r="14423" spans="9:9">
      <c r="I14423" s="37"/>
    </row>
    <row r="14424" spans="9:9">
      <c r="I14424" s="37"/>
    </row>
    <row r="14425" spans="9:9">
      <c r="I14425" s="37"/>
    </row>
    <row r="14426" spans="9:9">
      <c r="I14426" s="37"/>
    </row>
    <row r="14427" spans="9:9">
      <c r="I14427" s="37"/>
    </row>
    <row r="14428" spans="9:9">
      <c r="I14428" s="37"/>
    </row>
    <row r="14429" spans="9:9">
      <c r="I14429" s="37"/>
    </row>
    <row r="14430" spans="9:9">
      <c r="I14430" s="37"/>
    </row>
    <row r="14431" spans="9:9">
      <c r="I14431" s="37"/>
    </row>
    <row r="14432" spans="9:9">
      <c r="I14432" s="37"/>
    </row>
    <row r="14433" spans="9:9">
      <c r="I14433" s="37"/>
    </row>
    <row r="14434" spans="9:9">
      <c r="I14434" s="37"/>
    </row>
    <row r="14435" spans="9:9">
      <c r="I14435" s="37"/>
    </row>
    <row r="14436" spans="9:9">
      <c r="I14436" s="37"/>
    </row>
    <row r="14437" spans="9:9">
      <c r="I14437" s="37"/>
    </row>
    <row r="14438" spans="9:9">
      <c r="I14438" s="37"/>
    </row>
    <row r="14439" spans="9:9">
      <c r="I14439" s="37"/>
    </row>
    <row r="14440" spans="9:9">
      <c r="I14440" s="37"/>
    </row>
    <row r="14441" spans="9:9">
      <c r="I14441" s="37"/>
    </row>
    <row r="14442" spans="9:9">
      <c r="I14442" s="37"/>
    </row>
    <row r="14443" spans="9:9">
      <c r="I14443" s="37"/>
    </row>
    <row r="14444" spans="9:9">
      <c r="I14444" s="37"/>
    </row>
    <row r="14445" spans="9:9">
      <c r="I14445" s="37"/>
    </row>
    <row r="14446" spans="9:9">
      <c r="I14446" s="37"/>
    </row>
    <row r="14447" spans="9:9">
      <c r="I14447" s="37"/>
    </row>
    <row r="14448" spans="9:9">
      <c r="I14448" s="37"/>
    </row>
    <row r="14449" spans="9:9">
      <c r="I14449" s="37"/>
    </row>
    <row r="14450" spans="9:9">
      <c r="I14450" s="37"/>
    </row>
    <row r="14451" spans="9:9">
      <c r="I14451" s="37"/>
    </row>
    <row r="14452" spans="9:9">
      <c r="I14452" s="37"/>
    </row>
    <row r="14453" spans="9:9">
      <c r="I14453" s="37"/>
    </row>
    <row r="14454" spans="9:9">
      <c r="I14454" s="37"/>
    </row>
    <row r="14455" spans="9:9">
      <c r="I14455" s="37"/>
    </row>
    <row r="14456" spans="9:9">
      <c r="I14456" s="37"/>
    </row>
    <row r="14457" spans="9:9">
      <c r="I14457" s="37"/>
    </row>
    <row r="14458" spans="9:9">
      <c r="I14458" s="37"/>
    </row>
    <row r="14459" spans="9:9">
      <c r="I14459" s="37"/>
    </row>
    <row r="14460" spans="9:9">
      <c r="I14460" s="37"/>
    </row>
    <row r="14461" spans="9:9">
      <c r="I14461" s="37"/>
    </row>
    <row r="14462" spans="9:9">
      <c r="I14462" s="37"/>
    </row>
    <row r="14463" spans="9:9">
      <c r="I14463" s="37"/>
    </row>
    <row r="14464" spans="9:9">
      <c r="I14464" s="37"/>
    </row>
    <row r="14465" spans="9:9">
      <c r="I14465" s="37"/>
    </row>
    <row r="14466" spans="9:9">
      <c r="I14466" s="37"/>
    </row>
    <row r="14467" spans="9:9">
      <c r="I14467" s="37"/>
    </row>
    <row r="14468" spans="9:9">
      <c r="I14468" s="37"/>
    </row>
    <row r="14469" spans="9:9">
      <c r="I14469" s="37"/>
    </row>
    <row r="14470" spans="9:9">
      <c r="I14470" s="37"/>
    </row>
    <row r="14471" spans="9:9">
      <c r="I14471" s="37"/>
    </row>
    <row r="14472" spans="9:9">
      <c r="I14472" s="37"/>
    </row>
    <row r="14473" spans="9:9">
      <c r="I14473" s="37"/>
    </row>
    <row r="14474" spans="9:9">
      <c r="I14474" s="37"/>
    </row>
    <row r="14475" spans="9:9">
      <c r="I14475" s="37"/>
    </row>
    <row r="14476" spans="9:9">
      <c r="I14476" s="37"/>
    </row>
    <row r="14477" spans="9:9">
      <c r="I14477" s="37"/>
    </row>
    <row r="14478" spans="9:9">
      <c r="I14478" s="37"/>
    </row>
    <row r="14479" spans="9:9">
      <c r="I14479" s="37"/>
    </row>
    <row r="14480" spans="9:9">
      <c r="I14480" s="37"/>
    </row>
    <row r="14481" spans="9:9">
      <c r="I14481" s="37"/>
    </row>
    <row r="14482" spans="9:9">
      <c r="I14482" s="37"/>
    </row>
    <row r="14483" spans="9:9">
      <c r="I14483" s="37"/>
    </row>
    <row r="14484" spans="9:9">
      <c r="I14484" s="37"/>
    </row>
    <row r="14485" spans="9:9">
      <c r="I14485" s="37"/>
    </row>
    <row r="14486" spans="9:9">
      <c r="I14486" s="37"/>
    </row>
    <row r="14487" spans="9:9">
      <c r="I14487" s="37"/>
    </row>
    <row r="14488" spans="9:9">
      <c r="I14488" s="37"/>
    </row>
    <row r="14489" spans="9:9">
      <c r="I14489" s="37"/>
    </row>
    <row r="14490" spans="9:9">
      <c r="I14490" s="37"/>
    </row>
    <row r="14491" spans="9:9">
      <c r="I14491" s="37"/>
    </row>
    <row r="14492" spans="9:9">
      <c r="I14492" s="37"/>
    </row>
    <row r="14493" spans="9:9">
      <c r="I14493" s="37"/>
    </row>
    <row r="14494" spans="9:9">
      <c r="I14494" s="37"/>
    </row>
    <row r="14495" spans="9:9">
      <c r="I14495" s="37"/>
    </row>
    <row r="14496" spans="9:9">
      <c r="I14496" s="37"/>
    </row>
    <row r="14497" spans="9:9">
      <c r="I14497" s="37"/>
    </row>
    <row r="14498" spans="9:9">
      <c r="I14498" s="37"/>
    </row>
    <row r="14499" spans="9:9">
      <c r="I14499" s="37"/>
    </row>
    <row r="14500" spans="9:9">
      <c r="I14500" s="37"/>
    </row>
    <row r="14501" spans="9:9">
      <c r="I14501" s="37"/>
    </row>
    <row r="14502" spans="9:9">
      <c r="I14502" s="37"/>
    </row>
    <row r="14503" spans="9:9">
      <c r="I14503" s="37"/>
    </row>
    <row r="14504" spans="9:9">
      <c r="I14504" s="37"/>
    </row>
    <row r="14505" spans="9:9">
      <c r="I14505" s="37"/>
    </row>
    <row r="14506" spans="9:9">
      <c r="I14506" s="37"/>
    </row>
    <row r="14507" spans="9:9">
      <c r="I14507" s="37"/>
    </row>
    <row r="14508" spans="9:9">
      <c r="I14508" s="37"/>
    </row>
    <row r="14509" spans="9:9">
      <c r="I14509" s="37"/>
    </row>
    <row r="14510" spans="9:9">
      <c r="I14510" s="37"/>
    </row>
    <row r="14511" spans="9:9">
      <c r="I14511" s="37"/>
    </row>
    <row r="14512" spans="9:9">
      <c r="I14512" s="37"/>
    </row>
    <row r="14513" spans="9:9">
      <c r="I14513" s="37"/>
    </row>
    <row r="14514" spans="9:9">
      <c r="I14514" s="37"/>
    </row>
    <row r="14515" spans="9:9">
      <c r="I14515" s="37"/>
    </row>
    <row r="14516" spans="9:9">
      <c r="I14516" s="37"/>
    </row>
    <row r="14517" spans="9:9">
      <c r="I14517" s="37"/>
    </row>
    <row r="14518" spans="9:9">
      <c r="I14518" s="37"/>
    </row>
    <row r="14519" spans="9:9">
      <c r="I14519" s="37"/>
    </row>
    <row r="14520" spans="9:9">
      <c r="I14520" s="37"/>
    </row>
    <row r="14521" spans="9:9">
      <c r="I14521" s="37"/>
    </row>
    <row r="14522" spans="9:9">
      <c r="I14522" s="37"/>
    </row>
    <row r="14523" spans="9:9">
      <c r="I14523" s="37"/>
    </row>
    <row r="14524" spans="9:9">
      <c r="I14524" s="37"/>
    </row>
    <row r="14525" spans="9:9">
      <c r="I14525" s="37"/>
    </row>
    <row r="14526" spans="9:9">
      <c r="I14526" s="37"/>
    </row>
    <row r="14527" spans="9:9">
      <c r="I14527" s="37"/>
    </row>
    <row r="14528" spans="9:9">
      <c r="I14528" s="37"/>
    </row>
    <row r="14529" spans="9:9">
      <c r="I14529" s="37"/>
    </row>
    <row r="14530" spans="9:9">
      <c r="I14530" s="37"/>
    </row>
    <row r="14531" spans="9:9">
      <c r="I14531" s="37"/>
    </row>
    <row r="14532" spans="9:9">
      <c r="I14532" s="37"/>
    </row>
    <row r="14533" spans="9:9">
      <c r="I14533" s="37"/>
    </row>
    <row r="14534" spans="9:9">
      <c r="I14534" s="37"/>
    </row>
    <row r="14535" spans="9:9">
      <c r="I14535" s="37"/>
    </row>
    <row r="14536" spans="9:9">
      <c r="I14536" s="37"/>
    </row>
    <row r="14537" spans="9:9">
      <c r="I14537" s="37"/>
    </row>
    <row r="14538" spans="9:9">
      <c r="I14538" s="37"/>
    </row>
    <row r="14539" spans="9:9">
      <c r="I14539" s="37"/>
    </row>
    <row r="14540" spans="9:9">
      <c r="I14540" s="37"/>
    </row>
    <row r="14541" spans="9:9">
      <c r="I14541" s="37"/>
    </row>
    <row r="14542" spans="9:9">
      <c r="I14542" s="37"/>
    </row>
    <row r="14543" spans="9:9">
      <c r="I14543" s="37"/>
    </row>
    <row r="14544" spans="9:9">
      <c r="I14544" s="37"/>
    </row>
    <row r="14545" spans="9:9">
      <c r="I14545" s="37"/>
    </row>
    <row r="14546" spans="9:9">
      <c r="I14546" s="37"/>
    </row>
    <row r="14547" spans="9:9">
      <c r="I14547" s="37"/>
    </row>
    <row r="14548" spans="9:9">
      <c r="I14548" s="37"/>
    </row>
    <row r="14549" spans="9:9">
      <c r="I14549" s="37"/>
    </row>
    <row r="14550" spans="9:9">
      <c r="I14550" s="37"/>
    </row>
    <row r="14551" spans="9:9">
      <c r="I14551" s="37"/>
    </row>
    <row r="14552" spans="9:9">
      <c r="I14552" s="37"/>
    </row>
    <row r="14553" spans="9:9">
      <c r="I14553" s="37"/>
    </row>
    <row r="14554" spans="9:9">
      <c r="I14554" s="37"/>
    </row>
    <row r="14555" spans="9:9">
      <c r="I14555" s="37"/>
    </row>
    <row r="14556" spans="9:9">
      <c r="I14556" s="37"/>
    </row>
    <row r="14557" spans="9:9">
      <c r="I14557" s="37"/>
    </row>
    <row r="14558" spans="9:9">
      <c r="I14558" s="37"/>
    </row>
    <row r="14559" spans="9:9">
      <c r="I14559" s="37"/>
    </row>
    <row r="14560" spans="9:9">
      <c r="I14560" s="37"/>
    </row>
    <row r="14561" spans="9:9">
      <c r="I14561" s="37"/>
    </row>
    <row r="14562" spans="9:9">
      <c r="I14562" s="37"/>
    </row>
    <row r="14563" spans="9:9">
      <c r="I14563" s="37"/>
    </row>
    <row r="14564" spans="9:9">
      <c r="I14564" s="37"/>
    </row>
    <row r="14565" spans="9:9">
      <c r="I14565" s="37"/>
    </row>
    <row r="14566" spans="9:9">
      <c r="I14566" s="37"/>
    </row>
    <row r="14567" spans="9:9">
      <c r="I14567" s="37"/>
    </row>
    <row r="14568" spans="9:9">
      <c r="I14568" s="37"/>
    </row>
    <row r="14569" spans="9:9">
      <c r="I14569" s="37"/>
    </row>
    <row r="14570" spans="9:9">
      <c r="I14570" s="37"/>
    </row>
    <row r="14571" spans="9:9">
      <c r="I14571" s="37"/>
    </row>
    <row r="14572" spans="9:9">
      <c r="I14572" s="37"/>
    </row>
    <row r="14573" spans="9:9">
      <c r="I14573" s="37"/>
    </row>
    <row r="14574" spans="9:9">
      <c r="I14574" s="37"/>
    </row>
    <row r="14575" spans="9:9">
      <c r="I14575" s="37"/>
    </row>
    <row r="14576" spans="9:9">
      <c r="I14576" s="37"/>
    </row>
    <row r="14577" spans="9:9">
      <c r="I14577" s="37"/>
    </row>
    <row r="14578" spans="9:9">
      <c r="I14578" s="37"/>
    </row>
    <row r="14579" spans="9:9">
      <c r="I14579" s="37"/>
    </row>
    <row r="14580" spans="9:9">
      <c r="I14580" s="37"/>
    </row>
    <row r="14581" spans="9:9">
      <c r="I14581" s="37"/>
    </row>
    <row r="14582" spans="9:9">
      <c r="I14582" s="37"/>
    </row>
    <row r="14583" spans="9:9">
      <c r="I14583" s="37"/>
    </row>
    <row r="14584" spans="9:9">
      <c r="I14584" s="37"/>
    </row>
    <row r="14585" spans="9:9">
      <c r="I14585" s="37"/>
    </row>
    <row r="14586" spans="9:9">
      <c r="I14586" s="37"/>
    </row>
    <row r="14587" spans="9:9">
      <c r="I14587" s="37"/>
    </row>
    <row r="14588" spans="9:9">
      <c r="I14588" s="37"/>
    </row>
    <row r="14589" spans="9:9">
      <c r="I14589" s="37"/>
    </row>
    <row r="14590" spans="9:9">
      <c r="I14590" s="37"/>
    </row>
    <row r="14591" spans="9:9">
      <c r="I14591" s="37"/>
    </row>
    <row r="14592" spans="9:9">
      <c r="I14592" s="37"/>
    </row>
    <row r="14593" spans="9:9">
      <c r="I14593" s="37"/>
    </row>
    <row r="14594" spans="9:9">
      <c r="I14594" s="37"/>
    </row>
    <row r="14595" spans="9:9">
      <c r="I14595" s="37"/>
    </row>
    <row r="14596" spans="9:9">
      <c r="I14596" s="37"/>
    </row>
    <row r="14597" spans="9:9">
      <c r="I14597" s="37"/>
    </row>
    <row r="14598" spans="9:9">
      <c r="I14598" s="37"/>
    </row>
    <row r="14599" spans="9:9">
      <c r="I14599" s="37"/>
    </row>
    <row r="14600" spans="9:9">
      <c r="I14600" s="37"/>
    </row>
    <row r="14601" spans="9:9">
      <c r="I14601" s="37"/>
    </row>
    <row r="14602" spans="9:9">
      <c r="I14602" s="37"/>
    </row>
    <row r="14603" spans="9:9">
      <c r="I14603" s="37"/>
    </row>
    <row r="14604" spans="9:9">
      <c r="I14604" s="37"/>
    </row>
    <row r="14605" spans="9:9">
      <c r="I14605" s="37"/>
    </row>
    <row r="14606" spans="9:9">
      <c r="I14606" s="37"/>
    </row>
    <row r="14607" spans="9:9">
      <c r="I14607" s="37"/>
    </row>
    <row r="14608" spans="9:9">
      <c r="I14608" s="37"/>
    </row>
    <row r="14609" spans="9:9">
      <c r="I14609" s="37"/>
    </row>
    <row r="14610" spans="9:9">
      <c r="I14610" s="37"/>
    </row>
    <row r="14611" spans="9:9">
      <c r="I14611" s="37"/>
    </row>
    <row r="14612" spans="9:9">
      <c r="I14612" s="37"/>
    </row>
    <row r="14613" spans="9:9">
      <c r="I14613" s="37"/>
    </row>
    <row r="14614" spans="9:9">
      <c r="I14614" s="37"/>
    </row>
    <row r="14615" spans="9:9">
      <c r="I14615" s="37"/>
    </row>
    <row r="14616" spans="9:9">
      <c r="I14616" s="37"/>
    </row>
    <row r="14617" spans="9:9">
      <c r="I14617" s="37"/>
    </row>
    <row r="14618" spans="9:9">
      <c r="I14618" s="37"/>
    </row>
    <row r="14619" spans="9:9">
      <c r="I14619" s="37"/>
    </row>
    <row r="14620" spans="9:9">
      <c r="I14620" s="37"/>
    </row>
    <row r="14621" spans="9:9">
      <c r="I14621" s="37"/>
    </row>
    <row r="14622" spans="9:9">
      <c r="I14622" s="37"/>
    </row>
    <row r="14623" spans="9:9">
      <c r="I14623" s="37"/>
    </row>
    <row r="14624" spans="9:9">
      <c r="I14624" s="37"/>
    </row>
    <row r="14625" spans="9:9">
      <c r="I14625" s="37"/>
    </row>
    <row r="14626" spans="9:9">
      <c r="I14626" s="37"/>
    </row>
    <row r="14627" spans="9:9">
      <c r="I14627" s="37"/>
    </row>
    <row r="14628" spans="9:9">
      <c r="I14628" s="37"/>
    </row>
    <row r="14629" spans="9:9">
      <c r="I14629" s="37"/>
    </row>
    <row r="14630" spans="9:9">
      <c r="I14630" s="37"/>
    </row>
    <row r="14631" spans="9:9">
      <c r="I14631" s="37"/>
    </row>
    <row r="14632" spans="9:9">
      <c r="I14632" s="37"/>
    </row>
    <row r="14633" spans="9:9">
      <c r="I14633" s="37"/>
    </row>
    <row r="14634" spans="9:9">
      <c r="I14634" s="37"/>
    </row>
    <row r="14635" spans="9:9">
      <c r="I14635" s="37"/>
    </row>
    <row r="14636" spans="9:9">
      <c r="I14636" s="37"/>
    </row>
    <row r="14637" spans="9:9">
      <c r="I14637" s="37"/>
    </row>
    <row r="14638" spans="9:9">
      <c r="I14638" s="37"/>
    </row>
    <row r="14639" spans="9:9">
      <c r="I14639" s="37"/>
    </row>
    <row r="14640" spans="9:9">
      <c r="I14640" s="37"/>
    </row>
    <row r="14641" spans="9:9">
      <c r="I14641" s="37"/>
    </row>
    <row r="14642" spans="9:9">
      <c r="I14642" s="37"/>
    </row>
    <row r="14643" spans="9:9">
      <c r="I14643" s="37"/>
    </row>
    <row r="14644" spans="9:9">
      <c r="I14644" s="37"/>
    </row>
    <row r="14645" spans="9:9">
      <c r="I14645" s="37"/>
    </row>
    <row r="14646" spans="9:9">
      <c r="I14646" s="37"/>
    </row>
    <row r="14647" spans="9:9">
      <c r="I14647" s="37"/>
    </row>
    <row r="14648" spans="9:9">
      <c r="I14648" s="37"/>
    </row>
    <row r="14649" spans="9:9">
      <c r="I14649" s="37"/>
    </row>
    <row r="14650" spans="9:9">
      <c r="I14650" s="37"/>
    </row>
    <row r="14651" spans="9:9">
      <c r="I14651" s="37"/>
    </row>
    <row r="14652" spans="9:9">
      <c r="I14652" s="37"/>
    </row>
    <row r="14653" spans="9:9">
      <c r="I14653" s="37"/>
    </row>
    <row r="14654" spans="9:9">
      <c r="I14654" s="37"/>
    </row>
    <row r="14655" spans="9:9">
      <c r="I14655" s="37"/>
    </row>
    <row r="14656" spans="9:9">
      <c r="I14656" s="37"/>
    </row>
    <row r="14657" spans="9:9">
      <c r="I14657" s="37"/>
    </row>
    <row r="14658" spans="9:9">
      <c r="I14658" s="37"/>
    </row>
    <row r="14659" spans="9:9">
      <c r="I14659" s="37"/>
    </row>
    <row r="14660" spans="9:9">
      <c r="I14660" s="37"/>
    </row>
    <row r="14661" spans="9:9">
      <c r="I14661" s="37"/>
    </row>
    <row r="14662" spans="9:9">
      <c r="I14662" s="37"/>
    </row>
    <row r="14663" spans="9:9">
      <c r="I14663" s="37"/>
    </row>
    <row r="14664" spans="9:9">
      <c r="I14664" s="37"/>
    </row>
    <row r="14665" spans="9:9">
      <c r="I14665" s="37"/>
    </row>
    <row r="14666" spans="9:9">
      <c r="I14666" s="37"/>
    </row>
    <row r="14667" spans="9:9">
      <c r="I14667" s="37"/>
    </row>
    <row r="14668" spans="9:9">
      <c r="I14668" s="37"/>
    </row>
    <row r="14669" spans="9:9">
      <c r="I14669" s="37"/>
    </row>
    <row r="14670" spans="9:9">
      <c r="I14670" s="37"/>
    </row>
    <row r="14671" spans="9:9">
      <c r="I14671" s="37"/>
    </row>
    <row r="14672" spans="9:9">
      <c r="I14672" s="37"/>
    </row>
    <row r="14673" spans="9:9">
      <c r="I14673" s="37"/>
    </row>
    <row r="14674" spans="9:9">
      <c r="I14674" s="37"/>
    </row>
    <row r="14675" spans="9:9">
      <c r="I14675" s="37"/>
    </row>
    <row r="14676" spans="9:9">
      <c r="I14676" s="37"/>
    </row>
    <row r="14677" spans="9:9">
      <c r="I14677" s="37"/>
    </row>
    <row r="14678" spans="9:9">
      <c r="I14678" s="37"/>
    </row>
    <row r="14679" spans="9:9">
      <c r="I14679" s="37"/>
    </row>
    <row r="14680" spans="9:9">
      <c r="I14680" s="37"/>
    </row>
    <row r="14681" spans="9:9">
      <c r="I14681" s="37"/>
    </row>
    <row r="14682" spans="9:9">
      <c r="I14682" s="37"/>
    </row>
    <row r="14683" spans="9:9">
      <c r="I14683" s="37"/>
    </row>
    <row r="14684" spans="9:9">
      <c r="I14684" s="37"/>
    </row>
    <row r="14685" spans="9:9">
      <c r="I14685" s="37"/>
    </row>
    <row r="14686" spans="9:9">
      <c r="I14686" s="37"/>
    </row>
    <row r="14687" spans="9:9">
      <c r="I14687" s="37"/>
    </row>
    <row r="14688" spans="9:9">
      <c r="I14688" s="37"/>
    </row>
    <row r="14689" spans="9:9">
      <c r="I14689" s="37"/>
    </row>
    <row r="14690" spans="9:9">
      <c r="I14690" s="37"/>
    </row>
    <row r="14691" spans="9:9">
      <c r="I14691" s="37"/>
    </row>
    <row r="14692" spans="9:9">
      <c r="I14692" s="37"/>
    </row>
    <row r="14693" spans="9:9">
      <c r="I14693" s="37"/>
    </row>
    <row r="14694" spans="9:9">
      <c r="I14694" s="37"/>
    </row>
    <row r="14695" spans="9:9">
      <c r="I14695" s="37"/>
    </row>
    <row r="14696" spans="9:9">
      <c r="I14696" s="37"/>
    </row>
    <row r="14697" spans="9:9">
      <c r="I14697" s="37"/>
    </row>
    <row r="14698" spans="9:9">
      <c r="I14698" s="37"/>
    </row>
    <row r="14699" spans="9:9">
      <c r="I14699" s="37"/>
    </row>
    <row r="14700" spans="9:9">
      <c r="I14700" s="37"/>
    </row>
    <row r="14701" spans="9:9">
      <c r="I14701" s="37"/>
    </row>
    <row r="14702" spans="9:9">
      <c r="I14702" s="37"/>
    </row>
    <row r="14703" spans="9:9">
      <c r="I14703" s="37"/>
    </row>
    <row r="14704" spans="9:9">
      <c r="I14704" s="37"/>
    </row>
    <row r="14705" spans="9:9">
      <c r="I14705" s="37"/>
    </row>
    <row r="14706" spans="9:9">
      <c r="I14706" s="37"/>
    </row>
    <row r="14707" spans="9:9">
      <c r="I14707" s="37"/>
    </row>
    <row r="14708" spans="9:9">
      <c r="I14708" s="37"/>
    </row>
    <row r="14709" spans="9:9">
      <c r="I14709" s="37"/>
    </row>
    <row r="14710" spans="9:9">
      <c r="I14710" s="37"/>
    </row>
    <row r="14711" spans="9:9">
      <c r="I14711" s="37"/>
    </row>
    <row r="14712" spans="9:9">
      <c r="I14712" s="37"/>
    </row>
    <row r="14713" spans="9:9">
      <c r="I14713" s="37"/>
    </row>
    <row r="14714" spans="9:9">
      <c r="I14714" s="37"/>
    </row>
    <row r="14715" spans="9:9">
      <c r="I14715" s="37"/>
    </row>
    <row r="14716" spans="9:9">
      <c r="I14716" s="37"/>
    </row>
    <row r="14717" spans="9:9">
      <c r="I14717" s="37"/>
    </row>
    <row r="14718" spans="9:9">
      <c r="I14718" s="37"/>
    </row>
    <row r="14719" spans="9:9">
      <c r="I14719" s="37"/>
    </row>
    <row r="14720" spans="9:9">
      <c r="I14720" s="37"/>
    </row>
    <row r="14721" spans="9:9">
      <c r="I14721" s="37"/>
    </row>
    <row r="14722" spans="9:9">
      <c r="I14722" s="37"/>
    </row>
    <row r="14723" spans="9:9">
      <c r="I14723" s="37"/>
    </row>
    <row r="14724" spans="9:9">
      <c r="I14724" s="37"/>
    </row>
    <row r="14725" spans="9:9">
      <c r="I14725" s="37"/>
    </row>
    <row r="14726" spans="9:9">
      <c r="I14726" s="37"/>
    </row>
    <row r="14727" spans="9:9">
      <c r="I14727" s="37"/>
    </row>
    <row r="14728" spans="9:9">
      <c r="I14728" s="37"/>
    </row>
    <row r="14729" spans="9:9">
      <c r="I14729" s="37"/>
    </row>
    <row r="14730" spans="9:9">
      <c r="I14730" s="37"/>
    </row>
    <row r="14731" spans="9:9">
      <c r="I14731" s="37"/>
    </row>
    <row r="14732" spans="9:9">
      <c r="I14732" s="37"/>
    </row>
    <row r="14733" spans="9:9">
      <c r="I14733" s="37"/>
    </row>
    <row r="14734" spans="9:9">
      <c r="I14734" s="37"/>
    </row>
    <row r="14735" spans="9:9">
      <c r="I14735" s="37"/>
    </row>
    <row r="14736" spans="9:9">
      <c r="I14736" s="37"/>
    </row>
    <row r="14737" spans="9:9">
      <c r="I14737" s="37"/>
    </row>
    <row r="14738" spans="9:9">
      <c r="I14738" s="37"/>
    </row>
    <row r="14739" spans="9:9">
      <c r="I14739" s="37"/>
    </row>
    <row r="14740" spans="9:9">
      <c r="I14740" s="37"/>
    </row>
    <row r="14741" spans="9:9">
      <c r="I14741" s="37"/>
    </row>
    <row r="14742" spans="9:9">
      <c r="I14742" s="37"/>
    </row>
    <row r="14743" spans="9:9">
      <c r="I14743" s="37"/>
    </row>
    <row r="14744" spans="9:9">
      <c r="I14744" s="37"/>
    </row>
    <row r="14745" spans="9:9">
      <c r="I14745" s="37"/>
    </row>
    <row r="14746" spans="9:9">
      <c r="I14746" s="37"/>
    </row>
    <row r="14747" spans="9:9">
      <c r="I14747" s="37"/>
    </row>
    <row r="14748" spans="9:9">
      <c r="I14748" s="37"/>
    </row>
    <row r="14749" spans="9:9">
      <c r="I14749" s="37"/>
    </row>
    <row r="14750" spans="9:9">
      <c r="I14750" s="37"/>
    </row>
    <row r="14751" spans="9:9">
      <c r="I14751" s="37"/>
    </row>
    <row r="14752" spans="9:9">
      <c r="I14752" s="37"/>
    </row>
    <row r="14753" spans="9:9">
      <c r="I14753" s="37"/>
    </row>
    <row r="14754" spans="9:9">
      <c r="I14754" s="37"/>
    </row>
    <row r="14755" spans="9:9">
      <c r="I14755" s="37"/>
    </row>
    <row r="14756" spans="9:9">
      <c r="I14756" s="37"/>
    </row>
    <row r="14757" spans="9:9">
      <c r="I14757" s="37"/>
    </row>
    <row r="14758" spans="9:9">
      <c r="I14758" s="37"/>
    </row>
    <row r="14759" spans="9:9">
      <c r="I14759" s="37"/>
    </row>
    <row r="14760" spans="9:9">
      <c r="I14760" s="37"/>
    </row>
    <row r="14761" spans="9:9">
      <c r="I14761" s="37"/>
    </row>
    <row r="14762" spans="9:9">
      <c r="I14762" s="37"/>
    </row>
    <row r="14763" spans="9:9">
      <c r="I14763" s="37"/>
    </row>
    <row r="14764" spans="9:9">
      <c r="I14764" s="37"/>
    </row>
    <row r="14765" spans="9:9">
      <c r="I14765" s="37"/>
    </row>
    <row r="14766" spans="9:9">
      <c r="I14766" s="37"/>
    </row>
    <row r="14767" spans="9:9">
      <c r="I14767" s="37"/>
    </row>
    <row r="14768" spans="9:9">
      <c r="I14768" s="37"/>
    </row>
    <row r="14769" spans="9:9">
      <c r="I14769" s="37"/>
    </row>
    <row r="14770" spans="9:9">
      <c r="I14770" s="37"/>
    </row>
    <row r="14771" spans="9:9">
      <c r="I14771" s="37"/>
    </row>
    <row r="14772" spans="9:9">
      <c r="I14772" s="37"/>
    </row>
    <row r="14773" spans="9:9">
      <c r="I14773" s="37"/>
    </row>
    <row r="14774" spans="9:9">
      <c r="I14774" s="37"/>
    </row>
    <row r="14775" spans="9:9">
      <c r="I14775" s="37"/>
    </row>
    <row r="14776" spans="9:9">
      <c r="I14776" s="37"/>
    </row>
    <row r="14777" spans="9:9">
      <c r="I14777" s="37"/>
    </row>
    <row r="14778" spans="9:9">
      <c r="I14778" s="37"/>
    </row>
    <row r="14779" spans="9:9">
      <c r="I14779" s="37"/>
    </row>
    <row r="14780" spans="9:9">
      <c r="I14780" s="37"/>
    </row>
    <row r="14781" spans="9:9">
      <c r="I14781" s="37"/>
    </row>
    <row r="14782" spans="9:9">
      <c r="I14782" s="37"/>
    </row>
    <row r="14783" spans="9:9">
      <c r="I14783" s="37"/>
    </row>
    <row r="14784" spans="9:9">
      <c r="I14784" s="37"/>
    </row>
    <row r="14785" spans="9:9">
      <c r="I14785" s="37"/>
    </row>
    <row r="14786" spans="9:9">
      <c r="I14786" s="37"/>
    </row>
    <row r="14787" spans="9:9">
      <c r="I14787" s="37"/>
    </row>
    <row r="14788" spans="9:9">
      <c r="I14788" s="37"/>
    </row>
    <row r="14789" spans="9:9">
      <c r="I14789" s="37"/>
    </row>
    <row r="14790" spans="9:9">
      <c r="I14790" s="37"/>
    </row>
    <row r="14791" spans="9:9">
      <c r="I14791" s="37"/>
    </row>
    <row r="14792" spans="9:9">
      <c r="I14792" s="37"/>
    </row>
    <row r="14793" spans="9:9">
      <c r="I14793" s="37"/>
    </row>
    <row r="14794" spans="9:9">
      <c r="I14794" s="37"/>
    </row>
    <row r="14795" spans="9:9">
      <c r="I14795" s="37"/>
    </row>
    <row r="14796" spans="9:9">
      <c r="I14796" s="37"/>
    </row>
    <row r="14797" spans="9:9">
      <c r="I14797" s="37"/>
    </row>
    <row r="14798" spans="9:9">
      <c r="I14798" s="37"/>
    </row>
    <row r="14799" spans="9:9">
      <c r="I14799" s="37"/>
    </row>
    <row r="14800" spans="9:9">
      <c r="I14800" s="37"/>
    </row>
    <row r="14801" spans="9:9">
      <c r="I14801" s="37"/>
    </row>
    <row r="14802" spans="9:9">
      <c r="I14802" s="37"/>
    </row>
    <row r="14803" spans="9:9">
      <c r="I14803" s="37"/>
    </row>
    <row r="14804" spans="9:9">
      <c r="I14804" s="37"/>
    </row>
    <row r="14805" spans="9:9">
      <c r="I14805" s="37"/>
    </row>
    <row r="14806" spans="9:9">
      <c r="I14806" s="37"/>
    </row>
    <row r="14807" spans="9:9">
      <c r="I14807" s="37"/>
    </row>
    <row r="14808" spans="9:9">
      <c r="I14808" s="37"/>
    </row>
    <row r="14809" spans="9:9">
      <c r="I14809" s="37"/>
    </row>
    <row r="14810" spans="9:9">
      <c r="I14810" s="37"/>
    </row>
    <row r="14811" spans="9:9">
      <c r="I14811" s="37"/>
    </row>
    <row r="14812" spans="9:9">
      <c r="I14812" s="37"/>
    </row>
    <row r="14813" spans="9:9">
      <c r="I14813" s="37"/>
    </row>
    <row r="14814" spans="9:9">
      <c r="I14814" s="37"/>
    </row>
    <row r="14815" spans="9:9">
      <c r="I14815" s="37"/>
    </row>
    <row r="14816" spans="9:9">
      <c r="I14816" s="37"/>
    </row>
    <row r="14817" spans="9:9">
      <c r="I14817" s="37"/>
    </row>
    <row r="14818" spans="9:9">
      <c r="I14818" s="37"/>
    </row>
    <row r="14819" spans="9:9">
      <c r="I14819" s="37"/>
    </row>
    <row r="14820" spans="9:9">
      <c r="I14820" s="37"/>
    </row>
    <row r="14821" spans="9:9">
      <c r="I14821" s="37"/>
    </row>
    <row r="14822" spans="9:9">
      <c r="I14822" s="37"/>
    </row>
    <row r="14823" spans="9:9">
      <c r="I14823" s="37"/>
    </row>
    <row r="14824" spans="9:9">
      <c r="I14824" s="37"/>
    </row>
    <row r="14825" spans="9:9">
      <c r="I14825" s="37"/>
    </row>
    <row r="14826" spans="9:9">
      <c r="I14826" s="37"/>
    </row>
    <row r="14827" spans="9:9">
      <c r="I14827" s="37"/>
    </row>
    <row r="14828" spans="9:9">
      <c r="I14828" s="37"/>
    </row>
    <row r="14829" spans="9:9">
      <c r="I14829" s="37"/>
    </row>
    <row r="14830" spans="9:9">
      <c r="I14830" s="37"/>
    </row>
    <row r="14831" spans="9:9">
      <c r="I14831" s="37"/>
    </row>
    <row r="14832" spans="9:9">
      <c r="I14832" s="37"/>
    </row>
    <row r="14833" spans="9:9">
      <c r="I14833" s="37"/>
    </row>
    <row r="14834" spans="9:9">
      <c r="I14834" s="37"/>
    </row>
    <row r="14835" spans="9:9">
      <c r="I14835" s="37"/>
    </row>
    <row r="14836" spans="9:9">
      <c r="I14836" s="37"/>
    </row>
    <row r="14837" spans="9:9">
      <c r="I14837" s="37"/>
    </row>
    <row r="14838" spans="9:9">
      <c r="I14838" s="37"/>
    </row>
    <row r="14839" spans="9:9">
      <c r="I14839" s="37"/>
    </row>
    <row r="14840" spans="9:9">
      <c r="I14840" s="37"/>
    </row>
    <row r="14841" spans="9:9">
      <c r="I14841" s="37"/>
    </row>
    <row r="14842" spans="9:9">
      <c r="I14842" s="37"/>
    </row>
    <row r="14843" spans="9:9">
      <c r="I14843" s="37"/>
    </row>
    <row r="14844" spans="9:9">
      <c r="I14844" s="37"/>
    </row>
    <row r="14845" spans="9:9">
      <c r="I14845" s="37"/>
    </row>
    <row r="14846" spans="9:9">
      <c r="I14846" s="37"/>
    </row>
    <row r="14847" spans="9:9">
      <c r="I14847" s="37"/>
    </row>
    <row r="14848" spans="9:9">
      <c r="I14848" s="37"/>
    </row>
    <row r="14849" spans="9:9">
      <c r="I14849" s="37"/>
    </row>
    <row r="14850" spans="9:9">
      <c r="I14850" s="37"/>
    </row>
    <row r="14851" spans="9:9">
      <c r="I14851" s="37"/>
    </row>
    <row r="14852" spans="9:9">
      <c r="I14852" s="37"/>
    </row>
    <row r="14853" spans="9:9">
      <c r="I14853" s="37"/>
    </row>
    <row r="14854" spans="9:9">
      <c r="I14854" s="37"/>
    </row>
    <row r="14855" spans="9:9">
      <c r="I14855" s="37"/>
    </row>
    <row r="14856" spans="9:9">
      <c r="I14856" s="37"/>
    </row>
    <row r="14857" spans="9:9">
      <c r="I14857" s="37"/>
    </row>
    <row r="14858" spans="9:9">
      <c r="I14858" s="37"/>
    </row>
    <row r="14859" spans="9:9">
      <c r="I14859" s="37"/>
    </row>
    <row r="14860" spans="9:9">
      <c r="I14860" s="37"/>
    </row>
    <row r="14861" spans="9:9">
      <c r="I14861" s="37"/>
    </row>
    <row r="14862" spans="9:9">
      <c r="I14862" s="37"/>
    </row>
    <row r="14863" spans="9:9">
      <c r="I14863" s="37"/>
    </row>
    <row r="14864" spans="9:9">
      <c r="I14864" s="37"/>
    </row>
    <row r="14865" spans="9:9">
      <c r="I14865" s="37"/>
    </row>
    <row r="14866" spans="9:9">
      <c r="I14866" s="37"/>
    </row>
    <row r="14867" spans="9:9">
      <c r="I14867" s="37"/>
    </row>
    <row r="14868" spans="9:9">
      <c r="I14868" s="37"/>
    </row>
    <row r="14869" spans="9:9">
      <c r="I14869" s="37"/>
    </row>
    <row r="14870" spans="9:9">
      <c r="I14870" s="37"/>
    </row>
    <row r="14871" spans="9:9">
      <c r="I14871" s="37"/>
    </row>
    <row r="14872" spans="9:9">
      <c r="I14872" s="37"/>
    </row>
    <row r="14873" spans="9:9">
      <c r="I14873" s="37"/>
    </row>
    <row r="14874" spans="9:9">
      <c r="I14874" s="37"/>
    </row>
    <row r="14875" spans="9:9">
      <c r="I14875" s="37"/>
    </row>
    <row r="14876" spans="9:9">
      <c r="I14876" s="37"/>
    </row>
    <row r="14877" spans="9:9">
      <c r="I14877" s="37"/>
    </row>
    <row r="14878" spans="9:9">
      <c r="I14878" s="37"/>
    </row>
    <row r="14879" spans="9:9">
      <c r="I14879" s="37"/>
    </row>
    <row r="14880" spans="9:9">
      <c r="I14880" s="37"/>
    </row>
    <row r="14881" spans="9:9">
      <c r="I14881" s="37"/>
    </row>
    <row r="14882" spans="9:9">
      <c r="I14882" s="37"/>
    </row>
    <row r="14883" spans="9:9">
      <c r="I14883" s="37"/>
    </row>
    <row r="14884" spans="9:9">
      <c r="I14884" s="37"/>
    </row>
    <row r="14885" spans="9:9">
      <c r="I14885" s="37"/>
    </row>
    <row r="14886" spans="9:9">
      <c r="I14886" s="37"/>
    </row>
    <row r="14887" spans="9:9">
      <c r="I14887" s="37"/>
    </row>
    <row r="14888" spans="9:9">
      <c r="I14888" s="37"/>
    </row>
    <row r="14889" spans="9:9">
      <c r="I14889" s="37"/>
    </row>
    <row r="14890" spans="9:9">
      <c r="I14890" s="37"/>
    </row>
    <row r="14891" spans="9:9">
      <c r="I14891" s="37"/>
    </row>
    <row r="14892" spans="9:9">
      <c r="I14892" s="37"/>
    </row>
    <row r="14893" spans="9:9">
      <c r="I14893" s="37"/>
    </row>
    <row r="14894" spans="9:9">
      <c r="I14894" s="37"/>
    </row>
    <row r="14895" spans="9:9">
      <c r="I14895" s="37"/>
    </row>
    <row r="14896" spans="9:9">
      <c r="I14896" s="37"/>
    </row>
    <row r="14897" spans="9:9">
      <c r="I14897" s="37"/>
    </row>
    <row r="14898" spans="9:9">
      <c r="I14898" s="37"/>
    </row>
    <row r="14899" spans="9:9">
      <c r="I14899" s="37"/>
    </row>
    <row r="14900" spans="9:9">
      <c r="I14900" s="37"/>
    </row>
    <row r="14901" spans="9:9">
      <c r="I14901" s="37"/>
    </row>
    <row r="14902" spans="9:9">
      <c r="I14902" s="37"/>
    </row>
    <row r="14903" spans="9:9">
      <c r="I14903" s="37"/>
    </row>
    <row r="14904" spans="9:9">
      <c r="I14904" s="37"/>
    </row>
    <row r="14905" spans="9:9">
      <c r="I14905" s="37"/>
    </row>
    <row r="14906" spans="9:9">
      <c r="I14906" s="37"/>
    </row>
    <row r="14907" spans="9:9">
      <c r="I14907" s="37"/>
    </row>
    <row r="14908" spans="9:9">
      <c r="I14908" s="37"/>
    </row>
    <row r="14909" spans="9:9">
      <c r="I14909" s="37"/>
    </row>
    <row r="14910" spans="9:9">
      <c r="I14910" s="37"/>
    </row>
    <row r="14911" spans="9:9">
      <c r="I14911" s="37"/>
    </row>
    <row r="14912" spans="9:9">
      <c r="I14912" s="37"/>
    </row>
    <row r="14913" spans="9:9">
      <c r="I14913" s="37"/>
    </row>
    <row r="14914" spans="9:9">
      <c r="I14914" s="37"/>
    </row>
    <row r="14915" spans="9:9">
      <c r="I14915" s="37"/>
    </row>
    <row r="14916" spans="9:9">
      <c r="I14916" s="37"/>
    </row>
    <row r="14917" spans="9:9">
      <c r="I14917" s="37"/>
    </row>
    <row r="14918" spans="9:9">
      <c r="I14918" s="37"/>
    </row>
    <row r="14919" spans="9:9">
      <c r="I14919" s="37"/>
    </row>
    <row r="14920" spans="9:9">
      <c r="I14920" s="37"/>
    </row>
    <row r="14921" spans="9:9">
      <c r="I14921" s="37"/>
    </row>
    <row r="14922" spans="9:9">
      <c r="I14922" s="37"/>
    </row>
    <row r="14923" spans="9:9">
      <c r="I14923" s="37"/>
    </row>
    <row r="14924" spans="9:9">
      <c r="I14924" s="37"/>
    </row>
    <row r="14925" spans="9:9">
      <c r="I14925" s="37"/>
    </row>
    <row r="14926" spans="9:9">
      <c r="I14926" s="37"/>
    </row>
    <row r="14927" spans="9:9">
      <c r="I14927" s="37"/>
    </row>
    <row r="14928" spans="9:9">
      <c r="I14928" s="37"/>
    </row>
    <row r="14929" spans="9:9">
      <c r="I14929" s="37"/>
    </row>
    <row r="14930" spans="9:9">
      <c r="I14930" s="37"/>
    </row>
    <row r="14931" spans="9:9">
      <c r="I14931" s="37"/>
    </row>
    <row r="14932" spans="9:9">
      <c r="I14932" s="37"/>
    </row>
    <row r="14933" spans="9:9">
      <c r="I14933" s="37"/>
    </row>
    <row r="14934" spans="9:9">
      <c r="I14934" s="37"/>
    </row>
    <row r="14935" spans="9:9">
      <c r="I14935" s="37"/>
    </row>
    <row r="14936" spans="9:9">
      <c r="I14936" s="37"/>
    </row>
    <row r="14937" spans="9:9">
      <c r="I14937" s="37"/>
    </row>
    <row r="14938" spans="9:9">
      <c r="I14938" s="37"/>
    </row>
    <row r="14939" spans="9:9">
      <c r="I14939" s="37"/>
    </row>
    <row r="14940" spans="9:9">
      <c r="I14940" s="37"/>
    </row>
    <row r="14941" spans="9:9">
      <c r="I14941" s="37"/>
    </row>
    <row r="14942" spans="9:9">
      <c r="I14942" s="37"/>
    </row>
    <row r="14943" spans="9:9">
      <c r="I14943" s="37"/>
    </row>
    <row r="14944" spans="9:9">
      <c r="I14944" s="37"/>
    </row>
    <row r="14945" spans="9:9">
      <c r="I14945" s="37"/>
    </row>
    <row r="14946" spans="9:9">
      <c r="I14946" s="37"/>
    </row>
    <row r="14947" spans="9:9">
      <c r="I14947" s="37"/>
    </row>
    <row r="14948" spans="9:9">
      <c r="I14948" s="37"/>
    </row>
    <row r="14949" spans="9:9">
      <c r="I14949" s="37"/>
    </row>
    <row r="14950" spans="9:9">
      <c r="I14950" s="37"/>
    </row>
    <row r="14951" spans="9:9">
      <c r="I14951" s="37"/>
    </row>
    <row r="14952" spans="9:9">
      <c r="I14952" s="37"/>
    </row>
    <row r="14953" spans="9:9">
      <c r="I14953" s="37"/>
    </row>
    <row r="14954" spans="9:9">
      <c r="I14954" s="37"/>
    </row>
    <row r="14955" spans="9:9">
      <c r="I14955" s="37"/>
    </row>
    <row r="14956" spans="9:9">
      <c r="I14956" s="37"/>
    </row>
    <row r="14957" spans="9:9">
      <c r="I14957" s="37"/>
    </row>
    <row r="14958" spans="9:9">
      <c r="I14958" s="37"/>
    </row>
    <row r="14959" spans="9:9">
      <c r="I14959" s="37"/>
    </row>
    <row r="14960" spans="9:9">
      <c r="I14960" s="37"/>
    </row>
    <row r="14961" spans="9:9">
      <c r="I14961" s="37"/>
    </row>
    <row r="14962" spans="9:9">
      <c r="I14962" s="37"/>
    </row>
    <row r="14963" spans="9:9">
      <c r="I14963" s="37"/>
    </row>
    <row r="14964" spans="9:9">
      <c r="I14964" s="37"/>
    </row>
    <row r="14965" spans="9:9">
      <c r="I14965" s="37"/>
    </row>
    <row r="14966" spans="9:9">
      <c r="I14966" s="37"/>
    </row>
    <row r="14967" spans="9:9">
      <c r="I14967" s="37"/>
    </row>
    <row r="14968" spans="9:9">
      <c r="I14968" s="37"/>
    </row>
    <row r="14969" spans="9:9">
      <c r="I14969" s="37"/>
    </row>
    <row r="14970" spans="9:9">
      <c r="I14970" s="37"/>
    </row>
    <row r="14971" spans="9:9">
      <c r="I14971" s="37"/>
    </row>
    <row r="14972" spans="9:9">
      <c r="I14972" s="37"/>
    </row>
    <row r="14973" spans="9:9">
      <c r="I14973" s="37"/>
    </row>
    <row r="14974" spans="9:9">
      <c r="I14974" s="37"/>
    </row>
    <row r="14975" spans="9:9">
      <c r="I14975" s="37"/>
    </row>
    <row r="14976" spans="9:9">
      <c r="I14976" s="37"/>
    </row>
    <row r="14977" spans="9:9">
      <c r="I14977" s="37"/>
    </row>
    <row r="14978" spans="9:9">
      <c r="I14978" s="37"/>
    </row>
    <row r="14979" spans="9:9">
      <c r="I14979" s="37"/>
    </row>
    <row r="14980" spans="9:9">
      <c r="I14980" s="37"/>
    </row>
    <row r="14981" spans="9:9">
      <c r="I14981" s="37"/>
    </row>
    <row r="14982" spans="9:9">
      <c r="I14982" s="37"/>
    </row>
    <row r="14983" spans="9:9">
      <c r="I14983" s="37"/>
    </row>
    <row r="14984" spans="9:9">
      <c r="I14984" s="37"/>
    </row>
    <row r="14985" spans="9:9">
      <c r="I14985" s="37"/>
    </row>
    <row r="14986" spans="9:9">
      <c r="I14986" s="37"/>
    </row>
    <row r="14987" spans="9:9">
      <c r="I14987" s="37"/>
    </row>
    <row r="14988" spans="9:9">
      <c r="I14988" s="37"/>
    </row>
    <row r="14989" spans="9:9">
      <c r="I14989" s="37"/>
    </row>
    <row r="14990" spans="9:9">
      <c r="I14990" s="37"/>
    </row>
    <row r="14991" spans="9:9">
      <c r="I14991" s="37"/>
    </row>
    <row r="14992" spans="9:9">
      <c r="I14992" s="37"/>
    </row>
    <row r="14993" spans="9:9">
      <c r="I14993" s="37"/>
    </row>
    <row r="14994" spans="9:9">
      <c r="I14994" s="37"/>
    </row>
    <row r="14995" spans="9:9">
      <c r="I14995" s="37"/>
    </row>
    <row r="14996" spans="9:9">
      <c r="I14996" s="37"/>
    </row>
    <row r="14997" spans="9:9">
      <c r="I14997" s="37"/>
    </row>
    <row r="14998" spans="9:9">
      <c r="I14998" s="37"/>
    </row>
    <row r="14999" spans="9:9">
      <c r="I14999" s="37"/>
    </row>
    <row r="15000" spans="9:9">
      <c r="I15000" s="37"/>
    </row>
    <row r="15001" spans="9:9">
      <c r="I15001" s="37"/>
    </row>
    <row r="15002" spans="9:9">
      <c r="I15002" s="37"/>
    </row>
    <row r="15003" spans="9:9">
      <c r="I15003" s="37"/>
    </row>
    <row r="15004" spans="9:9">
      <c r="I15004" s="37"/>
    </row>
    <row r="15005" spans="9:9">
      <c r="I15005" s="37"/>
    </row>
    <row r="15006" spans="9:9">
      <c r="I15006" s="37"/>
    </row>
    <row r="15007" spans="9:9">
      <c r="I15007" s="37"/>
    </row>
    <row r="15008" spans="9:9">
      <c r="I15008" s="37"/>
    </row>
    <row r="15009" spans="9:9">
      <c r="I15009" s="37"/>
    </row>
    <row r="15010" spans="9:9">
      <c r="I15010" s="37"/>
    </row>
    <row r="15011" spans="9:9">
      <c r="I15011" s="37"/>
    </row>
    <row r="15012" spans="9:9">
      <c r="I15012" s="37"/>
    </row>
    <row r="15013" spans="9:9">
      <c r="I15013" s="37"/>
    </row>
    <row r="15014" spans="9:9">
      <c r="I15014" s="37"/>
    </row>
    <row r="15015" spans="9:9">
      <c r="I15015" s="37"/>
    </row>
    <row r="15016" spans="9:9">
      <c r="I15016" s="37"/>
    </row>
    <row r="15017" spans="9:9">
      <c r="I15017" s="37"/>
    </row>
    <row r="15018" spans="9:9">
      <c r="I15018" s="37"/>
    </row>
    <row r="15019" spans="9:9">
      <c r="I15019" s="37"/>
    </row>
    <row r="15020" spans="9:9">
      <c r="I15020" s="37"/>
    </row>
    <row r="15021" spans="9:9">
      <c r="I15021" s="37"/>
    </row>
    <row r="15022" spans="9:9">
      <c r="I15022" s="37"/>
    </row>
    <row r="15023" spans="9:9">
      <c r="I15023" s="37"/>
    </row>
    <row r="15024" spans="9:9">
      <c r="I15024" s="37"/>
    </row>
    <row r="15025" spans="9:9">
      <c r="I15025" s="37"/>
    </row>
    <row r="15026" spans="9:9">
      <c r="I15026" s="37"/>
    </row>
    <row r="15027" spans="9:9">
      <c r="I15027" s="37"/>
    </row>
    <row r="15028" spans="9:9">
      <c r="I15028" s="37"/>
    </row>
    <row r="15029" spans="9:9">
      <c r="I15029" s="37"/>
    </row>
    <row r="15030" spans="9:9">
      <c r="I15030" s="37"/>
    </row>
    <row r="15031" spans="9:9">
      <c r="I15031" s="37"/>
    </row>
    <row r="15032" spans="9:9">
      <c r="I15032" s="37"/>
    </row>
    <row r="15033" spans="9:9">
      <c r="I15033" s="37"/>
    </row>
    <row r="15034" spans="9:9">
      <c r="I15034" s="37"/>
    </row>
    <row r="15035" spans="9:9">
      <c r="I15035" s="37"/>
    </row>
    <row r="15036" spans="9:9">
      <c r="I15036" s="37"/>
    </row>
    <row r="15037" spans="9:9">
      <c r="I15037" s="37"/>
    </row>
    <row r="15038" spans="9:9">
      <c r="I15038" s="37"/>
    </row>
    <row r="15039" spans="9:9">
      <c r="I15039" s="37"/>
    </row>
    <row r="15040" spans="9:9">
      <c r="I15040" s="37"/>
    </row>
    <row r="15041" spans="9:9">
      <c r="I15041" s="37"/>
    </row>
    <row r="15042" spans="9:9">
      <c r="I15042" s="37"/>
    </row>
    <row r="15043" spans="9:9">
      <c r="I15043" s="37"/>
    </row>
    <row r="15044" spans="9:9">
      <c r="I15044" s="37"/>
    </row>
    <row r="15045" spans="9:9">
      <c r="I15045" s="37"/>
    </row>
    <row r="15046" spans="9:9">
      <c r="I15046" s="37"/>
    </row>
    <row r="15047" spans="9:9">
      <c r="I15047" s="37"/>
    </row>
    <row r="15048" spans="9:9">
      <c r="I15048" s="37"/>
    </row>
    <row r="15049" spans="9:9">
      <c r="I15049" s="37"/>
    </row>
    <row r="15050" spans="9:9">
      <c r="I15050" s="37"/>
    </row>
    <row r="15051" spans="9:9">
      <c r="I15051" s="37"/>
    </row>
    <row r="15052" spans="9:9">
      <c r="I15052" s="37"/>
    </row>
    <row r="15053" spans="9:9">
      <c r="I15053" s="37"/>
    </row>
    <row r="15054" spans="9:9">
      <c r="I15054" s="37"/>
    </row>
    <row r="15055" spans="9:9">
      <c r="I15055" s="37"/>
    </row>
    <row r="15056" spans="9:9">
      <c r="I15056" s="37"/>
    </row>
    <row r="15057" spans="9:9">
      <c r="I15057" s="37"/>
    </row>
    <row r="15058" spans="9:9">
      <c r="I15058" s="37"/>
    </row>
    <row r="15059" spans="9:9">
      <c r="I15059" s="37"/>
    </row>
    <row r="15060" spans="9:9">
      <c r="I15060" s="37"/>
    </row>
    <row r="15061" spans="9:9">
      <c r="I15061" s="37"/>
    </row>
    <row r="15062" spans="9:9">
      <c r="I15062" s="37"/>
    </row>
    <row r="15063" spans="9:9">
      <c r="I15063" s="37"/>
    </row>
    <row r="15064" spans="9:9">
      <c r="I15064" s="37"/>
    </row>
    <row r="15065" spans="9:9">
      <c r="I15065" s="37"/>
    </row>
    <row r="15066" spans="9:9">
      <c r="I15066" s="37"/>
    </row>
    <row r="15067" spans="9:9">
      <c r="I15067" s="37"/>
    </row>
    <row r="15068" spans="9:9">
      <c r="I15068" s="37"/>
    </row>
    <row r="15069" spans="9:9">
      <c r="I15069" s="37"/>
    </row>
    <row r="15070" spans="9:9">
      <c r="I15070" s="37"/>
    </row>
    <row r="15071" spans="9:9">
      <c r="I15071" s="37"/>
    </row>
    <row r="15072" spans="9:9">
      <c r="I15072" s="37"/>
    </row>
    <row r="15073" spans="9:9">
      <c r="I15073" s="37"/>
    </row>
    <row r="15074" spans="9:9">
      <c r="I15074" s="37"/>
    </row>
    <row r="15075" spans="9:9">
      <c r="I15075" s="37"/>
    </row>
    <row r="15076" spans="9:9">
      <c r="I15076" s="37"/>
    </row>
    <row r="15077" spans="9:9">
      <c r="I15077" s="37"/>
    </row>
    <row r="15078" spans="9:9">
      <c r="I15078" s="37"/>
    </row>
    <row r="15079" spans="9:9">
      <c r="I15079" s="37"/>
    </row>
    <row r="15080" spans="9:9">
      <c r="I15080" s="37"/>
    </row>
    <row r="15081" spans="9:9">
      <c r="I15081" s="37"/>
    </row>
    <row r="15082" spans="9:9">
      <c r="I15082" s="37"/>
    </row>
    <row r="15083" spans="9:9">
      <c r="I15083" s="37"/>
    </row>
    <row r="15084" spans="9:9">
      <c r="I15084" s="37"/>
    </row>
    <row r="15085" spans="9:9">
      <c r="I15085" s="37"/>
    </row>
    <row r="15086" spans="9:9">
      <c r="I15086" s="37"/>
    </row>
    <row r="15087" spans="9:9">
      <c r="I15087" s="37"/>
    </row>
    <row r="15088" spans="9:9">
      <c r="I15088" s="37"/>
    </row>
    <row r="15089" spans="9:9">
      <c r="I15089" s="37"/>
    </row>
    <row r="15090" spans="9:9">
      <c r="I15090" s="37"/>
    </row>
    <row r="15091" spans="9:9">
      <c r="I15091" s="37"/>
    </row>
    <row r="15092" spans="9:9">
      <c r="I15092" s="37"/>
    </row>
    <row r="15093" spans="9:9">
      <c r="I15093" s="37"/>
    </row>
    <row r="15094" spans="9:9">
      <c r="I15094" s="37"/>
    </row>
    <row r="15095" spans="9:9">
      <c r="I15095" s="37"/>
    </row>
    <row r="15096" spans="9:9">
      <c r="I15096" s="37"/>
    </row>
    <row r="15097" spans="9:9">
      <c r="I15097" s="37"/>
    </row>
    <row r="15098" spans="9:9">
      <c r="I15098" s="37"/>
    </row>
    <row r="15099" spans="9:9">
      <c r="I15099" s="37"/>
    </row>
    <row r="15100" spans="9:9">
      <c r="I15100" s="37"/>
    </row>
    <row r="15101" spans="9:9">
      <c r="I15101" s="37"/>
    </row>
    <row r="15102" spans="9:9">
      <c r="I15102" s="37"/>
    </row>
    <row r="15103" spans="9:9">
      <c r="I15103" s="37"/>
    </row>
    <row r="15104" spans="9:9">
      <c r="I15104" s="37"/>
    </row>
    <row r="15105" spans="9:9">
      <c r="I15105" s="37"/>
    </row>
    <row r="15106" spans="9:9">
      <c r="I15106" s="37"/>
    </row>
    <row r="15107" spans="9:9">
      <c r="I15107" s="37"/>
    </row>
    <row r="15108" spans="9:9">
      <c r="I15108" s="37"/>
    </row>
    <row r="15109" spans="9:9">
      <c r="I15109" s="37"/>
    </row>
    <row r="15110" spans="9:9">
      <c r="I15110" s="37"/>
    </row>
    <row r="15111" spans="9:9">
      <c r="I15111" s="37"/>
    </row>
    <row r="15112" spans="9:9">
      <c r="I15112" s="37"/>
    </row>
    <row r="15113" spans="9:9">
      <c r="I15113" s="37"/>
    </row>
    <row r="15114" spans="9:9">
      <c r="I15114" s="37"/>
    </row>
    <row r="15115" spans="9:9">
      <c r="I15115" s="37"/>
    </row>
    <row r="15116" spans="9:9">
      <c r="I15116" s="37"/>
    </row>
    <row r="15117" spans="9:9">
      <c r="I15117" s="37"/>
    </row>
    <row r="15118" spans="9:9">
      <c r="I15118" s="37"/>
    </row>
    <row r="15119" spans="9:9">
      <c r="I15119" s="37"/>
    </row>
    <row r="15120" spans="9:9">
      <c r="I15120" s="37"/>
    </row>
    <row r="15121" spans="9:9">
      <c r="I15121" s="37"/>
    </row>
    <row r="15122" spans="9:9">
      <c r="I15122" s="37"/>
    </row>
    <row r="15123" spans="9:9">
      <c r="I15123" s="37"/>
    </row>
    <row r="15124" spans="9:9">
      <c r="I15124" s="37"/>
    </row>
    <row r="15125" spans="9:9">
      <c r="I15125" s="37"/>
    </row>
    <row r="15126" spans="9:9">
      <c r="I15126" s="37"/>
    </row>
    <row r="15127" spans="9:9">
      <c r="I15127" s="37"/>
    </row>
    <row r="15128" spans="9:9">
      <c r="I15128" s="37"/>
    </row>
    <row r="15129" spans="9:9">
      <c r="I15129" s="37"/>
    </row>
    <row r="15130" spans="9:9">
      <c r="I15130" s="37"/>
    </row>
    <row r="15131" spans="9:9">
      <c r="I15131" s="37"/>
    </row>
    <row r="15132" spans="9:9">
      <c r="I15132" s="37"/>
    </row>
    <row r="15133" spans="9:9">
      <c r="I15133" s="37"/>
    </row>
    <row r="15134" spans="9:9">
      <c r="I15134" s="37"/>
    </row>
    <row r="15135" spans="9:9">
      <c r="I15135" s="37"/>
    </row>
    <row r="15136" spans="9:9">
      <c r="I15136" s="37"/>
    </row>
    <row r="15137" spans="9:9">
      <c r="I15137" s="37"/>
    </row>
    <row r="15138" spans="9:9">
      <c r="I15138" s="37"/>
    </row>
    <row r="15139" spans="9:9">
      <c r="I15139" s="37"/>
    </row>
    <row r="15140" spans="9:9">
      <c r="I15140" s="37"/>
    </row>
    <row r="15141" spans="9:9">
      <c r="I15141" s="37"/>
    </row>
    <row r="15142" spans="9:9">
      <c r="I15142" s="37"/>
    </row>
    <row r="15143" spans="9:9">
      <c r="I15143" s="37"/>
    </row>
    <row r="15144" spans="9:9">
      <c r="I15144" s="37"/>
    </row>
    <row r="15145" spans="9:9">
      <c r="I15145" s="37"/>
    </row>
    <row r="15146" spans="9:9">
      <c r="I15146" s="37"/>
    </row>
    <row r="15147" spans="9:9">
      <c r="I15147" s="37"/>
    </row>
    <row r="15148" spans="9:9">
      <c r="I15148" s="37"/>
    </row>
    <row r="15149" spans="9:9">
      <c r="I15149" s="37"/>
    </row>
    <row r="15150" spans="9:9">
      <c r="I15150" s="37"/>
    </row>
    <row r="15151" spans="9:9">
      <c r="I15151" s="37"/>
    </row>
    <row r="15152" spans="9:9">
      <c r="I15152" s="37"/>
    </row>
    <row r="15153" spans="9:9">
      <c r="I15153" s="37"/>
    </row>
    <row r="15154" spans="9:9">
      <c r="I15154" s="37"/>
    </row>
    <row r="15155" spans="9:9">
      <c r="I15155" s="37"/>
    </row>
    <row r="15156" spans="9:9">
      <c r="I15156" s="37"/>
    </row>
    <row r="15157" spans="9:9">
      <c r="I15157" s="37"/>
    </row>
    <row r="15158" spans="9:9">
      <c r="I15158" s="37"/>
    </row>
    <row r="15159" spans="9:9">
      <c r="I15159" s="37"/>
    </row>
    <row r="15160" spans="9:9">
      <c r="I15160" s="37"/>
    </row>
    <row r="15161" spans="9:9">
      <c r="I15161" s="37"/>
    </row>
    <row r="15162" spans="9:9">
      <c r="I15162" s="37"/>
    </row>
    <row r="15163" spans="9:9">
      <c r="I15163" s="37"/>
    </row>
    <row r="15164" spans="9:9">
      <c r="I15164" s="37"/>
    </row>
    <row r="15165" spans="9:9">
      <c r="I15165" s="37"/>
    </row>
    <row r="15166" spans="9:9">
      <c r="I15166" s="37"/>
    </row>
    <row r="15167" spans="9:9">
      <c r="I15167" s="37"/>
    </row>
    <row r="15168" spans="9:9">
      <c r="I15168" s="37"/>
    </row>
    <row r="15169" spans="9:9">
      <c r="I15169" s="37"/>
    </row>
    <row r="15170" spans="9:9">
      <c r="I15170" s="37"/>
    </row>
    <row r="15171" spans="9:9">
      <c r="I15171" s="37"/>
    </row>
    <row r="15172" spans="9:9">
      <c r="I15172" s="37"/>
    </row>
    <row r="15173" spans="9:9">
      <c r="I15173" s="37"/>
    </row>
    <row r="15174" spans="9:9">
      <c r="I15174" s="37"/>
    </row>
    <row r="15175" spans="9:9">
      <c r="I15175" s="37"/>
    </row>
    <row r="15176" spans="9:9">
      <c r="I15176" s="37"/>
    </row>
    <row r="15177" spans="9:9">
      <c r="I15177" s="37"/>
    </row>
    <row r="15178" spans="9:9">
      <c r="I15178" s="37"/>
    </row>
    <row r="15179" spans="9:9">
      <c r="I15179" s="37"/>
    </row>
    <row r="15180" spans="9:9">
      <c r="I15180" s="37"/>
    </row>
    <row r="15181" spans="9:9">
      <c r="I15181" s="37"/>
    </row>
    <row r="15182" spans="9:9">
      <c r="I15182" s="37"/>
    </row>
    <row r="15183" spans="9:9">
      <c r="I15183" s="37"/>
    </row>
    <row r="15184" spans="9:9">
      <c r="I15184" s="37"/>
    </row>
    <row r="15185" spans="9:9">
      <c r="I15185" s="37"/>
    </row>
    <row r="15186" spans="9:9">
      <c r="I15186" s="37"/>
    </row>
    <row r="15187" spans="9:9">
      <c r="I15187" s="37"/>
    </row>
    <row r="15188" spans="9:9">
      <c r="I15188" s="37"/>
    </row>
    <row r="15189" spans="9:9">
      <c r="I15189" s="37"/>
    </row>
    <row r="15190" spans="9:9">
      <c r="I15190" s="37"/>
    </row>
    <row r="15191" spans="9:9">
      <c r="I15191" s="37"/>
    </row>
    <row r="15192" spans="9:9">
      <c r="I15192" s="37"/>
    </row>
    <row r="15193" spans="9:9">
      <c r="I15193" s="37"/>
    </row>
    <row r="15194" spans="9:9">
      <c r="I15194" s="37"/>
    </row>
    <row r="15195" spans="9:9">
      <c r="I15195" s="37"/>
    </row>
    <row r="15196" spans="9:9">
      <c r="I15196" s="37"/>
    </row>
    <row r="15197" spans="9:9">
      <c r="I15197" s="37"/>
    </row>
    <row r="15198" spans="9:9">
      <c r="I15198" s="37"/>
    </row>
    <row r="15199" spans="9:9">
      <c r="I15199" s="37"/>
    </row>
    <row r="15200" spans="9:9">
      <c r="I15200" s="37"/>
    </row>
    <row r="15201" spans="9:9">
      <c r="I15201" s="37"/>
    </row>
    <row r="15202" spans="9:9">
      <c r="I15202" s="37"/>
    </row>
    <row r="15203" spans="9:9">
      <c r="I15203" s="37"/>
    </row>
    <row r="15204" spans="9:9">
      <c r="I15204" s="37"/>
    </row>
    <row r="15205" spans="9:9">
      <c r="I15205" s="37"/>
    </row>
    <row r="15206" spans="9:9">
      <c r="I15206" s="37"/>
    </row>
    <row r="15207" spans="9:9">
      <c r="I15207" s="37"/>
    </row>
    <row r="15208" spans="9:9">
      <c r="I15208" s="37"/>
    </row>
    <row r="15209" spans="9:9">
      <c r="I15209" s="37"/>
    </row>
    <row r="15210" spans="9:9">
      <c r="I15210" s="37"/>
    </row>
    <row r="15211" spans="9:9">
      <c r="I15211" s="37"/>
    </row>
    <row r="15212" spans="9:9">
      <c r="I15212" s="37"/>
    </row>
    <row r="15213" spans="9:9">
      <c r="I15213" s="37"/>
    </row>
    <row r="15214" spans="9:9">
      <c r="I15214" s="37"/>
    </row>
    <row r="15215" spans="9:9">
      <c r="I15215" s="37"/>
    </row>
    <row r="15216" spans="9:9">
      <c r="I15216" s="37"/>
    </row>
    <row r="15217" spans="9:9">
      <c r="I15217" s="37"/>
    </row>
    <row r="15218" spans="9:9">
      <c r="I15218" s="37"/>
    </row>
    <row r="15219" spans="9:9">
      <c r="I15219" s="37"/>
    </row>
    <row r="15220" spans="9:9">
      <c r="I15220" s="37"/>
    </row>
    <row r="15221" spans="9:9">
      <c r="I15221" s="37"/>
    </row>
    <row r="15222" spans="9:9">
      <c r="I15222" s="37"/>
    </row>
    <row r="15223" spans="9:9">
      <c r="I15223" s="37"/>
    </row>
    <row r="15224" spans="9:9">
      <c r="I15224" s="37"/>
    </row>
    <row r="15225" spans="9:9">
      <c r="I15225" s="37"/>
    </row>
    <row r="15226" spans="9:9">
      <c r="I15226" s="37"/>
    </row>
    <row r="15227" spans="9:9">
      <c r="I15227" s="37"/>
    </row>
    <row r="15228" spans="9:9">
      <c r="I15228" s="37"/>
    </row>
    <row r="15229" spans="9:9">
      <c r="I15229" s="37"/>
    </row>
    <row r="15230" spans="9:9">
      <c r="I15230" s="37"/>
    </row>
    <row r="15231" spans="9:9">
      <c r="I15231" s="37"/>
    </row>
    <row r="15232" spans="9:9">
      <c r="I15232" s="37"/>
    </row>
    <row r="15233" spans="9:9">
      <c r="I15233" s="37"/>
    </row>
    <row r="15234" spans="9:9">
      <c r="I15234" s="37"/>
    </row>
    <row r="15235" spans="9:9">
      <c r="I15235" s="37"/>
    </row>
    <row r="15236" spans="9:9">
      <c r="I15236" s="37"/>
    </row>
    <row r="15237" spans="9:9">
      <c r="I15237" s="37"/>
    </row>
    <row r="15238" spans="9:9">
      <c r="I15238" s="37"/>
    </row>
    <row r="15239" spans="9:9">
      <c r="I15239" s="37"/>
    </row>
    <row r="15240" spans="9:9">
      <c r="I15240" s="37"/>
    </row>
    <row r="15241" spans="9:9">
      <c r="I15241" s="37"/>
    </row>
    <row r="15242" spans="9:9">
      <c r="I15242" s="37"/>
    </row>
    <row r="15243" spans="9:9">
      <c r="I15243" s="37"/>
    </row>
    <row r="15244" spans="9:9">
      <c r="I15244" s="37"/>
    </row>
    <row r="15245" spans="9:9">
      <c r="I15245" s="37"/>
    </row>
    <row r="15246" spans="9:9">
      <c r="I15246" s="37"/>
    </row>
    <row r="15247" spans="9:9">
      <c r="I15247" s="37"/>
    </row>
    <row r="15248" spans="9:9">
      <c r="I15248" s="37"/>
    </row>
    <row r="15249" spans="9:9">
      <c r="I15249" s="37"/>
    </row>
    <row r="15250" spans="9:9">
      <c r="I15250" s="37"/>
    </row>
    <row r="15251" spans="9:9">
      <c r="I15251" s="37"/>
    </row>
    <row r="15252" spans="9:9">
      <c r="I15252" s="37"/>
    </row>
    <row r="15253" spans="9:9">
      <c r="I15253" s="37"/>
    </row>
    <row r="15254" spans="9:9">
      <c r="I15254" s="37"/>
    </row>
    <row r="15255" spans="9:9">
      <c r="I15255" s="37"/>
    </row>
    <row r="15256" spans="9:9">
      <c r="I15256" s="37"/>
    </row>
    <row r="15257" spans="9:9">
      <c r="I15257" s="37"/>
    </row>
    <row r="15258" spans="9:9">
      <c r="I15258" s="37"/>
    </row>
    <row r="15259" spans="9:9">
      <c r="I15259" s="37"/>
    </row>
    <row r="15260" spans="9:9">
      <c r="I15260" s="37"/>
    </row>
    <row r="15261" spans="9:9">
      <c r="I15261" s="37"/>
    </row>
    <row r="15262" spans="9:9">
      <c r="I15262" s="37"/>
    </row>
    <row r="15263" spans="9:9">
      <c r="I15263" s="37"/>
    </row>
    <row r="15264" spans="9:9">
      <c r="I15264" s="37"/>
    </row>
    <row r="15265" spans="9:9">
      <c r="I15265" s="37"/>
    </row>
    <row r="15266" spans="9:9">
      <c r="I15266" s="37"/>
    </row>
    <row r="15267" spans="9:9">
      <c r="I15267" s="37"/>
    </row>
    <row r="15268" spans="9:9">
      <c r="I15268" s="37"/>
    </row>
    <row r="15269" spans="9:9">
      <c r="I15269" s="37"/>
    </row>
    <row r="15270" spans="9:9">
      <c r="I15270" s="37"/>
    </row>
    <row r="15271" spans="9:9">
      <c r="I15271" s="37"/>
    </row>
    <row r="15272" spans="9:9">
      <c r="I15272" s="37"/>
    </row>
    <row r="15273" spans="9:9">
      <c r="I15273" s="37"/>
    </row>
    <row r="15274" spans="9:9">
      <c r="I15274" s="37"/>
    </row>
    <row r="15275" spans="9:9">
      <c r="I15275" s="37"/>
    </row>
    <row r="15276" spans="9:9">
      <c r="I15276" s="37"/>
    </row>
    <row r="15277" spans="9:9">
      <c r="I15277" s="37"/>
    </row>
    <row r="15278" spans="9:9">
      <c r="I15278" s="37"/>
    </row>
    <row r="15279" spans="9:9">
      <c r="I15279" s="37"/>
    </row>
    <row r="15280" spans="9:9">
      <c r="I15280" s="37"/>
    </row>
    <row r="15281" spans="9:9">
      <c r="I15281" s="37"/>
    </row>
    <row r="15282" spans="9:9">
      <c r="I15282" s="37"/>
    </row>
    <row r="15283" spans="9:9">
      <c r="I15283" s="37"/>
    </row>
    <row r="15284" spans="9:9">
      <c r="I15284" s="37"/>
    </row>
    <row r="15285" spans="9:9">
      <c r="I15285" s="37"/>
    </row>
    <row r="15286" spans="9:9">
      <c r="I15286" s="37"/>
    </row>
    <row r="15287" spans="9:9">
      <c r="I15287" s="37"/>
    </row>
    <row r="15288" spans="9:9">
      <c r="I15288" s="37"/>
    </row>
    <row r="15289" spans="9:9">
      <c r="I15289" s="37"/>
    </row>
    <row r="15290" spans="9:9">
      <c r="I15290" s="37"/>
    </row>
    <row r="15291" spans="9:9">
      <c r="I15291" s="37"/>
    </row>
    <row r="15292" spans="9:9">
      <c r="I15292" s="37"/>
    </row>
    <row r="15293" spans="9:9">
      <c r="I15293" s="37"/>
    </row>
    <row r="15294" spans="9:9">
      <c r="I15294" s="37"/>
    </row>
    <row r="15295" spans="9:9">
      <c r="I15295" s="37"/>
    </row>
    <row r="15296" spans="9:9">
      <c r="I15296" s="37"/>
    </row>
    <row r="15297" spans="9:9">
      <c r="I15297" s="37"/>
    </row>
    <row r="15298" spans="9:9">
      <c r="I15298" s="37"/>
    </row>
    <row r="15299" spans="9:9">
      <c r="I15299" s="37"/>
    </row>
    <row r="15300" spans="9:9">
      <c r="I15300" s="37"/>
    </row>
    <row r="15301" spans="9:9">
      <c r="I15301" s="37"/>
    </row>
    <row r="15302" spans="9:9">
      <c r="I15302" s="37"/>
    </row>
    <row r="15303" spans="9:9">
      <c r="I15303" s="37"/>
    </row>
    <row r="15304" spans="9:9">
      <c r="I15304" s="37"/>
    </row>
    <row r="15305" spans="9:9">
      <c r="I15305" s="37"/>
    </row>
    <row r="15306" spans="9:9">
      <c r="I15306" s="37"/>
    </row>
    <row r="15307" spans="9:9">
      <c r="I15307" s="37"/>
    </row>
    <row r="15308" spans="9:9">
      <c r="I15308" s="37"/>
    </row>
    <row r="15309" spans="9:9">
      <c r="I15309" s="37"/>
    </row>
    <row r="15310" spans="9:9">
      <c r="I15310" s="37"/>
    </row>
    <row r="15311" spans="9:9">
      <c r="I15311" s="37"/>
    </row>
    <row r="15312" spans="9:9">
      <c r="I15312" s="37"/>
    </row>
    <row r="15313" spans="9:9">
      <c r="I15313" s="37"/>
    </row>
    <row r="15314" spans="9:9">
      <c r="I15314" s="37"/>
    </row>
    <row r="15315" spans="9:9">
      <c r="I15315" s="37"/>
    </row>
    <row r="15316" spans="9:9">
      <c r="I15316" s="37"/>
    </row>
    <row r="15317" spans="9:9">
      <c r="I15317" s="37"/>
    </row>
    <row r="15318" spans="9:9">
      <c r="I15318" s="37"/>
    </row>
    <row r="15319" spans="9:9">
      <c r="I15319" s="37"/>
    </row>
    <row r="15320" spans="9:9">
      <c r="I15320" s="37"/>
    </row>
    <row r="15321" spans="9:9">
      <c r="I15321" s="37"/>
    </row>
    <row r="15322" spans="9:9">
      <c r="I15322" s="37"/>
    </row>
    <row r="15323" spans="9:9">
      <c r="I15323" s="37"/>
    </row>
    <row r="15324" spans="9:9">
      <c r="I15324" s="37"/>
    </row>
    <row r="15325" spans="9:9">
      <c r="I15325" s="37"/>
    </row>
    <row r="15326" spans="9:9">
      <c r="I15326" s="37"/>
    </row>
    <row r="15327" spans="9:9">
      <c r="I15327" s="37"/>
    </row>
    <row r="15328" spans="9:9">
      <c r="I15328" s="37"/>
    </row>
    <row r="15329" spans="9:9">
      <c r="I15329" s="37"/>
    </row>
    <row r="15330" spans="9:9">
      <c r="I15330" s="37"/>
    </row>
    <row r="15331" spans="9:9">
      <c r="I15331" s="37"/>
    </row>
    <row r="15332" spans="9:9">
      <c r="I15332" s="37"/>
    </row>
    <row r="15333" spans="9:9">
      <c r="I15333" s="37"/>
    </row>
    <row r="15334" spans="9:9">
      <c r="I15334" s="37"/>
    </row>
    <row r="15335" spans="9:9">
      <c r="I15335" s="37"/>
    </row>
    <row r="15336" spans="9:9">
      <c r="I15336" s="37"/>
    </row>
    <row r="15337" spans="9:9">
      <c r="I15337" s="37"/>
    </row>
    <row r="15338" spans="9:9">
      <c r="I15338" s="37"/>
    </row>
    <row r="15339" spans="9:9">
      <c r="I15339" s="37"/>
    </row>
    <row r="15340" spans="9:9">
      <c r="I15340" s="37"/>
    </row>
    <row r="15341" spans="9:9">
      <c r="I15341" s="37"/>
    </row>
    <row r="15342" spans="9:9">
      <c r="I15342" s="37"/>
    </row>
    <row r="15343" spans="9:9">
      <c r="I15343" s="37"/>
    </row>
    <row r="15344" spans="9:9">
      <c r="I15344" s="37"/>
    </row>
    <row r="15345" spans="9:9">
      <c r="I15345" s="37"/>
    </row>
    <row r="15346" spans="9:9">
      <c r="I15346" s="37"/>
    </row>
    <row r="15347" spans="9:9">
      <c r="I15347" s="37"/>
    </row>
    <row r="15348" spans="9:9">
      <c r="I15348" s="37"/>
    </row>
    <row r="15349" spans="9:9">
      <c r="I15349" s="37"/>
    </row>
    <row r="15350" spans="9:9">
      <c r="I15350" s="37"/>
    </row>
    <row r="15351" spans="9:9">
      <c r="I15351" s="37"/>
    </row>
    <row r="15352" spans="9:9">
      <c r="I15352" s="37"/>
    </row>
    <row r="15353" spans="9:9">
      <c r="I15353" s="37"/>
    </row>
    <row r="15354" spans="9:9">
      <c r="I15354" s="37"/>
    </row>
    <row r="15355" spans="9:9">
      <c r="I15355" s="37"/>
    </row>
    <row r="15356" spans="9:9">
      <c r="I15356" s="37"/>
    </row>
    <row r="15357" spans="9:9">
      <c r="I15357" s="37"/>
    </row>
    <row r="15358" spans="9:9">
      <c r="I15358" s="37"/>
    </row>
    <row r="15359" spans="9:9">
      <c r="I15359" s="37"/>
    </row>
    <row r="15360" spans="9:9">
      <c r="I15360" s="37"/>
    </row>
    <row r="15361" spans="9:9">
      <c r="I15361" s="37"/>
    </row>
    <row r="15362" spans="9:9">
      <c r="I15362" s="37"/>
    </row>
    <row r="15363" spans="9:9">
      <c r="I15363" s="37"/>
    </row>
    <row r="15364" spans="9:9">
      <c r="I15364" s="37"/>
    </row>
    <row r="15365" spans="9:9">
      <c r="I15365" s="37"/>
    </row>
    <row r="15366" spans="9:9">
      <c r="I15366" s="37"/>
    </row>
    <row r="15367" spans="9:9">
      <c r="I15367" s="37"/>
    </row>
    <row r="15368" spans="9:9">
      <c r="I15368" s="37"/>
    </row>
    <row r="15369" spans="9:9">
      <c r="I15369" s="37"/>
    </row>
    <row r="15370" spans="9:9">
      <c r="I15370" s="37"/>
    </row>
    <row r="15371" spans="9:9">
      <c r="I15371" s="37"/>
    </row>
    <row r="15372" spans="9:9">
      <c r="I15372" s="37"/>
    </row>
    <row r="15373" spans="9:9">
      <c r="I15373" s="37"/>
    </row>
    <row r="15374" spans="9:9">
      <c r="I15374" s="37"/>
    </row>
    <row r="15375" spans="9:9">
      <c r="I15375" s="37"/>
    </row>
    <row r="15376" spans="9:9">
      <c r="I15376" s="37"/>
    </row>
    <row r="15377" spans="9:9">
      <c r="I15377" s="37"/>
    </row>
    <row r="15378" spans="9:9">
      <c r="I15378" s="37"/>
    </row>
    <row r="15379" spans="9:9">
      <c r="I15379" s="37"/>
    </row>
    <row r="15380" spans="9:9">
      <c r="I15380" s="37"/>
    </row>
    <row r="15381" spans="9:9">
      <c r="I15381" s="37"/>
    </row>
    <row r="15382" spans="9:9">
      <c r="I15382" s="37"/>
    </row>
    <row r="15383" spans="9:9">
      <c r="I15383" s="37"/>
    </row>
    <row r="15384" spans="9:9">
      <c r="I15384" s="37"/>
    </row>
    <row r="15385" spans="9:9">
      <c r="I15385" s="37"/>
    </row>
    <row r="15386" spans="9:9">
      <c r="I15386" s="37"/>
    </row>
    <row r="15387" spans="9:9">
      <c r="I15387" s="37"/>
    </row>
    <row r="15388" spans="9:9">
      <c r="I15388" s="37"/>
    </row>
    <row r="15389" spans="9:9">
      <c r="I15389" s="37"/>
    </row>
    <row r="15390" spans="9:9">
      <c r="I15390" s="37"/>
    </row>
    <row r="15391" spans="9:9">
      <c r="I15391" s="37"/>
    </row>
    <row r="15392" spans="9:9">
      <c r="I15392" s="37"/>
    </row>
    <row r="15393" spans="9:9">
      <c r="I15393" s="37"/>
    </row>
    <row r="15394" spans="9:9">
      <c r="I15394" s="37"/>
    </row>
    <row r="15395" spans="9:9">
      <c r="I15395" s="37"/>
    </row>
    <row r="15396" spans="9:9">
      <c r="I15396" s="37"/>
    </row>
    <row r="15397" spans="9:9">
      <c r="I15397" s="37"/>
    </row>
    <row r="15398" spans="9:9">
      <c r="I15398" s="37"/>
    </row>
    <row r="15399" spans="9:9">
      <c r="I15399" s="37"/>
    </row>
    <row r="15400" spans="9:9">
      <c r="I15400" s="37"/>
    </row>
    <row r="15401" spans="9:9">
      <c r="I15401" s="37"/>
    </row>
    <row r="15402" spans="9:9">
      <c r="I15402" s="37"/>
    </row>
    <row r="15403" spans="9:9">
      <c r="I15403" s="37"/>
    </row>
    <row r="15404" spans="9:9">
      <c r="I15404" s="37"/>
    </row>
    <row r="15405" spans="9:9">
      <c r="I15405" s="37"/>
    </row>
    <row r="15406" spans="9:9">
      <c r="I15406" s="37"/>
    </row>
    <row r="15407" spans="9:9">
      <c r="I15407" s="37"/>
    </row>
    <row r="15408" spans="9:9">
      <c r="I15408" s="37"/>
    </row>
    <row r="15409" spans="9:9">
      <c r="I15409" s="37"/>
    </row>
    <row r="15410" spans="9:9">
      <c r="I15410" s="37"/>
    </row>
    <row r="15411" spans="9:9">
      <c r="I15411" s="37"/>
    </row>
    <row r="15412" spans="9:9">
      <c r="I15412" s="37"/>
    </row>
    <row r="15413" spans="9:9">
      <c r="I15413" s="37"/>
    </row>
    <row r="15414" spans="9:9">
      <c r="I15414" s="37"/>
    </row>
    <row r="15415" spans="9:9">
      <c r="I15415" s="37"/>
    </row>
    <row r="15416" spans="9:9">
      <c r="I15416" s="37"/>
    </row>
    <row r="15417" spans="9:9">
      <c r="I15417" s="37"/>
    </row>
    <row r="15418" spans="9:9">
      <c r="I15418" s="37"/>
    </row>
    <row r="15419" spans="9:9">
      <c r="I15419" s="37"/>
    </row>
    <row r="15420" spans="9:9">
      <c r="I15420" s="37"/>
    </row>
    <row r="15421" spans="9:9">
      <c r="I15421" s="37"/>
    </row>
    <row r="15422" spans="9:9">
      <c r="I15422" s="37"/>
    </row>
    <row r="15423" spans="9:9">
      <c r="I15423" s="37"/>
    </row>
    <row r="15424" spans="9:9">
      <c r="I15424" s="37"/>
    </row>
    <row r="15425" spans="9:9">
      <c r="I15425" s="37"/>
    </row>
    <row r="15426" spans="9:9">
      <c r="I15426" s="37"/>
    </row>
    <row r="15427" spans="9:9">
      <c r="I15427" s="37"/>
    </row>
    <row r="15428" spans="9:9">
      <c r="I15428" s="37"/>
    </row>
    <row r="15429" spans="9:9">
      <c r="I15429" s="37"/>
    </row>
    <row r="15430" spans="9:9">
      <c r="I15430" s="37"/>
    </row>
    <row r="15431" spans="9:9">
      <c r="I15431" s="37"/>
    </row>
    <row r="15432" spans="9:9">
      <c r="I15432" s="37"/>
    </row>
    <row r="15433" spans="9:9">
      <c r="I15433" s="37"/>
    </row>
    <row r="15434" spans="9:9">
      <c r="I15434" s="37"/>
    </row>
    <row r="15435" spans="9:9">
      <c r="I15435" s="37"/>
    </row>
    <row r="15436" spans="9:9">
      <c r="I15436" s="37"/>
    </row>
    <row r="15437" spans="9:9">
      <c r="I15437" s="37"/>
    </row>
    <row r="15438" spans="9:9">
      <c r="I15438" s="37"/>
    </row>
    <row r="15439" spans="9:9">
      <c r="I15439" s="37"/>
    </row>
    <row r="15440" spans="9:9">
      <c r="I15440" s="37"/>
    </row>
    <row r="15441" spans="9:9">
      <c r="I15441" s="37"/>
    </row>
    <row r="15442" spans="9:9">
      <c r="I15442" s="37"/>
    </row>
    <row r="15443" spans="9:9">
      <c r="I15443" s="37"/>
    </row>
    <row r="15444" spans="9:9">
      <c r="I15444" s="37"/>
    </row>
    <row r="15445" spans="9:9">
      <c r="I15445" s="37"/>
    </row>
    <row r="15446" spans="9:9">
      <c r="I15446" s="37"/>
    </row>
    <row r="15447" spans="9:9">
      <c r="I15447" s="37"/>
    </row>
    <row r="15448" spans="9:9">
      <c r="I15448" s="37"/>
    </row>
    <row r="15449" spans="9:9">
      <c r="I15449" s="37"/>
    </row>
    <row r="15450" spans="9:9">
      <c r="I15450" s="37"/>
    </row>
    <row r="15451" spans="9:9">
      <c r="I15451" s="37"/>
    </row>
    <row r="15452" spans="9:9">
      <c r="I15452" s="37"/>
    </row>
    <row r="15453" spans="9:9">
      <c r="I15453" s="37"/>
    </row>
    <row r="15454" spans="9:9">
      <c r="I15454" s="37"/>
    </row>
    <row r="15455" spans="9:9">
      <c r="I15455" s="37"/>
    </row>
    <row r="15456" spans="9:9">
      <c r="I15456" s="37"/>
    </row>
    <row r="15457" spans="9:9">
      <c r="I15457" s="37"/>
    </row>
    <row r="15458" spans="9:9">
      <c r="I15458" s="37"/>
    </row>
    <row r="15459" spans="9:9">
      <c r="I15459" s="37"/>
    </row>
    <row r="15460" spans="9:9">
      <c r="I15460" s="37"/>
    </row>
    <row r="15461" spans="9:9">
      <c r="I15461" s="37"/>
    </row>
    <row r="15462" spans="9:9">
      <c r="I15462" s="37"/>
    </row>
    <row r="15463" spans="9:9">
      <c r="I15463" s="37"/>
    </row>
    <row r="15464" spans="9:9">
      <c r="I15464" s="37"/>
    </row>
    <row r="15465" spans="9:9">
      <c r="I15465" s="37"/>
    </row>
    <row r="15466" spans="9:9">
      <c r="I15466" s="37"/>
    </row>
    <row r="15467" spans="9:9">
      <c r="I15467" s="37"/>
    </row>
    <row r="15468" spans="9:9">
      <c r="I15468" s="37"/>
    </row>
    <row r="15469" spans="9:9">
      <c r="I15469" s="37"/>
    </row>
    <row r="15470" spans="9:9">
      <c r="I15470" s="37"/>
    </row>
    <row r="15471" spans="9:9">
      <c r="I15471" s="37"/>
    </row>
    <row r="15472" spans="9:9">
      <c r="I15472" s="37"/>
    </row>
    <row r="15473" spans="9:9">
      <c r="I15473" s="37"/>
    </row>
    <row r="15474" spans="9:9">
      <c r="I15474" s="37"/>
    </row>
    <row r="15475" spans="9:9">
      <c r="I15475" s="37"/>
    </row>
    <row r="15476" spans="9:9">
      <c r="I15476" s="37"/>
    </row>
    <row r="15477" spans="9:9">
      <c r="I15477" s="37"/>
    </row>
    <row r="15478" spans="9:9">
      <c r="I15478" s="37"/>
    </row>
    <row r="15479" spans="9:9">
      <c r="I15479" s="37"/>
    </row>
    <row r="15480" spans="9:9">
      <c r="I15480" s="37"/>
    </row>
    <row r="15481" spans="9:9">
      <c r="I15481" s="37"/>
    </row>
    <row r="15482" spans="9:9">
      <c r="I15482" s="37"/>
    </row>
    <row r="15483" spans="9:9">
      <c r="I15483" s="37"/>
    </row>
    <row r="15484" spans="9:9">
      <c r="I15484" s="37"/>
    </row>
    <row r="15485" spans="9:9">
      <c r="I15485" s="37"/>
    </row>
    <row r="15486" spans="9:9">
      <c r="I15486" s="37"/>
    </row>
    <row r="15487" spans="9:9">
      <c r="I15487" s="37"/>
    </row>
    <row r="15488" spans="9:9">
      <c r="I15488" s="37"/>
    </row>
    <row r="15489" spans="9:9">
      <c r="I15489" s="37"/>
    </row>
    <row r="15490" spans="9:9">
      <c r="I15490" s="37"/>
    </row>
    <row r="15491" spans="9:9">
      <c r="I15491" s="37"/>
    </row>
    <row r="15492" spans="9:9">
      <c r="I15492" s="37"/>
    </row>
    <row r="15493" spans="9:9">
      <c r="I15493" s="37"/>
    </row>
    <row r="15494" spans="9:9">
      <c r="I15494" s="37"/>
    </row>
    <row r="15495" spans="9:9">
      <c r="I15495" s="37"/>
    </row>
    <row r="15496" spans="9:9">
      <c r="I15496" s="37"/>
    </row>
    <row r="15497" spans="9:9">
      <c r="I15497" s="37"/>
    </row>
    <row r="15498" spans="9:9">
      <c r="I15498" s="37"/>
    </row>
    <row r="15499" spans="9:9">
      <c r="I15499" s="37"/>
    </row>
    <row r="15500" spans="9:9">
      <c r="I15500" s="37"/>
    </row>
    <row r="15501" spans="9:9">
      <c r="I15501" s="37"/>
    </row>
    <row r="15502" spans="9:9">
      <c r="I15502" s="37"/>
    </row>
    <row r="15503" spans="9:9">
      <c r="I15503" s="37"/>
    </row>
    <row r="15504" spans="9:9">
      <c r="I15504" s="37"/>
    </row>
    <row r="15505" spans="9:9">
      <c r="I15505" s="37"/>
    </row>
    <row r="15506" spans="9:9">
      <c r="I15506" s="37"/>
    </row>
    <row r="15507" spans="9:9">
      <c r="I15507" s="37"/>
    </row>
    <row r="15508" spans="9:9">
      <c r="I15508" s="37"/>
    </row>
    <row r="15509" spans="9:9">
      <c r="I15509" s="37"/>
    </row>
    <row r="15510" spans="9:9">
      <c r="I15510" s="37"/>
    </row>
    <row r="15511" spans="9:9">
      <c r="I15511" s="37"/>
    </row>
    <row r="15512" spans="9:9">
      <c r="I15512" s="37"/>
    </row>
    <row r="15513" spans="9:9">
      <c r="I15513" s="37"/>
    </row>
    <row r="15514" spans="9:9">
      <c r="I15514" s="37"/>
    </row>
    <row r="15515" spans="9:9">
      <c r="I15515" s="37"/>
    </row>
    <row r="15516" spans="9:9">
      <c r="I15516" s="37"/>
    </row>
    <row r="15517" spans="9:9">
      <c r="I15517" s="37"/>
    </row>
    <row r="15518" spans="9:9">
      <c r="I15518" s="37"/>
    </row>
    <row r="15519" spans="9:9">
      <c r="I15519" s="37"/>
    </row>
    <row r="15520" spans="9:9">
      <c r="I15520" s="37"/>
    </row>
    <row r="15521" spans="9:9">
      <c r="I15521" s="37"/>
    </row>
    <row r="15522" spans="9:9">
      <c r="I15522" s="37"/>
    </row>
    <row r="15523" spans="9:9">
      <c r="I15523" s="37"/>
    </row>
    <row r="15524" spans="9:9">
      <c r="I15524" s="37"/>
    </row>
    <row r="15525" spans="9:9">
      <c r="I15525" s="37"/>
    </row>
    <row r="15526" spans="9:9">
      <c r="I15526" s="37"/>
    </row>
    <row r="15527" spans="9:9">
      <c r="I15527" s="37"/>
    </row>
    <row r="15528" spans="9:9">
      <c r="I15528" s="37"/>
    </row>
    <row r="15529" spans="9:9">
      <c r="I15529" s="37"/>
    </row>
    <row r="15530" spans="9:9">
      <c r="I15530" s="37"/>
    </row>
    <row r="15531" spans="9:9">
      <c r="I15531" s="37"/>
    </row>
    <row r="15532" spans="9:9">
      <c r="I15532" s="37"/>
    </row>
    <row r="15533" spans="9:9">
      <c r="I15533" s="37"/>
    </row>
    <row r="15534" spans="9:9">
      <c r="I15534" s="37"/>
    </row>
    <row r="15535" spans="9:9">
      <c r="I15535" s="37"/>
    </row>
    <row r="15536" spans="9:9">
      <c r="I15536" s="37"/>
    </row>
    <row r="15537" spans="9:9">
      <c r="I15537" s="37"/>
    </row>
    <row r="15538" spans="9:9">
      <c r="I15538" s="37"/>
    </row>
    <row r="15539" spans="9:9">
      <c r="I15539" s="37"/>
    </row>
    <row r="15540" spans="9:9">
      <c r="I15540" s="37"/>
    </row>
    <row r="15541" spans="9:9">
      <c r="I15541" s="37"/>
    </row>
    <row r="15542" spans="9:9">
      <c r="I15542" s="37"/>
    </row>
    <row r="15543" spans="9:9">
      <c r="I15543" s="37"/>
    </row>
    <row r="15544" spans="9:9">
      <c r="I15544" s="37"/>
    </row>
    <row r="15545" spans="9:9">
      <c r="I15545" s="37"/>
    </row>
    <row r="15546" spans="9:9">
      <c r="I15546" s="37"/>
    </row>
    <row r="15547" spans="9:9">
      <c r="I15547" s="37"/>
    </row>
    <row r="15548" spans="9:9">
      <c r="I15548" s="37"/>
    </row>
    <row r="15549" spans="9:9">
      <c r="I15549" s="37"/>
    </row>
    <row r="15550" spans="9:9">
      <c r="I15550" s="37"/>
    </row>
    <row r="15551" spans="9:9">
      <c r="I15551" s="37"/>
    </row>
    <row r="15552" spans="9:9">
      <c r="I15552" s="37"/>
    </row>
    <row r="15553" spans="9:9">
      <c r="I15553" s="37"/>
    </row>
    <row r="15554" spans="9:9">
      <c r="I15554" s="37"/>
    </row>
    <row r="15555" spans="9:9">
      <c r="I15555" s="37"/>
    </row>
    <row r="15556" spans="9:9">
      <c r="I15556" s="37"/>
    </row>
    <row r="15557" spans="9:9">
      <c r="I15557" s="37"/>
    </row>
    <row r="15558" spans="9:9">
      <c r="I15558" s="37"/>
    </row>
    <row r="15559" spans="9:9">
      <c r="I15559" s="37"/>
    </row>
    <row r="15560" spans="9:9">
      <c r="I15560" s="37"/>
    </row>
    <row r="15561" spans="9:9">
      <c r="I15561" s="37"/>
    </row>
    <row r="15562" spans="9:9">
      <c r="I15562" s="37"/>
    </row>
    <row r="15563" spans="9:9">
      <c r="I15563" s="37"/>
    </row>
    <row r="15564" spans="9:9">
      <c r="I15564" s="37"/>
    </row>
    <row r="15565" spans="9:9">
      <c r="I15565" s="37"/>
    </row>
    <row r="15566" spans="9:9">
      <c r="I15566" s="37"/>
    </row>
    <row r="15567" spans="9:9">
      <c r="I15567" s="37"/>
    </row>
    <row r="15568" spans="9:9">
      <c r="I15568" s="37"/>
    </row>
    <row r="15569" spans="9:9">
      <c r="I15569" s="37"/>
    </row>
    <row r="15570" spans="9:9">
      <c r="I15570" s="37"/>
    </row>
    <row r="15571" spans="9:9">
      <c r="I15571" s="37"/>
    </row>
    <row r="15572" spans="9:9">
      <c r="I15572" s="37"/>
    </row>
    <row r="15573" spans="9:9">
      <c r="I15573" s="37"/>
    </row>
    <row r="15574" spans="9:9">
      <c r="I15574" s="37"/>
    </row>
    <row r="15575" spans="9:9">
      <c r="I15575" s="37"/>
    </row>
    <row r="15576" spans="9:9">
      <c r="I15576" s="37"/>
    </row>
    <row r="15577" spans="9:9">
      <c r="I15577" s="37"/>
    </row>
    <row r="15578" spans="9:9">
      <c r="I15578" s="37"/>
    </row>
    <row r="15579" spans="9:9">
      <c r="I15579" s="37"/>
    </row>
    <row r="15580" spans="9:9">
      <c r="I15580" s="37"/>
    </row>
    <row r="15581" spans="9:9">
      <c r="I15581" s="37"/>
    </row>
    <row r="15582" spans="9:9">
      <c r="I15582" s="37"/>
    </row>
    <row r="15583" spans="9:9">
      <c r="I15583" s="37"/>
    </row>
    <row r="15584" spans="9:9">
      <c r="I15584" s="37"/>
    </row>
    <row r="15585" spans="9:9">
      <c r="I15585" s="37"/>
    </row>
    <row r="15586" spans="9:9">
      <c r="I15586" s="37"/>
    </row>
    <row r="15587" spans="9:9">
      <c r="I15587" s="37"/>
    </row>
    <row r="15588" spans="9:9">
      <c r="I15588" s="37"/>
    </row>
    <row r="15589" spans="9:9">
      <c r="I15589" s="37"/>
    </row>
    <row r="15590" spans="9:9">
      <c r="I15590" s="37"/>
    </row>
    <row r="15591" spans="9:9">
      <c r="I15591" s="37"/>
    </row>
    <row r="15592" spans="9:9">
      <c r="I15592" s="37"/>
    </row>
    <row r="15593" spans="9:9">
      <c r="I15593" s="37"/>
    </row>
    <row r="15594" spans="9:9">
      <c r="I15594" s="37"/>
    </row>
    <row r="15595" spans="9:9">
      <c r="I15595" s="37"/>
    </row>
    <row r="15596" spans="9:9">
      <c r="I15596" s="37"/>
    </row>
    <row r="15597" spans="9:9">
      <c r="I15597" s="37"/>
    </row>
    <row r="15598" spans="9:9">
      <c r="I15598" s="37"/>
    </row>
    <row r="15599" spans="9:9">
      <c r="I15599" s="37"/>
    </row>
    <row r="15600" spans="9:9">
      <c r="I15600" s="37"/>
    </row>
    <row r="15601" spans="9:9">
      <c r="I15601" s="37"/>
    </row>
    <row r="15602" spans="9:9">
      <c r="I15602" s="37"/>
    </row>
    <row r="15603" spans="9:9">
      <c r="I15603" s="37"/>
    </row>
    <row r="15604" spans="9:9">
      <c r="I15604" s="37"/>
    </row>
    <row r="15605" spans="9:9">
      <c r="I15605" s="37"/>
    </row>
    <row r="15606" spans="9:9">
      <c r="I15606" s="37"/>
    </row>
    <row r="15607" spans="9:9">
      <c r="I15607" s="37"/>
    </row>
    <row r="15608" spans="9:9">
      <c r="I15608" s="37"/>
    </row>
    <row r="15609" spans="9:9">
      <c r="I15609" s="37"/>
    </row>
    <row r="15610" spans="9:9">
      <c r="I15610" s="37"/>
    </row>
    <row r="15611" spans="9:9">
      <c r="I15611" s="37"/>
    </row>
    <row r="15612" spans="9:9">
      <c r="I15612" s="37"/>
    </row>
    <row r="15613" spans="9:9">
      <c r="I15613" s="37"/>
    </row>
    <row r="15614" spans="9:9">
      <c r="I15614" s="37"/>
    </row>
    <row r="15615" spans="9:9">
      <c r="I15615" s="37"/>
    </row>
    <row r="15616" spans="9:9">
      <c r="I15616" s="37"/>
    </row>
    <row r="15617" spans="9:9">
      <c r="I15617" s="37"/>
    </row>
    <row r="15618" spans="9:9">
      <c r="I15618" s="37"/>
    </row>
    <row r="15619" spans="9:9">
      <c r="I15619" s="37"/>
    </row>
    <row r="15620" spans="9:9">
      <c r="I15620" s="37"/>
    </row>
    <row r="15621" spans="9:9">
      <c r="I15621" s="37"/>
    </row>
    <row r="15622" spans="9:9">
      <c r="I15622" s="37"/>
    </row>
    <row r="15623" spans="9:9">
      <c r="I15623" s="37"/>
    </row>
    <row r="15624" spans="9:9">
      <c r="I15624" s="37"/>
    </row>
    <row r="15625" spans="9:9">
      <c r="I15625" s="37"/>
    </row>
    <row r="15626" spans="9:9">
      <c r="I15626" s="37"/>
    </row>
    <row r="15627" spans="9:9">
      <c r="I15627" s="37"/>
    </row>
    <row r="15628" spans="9:9">
      <c r="I15628" s="37"/>
    </row>
    <row r="15629" spans="9:9">
      <c r="I15629" s="37"/>
    </row>
    <row r="15630" spans="9:9">
      <c r="I15630" s="37"/>
    </row>
    <row r="15631" spans="9:9">
      <c r="I15631" s="37"/>
    </row>
    <row r="15632" spans="9:9">
      <c r="I15632" s="37"/>
    </row>
    <row r="15633" spans="9:9">
      <c r="I15633" s="37"/>
    </row>
    <row r="15634" spans="9:9">
      <c r="I15634" s="37"/>
    </row>
    <row r="15635" spans="9:9">
      <c r="I15635" s="37"/>
    </row>
    <row r="15636" spans="9:9">
      <c r="I15636" s="37"/>
    </row>
    <row r="15637" spans="9:9">
      <c r="I15637" s="37"/>
    </row>
    <row r="15638" spans="9:9">
      <c r="I15638" s="37"/>
    </row>
    <row r="15639" spans="9:9">
      <c r="I15639" s="37"/>
    </row>
    <row r="15640" spans="9:9">
      <c r="I15640" s="37"/>
    </row>
    <row r="15641" spans="9:9">
      <c r="I15641" s="37"/>
    </row>
    <row r="15642" spans="9:9">
      <c r="I15642" s="37"/>
    </row>
    <row r="15643" spans="9:9">
      <c r="I15643" s="37"/>
    </row>
    <row r="15644" spans="9:9">
      <c r="I15644" s="37"/>
    </row>
    <row r="15645" spans="9:9">
      <c r="I15645" s="37"/>
    </row>
    <row r="15646" spans="9:9">
      <c r="I15646" s="37"/>
    </row>
    <row r="15647" spans="9:9">
      <c r="I15647" s="37"/>
    </row>
    <row r="15648" spans="9:9">
      <c r="I15648" s="37"/>
    </row>
    <row r="15649" spans="9:9">
      <c r="I15649" s="37"/>
    </row>
    <row r="15650" spans="9:9">
      <c r="I15650" s="37"/>
    </row>
    <row r="15651" spans="9:9">
      <c r="I15651" s="37"/>
    </row>
    <row r="15652" spans="9:9">
      <c r="I15652" s="37"/>
    </row>
    <row r="15653" spans="9:9">
      <c r="I15653" s="37"/>
    </row>
    <row r="15654" spans="9:9">
      <c r="I15654" s="37"/>
    </row>
    <row r="15655" spans="9:9">
      <c r="I15655" s="37"/>
    </row>
    <row r="15656" spans="9:9">
      <c r="I15656" s="37"/>
    </row>
    <row r="15657" spans="9:9">
      <c r="I15657" s="37"/>
    </row>
    <row r="15658" spans="9:9">
      <c r="I15658" s="37"/>
    </row>
    <row r="15659" spans="9:9">
      <c r="I15659" s="37"/>
    </row>
    <row r="15660" spans="9:9">
      <c r="I15660" s="37"/>
    </row>
    <row r="15661" spans="9:9">
      <c r="I15661" s="37"/>
    </row>
    <row r="15662" spans="9:9">
      <c r="I15662" s="37"/>
    </row>
    <row r="15663" spans="9:9">
      <c r="I15663" s="37"/>
    </row>
    <row r="15664" spans="9:9">
      <c r="I15664" s="37"/>
    </row>
    <row r="15665" spans="9:9">
      <c r="I15665" s="37"/>
    </row>
    <row r="15666" spans="9:9">
      <c r="I15666" s="37"/>
    </row>
    <row r="15667" spans="9:9">
      <c r="I15667" s="37"/>
    </row>
    <row r="15668" spans="9:9">
      <c r="I15668" s="37"/>
    </row>
    <row r="15669" spans="9:9">
      <c r="I15669" s="37"/>
    </row>
    <row r="15670" spans="9:9">
      <c r="I15670" s="37"/>
    </row>
    <row r="15671" spans="9:9">
      <c r="I15671" s="37"/>
    </row>
    <row r="15672" spans="9:9">
      <c r="I15672" s="37"/>
    </row>
    <row r="15673" spans="9:9">
      <c r="I15673" s="37"/>
    </row>
    <row r="15674" spans="9:9">
      <c r="I15674" s="37"/>
    </row>
    <row r="15675" spans="9:9">
      <c r="I15675" s="37"/>
    </row>
    <row r="15676" spans="9:9">
      <c r="I15676" s="37"/>
    </row>
    <row r="15677" spans="9:9">
      <c r="I15677" s="37"/>
    </row>
    <row r="15678" spans="9:9">
      <c r="I15678" s="37"/>
    </row>
    <row r="15679" spans="9:9">
      <c r="I15679" s="37"/>
    </row>
    <row r="15680" spans="9:9">
      <c r="I15680" s="37"/>
    </row>
    <row r="15681" spans="9:9">
      <c r="I15681" s="37"/>
    </row>
    <row r="15682" spans="9:9">
      <c r="I15682" s="37"/>
    </row>
    <row r="15683" spans="9:9">
      <c r="I15683" s="37"/>
    </row>
    <row r="15684" spans="9:9">
      <c r="I15684" s="37"/>
    </row>
    <row r="15685" spans="9:9">
      <c r="I15685" s="37"/>
    </row>
    <row r="15686" spans="9:9">
      <c r="I15686" s="37"/>
    </row>
    <row r="15687" spans="9:9">
      <c r="I15687" s="37"/>
    </row>
    <row r="15688" spans="9:9">
      <c r="I15688" s="37"/>
    </row>
    <row r="15689" spans="9:9">
      <c r="I15689" s="37"/>
    </row>
    <row r="15690" spans="9:9">
      <c r="I15690" s="37"/>
    </row>
    <row r="15691" spans="9:9">
      <c r="I15691" s="37"/>
    </row>
    <row r="15692" spans="9:9">
      <c r="I15692" s="37"/>
    </row>
    <row r="15693" spans="9:9">
      <c r="I15693" s="37"/>
    </row>
    <row r="15694" spans="9:9">
      <c r="I15694" s="37"/>
    </row>
    <row r="15695" spans="9:9">
      <c r="I15695" s="37"/>
    </row>
    <row r="15696" spans="9:9">
      <c r="I15696" s="37"/>
    </row>
    <row r="15697" spans="9:9">
      <c r="I15697" s="37"/>
    </row>
    <row r="15698" spans="9:9">
      <c r="I15698" s="37"/>
    </row>
    <row r="15699" spans="9:9">
      <c r="I15699" s="37"/>
    </row>
    <row r="15700" spans="9:9">
      <c r="I15700" s="37"/>
    </row>
    <row r="15701" spans="9:9">
      <c r="I15701" s="37"/>
    </row>
    <row r="15702" spans="9:9">
      <c r="I15702" s="37"/>
    </row>
    <row r="15703" spans="9:9">
      <c r="I15703" s="37"/>
    </row>
    <row r="15704" spans="9:9">
      <c r="I15704" s="37"/>
    </row>
    <row r="15705" spans="9:9">
      <c r="I15705" s="37"/>
    </row>
    <row r="15706" spans="9:9">
      <c r="I15706" s="37"/>
    </row>
    <row r="15707" spans="9:9">
      <c r="I15707" s="37"/>
    </row>
    <row r="15708" spans="9:9">
      <c r="I15708" s="37"/>
    </row>
    <row r="15709" spans="9:9">
      <c r="I15709" s="37"/>
    </row>
    <row r="15710" spans="9:9">
      <c r="I15710" s="37"/>
    </row>
    <row r="15711" spans="9:9">
      <c r="I15711" s="37"/>
    </row>
    <row r="15712" spans="9:9">
      <c r="I15712" s="37"/>
    </row>
    <row r="15713" spans="9:9">
      <c r="I15713" s="37"/>
    </row>
    <row r="15714" spans="9:9">
      <c r="I15714" s="37"/>
    </row>
    <row r="15715" spans="9:9">
      <c r="I15715" s="37"/>
    </row>
    <row r="15716" spans="9:9">
      <c r="I15716" s="37"/>
    </row>
    <row r="15717" spans="9:9">
      <c r="I15717" s="37"/>
    </row>
    <row r="15718" spans="9:9">
      <c r="I15718" s="37"/>
    </row>
    <row r="15719" spans="9:9">
      <c r="I15719" s="37"/>
    </row>
    <row r="15720" spans="9:9">
      <c r="I15720" s="37"/>
    </row>
    <row r="15721" spans="9:9">
      <c r="I15721" s="37"/>
    </row>
    <row r="15722" spans="9:9">
      <c r="I15722" s="37"/>
    </row>
    <row r="15723" spans="9:9">
      <c r="I15723" s="37"/>
    </row>
    <row r="15724" spans="9:9">
      <c r="I15724" s="37"/>
    </row>
    <row r="15725" spans="9:9">
      <c r="I15725" s="37"/>
    </row>
    <row r="15726" spans="9:9">
      <c r="I15726" s="37"/>
    </row>
    <row r="15727" spans="9:9">
      <c r="I15727" s="37"/>
    </row>
    <row r="15728" spans="9:9">
      <c r="I15728" s="37"/>
    </row>
    <row r="15729" spans="9:9">
      <c r="I15729" s="37"/>
    </row>
    <row r="15730" spans="9:9">
      <c r="I15730" s="37"/>
    </row>
    <row r="15731" spans="9:9">
      <c r="I15731" s="37"/>
    </row>
    <row r="15732" spans="9:9">
      <c r="I15732" s="37"/>
    </row>
    <row r="15733" spans="9:9">
      <c r="I15733" s="37"/>
    </row>
    <row r="15734" spans="9:9">
      <c r="I15734" s="37"/>
    </row>
    <row r="15735" spans="9:9">
      <c r="I15735" s="37"/>
    </row>
    <row r="15736" spans="9:9">
      <c r="I15736" s="37"/>
    </row>
    <row r="15737" spans="9:9">
      <c r="I15737" s="37"/>
    </row>
    <row r="15738" spans="9:9">
      <c r="I15738" s="37"/>
    </row>
    <row r="15739" spans="9:9">
      <c r="I15739" s="37"/>
    </row>
    <row r="15740" spans="9:9">
      <c r="I15740" s="37"/>
    </row>
    <row r="15741" spans="9:9">
      <c r="I15741" s="37"/>
    </row>
    <row r="15742" spans="9:9">
      <c r="I15742" s="37"/>
    </row>
    <row r="15743" spans="9:9">
      <c r="I15743" s="37"/>
    </row>
    <row r="15744" spans="9:9">
      <c r="I15744" s="37"/>
    </row>
    <row r="15745" spans="9:9">
      <c r="I15745" s="37"/>
    </row>
    <row r="15746" spans="9:9">
      <c r="I15746" s="37"/>
    </row>
    <row r="15747" spans="9:9">
      <c r="I15747" s="37"/>
    </row>
    <row r="15748" spans="9:9">
      <c r="I15748" s="37"/>
    </row>
    <row r="15749" spans="9:9">
      <c r="I15749" s="37"/>
    </row>
    <row r="15750" spans="9:9">
      <c r="I15750" s="37"/>
    </row>
    <row r="15751" spans="9:9">
      <c r="I15751" s="37"/>
    </row>
    <row r="15752" spans="9:9">
      <c r="I15752" s="37"/>
    </row>
    <row r="15753" spans="9:9">
      <c r="I15753" s="37"/>
    </row>
    <row r="15754" spans="9:9">
      <c r="I15754" s="37"/>
    </row>
    <row r="15755" spans="9:9">
      <c r="I15755" s="37"/>
    </row>
    <row r="15756" spans="9:9">
      <c r="I15756" s="37"/>
    </row>
    <row r="15757" spans="9:9">
      <c r="I15757" s="37"/>
    </row>
    <row r="15758" spans="9:9">
      <c r="I15758" s="37"/>
    </row>
    <row r="15759" spans="9:9">
      <c r="I15759" s="37"/>
    </row>
    <row r="15760" spans="9:9">
      <c r="I15760" s="37"/>
    </row>
    <row r="15761" spans="9:9">
      <c r="I15761" s="37"/>
    </row>
    <row r="15762" spans="9:9">
      <c r="I15762" s="37"/>
    </row>
    <row r="15763" spans="9:9">
      <c r="I15763" s="37"/>
    </row>
    <row r="15764" spans="9:9">
      <c r="I15764" s="37"/>
    </row>
    <row r="15765" spans="9:9">
      <c r="I15765" s="37"/>
    </row>
    <row r="15766" spans="9:9">
      <c r="I15766" s="37"/>
    </row>
    <row r="15767" spans="9:9">
      <c r="I15767" s="37"/>
    </row>
    <row r="15768" spans="9:9">
      <c r="I15768" s="37"/>
    </row>
    <row r="15769" spans="9:9">
      <c r="I15769" s="37"/>
    </row>
    <row r="15770" spans="9:9">
      <c r="I15770" s="37"/>
    </row>
    <row r="15771" spans="9:9">
      <c r="I15771" s="37"/>
    </row>
    <row r="15772" spans="9:9">
      <c r="I15772" s="37"/>
    </row>
    <row r="15773" spans="9:9">
      <c r="I15773" s="37"/>
    </row>
    <row r="15774" spans="9:9">
      <c r="I15774" s="37"/>
    </row>
    <row r="15775" spans="9:9">
      <c r="I15775" s="37"/>
    </row>
    <row r="15776" spans="9:9">
      <c r="I15776" s="37"/>
    </row>
    <row r="15777" spans="9:9">
      <c r="I15777" s="37"/>
    </row>
    <row r="15778" spans="9:9">
      <c r="I15778" s="37"/>
    </row>
    <row r="15779" spans="9:9">
      <c r="I15779" s="37"/>
    </row>
    <row r="15780" spans="9:9">
      <c r="I15780" s="37"/>
    </row>
    <row r="15781" spans="9:9">
      <c r="I15781" s="37"/>
    </row>
    <row r="15782" spans="9:9">
      <c r="I15782" s="37"/>
    </row>
    <row r="15783" spans="9:9">
      <c r="I15783" s="37"/>
    </row>
    <row r="15784" spans="9:9">
      <c r="I15784" s="37"/>
    </row>
    <row r="15785" spans="9:9">
      <c r="I15785" s="37"/>
    </row>
    <row r="15786" spans="9:9">
      <c r="I15786" s="37"/>
    </row>
    <row r="15787" spans="9:9">
      <c r="I15787" s="37"/>
    </row>
    <row r="15788" spans="9:9">
      <c r="I15788" s="37"/>
    </row>
    <row r="15789" spans="9:9">
      <c r="I15789" s="37"/>
    </row>
    <row r="15790" spans="9:9">
      <c r="I15790" s="37"/>
    </row>
    <row r="15791" spans="9:9">
      <c r="I15791" s="37"/>
    </row>
    <row r="15792" spans="9:9">
      <c r="I15792" s="37"/>
    </row>
    <row r="15793" spans="9:9">
      <c r="I15793" s="37"/>
    </row>
    <row r="15794" spans="9:9">
      <c r="I15794" s="37"/>
    </row>
    <row r="15795" spans="9:9">
      <c r="I15795" s="37"/>
    </row>
    <row r="15796" spans="9:9">
      <c r="I15796" s="37"/>
    </row>
    <row r="15797" spans="9:9">
      <c r="I15797" s="37"/>
    </row>
    <row r="15798" spans="9:9">
      <c r="I15798" s="37"/>
    </row>
    <row r="15799" spans="9:9">
      <c r="I15799" s="37"/>
    </row>
    <row r="15800" spans="9:9">
      <c r="I15800" s="37"/>
    </row>
    <row r="15801" spans="9:9">
      <c r="I15801" s="37"/>
    </row>
    <row r="15802" spans="9:9">
      <c r="I15802" s="37"/>
    </row>
    <row r="15803" spans="9:9">
      <c r="I15803" s="37"/>
    </row>
    <row r="15804" spans="9:9">
      <c r="I15804" s="37"/>
    </row>
    <row r="15805" spans="9:9">
      <c r="I15805" s="37"/>
    </row>
    <row r="15806" spans="9:9">
      <c r="I15806" s="37"/>
    </row>
    <row r="15807" spans="9:9">
      <c r="I15807" s="37"/>
    </row>
    <row r="15808" spans="9:9">
      <c r="I15808" s="37"/>
    </row>
    <row r="15809" spans="9:9">
      <c r="I15809" s="37"/>
    </row>
    <row r="15810" spans="9:9">
      <c r="I15810" s="37"/>
    </row>
    <row r="15811" spans="9:9">
      <c r="I15811" s="37"/>
    </row>
    <row r="15812" spans="9:9">
      <c r="I15812" s="37"/>
    </row>
    <row r="15813" spans="9:9">
      <c r="I15813" s="37"/>
    </row>
    <row r="15814" spans="9:9">
      <c r="I15814" s="37"/>
    </row>
    <row r="15815" spans="9:9">
      <c r="I15815" s="37"/>
    </row>
    <row r="15816" spans="9:9">
      <c r="I15816" s="37"/>
    </row>
    <row r="15817" spans="9:9">
      <c r="I15817" s="37"/>
    </row>
    <row r="15818" spans="9:9">
      <c r="I15818" s="37"/>
    </row>
    <row r="15819" spans="9:9">
      <c r="I15819" s="37"/>
    </row>
    <row r="15820" spans="9:9">
      <c r="I15820" s="37"/>
    </row>
    <row r="15821" spans="9:9">
      <c r="I15821" s="37"/>
    </row>
    <row r="15822" spans="9:9">
      <c r="I15822" s="37"/>
    </row>
    <row r="15823" spans="9:9">
      <c r="I15823" s="37"/>
    </row>
    <row r="15824" spans="9:9">
      <c r="I15824" s="37"/>
    </row>
    <row r="15825" spans="9:9">
      <c r="I15825" s="37"/>
    </row>
    <row r="15826" spans="9:9">
      <c r="I15826" s="37"/>
    </row>
    <row r="15827" spans="9:9">
      <c r="I15827" s="37"/>
    </row>
    <row r="15828" spans="9:9">
      <c r="I15828" s="37"/>
    </row>
    <row r="15829" spans="9:9">
      <c r="I15829" s="37"/>
    </row>
    <row r="15830" spans="9:9">
      <c r="I15830" s="37"/>
    </row>
    <row r="15831" spans="9:9">
      <c r="I15831" s="37"/>
    </row>
    <row r="15832" spans="9:9">
      <c r="I15832" s="37"/>
    </row>
    <row r="15833" spans="9:9">
      <c r="I15833" s="37"/>
    </row>
    <row r="15834" spans="9:9">
      <c r="I15834" s="37"/>
    </row>
    <row r="15835" spans="9:9">
      <c r="I15835" s="37"/>
    </row>
    <row r="15836" spans="9:9">
      <c r="I15836" s="37"/>
    </row>
    <row r="15837" spans="9:9">
      <c r="I15837" s="37"/>
    </row>
    <row r="15838" spans="9:9">
      <c r="I15838" s="37"/>
    </row>
    <row r="15839" spans="9:9">
      <c r="I15839" s="37"/>
    </row>
    <row r="15840" spans="9:9">
      <c r="I15840" s="37"/>
    </row>
    <row r="15841" spans="9:9">
      <c r="I15841" s="37"/>
    </row>
    <row r="15842" spans="9:9">
      <c r="I15842" s="37"/>
    </row>
    <row r="15843" spans="9:9">
      <c r="I15843" s="37"/>
    </row>
    <row r="15844" spans="9:9">
      <c r="I15844" s="37"/>
    </row>
    <row r="15845" spans="9:9">
      <c r="I15845" s="37"/>
    </row>
    <row r="15846" spans="9:9">
      <c r="I15846" s="37"/>
    </row>
    <row r="15847" spans="9:9">
      <c r="I15847" s="37"/>
    </row>
    <row r="15848" spans="9:9">
      <c r="I15848" s="37"/>
    </row>
    <row r="15849" spans="9:9">
      <c r="I15849" s="37"/>
    </row>
    <row r="15850" spans="9:9">
      <c r="I15850" s="37"/>
    </row>
    <row r="15851" spans="9:9">
      <c r="I15851" s="37"/>
    </row>
    <row r="15852" spans="9:9">
      <c r="I15852" s="37"/>
    </row>
    <row r="15853" spans="9:9">
      <c r="I15853" s="37"/>
    </row>
    <row r="15854" spans="9:9">
      <c r="I15854" s="37"/>
    </row>
    <row r="15855" spans="9:9">
      <c r="I15855" s="37"/>
    </row>
    <row r="15856" spans="9:9">
      <c r="I15856" s="37"/>
    </row>
    <row r="15857" spans="9:9">
      <c r="I15857" s="37"/>
    </row>
    <row r="15858" spans="9:9">
      <c r="I15858" s="37"/>
    </row>
    <row r="15859" spans="9:9">
      <c r="I15859" s="37"/>
    </row>
    <row r="15860" spans="9:9">
      <c r="I15860" s="37"/>
    </row>
    <row r="15861" spans="9:9">
      <c r="I15861" s="37"/>
    </row>
    <row r="15862" spans="9:9">
      <c r="I15862" s="37"/>
    </row>
    <row r="15863" spans="9:9">
      <c r="I15863" s="37"/>
    </row>
    <row r="15864" spans="9:9">
      <c r="I15864" s="37"/>
    </row>
    <row r="15865" spans="9:9">
      <c r="I15865" s="37"/>
    </row>
    <row r="15866" spans="9:9">
      <c r="I15866" s="37"/>
    </row>
    <row r="15867" spans="9:9">
      <c r="I15867" s="37"/>
    </row>
    <row r="15868" spans="9:9">
      <c r="I15868" s="37"/>
    </row>
    <row r="15869" spans="9:9">
      <c r="I15869" s="37"/>
    </row>
    <row r="15870" spans="9:9">
      <c r="I15870" s="37"/>
    </row>
    <row r="15871" spans="9:9">
      <c r="I15871" s="37"/>
    </row>
    <row r="15872" spans="9:9">
      <c r="I15872" s="37"/>
    </row>
    <row r="15873" spans="9:9">
      <c r="I15873" s="37"/>
    </row>
    <row r="15874" spans="9:9">
      <c r="I15874" s="37"/>
    </row>
    <row r="15875" spans="9:9">
      <c r="I15875" s="37"/>
    </row>
    <row r="15876" spans="9:9">
      <c r="I15876" s="37"/>
    </row>
    <row r="15877" spans="9:9">
      <c r="I15877" s="37"/>
    </row>
    <row r="15878" spans="9:9">
      <c r="I15878" s="37"/>
    </row>
    <row r="15879" spans="9:9">
      <c r="I15879" s="37"/>
    </row>
    <row r="15880" spans="9:9">
      <c r="I15880" s="37"/>
    </row>
    <row r="15881" spans="9:9">
      <c r="I15881" s="37"/>
    </row>
    <row r="15882" spans="9:9">
      <c r="I15882" s="37"/>
    </row>
    <row r="15883" spans="9:9">
      <c r="I15883" s="37"/>
    </row>
    <row r="15884" spans="9:9">
      <c r="I15884" s="37"/>
    </row>
    <row r="15885" spans="9:9">
      <c r="I15885" s="37"/>
    </row>
    <row r="15886" spans="9:9">
      <c r="I15886" s="37"/>
    </row>
    <row r="15887" spans="9:9">
      <c r="I15887" s="37"/>
    </row>
    <row r="15888" spans="9:9">
      <c r="I15888" s="37"/>
    </row>
    <row r="15889" spans="9:9">
      <c r="I15889" s="37"/>
    </row>
    <row r="15890" spans="9:9">
      <c r="I15890" s="37"/>
    </row>
    <row r="15891" spans="9:9">
      <c r="I15891" s="37"/>
    </row>
    <row r="15892" spans="9:9">
      <c r="I15892" s="37"/>
    </row>
    <row r="15893" spans="9:9">
      <c r="I15893" s="37"/>
    </row>
    <row r="15894" spans="9:9">
      <c r="I15894" s="37"/>
    </row>
    <row r="15895" spans="9:9">
      <c r="I15895" s="37"/>
    </row>
    <row r="15896" spans="9:9">
      <c r="I15896" s="37"/>
    </row>
    <row r="15897" spans="9:9">
      <c r="I15897" s="37"/>
    </row>
    <row r="15898" spans="9:9">
      <c r="I15898" s="37"/>
    </row>
    <row r="15899" spans="9:9">
      <c r="I15899" s="37"/>
    </row>
    <row r="15900" spans="9:9">
      <c r="I15900" s="37"/>
    </row>
    <row r="15901" spans="9:9">
      <c r="I15901" s="37"/>
    </row>
    <row r="15902" spans="9:9">
      <c r="I15902" s="37"/>
    </row>
    <row r="15903" spans="9:9">
      <c r="I15903" s="37"/>
    </row>
    <row r="15904" spans="9:9">
      <c r="I15904" s="37"/>
    </row>
    <row r="15905" spans="9:9">
      <c r="I15905" s="37"/>
    </row>
    <row r="15906" spans="9:9">
      <c r="I15906" s="37"/>
    </row>
    <row r="15907" spans="9:9">
      <c r="I15907" s="37"/>
    </row>
    <row r="15908" spans="9:9">
      <c r="I15908" s="37"/>
    </row>
    <row r="15909" spans="9:9">
      <c r="I15909" s="37"/>
    </row>
    <row r="15910" spans="9:9">
      <c r="I15910" s="37"/>
    </row>
    <row r="15911" spans="9:9">
      <c r="I15911" s="37"/>
    </row>
    <row r="15912" spans="9:9">
      <c r="I15912" s="37"/>
    </row>
    <row r="15913" spans="9:9">
      <c r="I15913" s="37"/>
    </row>
    <row r="15914" spans="9:9">
      <c r="I15914" s="37"/>
    </row>
    <row r="15915" spans="9:9">
      <c r="I15915" s="37"/>
    </row>
    <row r="15916" spans="9:9">
      <c r="I15916" s="37"/>
    </row>
    <row r="15917" spans="9:9">
      <c r="I15917" s="37"/>
    </row>
    <row r="15918" spans="9:9">
      <c r="I15918" s="37"/>
    </row>
    <row r="15919" spans="9:9">
      <c r="I15919" s="37"/>
    </row>
    <row r="15920" spans="9:9">
      <c r="I15920" s="37"/>
    </row>
    <row r="15921" spans="9:9">
      <c r="I15921" s="37"/>
    </row>
    <row r="15922" spans="9:9">
      <c r="I15922" s="37"/>
    </row>
    <row r="15923" spans="9:9">
      <c r="I15923" s="37"/>
    </row>
    <row r="15924" spans="9:9">
      <c r="I15924" s="37"/>
    </row>
    <row r="15925" spans="9:9">
      <c r="I15925" s="37"/>
    </row>
    <row r="15926" spans="9:9">
      <c r="I15926" s="37"/>
    </row>
    <row r="15927" spans="9:9">
      <c r="I15927" s="37"/>
    </row>
    <row r="15928" spans="9:9">
      <c r="I15928" s="37"/>
    </row>
    <row r="15929" spans="9:9">
      <c r="I15929" s="37"/>
    </row>
    <row r="15930" spans="9:9">
      <c r="I15930" s="37"/>
    </row>
    <row r="15931" spans="9:9">
      <c r="I15931" s="37"/>
    </row>
    <row r="15932" spans="9:9">
      <c r="I15932" s="37"/>
    </row>
    <row r="15933" spans="9:9">
      <c r="I15933" s="37"/>
    </row>
    <row r="15934" spans="9:9">
      <c r="I15934" s="37"/>
    </row>
    <row r="15935" spans="9:9">
      <c r="I15935" s="37"/>
    </row>
    <row r="15936" spans="9:9">
      <c r="I15936" s="37"/>
    </row>
    <row r="15937" spans="9:9">
      <c r="I15937" s="37"/>
    </row>
    <row r="15938" spans="9:9">
      <c r="I15938" s="37"/>
    </row>
    <row r="15939" spans="9:9">
      <c r="I15939" s="37"/>
    </row>
    <row r="15940" spans="9:9">
      <c r="I15940" s="37"/>
    </row>
    <row r="15941" spans="9:9">
      <c r="I15941" s="37"/>
    </row>
    <row r="15942" spans="9:9">
      <c r="I15942" s="37"/>
    </row>
    <row r="15943" spans="9:9">
      <c r="I15943" s="37"/>
    </row>
    <row r="15944" spans="9:9">
      <c r="I15944" s="37"/>
    </row>
    <row r="15945" spans="9:9">
      <c r="I15945" s="37"/>
    </row>
    <row r="15946" spans="9:9">
      <c r="I15946" s="37"/>
    </row>
    <row r="15947" spans="9:9">
      <c r="I15947" s="37"/>
    </row>
    <row r="15948" spans="9:9">
      <c r="I15948" s="37"/>
    </row>
    <row r="15949" spans="9:9">
      <c r="I15949" s="37"/>
    </row>
    <row r="15950" spans="9:9">
      <c r="I15950" s="37"/>
    </row>
    <row r="15951" spans="9:9">
      <c r="I15951" s="37"/>
    </row>
    <row r="15952" spans="9:9">
      <c r="I15952" s="37"/>
    </row>
    <row r="15953" spans="9:9">
      <c r="I15953" s="37"/>
    </row>
    <row r="15954" spans="9:9">
      <c r="I15954" s="37"/>
    </row>
    <row r="15955" spans="9:9">
      <c r="I15955" s="37"/>
    </row>
    <row r="15956" spans="9:9">
      <c r="I15956" s="37"/>
    </row>
    <row r="15957" spans="9:9">
      <c r="I15957" s="37"/>
    </row>
    <row r="15958" spans="9:9">
      <c r="I15958" s="37"/>
    </row>
    <row r="15959" spans="9:9">
      <c r="I15959" s="37"/>
    </row>
    <row r="15960" spans="9:9">
      <c r="I15960" s="37"/>
    </row>
    <row r="15961" spans="9:9">
      <c r="I15961" s="37"/>
    </row>
    <row r="15962" spans="9:9">
      <c r="I15962" s="37"/>
    </row>
    <row r="15963" spans="9:9">
      <c r="I15963" s="37"/>
    </row>
    <row r="15964" spans="9:9">
      <c r="I15964" s="37"/>
    </row>
    <row r="15965" spans="9:9">
      <c r="I15965" s="37"/>
    </row>
    <row r="15966" spans="9:9">
      <c r="I15966" s="37"/>
    </row>
    <row r="15967" spans="9:9">
      <c r="I15967" s="37"/>
    </row>
    <row r="15968" spans="9:9">
      <c r="I15968" s="37"/>
    </row>
    <row r="15969" spans="9:9">
      <c r="I15969" s="37"/>
    </row>
    <row r="15970" spans="9:9">
      <c r="I15970" s="37"/>
    </row>
    <row r="15971" spans="9:9">
      <c r="I15971" s="37"/>
    </row>
    <row r="15972" spans="9:9">
      <c r="I15972" s="37"/>
    </row>
    <row r="15973" spans="9:9">
      <c r="I15973" s="37"/>
    </row>
    <row r="15974" spans="9:9">
      <c r="I15974" s="37"/>
    </row>
    <row r="15975" spans="9:9">
      <c r="I15975" s="37"/>
    </row>
    <row r="15976" spans="9:9">
      <c r="I15976" s="37"/>
    </row>
    <row r="15977" spans="9:9">
      <c r="I15977" s="37"/>
    </row>
    <row r="15978" spans="9:9">
      <c r="I15978" s="37"/>
    </row>
    <row r="15979" spans="9:9">
      <c r="I15979" s="37"/>
    </row>
    <row r="15980" spans="9:9">
      <c r="I15980" s="37"/>
    </row>
    <row r="15981" spans="9:9">
      <c r="I15981" s="37"/>
    </row>
    <row r="15982" spans="9:9">
      <c r="I15982" s="37"/>
    </row>
    <row r="15983" spans="9:9">
      <c r="I15983" s="37"/>
    </row>
    <row r="15984" spans="9:9">
      <c r="I15984" s="37"/>
    </row>
    <row r="15985" spans="9:9">
      <c r="I15985" s="37"/>
    </row>
    <row r="15986" spans="9:9">
      <c r="I15986" s="37"/>
    </row>
    <row r="15987" spans="9:9">
      <c r="I15987" s="37"/>
    </row>
    <row r="15988" spans="9:9">
      <c r="I15988" s="37"/>
    </row>
    <row r="15989" spans="9:9">
      <c r="I15989" s="37"/>
    </row>
    <row r="15990" spans="9:9">
      <c r="I15990" s="37"/>
    </row>
    <row r="15991" spans="9:9">
      <c r="I15991" s="37"/>
    </row>
    <row r="15992" spans="9:9">
      <c r="I15992" s="37"/>
    </row>
    <row r="15993" spans="9:9">
      <c r="I15993" s="37"/>
    </row>
    <row r="15994" spans="9:9">
      <c r="I15994" s="37"/>
    </row>
    <row r="15995" spans="9:9">
      <c r="I15995" s="37"/>
    </row>
    <row r="15996" spans="9:9">
      <c r="I15996" s="37"/>
    </row>
    <row r="15997" spans="9:9">
      <c r="I15997" s="37"/>
    </row>
    <row r="15998" spans="9:9">
      <c r="I15998" s="37"/>
    </row>
    <row r="15999" spans="9:9">
      <c r="I15999" s="37"/>
    </row>
    <row r="16000" spans="9:9">
      <c r="I16000" s="37"/>
    </row>
    <row r="16001" spans="9:9">
      <c r="I16001" s="37"/>
    </row>
    <row r="16002" spans="9:9">
      <c r="I16002" s="37"/>
    </row>
    <row r="16003" spans="9:9">
      <c r="I16003" s="37"/>
    </row>
    <row r="16004" spans="9:9">
      <c r="I16004" s="37"/>
    </row>
    <row r="16005" spans="9:9">
      <c r="I16005" s="37"/>
    </row>
    <row r="16006" spans="9:9">
      <c r="I16006" s="37"/>
    </row>
    <row r="16007" spans="9:9">
      <c r="I16007" s="37"/>
    </row>
    <row r="16008" spans="9:9">
      <c r="I16008" s="37"/>
    </row>
    <row r="16009" spans="9:9">
      <c r="I16009" s="37"/>
    </row>
    <row r="16010" spans="9:9">
      <c r="I16010" s="37"/>
    </row>
    <row r="16011" spans="9:9">
      <c r="I16011" s="37"/>
    </row>
    <row r="16012" spans="9:9">
      <c r="I16012" s="37"/>
    </row>
    <row r="16013" spans="9:9">
      <c r="I16013" s="37"/>
    </row>
    <row r="16014" spans="9:9">
      <c r="I16014" s="37"/>
    </row>
    <row r="16015" spans="9:9">
      <c r="I16015" s="37"/>
    </row>
    <row r="16016" spans="9:9">
      <c r="I16016" s="37"/>
    </row>
    <row r="16017" spans="9:9">
      <c r="I16017" s="37"/>
    </row>
    <row r="16018" spans="9:9">
      <c r="I16018" s="37"/>
    </row>
    <row r="16019" spans="9:9">
      <c r="I16019" s="37"/>
    </row>
    <row r="16020" spans="9:9">
      <c r="I16020" s="37"/>
    </row>
    <row r="16021" spans="9:9">
      <c r="I16021" s="37"/>
    </row>
    <row r="16022" spans="9:9">
      <c r="I16022" s="37"/>
    </row>
    <row r="16023" spans="9:9">
      <c r="I16023" s="37"/>
    </row>
    <row r="16024" spans="9:9">
      <c r="I16024" s="37"/>
    </row>
    <row r="16025" spans="9:9">
      <c r="I16025" s="37"/>
    </row>
    <row r="16026" spans="9:9">
      <c r="I16026" s="37"/>
    </row>
    <row r="16027" spans="9:9">
      <c r="I16027" s="37"/>
    </row>
    <row r="16028" spans="9:9">
      <c r="I16028" s="37"/>
    </row>
    <row r="16029" spans="9:9">
      <c r="I16029" s="37"/>
    </row>
    <row r="16030" spans="9:9">
      <c r="I16030" s="37"/>
    </row>
    <row r="16031" spans="9:9">
      <c r="I16031" s="37"/>
    </row>
    <row r="16032" spans="9:9">
      <c r="I16032" s="37"/>
    </row>
    <row r="16033" spans="9:9">
      <c r="I16033" s="37"/>
    </row>
    <row r="16034" spans="9:9">
      <c r="I16034" s="37"/>
    </row>
    <row r="16035" spans="9:9">
      <c r="I16035" s="37"/>
    </row>
    <row r="16036" spans="9:9">
      <c r="I16036" s="37"/>
    </row>
    <row r="16037" spans="9:9">
      <c r="I16037" s="37"/>
    </row>
    <row r="16038" spans="9:9">
      <c r="I16038" s="37"/>
    </row>
    <row r="16039" spans="9:9">
      <c r="I16039" s="37"/>
    </row>
    <row r="16040" spans="9:9">
      <c r="I16040" s="37"/>
    </row>
    <row r="16041" spans="9:9">
      <c r="I16041" s="37"/>
    </row>
    <row r="16042" spans="9:9">
      <c r="I16042" s="37"/>
    </row>
    <row r="16043" spans="9:9">
      <c r="I16043" s="37"/>
    </row>
    <row r="16044" spans="9:9">
      <c r="I16044" s="37"/>
    </row>
    <row r="16045" spans="9:9">
      <c r="I16045" s="37"/>
    </row>
    <row r="16046" spans="9:9">
      <c r="I16046" s="37"/>
    </row>
    <row r="16047" spans="9:9">
      <c r="I16047" s="37"/>
    </row>
    <row r="16048" spans="9:9">
      <c r="I16048" s="37"/>
    </row>
    <row r="16049" spans="9:9">
      <c r="I16049" s="37"/>
    </row>
    <row r="16050" spans="9:9">
      <c r="I16050" s="37"/>
    </row>
    <row r="16051" spans="9:9">
      <c r="I16051" s="37"/>
    </row>
    <row r="16052" spans="9:9">
      <c r="I16052" s="37"/>
    </row>
    <row r="16053" spans="9:9">
      <c r="I16053" s="37"/>
    </row>
    <row r="16054" spans="9:9">
      <c r="I16054" s="37"/>
    </row>
    <row r="16055" spans="9:9">
      <c r="I16055" s="37"/>
    </row>
    <row r="16056" spans="9:9">
      <c r="I16056" s="37"/>
    </row>
    <row r="16057" spans="9:9">
      <c r="I16057" s="37"/>
    </row>
    <row r="16058" spans="9:9">
      <c r="I16058" s="37"/>
    </row>
    <row r="16059" spans="9:9">
      <c r="I16059" s="37"/>
    </row>
    <row r="16060" spans="9:9">
      <c r="I16060" s="37"/>
    </row>
    <row r="16061" spans="9:9">
      <c r="I16061" s="37"/>
    </row>
    <row r="16062" spans="9:9">
      <c r="I16062" s="37"/>
    </row>
    <row r="16063" spans="9:9">
      <c r="I16063" s="37"/>
    </row>
    <row r="16064" spans="9:9">
      <c r="I16064" s="37"/>
    </row>
    <row r="16065" spans="9:9">
      <c r="I16065" s="37"/>
    </row>
    <row r="16066" spans="9:9">
      <c r="I16066" s="37"/>
    </row>
    <row r="16067" spans="9:9">
      <c r="I16067" s="37"/>
    </row>
    <row r="16068" spans="9:9">
      <c r="I16068" s="37"/>
    </row>
    <row r="16069" spans="9:9">
      <c r="I16069" s="37"/>
    </row>
    <row r="16070" spans="9:9">
      <c r="I16070" s="37"/>
    </row>
    <row r="16071" spans="9:9">
      <c r="I16071" s="37"/>
    </row>
    <row r="16072" spans="9:9">
      <c r="I16072" s="37"/>
    </row>
    <row r="16073" spans="9:9">
      <c r="I16073" s="37"/>
    </row>
    <row r="16074" spans="9:9">
      <c r="I16074" s="37"/>
    </row>
    <row r="16075" spans="9:9">
      <c r="I16075" s="37"/>
    </row>
    <row r="16076" spans="9:9">
      <c r="I16076" s="37"/>
    </row>
    <row r="16077" spans="9:9">
      <c r="I16077" s="37"/>
    </row>
    <row r="16078" spans="9:9">
      <c r="I16078" s="37"/>
    </row>
    <row r="16079" spans="9:9">
      <c r="I16079" s="37"/>
    </row>
    <row r="16080" spans="9:9">
      <c r="I16080" s="37"/>
    </row>
    <row r="16081" spans="9:9">
      <c r="I16081" s="37"/>
    </row>
    <row r="16082" spans="9:9">
      <c r="I16082" s="37"/>
    </row>
    <row r="16083" spans="9:9">
      <c r="I16083" s="37"/>
    </row>
    <row r="16084" spans="9:9">
      <c r="I16084" s="37"/>
    </row>
    <row r="16085" spans="9:9">
      <c r="I16085" s="37"/>
    </row>
    <row r="16086" spans="9:9">
      <c r="I16086" s="37"/>
    </row>
    <row r="16087" spans="9:9">
      <c r="I16087" s="37"/>
    </row>
    <row r="16088" spans="9:9">
      <c r="I16088" s="37"/>
    </row>
    <row r="16089" spans="9:9">
      <c r="I16089" s="37"/>
    </row>
    <row r="16090" spans="9:9">
      <c r="I16090" s="37"/>
    </row>
    <row r="16091" spans="9:9">
      <c r="I16091" s="37"/>
    </row>
    <row r="16092" spans="9:9">
      <c r="I16092" s="37"/>
    </row>
    <row r="16093" spans="9:9">
      <c r="I16093" s="37"/>
    </row>
    <row r="16094" spans="9:9">
      <c r="I16094" s="37"/>
    </row>
    <row r="16095" spans="9:9">
      <c r="I16095" s="37"/>
    </row>
    <row r="16096" spans="9:9">
      <c r="I16096" s="37"/>
    </row>
    <row r="16097" spans="9:9">
      <c r="I16097" s="37"/>
    </row>
    <row r="16098" spans="9:9">
      <c r="I16098" s="37"/>
    </row>
    <row r="16099" spans="9:9">
      <c r="I16099" s="37"/>
    </row>
    <row r="16100" spans="9:9">
      <c r="I16100" s="37"/>
    </row>
    <row r="16101" spans="9:9">
      <c r="I16101" s="37"/>
    </row>
    <row r="16102" spans="9:9">
      <c r="I16102" s="37"/>
    </row>
    <row r="16103" spans="9:9">
      <c r="I16103" s="37"/>
    </row>
    <row r="16104" spans="9:9">
      <c r="I16104" s="37"/>
    </row>
    <row r="16105" spans="9:9">
      <c r="I16105" s="37"/>
    </row>
    <row r="16106" spans="9:9">
      <c r="I16106" s="37"/>
    </row>
    <row r="16107" spans="9:9">
      <c r="I16107" s="37"/>
    </row>
    <row r="16108" spans="9:9">
      <c r="I16108" s="37"/>
    </row>
    <row r="16109" spans="9:9">
      <c r="I16109" s="37"/>
    </row>
    <row r="16110" spans="9:9">
      <c r="I16110" s="37"/>
    </row>
    <row r="16111" spans="9:9">
      <c r="I16111" s="37"/>
    </row>
    <row r="16112" spans="9:9">
      <c r="I16112" s="37"/>
    </row>
    <row r="16113" spans="9:9">
      <c r="I16113" s="37"/>
    </row>
    <row r="16114" spans="9:9">
      <c r="I16114" s="37"/>
    </row>
    <row r="16115" spans="9:9">
      <c r="I16115" s="37"/>
    </row>
    <row r="16116" spans="9:9">
      <c r="I16116" s="37"/>
    </row>
    <row r="16117" spans="9:9">
      <c r="I16117" s="37"/>
    </row>
    <row r="16118" spans="9:9">
      <c r="I16118" s="37"/>
    </row>
    <row r="16119" spans="9:9">
      <c r="I16119" s="37"/>
    </row>
    <row r="16120" spans="9:9">
      <c r="I16120" s="37"/>
    </row>
    <row r="16121" spans="9:9">
      <c r="I16121" s="37"/>
    </row>
    <row r="16122" spans="9:9">
      <c r="I16122" s="37"/>
    </row>
    <row r="16123" spans="9:9">
      <c r="I16123" s="37"/>
    </row>
    <row r="16124" spans="9:9">
      <c r="I16124" s="37"/>
    </row>
    <row r="16125" spans="9:9">
      <c r="I16125" s="37"/>
    </row>
    <row r="16126" spans="9:9">
      <c r="I16126" s="37"/>
    </row>
    <row r="16127" spans="9:9">
      <c r="I16127" s="37"/>
    </row>
    <row r="16128" spans="9:9">
      <c r="I16128" s="37"/>
    </row>
    <row r="16129" spans="9:9">
      <c r="I16129" s="37"/>
    </row>
    <row r="16130" spans="9:9">
      <c r="I16130" s="37"/>
    </row>
    <row r="16131" spans="9:9">
      <c r="I16131" s="37"/>
    </row>
    <row r="16132" spans="9:9">
      <c r="I16132" s="37"/>
    </row>
    <row r="16133" spans="9:9">
      <c r="I16133" s="37"/>
    </row>
    <row r="16134" spans="9:9">
      <c r="I16134" s="37"/>
    </row>
    <row r="16135" spans="9:9">
      <c r="I16135" s="37"/>
    </row>
    <row r="16136" spans="9:9">
      <c r="I16136" s="37"/>
    </row>
    <row r="16137" spans="9:9">
      <c r="I16137" s="37"/>
    </row>
    <row r="16138" spans="9:9">
      <c r="I16138" s="37"/>
    </row>
    <row r="16139" spans="9:9">
      <c r="I16139" s="37"/>
    </row>
    <row r="16140" spans="9:9">
      <c r="I16140" s="37"/>
    </row>
    <row r="16141" spans="9:9">
      <c r="I16141" s="37"/>
    </row>
    <row r="16142" spans="9:9">
      <c r="I16142" s="37"/>
    </row>
    <row r="16143" spans="9:9">
      <c r="I16143" s="37"/>
    </row>
    <row r="16144" spans="9:9">
      <c r="I16144" s="37"/>
    </row>
    <row r="16145" spans="9:9">
      <c r="I16145" s="37"/>
    </row>
    <row r="16146" spans="9:9">
      <c r="I16146" s="37"/>
    </row>
    <row r="16147" spans="9:9">
      <c r="I16147" s="37"/>
    </row>
    <row r="16148" spans="9:9">
      <c r="I16148" s="37"/>
    </row>
    <row r="16149" spans="9:9">
      <c r="I16149" s="37"/>
    </row>
    <row r="16150" spans="9:9">
      <c r="I16150" s="37"/>
    </row>
    <row r="16151" spans="9:9">
      <c r="I16151" s="37"/>
    </row>
    <row r="16152" spans="9:9">
      <c r="I16152" s="37"/>
    </row>
    <row r="16153" spans="9:9">
      <c r="I16153" s="37"/>
    </row>
    <row r="16154" spans="9:9">
      <c r="I16154" s="37"/>
    </row>
    <row r="16155" spans="9:9">
      <c r="I16155" s="37"/>
    </row>
    <row r="16156" spans="9:9">
      <c r="I16156" s="37"/>
    </row>
    <row r="16157" spans="9:9">
      <c r="I16157" s="37"/>
    </row>
    <row r="16158" spans="9:9">
      <c r="I16158" s="37"/>
    </row>
    <row r="16159" spans="9:9">
      <c r="I16159" s="37"/>
    </row>
    <row r="16160" spans="9:9">
      <c r="I16160" s="37"/>
    </row>
    <row r="16161" spans="9:9">
      <c r="I16161" s="37"/>
    </row>
    <row r="16162" spans="9:9">
      <c r="I16162" s="37"/>
    </row>
    <row r="16163" spans="9:9">
      <c r="I16163" s="37"/>
    </row>
    <row r="16164" spans="9:9">
      <c r="I16164" s="37"/>
    </row>
    <row r="16165" spans="9:9">
      <c r="I16165" s="37"/>
    </row>
    <row r="16166" spans="9:9">
      <c r="I16166" s="37"/>
    </row>
    <row r="16167" spans="9:9">
      <c r="I16167" s="37"/>
    </row>
    <row r="16168" spans="9:9">
      <c r="I16168" s="37"/>
    </row>
    <row r="16169" spans="9:9">
      <c r="I16169" s="37"/>
    </row>
    <row r="16170" spans="9:9">
      <c r="I16170" s="37"/>
    </row>
    <row r="16171" spans="9:9">
      <c r="I16171" s="37"/>
    </row>
    <row r="16172" spans="9:9">
      <c r="I16172" s="37"/>
    </row>
    <row r="16173" spans="9:9">
      <c r="I16173" s="37"/>
    </row>
    <row r="16174" spans="9:9">
      <c r="I16174" s="37"/>
    </row>
    <row r="16175" spans="9:9">
      <c r="I16175" s="37"/>
    </row>
    <row r="16176" spans="9:9">
      <c r="I16176" s="37"/>
    </row>
    <row r="16177" spans="9:9">
      <c r="I16177" s="37"/>
    </row>
    <row r="16178" spans="9:9">
      <c r="I16178" s="37"/>
    </row>
    <row r="16179" spans="9:9">
      <c r="I16179" s="37"/>
    </row>
    <row r="16180" spans="9:9">
      <c r="I16180" s="37"/>
    </row>
    <row r="16181" spans="9:9">
      <c r="I16181" s="37"/>
    </row>
    <row r="16182" spans="9:9">
      <c r="I16182" s="37"/>
    </row>
    <row r="16183" spans="9:9">
      <c r="I16183" s="37"/>
    </row>
    <row r="16184" spans="9:9">
      <c r="I16184" s="37"/>
    </row>
    <row r="16185" spans="9:9">
      <c r="I16185" s="37"/>
    </row>
    <row r="16186" spans="9:9">
      <c r="I16186" s="37"/>
    </row>
    <row r="16187" spans="9:9">
      <c r="I16187" s="37"/>
    </row>
    <row r="16188" spans="9:9">
      <c r="I16188" s="37"/>
    </row>
    <row r="16189" spans="9:9">
      <c r="I16189" s="37"/>
    </row>
    <row r="16190" spans="9:9">
      <c r="I16190" s="37"/>
    </row>
    <row r="16191" spans="9:9">
      <c r="I16191" s="37"/>
    </row>
    <row r="16192" spans="9:9">
      <c r="I16192" s="37"/>
    </row>
    <row r="16193" spans="9:9">
      <c r="I16193" s="37"/>
    </row>
    <row r="16194" spans="9:9">
      <c r="I16194" s="37"/>
    </row>
    <row r="16195" spans="9:9">
      <c r="I16195" s="37"/>
    </row>
    <row r="16196" spans="9:9">
      <c r="I16196" s="37"/>
    </row>
    <row r="16197" spans="9:9">
      <c r="I16197" s="37"/>
    </row>
    <row r="16198" spans="9:9">
      <c r="I16198" s="37"/>
    </row>
    <row r="16199" spans="9:9">
      <c r="I16199" s="37"/>
    </row>
    <row r="16200" spans="9:9">
      <c r="I16200" s="37"/>
    </row>
    <row r="16201" spans="9:9">
      <c r="I16201" s="37"/>
    </row>
    <row r="16202" spans="9:9">
      <c r="I16202" s="37"/>
    </row>
    <row r="16203" spans="9:9">
      <c r="I16203" s="37"/>
    </row>
    <row r="16204" spans="9:9">
      <c r="I16204" s="37"/>
    </row>
    <row r="16205" spans="9:9">
      <c r="I16205" s="37"/>
    </row>
    <row r="16206" spans="9:9">
      <c r="I16206" s="37"/>
    </row>
    <row r="16207" spans="9:9">
      <c r="I16207" s="37"/>
    </row>
    <row r="16208" spans="9:9">
      <c r="I16208" s="37"/>
    </row>
    <row r="16209" spans="9:9">
      <c r="I16209" s="37"/>
    </row>
    <row r="16210" spans="9:9">
      <c r="I16210" s="37"/>
    </row>
    <row r="16211" spans="9:9">
      <c r="I16211" s="37"/>
    </row>
    <row r="16212" spans="9:9">
      <c r="I16212" s="37"/>
    </row>
    <row r="16213" spans="9:9">
      <c r="I16213" s="37"/>
    </row>
    <row r="16214" spans="9:9">
      <c r="I16214" s="37"/>
    </row>
    <row r="16215" spans="9:9">
      <c r="I16215" s="37"/>
    </row>
    <row r="16216" spans="9:9">
      <c r="I16216" s="37"/>
    </row>
    <row r="16217" spans="9:9">
      <c r="I16217" s="37"/>
    </row>
    <row r="16218" spans="9:9">
      <c r="I16218" s="37"/>
    </row>
    <row r="16219" spans="9:9">
      <c r="I16219" s="37"/>
    </row>
    <row r="16220" spans="9:9">
      <c r="I16220" s="37"/>
    </row>
    <row r="16221" spans="9:9">
      <c r="I16221" s="37"/>
    </row>
    <row r="16222" spans="9:9">
      <c r="I16222" s="37"/>
    </row>
    <row r="16223" spans="9:9">
      <c r="I16223" s="37"/>
    </row>
    <row r="16224" spans="9:9">
      <c r="I16224" s="37"/>
    </row>
    <row r="16225" spans="9:9">
      <c r="I16225" s="37"/>
    </row>
    <row r="16226" spans="9:9">
      <c r="I16226" s="37"/>
    </row>
    <row r="16227" spans="9:9">
      <c r="I16227" s="37"/>
    </row>
    <row r="16228" spans="9:9">
      <c r="I16228" s="37"/>
    </row>
    <row r="16229" spans="9:9">
      <c r="I16229" s="37"/>
    </row>
    <row r="16230" spans="9:9">
      <c r="I16230" s="37"/>
    </row>
    <row r="16231" spans="9:9">
      <c r="I16231" s="37"/>
    </row>
    <row r="16232" spans="9:9">
      <c r="I16232" s="37"/>
    </row>
    <row r="16233" spans="9:9">
      <c r="I16233" s="37"/>
    </row>
    <row r="16234" spans="9:9">
      <c r="I16234" s="37"/>
    </row>
    <row r="16235" spans="9:9">
      <c r="I16235" s="37"/>
    </row>
    <row r="16236" spans="9:9">
      <c r="I16236" s="37"/>
    </row>
    <row r="16237" spans="9:9">
      <c r="I16237" s="37"/>
    </row>
    <row r="16238" spans="9:9">
      <c r="I16238" s="37"/>
    </row>
    <row r="16239" spans="9:9">
      <c r="I16239" s="37"/>
    </row>
    <row r="16240" spans="9:9">
      <c r="I16240" s="37"/>
    </row>
    <row r="16241" spans="9:9">
      <c r="I16241" s="37"/>
    </row>
    <row r="16242" spans="9:9">
      <c r="I16242" s="37"/>
    </row>
    <row r="16243" spans="9:9">
      <c r="I16243" s="37"/>
    </row>
    <row r="16244" spans="9:9">
      <c r="I16244" s="37"/>
    </row>
    <row r="16245" spans="9:9">
      <c r="I16245" s="37"/>
    </row>
    <row r="16246" spans="9:9">
      <c r="I16246" s="37"/>
    </row>
    <row r="16247" spans="9:9">
      <c r="I16247" s="37"/>
    </row>
    <row r="16248" spans="9:9">
      <c r="I16248" s="37"/>
    </row>
    <row r="16249" spans="9:9">
      <c r="I16249" s="37"/>
    </row>
    <row r="16250" spans="9:9">
      <c r="I16250" s="37"/>
    </row>
    <row r="16251" spans="9:9">
      <c r="I16251" s="37"/>
    </row>
    <row r="16252" spans="9:9">
      <c r="I16252" s="37"/>
    </row>
    <row r="16253" spans="9:9">
      <c r="I16253" s="37"/>
    </row>
    <row r="16254" spans="9:9">
      <c r="I16254" s="37"/>
    </row>
    <row r="16255" spans="9:9">
      <c r="I16255" s="37"/>
    </row>
    <row r="16256" spans="9:9">
      <c r="I16256" s="37"/>
    </row>
    <row r="16257" spans="9:9">
      <c r="I16257" s="37"/>
    </row>
    <row r="16258" spans="9:9">
      <c r="I16258" s="37"/>
    </row>
    <row r="16259" spans="9:9">
      <c r="I16259" s="37"/>
    </row>
    <row r="16260" spans="9:9">
      <c r="I16260" s="37"/>
    </row>
    <row r="16261" spans="9:9">
      <c r="I16261" s="37"/>
    </row>
    <row r="16262" spans="9:9">
      <c r="I16262" s="37"/>
    </row>
    <row r="16263" spans="9:9">
      <c r="I16263" s="37"/>
    </row>
    <row r="16264" spans="9:9">
      <c r="I16264" s="37"/>
    </row>
    <row r="16265" spans="9:9">
      <c r="I16265" s="37"/>
    </row>
    <row r="16266" spans="9:9">
      <c r="I16266" s="37"/>
    </row>
    <row r="16267" spans="9:9">
      <c r="I16267" s="37"/>
    </row>
    <row r="16268" spans="9:9">
      <c r="I16268" s="37"/>
    </row>
    <row r="16269" spans="9:9">
      <c r="I16269" s="37"/>
    </row>
    <row r="16270" spans="9:9">
      <c r="I16270" s="37"/>
    </row>
    <row r="16271" spans="9:9">
      <c r="I16271" s="37"/>
    </row>
    <row r="16272" spans="9:9">
      <c r="I16272" s="37"/>
    </row>
    <row r="16273" spans="9:9">
      <c r="I16273" s="37"/>
    </row>
    <row r="16274" spans="9:9">
      <c r="I16274" s="37"/>
    </row>
    <row r="16275" spans="9:9">
      <c r="I16275" s="37"/>
    </row>
    <row r="16276" spans="9:9">
      <c r="I16276" s="37"/>
    </row>
    <row r="16277" spans="9:9">
      <c r="I16277" s="37"/>
    </row>
    <row r="16278" spans="9:9">
      <c r="I16278" s="37"/>
    </row>
    <row r="16279" spans="9:9">
      <c r="I16279" s="37"/>
    </row>
    <row r="16280" spans="9:9">
      <c r="I16280" s="37"/>
    </row>
    <row r="16281" spans="9:9">
      <c r="I16281" s="37"/>
    </row>
    <row r="16282" spans="9:9">
      <c r="I16282" s="37"/>
    </row>
    <row r="16283" spans="9:9">
      <c r="I16283" s="37"/>
    </row>
    <row r="16284" spans="9:9">
      <c r="I16284" s="37"/>
    </row>
    <row r="16285" spans="9:9">
      <c r="I16285" s="37"/>
    </row>
    <row r="16286" spans="9:9">
      <c r="I16286" s="37"/>
    </row>
    <row r="16287" spans="9:9">
      <c r="I16287" s="37"/>
    </row>
    <row r="16288" spans="9:9">
      <c r="I16288" s="37"/>
    </row>
    <row r="16289" spans="9:9">
      <c r="I16289" s="37"/>
    </row>
    <row r="16290" spans="9:9">
      <c r="I16290" s="37"/>
    </row>
    <row r="16291" spans="9:9">
      <c r="I16291" s="37"/>
    </row>
    <row r="16292" spans="9:9">
      <c r="I16292" s="37"/>
    </row>
    <row r="16293" spans="9:9">
      <c r="I16293" s="37"/>
    </row>
    <row r="16294" spans="9:9">
      <c r="I16294" s="37"/>
    </row>
    <row r="16295" spans="9:9">
      <c r="I16295" s="37"/>
    </row>
    <row r="16296" spans="9:9">
      <c r="I16296" s="37"/>
    </row>
    <row r="16297" spans="9:9">
      <c r="I16297" s="37"/>
    </row>
    <row r="16298" spans="9:9">
      <c r="I16298" s="37"/>
    </row>
    <row r="16299" spans="9:9">
      <c r="I16299" s="37"/>
    </row>
    <row r="16300" spans="9:9">
      <c r="I16300" s="37"/>
    </row>
    <row r="16301" spans="9:9">
      <c r="I16301" s="37"/>
    </row>
    <row r="16302" spans="9:9">
      <c r="I16302" s="37"/>
    </row>
    <row r="16303" spans="9:9">
      <c r="I16303" s="37"/>
    </row>
    <row r="16304" spans="9:9">
      <c r="I16304" s="37"/>
    </row>
    <row r="16305" spans="9:9">
      <c r="I16305" s="37"/>
    </row>
    <row r="16306" spans="9:9">
      <c r="I16306" s="37"/>
    </row>
    <row r="16307" spans="9:9">
      <c r="I16307" s="37"/>
    </row>
    <row r="16308" spans="9:9">
      <c r="I16308" s="37"/>
    </row>
    <row r="16309" spans="9:9">
      <c r="I16309" s="37"/>
    </row>
    <row r="16310" spans="9:9">
      <c r="I16310" s="37"/>
    </row>
    <row r="16311" spans="9:9">
      <c r="I16311" s="37"/>
    </row>
    <row r="16312" spans="9:9">
      <c r="I16312" s="37"/>
    </row>
    <row r="16313" spans="9:9">
      <c r="I16313" s="37"/>
    </row>
    <row r="16314" spans="9:9">
      <c r="I16314" s="37"/>
    </row>
    <row r="16315" spans="9:9">
      <c r="I16315" s="37"/>
    </row>
    <row r="16316" spans="9:9">
      <c r="I16316" s="37"/>
    </row>
    <row r="16317" spans="9:9">
      <c r="I16317" s="37"/>
    </row>
    <row r="16318" spans="9:9">
      <c r="I16318" s="37"/>
    </row>
    <row r="16319" spans="9:9">
      <c r="I16319" s="37"/>
    </row>
    <row r="16320" spans="9:9">
      <c r="I16320" s="37"/>
    </row>
    <row r="16321" spans="9:9">
      <c r="I16321" s="37"/>
    </row>
    <row r="16322" spans="9:9">
      <c r="I16322" s="37"/>
    </row>
    <row r="16323" spans="9:9">
      <c r="I16323" s="37"/>
    </row>
    <row r="16324" spans="9:9">
      <c r="I16324" s="37"/>
    </row>
    <row r="16325" spans="9:9">
      <c r="I16325" s="37"/>
    </row>
    <row r="16326" spans="9:9">
      <c r="I16326" s="37"/>
    </row>
    <row r="16327" spans="9:9">
      <c r="I16327" s="37"/>
    </row>
    <row r="16328" spans="9:9">
      <c r="I16328" s="37"/>
    </row>
    <row r="16329" spans="9:9">
      <c r="I16329" s="37"/>
    </row>
    <row r="16330" spans="9:9">
      <c r="I16330" s="37"/>
    </row>
    <row r="16331" spans="9:9">
      <c r="I16331" s="37"/>
    </row>
    <row r="16332" spans="9:9">
      <c r="I16332" s="37"/>
    </row>
    <row r="16333" spans="9:9">
      <c r="I16333" s="37"/>
    </row>
    <row r="16334" spans="9:9">
      <c r="I16334" s="37"/>
    </row>
    <row r="16335" spans="9:9">
      <c r="I16335" s="37"/>
    </row>
    <row r="16336" spans="9:9">
      <c r="I16336" s="37"/>
    </row>
    <row r="16337" spans="9:9">
      <c r="I16337" s="37"/>
    </row>
    <row r="16338" spans="9:9">
      <c r="I16338" s="37"/>
    </row>
    <row r="16339" spans="9:9">
      <c r="I16339" s="37"/>
    </row>
    <row r="16340" spans="9:9">
      <c r="I16340" s="37"/>
    </row>
    <row r="16341" spans="9:9">
      <c r="I16341" s="37"/>
    </row>
    <row r="16342" spans="9:9">
      <c r="I16342" s="37"/>
    </row>
    <row r="16343" spans="9:9">
      <c r="I16343" s="37"/>
    </row>
    <row r="16344" spans="9:9">
      <c r="I16344" s="37"/>
    </row>
    <row r="16345" spans="9:9">
      <c r="I16345" s="37"/>
    </row>
    <row r="16346" spans="9:9">
      <c r="I16346" s="37"/>
    </row>
    <row r="16347" spans="9:9">
      <c r="I16347" s="37"/>
    </row>
    <row r="16348" spans="9:9">
      <c r="I16348" s="37"/>
    </row>
    <row r="16349" spans="9:9">
      <c r="I16349" s="37"/>
    </row>
    <row r="16350" spans="9:9">
      <c r="I16350" s="37"/>
    </row>
    <row r="16351" spans="9:9">
      <c r="I16351" s="37"/>
    </row>
    <row r="16352" spans="9:9">
      <c r="I16352" s="37"/>
    </row>
    <row r="16353" spans="9:9">
      <c r="I16353" s="37"/>
    </row>
    <row r="16354" spans="9:9">
      <c r="I16354" s="37"/>
    </row>
    <row r="16355" spans="9:9">
      <c r="I16355" s="37"/>
    </row>
    <row r="16356" spans="9:9">
      <c r="I16356" s="37"/>
    </row>
    <row r="16357" spans="9:9">
      <c r="I16357" s="37"/>
    </row>
    <row r="16358" spans="9:9">
      <c r="I16358" s="37"/>
    </row>
    <row r="16359" spans="9:9">
      <c r="I16359" s="37"/>
    </row>
    <row r="16360" spans="9:9">
      <c r="I16360" s="37"/>
    </row>
    <row r="16361" spans="9:9">
      <c r="I16361" s="37"/>
    </row>
    <row r="16362" spans="9:9">
      <c r="I16362" s="37"/>
    </row>
    <row r="16363" spans="9:9">
      <c r="I16363" s="37"/>
    </row>
    <row r="16364" spans="9:9">
      <c r="I16364" s="37"/>
    </row>
    <row r="16365" spans="9:9">
      <c r="I16365" s="37"/>
    </row>
    <row r="16366" spans="9:9">
      <c r="I16366" s="37"/>
    </row>
    <row r="16367" spans="9:9">
      <c r="I16367" s="37"/>
    </row>
    <row r="16368" spans="9:9">
      <c r="I16368" s="37"/>
    </row>
    <row r="16369" spans="9:9">
      <c r="I16369" s="37"/>
    </row>
    <row r="16370" spans="9:9">
      <c r="I16370" s="37"/>
    </row>
    <row r="16371" spans="9:9">
      <c r="I16371" s="37"/>
    </row>
    <row r="16372" spans="9:9">
      <c r="I16372" s="37"/>
    </row>
    <row r="16373" spans="9:9">
      <c r="I16373" s="37"/>
    </row>
    <row r="16374" spans="9:9">
      <c r="I16374" s="37"/>
    </row>
    <row r="16375" spans="9:9">
      <c r="I16375" s="37"/>
    </row>
    <row r="16376" spans="9:9">
      <c r="I16376" s="37"/>
    </row>
    <row r="16377" spans="9:9">
      <c r="I16377" s="37"/>
    </row>
    <row r="16378" spans="9:9">
      <c r="I16378" s="37"/>
    </row>
    <row r="16379" spans="9:9">
      <c r="I16379" s="37"/>
    </row>
    <row r="16380" spans="9:9">
      <c r="I16380" s="37"/>
    </row>
    <row r="16381" spans="9:9">
      <c r="I16381" s="37"/>
    </row>
    <row r="16382" spans="9:9">
      <c r="I16382" s="37"/>
    </row>
    <row r="16383" spans="9:9">
      <c r="I16383" s="37"/>
    </row>
    <row r="16384" spans="9:9">
      <c r="I16384" s="37"/>
    </row>
    <row r="16385" spans="9:9">
      <c r="I16385" s="37"/>
    </row>
    <row r="16386" spans="9:9">
      <c r="I16386" s="37"/>
    </row>
    <row r="16387" spans="9:9">
      <c r="I16387" s="37"/>
    </row>
    <row r="16388" spans="9:9">
      <c r="I16388" s="37"/>
    </row>
    <row r="16389" spans="9:9">
      <c r="I16389" s="37"/>
    </row>
    <row r="16390" spans="9:9">
      <c r="I16390" s="37"/>
    </row>
    <row r="16391" spans="9:9">
      <c r="I16391" s="37"/>
    </row>
    <row r="16392" spans="9:9">
      <c r="I16392" s="37"/>
    </row>
    <row r="16393" spans="9:9">
      <c r="I16393" s="37"/>
    </row>
    <row r="16394" spans="9:9">
      <c r="I16394" s="37"/>
    </row>
    <row r="16395" spans="9:9">
      <c r="I16395" s="37"/>
    </row>
    <row r="16396" spans="9:9">
      <c r="I16396" s="37"/>
    </row>
    <row r="16397" spans="9:9">
      <c r="I16397" s="37"/>
    </row>
    <row r="16398" spans="9:9">
      <c r="I16398" s="37"/>
    </row>
    <row r="16399" spans="9:9">
      <c r="I16399" s="37"/>
    </row>
    <row r="16400" spans="9:9">
      <c r="I16400" s="37"/>
    </row>
    <row r="16401" spans="9:9">
      <c r="I16401" s="37"/>
    </row>
    <row r="16402" spans="9:9">
      <c r="I16402" s="37"/>
    </row>
    <row r="16403" spans="9:9">
      <c r="I16403" s="37"/>
    </row>
    <row r="16404" spans="9:9">
      <c r="I16404" s="37"/>
    </row>
    <row r="16405" spans="9:9">
      <c r="I16405" s="37"/>
    </row>
    <row r="16406" spans="9:9">
      <c r="I16406" s="37"/>
    </row>
    <row r="16407" spans="9:9">
      <c r="I16407" s="37"/>
    </row>
    <row r="16408" spans="9:9">
      <c r="I16408" s="37"/>
    </row>
    <row r="16409" spans="9:9">
      <c r="I16409" s="37"/>
    </row>
    <row r="16410" spans="9:9">
      <c r="I16410" s="37"/>
    </row>
    <row r="16411" spans="9:9">
      <c r="I16411" s="37"/>
    </row>
    <row r="16412" spans="9:9">
      <c r="I16412" s="37"/>
    </row>
    <row r="16413" spans="9:9">
      <c r="I16413" s="37"/>
    </row>
    <row r="16414" spans="9:9">
      <c r="I16414" s="37"/>
    </row>
    <row r="16415" spans="9:9">
      <c r="I16415" s="37"/>
    </row>
    <row r="16416" spans="9:9">
      <c r="I16416" s="37"/>
    </row>
    <row r="16417" spans="9:9">
      <c r="I16417" s="37"/>
    </row>
    <row r="16418" spans="9:9">
      <c r="I16418" s="37"/>
    </row>
    <row r="16419" spans="9:9">
      <c r="I16419" s="37"/>
    </row>
    <row r="16420" spans="9:9">
      <c r="I16420" s="37"/>
    </row>
    <row r="16421" spans="9:9">
      <c r="I16421" s="37"/>
    </row>
    <row r="16422" spans="9:9">
      <c r="I16422" s="37"/>
    </row>
    <row r="16423" spans="9:9">
      <c r="I16423" s="37"/>
    </row>
    <row r="16424" spans="9:9">
      <c r="I16424" s="37"/>
    </row>
    <row r="16425" spans="9:9">
      <c r="I16425" s="37"/>
    </row>
    <row r="16426" spans="9:9">
      <c r="I16426" s="37"/>
    </row>
    <row r="16427" spans="9:9">
      <c r="I16427" s="37"/>
    </row>
    <row r="16428" spans="9:9">
      <c r="I16428" s="37"/>
    </row>
    <row r="16429" spans="9:9">
      <c r="I16429" s="37"/>
    </row>
    <row r="16430" spans="9:9">
      <c r="I16430" s="37"/>
    </row>
    <row r="16431" spans="9:9">
      <c r="I16431" s="37"/>
    </row>
    <row r="16432" spans="9:9">
      <c r="I16432" s="37"/>
    </row>
    <row r="16433" spans="9:9">
      <c r="I16433" s="37"/>
    </row>
    <row r="16434" spans="9:9">
      <c r="I16434" s="37"/>
    </row>
    <row r="16435" spans="9:9">
      <c r="I16435" s="37"/>
    </row>
    <row r="16436" spans="9:9">
      <c r="I16436" s="37"/>
    </row>
    <row r="16437" spans="9:9">
      <c r="I16437" s="37"/>
    </row>
    <row r="16438" spans="9:9">
      <c r="I16438" s="37"/>
    </row>
    <row r="16439" spans="9:9">
      <c r="I16439" s="37"/>
    </row>
    <row r="16440" spans="9:9">
      <c r="I16440" s="37"/>
    </row>
    <row r="16441" spans="9:9">
      <c r="I16441" s="37"/>
    </row>
    <row r="16442" spans="9:9">
      <c r="I16442" s="37"/>
    </row>
    <row r="16443" spans="9:9">
      <c r="I16443" s="37"/>
    </row>
    <row r="16444" spans="9:9">
      <c r="I16444" s="37"/>
    </row>
    <row r="16445" spans="9:9">
      <c r="I16445" s="37"/>
    </row>
    <row r="16446" spans="9:9">
      <c r="I16446" s="37"/>
    </row>
    <row r="16447" spans="9:9">
      <c r="I16447" s="37"/>
    </row>
    <row r="16448" spans="9:9">
      <c r="I16448" s="37"/>
    </row>
    <row r="16449" spans="9:9">
      <c r="I16449" s="37"/>
    </row>
    <row r="16450" spans="9:9">
      <c r="I16450" s="37"/>
    </row>
    <row r="16451" spans="9:9">
      <c r="I16451" s="37"/>
    </row>
    <row r="16452" spans="9:9">
      <c r="I16452" s="37"/>
    </row>
    <row r="16453" spans="9:9">
      <c r="I16453" s="37"/>
    </row>
    <row r="16454" spans="9:9">
      <c r="I16454" s="37"/>
    </row>
    <row r="16455" spans="9:9">
      <c r="I16455" s="37"/>
    </row>
    <row r="16456" spans="9:9">
      <c r="I16456" s="37"/>
    </row>
    <row r="16457" spans="9:9">
      <c r="I16457" s="37"/>
    </row>
    <row r="16458" spans="9:9">
      <c r="I16458" s="37"/>
    </row>
    <row r="16459" spans="9:9">
      <c r="I16459" s="37"/>
    </row>
    <row r="16460" spans="9:9">
      <c r="I16460" s="37"/>
    </row>
    <row r="16461" spans="9:9">
      <c r="I16461" s="37"/>
    </row>
    <row r="16462" spans="9:9">
      <c r="I16462" s="37"/>
    </row>
    <row r="16463" spans="9:9">
      <c r="I16463" s="37"/>
    </row>
    <row r="16464" spans="9:9">
      <c r="I16464" s="37"/>
    </row>
    <row r="16465" spans="9:9">
      <c r="I16465" s="37"/>
    </row>
    <row r="16466" spans="9:9">
      <c r="I16466" s="37"/>
    </row>
    <row r="16467" spans="9:9">
      <c r="I16467" s="37"/>
    </row>
    <row r="16468" spans="9:9">
      <c r="I16468" s="37"/>
    </row>
    <row r="16469" spans="9:9">
      <c r="I16469" s="37"/>
    </row>
    <row r="16470" spans="9:9">
      <c r="I16470" s="37"/>
    </row>
    <row r="16471" spans="9:9">
      <c r="I16471" s="37"/>
    </row>
    <row r="16472" spans="9:9">
      <c r="I16472" s="37"/>
    </row>
    <row r="16473" spans="9:9">
      <c r="I16473" s="37"/>
    </row>
    <row r="16474" spans="9:9">
      <c r="I16474" s="37"/>
    </row>
    <row r="16475" spans="9:9">
      <c r="I16475" s="37"/>
    </row>
    <row r="16476" spans="9:9">
      <c r="I16476" s="37"/>
    </row>
    <row r="16477" spans="9:9">
      <c r="I16477" s="37"/>
    </row>
    <row r="16478" spans="9:9">
      <c r="I16478" s="37"/>
    </row>
    <row r="16479" spans="9:9">
      <c r="I16479" s="37"/>
    </row>
    <row r="16480" spans="9:9">
      <c r="I16480" s="37"/>
    </row>
    <row r="16481" spans="9:9">
      <c r="I16481" s="37"/>
    </row>
    <row r="16482" spans="9:9">
      <c r="I16482" s="37"/>
    </row>
    <row r="16483" spans="9:9">
      <c r="I16483" s="37"/>
    </row>
    <row r="16484" spans="9:9">
      <c r="I16484" s="37"/>
    </row>
    <row r="16485" spans="9:9">
      <c r="I16485" s="37"/>
    </row>
    <row r="16486" spans="9:9">
      <c r="I16486" s="37"/>
    </row>
    <row r="16487" spans="9:9">
      <c r="I16487" s="37"/>
    </row>
    <row r="16488" spans="9:9">
      <c r="I16488" s="37"/>
    </row>
    <row r="16489" spans="9:9">
      <c r="I16489" s="37"/>
    </row>
    <row r="16490" spans="9:9">
      <c r="I16490" s="37"/>
    </row>
    <row r="16491" spans="9:9">
      <c r="I16491" s="37"/>
    </row>
    <row r="16492" spans="9:9">
      <c r="I16492" s="37"/>
    </row>
    <row r="16493" spans="9:9">
      <c r="I16493" s="37"/>
    </row>
    <row r="16494" spans="9:9">
      <c r="I16494" s="37"/>
    </row>
    <row r="16495" spans="9:9">
      <c r="I16495" s="37"/>
    </row>
    <row r="16496" spans="9:9">
      <c r="I16496" s="37"/>
    </row>
    <row r="16497" spans="9:9">
      <c r="I16497" s="37"/>
    </row>
    <row r="16498" spans="9:9">
      <c r="I16498" s="37"/>
    </row>
    <row r="16499" spans="9:9">
      <c r="I16499" s="37"/>
    </row>
    <row r="16500" spans="9:9">
      <c r="I16500" s="37"/>
    </row>
    <row r="16501" spans="9:9">
      <c r="I16501" s="37"/>
    </row>
    <row r="16502" spans="9:9">
      <c r="I16502" s="37"/>
    </row>
    <row r="16503" spans="9:9">
      <c r="I16503" s="37"/>
    </row>
    <row r="16504" spans="9:9">
      <c r="I16504" s="37"/>
    </row>
    <row r="16505" spans="9:9">
      <c r="I16505" s="37"/>
    </row>
    <row r="16506" spans="9:9">
      <c r="I16506" s="37"/>
    </row>
    <row r="16507" spans="9:9">
      <c r="I16507" s="37"/>
    </row>
    <row r="16508" spans="9:9">
      <c r="I16508" s="37"/>
    </row>
    <row r="16509" spans="9:9">
      <c r="I16509" s="37"/>
    </row>
    <row r="16510" spans="9:9">
      <c r="I16510" s="37"/>
    </row>
    <row r="16511" spans="9:9">
      <c r="I16511" s="37"/>
    </row>
    <row r="16512" spans="9:9">
      <c r="I16512" s="37"/>
    </row>
    <row r="16513" spans="9:9">
      <c r="I16513" s="37"/>
    </row>
    <row r="16514" spans="9:9">
      <c r="I16514" s="37"/>
    </row>
    <row r="16515" spans="9:9">
      <c r="I16515" s="37"/>
    </row>
    <row r="16516" spans="9:9">
      <c r="I16516" s="37"/>
    </row>
    <row r="16517" spans="9:9">
      <c r="I16517" s="37"/>
    </row>
    <row r="16518" spans="9:9">
      <c r="I16518" s="37"/>
    </row>
    <row r="16519" spans="9:9">
      <c r="I16519" s="37"/>
    </row>
    <row r="16520" spans="9:9">
      <c r="I16520" s="37"/>
    </row>
    <row r="16521" spans="9:9">
      <c r="I16521" s="37"/>
    </row>
    <row r="16522" spans="9:9">
      <c r="I16522" s="37"/>
    </row>
    <row r="16523" spans="9:9">
      <c r="I16523" s="37"/>
    </row>
    <row r="16524" spans="9:9">
      <c r="I16524" s="37"/>
    </row>
    <row r="16525" spans="9:9">
      <c r="I16525" s="37"/>
    </row>
    <row r="16526" spans="9:9">
      <c r="I16526" s="37"/>
    </row>
    <row r="16527" spans="9:9">
      <c r="I16527" s="37"/>
    </row>
    <row r="16528" spans="9:9">
      <c r="I16528" s="37"/>
    </row>
    <row r="16529" spans="9:9">
      <c r="I16529" s="37"/>
    </row>
    <row r="16530" spans="9:9">
      <c r="I16530" s="37"/>
    </row>
    <row r="16531" spans="9:9">
      <c r="I16531" s="37"/>
    </row>
    <row r="16532" spans="9:9">
      <c r="I16532" s="37"/>
    </row>
    <row r="16533" spans="9:9">
      <c r="I16533" s="37"/>
    </row>
    <row r="16534" spans="9:9">
      <c r="I16534" s="37"/>
    </row>
    <row r="16535" spans="9:9">
      <c r="I16535" s="37"/>
    </row>
    <row r="16536" spans="9:9">
      <c r="I16536" s="37"/>
    </row>
    <row r="16537" spans="9:9">
      <c r="I16537" s="37"/>
    </row>
    <row r="16538" spans="9:9">
      <c r="I16538" s="37"/>
    </row>
    <row r="16539" spans="9:9">
      <c r="I16539" s="37"/>
    </row>
    <row r="16540" spans="9:9">
      <c r="I16540" s="37"/>
    </row>
    <row r="16541" spans="9:9">
      <c r="I16541" s="37"/>
    </row>
    <row r="16542" spans="9:9">
      <c r="I16542" s="37"/>
    </row>
    <row r="16543" spans="9:9">
      <c r="I16543" s="37"/>
    </row>
    <row r="16544" spans="9:9">
      <c r="I16544" s="37"/>
    </row>
    <row r="16545" spans="9:9">
      <c r="I16545" s="37"/>
    </row>
    <row r="16546" spans="9:9">
      <c r="I16546" s="37"/>
    </row>
    <row r="16547" spans="9:9">
      <c r="I16547" s="37"/>
    </row>
    <row r="16548" spans="9:9">
      <c r="I16548" s="37"/>
    </row>
    <row r="16549" spans="9:9">
      <c r="I16549" s="37"/>
    </row>
    <row r="16550" spans="9:9">
      <c r="I16550" s="37"/>
    </row>
    <row r="16551" spans="9:9">
      <c r="I16551" s="37"/>
    </row>
    <row r="16552" spans="9:9">
      <c r="I16552" s="37"/>
    </row>
    <row r="16553" spans="9:9">
      <c r="I16553" s="37"/>
    </row>
    <row r="16554" spans="9:9">
      <c r="I16554" s="37"/>
    </row>
    <row r="16555" spans="9:9">
      <c r="I16555" s="37"/>
    </row>
    <row r="16556" spans="9:9">
      <c r="I16556" s="37"/>
    </row>
    <row r="16557" spans="9:9">
      <c r="I16557" s="37"/>
    </row>
    <row r="16558" spans="9:9">
      <c r="I16558" s="37"/>
    </row>
    <row r="16559" spans="9:9">
      <c r="I16559" s="37"/>
    </row>
    <row r="16560" spans="9:9">
      <c r="I16560" s="37"/>
    </row>
    <row r="16561" spans="9:9">
      <c r="I16561" s="37"/>
    </row>
    <row r="16562" spans="9:9">
      <c r="I16562" s="37"/>
    </row>
    <row r="16563" spans="9:9">
      <c r="I16563" s="37"/>
    </row>
    <row r="16564" spans="9:9">
      <c r="I16564" s="37"/>
    </row>
    <row r="16565" spans="9:9">
      <c r="I16565" s="37"/>
    </row>
    <row r="16566" spans="9:9">
      <c r="I16566" s="37"/>
    </row>
    <row r="16567" spans="9:9">
      <c r="I16567" s="37"/>
    </row>
    <row r="16568" spans="9:9">
      <c r="I16568" s="37"/>
    </row>
    <row r="16569" spans="9:9">
      <c r="I16569" s="37"/>
    </row>
    <row r="16570" spans="9:9">
      <c r="I16570" s="37"/>
    </row>
    <row r="16571" spans="9:9">
      <c r="I16571" s="37"/>
    </row>
    <row r="16572" spans="9:9">
      <c r="I16572" s="37"/>
    </row>
    <row r="16573" spans="9:9">
      <c r="I16573" s="37"/>
    </row>
    <row r="16574" spans="9:9">
      <c r="I16574" s="37"/>
    </row>
    <row r="16575" spans="9:9">
      <c r="I16575" s="37"/>
    </row>
    <row r="16576" spans="9:9">
      <c r="I16576" s="37"/>
    </row>
    <row r="16577" spans="9:9">
      <c r="I16577" s="37"/>
    </row>
    <row r="16578" spans="9:9">
      <c r="I16578" s="37"/>
    </row>
    <row r="16579" spans="9:9">
      <c r="I16579" s="37"/>
    </row>
    <row r="16580" spans="9:9">
      <c r="I16580" s="37"/>
    </row>
    <row r="16581" spans="9:9">
      <c r="I16581" s="37"/>
    </row>
    <row r="16582" spans="9:9">
      <c r="I16582" s="37"/>
    </row>
    <row r="16583" spans="9:9">
      <c r="I16583" s="37"/>
    </row>
    <row r="16584" spans="9:9">
      <c r="I16584" s="37"/>
    </row>
    <row r="16585" spans="9:9">
      <c r="I16585" s="37"/>
    </row>
    <row r="16586" spans="9:9">
      <c r="I16586" s="37"/>
    </row>
    <row r="16587" spans="9:9">
      <c r="I16587" s="37"/>
    </row>
    <row r="16588" spans="9:9">
      <c r="I16588" s="37"/>
    </row>
    <row r="16589" spans="9:9">
      <c r="I16589" s="37"/>
    </row>
    <row r="16590" spans="9:9">
      <c r="I16590" s="37"/>
    </row>
    <row r="16591" spans="9:9">
      <c r="I16591" s="37"/>
    </row>
    <row r="16592" spans="9:9">
      <c r="I16592" s="37"/>
    </row>
    <row r="16593" spans="9:9">
      <c r="I16593" s="37"/>
    </row>
    <row r="16594" spans="9:9">
      <c r="I16594" s="37"/>
    </row>
    <row r="16595" spans="9:9">
      <c r="I16595" s="37"/>
    </row>
    <row r="16596" spans="9:9">
      <c r="I16596" s="37"/>
    </row>
    <row r="16597" spans="9:9">
      <c r="I16597" s="37"/>
    </row>
    <row r="16598" spans="9:9">
      <c r="I16598" s="37"/>
    </row>
    <row r="16599" spans="9:9">
      <c r="I16599" s="37"/>
    </row>
    <row r="16600" spans="9:9">
      <c r="I16600" s="37"/>
    </row>
    <row r="16601" spans="9:9">
      <c r="I16601" s="37"/>
    </row>
    <row r="16602" spans="9:9">
      <c r="I16602" s="37"/>
    </row>
    <row r="16603" spans="9:9">
      <c r="I16603" s="37"/>
    </row>
    <row r="16604" spans="9:9">
      <c r="I16604" s="37"/>
    </row>
    <row r="16605" spans="9:9">
      <c r="I16605" s="37"/>
    </row>
    <row r="16606" spans="9:9">
      <c r="I16606" s="37"/>
    </row>
    <row r="16607" spans="9:9">
      <c r="I16607" s="37"/>
    </row>
    <row r="16608" spans="9:9">
      <c r="I16608" s="37"/>
    </row>
    <row r="16609" spans="9:9">
      <c r="I16609" s="37"/>
    </row>
    <row r="16610" spans="9:9">
      <c r="I16610" s="37"/>
    </row>
    <row r="16611" spans="9:9">
      <c r="I16611" s="37"/>
    </row>
    <row r="16612" spans="9:9">
      <c r="I16612" s="37"/>
    </row>
    <row r="16613" spans="9:9">
      <c r="I16613" s="37"/>
    </row>
    <row r="16614" spans="9:9">
      <c r="I16614" s="37"/>
    </row>
    <row r="16615" spans="9:9">
      <c r="I16615" s="37"/>
    </row>
    <row r="16616" spans="9:9">
      <c r="I16616" s="37"/>
    </row>
    <row r="16617" spans="9:9">
      <c r="I16617" s="37"/>
    </row>
    <row r="16618" spans="9:9">
      <c r="I16618" s="37"/>
    </row>
    <row r="16619" spans="9:9">
      <c r="I16619" s="37"/>
    </row>
    <row r="16620" spans="9:9">
      <c r="I16620" s="37"/>
    </row>
    <row r="16621" spans="9:9">
      <c r="I16621" s="37"/>
    </row>
    <row r="16622" spans="9:9">
      <c r="I16622" s="37"/>
    </row>
    <row r="16623" spans="9:9">
      <c r="I16623" s="37"/>
    </row>
    <row r="16624" spans="9:9">
      <c r="I16624" s="37"/>
    </row>
    <row r="16625" spans="9:9">
      <c r="I16625" s="37"/>
    </row>
    <row r="16626" spans="9:9">
      <c r="I16626" s="37"/>
    </row>
    <row r="16627" spans="9:9">
      <c r="I16627" s="37"/>
    </row>
    <row r="16628" spans="9:9">
      <c r="I16628" s="37"/>
    </row>
    <row r="16629" spans="9:9">
      <c r="I16629" s="37"/>
    </row>
    <row r="16630" spans="9:9">
      <c r="I16630" s="37"/>
    </row>
    <row r="16631" spans="9:9">
      <c r="I16631" s="37"/>
    </row>
    <row r="16632" spans="9:9">
      <c r="I16632" s="37"/>
    </row>
    <row r="16633" spans="9:9">
      <c r="I16633" s="37"/>
    </row>
    <row r="16634" spans="9:9">
      <c r="I16634" s="37"/>
    </row>
    <row r="16635" spans="9:9">
      <c r="I16635" s="37"/>
    </row>
    <row r="16636" spans="9:9">
      <c r="I16636" s="37"/>
    </row>
    <row r="16637" spans="9:9">
      <c r="I16637" s="37"/>
    </row>
    <row r="16638" spans="9:9">
      <c r="I16638" s="37"/>
    </row>
    <row r="16639" spans="9:9">
      <c r="I16639" s="37"/>
    </row>
    <row r="16640" spans="9:9">
      <c r="I16640" s="37"/>
    </row>
    <row r="16641" spans="9:9">
      <c r="I16641" s="37"/>
    </row>
    <row r="16642" spans="9:9">
      <c r="I16642" s="37"/>
    </row>
    <row r="16643" spans="9:9">
      <c r="I16643" s="37"/>
    </row>
    <row r="16644" spans="9:9">
      <c r="I16644" s="37"/>
    </row>
    <row r="16645" spans="9:9">
      <c r="I16645" s="37"/>
    </row>
    <row r="16646" spans="9:9">
      <c r="I16646" s="37"/>
    </row>
    <row r="16647" spans="9:9">
      <c r="I16647" s="37"/>
    </row>
    <row r="16648" spans="9:9">
      <c r="I16648" s="37"/>
    </row>
    <row r="16649" spans="9:9">
      <c r="I16649" s="37"/>
    </row>
    <row r="16650" spans="9:9">
      <c r="I16650" s="37"/>
    </row>
    <row r="16651" spans="9:9">
      <c r="I16651" s="37"/>
    </row>
    <row r="16652" spans="9:9">
      <c r="I16652" s="37"/>
    </row>
    <row r="16653" spans="9:9">
      <c r="I16653" s="37"/>
    </row>
    <row r="16654" spans="9:9">
      <c r="I16654" s="37"/>
    </row>
    <row r="16655" spans="9:9">
      <c r="I16655" s="37"/>
    </row>
    <row r="16656" spans="9:9">
      <c r="I16656" s="37"/>
    </row>
    <row r="16657" spans="9:9">
      <c r="I16657" s="37"/>
    </row>
    <row r="16658" spans="9:9">
      <c r="I16658" s="37"/>
    </row>
    <row r="16659" spans="9:9">
      <c r="I16659" s="37"/>
    </row>
    <row r="16660" spans="9:9">
      <c r="I16660" s="37"/>
    </row>
    <row r="16661" spans="9:9">
      <c r="I16661" s="37"/>
    </row>
    <row r="16662" spans="9:9">
      <c r="I16662" s="37"/>
    </row>
    <row r="16663" spans="9:9">
      <c r="I16663" s="37"/>
    </row>
    <row r="16664" spans="9:9">
      <c r="I16664" s="37"/>
    </row>
    <row r="16665" spans="9:9">
      <c r="I16665" s="37"/>
    </row>
    <row r="16666" spans="9:9">
      <c r="I16666" s="37"/>
    </row>
    <row r="16667" spans="9:9">
      <c r="I16667" s="37"/>
    </row>
    <row r="16668" spans="9:9">
      <c r="I16668" s="37"/>
    </row>
    <row r="16669" spans="9:9">
      <c r="I16669" s="37"/>
    </row>
    <row r="16670" spans="9:9">
      <c r="I16670" s="37"/>
    </row>
    <row r="16671" spans="9:9">
      <c r="I16671" s="37"/>
    </row>
    <row r="16672" spans="9:9">
      <c r="I16672" s="37"/>
    </row>
    <row r="16673" spans="9:9">
      <c r="I16673" s="37"/>
    </row>
    <row r="16674" spans="9:9">
      <c r="I16674" s="37"/>
    </row>
    <row r="16675" spans="9:9">
      <c r="I16675" s="37"/>
    </row>
    <row r="16676" spans="9:9">
      <c r="I16676" s="37"/>
    </row>
    <row r="16677" spans="9:9">
      <c r="I16677" s="37"/>
    </row>
    <row r="16678" spans="9:9">
      <c r="I16678" s="37"/>
    </row>
    <row r="16679" spans="9:9">
      <c r="I16679" s="37"/>
    </row>
    <row r="16680" spans="9:9">
      <c r="I16680" s="37"/>
    </row>
    <row r="16681" spans="9:9">
      <c r="I16681" s="37"/>
    </row>
    <row r="16682" spans="9:9">
      <c r="I16682" s="37"/>
    </row>
    <row r="16683" spans="9:9">
      <c r="I16683" s="37"/>
    </row>
    <row r="16684" spans="9:9">
      <c r="I16684" s="37"/>
    </row>
    <row r="16685" spans="9:9">
      <c r="I16685" s="37"/>
    </row>
    <row r="16686" spans="9:9">
      <c r="I16686" s="37"/>
    </row>
    <row r="16687" spans="9:9">
      <c r="I16687" s="37"/>
    </row>
    <row r="16688" spans="9:9">
      <c r="I16688" s="37"/>
    </row>
    <row r="16689" spans="9:9">
      <c r="I16689" s="37"/>
    </row>
    <row r="16690" spans="9:9">
      <c r="I16690" s="37"/>
    </row>
    <row r="16691" spans="9:9">
      <c r="I16691" s="37"/>
    </row>
    <row r="16692" spans="9:9">
      <c r="I16692" s="37"/>
    </row>
    <row r="16693" spans="9:9">
      <c r="I16693" s="37"/>
    </row>
    <row r="16694" spans="9:9">
      <c r="I16694" s="37"/>
    </row>
    <row r="16695" spans="9:9">
      <c r="I16695" s="37"/>
    </row>
    <row r="16696" spans="9:9">
      <c r="I16696" s="37"/>
    </row>
    <row r="16697" spans="9:9">
      <c r="I16697" s="37"/>
    </row>
    <row r="16698" spans="9:9">
      <c r="I16698" s="37"/>
    </row>
    <row r="16699" spans="9:9">
      <c r="I16699" s="37"/>
    </row>
    <row r="16700" spans="9:9">
      <c r="I16700" s="37"/>
    </row>
    <row r="16701" spans="9:9">
      <c r="I16701" s="37"/>
    </row>
    <row r="16702" spans="9:9">
      <c r="I16702" s="37"/>
    </row>
    <row r="16703" spans="9:9">
      <c r="I16703" s="37"/>
    </row>
    <row r="16704" spans="9:9">
      <c r="I16704" s="37"/>
    </row>
    <row r="16705" spans="9:9">
      <c r="I16705" s="37"/>
    </row>
    <row r="16706" spans="9:9">
      <c r="I16706" s="37"/>
    </row>
    <row r="16707" spans="9:9">
      <c r="I16707" s="37"/>
    </row>
    <row r="16708" spans="9:9">
      <c r="I16708" s="37"/>
    </row>
    <row r="16709" spans="9:9">
      <c r="I16709" s="37"/>
    </row>
    <row r="16710" spans="9:9">
      <c r="I16710" s="37"/>
    </row>
    <row r="16711" spans="9:9">
      <c r="I16711" s="37"/>
    </row>
    <row r="16712" spans="9:9">
      <c r="I16712" s="37"/>
    </row>
    <row r="16713" spans="9:9">
      <c r="I16713" s="37"/>
    </row>
    <row r="16714" spans="9:9">
      <c r="I16714" s="37"/>
    </row>
    <row r="16715" spans="9:9">
      <c r="I16715" s="37"/>
    </row>
    <row r="16716" spans="9:9">
      <c r="I16716" s="37"/>
    </row>
    <row r="16717" spans="9:9">
      <c r="I16717" s="37"/>
    </row>
    <row r="16718" spans="9:9">
      <c r="I16718" s="37"/>
    </row>
    <row r="16719" spans="9:9">
      <c r="I16719" s="37"/>
    </row>
    <row r="16720" spans="9:9">
      <c r="I16720" s="37"/>
    </row>
    <row r="16721" spans="9:9">
      <c r="I16721" s="37"/>
    </row>
    <row r="16722" spans="9:9">
      <c r="I16722" s="37"/>
    </row>
    <row r="16723" spans="9:9">
      <c r="I16723" s="37"/>
    </row>
    <row r="16724" spans="9:9">
      <c r="I16724" s="37"/>
    </row>
    <row r="16725" spans="9:9">
      <c r="I16725" s="37"/>
    </row>
    <row r="16726" spans="9:9">
      <c r="I16726" s="37"/>
    </row>
    <row r="16727" spans="9:9">
      <c r="I16727" s="37"/>
    </row>
    <row r="16728" spans="9:9">
      <c r="I16728" s="37"/>
    </row>
    <row r="16729" spans="9:9">
      <c r="I16729" s="37"/>
    </row>
    <row r="16730" spans="9:9">
      <c r="I16730" s="37"/>
    </row>
    <row r="16731" spans="9:9">
      <c r="I16731" s="37"/>
    </row>
    <row r="16732" spans="9:9">
      <c r="I16732" s="37"/>
    </row>
    <row r="16733" spans="9:9">
      <c r="I16733" s="37"/>
    </row>
    <row r="16734" spans="9:9">
      <c r="I16734" s="37"/>
    </row>
    <row r="16735" spans="9:9">
      <c r="I16735" s="37"/>
    </row>
    <row r="16736" spans="9:9">
      <c r="I16736" s="37"/>
    </row>
    <row r="16737" spans="9:9">
      <c r="I16737" s="37"/>
    </row>
    <row r="16738" spans="9:9">
      <c r="I16738" s="37"/>
    </row>
    <row r="16739" spans="9:9">
      <c r="I16739" s="37"/>
    </row>
    <row r="16740" spans="9:9">
      <c r="I16740" s="37"/>
    </row>
    <row r="16741" spans="9:9">
      <c r="I16741" s="37"/>
    </row>
    <row r="16742" spans="9:9">
      <c r="I16742" s="37"/>
    </row>
    <row r="16743" spans="9:9">
      <c r="I16743" s="37"/>
    </row>
    <row r="16744" spans="9:9">
      <c r="I16744" s="37"/>
    </row>
    <row r="16745" spans="9:9">
      <c r="I16745" s="37"/>
    </row>
    <row r="16746" spans="9:9">
      <c r="I16746" s="37"/>
    </row>
    <row r="16747" spans="9:9">
      <c r="I16747" s="37"/>
    </row>
    <row r="16748" spans="9:9">
      <c r="I16748" s="37"/>
    </row>
    <row r="16749" spans="9:9">
      <c r="I16749" s="37"/>
    </row>
    <row r="16750" spans="9:9">
      <c r="I16750" s="37"/>
    </row>
    <row r="16751" spans="9:9">
      <c r="I16751" s="37"/>
    </row>
    <row r="16752" spans="9:9">
      <c r="I16752" s="37"/>
    </row>
    <row r="16753" spans="9:9">
      <c r="I16753" s="37"/>
    </row>
    <row r="16754" spans="9:9">
      <c r="I16754" s="37"/>
    </row>
    <row r="16755" spans="9:9">
      <c r="I16755" s="37"/>
    </row>
    <row r="16756" spans="9:9">
      <c r="I16756" s="37"/>
    </row>
    <row r="16757" spans="9:9">
      <c r="I16757" s="37"/>
    </row>
    <row r="16758" spans="9:9">
      <c r="I16758" s="37"/>
    </row>
    <row r="16759" spans="9:9">
      <c r="I16759" s="37"/>
    </row>
    <row r="16760" spans="9:9">
      <c r="I16760" s="37"/>
    </row>
    <row r="16761" spans="9:9">
      <c r="I16761" s="37"/>
    </row>
    <row r="16762" spans="9:9">
      <c r="I16762" s="37"/>
    </row>
    <row r="16763" spans="9:9">
      <c r="I16763" s="37"/>
    </row>
    <row r="16764" spans="9:9">
      <c r="I16764" s="37"/>
    </row>
    <row r="16765" spans="9:9">
      <c r="I16765" s="37"/>
    </row>
    <row r="16766" spans="9:9">
      <c r="I16766" s="37"/>
    </row>
    <row r="16767" spans="9:9">
      <c r="I16767" s="37"/>
    </row>
    <row r="16768" spans="9:9">
      <c r="I16768" s="37"/>
    </row>
    <row r="16769" spans="9:9">
      <c r="I16769" s="37"/>
    </row>
    <row r="16770" spans="9:9">
      <c r="I16770" s="37"/>
    </row>
    <row r="16771" spans="9:9">
      <c r="I16771" s="37"/>
    </row>
    <row r="16772" spans="9:9">
      <c r="I16772" s="37"/>
    </row>
    <row r="16773" spans="9:9">
      <c r="I16773" s="37"/>
    </row>
    <row r="16774" spans="9:9">
      <c r="I16774" s="37"/>
    </row>
    <row r="16775" spans="9:9">
      <c r="I16775" s="37"/>
    </row>
    <row r="16776" spans="9:9">
      <c r="I16776" s="37"/>
    </row>
    <row r="16777" spans="9:9">
      <c r="I16777" s="37"/>
    </row>
    <row r="16778" spans="9:9">
      <c r="I16778" s="37"/>
    </row>
    <row r="16779" spans="9:9">
      <c r="I16779" s="37"/>
    </row>
    <row r="16780" spans="9:9">
      <c r="I16780" s="37"/>
    </row>
    <row r="16781" spans="9:9">
      <c r="I16781" s="37"/>
    </row>
    <row r="16782" spans="9:9">
      <c r="I16782" s="37"/>
    </row>
    <row r="16783" spans="9:9">
      <c r="I16783" s="37"/>
    </row>
    <row r="16784" spans="9:9">
      <c r="I16784" s="37"/>
    </row>
    <row r="16785" spans="9:9">
      <c r="I16785" s="37"/>
    </row>
    <row r="16786" spans="9:9">
      <c r="I16786" s="37"/>
    </row>
    <row r="16787" spans="9:9">
      <c r="I16787" s="37"/>
    </row>
    <row r="16788" spans="9:9">
      <c r="I16788" s="37"/>
    </row>
    <row r="16789" spans="9:9">
      <c r="I16789" s="37"/>
    </row>
    <row r="16790" spans="9:9">
      <c r="I16790" s="37"/>
    </row>
    <row r="16791" spans="9:9">
      <c r="I16791" s="37"/>
    </row>
    <row r="16792" spans="9:9">
      <c r="I16792" s="37"/>
    </row>
    <row r="16793" spans="9:9">
      <c r="I16793" s="37"/>
    </row>
    <row r="16794" spans="9:9">
      <c r="I16794" s="37"/>
    </row>
    <row r="16795" spans="9:9">
      <c r="I16795" s="37"/>
    </row>
    <row r="16796" spans="9:9">
      <c r="I16796" s="37"/>
    </row>
    <row r="16797" spans="9:9">
      <c r="I16797" s="37"/>
    </row>
    <row r="16798" spans="9:9">
      <c r="I16798" s="37"/>
    </row>
    <row r="16799" spans="9:9">
      <c r="I16799" s="37"/>
    </row>
    <row r="16800" spans="9:9">
      <c r="I16800" s="37"/>
    </row>
    <row r="16801" spans="9:9">
      <c r="I16801" s="37"/>
    </row>
    <row r="16802" spans="9:9">
      <c r="I16802" s="37"/>
    </row>
    <row r="16803" spans="9:9">
      <c r="I16803" s="37"/>
    </row>
    <row r="16804" spans="9:9">
      <c r="I16804" s="37"/>
    </row>
    <row r="16805" spans="9:9">
      <c r="I16805" s="37"/>
    </row>
    <row r="16806" spans="9:9">
      <c r="I16806" s="37"/>
    </row>
    <row r="16807" spans="9:9">
      <c r="I16807" s="37"/>
    </row>
    <row r="16808" spans="9:9">
      <c r="I16808" s="37"/>
    </row>
    <row r="16809" spans="9:9">
      <c r="I16809" s="37"/>
    </row>
    <row r="16810" spans="9:9">
      <c r="I16810" s="37"/>
    </row>
    <row r="16811" spans="9:9">
      <c r="I16811" s="37"/>
    </row>
    <row r="16812" spans="9:9">
      <c r="I16812" s="37"/>
    </row>
    <row r="16813" spans="9:9">
      <c r="I16813" s="37"/>
    </row>
    <row r="16814" spans="9:9">
      <c r="I16814" s="37"/>
    </row>
    <row r="16815" spans="9:9">
      <c r="I16815" s="37"/>
    </row>
    <row r="16816" spans="9:9">
      <c r="I16816" s="37"/>
    </row>
    <row r="16817" spans="9:9">
      <c r="I16817" s="37"/>
    </row>
    <row r="16818" spans="9:9">
      <c r="I16818" s="37"/>
    </row>
    <row r="16819" spans="9:9">
      <c r="I16819" s="37"/>
    </row>
    <row r="16820" spans="9:9">
      <c r="I16820" s="37"/>
    </row>
    <row r="16821" spans="9:9">
      <c r="I16821" s="37"/>
    </row>
    <row r="16822" spans="9:9">
      <c r="I16822" s="37"/>
    </row>
    <row r="16823" spans="9:9">
      <c r="I16823" s="37"/>
    </row>
    <row r="16824" spans="9:9">
      <c r="I16824" s="37"/>
    </row>
    <row r="16825" spans="9:9">
      <c r="I16825" s="37"/>
    </row>
    <row r="16826" spans="9:9">
      <c r="I16826" s="37"/>
    </row>
    <row r="16827" spans="9:9">
      <c r="I16827" s="37"/>
    </row>
    <row r="16828" spans="9:9">
      <c r="I16828" s="37"/>
    </row>
    <row r="16829" spans="9:9">
      <c r="I16829" s="37"/>
    </row>
    <row r="16830" spans="9:9">
      <c r="I16830" s="37"/>
    </row>
    <row r="16831" spans="9:9">
      <c r="I16831" s="37"/>
    </row>
    <row r="16832" spans="9:9">
      <c r="I16832" s="37"/>
    </row>
    <row r="16833" spans="9:9">
      <c r="I16833" s="37"/>
    </row>
    <row r="16834" spans="9:9">
      <c r="I16834" s="37"/>
    </row>
    <row r="16835" spans="9:9">
      <c r="I16835" s="37"/>
    </row>
    <row r="16836" spans="9:9">
      <c r="I16836" s="37"/>
    </row>
    <row r="16837" spans="9:9">
      <c r="I16837" s="37"/>
    </row>
    <row r="16838" spans="9:9">
      <c r="I16838" s="37"/>
    </row>
    <row r="16839" spans="9:9">
      <c r="I16839" s="37"/>
    </row>
    <row r="16840" spans="9:9">
      <c r="I16840" s="37"/>
    </row>
    <row r="16841" spans="9:9">
      <c r="I16841" s="37"/>
    </row>
    <row r="16842" spans="9:9">
      <c r="I16842" s="37"/>
    </row>
    <row r="16843" spans="9:9">
      <c r="I16843" s="37"/>
    </row>
    <row r="16844" spans="9:9">
      <c r="I16844" s="37"/>
    </row>
    <row r="16845" spans="9:9">
      <c r="I16845" s="37"/>
    </row>
    <row r="16846" spans="9:9">
      <c r="I16846" s="37"/>
    </row>
    <row r="16847" spans="9:9">
      <c r="I16847" s="37"/>
    </row>
    <row r="16848" spans="9:9">
      <c r="I16848" s="37"/>
    </row>
    <row r="16849" spans="9:9">
      <c r="I16849" s="37"/>
    </row>
    <row r="16850" spans="9:9">
      <c r="I16850" s="37"/>
    </row>
    <row r="16851" spans="9:9">
      <c r="I16851" s="37"/>
    </row>
    <row r="16852" spans="9:9">
      <c r="I16852" s="37"/>
    </row>
    <row r="16853" spans="9:9">
      <c r="I16853" s="37"/>
    </row>
    <row r="16854" spans="9:9">
      <c r="I16854" s="37"/>
    </row>
    <row r="16855" spans="9:9">
      <c r="I16855" s="37"/>
    </row>
    <row r="16856" spans="9:9">
      <c r="I16856" s="37"/>
    </row>
    <row r="16857" spans="9:9">
      <c r="I16857" s="37"/>
    </row>
    <row r="16858" spans="9:9">
      <c r="I16858" s="37"/>
    </row>
    <row r="16859" spans="9:9">
      <c r="I16859" s="37"/>
    </row>
    <row r="16860" spans="9:9">
      <c r="I16860" s="37"/>
    </row>
    <row r="16861" spans="9:9">
      <c r="I16861" s="37"/>
    </row>
    <row r="16862" spans="9:9">
      <c r="I16862" s="37"/>
    </row>
    <row r="16863" spans="9:9">
      <c r="I16863" s="37"/>
    </row>
    <row r="16864" spans="9:9">
      <c r="I16864" s="37"/>
    </row>
    <row r="16865" spans="9:9">
      <c r="I16865" s="37"/>
    </row>
    <row r="16866" spans="9:9">
      <c r="I16866" s="37"/>
    </row>
    <row r="16867" spans="9:9">
      <c r="I16867" s="37"/>
    </row>
    <row r="16868" spans="9:9">
      <c r="I16868" s="37"/>
    </row>
    <row r="16869" spans="9:9">
      <c r="I16869" s="37"/>
    </row>
    <row r="16870" spans="9:9">
      <c r="I16870" s="37"/>
    </row>
    <row r="16871" spans="9:9">
      <c r="I16871" s="37"/>
    </row>
    <row r="16872" spans="9:9">
      <c r="I16872" s="37"/>
    </row>
    <row r="16873" spans="9:9">
      <c r="I16873" s="37"/>
    </row>
    <row r="16874" spans="9:9">
      <c r="I16874" s="37"/>
    </row>
    <row r="16875" spans="9:9">
      <c r="I16875" s="37"/>
    </row>
    <row r="16876" spans="9:9">
      <c r="I16876" s="37"/>
    </row>
    <row r="16877" spans="9:9">
      <c r="I16877" s="37"/>
    </row>
    <row r="16878" spans="9:9">
      <c r="I16878" s="37"/>
    </row>
    <row r="16879" spans="9:9">
      <c r="I16879" s="37"/>
    </row>
    <row r="16880" spans="9:9">
      <c r="I16880" s="37"/>
    </row>
    <row r="16881" spans="9:9">
      <c r="I16881" s="37"/>
    </row>
    <row r="16882" spans="9:9">
      <c r="I16882" s="37"/>
    </row>
    <row r="16883" spans="9:9">
      <c r="I16883" s="37"/>
    </row>
    <row r="16884" spans="9:9">
      <c r="I16884" s="37"/>
    </row>
    <row r="16885" spans="9:9">
      <c r="I16885" s="37"/>
    </row>
    <row r="16886" spans="9:9">
      <c r="I16886" s="37"/>
    </row>
    <row r="16887" spans="9:9">
      <c r="I16887" s="37"/>
    </row>
    <row r="16888" spans="9:9">
      <c r="I16888" s="37"/>
    </row>
    <row r="16889" spans="9:9">
      <c r="I16889" s="37"/>
    </row>
    <row r="16890" spans="9:9">
      <c r="I16890" s="37"/>
    </row>
    <row r="16891" spans="9:9">
      <c r="I16891" s="37"/>
    </row>
    <row r="16892" spans="9:9">
      <c r="I16892" s="37"/>
    </row>
    <row r="16893" spans="9:9">
      <c r="I16893" s="37"/>
    </row>
    <row r="16894" spans="9:9">
      <c r="I16894" s="37"/>
    </row>
    <row r="16895" spans="9:9">
      <c r="I16895" s="37"/>
    </row>
    <row r="16896" spans="9:9">
      <c r="I16896" s="37"/>
    </row>
    <row r="16897" spans="9:9">
      <c r="I16897" s="37"/>
    </row>
    <row r="16898" spans="9:9">
      <c r="I16898" s="37"/>
    </row>
    <row r="16899" spans="9:9">
      <c r="I16899" s="37"/>
    </row>
    <row r="16900" spans="9:9">
      <c r="I16900" s="37"/>
    </row>
    <row r="16901" spans="9:9">
      <c r="I16901" s="37"/>
    </row>
    <row r="16902" spans="9:9">
      <c r="I16902" s="37"/>
    </row>
    <row r="16903" spans="9:9">
      <c r="I16903" s="37"/>
    </row>
    <row r="16904" spans="9:9">
      <c r="I16904" s="37"/>
    </row>
    <row r="16905" spans="9:9">
      <c r="I16905" s="37"/>
    </row>
    <row r="16906" spans="9:9">
      <c r="I16906" s="37"/>
    </row>
    <row r="16907" spans="9:9">
      <c r="I16907" s="37"/>
    </row>
    <row r="16908" spans="9:9">
      <c r="I16908" s="37"/>
    </row>
    <row r="16909" spans="9:9">
      <c r="I16909" s="37"/>
    </row>
    <row r="16910" spans="9:9">
      <c r="I16910" s="37"/>
    </row>
    <row r="16911" spans="9:9">
      <c r="I16911" s="37"/>
    </row>
    <row r="16912" spans="9:9">
      <c r="I16912" s="37"/>
    </row>
    <row r="16913" spans="9:9">
      <c r="I16913" s="37"/>
    </row>
    <row r="16914" spans="9:9">
      <c r="I16914" s="37"/>
    </row>
    <row r="16915" spans="9:9">
      <c r="I16915" s="37"/>
    </row>
    <row r="16916" spans="9:9">
      <c r="I16916" s="37"/>
    </row>
    <row r="16917" spans="9:9">
      <c r="I16917" s="37"/>
    </row>
    <row r="16918" spans="9:9">
      <c r="I16918" s="37"/>
    </row>
    <row r="16919" spans="9:9">
      <c r="I16919" s="37"/>
    </row>
    <row r="16920" spans="9:9">
      <c r="I16920" s="37"/>
    </row>
    <row r="16921" spans="9:9">
      <c r="I16921" s="37"/>
    </row>
    <row r="16922" spans="9:9">
      <c r="I16922" s="37"/>
    </row>
    <row r="16923" spans="9:9">
      <c r="I16923" s="37"/>
    </row>
    <row r="16924" spans="9:9">
      <c r="I16924" s="37"/>
    </row>
    <row r="16925" spans="9:9">
      <c r="I16925" s="37"/>
    </row>
    <row r="16926" spans="9:9">
      <c r="I16926" s="37"/>
    </row>
    <row r="16927" spans="9:9">
      <c r="I16927" s="37"/>
    </row>
    <row r="16928" spans="9:9">
      <c r="I16928" s="37"/>
    </row>
    <row r="16929" spans="9:9">
      <c r="I16929" s="37"/>
    </row>
    <row r="16930" spans="9:9">
      <c r="I16930" s="37"/>
    </row>
    <row r="16931" spans="9:9">
      <c r="I16931" s="37"/>
    </row>
    <row r="16932" spans="9:9">
      <c r="I16932" s="37"/>
    </row>
    <row r="16933" spans="9:9">
      <c r="I16933" s="37"/>
    </row>
    <row r="16934" spans="9:9">
      <c r="I16934" s="37"/>
    </row>
    <row r="16935" spans="9:9">
      <c r="I16935" s="37"/>
    </row>
    <row r="16936" spans="9:9">
      <c r="I16936" s="37"/>
    </row>
    <row r="16937" spans="9:9">
      <c r="I16937" s="37"/>
    </row>
    <row r="16938" spans="9:9">
      <c r="I16938" s="37"/>
    </row>
    <row r="16939" spans="9:9">
      <c r="I16939" s="37"/>
    </row>
    <row r="16940" spans="9:9">
      <c r="I16940" s="37"/>
    </row>
    <row r="16941" spans="9:9">
      <c r="I16941" s="37"/>
    </row>
    <row r="16942" spans="9:9">
      <c r="I16942" s="37"/>
    </row>
    <row r="16943" spans="9:9">
      <c r="I16943" s="37"/>
    </row>
    <row r="16944" spans="9:9">
      <c r="I16944" s="37"/>
    </row>
    <row r="16945" spans="9:9">
      <c r="I16945" s="37"/>
    </row>
    <row r="16946" spans="9:9">
      <c r="I16946" s="37"/>
    </row>
    <row r="16947" spans="9:9">
      <c r="I16947" s="37"/>
    </row>
    <row r="16948" spans="9:9">
      <c r="I16948" s="37"/>
    </row>
    <row r="16949" spans="9:9">
      <c r="I16949" s="37"/>
    </row>
    <row r="16950" spans="9:9">
      <c r="I16950" s="37"/>
    </row>
    <row r="16951" spans="9:9">
      <c r="I16951" s="37"/>
    </row>
    <row r="16952" spans="9:9">
      <c r="I16952" s="37"/>
    </row>
    <row r="16953" spans="9:9">
      <c r="I16953" s="37"/>
    </row>
    <row r="16954" spans="9:9">
      <c r="I16954" s="37"/>
    </row>
    <row r="16955" spans="9:9">
      <c r="I16955" s="37"/>
    </row>
    <row r="16956" spans="9:9">
      <c r="I16956" s="37"/>
    </row>
    <row r="16957" spans="9:9">
      <c r="I16957" s="37"/>
    </row>
    <row r="16958" spans="9:9">
      <c r="I16958" s="37"/>
    </row>
    <row r="16959" spans="9:9">
      <c r="I16959" s="37"/>
    </row>
    <row r="16960" spans="9:9">
      <c r="I16960" s="37"/>
    </row>
    <row r="16961" spans="9:9">
      <c r="I16961" s="37"/>
    </row>
    <row r="16962" spans="9:9">
      <c r="I16962" s="37"/>
    </row>
    <row r="16963" spans="9:9">
      <c r="I16963" s="37"/>
    </row>
    <row r="16964" spans="9:9">
      <c r="I16964" s="37"/>
    </row>
    <row r="16965" spans="9:9">
      <c r="I16965" s="37"/>
    </row>
    <row r="16966" spans="9:9">
      <c r="I16966" s="37"/>
    </row>
    <row r="16967" spans="9:9">
      <c r="I16967" s="37"/>
    </row>
    <row r="16968" spans="9:9">
      <c r="I16968" s="37"/>
    </row>
    <row r="16969" spans="9:9">
      <c r="I16969" s="37"/>
    </row>
    <row r="16970" spans="9:9">
      <c r="I16970" s="37"/>
    </row>
    <row r="16971" spans="9:9">
      <c r="I16971" s="37"/>
    </row>
    <row r="16972" spans="9:9">
      <c r="I16972" s="37"/>
    </row>
    <row r="16973" spans="9:9">
      <c r="I16973" s="37"/>
    </row>
    <row r="16974" spans="9:9">
      <c r="I16974" s="37"/>
    </row>
    <row r="16975" spans="9:9">
      <c r="I16975" s="37"/>
    </row>
    <row r="16976" spans="9:9">
      <c r="I16976" s="37"/>
    </row>
    <row r="16977" spans="9:9">
      <c r="I16977" s="37"/>
    </row>
    <row r="16978" spans="9:9">
      <c r="I16978" s="37"/>
    </row>
    <row r="16979" spans="9:9">
      <c r="I16979" s="37"/>
    </row>
    <row r="16980" spans="9:9">
      <c r="I16980" s="37"/>
    </row>
    <row r="16981" spans="9:9">
      <c r="I16981" s="37"/>
    </row>
    <row r="16982" spans="9:9">
      <c r="I16982" s="37"/>
    </row>
    <row r="16983" spans="9:9">
      <c r="I16983" s="37"/>
    </row>
    <row r="16984" spans="9:9">
      <c r="I16984" s="37"/>
    </row>
    <row r="16985" spans="9:9">
      <c r="I16985" s="37"/>
    </row>
    <row r="16986" spans="9:9">
      <c r="I16986" s="37"/>
    </row>
    <row r="16987" spans="9:9">
      <c r="I16987" s="37"/>
    </row>
    <row r="16988" spans="9:9">
      <c r="I16988" s="37"/>
    </row>
    <row r="16989" spans="9:9">
      <c r="I16989" s="37"/>
    </row>
    <row r="16990" spans="9:9">
      <c r="I16990" s="37"/>
    </row>
    <row r="16991" spans="9:9">
      <c r="I16991" s="37"/>
    </row>
    <row r="16992" spans="9:9">
      <c r="I16992" s="37"/>
    </row>
    <row r="16993" spans="9:9">
      <c r="I16993" s="37"/>
    </row>
    <row r="16994" spans="9:9">
      <c r="I16994" s="37"/>
    </row>
    <row r="16995" spans="9:9">
      <c r="I16995" s="37"/>
    </row>
    <row r="16996" spans="9:9">
      <c r="I16996" s="37"/>
    </row>
    <row r="16997" spans="9:9">
      <c r="I16997" s="37"/>
    </row>
    <row r="16998" spans="9:9">
      <c r="I16998" s="37"/>
    </row>
    <row r="16999" spans="9:9">
      <c r="I16999" s="37"/>
    </row>
    <row r="17000" spans="9:9">
      <c r="I17000" s="37"/>
    </row>
    <row r="17001" spans="9:9">
      <c r="I17001" s="37"/>
    </row>
    <row r="17002" spans="9:9">
      <c r="I17002" s="37"/>
    </row>
    <row r="17003" spans="9:9">
      <c r="I17003" s="37"/>
    </row>
    <row r="17004" spans="9:9">
      <c r="I17004" s="37"/>
    </row>
    <row r="17005" spans="9:9">
      <c r="I17005" s="37"/>
    </row>
    <row r="17006" spans="9:9">
      <c r="I17006" s="37"/>
    </row>
    <row r="17007" spans="9:9">
      <c r="I17007" s="37"/>
    </row>
    <row r="17008" spans="9:9">
      <c r="I17008" s="37"/>
    </row>
    <row r="17009" spans="9:9">
      <c r="I17009" s="37"/>
    </row>
    <row r="17010" spans="9:9">
      <c r="I17010" s="37"/>
    </row>
    <row r="17011" spans="9:9">
      <c r="I17011" s="37"/>
    </row>
    <row r="17012" spans="9:9">
      <c r="I17012" s="37"/>
    </row>
    <row r="17013" spans="9:9">
      <c r="I17013" s="37"/>
    </row>
    <row r="17014" spans="9:9">
      <c r="I17014" s="37"/>
    </row>
    <row r="17015" spans="9:9">
      <c r="I17015" s="37"/>
    </row>
    <row r="17016" spans="9:9">
      <c r="I17016" s="37"/>
    </row>
    <row r="17017" spans="9:9">
      <c r="I17017" s="37"/>
    </row>
    <row r="17018" spans="9:9">
      <c r="I17018" s="37"/>
    </row>
    <row r="17019" spans="9:9">
      <c r="I17019" s="37"/>
    </row>
    <row r="17020" spans="9:9">
      <c r="I17020" s="37"/>
    </row>
    <row r="17021" spans="9:9">
      <c r="I17021" s="37"/>
    </row>
    <row r="17022" spans="9:9">
      <c r="I17022" s="37"/>
    </row>
    <row r="17023" spans="9:9">
      <c r="I17023" s="37"/>
    </row>
    <row r="17024" spans="9:9">
      <c r="I17024" s="37"/>
    </row>
    <row r="17025" spans="9:9">
      <c r="I17025" s="37"/>
    </row>
    <row r="17026" spans="9:9">
      <c r="I17026" s="37"/>
    </row>
    <row r="17027" spans="9:9">
      <c r="I17027" s="37"/>
    </row>
    <row r="17028" spans="9:9">
      <c r="I17028" s="37"/>
    </row>
    <row r="17029" spans="9:9">
      <c r="I17029" s="37"/>
    </row>
    <row r="17030" spans="9:9">
      <c r="I17030" s="37"/>
    </row>
    <row r="17031" spans="9:9">
      <c r="I17031" s="37"/>
    </row>
    <row r="17032" spans="9:9">
      <c r="I17032" s="37"/>
    </row>
    <row r="17033" spans="9:9">
      <c r="I17033" s="37"/>
    </row>
    <row r="17034" spans="9:9">
      <c r="I17034" s="37"/>
    </row>
    <row r="17035" spans="9:9">
      <c r="I17035" s="37"/>
    </row>
    <row r="17036" spans="9:9">
      <c r="I17036" s="37"/>
    </row>
    <row r="17037" spans="9:9">
      <c r="I17037" s="37"/>
    </row>
    <row r="17038" spans="9:9">
      <c r="I17038" s="37"/>
    </row>
    <row r="17039" spans="9:9">
      <c r="I17039" s="37"/>
    </row>
    <row r="17040" spans="9:9">
      <c r="I17040" s="37"/>
    </row>
    <row r="17041" spans="9:9">
      <c r="I17041" s="37"/>
    </row>
    <row r="17042" spans="9:9">
      <c r="I17042" s="37"/>
    </row>
    <row r="17043" spans="9:9">
      <c r="I17043" s="37"/>
    </row>
    <row r="17044" spans="9:9">
      <c r="I17044" s="37"/>
    </row>
    <row r="17045" spans="9:9">
      <c r="I17045" s="37"/>
    </row>
    <row r="17046" spans="9:9">
      <c r="I17046" s="37"/>
    </row>
    <row r="17047" spans="9:9">
      <c r="I17047" s="37"/>
    </row>
    <row r="17048" spans="9:9">
      <c r="I17048" s="37"/>
    </row>
    <row r="17049" spans="9:9">
      <c r="I17049" s="37"/>
    </row>
    <row r="17050" spans="9:9">
      <c r="I17050" s="37"/>
    </row>
    <row r="17051" spans="9:9">
      <c r="I17051" s="37"/>
    </row>
    <row r="17052" spans="9:9">
      <c r="I17052" s="37"/>
    </row>
    <row r="17053" spans="9:9">
      <c r="I17053" s="37"/>
    </row>
    <row r="17054" spans="9:9">
      <c r="I17054" s="37"/>
    </row>
    <row r="17055" spans="9:9">
      <c r="I17055" s="37"/>
    </row>
    <row r="17056" spans="9:9">
      <c r="I17056" s="37"/>
    </row>
    <row r="17057" spans="9:9">
      <c r="I17057" s="37"/>
    </row>
    <row r="17058" spans="9:9">
      <c r="I17058" s="37"/>
    </row>
    <row r="17059" spans="9:9">
      <c r="I17059" s="37"/>
    </row>
    <row r="17060" spans="9:9">
      <c r="I17060" s="37"/>
    </row>
    <row r="17061" spans="9:9">
      <c r="I17061" s="37"/>
    </row>
    <row r="17062" spans="9:9">
      <c r="I17062" s="37"/>
    </row>
    <row r="17063" spans="9:9">
      <c r="I17063" s="37"/>
    </row>
    <row r="17064" spans="9:9">
      <c r="I17064" s="37"/>
    </row>
    <row r="17065" spans="9:9">
      <c r="I17065" s="37"/>
    </row>
    <row r="17066" spans="9:9">
      <c r="I17066" s="37"/>
    </row>
    <row r="17067" spans="9:9">
      <c r="I17067" s="37"/>
    </row>
    <row r="17068" spans="9:9">
      <c r="I17068" s="37"/>
    </row>
    <row r="17069" spans="9:9">
      <c r="I17069" s="37"/>
    </row>
    <row r="17070" spans="9:9">
      <c r="I17070" s="37"/>
    </row>
    <row r="17071" spans="9:9">
      <c r="I17071" s="37"/>
    </row>
    <row r="17072" spans="9:9">
      <c r="I17072" s="37"/>
    </row>
    <row r="17073" spans="9:9">
      <c r="I17073" s="37"/>
    </row>
    <row r="17074" spans="9:9">
      <c r="I17074" s="37"/>
    </row>
    <row r="17075" spans="9:9">
      <c r="I17075" s="37"/>
    </row>
    <row r="17076" spans="9:9">
      <c r="I17076" s="37"/>
    </row>
    <row r="17077" spans="9:9">
      <c r="I17077" s="37"/>
    </row>
    <row r="17078" spans="9:9">
      <c r="I17078" s="37"/>
    </row>
    <row r="17079" spans="9:9">
      <c r="I17079" s="37"/>
    </row>
    <row r="17080" spans="9:9">
      <c r="I17080" s="37"/>
    </row>
    <row r="17081" spans="9:9">
      <c r="I17081" s="37"/>
    </row>
    <row r="17082" spans="9:9">
      <c r="I17082" s="37"/>
    </row>
    <row r="17083" spans="9:9">
      <c r="I17083" s="37"/>
    </row>
    <row r="17084" spans="9:9">
      <c r="I17084" s="37"/>
    </row>
    <row r="17085" spans="9:9">
      <c r="I17085" s="37"/>
    </row>
    <row r="17086" spans="9:9">
      <c r="I17086" s="37"/>
    </row>
    <row r="17087" spans="9:9">
      <c r="I17087" s="37"/>
    </row>
    <row r="17088" spans="9:9">
      <c r="I17088" s="37"/>
    </row>
    <row r="17089" spans="9:9">
      <c r="I17089" s="37"/>
    </row>
    <row r="17090" spans="9:9">
      <c r="I17090" s="37"/>
    </row>
    <row r="17091" spans="9:9">
      <c r="I17091" s="37"/>
    </row>
    <row r="17092" spans="9:9">
      <c r="I17092" s="37"/>
    </row>
    <row r="17093" spans="9:9">
      <c r="I17093" s="37"/>
    </row>
    <row r="17094" spans="9:9">
      <c r="I17094" s="37"/>
    </row>
    <row r="17095" spans="9:9">
      <c r="I17095" s="37"/>
    </row>
    <row r="17096" spans="9:9">
      <c r="I17096" s="37"/>
    </row>
    <row r="17097" spans="9:9">
      <c r="I17097" s="37"/>
    </row>
    <row r="17098" spans="9:9">
      <c r="I17098" s="37"/>
    </row>
    <row r="17099" spans="9:9">
      <c r="I17099" s="37"/>
    </row>
    <row r="17100" spans="9:9">
      <c r="I17100" s="37"/>
    </row>
    <row r="17101" spans="9:9">
      <c r="I17101" s="37"/>
    </row>
    <row r="17102" spans="9:9">
      <c r="I17102" s="37"/>
    </row>
    <row r="17103" spans="9:9">
      <c r="I17103" s="37"/>
    </row>
    <row r="17104" spans="9:9">
      <c r="I17104" s="37"/>
    </row>
    <row r="17105" spans="9:9">
      <c r="I17105" s="37"/>
    </row>
    <row r="17106" spans="9:9">
      <c r="I17106" s="37"/>
    </row>
    <row r="17107" spans="9:9">
      <c r="I17107" s="37"/>
    </row>
    <row r="17108" spans="9:9">
      <c r="I17108" s="37"/>
    </row>
    <row r="17109" spans="9:9">
      <c r="I17109" s="37"/>
    </row>
    <row r="17110" spans="9:9">
      <c r="I17110" s="37"/>
    </row>
    <row r="17111" spans="9:9">
      <c r="I17111" s="37"/>
    </row>
    <row r="17112" spans="9:9">
      <c r="I17112" s="37"/>
    </row>
    <row r="17113" spans="9:9">
      <c r="I17113" s="37"/>
    </row>
    <row r="17114" spans="9:9">
      <c r="I17114" s="37"/>
    </row>
    <row r="17115" spans="9:9">
      <c r="I17115" s="37"/>
    </row>
    <row r="17116" spans="9:9">
      <c r="I17116" s="37"/>
    </row>
    <row r="17117" spans="9:9">
      <c r="I17117" s="37"/>
    </row>
    <row r="17118" spans="9:9">
      <c r="I17118" s="37"/>
    </row>
    <row r="17119" spans="9:9">
      <c r="I17119" s="37"/>
    </row>
    <row r="17120" spans="9:9">
      <c r="I17120" s="37"/>
    </row>
    <row r="17121" spans="9:9">
      <c r="I17121" s="37"/>
    </row>
    <row r="17122" spans="9:9">
      <c r="I17122" s="37"/>
    </row>
    <row r="17123" spans="9:9">
      <c r="I17123" s="37"/>
    </row>
    <row r="17124" spans="9:9">
      <c r="I17124" s="37"/>
    </row>
    <row r="17125" spans="9:9">
      <c r="I17125" s="37"/>
    </row>
    <row r="17126" spans="9:9">
      <c r="I17126" s="37"/>
    </row>
    <row r="17127" spans="9:9">
      <c r="I17127" s="37"/>
    </row>
    <row r="17128" spans="9:9">
      <c r="I17128" s="37"/>
    </row>
    <row r="17129" spans="9:9">
      <c r="I17129" s="37"/>
    </row>
    <row r="17130" spans="9:9">
      <c r="I17130" s="37"/>
    </row>
    <row r="17131" spans="9:9">
      <c r="I17131" s="37"/>
    </row>
    <row r="17132" spans="9:9">
      <c r="I17132" s="37"/>
    </row>
    <row r="17133" spans="9:9">
      <c r="I17133" s="37"/>
    </row>
    <row r="17134" spans="9:9">
      <c r="I17134" s="37"/>
    </row>
    <row r="17135" spans="9:9">
      <c r="I17135" s="37"/>
    </row>
    <row r="17136" spans="9:9">
      <c r="I17136" s="37"/>
    </row>
    <row r="17137" spans="9:9">
      <c r="I17137" s="37"/>
    </row>
    <row r="17138" spans="9:9">
      <c r="I17138" s="37"/>
    </row>
    <row r="17139" spans="9:9">
      <c r="I17139" s="37"/>
    </row>
    <row r="17140" spans="9:9">
      <c r="I17140" s="37"/>
    </row>
    <row r="17141" spans="9:9">
      <c r="I17141" s="37"/>
    </row>
    <row r="17142" spans="9:9">
      <c r="I17142" s="37"/>
    </row>
    <row r="17143" spans="9:9">
      <c r="I17143" s="37"/>
    </row>
    <row r="17144" spans="9:9">
      <c r="I17144" s="37"/>
    </row>
    <row r="17145" spans="9:9">
      <c r="I17145" s="37"/>
    </row>
    <row r="17146" spans="9:9">
      <c r="I17146" s="37"/>
    </row>
    <row r="17147" spans="9:9">
      <c r="I17147" s="37"/>
    </row>
    <row r="17148" spans="9:9">
      <c r="I17148" s="37"/>
    </row>
    <row r="17149" spans="9:9">
      <c r="I17149" s="37"/>
    </row>
    <row r="17150" spans="9:9">
      <c r="I17150" s="37"/>
    </row>
    <row r="17151" spans="9:9">
      <c r="I17151" s="37"/>
    </row>
    <row r="17152" spans="9:9">
      <c r="I17152" s="37"/>
    </row>
    <row r="17153" spans="9:9">
      <c r="I17153" s="37"/>
    </row>
    <row r="17154" spans="9:9">
      <c r="I17154" s="37"/>
    </row>
    <row r="17155" spans="9:9">
      <c r="I17155" s="37"/>
    </row>
    <row r="17156" spans="9:9">
      <c r="I17156" s="37"/>
    </row>
    <row r="17157" spans="9:9">
      <c r="I17157" s="37"/>
    </row>
    <row r="17158" spans="9:9">
      <c r="I17158" s="37"/>
    </row>
    <row r="17159" spans="9:9">
      <c r="I17159" s="37"/>
    </row>
    <row r="17160" spans="9:9">
      <c r="I17160" s="37"/>
    </row>
    <row r="17161" spans="9:9">
      <c r="I17161" s="37"/>
    </row>
    <row r="17162" spans="9:9">
      <c r="I17162" s="37"/>
    </row>
    <row r="17163" spans="9:9">
      <c r="I17163" s="37"/>
    </row>
    <row r="17164" spans="9:9">
      <c r="I17164" s="37"/>
    </row>
    <row r="17165" spans="9:9">
      <c r="I17165" s="37"/>
    </row>
    <row r="17166" spans="9:9">
      <c r="I17166" s="37"/>
    </row>
    <row r="17167" spans="9:9">
      <c r="I17167" s="37"/>
    </row>
    <row r="17168" spans="9:9">
      <c r="I17168" s="37"/>
    </row>
    <row r="17169" spans="9:9">
      <c r="I17169" s="37"/>
    </row>
    <row r="17170" spans="9:9">
      <c r="I17170" s="37"/>
    </row>
    <row r="17171" spans="9:9">
      <c r="I17171" s="37"/>
    </row>
    <row r="17172" spans="9:9">
      <c r="I17172" s="37"/>
    </row>
    <row r="17173" spans="9:9">
      <c r="I17173" s="37"/>
    </row>
    <row r="17174" spans="9:9">
      <c r="I17174" s="37"/>
    </row>
    <row r="17175" spans="9:9">
      <c r="I17175" s="37"/>
    </row>
    <row r="17176" spans="9:9">
      <c r="I17176" s="37"/>
    </row>
    <row r="17177" spans="9:9">
      <c r="I17177" s="37"/>
    </row>
    <row r="17178" spans="9:9">
      <c r="I17178" s="37"/>
    </row>
    <row r="17179" spans="9:9">
      <c r="I17179" s="37"/>
    </row>
    <row r="17180" spans="9:9">
      <c r="I17180" s="37"/>
    </row>
    <row r="17181" spans="9:9">
      <c r="I17181" s="37"/>
    </row>
    <row r="17182" spans="9:9">
      <c r="I17182" s="37"/>
    </row>
    <row r="17183" spans="9:9">
      <c r="I17183" s="37"/>
    </row>
    <row r="17184" spans="9:9">
      <c r="I17184" s="37"/>
    </row>
    <row r="17185" spans="9:9">
      <c r="I17185" s="37"/>
    </row>
    <row r="17186" spans="9:9">
      <c r="I17186" s="37"/>
    </row>
    <row r="17187" spans="9:9">
      <c r="I17187" s="37"/>
    </row>
    <row r="17188" spans="9:9">
      <c r="I17188" s="37"/>
    </row>
    <row r="17189" spans="9:9">
      <c r="I17189" s="37"/>
    </row>
    <row r="17190" spans="9:9">
      <c r="I17190" s="37"/>
    </row>
    <row r="17191" spans="9:9">
      <c r="I17191" s="37"/>
    </row>
    <row r="17192" spans="9:9">
      <c r="I17192" s="37"/>
    </row>
    <row r="17193" spans="9:9">
      <c r="I17193" s="37"/>
    </row>
    <row r="17194" spans="9:9">
      <c r="I17194" s="37"/>
    </row>
    <row r="17195" spans="9:9">
      <c r="I17195" s="37"/>
    </row>
    <row r="17196" spans="9:9">
      <c r="I17196" s="37"/>
    </row>
    <row r="17197" spans="9:9">
      <c r="I17197" s="37"/>
    </row>
    <row r="17198" spans="9:9">
      <c r="I17198" s="37"/>
    </row>
    <row r="17199" spans="9:9">
      <c r="I17199" s="37"/>
    </row>
    <row r="17200" spans="9:9">
      <c r="I17200" s="37"/>
    </row>
    <row r="17201" spans="9:9">
      <c r="I17201" s="37"/>
    </row>
    <row r="17202" spans="9:9">
      <c r="I17202" s="37"/>
    </row>
    <row r="17203" spans="9:9">
      <c r="I17203" s="37"/>
    </row>
    <row r="17204" spans="9:9">
      <c r="I17204" s="37"/>
    </row>
    <row r="17205" spans="9:9">
      <c r="I17205" s="37"/>
    </row>
    <row r="17206" spans="9:9">
      <c r="I17206" s="37"/>
    </row>
    <row r="17207" spans="9:9">
      <c r="I17207" s="37"/>
    </row>
    <row r="17208" spans="9:9">
      <c r="I17208" s="37"/>
    </row>
    <row r="17209" spans="9:9">
      <c r="I17209" s="37"/>
    </row>
    <row r="17210" spans="9:9">
      <c r="I17210" s="37"/>
    </row>
    <row r="17211" spans="9:9">
      <c r="I17211" s="37"/>
    </row>
    <row r="17212" spans="9:9">
      <c r="I17212" s="37"/>
    </row>
    <row r="17213" spans="9:9">
      <c r="I17213" s="37"/>
    </row>
    <row r="17214" spans="9:9">
      <c r="I17214" s="37"/>
    </row>
    <row r="17215" spans="9:9">
      <c r="I17215" s="37"/>
    </row>
    <row r="17216" spans="9:9">
      <c r="I17216" s="37"/>
    </row>
    <row r="17217" spans="9:9">
      <c r="I17217" s="37"/>
    </row>
    <row r="17218" spans="9:9">
      <c r="I17218" s="37"/>
    </row>
    <row r="17219" spans="9:9">
      <c r="I17219" s="37"/>
    </row>
    <row r="17220" spans="9:9">
      <c r="I17220" s="37"/>
    </row>
    <row r="17221" spans="9:9">
      <c r="I17221" s="37"/>
    </row>
    <row r="17222" spans="9:9">
      <c r="I17222" s="37"/>
    </row>
    <row r="17223" spans="9:9">
      <c r="I17223" s="37"/>
    </row>
    <row r="17224" spans="9:9">
      <c r="I17224" s="37"/>
    </row>
    <row r="17225" spans="9:9">
      <c r="I17225" s="37"/>
    </row>
    <row r="17226" spans="9:9">
      <c r="I17226" s="37"/>
    </row>
    <row r="17227" spans="9:9">
      <c r="I17227" s="37"/>
    </row>
    <row r="17228" spans="9:9">
      <c r="I17228" s="37"/>
    </row>
    <row r="17229" spans="9:9">
      <c r="I17229" s="37"/>
    </row>
    <row r="17230" spans="9:9">
      <c r="I17230" s="37"/>
    </row>
    <row r="17231" spans="9:9">
      <c r="I17231" s="37"/>
    </row>
    <row r="17232" spans="9:9">
      <c r="I17232" s="37"/>
    </row>
    <row r="17233" spans="9:9">
      <c r="I17233" s="37"/>
    </row>
    <row r="17234" spans="9:9">
      <c r="I17234" s="37"/>
    </row>
    <row r="17235" spans="9:9">
      <c r="I17235" s="37"/>
    </row>
    <row r="17236" spans="9:9">
      <c r="I17236" s="37"/>
    </row>
    <row r="17237" spans="9:9">
      <c r="I17237" s="37"/>
    </row>
    <row r="17238" spans="9:9">
      <c r="I17238" s="37"/>
    </row>
    <row r="17239" spans="9:9">
      <c r="I17239" s="37"/>
    </row>
    <row r="17240" spans="9:9">
      <c r="I17240" s="37"/>
    </row>
    <row r="17241" spans="9:9">
      <c r="I17241" s="37"/>
    </row>
    <row r="17242" spans="9:9">
      <c r="I17242" s="37"/>
    </row>
    <row r="17243" spans="9:9">
      <c r="I17243" s="37"/>
    </row>
    <row r="17244" spans="9:9">
      <c r="I17244" s="37"/>
    </row>
    <row r="17245" spans="9:9">
      <c r="I17245" s="37"/>
    </row>
    <row r="17246" spans="9:9">
      <c r="I17246" s="37"/>
    </row>
    <row r="17247" spans="9:9">
      <c r="I17247" s="37"/>
    </row>
    <row r="17248" spans="9:9">
      <c r="I17248" s="37"/>
    </row>
    <row r="17249" spans="9:9">
      <c r="I17249" s="37"/>
    </row>
    <row r="17250" spans="9:9">
      <c r="I17250" s="37"/>
    </row>
    <row r="17251" spans="9:9">
      <c r="I17251" s="37"/>
    </row>
    <row r="17252" spans="9:9">
      <c r="I17252" s="37"/>
    </row>
    <row r="17253" spans="9:9">
      <c r="I17253" s="37"/>
    </row>
    <row r="17254" spans="9:9">
      <c r="I17254" s="37"/>
    </row>
    <row r="17255" spans="9:9">
      <c r="I17255" s="37"/>
    </row>
    <row r="17256" spans="9:9">
      <c r="I17256" s="37"/>
    </row>
    <row r="17257" spans="9:9">
      <c r="I17257" s="37"/>
    </row>
    <row r="17258" spans="9:9">
      <c r="I17258" s="37"/>
    </row>
    <row r="17259" spans="9:9">
      <c r="I17259" s="37"/>
    </row>
    <row r="17260" spans="9:9">
      <c r="I17260" s="37"/>
    </row>
    <row r="17261" spans="9:9">
      <c r="I17261" s="37"/>
    </row>
    <row r="17262" spans="9:9">
      <c r="I17262" s="37"/>
    </row>
    <row r="17263" spans="9:9">
      <c r="I17263" s="37"/>
    </row>
    <row r="17264" spans="9:9">
      <c r="I17264" s="37"/>
    </row>
    <row r="17265" spans="9:9">
      <c r="I17265" s="37"/>
    </row>
    <row r="17266" spans="9:9">
      <c r="I17266" s="37"/>
    </row>
    <row r="17267" spans="9:9">
      <c r="I17267" s="37"/>
    </row>
    <row r="17268" spans="9:9">
      <c r="I17268" s="37"/>
    </row>
    <row r="17269" spans="9:9">
      <c r="I17269" s="37"/>
    </row>
    <row r="17270" spans="9:9">
      <c r="I17270" s="37"/>
    </row>
    <row r="17271" spans="9:9">
      <c r="I17271" s="37"/>
    </row>
    <row r="17272" spans="9:9">
      <c r="I17272" s="37"/>
    </row>
    <row r="17273" spans="9:9">
      <c r="I17273" s="37"/>
    </row>
    <row r="17274" spans="9:9">
      <c r="I17274" s="37"/>
    </row>
    <row r="17275" spans="9:9">
      <c r="I17275" s="37"/>
    </row>
    <row r="17276" spans="9:9">
      <c r="I17276" s="37"/>
    </row>
    <row r="17277" spans="9:9">
      <c r="I17277" s="37"/>
    </row>
    <row r="17278" spans="9:9">
      <c r="I17278" s="37"/>
    </row>
    <row r="17279" spans="9:9">
      <c r="I17279" s="37"/>
    </row>
    <row r="17280" spans="9:9">
      <c r="I17280" s="37"/>
    </row>
    <row r="17281" spans="9:9">
      <c r="I17281" s="37"/>
    </row>
    <row r="17282" spans="9:9">
      <c r="I17282" s="37"/>
    </row>
    <row r="17283" spans="9:9">
      <c r="I17283" s="37"/>
    </row>
    <row r="17284" spans="9:9">
      <c r="I17284" s="37"/>
    </row>
    <row r="17285" spans="9:9">
      <c r="I17285" s="37"/>
    </row>
    <row r="17286" spans="9:9">
      <c r="I17286" s="37"/>
    </row>
    <row r="17287" spans="9:9">
      <c r="I17287" s="37"/>
    </row>
    <row r="17288" spans="9:9">
      <c r="I17288" s="37"/>
    </row>
    <row r="17289" spans="9:9">
      <c r="I17289" s="37"/>
    </row>
    <row r="17290" spans="9:9">
      <c r="I17290" s="37"/>
    </row>
    <row r="17291" spans="9:9">
      <c r="I17291" s="37"/>
    </row>
    <row r="17292" spans="9:9">
      <c r="I17292" s="37"/>
    </row>
    <row r="17293" spans="9:9">
      <c r="I17293" s="37"/>
    </row>
    <row r="17294" spans="9:9">
      <c r="I17294" s="37"/>
    </row>
    <row r="17295" spans="9:9">
      <c r="I17295" s="37"/>
    </row>
    <row r="17296" spans="9:9">
      <c r="I17296" s="37"/>
    </row>
    <row r="17297" spans="9:9">
      <c r="I17297" s="37"/>
    </row>
    <row r="17298" spans="9:9">
      <c r="I17298" s="37"/>
    </row>
    <row r="17299" spans="9:9">
      <c r="I17299" s="37"/>
    </row>
    <row r="17300" spans="9:9">
      <c r="I17300" s="37"/>
    </row>
    <row r="17301" spans="9:9">
      <c r="I17301" s="37"/>
    </row>
    <row r="17302" spans="9:9">
      <c r="I17302" s="37"/>
    </row>
    <row r="17303" spans="9:9">
      <c r="I17303" s="37"/>
    </row>
    <row r="17304" spans="9:9">
      <c r="I17304" s="37"/>
    </row>
    <row r="17305" spans="9:9">
      <c r="I17305" s="37"/>
    </row>
    <row r="17306" spans="9:9">
      <c r="I17306" s="37"/>
    </row>
    <row r="17307" spans="9:9">
      <c r="I17307" s="37"/>
    </row>
    <row r="17308" spans="9:9">
      <c r="I17308" s="37"/>
    </row>
    <row r="17309" spans="9:9">
      <c r="I17309" s="37"/>
    </row>
    <row r="17310" spans="9:9">
      <c r="I17310" s="37"/>
    </row>
    <row r="17311" spans="9:9">
      <c r="I17311" s="37"/>
    </row>
    <row r="17312" spans="9:9">
      <c r="I17312" s="37"/>
    </row>
    <row r="17313" spans="9:9">
      <c r="I17313" s="37"/>
    </row>
    <row r="17314" spans="9:9">
      <c r="I17314" s="37"/>
    </row>
    <row r="17315" spans="9:9">
      <c r="I17315" s="37"/>
    </row>
    <row r="17316" spans="9:9">
      <c r="I17316" s="37"/>
    </row>
    <row r="17317" spans="9:9">
      <c r="I17317" s="37"/>
    </row>
    <row r="17318" spans="9:9">
      <c r="I17318" s="37"/>
    </row>
    <row r="17319" spans="9:9">
      <c r="I17319" s="37"/>
    </row>
    <row r="17320" spans="9:9">
      <c r="I17320" s="37"/>
    </row>
    <row r="17321" spans="9:9">
      <c r="I17321" s="37"/>
    </row>
    <row r="17322" spans="9:9">
      <c r="I17322" s="37"/>
    </row>
    <row r="17323" spans="9:9">
      <c r="I17323" s="37"/>
    </row>
    <row r="17324" spans="9:9">
      <c r="I17324" s="37"/>
    </row>
    <row r="17325" spans="9:9">
      <c r="I17325" s="37"/>
    </row>
    <row r="17326" spans="9:9">
      <c r="I17326" s="37"/>
    </row>
    <row r="17327" spans="9:9">
      <c r="I17327" s="37"/>
    </row>
    <row r="17328" spans="9:9">
      <c r="I17328" s="37"/>
    </row>
    <row r="17329" spans="9:9">
      <c r="I17329" s="37"/>
    </row>
    <row r="17330" spans="9:9">
      <c r="I17330" s="37"/>
    </row>
    <row r="17331" spans="9:9">
      <c r="I17331" s="37"/>
    </row>
    <row r="17332" spans="9:9">
      <c r="I17332" s="37"/>
    </row>
    <row r="17333" spans="9:9">
      <c r="I17333" s="37"/>
    </row>
    <row r="17334" spans="9:9">
      <c r="I17334" s="37"/>
    </row>
    <row r="17335" spans="9:9">
      <c r="I17335" s="37"/>
    </row>
    <row r="17336" spans="9:9">
      <c r="I17336" s="37"/>
    </row>
    <row r="17337" spans="9:9">
      <c r="I17337" s="37"/>
    </row>
    <row r="17338" spans="9:9">
      <c r="I17338" s="37"/>
    </row>
    <row r="17339" spans="9:9">
      <c r="I17339" s="37"/>
    </row>
    <row r="17340" spans="9:9">
      <c r="I17340" s="37"/>
    </row>
    <row r="17341" spans="9:9">
      <c r="I17341" s="37"/>
    </row>
    <row r="17342" spans="9:9">
      <c r="I17342" s="37"/>
    </row>
    <row r="17343" spans="9:9">
      <c r="I17343" s="37"/>
    </row>
    <row r="17344" spans="9:9">
      <c r="I17344" s="37"/>
    </row>
    <row r="17345" spans="9:9">
      <c r="I17345" s="37"/>
    </row>
    <row r="17346" spans="9:9">
      <c r="I17346" s="37"/>
    </row>
    <row r="17347" spans="9:9">
      <c r="I17347" s="37"/>
    </row>
    <row r="17348" spans="9:9">
      <c r="I17348" s="37"/>
    </row>
    <row r="17349" spans="9:9">
      <c r="I17349" s="37"/>
    </row>
    <row r="17350" spans="9:9">
      <c r="I17350" s="37"/>
    </row>
    <row r="17351" spans="9:9">
      <c r="I17351" s="37"/>
    </row>
    <row r="17352" spans="9:9">
      <c r="I17352" s="37"/>
    </row>
    <row r="17353" spans="9:9">
      <c r="I17353" s="37"/>
    </row>
    <row r="17354" spans="9:9">
      <c r="I17354" s="37"/>
    </row>
    <row r="17355" spans="9:9">
      <c r="I17355" s="37"/>
    </row>
    <row r="17356" spans="9:9">
      <c r="I17356" s="37"/>
    </row>
    <row r="17357" spans="9:9">
      <c r="I17357" s="37"/>
    </row>
    <row r="17358" spans="9:9">
      <c r="I17358" s="37"/>
    </row>
    <row r="17359" spans="9:9">
      <c r="I17359" s="37"/>
    </row>
    <row r="17360" spans="9:9">
      <c r="I17360" s="37"/>
    </row>
    <row r="17361" spans="9:9">
      <c r="I17361" s="37"/>
    </row>
    <row r="17362" spans="9:9">
      <c r="I17362" s="37"/>
    </row>
    <row r="17363" spans="9:9">
      <c r="I17363" s="37"/>
    </row>
    <row r="17364" spans="9:9">
      <c r="I17364" s="37"/>
    </row>
    <row r="17365" spans="9:9">
      <c r="I17365" s="37"/>
    </row>
    <row r="17366" spans="9:9">
      <c r="I17366" s="37"/>
    </row>
    <row r="17367" spans="9:9">
      <c r="I17367" s="37"/>
    </row>
    <row r="17368" spans="9:9">
      <c r="I17368" s="37"/>
    </row>
    <row r="17369" spans="9:9">
      <c r="I17369" s="37"/>
    </row>
    <row r="17370" spans="9:9">
      <c r="I17370" s="37"/>
    </row>
    <row r="17371" spans="9:9">
      <c r="I17371" s="37"/>
    </row>
    <row r="17372" spans="9:9">
      <c r="I17372" s="37"/>
    </row>
    <row r="17373" spans="9:9">
      <c r="I17373" s="37"/>
    </row>
    <row r="17374" spans="9:9">
      <c r="I17374" s="37"/>
    </row>
    <row r="17375" spans="9:9">
      <c r="I17375" s="37"/>
    </row>
    <row r="17376" spans="9:9">
      <c r="I17376" s="37"/>
    </row>
    <row r="17377" spans="9:9">
      <c r="I17377" s="37"/>
    </row>
    <row r="17378" spans="9:9">
      <c r="I17378" s="37"/>
    </row>
    <row r="17379" spans="9:9">
      <c r="I17379" s="37"/>
    </row>
    <row r="17380" spans="9:9">
      <c r="I17380" s="37"/>
    </row>
    <row r="17381" spans="9:9">
      <c r="I17381" s="37"/>
    </row>
    <row r="17382" spans="9:9">
      <c r="I17382" s="37"/>
    </row>
    <row r="17383" spans="9:9">
      <c r="I17383" s="37"/>
    </row>
    <row r="17384" spans="9:9">
      <c r="I17384" s="37"/>
    </row>
    <row r="17385" spans="9:9">
      <c r="I17385" s="37"/>
    </row>
    <row r="17386" spans="9:9">
      <c r="I17386" s="37"/>
    </row>
    <row r="17387" spans="9:9">
      <c r="I17387" s="37"/>
    </row>
    <row r="17388" spans="9:9">
      <c r="I17388" s="37"/>
    </row>
    <row r="17389" spans="9:9">
      <c r="I17389" s="37"/>
    </row>
    <row r="17390" spans="9:9">
      <c r="I17390" s="37"/>
    </row>
    <row r="17391" spans="9:9">
      <c r="I17391" s="37"/>
    </row>
    <row r="17392" spans="9:9">
      <c r="I17392" s="37"/>
    </row>
    <row r="17393" spans="9:9">
      <c r="I17393" s="37"/>
    </row>
    <row r="17394" spans="9:9">
      <c r="I17394" s="37"/>
    </row>
    <row r="17395" spans="9:9">
      <c r="I17395" s="37"/>
    </row>
    <row r="17396" spans="9:9">
      <c r="I17396" s="37"/>
    </row>
    <row r="17397" spans="9:9">
      <c r="I17397" s="37"/>
    </row>
    <row r="17398" spans="9:9">
      <c r="I17398" s="37"/>
    </row>
    <row r="17399" spans="9:9">
      <c r="I17399" s="37"/>
    </row>
    <row r="17400" spans="9:9">
      <c r="I17400" s="37"/>
    </row>
    <row r="17401" spans="9:9">
      <c r="I17401" s="37"/>
    </row>
    <row r="17402" spans="9:9">
      <c r="I17402" s="37"/>
    </row>
    <row r="17403" spans="9:9">
      <c r="I17403" s="37"/>
    </row>
    <row r="17404" spans="9:9">
      <c r="I17404" s="37"/>
    </row>
    <row r="17405" spans="9:9">
      <c r="I17405" s="37"/>
    </row>
    <row r="17406" spans="9:9">
      <c r="I17406" s="37"/>
    </row>
    <row r="17407" spans="9:9">
      <c r="I17407" s="37"/>
    </row>
    <row r="17408" spans="9:9">
      <c r="I17408" s="37"/>
    </row>
    <row r="17409" spans="9:9">
      <c r="I17409" s="37"/>
    </row>
    <row r="17410" spans="9:9">
      <c r="I17410" s="37"/>
    </row>
    <row r="17411" spans="9:9">
      <c r="I17411" s="37"/>
    </row>
    <row r="17412" spans="9:9">
      <c r="I17412" s="37"/>
    </row>
    <row r="17413" spans="9:9">
      <c r="I17413" s="37"/>
    </row>
    <row r="17414" spans="9:9">
      <c r="I17414" s="37"/>
    </row>
    <row r="17415" spans="9:9">
      <c r="I17415" s="37"/>
    </row>
    <row r="17416" spans="9:9">
      <c r="I17416" s="37"/>
    </row>
    <row r="17417" spans="9:9">
      <c r="I17417" s="37"/>
    </row>
    <row r="17418" spans="9:9">
      <c r="I17418" s="37"/>
    </row>
    <row r="17419" spans="9:9">
      <c r="I17419" s="37"/>
    </row>
    <row r="17420" spans="9:9">
      <c r="I17420" s="37"/>
    </row>
    <row r="17421" spans="9:9">
      <c r="I17421" s="37"/>
    </row>
    <row r="17422" spans="9:9">
      <c r="I17422" s="37"/>
    </row>
    <row r="17423" spans="9:9">
      <c r="I17423" s="37"/>
    </row>
    <row r="17424" spans="9:9">
      <c r="I17424" s="37"/>
    </row>
    <row r="17425" spans="9:9">
      <c r="I17425" s="37"/>
    </row>
    <row r="17426" spans="9:9">
      <c r="I17426" s="37"/>
    </row>
    <row r="17427" spans="9:9">
      <c r="I17427" s="37"/>
    </row>
    <row r="17428" spans="9:9">
      <c r="I17428" s="37"/>
    </row>
    <row r="17429" spans="9:9">
      <c r="I17429" s="37"/>
    </row>
    <row r="17430" spans="9:9">
      <c r="I17430" s="37"/>
    </row>
    <row r="17431" spans="9:9">
      <c r="I17431" s="37"/>
    </row>
    <row r="17432" spans="9:9">
      <c r="I17432" s="37"/>
    </row>
    <row r="17433" spans="9:9">
      <c r="I17433" s="37"/>
    </row>
    <row r="17434" spans="9:9">
      <c r="I17434" s="37"/>
    </row>
    <row r="17435" spans="9:9">
      <c r="I17435" s="37"/>
    </row>
    <row r="17436" spans="9:9">
      <c r="I17436" s="37"/>
    </row>
    <row r="17437" spans="9:9">
      <c r="I17437" s="37"/>
    </row>
    <row r="17438" spans="9:9">
      <c r="I17438" s="37"/>
    </row>
    <row r="17439" spans="9:9">
      <c r="I17439" s="37"/>
    </row>
    <row r="17440" spans="9:9">
      <c r="I17440" s="37"/>
    </row>
    <row r="17441" spans="9:9">
      <c r="I17441" s="37"/>
    </row>
    <row r="17442" spans="9:9">
      <c r="I17442" s="37"/>
    </row>
    <row r="17443" spans="9:9">
      <c r="I17443" s="37"/>
    </row>
    <row r="17444" spans="9:9">
      <c r="I17444" s="37"/>
    </row>
    <row r="17445" spans="9:9">
      <c r="I17445" s="37"/>
    </row>
    <row r="17446" spans="9:9">
      <c r="I17446" s="37"/>
    </row>
    <row r="17447" spans="9:9">
      <c r="I17447" s="37"/>
    </row>
    <row r="17448" spans="9:9">
      <c r="I17448" s="37"/>
    </row>
    <row r="17449" spans="9:9">
      <c r="I17449" s="37"/>
    </row>
    <row r="17450" spans="9:9">
      <c r="I17450" s="37"/>
    </row>
    <row r="17451" spans="9:9">
      <c r="I17451" s="37"/>
    </row>
    <row r="17452" spans="9:9">
      <c r="I17452" s="37"/>
    </row>
    <row r="17453" spans="9:9">
      <c r="I17453" s="37"/>
    </row>
    <row r="17454" spans="9:9">
      <c r="I17454" s="37"/>
    </row>
    <row r="17455" spans="9:9">
      <c r="I17455" s="37"/>
    </row>
    <row r="17456" spans="9:9">
      <c r="I17456" s="37"/>
    </row>
    <row r="17457" spans="9:9">
      <c r="I17457" s="37"/>
    </row>
    <row r="17458" spans="9:9">
      <c r="I17458" s="37"/>
    </row>
    <row r="17459" spans="9:9">
      <c r="I17459" s="37"/>
    </row>
    <row r="17460" spans="9:9">
      <c r="I17460" s="37"/>
    </row>
    <row r="17461" spans="9:9">
      <c r="I17461" s="37"/>
    </row>
    <row r="17462" spans="9:9">
      <c r="I17462" s="37"/>
    </row>
    <row r="17463" spans="9:9">
      <c r="I17463" s="37"/>
    </row>
    <row r="17464" spans="9:9">
      <c r="I17464" s="37"/>
    </row>
    <row r="17465" spans="9:9">
      <c r="I17465" s="37"/>
    </row>
    <row r="17466" spans="9:9">
      <c r="I17466" s="37"/>
    </row>
    <row r="17467" spans="9:9">
      <c r="I17467" s="37"/>
    </row>
    <row r="17468" spans="9:9">
      <c r="I17468" s="37"/>
    </row>
    <row r="17469" spans="9:9">
      <c r="I17469" s="37"/>
    </row>
    <row r="17470" spans="9:9">
      <c r="I17470" s="37"/>
    </row>
    <row r="17471" spans="9:9">
      <c r="I17471" s="37"/>
    </row>
    <row r="17472" spans="9:9">
      <c r="I17472" s="37"/>
    </row>
    <row r="17473" spans="9:9">
      <c r="I17473" s="37"/>
    </row>
    <row r="17474" spans="9:9">
      <c r="I17474" s="37"/>
    </row>
    <row r="17475" spans="9:9">
      <c r="I17475" s="37"/>
    </row>
    <row r="17476" spans="9:9">
      <c r="I17476" s="37"/>
    </row>
    <row r="17477" spans="9:9">
      <c r="I17477" s="37"/>
    </row>
    <row r="17478" spans="9:9">
      <c r="I17478" s="37"/>
    </row>
    <row r="17479" spans="9:9">
      <c r="I17479" s="37"/>
    </row>
    <row r="17480" spans="9:9">
      <c r="I17480" s="37"/>
    </row>
    <row r="17481" spans="9:9">
      <c r="I17481" s="37"/>
    </row>
    <row r="17482" spans="9:9">
      <c r="I17482" s="37"/>
    </row>
    <row r="17483" spans="9:9">
      <c r="I17483" s="37"/>
    </row>
    <row r="17484" spans="9:9">
      <c r="I17484" s="37"/>
    </row>
    <row r="17485" spans="9:9">
      <c r="I17485" s="37"/>
    </row>
    <row r="17486" spans="9:9">
      <c r="I17486" s="37"/>
    </row>
    <row r="17487" spans="9:9">
      <c r="I17487" s="37"/>
    </row>
    <row r="17488" spans="9:9">
      <c r="I17488" s="37"/>
    </row>
    <row r="17489" spans="9:9">
      <c r="I17489" s="37"/>
    </row>
    <row r="17490" spans="9:9">
      <c r="I17490" s="37"/>
    </row>
    <row r="17491" spans="9:9">
      <c r="I17491" s="37"/>
    </row>
    <row r="17492" spans="9:9">
      <c r="I17492" s="37"/>
    </row>
    <row r="17493" spans="9:9">
      <c r="I17493" s="37"/>
    </row>
    <row r="17494" spans="9:9">
      <c r="I17494" s="37"/>
    </row>
    <row r="17495" spans="9:9">
      <c r="I17495" s="37"/>
    </row>
    <row r="17496" spans="9:9">
      <c r="I17496" s="37"/>
    </row>
    <row r="17497" spans="9:9">
      <c r="I17497" s="37"/>
    </row>
    <row r="17498" spans="9:9">
      <c r="I17498" s="37"/>
    </row>
    <row r="17499" spans="9:9">
      <c r="I17499" s="37"/>
    </row>
    <row r="17500" spans="9:9">
      <c r="I17500" s="37"/>
    </row>
    <row r="17501" spans="9:9">
      <c r="I17501" s="37"/>
    </row>
    <row r="17502" spans="9:9">
      <c r="I17502" s="37"/>
    </row>
    <row r="17503" spans="9:9">
      <c r="I17503" s="37"/>
    </row>
    <row r="17504" spans="9:9">
      <c r="I17504" s="37"/>
    </row>
    <row r="17505" spans="9:9">
      <c r="I17505" s="37"/>
    </row>
    <row r="17506" spans="9:9">
      <c r="I17506" s="37"/>
    </row>
    <row r="17507" spans="9:9">
      <c r="I17507" s="37"/>
    </row>
    <row r="17508" spans="9:9">
      <c r="I17508" s="37"/>
    </row>
    <row r="17509" spans="9:9">
      <c r="I17509" s="37"/>
    </row>
    <row r="17510" spans="9:9">
      <c r="I17510" s="37"/>
    </row>
    <row r="17511" spans="9:9">
      <c r="I17511" s="37"/>
    </row>
    <row r="17512" spans="9:9">
      <c r="I17512" s="37"/>
    </row>
    <row r="17513" spans="9:9">
      <c r="I17513" s="37"/>
    </row>
    <row r="17514" spans="9:9">
      <c r="I17514" s="37"/>
    </row>
    <row r="17515" spans="9:9">
      <c r="I17515" s="37"/>
    </row>
    <row r="17516" spans="9:9">
      <c r="I17516" s="37"/>
    </row>
    <row r="17517" spans="9:9">
      <c r="I17517" s="37"/>
    </row>
    <row r="17518" spans="9:9">
      <c r="I17518" s="37"/>
    </row>
    <row r="17519" spans="9:9">
      <c r="I17519" s="37"/>
    </row>
    <row r="17520" spans="9:9">
      <c r="I17520" s="37"/>
    </row>
    <row r="17521" spans="9:9">
      <c r="I17521" s="37"/>
    </row>
    <row r="17522" spans="9:9">
      <c r="I17522" s="37"/>
    </row>
    <row r="17523" spans="9:9">
      <c r="I17523" s="37"/>
    </row>
    <row r="17524" spans="9:9">
      <c r="I17524" s="37"/>
    </row>
    <row r="17525" spans="9:9">
      <c r="I17525" s="37"/>
    </row>
    <row r="17526" spans="9:9">
      <c r="I17526" s="37"/>
    </row>
    <row r="17527" spans="9:9">
      <c r="I17527" s="37"/>
    </row>
    <row r="17528" spans="9:9">
      <c r="I17528" s="37"/>
    </row>
    <row r="17529" spans="9:9">
      <c r="I17529" s="37"/>
    </row>
    <row r="17530" spans="9:9">
      <c r="I17530" s="37"/>
    </row>
    <row r="17531" spans="9:9">
      <c r="I17531" s="37"/>
    </row>
    <row r="17532" spans="9:9">
      <c r="I17532" s="37"/>
    </row>
    <row r="17533" spans="9:9">
      <c r="I17533" s="37"/>
    </row>
    <row r="17534" spans="9:9">
      <c r="I17534" s="37"/>
    </row>
    <row r="17535" spans="9:9">
      <c r="I17535" s="37"/>
    </row>
    <row r="17536" spans="9:9">
      <c r="I17536" s="37"/>
    </row>
    <row r="17537" spans="9:9">
      <c r="I17537" s="37"/>
    </row>
    <row r="17538" spans="9:9">
      <c r="I17538" s="37"/>
    </row>
    <row r="17539" spans="9:9">
      <c r="I17539" s="37"/>
    </row>
    <row r="17540" spans="9:9">
      <c r="I17540" s="37"/>
    </row>
    <row r="17541" spans="9:9">
      <c r="I17541" s="37"/>
    </row>
    <row r="17542" spans="9:9">
      <c r="I17542" s="37"/>
    </row>
    <row r="17543" spans="9:9">
      <c r="I17543" s="37"/>
    </row>
    <row r="17544" spans="9:9">
      <c r="I17544" s="37"/>
    </row>
    <row r="17545" spans="9:9">
      <c r="I17545" s="37"/>
    </row>
    <row r="17546" spans="9:9">
      <c r="I17546" s="37"/>
    </row>
    <row r="17547" spans="9:9">
      <c r="I17547" s="37"/>
    </row>
    <row r="17548" spans="9:9">
      <c r="I17548" s="37"/>
    </row>
    <row r="17549" spans="9:9">
      <c r="I17549" s="37"/>
    </row>
    <row r="17550" spans="9:9">
      <c r="I17550" s="37"/>
    </row>
    <row r="17551" spans="9:9">
      <c r="I17551" s="37"/>
    </row>
    <row r="17552" spans="9:9">
      <c r="I17552" s="37"/>
    </row>
    <row r="17553" spans="9:9">
      <c r="I17553" s="37"/>
    </row>
    <row r="17554" spans="9:9">
      <c r="I17554" s="37"/>
    </row>
    <row r="17555" spans="9:9">
      <c r="I17555" s="37"/>
    </row>
    <row r="17556" spans="9:9">
      <c r="I17556" s="37"/>
    </row>
    <row r="17557" spans="9:9">
      <c r="I17557" s="37"/>
    </row>
    <row r="17558" spans="9:9">
      <c r="I17558" s="37"/>
    </row>
    <row r="17559" spans="9:9">
      <c r="I17559" s="37"/>
    </row>
    <row r="17560" spans="9:9">
      <c r="I17560" s="37"/>
    </row>
    <row r="17561" spans="9:9">
      <c r="I17561" s="37"/>
    </row>
    <row r="17562" spans="9:9">
      <c r="I17562" s="37"/>
    </row>
    <row r="17563" spans="9:9">
      <c r="I17563" s="37"/>
    </row>
    <row r="17564" spans="9:9">
      <c r="I17564" s="37"/>
    </row>
    <row r="17565" spans="9:9">
      <c r="I17565" s="37"/>
    </row>
    <row r="17566" spans="9:9">
      <c r="I17566" s="37"/>
    </row>
    <row r="17567" spans="9:9">
      <c r="I17567" s="37"/>
    </row>
    <row r="17568" spans="9:9">
      <c r="I17568" s="37"/>
    </row>
    <row r="17569" spans="9:9">
      <c r="I17569" s="37"/>
    </row>
    <row r="17570" spans="9:9">
      <c r="I17570" s="37"/>
    </row>
    <row r="17571" spans="9:9">
      <c r="I17571" s="37"/>
    </row>
    <row r="17572" spans="9:9">
      <c r="I17572" s="37"/>
    </row>
    <row r="17573" spans="9:9">
      <c r="I17573" s="37"/>
    </row>
    <row r="17574" spans="9:9">
      <c r="I17574" s="37"/>
    </row>
    <row r="17575" spans="9:9">
      <c r="I17575" s="37"/>
    </row>
    <row r="17576" spans="9:9">
      <c r="I17576" s="37"/>
    </row>
    <row r="17577" spans="9:9">
      <c r="I17577" s="37"/>
    </row>
    <row r="17578" spans="9:9">
      <c r="I17578" s="37"/>
    </row>
    <row r="17579" spans="9:9">
      <c r="I17579" s="37"/>
    </row>
    <row r="17580" spans="9:9">
      <c r="I17580" s="37"/>
    </row>
    <row r="17581" spans="9:9">
      <c r="I17581" s="37"/>
    </row>
    <row r="17582" spans="9:9">
      <c r="I17582" s="37"/>
    </row>
    <row r="17583" spans="9:9">
      <c r="I17583" s="37"/>
    </row>
    <row r="17584" spans="9:9">
      <c r="I17584" s="37"/>
    </row>
    <row r="17585" spans="9:9">
      <c r="I17585" s="37"/>
    </row>
    <row r="17586" spans="9:9">
      <c r="I17586" s="37"/>
    </row>
    <row r="17587" spans="9:9">
      <c r="I17587" s="37"/>
    </row>
    <row r="17588" spans="9:9">
      <c r="I17588" s="37"/>
    </row>
    <row r="17589" spans="9:9">
      <c r="I17589" s="37"/>
    </row>
    <row r="17590" spans="9:9">
      <c r="I17590" s="37"/>
    </row>
    <row r="17591" spans="9:9">
      <c r="I17591" s="37"/>
    </row>
    <row r="17592" spans="9:9">
      <c r="I17592" s="37"/>
    </row>
    <row r="17593" spans="9:9">
      <c r="I17593" s="37"/>
    </row>
    <row r="17594" spans="9:9">
      <c r="I17594" s="37"/>
    </row>
    <row r="17595" spans="9:9">
      <c r="I17595" s="37"/>
    </row>
    <row r="17596" spans="9:9">
      <c r="I17596" s="37"/>
    </row>
    <row r="17597" spans="9:9">
      <c r="I17597" s="37"/>
    </row>
    <row r="17598" spans="9:9">
      <c r="I17598" s="37"/>
    </row>
    <row r="17599" spans="9:9">
      <c r="I17599" s="37"/>
    </row>
    <row r="17600" spans="9:9">
      <c r="I17600" s="37"/>
    </row>
    <row r="17601" spans="9:9">
      <c r="I17601" s="37"/>
    </row>
    <row r="17602" spans="9:9">
      <c r="I17602" s="37"/>
    </row>
    <row r="17603" spans="9:9">
      <c r="I17603" s="37"/>
    </row>
    <row r="17604" spans="9:9">
      <c r="I17604" s="37"/>
    </row>
    <row r="17605" spans="9:9">
      <c r="I17605" s="37"/>
    </row>
    <row r="17606" spans="9:9">
      <c r="I17606" s="37"/>
    </row>
    <row r="17607" spans="9:9">
      <c r="I17607" s="37"/>
    </row>
    <row r="17608" spans="9:9">
      <c r="I17608" s="37"/>
    </row>
    <row r="17609" spans="9:9">
      <c r="I17609" s="37"/>
    </row>
    <row r="17610" spans="9:9">
      <c r="I17610" s="37"/>
    </row>
    <row r="17611" spans="9:9">
      <c r="I17611" s="37"/>
    </row>
    <row r="17612" spans="9:9">
      <c r="I17612" s="37"/>
    </row>
    <row r="17613" spans="9:9">
      <c r="I17613" s="37"/>
    </row>
    <row r="17614" spans="9:9">
      <c r="I17614" s="37"/>
    </row>
    <row r="17615" spans="9:9">
      <c r="I17615" s="37"/>
    </row>
    <row r="17616" spans="9:9">
      <c r="I17616" s="37"/>
    </row>
    <row r="17617" spans="9:9">
      <c r="I17617" s="37"/>
    </row>
    <row r="17618" spans="9:9">
      <c r="I17618" s="37"/>
    </row>
    <row r="17619" spans="9:9">
      <c r="I17619" s="37"/>
    </row>
    <row r="17620" spans="9:9">
      <c r="I17620" s="37"/>
    </row>
    <row r="17621" spans="9:9">
      <c r="I17621" s="37"/>
    </row>
    <row r="17622" spans="9:9">
      <c r="I17622" s="37"/>
    </row>
    <row r="17623" spans="9:9">
      <c r="I17623" s="37"/>
    </row>
    <row r="17624" spans="9:9">
      <c r="I17624" s="37"/>
    </row>
    <row r="17625" spans="9:9">
      <c r="I17625" s="37"/>
    </row>
    <row r="17626" spans="9:9">
      <c r="I17626" s="37"/>
    </row>
    <row r="17627" spans="9:9">
      <c r="I17627" s="37"/>
    </row>
    <row r="17628" spans="9:9">
      <c r="I17628" s="37"/>
    </row>
    <row r="17629" spans="9:9">
      <c r="I17629" s="37"/>
    </row>
    <row r="17630" spans="9:9">
      <c r="I17630" s="37"/>
    </row>
    <row r="17631" spans="9:9">
      <c r="I17631" s="37"/>
    </row>
    <row r="17632" spans="9:9">
      <c r="I17632" s="37"/>
    </row>
    <row r="17633" spans="9:9">
      <c r="I17633" s="37"/>
    </row>
    <row r="17634" spans="9:9">
      <c r="I17634" s="37"/>
    </row>
    <row r="17635" spans="9:9">
      <c r="I17635" s="37"/>
    </row>
    <row r="17636" spans="9:9">
      <c r="I17636" s="37"/>
    </row>
    <row r="17637" spans="9:9">
      <c r="I17637" s="37"/>
    </row>
    <row r="17638" spans="9:9">
      <c r="I17638" s="37"/>
    </row>
    <row r="17639" spans="9:9">
      <c r="I17639" s="37"/>
    </row>
    <row r="17640" spans="9:9">
      <c r="I17640" s="37"/>
    </row>
    <row r="17641" spans="9:9">
      <c r="I17641" s="37"/>
    </row>
    <row r="17642" spans="9:9">
      <c r="I17642" s="37"/>
    </row>
    <row r="17643" spans="9:9">
      <c r="I17643" s="37"/>
    </row>
    <row r="17644" spans="9:9">
      <c r="I17644" s="37"/>
    </row>
    <row r="17645" spans="9:9">
      <c r="I17645" s="37"/>
    </row>
    <row r="17646" spans="9:9">
      <c r="I17646" s="37"/>
    </row>
    <row r="17647" spans="9:9">
      <c r="I17647" s="37"/>
    </row>
    <row r="17648" spans="9:9">
      <c r="I17648" s="37"/>
    </row>
    <row r="17649" spans="9:9">
      <c r="I17649" s="37"/>
    </row>
    <row r="17650" spans="9:9">
      <c r="I17650" s="37"/>
    </row>
    <row r="17651" spans="9:9">
      <c r="I17651" s="37"/>
    </row>
    <row r="17652" spans="9:9">
      <c r="I17652" s="37"/>
    </row>
    <row r="17653" spans="9:9">
      <c r="I17653" s="37"/>
    </row>
    <row r="17654" spans="9:9">
      <c r="I17654" s="37"/>
    </row>
    <row r="17655" spans="9:9">
      <c r="I17655" s="37"/>
    </row>
    <row r="17656" spans="9:9">
      <c r="I17656" s="37"/>
    </row>
    <row r="17657" spans="9:9">
      <c r="I17657" s="37"/>
    </row>
    <row r="17658" spans="9:9">
      <c r="I17658" s="37"/>
    </row>
    <row r="17659" spans="9:9">
      <c r="I17659" s="37"/>
    </row>
    <row r="17660" spans="9:9">
      <c r="I17660" s="37"/>
    </row>
    <row r="17661" spans="9:9">
      <c r="I17661" s="37"/>
    </row>
    <row r="17662" spans="9:9">
      <c r="I17662" s="37"/>
    </row>
    <row r="17663" spans="9:9">
      <c r="I17663" s="37"/>
    </row>
    <row r="17664" spans="9:9">
      <c r="I17664" s="37"/>
    </row>
    <row r="17665" spans="9:9">
      <c r="I17665" s="37"/>
    </row>
    <row r="17666" spans="9:9">
      <c r="I17666" s="37"/>
    </row>
    <row r="17667" spans="9:9">
      <c r="I17667" s="37"/>
    </row>
    <row r="17668" spans="9:9">
      <c r="I17668" s="37"/>
    </row>
    <row r="17669" spans="9:9">
      <c r="I17669" s="37"/>
    </row>
    <row r="17670" spans="9:9">
      <c r="I17670" s="37"/>
    </row>
    <row r="17671" spans="9:9">
      <c r="I17671" s="37"/>
    </row>
    <row r="17672" spans="9:9">
      <c r="I17672" s="37"/>
    </row>
    <row r="17673" spans="9:9">
      <c r="I17673" s="37"/>
    </row>
    <row r="17674" spans="9:9">
      <c r="I17674" s="37"/>
    </row>
    <row r="17675" spans="9:9">
      <c r="I17675" s="37"/>
    </row>
    <row r="17676" spans="9:9">
      <c r="I17676" s="37"/>
    </row>
    <row r="17677" spans="9:9">
      <c r="I17677" s="37"/>
    </row>
    <row r="17678" spans="9:9">
      <c r="I17678" s="37"/>
    </row>
    <row r="17679" spans="9:9">
      <c r="I17679" s="37"/>
    </row>
    <row r="17680" spans="9:9">
      <c r="I17680" s="37"/>
    </row>
    <row r="17681" spans="9:9">
      <c r="I17681" s="37"/>
    </row>
    <row r="17682" spans="9:9">
      <c r="I17682" s="37"/>
    </row>
    <row r="17683" spans="9:9">
      <c r="I17683" s="37"/>
    </row>
    <row r="17684" spans="9:9">
      <c r="I17684" s="37"/>
    </row>
    <row r="17685" spans="9:9">
      <c r="I17685" s="37"/>
    </row>
    <row r="17686" spans="9:9">
      <c r="I17686" s="37"/>
    </row>
    <row r="17687" spans="9:9">
      <c r="I17687" s="37"/>
    </row>
    <row r="17688" spans="9:9">
      <c r="I17688" s="37"/>
    </row>
    <row r="17689" spans="9:9">
      <c r="I17689" s="37"/>
    </row>
    <row r="17690" spans="9:9">
      <c r="I17690" s="37"/>
    </row>
    <row r="17691" spans="9:9">
      <c r="I17691" s="37"/>
    </row>
    <row r="17692" spans="9:9">
      <c r="I17692" s="37"/>
    </row>
    <row r="17693" spans="9:9">
      <c r="I17693" s="37"/>
    </row>
    <row r="17694" spans="9:9">
      <c r="I17694" s="37"/>
    </row>
    <row r="17695" spans="9:9">
      <c r="I17695" s="37"/>
    </row>
    <row r="17696" spans="9:9">
      <c r="I17696" s="37"/>
    </row>
    <row r="17697" spans="9:9">
      <c r="I17697" s="37"/>
    </row>
    <row r="17698" spans="9:9">
      <c r="I17698" s="37"/>
    </row>
    <row r="17699" spans="9:9">
      <c r="I17699" s="37"/>
    </row>
    <row r="17700" spans="9:9">
      <c r="I17700" s="37"/>
    </row>
    <row r="17701" spans="9:9">
      <c r="I17701" s="37"/>
    </row>
    <row r="17702" spans="9:9">
      <c r="I17702" s="37"/>
    </row>
    <row r="17703" spans="9:9">
      <c r="I17703" s="37"/>
    </row>
    <row r="17704" spans="9:9">
      <c r="I17704" s="37"/>
    </row>
    <row r="17705" spans="9:9">
      <c r="I17705" s="37"/>
    </row>
    <row r="17706" spans="9:9">
      <c r="I17706" s="37"/>
    </row>
    <row r="17707" spans="9:9">
      <c r="I17707" s="37"/>
    </row>
    <row r="17708" spans="9:9">
      <c r="I17708" s="37"/>
    </row>
    <row r="17709" spans="9:9">
      <c r="I17709" s="37"/>
    </row>
    <row r="17710" spans="9:9">
      <c r="I17710" s="37"/>
    </row>
    <row r="17711" spans="9:9">
      <c r="I17711" s="37"/>
    </row>
    <row r="17712" spans="9:9">
      <c r="I17712" s="37"/>
    </row>
    <row r="17713" spans="9:9">
      <c r="I17713" s="37"/>
    </row>
    <row r="17714" spans="9:9">
      <c r="I17714" s="37"/>
    </row>
    <row r="17715" spans="9:9">
      <c r="I17715" s="37"/>
    </row>
    <row r="17716" spans="9:9">
      <c r="I17716" s="37"/>
    </row>
    <row r="17717" spans="9:9">
      <c r="I17717" s="37"/>
    </row>
    <row r="17718" spans="9:9">
      <c r="I17718" s="37"/>
    </row>
    <row r="17719" spans="9:9">
      <c r="I17719" s="37"/>
    </row>
    <row r="17720" spans="9:9">
      <c r="I17720" s="37"/>
    </row>
    <row r="17721" spans="9:9">
      <c r="I17721" s="37"/>
    </row>
    <row r="17722" spans="9:9">
      <c r="I17722" s="37"/>
    </row>
    <row r="17723" spans="9:9">
      <c r="I17723" s="37"/>
    </row>
    <row r="17724" spans="9:9">
      <c r="I17724" s="37"/>
    </row>
    <row r="17725" spans="9:9">
      <c r="I17725" s="37"/>
    </row>
    <row r="17726" spans="9:9">
      <c r="I17726" s="37"/>
    </row>
    <row r="17727" spans="9:9">
      <c r="I17727" s="37"/>
    </row>
    <row r="17728" spans="9:9">
      <c r="I17728" s="37"/>
    </row>
    <row r="17729" spans="9:9">
      <c r="I17729" s="37"/>
    </row>
    <row r="17730" spans="9:9">
      <c r="I17730" s="37"/>
    </row>
    <row r="17731" spans="9:9">
      <c r="I17731" s="37"/>
    </row>
    <row r="17732" spans="9:9">
      <c r="I17732" s="37"/>
    </row>
    <row r="17733" spans="9:9">
      <c r="I17733" s="37"/>
    </row>
    <row r="17734" spans="9:9">
      <c r="I17734" s="37"/>
    </row>
    <row r="17735" spans="9:9">
      <c r="I17735" s="37"/>
    </row>
    <row r="17736" spans="9:9">
      <c r="I17736" s="37"/>
    </row>
    <row r="17737" spans="9:9">
      <c r="I17737" s="37"/>
    </row>
    <row r="17738" spans="9:9">
      <c r="I17738" s="37"/>
    </row>
    <row r="17739" spans="9:9">
      <c r="I17739" s="37"/>
    </row>
    <row r="17740" spans="9:9">
      <c r="I17740" s="37"/>
    </row>
    <row r="17741" spans="9:9">
      <c r="I17741" s="37"/>
    </row>
    <row r="17742" spans="9:9">
      <c r="I17742" s="37"/>
    </row>
    <row r="17743" spans="9:9">
      <c r="I17743" s="37"/>
    </row>
    <row r="17744" spans="9:9">
      <c r="I17744" s="37"/>
    </row>
    <row r="17745" spans="9:9">
      <c r="I17745" s="37"/>
    </row>
    <row r="17746" spans="9:9">
      <c r="I17746" s="37"/>
    </row>
    <row r="17747" spans="9:9">
      <c r="I17747" s="37"/>
    </row>
    <row r="17748" spans="9:9">
      <c r="I17748" s="37"/>
    </row>
    <row r="17749" spans="9:9">
      <c r="I17749" s="37"/>
    </row>
    <row r="17750" spans="9:9">
      <c r="I17750" s="37"/>
    </row>
    <row r="17751" spans="9:9">
      <c r="I17751" s="37"/>
    </row>
    <row r="17752" spans="9:9">
      <c r="I17752" s="37"/>
    </row>
    <row r="17753" spans="9:9">
      <c r="I17753" s="37"/>
    </row>
    <row r="17754" spans="9:9">
      <c r="I17754" s="37"/>
    </row>
    <row r="17755" spans="9:9">
      <c r="I17755" s="37"/>
    </row>
    <row r="17756" spans="9:9">
      <c r="I17756" s="37"/>
    </row>
    <row r="17757" spans="9:9">
      <c r="I17757" s="37"/>
    </row>
    <row r="17758" spans="9:9">
      <c r="I17758" s="37"/>
    </row>
    <row r="17759" spans="9:9">
      <c r="I17759" s="37"/>
    </row>
    <row r="17760" spans="9:9">
      <c r="I17760" s="37"/>
    </row>
    <row r="17761" spans="9:9">
      <c r="I17761" s="37"/>
    </row>
    <row r="17762" spans="9:9">
      <c r="I17762" s="37"/>
    </row>
    <row r="17763" spans="9:9">
      <c r="I17763" s="37"/>
    </row>
    <row r="17764" spans="9:9">
      <c r="I17764" s="37"/>
    </row>
    <row r="17765" spans="9:9">
      <c r="I17765" s="37"/>
    </row>
    <row r="17766" spans="9:9">
      <c r="I17766" s="37"/>
    </row>
    <row r="17767" spans="9:9">
      <c r="I17767" s="37"/>
    </row>
    <row r="17768" spans="9:9">
      <c r="I17768" s="37"/>
    </row>
    <row r="17769" spans="9:9">
      <c r="I17769" s="37"/>
    </row>
    <row r="17770" spans="9:9">
      <c r="I17770" s="37"/>
    </row>
    <row r="17771" spans="9:9">
      <c r="I17771" s="37"/>
    </row>
    <row r="17772" spans="9:9">
      <c r="I17772" s="37"/>
    </row>
    <row r="17773" spans="9:9">
      <c r="I17773" s="37"/>
    </row>
    <row r="17774" spans="9:9">
      <c r="I17774" s="37"/>
    </row>
    <row r="17775" spans="9:9">
      <c r="I17775" s="37"/>
    </row>
    <row r="17776" spans="9:9">
      <c r="I17776" s="37"/>
    </row>
    <row r="17777" spans="9:9">
      <c r="I17777" s="37"/>
    </row>
    <row r="17778" spans="9:9">
      <c r="I17778" s="37"/>
    </row>
    <row r="17779" spans="9:9">
      <c r="I17779" s="37"/>
    </row>
    <row r="17780" spans="9:9">
      <c r="I17780" s="37"/>
    </row>
    <row r="17781" spans="9:9">
      <c r="I17781" s="37"/>
    </row>
    <row r="17782" spans="9:9">
      <c r="I17782" s="37"/>
    </row>
    <row r="17783" spans="9:9">
      <c r="I17783" s="37"/>
    </row>
    <row r="17784" spans="9:9">
      <c r="I17784" s="37"/>
    </row>
    <row r="17785" spans="9:9">
      <c r="I17785" s="37"/>
    </row>
    <row r="17786" spans="9:9">
      <c r="I17786" s="37"/>
    </row>
    <row r="17787" spans="9:9">
      <c r="I17787" s="37"/>
    </row>
    <row r="17788" spans="9:9">
      <c r="I17788" s="37"/>
    </row>
    <row r="17789" spans="9:9">
      <c r="I17789" s="37"/>
    </row>
    <row r="17790" spans="9:9">
      <c r="I17790" s="37"/>
    </row>
    <row r="17791" spans="9:9">
      <c r="I17791" s="37"/>
    </row>
    <row r="17792" spans="9:9">
      <c r="I17792" s="37"/>
    </row>
    <row r="17793" spans="9:9">
      <c r="I17793" s="37"/>
    </row>
    <row r="17794" spans="9:9">
      <c r="I17794" s="37"/>
    </row>
    <row r="17795" spans="9:9">
      <c r="I17795" s="37"/>
    </row>
    <row r="17796" spans="9:9">
      <c r="I17796" s="37"/>
    </row>
    <row r="17797" spans="9:9">
      <c r="I17797" s="37"/>
    </row>
    <row r="17798" spans="9:9">
      <c r="I17798" s="37"/>
    </row>
    <row r="17799" spans="9:9">
      <c r="I17799" s="37"/>
    </row>
    <row r="17800" spans="9:9">
      <c r="I17800" s="37"/>
    </row>
    <row r="17801" spans="9:9">
      <c r="I17801" s="37"/>
    </row>
    <row r="17802" spans="9:9">
      <c r="I17802" s="37"/>
    </row>
    <row r="17803" spans="9:9">
      <c r="I17803" s="37"/>
    </row>
    <row r="17804" spans="9:9">
      <c r="I17804" s="37"/>
    </row>
    <row r="17805" spans="9:9">
      <c r="I17805" s="37"/>
    </row>
    <row r="17806" spans="9:9">
      <c r="I17806" s="37"/>
    </row>
    <row r="17807" spans="9:9">
      <c r="I17807" s="37"/>
    </row>
    <row r="17808" spans="9:9">
      <c r="I17808" s="37"/>
    </row>
    <row r="17809" spans="9:9">
      <c r="I17809" s="37"/>
    </row>
    <row r="17810" spans="9:9">
      <c r="I17810" s="37"/>
    </row>
    <row r="17811" spans="9:9">
      <c r="I17811" s="37"/>
    </row>
    <row r="17812" spans="9:9">
      <c r="I17812" s="37"/>
    </row>
    <row r="17813" spans="9:9">
      <c r="I17813" s="37"/>
    </row>
    <row r="17814" spans="9:9">
      <c r="I17814" s="37"/>
    </row>
    <row r="17815" spans="9:9">
      <c r="I17815" s="37"/>
    </row>
    <row r="17816" spans="9:9">
      <c r="I17816" s="37"/>
    </row>
    <row r="17817" spans="9:9">
      <c r="I17817" s="37"/>
    </row>
    <row r="17818" spans="9:9">
      <c r="I17818" s="37"/>
    </row>
    <row r="17819" spans="9:9">
      <c r="I17819" s="37"/>
    </row>
    <row r="17820" spans="9:9">
      <c r="I17820" s="37"/>
    </row>
    <row r="17821" spans="9:9">
      <c r="I17821" s="37"/>
    </row>
    <row r="17822" spans="9:9">
      <c r="I17822" s="37"/>
    </row>
    <row r="17823" spans="9:9">
      <c r="I17823" s="37"/>
    </row>
    <row r="17824" spans="9:9">
      <c r="I17824" s="37"/>
    </row>
    <row r="17825" spans="9:9">
      <c r="I17825" s="37"/>
    </row>
    <row r="17826" spans="9:9">
      <c r="I17826" s="37"/>
    </row>
    <row r="17827" spans="9:9">
      <c r="I17827" s="37"/>
    </row>
    <row r="17828" spans="9:9">
      <c r="I17828" s="37"/>
    </row>
    <row r="17829" spans="9:9">
      <c r="I17829" s="37"/>
    </row>
    <row r="17830" spans="9:9">
      <c r="I17830" s="37"/>
    </row>
    <row r="17831" spans="9:9">
      <c r="I17831" s="37"/>
    </row>
    <row r="17832" spans="9:9">
      <c r="I17832" s="37"/>
    </row>
    <row r="17833" spans="9:9">
      <c r="I17833" s="37"/>
    </row>
    <row r="17834" spans="9:9">
      <c r="I17834" s="37"/>
    </row>
    <row r="17835" spans="9:9">
      <c r="I17835" s="37"/>
    </row>
    <row r="17836" spans="9:9">
      <c r="I17836" s="37"/>
    </row>
    <row r="17837" spans="9:9">
      <c r="I17837" s="37"/>
    </row>
    <row r="17838" spans="9:9">
      <c r="I17838" s="37"/>
    </row>
    <row r="17839" spans="9:9">
      <c r="I17839" s="37"/>
    </row>
    <row r="17840" spans="9:9">
      <c r="I17840" s="37"/>
    </row>
    <row r="17841" spans="9:9">
      <c r="I17841" s="37"/>
    </row>
    <row r="17842" spans="9:9">
      <c r="I17842" s="37"/>
    </row>
    <row r="17843" spans="9:9">
      <c r="I17843" s="37"/>
    </row>
    <row r="17844" spans="9:9">
      <c r="I17844" s="37"/>
    </row>
    <row r="17845" spans="9:9">
      <c r="I17845" s="37"/>
    </row>
    <row r="17846" spans="9:9">
      <c r="I17846" s="37"/>
    </row>
    <row r="17847" spans="9:9">
      <c r="I17847" s="37"/>
    </row>
    <row r="17848" spans="9:9">
      <c r="I17848" s="37"/>
    </row>
    <row r="17849" spans="9:9">
      <c r="I17849" s="37"/>
    </row>
    <row r="17850" spans="9:9">
      <c r="I17850" s="37"/>
    </row>
    <row r="17851" spans="9:9">
      <c r="I17851" s="37"/>
    </row>
    <row r="17852" spans="9:9">
      <c r="I17852" s="37"/>
    </row>
    <row r="17853" spans="9:9">
      <c r="I17853" s="37"/>
    </row>
    <row r="17854" spans="9:9">
      <c r="I17854" s="37"/>
    </row>
    <row r="17855" spans="9:9">
      <c r="I17855" s="37"/>
    </row>
    <row r="17856" spans="9:9">
      <c r="I17856" s="37"/>
    </row>
    <row r="17857" spans="9:9">
      <c r="I17857" s="37"/>
    </row>
    <row r="17858" spans="9:9">
      <c r="I17858" s="37"/>
    </row>
    <row r="17859" spans="9:9">
      <c r="I17859" s="37"/>
    </row>
    <row r="17860" spans="9:9">
      <c r="I17860" s="37"/>
    </row>
    <row r="17861" spans="9:9">
      <c r="I17861" s="37"/>
    </row>
    <row r="17862" spans="9:9">
      <c r="I17862" s="37"/>
    </row>
    <row r="17863" spans="9:9">
      <c r="I17863" s="37"/>
    </row>
    <row r="17864" spans="9:9">
      <c r="I17864" s="37"/>
    </row>
    <row r="17865" spans="9:9">
      <c r="I17865" s="37"/>
    </row>
    <row r="17866" spans="9:9">
      <c r="I17866" s="37"/>
    </row>
    <row r="17867" spans="9:9">
      <c r="I17867" s="37"/>
    </row>
    <row r="17868" spans="9:9">
      <c r="I17868" s="37"/>
    </row>
    <row r="17869" spans="9:9">
      <c r="I17869" s="37"/>
    </row>
    <row r="17870" spans="9:9">
      <c r="I17870" s="37"/>
    </row>
    <row r="17871" spans="9:9">
      <c r="I17871" s="37"/>
    </row>
    <row r="17872" spans="9:9">
      <c r="I17872" s="37"/>
    </row>
    <row r="17873" spans="9:9">
      <c r="I17873" s="37"/>
    </row>
    <row r="17874" spans="9:9">
      <c r="I17874" s="37"/>
    </row>
    <row r="17875" spans="9:9">
      <c r="I17875" s="37"/>
    </row>
    <row r="17876" spans="9:9">
      <c r="I17876" s="37"/>
    </row>
    <row r="17877" spans="9:9">
      <c r="I17877" s="37"/>
    </row>
    <row r="17878" spans="9:9">
      <c r="I17878" s="37"/>
    </row>
    <row r="17879" spans="9:9">
      <c r="I17879" s="37"/>
    </row>
    <row r="17880" spans="9:9">
      <c r="I17880" s="37"/>
    </row>
    <row r="17881" spans="9:9">
      <c r="I17881" s="37"/>
    </row>
    <row r="17882" spans="9:9">
      <c r="I17882" s="37"/>
    </row>
    <row r="17883" spans="9:9">
      <c r="I17883" s="37"/>
    </row>
    <row r="17884" spans="9:9">
      <c r="I17884" s="37"/>
    </row>
    <row r="17885" spans="9:9">
      <c r="I17885" s="37"/>
    </row>
    <row r="17886" spans="9:9">
      <c r="I17886" s="37"/>
    </row>
    <row r="17887" spans="9:9">
      <c r="I17887" s="37"/>
    </row>
    <row r="17888" spans="9:9">
      <c r="I17888" s="37"/>
    </row>
    <row r="17889" spans="9:9">
      <c r="I17889" s="37"/>
    </row>
    <row r="17890" spans="9:9">
      <c r="I17890" s="37"/>
    </row>
    <row r="17891" spans="9:9">
      <c r="I17891" s="37"/>
    </row>
    <row r="17892" spans="9:9">
      <c r="I17892" s="37"/>
    </row>
    <row r="17893" spans="9:9">
      <c r="I17893" s="37"/>
    </row>
    <row r="17894" spans="9:9">
      <c r="I17894" s="37"/>
    </row>
    <row r="17895" spans="9:9">
      <c r="I17895" s="37"/>
    </row>
    <row r="17896" spans="9:9">
      <c r="I17896" s="37"/>
    </row>
    <row r="17897" spans="9:9">
      <c r="I17897" s="37"/>
    </row>
    <row r="17898" spans="9:9">
      <c r="I17898" s="37"/>
    </row>
    <row r="17899" spans="9:9">
      <c r="I17899" s="37"/>
    </row>
    <row r="17900" spans="9:9">
      <c r="I17900" s="37"/>
    </row>
    <row r="17901" spans="9:9">
      <c r="I17901" s="37"/>
    </row>
    <row r="17902" spans="9:9">
      <c r="I17902" s="37"/>
    </row>
    <row r="17903" spans="9:9">
      <c r="I17903" s="37"/>
    </row>
    <row r="17904" spans="9:9">
      <c r="I17904" s="37"/>
    </row>
    <row r="17905" spans="9:9">
      <c r="I17905" s="37"/>
    </row>
    <row r="17906" spans="9:9">
      <c r="I17906" s="37"/>
    </row>
    <row r="17907" spans="9:9">
      <c r="I17907" s="37"/>
    </row>
    <row r="17908" spans="9:9">
      <c r="I17908" s="37"/>
    </row>
    <row r="17909" spans="9:9">
      <c r="I17909" s="37"/>
    </row>
    <row r="17910" spans="9:9">
      <c r="I17910" s="37"/>
    </row>
    <row r="17911" spans="9:9">
      <c r="I17911" s="37"/>
    </row>
    <row r="17912" spans="9:9">
      <c r="I17912" s="37"/>
    </row>
    <row r="17913" spans="9:9">
      <c r="I17913" s="37"/>
    </row>
    <row r="17914" spans="9:9">
      <c r="I17914" s="37"/>
    </row>
    <row r="17915" spans="9:9">
      <c r="I17915" s="37"/>
    </row>
    <row r="17916" spans="9:9">
      <c r="I17916" s="37"/>
    </row>
    <row r="17917" spans="9:9">
      <c r="I17917" s="37"/>
    </row>
    <row r="17918" spans="9:9">
      <c r="I17918" s="37"/>
    </row>
    <row r="17919" spans="9:9">
      <c r="I17919" s="37"/>
    </row>
    <row r="17920" spans="9:9">
      <c r="I17920" s="37"/>
    </row>
    <row r="17921" spans="9:9">
      <c r="I17921" s="37"/>
    </row>
    <row r="17922" spans="9:9">
      <c r="I17922" s="37"/>
    </row>
    <row r="17923" spans="9:9">
      <c r="I17923" s="37"/>
    </row>
    <row r="17924" spans="9:9">
      <c r="I17924" s="37"/>
    </row>
    <row r="17925" spans="9:9">
      <c r="I17925" s="37"/>
    </row>
    <row r="17926" spans="9:9">
      <c r="I17926" s="37"/>
    </row>
    <row r="17927" spans="9:9">
      <c r="I17927" s="37"/>
    </row>
    <row r="17928" spans="9:9">
      <c r="I17928" s="37"/>
    </row>
    <row r="17929" spans="9:9">
      <c r="I17929" s="37"/>
    </row>
    <row r="17930" spans="9:9">
      <c r="I17930" s="37"/>
    </row>
    <row r="17931" spans="9:9">
      <c r="I17931" s="37"/>
    </row>
    <row r="17932" spans="9:9">
      <c r="I17932" s="37"/>
    </row>
    <row r="17933" spans="9:9">
      <c r="I17933" s="37"/>
    </row>
    <row r="17934" spans="9:9">
      <c r="I17934" s="37"/>
    </row>
    <row r="17935" spans="9:9">
      <c r="I17935" s="37"/>
    </row>
    <row r="17936" spans="9:9">
      <c r="I17936" s="37"/>
    </row>
    <row r="17937" spans="9:9">
      <c r="I17937" s="37"/>
    </row>
    <row r="17938" spans="9:9">
      <c r="I17938" s="37"/>
    </row>
    <row r="17939" spans="9:9">
      <c r="I17939" s="37"/>
    </row>
    <row r="17940" spans="9:9">
      <c r="I17940" s="37"/>
    </row>
    <row r="17941" spans="9:9">
      <c r="I17941" s="37"/>
    </row>
    <row r="17942" spans="9:9">
      <c r="I17942" s="37"/>
    </row>
    <row r="17943" spans="9:9">
      <c r="I17943" s="37"/>
    </row>
    <row r="17944" spans="9:9">
      <c r="I17944" s="37"/>
    </row>
    <row r="17945" spans="9:9">
      <c r="I17945" s="37"/>
    </row>
    <row r="17946" spans="9:9">
      <c r="I17946" s="37"/>
    </row>
    <row r="17947" spans="9:9">
      <c r="I17947" s="37"/>
    </row>
    <row r="17948" spans="9:9">
      <c r="I17948" s="37"/>
    </row>
    <row r="17949" spans="9:9">
      <c r="I17949" s="37"/>
    </row>
    <row r="17950" spans="9:9">
      <c r="I17950" s="37"/>
    </row>
    <row r="17951" spans="9:9">
      <c r="I17951" s="37"/>
    </row>
    <row r="17952" spans="9:9">
      <c r="I17952" s="37"/>
    </row>
    <row r="17953" spans="9:9">
      <c r="I17953" s="37"/>
    </row>
    <row r="17954" spans="9:9">
      <c r="I17954" s="37"/>
    </row>
    <row r="17955" spans="9:9">
      <c r="I17955" s="37"/>
    </row>
    <row r="17956" spans="9:9">
      <c r="I17956" s="37"/>
    </row>
    <row r="17957" spans="9:9">
      <c r="I17957" s="37"/>
    </row>
    <row r="17958" spans="9:9">
      <c r="I17958" s="37"/>
    </row>
    <row r="17959" spans="9:9">
      <c r="I17959" s="37"/>
    </row>
    <row r="17960" spans="9:9">
      <c r="I17960" s="37"/>
    </row>
    <row r="17961" spans="9:9">
      <c r="I17961" s="37"/>
    </row>
    <row r="17962" spans="9:9">
      <c r="I17962" s="37"/>
    </row>
    <row r="17963" spans="9:9">
      <c r="I17963" s="37"/>
    </row>
    <row r="17964" spans="9:9">
      <c r="I17964" s="37"/>
    </row>
    <row r="17965" spans="9:9">
      <c r="I17965" s="37"/>
    </row>
    <row r="17966" spans="9:9">
      <c r="I17966" s="37"/>
    </row>
    <row r="17967" spans="9:9">
      <c r="I17967" s="37"/>
    </row>
    <row r="17968" spans="9:9">
      <c r="I17968" s="37"/>
    </row>
    <row r="17969" spans="9:9">
      <c r="I17969" s="37"/>
    </row>
    <row r="17970" spans="9:9">
      <c r="I17970" s="37"/>
    </row>
    <row r="17971" spans="9:9">
      <c r="I17971" s="37"/>
    </row>
    <row r="17972" spans="9:9">
      <c r="I17972" s="37"/>
    </row>
    <row r="17973" spans="9:9">
      <c r="I17973" s="37"/>
    </row>
    <row r="17974" spans="9:9">
      <c r="I17974" s="37"/>
    </row>
    <row r="17975" spans="9:9">
      <c r="I17975" s="37"/>
    </row>
    <row r="17976" spans="9:9">
      <c r="I17976" s="37"/>
    </row>
    <row r="17977" spans="9:9">
      <c r="I17977" s="37"/>
    </row>
    <row r="17978" spans="9:9">
      <c r="I17978" s="37"/>
    </row>
    <row r="17979" spans="9:9">
      <c r="I17979" s="37"/>
    </row>
    <row r="17980" spans="9:9">
      <c r="I17980" s="37"/>
    </row>
    <row r="17981" spans="9:9">
      <c r="I17981" s="37"/>
    </row>
    <row r="17982" spans="9:9">
      <c r="I17982" s="37"/>
    </row>
    <row r="17983" spans="9:9">
      <c r="I17983" s="37"/>
    </row>
    <row r="17984" spans="9:9">
      <c r="I17984" s="37"/>
    </row>
    <row r="17985" spans="9:9">
      <c r="I17985" s="37"/>
    </row>
    <row r="17986" spans="9:9">
      <c r="I17986" s="37"/>
    </row>
    <row r="17987" spans="9:9">
      <c r="I17987" s="37"/>
    </row>
    <row r="17988" spans="9:9">
      <c r="I17988" s="37"/>
    </row>
    <row r="17989" spans="9:9">
      <c r="I17989" s="37"/>
    </row>
    <row r="17990" spans="9:9">
      <c r="I17990" s="37"/>
    </row>
    <row r="17991" spans="9:9">
      <c r="I17991" s="37"/>
    </row>
    <row r="17992" spans="9:9">
      <c r="I17992" s="37"/>
    </row>
    <row r="17993" spans="9:9">
      <c r="I17993" s="37"/>
    </row>
    <row r="17994" spans="9:9">
      <c r="I17994" s="37"/>
    </row>
    <row r="17995" spans="9:9">
      <c r="I17995" s="37"/>
    </row>
    <row r="17996" spans="9:9">
      <c r="I17996" s="37"/>
    </row>
    <row r="17997" spans="9:9">
      <c r="I17997" s="37"/>
    </row>
    <row r="17998" spans="9:9">
      <c r="I17998" s="37"/>
    </row>
    <row r="17999" spans="9:9">
      <c r="I17999" s="37"/>
    </row>
    <row r="18000" spans="9:9">
      <c r="I18000" s="37"/>
    </row>
    <row r="18001" spans="9:9">
      <c r="I18001" s="37"/>
    </row>
    <row r="18002" spans="9:9">
      <c r="I18002" s="37"/>
    </row>
    <row r="18003" spans="9:9">
      <c r="I18003" s="37"/>
    </row>
    <row r="18004" spans="9:9">
      <c r="I18004" s="37"/>
    </row>
    <row r="18005" spans="9:9">
      <c r="I18005" s="37"/>
    </row>
    <row r="18006" spans="9:9">
      <c r="I18006" s="37"/>
    </row>
    <row r="18007" spans="9:9">
      <c r="I18007" s="37"/>
    </row>
    <row r="18008" spans="9:9">
      <c r="I18008" s="37"/>
    </row>
    <row r="18009" spans="9:9">
      <c r="I18009" s="37"/>
    </row>
    <row r="18010" spans="9:9">
      <c r="I18010" s="37"/>
    </row>
    <row r="18011" spans="9:9">
      <c r="I18011" s="37"/>
    </row>
    <row r="18012" spans="9:9">
      <c r="I18012" s="37"/>
    </row>
    <row r="18013" spans="9:9">
      <c r="I18013" s="37"/>
    </row>
    <row r="18014" spans="9:9">
      <c r="I18014" s="37"/>
    </row>
    <row r="18015" spans="9:9">
      <c r="I18015" s="37"/>
    </row>
    <row r="18016" spans="9:9">
      <c r="I18016" s="37"/>
    </row>
    <row r="18017" spans="9:9">
      <c r="I18017" s="37"/>
    </row>
    <row r="18018" spans="9:9">
      <c r="I18018" s="37"/>
    </row>
    <row r="18019" spans="9:9">
      <c r="I18019" s="37"/>
    </row>
    <row r="18020" spans="9:9">
      <c r="I18020" s="37"/>
    </row>
    <row r="18021" spans="9:9">
      <c r="I18021" s="37"/>
    </row>
    <row r="18022" spans="9:9">
      <c r="I18022" s="37"/>
    </row>
    <row r="18023" spans="9:9">
      <c r="I18023" s="37"/>
    </row>
    <row r="18024" spans="9:9">
      <c r="I18024" s="37"/>
    </row>
    <row r="18025" spans="9:9">
      <c r="I18025" s="37"/>
    </row>
    <row r="18026" spans="9:9">
      <c r="I18026" s="37"/>
    </row>
    <row r="18027" spans="9:9">
      <c r="I18027" s="37"/>
    </row>
    <row r="18028" spans="9:9">
      <c r="I18028" s="37"/>
    </row>
    <row r="18029" spans="9:9">
      <c r="I18029" s="37"/>
    </row>
    <row r="18030" spans="9:9">
      <c r="I18030" s="37"/>
    </row>
    <row r="18031" spans="9:9">
      <c r="I18031" s="37"/>
    </row>
    <row r="18032" spans="9:9">
      <c r="I18032" s="37"/>
    </row>
    <row r="18033" spans="9:9">
      <c r="I18033" s="37"/>
    </row>
    <row r="18034" spans="9:9">
      <c r="I18034" s="37"/>
    </row>
    <row r="18035" spans="9:9">
      <c r="I18035" s="37"/>
    </row>
    <row r="18036" spans="9:9">
      <c r="I18036" s="37"/>
    </row>
    <row r="18037" spans="9:9">
      <c r="I18037" s="37"/>
    </row>
    <row r="18038" spans="9:9">
      <c r="I18038" s="37"/>
    </row>
    <row r="18039" spans="9:9">
      <c r="I18039" s="37"/>
    </row>
    <row r="18040" spans="9:9">
      <c r="I18040" s="37"/>
    </row>
    <row r="18041" spans="9:9">
      <c r="I18041" s="37"/>
    </row>
    <row r="18042" spans="9:9">
      <c r="I18042" s="37"/>
    </row>
    <row r="18043" spans="9:9">
      <c r="I18043" s="37"/>
    </row>
    <row r="18044" spans="9:9">
      <c r="I18044" s="37"/>
    </row>
    <row r="18045" spans="9:9">
      <c r="I18045" s="37"/>
    </row>
    <row r="18046" spans="9:9">
      <c r="I18046" s="37"/>
    </row>
    <row r="18047" spans="9:9">
      <c r="I18047" s="37"/>
    </row>
    <row r="18048" spans="9:9">
      <c r="I18048" s="37"/>
    </row>
    <row r="18049" spans="9:9">
      <c r="I18049" s="37"/>
    </row>
    <row r="18050" spans="9:9">
      <c r="I18050" s="37"/>
    </row>
    <row r="18051" spans="9:9">
      <c r="I18051" s="37"/>
    </row>
    <row r="18052" spans="9:9">
      <c r="I18052" s="37"/>
    </row>
    <row r="18053" spans="9:9">
      <c r="I18053" s="37"/>
    </row>
    <row r="18054" spans="9:9">
      <c r="I18054" s="37"/>
    </row>
    <row r="18055" spans="9:9">
      <c r="I18055" s="37"/>
    </row>
    <row r="18056" spans="9:9">
      <c r="I18056" s="37"/>
    </row>
    <row r="18057" spans="9:9">
      <c r="I18057" s="37"/>
    </row>
    <row r="18058" spans="9:9">
      <c r="I18058" s="37"/>
    </row>
    <row r="18059" spans="9:9">
      <c r="I18059" s="37"/>
    </row>
    <row r="18060" spans="9:9">
      <c r="I18060" s="37"/>
    </row>
    <row r="18061" spans="9:9">
      <c r="I18061" s="37"/>
    </row>
    <row r="18062" spans="9:9">
      <c r="I18062" s="37"/>
    </row>
    <row r="18063" spans="9:9">
      <c r="I18063" s="37"/>
    </row>
    <row r="18064" spans="9:9">
      <c r="I18064" s="37"/>
    </row>
    <row r="18065" spans="9:9">
      <c r="I18065" s="37"/>
    </row>
    <row r="18066" spans="9:9">
      <c r="I18066" s="37"/>
    </row>
    <row r="18067" spans="9:9">
      <c r="I18067" s="37"/>
    </row>
    <row r="18068" spans="9:9">
      <c r="I18068" s="37"/>
    </row>
    <row r="18069" spans="9:9">
      <c r="I18069" s="37"/>
    </row>
    <row r="18070" spans="9:9">
      <c r="I18070" s="37"/>
    </row>
    <row r="18071" spans="9:9">
      <c r="I18071" s="37"/>
    </row>
    <row r="18072" spans="9:9">
      <c r="I18072" s="37"/>
    </row>
    <row r="18073" spans="9:9">
      <c r="I18073" s="37"/>
    </row>
    <row r="18074" spans="9:9">
      <c r="I18074" s="37"/>
    </row>
    <row r="18075" spans="9:9">
      <c r="I18075" s="37"/>
    </row>
    <row r="18076" spans="9:9">
      <c r="I18076" s="37"/>
    </row>
    <row r="18077" spans="9:9">
      <c r="I18077" s="37"/>
    </row>
    <row r="18078" spans="9:9">
      <c r="I18078" s="37"/>
    </row>
    <row r="18079" spans="9:9">
      <c r="I18079" s="37"/>
    </row>
    <row r="18080" spans="9:9">
      <c r="I18080" s="37"/>
    </row>
    <row r="18081" spans="9:9">
      <c r="I18081" s="37"/>
    </row>
    <row r="18082" spans="9:9">
      <c r="I18082" s="37"/>
    </row>
    <row r="18083" spans="9:9">
      <c r="I18083" s="37"/>
    </row>
    <row r="18084" spans="9:9">
      <c r="I18084" s="37"/>
    </row>
    <row r="18085" spans="9:9">
      <c r="I18085" s="37"/>
    </row>
    <row r="18086" spans="9:9">
      <c r="I18086" s="37"/>
    </row>
    <row r="18087" spans="9:9">
      <c r="I18087" s="37"/>
    </row>
    <row r="18088" spans="9:9">
      <c r="I18088" s="37"/>
    </row>
    <row r="18089" spans="9:9">
      <c r="I18089" s="37"/>
    </row>
    <row r="18090" spans="9:9">
      <c r="I18090" s="37"/>
    </row>
    <row r="18091" spans="9:9">
      <c r="I18091" s="37"/>
    </row>
    <row r="18092" spans="9:9">
      <c r="I18092" s="37"/>
    </row>
    <row r="18093" spans="9:9">
      <c r="I18093" s="37"/>
    </row>
    <row r="18094" spans="9:9">
      <c r="I18094" s="37"/>
    </row>
    <row r="18095" spans="9:9">
      <c r="I18095" s="37"/>
    </row>
    <row r="18096" spans="9:9">
      <c r="I18096" s="37"/>
    </row>
    <row r="18097" spans="9:9">
      <c r="I18097" s="37"/>
    </row>
    <row r="18098" spans="9:9">
      <c r="I18098" s="37"/>
    </row>
    <row r="18099" spans="9:9">
      <c r="I18099" s="37"/>
    </row>
    <row r="18100" spans="9:9">
      <c r="I18100" s="37"/>
    </row>
    <row r="18101" spans="9:9">
      <c r="I18101" s="37"/>
    </row>
    <row r="18102" spans="9:9">
      <c r="I18102" s="37"/>
    </row>
    <row r="18103" spans="9:9">
      <c r="I18103" s="37"/>
    </row>
    <row r="18104" spans="9:9">
      <c r="I18104" s="37"/>
    </row>
    <row r="18105" spans="9:9">
      <c r="I18105" s="37"/>
    </row>
    <row r="18106" spans="9:9">
      <c r="I18106" s="37"/>
    </row>
    <row r="18107" spans="9:9">
      <c r="I18107" s="37"/>
    </row>
    <row r="18108" spans="9:9">
      <c r="I18108" s="37"/>
    </row>
    <row r="18109" spans="9:9">
      <c r="I18109" s="37"/>
    </row>
    <row r="18110" spans="9:9">
      <c r="I18110" s="37"/>
    </row>
    <row r="18111" spans="9:9">
      <c r="I18111" s="37"/>
    </row>
    <row r="18112" spans="9:9">
      <c r="I18112" s="37"/>
    </row>
    <row r="18113" spans="9:9">
      <c r="I18113" s="37"/>
    </row>
    <row r="18114" spans="9:9">
      <c r="I18114" s="37"/>
    </row>
    <row r="18115" spans="9:9">
      <c r="I18115" s="37"/>
    </row>
    <row r="18116" spans="9:9">
      <c r="I18116" s="37"/>
    </row>
    <row r="18117" spans="9:9">
      <c r="I18117" s="37"/>
    </row>
    <row r="18118" spans="9:9">
      <c r="I18118" s="37"/>
    </row>
    <row r="18119" spans="9:9">
      <c r="I18119" s="37"/>
    </row>
    <row r="18120" spans="9:9">
      <c r="I18120" s="37"/>
    </row>
    <row r="18121" spans="9:9">
      <c r="I18121" s="37"/>
    </row>
    <row r="18122" spans="9:9">
      <c r="I18122" s="37"/>
    </row>
    <row r="18123" spans="9:9">
      <c r="I18123" s="37"/>
    </row>
    <row r="18124" spans="9:9">
      <c r="I18124" s="37"/>
    </row>
    <row r="18125" spans="9:9">
      <c r="I18125" s="37"/>
    </row>
    <row r="18126" spans="9:9">
      <c r="I18126" s="37"/>
    </row>
    <row r="18127" spans="9:9">
      <c r="I18127" s="37"/>
    </row>
    <row r="18128" spans="9:9">
      <c r="I18128" s="37"/>
    </row>
    <row r="18129" spans="9:9">
      <c r="I18129" s="37"/>
    </row>
    <row r="18130" spans="9:9">
      <c r="I18130" s="37"/>
    </row>
    <row r="18131" spans="9:9">
      <c r="I18131" s="37"/>
    </row>
    <row r="18132" spans="9:9">
      <c r="I18132" s="37"/>
    </row>
    <row r="18133" spans="9:9">
      <c r="I18133" s="37"/>
    </row>
    <row r="18134" spans="9:9">
      <c r="I18134" s="37"/>
    </row>
    <row r="18135" spans="9:9">
      <c r="I18135" s="37"/>
    </row>
    <row r="18136" spans="9:9">
      <c r="I18136" s="37"/>
    </row>
    <row r="18137" spans="9:9">
      <c r="I18137" s="37"/>
    </row>
    <row r="18138" spans="9:9">
      <c r="I18138" s="37"/>
    </row>
    <row r="18139" spans="9:9">
      <c r="I18139" s="37"/>
    </row>
    <row r="18140" spans="9:9">
      <c r="I18140" s="37"/>
    </row>
    <row r="18141" spans="9:9">
      <c r="I18141" s="37"/>
    </row>
    <row r="18142" spans="9:9">
      <c r="I18142" s="37"/>
    </row>
    <row r="18143" spans="9:9">
      <c r="I18143" s="37"/>
    </row>
    <row r="18144" spans="9:9">
      <c r="I18144" s="37"/>
    </row>
    <row r="18145" spans="9:9">
      <c r="I18145" s="37"/>
    </row>
    <row r="18146" spans="9:9">
      <c r="I18146" s="37"/>
    </row>
    <row r="18147" spans="9:9">
      <c r="I18147" s="37"/>
    </row>
    <row r="18148" spans="9:9">
      <c r="I18148" s="37"/>
    </row>
    <row r="18149" spans="9:9">
      <c r="I18149" s="37"/>
    </row>
    <row r="18150" spans="9:9">
      <c r="I18150" s="37"/>
    </row>
    <row r="18151" spans="9:9">
      <c r="I18151" s="37"/>
    </row>
    <row r="18152" spans="9:9">
      <c r="I18152" s="37"/>
    </row>
    <row r="18153" spans="9:9">
      <c r="I18153" s="37"/>
    </row>
    <row r="18154" spans="9:9">
      <c r="I18154" s="37"/>
    </row>
    <row r="18155" spans="9:9">
      <c r="I18155" s="37"/>
    </row>
    <row r="18156" spans="9:9">
      <c r="I18156" s="37"/>
    </row>
    <row r="18157" spans="9:9">
      <c r="I18157" s="37"/>
    </row>
    <row r="18158" spans="9:9">
      <c r="I18158" s="37"/>
    </row>
    <row r="18159" spans="9:9">
      <c r="I18159" s="37"/>
    </row>
    <row r="18160" spans="9:9">
      <c r="I18160" s="37"/>
    </row>
    <row r="18161" spans="9:9">
      <c r="I18161" s="37"/>
    </row>
    <row r="18162" spans="9:9">
      <c r="I18162" s="37"/>
    </row>
    <row r="18163" spans="9:9">
      <c r="I18163" s="37"/>
    </row>
    <row r="18164" spans="9:9">
      <c r="I18164" s="37"/>
    </row>
    <row r="18165" spans="9:9">
      <c r="I18165" s="37"/>
    </row>
    <row r="18166" spans="9:9">
      <c r="I18166" s="37"/>
    </row>
    <row r="18167" spans="9:9">
      <c r="I18167" s="37"/>
    </row>
    <row r="18168" spans="9:9">
      <c r="I18168" s="37"/>
    </row>
    <row r="18169" spans="9:9">
      <c r="I18169" s="37"/>
    </row>
    <row r="18170" spans="9:9">
      <c r="I18170" s="37"/>
    </row>
    <row r="18171" spans="9:9">
      <c r="I18171" s="37"/>
    </row>
    <row r="18172" spans="9:9">
      <c r="I18172" s="37"/>
    </row>
    <row r="18173" spans="9:9">
      <c r="I18173" s="37"/>
    </row>
    <row r="18174" spans="9:9">
      <c r="I18174" s="37"/>
    </row>
    <row r="18175" spans="9:9">
      <c r="I18175" s="37"/>
    </row>
    <row r="18176" spans="9:9">
      <c r="I18176" s="37"/>
    </row>
    <row r="18177" spans="9:9">
      <c r="I18177" s="37"/>
    </row>
    <row r="18178" spans="9:9">
      <c r="I18178" s="37"/>
    </row>
    <row r="18179" spans="9:9">
      <c r="I18179" s="37"/>
    </row>
    <row r="18180" spans="9:9">
      <c r="I18180" s="37"/>
    </row>
    <row r="18181" spans="9:9">
      <c r="I18181" s="37"/>
    </row>
    <row r="18182" spans="9:9">
      <c r="I18182" s="37"/>
    </row>
    <row r="18183" spans="9:9">
      <c r="I18183" s="37"/>
    </row>
    <row r="18184" spans="9:9">
      <c r="I18184" s="37"/>
    </row>
    <row r="18185" spans="9:9">
      <c r="I18185" s="37"/>
    </row>
    <row r="18186" spans="9:9">
      <c r="I18186" s="37"/>
    </row>
    <row r="18187" spans="9:9">
      <c r="I18187" s="37"/>
    </row>
    <row r="18188" spans="9:9">
      <c r="I18188" s="37"/>
    </row>
    <row r="18189" spans="9:9">
      <c r="I18189" s="37"/>
    </row>
    <row r="18190" spans="9:9">
      <c r="I18190" s="37"/>
    </row>
    <row r="18191" spans="9:9">
      <c r="I18191" s="37"/>
    </row>
    <row r="18192" spans="9:9">
      <c r="I18192" s="37"/>
    </row>
    <row r="18193" spans="9:9">
      <c r="I18193" s="37"/>
    </row>
    <row r="18194" spans="9:9">
      <c r="I18194" s="37"/>
    </row>
    <row r="18195" spans="9:9">
      <c r="I18195" s="37"/>
    </row>
    <row r="18196" spans="9:9">
      <c r="I18196" s="37"/>
    </row>
    <row r="18197" spans="9:9">
      <c r="I18197" s="37"/>
    </row>
    <row r="18198" spans="9:9">
      <c r="I18198" s="37"/>
    </row>
    <row r="18199" spans="9:9">
      <c r="I18199" s="37"/>
    </row>
    <row r="18200" spans="9:9">
      <c r="I18200" s="37"/>
    </row>
    <row r="18201" spans="9:9">
      <c r="I18201" s="37"/>
    </row>
    <row r="18202" spans="9:9">
      <c r="I18202" s="37"/>
    </row>
    <row r="18203" spans="9:9">
      <c r="I18203" s="37"/>
    </row>
    <row r="18204" spans="9:9">
      <c r="I18204" s="37"/>
    </row>
    <row r="18205" spans="9:9">
      <c r="I18205" s="37"/>
    </row>
    <row r="18206" spans="9:9">
      <c r="I18206" s="37"/>
    </row>
    <row r="18207" spans="9:9">
      <c r="I18207" s="37"/>
    </row>
    <row r="18208" spans="9:9">
      <c r="I18208" s="37"/>
    </row>
    <row r="18209" spans="9:9">
      <c r="I18209" s="37"/>
    </row>
    <row r="18210" spans="9:9">
      <c r="I18210" s="37"/>
    </row>
    <row r="18211" spans="9:9">
      <c r="I18211" s="37"/>
    </row>
    <row r="18212" spans="9:9">
      <c r="I18212" s="37"/>
    </row>
    <row r="18213" spans="9:9">
      <c r="I18213" s="37"/>
    </row>
    <row r="18214" spans="9:9">
      <c r="I18214" s="37"/>
    </row>
    <row r="18215" spans="9:9">
      <c r="I18215" s="37"/>
    </row>
    <row r="18216" spans="9:9">
      <c r="I18216" s="37"/>
    </row>
    <row r="18217" spans="9:9">
      <c r="I18217" s="37"/>
    </row>
    <row r="18218" spans="9:9">
      <c r="I18218" s="37"/>
    </row>
    <row r="18219" spans="9:9">
      <c r="I18219" s="37"/>
    </row>
    <row r="18220" spans="9:9">
      <c r="I18220" s="37"/>
    </row>
    <row r="18221" spans="9:9">
      <c r="I18221" s="37"/>
    </row>
    <row r="18222" spans="9:9">
      <c r="I18222" s="37"/>
    </row>
    <row r="18223" spans="9:9">
      <c r="I18223" s="37"/>
    </row>
    <row r="18224" spans="9:9">
      <c r="I18224" s="37"/>
    </row>
    <row r="18225" spans="9:9">
      <c r="I18225" s="37"/>
    </row>
    <row r="18226" spans="9:9">
      <c r="I18226" s="37"/>
    </row>
    <row r="18227" spans="9:9">
      <c r="I18227" s="37"/>
    </row>
    <row r="18228" spans="9:9">
      <c r="I18228" s="37"/>
    </row>
    <row r="18229" spans="9:9">
      <c r="I18229" s="37"/>
    </row>
    <row r="18230" spans="9:9">
      <c r="I18230" s="37"/>
    </row>
    <row r="18231" spans="9:9">
      <c r="I18231" s="37"/>
    </row>
    <row r="18232" spans="9:9">
      <c r="I18232" s="37"/>
    </row>
    <row r="18233" spans="9:9">
      <c r="I18233" s="37"/>
    </row>
    <row r="18234" spans="9:9">
      <c r="I18234" s="37"/>
    </row>
    <row r="18235" spans="9:9">
      <c r="I18235" s="37"/>
    </row>
    <row r="18236" spans="9:9">
      <c r="I18236" s="37"/>
    </row>
    <row r="18237" spans="9:9">
      <c r="I18237" s="37"/>
    </row>
    <row r="18238" spans="9:9">
      <c r="I18238" s="37"/>
    </row>
    <row r="18239" spans="9:9">
      <c r="I18239" s="37"/>
    </row>
    <row r="18240" spans="9:9">
      <c r="I18240" s="37"/>
    </row>
    <row r="18241" spans="9:9">
      <c r="I18241" s="37"/>
    </row>
    <row r="18242" spans="9:9">
      <c r="I18242" s="37"/>
    </row>
    <row r="18243" spans="9:9">
      <c r="I18243" s="37"/>
    </row>
    <row r="18244" spans="9:9">
      <c r="I18244" s="37"/>
    </row>
    <row r="18245" spans="9:9">
      <c r="I18245" s="37"/>
    </row>
    <row r="18246" spans="9:9">
      <c r="I18246" s="37"/>
    </row>
    <row r="18247" spans="9:9">
      <c r="I18247" s="37"/>
    </row>
    <row r="18248" spans="9:9">
      <c r="I18248" s="37"/>
    </row>
    <row r="18249" spans="9:9">
      <c r="I18249" s="37"/>
    </row>
    <row r="18250" spans="9:9">
      <c r="I18250" s="37"/>
    </row>
    <row r="18251" spans="9:9">
      <c r="I18251" s="37"/>
    </row>
    <row r="18252" spans="9:9">
      <c r="I18252" s="37"/>
    </row>
    <row r="18253" spans="9:9">
      <c r="I18253" s="37"/>
    </row>
    <row r="18254" spans="9:9">
      <c r="I18254" s="37"/>
    </row>
    <row r="18255" spans="9:9">
      <c r="I18255" s="37"/>
    </row>
    <row r="18256" spans="9:9">
      <c r="I18256" s="37"/>
    </row>
    <row r="18257" spans="9:9">
      <c r="I18257" s="37"/>
    </row>
    <row r="18258" spans="9:9">
      <c r="I18258" s="37"/>
    </row>
    <row r="18259" spans="9:9">
      <c r="I18259" s="37"/>
    </row>
    <row r="18260" spans="9:9">
      <c r="I18260" s="37"/>
    </row>
    <row r="18261" spans="9:9">
      <c r="I18261" s="37"/>
    </row>
    <row r="18262" spans="9:9">
      <c r="I18262" s="37"/>
    </row>
    <row r="18263" spans="9:9">
      <c r="I18263" s="37"/>
    </row>
    <row r="18264" spans="9:9">
      <c r="I18264" s="37"/>
    </row>
    <row r="18265" spans="9:9">
      <c r="I18265" s="37"/>
    </row>
    <row r="18266" spans="9:9">
      <c r="I18266" s="37"/>
    </row>
    <row r="18267" spans="9:9">
      <c r="I18267" s="37"/>
    </row>
    <row r="18268" spans="9:9">
      <c r="I18268" s="37"/>
    </row>
    <row r="18269" spans="9:9">
      <c r="I18269" s="37"/>
    </row>
    <row r="18270" spans="9:9">
      <c r="I18270" s="37"/>
    </row>
    <row r="18271" spans="9:9">
      <c r="I18271" s="37"/>
    </row>
    <row r="18272" spans="9:9">
      <c r="I18272" s="37"/>
    </row>
    <row r="18273" spans="9:9">
      <c r="I18273" s="37"/>
    </row>
    <row r="18274" spans="9:9">
      <c r="I18274" s="37"/>
    </row>
    <row r="18275" spans="9:9">
      <c r="I18275" s="37"/>
    </row>
    <row r="18276" spans="9:9">
      <c r="I18276" s="37"/>
    </row>
    <row r="18277" spans="9:9">
      <c r="I18277" s="37"/>
    </row>
    <row r="18278" spans="9:9">
      <c r="I18278" s="37"/>
    </row>
    <row r="18279" spans="9:9">
      <c r="I18279" s="37"/>
    </row>
    <row r="18280" spans="9:9">
      <c r="I18280" s="37"/>
    </row>
    <row r="18281" spans="9:9">
      <c r="I18281" s="37"/>
    </row>
    <row r="18282" spans="9:9">
      <c r="I18282" s="37"/>
    </row>
    <row r="18283" spans="9:9">
      <c r="I18283" s="37"/>
    </row>
    <row r="18284" spans="9:9">
      <c r="I18284" s="37"/>
    </row>
    <row r="18285" spans="9:9">
      <c r="I18285" s="37"/>
    </row>
    <row r="18286" spans="9:9">
      <c r="I18286" s="37"/>
    </row>
    <row r="18287" spans="9:9">
      <c r="I18287" s="37"/>
    </row>
    <row r="18288" spans="9:9">
      <c r="I18288" s="37"/>
    </row>
    <row r="18289" spans="9:9">
      <c r="I18289" s="37"/>
    </row>
    <row r="18290" spans="9:9">
      <c r="I18290" s="37"/>
    </row>
    <row r="18291" spans="9:9">
      <c r="I18291" s="37"/>
    </row>
    <row r="18292" spans="9:9">
      <c r="I18292" s="37"/>
    </row>
    <row r="18293" spans="9:9">
      <c r="I18293" s="37"/>
    </row>
    <row r="18294" spans="9:9">
      <c r="I18294" s="37"/>
    </row>
    <row r="18295" spans="9:9">
      <c r="I18295" s="37"/>
    </row>
    <row r="18296" spans="9:9">
      <c r="I18296" s="37"/>
    </row>
    <row r="18297" spans="9:9">
      <c r="I18297" s="37"/>
    </row>
    <row r="18298" spans="9:9">
      <c r="I18298" s="37"/>
    </row>
    <row r="18299" spans="9:9">
      <c r="I18299" s="37"/>
    </row>
    <row r="18300" spans="9:9">
      <c r="I18300" s="37"/>
    </row>
    <row r="18301" spans="9:9">
      <c r="I18301" s="37"/>
    </row>
    <row r="18302" spans="9:9">
      <c r="I18302" s="37"/>
    </row>
    <row r="18303" spans="9:9">
      <c r="I18303" s="37"/>
    </row>
    <row r="18304" spans="9:9">
      <c r="I18304" s="37"/>
    </row>
    <row r="18305" spans="9:9">
      <c r="I18305" s="37"/>
    </row>
    <row r="18306" spans="9:9">
      <c r="I18306" s="37"/>
    </row>
    <row r="18307" spans="9:9">
      <c r="I18307" s="37"/>
    </row>
    <row r="18308" spans="9:9">
      <c r="I18308" s="37"/>
    </row>
    <row r="18309" spans="9:9">
      <c r="I18309" s="37"/>
    </row>
    <row r="18310" spans="9:9">
      <c r="I18310" s="37"/>
    </row>
    <row r="18311" spans="9:9">
      <c r="I18311" s="37"/>
    </row>
    <row r="18312" spans="9:9">
      <c r="I18312" s="37"/>
    </row>
    <row r="18313" spans="9:9">
      <c r="I18313" s="37"/>
    </row>
    <row r="18314" spans="9:9">
      <c r="I18314" s="37"/>
    </row>
    <row r="18315" spans="9:9">
      <c r="I18315" s="37"/>
    </row>
    <row r="18316" spans="9:9">
      <c r="I18316" s="37"/>
    </row>
    <row r="18317" spans="9:9">
      <c r="I18317" s="37"/>
    </row>
    <row r="18318" spans="9:9">
      <c r="I18318" s="37"/>
    </row>
    <row r="18319" spans="9:9">
      <c r="I18319" s="37"/>
    </row>
    <row r="18320" spans="9:9">
      <c r="I18320" s="37"/>
    </row>
    <row r="18321" spans="9:9">
      <c r="I18321" s="37"/>
    </row>
    <row r="18322" spans="9:9">
      <c r="I18322" s="37"/>
    </row>
    <row r="18323" spans="9:9">
      <c r="I18323" s="37"/>
    </row>
    <row r="18324" spans="9:9">
      <c r="I18324" s="37"/>
    </row>
    <row r="18325" spans="9:9">
      <c r="I18325" s="37"/>
    </row>
    <row r="18326" spans="9:9">
      <c r="I18326" s="37"/>
    </row>
    <row r="18327" spans="9:9">
      <c r="I18327" s="37"/>
    </row>
    <row r="18328" spans="9:9">
      <c r="I18328" s="37"/>
    </row>
    <row r="18329" spans="9:9">
      <c r="I18329" s="37"/>
    </row>
    <row r="18330" spans="9:9">
      <c r="I18330" s="37"/>
    </row>
    <row r="18331" spans="9:9">
      <c r="I18331" s="37"/>
    </row>
    <row r="18332" spans="9:9">
      <c r="I18332" s="37"/>
    </row>
    <row r="18333" spans="9:9">
      <c r="I18333" s="37"/>
    </row>
    <row r="18334" spans="9:9">
      <c r="I18334" s="37"/>
    </row>
    <row r="18335" spans="9:9">
      <c r="I18335" s="37"/>
    </row>
    <row r="18336" spans="9:9">
      <c r="I18336" s="37"/>
    </row>
    <row r="18337" spans="9:9">
      <c r="I18337" s="37"/>
    </row>
    <row r="18338" spans="9:9">
      <c r="I18338" s="37"/>
    </row>
    <row r="18339" spans="9:9">
      <c r="I18339" s="37"/>
    </row>
    <row r="18340" spans="9:9">
      <c r="I18340" s="37"/>
    </row>
    <row r="18341" spans="9:9">
      <c r="I18341" s="37"/>
    </row>
    <row r="18342" spans="9:9">
      <c r="I18342" s="37"/>
    </row>
    <row r="18343" spans="9:9">
      <c r="I18343" s="37"/>
    </row>
    <row r="18344" spans="9:9">
      <c r="I18344" s="37"/>
    </row>
    <row r="18345" spans="9:9">
      <c r="I18345" s="37"/>
    </row>
    <row r="18346" spans="9:9">
      <c r="I18346" s="37"/>
    </row>
    <row r="18347" spans="9:9">
      <c r="I18347" s="37"/>
    </row>
    <row r="18348" spans="9:9">
      <c r="I18348" s="37"/>
    </row>
    <row r="18349" spans="9:9">
      <c r="I18349" s="37"/>
    </row>
    <row r="18350" spans="9:9">
      <c r="I18350" s="37"/>
    </row>
    <row r="18351" spans="9:9">
      <c r="I18351" s="37"/>
    </row>
    <row r="18352" spans="9:9">
      <c r="I18352" s="37"/>
    </row>
    <row r="18353" spans="9:9">
      <c r="I18353" s="37"/>
    </row>
    <row r="18354" spans="9:9">
      <c r="I18354" s="37"/>
    </row>
    <row r="18355" spans="9:9">
      <c r="I18355" s="37"/>
    </row>
    <row r="18356" spans="9:9">
      <c r="I18356" s="37"/>
    </row>
    <row r="18357" spans="9:9">
      <c r="I18357" s="37"/>
    </row>
    <row r="18358" spans="9:9">
      <c r="I18358" s="37"/>
    </row>
    <row r="18359" spans="9:9">
      <c r="I18359" s="37"/>
    </row>
    <row r="18360" spans="9:9">
      <c r="I18360" s="37"/>
    </row>
    <row r="18361" spans="9:9">
      <c r="I18361" s="37"/>
    </row>
    <row r="18362" spans="9:9">
      <c r="I18362" s="37"/>
    </row>
    <row r="18363" spans="9:9">
      <c r="I18363" s="37"/>
    </row>
    <row r="18364" spans="9:9">
      <c r="I18364" s="37"/>
    </row>
    <row r="18365" spans="9:9">
      <c r="I18365" s="37"/>
    </row>
    <row r="18366" spans="9:9">
      <c r="I18366" s="37"/>
    </row>
    <row r="18367" spans="9:9">
      <c r="I18367" s="37"/>
    </row>
    <row r="18368" spans="9:9">
      <c r="I18368" s="37"/>
    </row>
    <row r="18369" spans="9:9">
      <c r="I18369" s="37"/>
    </row>
    <row r="18370" spans="9:9">
      <c r="I18370" s="37"/>
    </row>
    <row r="18371" spans="9:9">
      <c r="I18371" s="37"/>
    </row>
    <row r="18372" spans="9:9">
      <c r="I18372" s="37"/>
    </row>
    <row r="18373" spans="9:9">
      <c r="I18373" s="37"/>
    </row>
    <row r="18374" spans="9:9">
      <c r="I18374" s="37"/>
    </row>
    <row r="18375" spans="9:9">
      <c r="I18375" s="37"/>
    </row>
    <row r="18376" spans="9:9">
      <c r="I18376" s="37"/>
    </row>
    <row r="18377" spans="9:9">
      <c r="I18377" s="37"/>
    </row>
    <row r="18378" spans="9:9">
      <c r="I18378" s="37"/>
    </row>
    <row r="18379" spans="9:9">
      <c r="I18379" s="37"/>
    </row>
    <row r="18380" spans="9:9">
      <c r="I18380" s="37"/>
    </row>
    <row r="18381" spans="9:9">
      <c r="I18381" s="37"/>
    </row>
    <row r="18382" spans="9:9">
      <c r="I18382" s="37"/>
    </row>
    <row r="18383" spans="9:9">
      <c r="I18383" s="37"/>
    </row>
    <row r="18384" spans="9:9">
      <c r="I18384" s="37"/>
    </row>
    <row r="18385" spans="9:9">
      <c r="I18385" s="37"/>
    </row>
    <row r="18386" spans="9:9">
      <c r="I18386" s="37"/>
    </row>
    <row r="18387" spans="9:9">
      <c r="I18387" s="37"/>
    </row>
    <row r="18388" spans="9:9">
      <c r="I18388" s="37"/>
    </row>
    <row r="18389" spans="9:9">
      <c r="I18389" s="37"/>
    </row>
    <row r="18390" spans="9:9">
      <c r="I18390" s="37"/>
    </row>
    <row r="18391" spans="9:9">
      <c r="I18391" s="37"/>
    </row>
    <row r="18392" spans="9:9">
      <c r="I18392" s="37"/>
    </row>
    <row r="18393" spans="9:9">
      <c r="I18393" s="37"/>
    </row>
    <row r="18394" spans="9:9">
      <c r="I18394" s="37"/>
    </row>
    <row r="18395" spans="9:9">
      <c r="I18395" s="37"/>
    </row>
    <row r="18396" spans="9:9">
      <c r="I18396" s="37"/>
    </row>
    <row r="18397" spans="9:9">
      <c r="I18397" s="37"/>
    </row>
    <row r="18398" spans="9:9">
      <c r="I18398" s="37"/>
    </row>
    <row r="18399" spans="9:9">
      <c r="I18399" s="37"/>
    </row>
    <row r="18400" spans="9:9">
      <c r="I18400" s="37"/>
    </row>
    <row r="18401" spans="9:9">
      <c r="I18401" s="37"/>
    </row>
    <row r="18402" spans="9:9">
      <c r="I18402" s="37"/>
    </row>
    <row r="18403" spans="9:9">
      <c r="I18403" s="37"/>
    </row>
    <row r="18404" spans="9:9">
      <c r="I18404" s="37"/>
    </row>
    <row r="18405" spans="9:9">
      <c r="I18405" s="37"/>
    </row>
    <row r="18406" spans="9:9">
      <c r="I18406" s="37"/>
    </row>
    <row r="18407" spans="9:9">
      <c r="I18407" s="37"/>
    </row>
    <row r="18408" spans="9:9">
      <c r="I18408" s="37"/>
    </row>
    <row r="18409" spans="9:9">
      <c r="I18409" s="37"/>
    </row>
    <row r="18410" spans="9:9">
      <c r="I18410" s="37"/>
    </row>
    <row r="18411" spans="9:9">
      <c r="I18411" s="37"/>
    </row>
    <row r="18412" spans="9:9">
      <c r="I18412" s="37"/>
    </row>
    <row r="18413" spans="9:9">
      <c r="I18413" s="37"/>
    </row>
    <row r="18414" spans="9:9">
      <c r="I18414" s="37"/>
    </row>
    <row r="18415" spans="9:9">
      <c r="I18415" s="37"/>
    </row>
    <row r="18416" spans="9:9">
      <c r="I18416" s="37"/>
    </row>
    <row r="18417" spans="9:9">
      <c r="I18417" s="37"/>
    </row>
    <row r="18418" spans="9:9">
      <c r="I18418" s="37"/>
    </row>
    <row r="18419" spans="9:9">
      <c r="I18419" s="37"/>
    </row>
    <row r="18420" spans="9:9">
      <c r="I18420" s="37"/>
    </row>
    <row r="18421" spans="9:9">
      <c r="I18421" s="37"/>
    </row>
    <row r="18422" spans="9:9">
      <c r="I18422" s="37"/>
    </row>
    <row r="18423" spans="9:9">
      <c r="I18423" s="37"/>
    </row>
    <row r="18424" spans="9:9">
      <c r="I18424" s="37"/>
    </row>
    <row r="18425" spans="9:9">
      <c r="I18425" s="37"/>
    </row>
    <row r="18426" spans="9:9">
      <c r="I18426" s="37"/>
    </row>
    <row r="18427" spans="9:9">
      <c r="I18427" s="37"/>
    </row>
    <row r="18428" spans="9:9">
      <c r="I18428" s="37"/>
    </row>
    <row r="18429" spans="9:9">
      <c r="I18429" s="37"/>
    </row>
    <row r="18430" spans="9:9">
      <c r="I18430" s="37"/>
    </row>
    <row r="18431" spans="9:9">
      <c r="I18431" s="37"/>
    </row>
    <row r="18432" spans="9:9">
      <c r="I18432" s="37"/>
    </row>
    <row r="18433" spans="9:9">
      <c r="I18433" s="37"/>
    </row>
    <row r="18434" spans="9:9">
      <c r="I18434" s="37"/>
    </row>
    <row r="18435" spans="9:9">
      <c r="I18435" s="37"/>
    </row>
    <row r="18436" spans="9:9">
      <c r="I18436" s="37"/>
    </row>
    <row r="18437" spans="9:9">
      <c r="I18437" s="37"/>
    </row>
    <row r="18438" spans="9:9">
      <c r="I18438" s="37"/>
    </row>
    <row r="18439" spans="9:9">
      <c r="I18439" s="37"/>
    </row>
    <row r="18440" spans="9:9">
      <c r="I18440" s="37"/>
    </row>
    <row r="18441" spans="9:9">
      <c r="I18441" s="37"/>
    </row>
    <row r="18442" spans="9:9">
      <c r="I18442" s="37"/>
    </row>
    <row r="18443" spans="9:9">
      <c r="I18443" s="37"/>
    </row>
    <row r="18444" spans="9:9">
      <c r="I18444" s="37"/>
    </row>
    <row r="18445" spans="9:9">
      <c r="I18445" s="37"/>
    </row>
    <row r="18446" spans="9:9">
      <c r="I18446" s="37"/>
    </row>
    <row r="18447" spans="9:9">
      <c r="I18447" s="37"/>
    </row>
    <row r="18448" spans="9:9">
      <c r="I18448" s="37"/>
    </row>
    <row r="18449" spans="9:9">
      <c r="I18449" s="37"/>
    </row>
    <row r="18450" spans="9:9">
      <c r="I18450" s="37"/>
    </row>
    <row r="18451" spans="9:9">
      <c r="I18451" s="37"/>
    </row>
    <row r="18452" spans="9:9">
      <c r="I18452" s="37"/>
    </row>
    <row r="18453" spans="9:9">
      <c r="I18453" s="37"/>
    </row>
    <row r="18454" spans="9:9">
      <c r="I18454" s="37"/>
    </row>
    <row r="18455" spans="9:9">
      <c r="I18455" s="37"/>
    </row>
    <row r="18456" spans="9:9">
      <c r="I18456" s="37"/>
    </row>
    <row r="18457" spans="9:9">
      <c r="I18457" s="37"/>
    </row>
    <row r="18458" spans="9:9">
      <c r="I18458" s="37"/>
    </row>
    <row r="18459" spans="9:9">
      <c r="I18459" s="37"/>
    </row>
    <row r="18460" spans="9:9">
      <c r="I18460" s="37"/>
    </row>
    <row r="18461" spans="9:9">
      <c r="I18461" s="37"/>
    </row>
    <row r="18462" spans="9:9">
      <c r="I18462" s="37"/>
    </row>
    <row r="18463" spans="9:9">
      <c r="I18463" s="37"/>
    </row>
    <row r="18464" spans="9:9">
      <c r="I18464" s="37"/>
    </row>
    <row r="18465" spans="9:9">
      <c r="I18465" s="37"/>
    </row>
    <row r="18466" spans="9:9">
      <c r="I18466" s="37"/>
    </row>
    <row r="18467" spans="9:9">
      <c r="I18467" s="37"/>
    </row>
    <row r="18468" spans="9:9">
      <c r="I18468" s="37"/>
    </row>
    <row r="18469" spans="9:9">
      <c r="I18469" s="37"/>
    </row>
    <row r="18470" spans="9:9">
      <c r="I18470" s="37"/>
    </row>
    <row r="18471" spans="9:9">
      <c r="I18471" s="37"/>
    </row>
    <row r="18472" spans="9:9">
      <c r="I18472" s="37"/>
    </row>
    <row r="18473" spans="9:9">
      <c r="I18473" s="37"/>
    </row>
    <row r="18474" spans="9:9">
      <c r="I18474" s="37"/>
    </row>
    <row r="18475" spans="9:9">
      <c r="I18475" s="37"/>
    </row>
    <row r="18476" spans="9:9">
      <c r="I18476" s="37"/>
    </row>
    <row r="18477" spans="9:9">
      <c r="I18477" s="37"/>
    </row>
    <row r="18478" spans="9:9">
      <c r="I18478" s="37"/>
    </row>
    <row r="18479" spans="9:9">
      <c r="I18479" s="37"/>
    </row>
    <row r="18480" spans="9:9">
      <c r="I18480" s="37"/>
    </row>
    <row r="18481" spans="9:9">
      <c r="I18481" s="37"/>
    </row>
    <row r="18482" spans="9:9">
      <c r="I18482" s="37"/>
    </row>
    <row r="18483" spans="9:9">
      <c r="I18483" s="37"/>
    </row>
    <row r="18484" spans="9:9">
      <c r="I18484" s="37"/>
    </row>
    <row r="18485" spans="9:9">
      <c r="I18485" s="37"/>
    </row>
    <row r="18486" spans="9:9">
      <c r="I18486" s="37"/>
    </row>
    <row r="18487" spans="9:9">
      <c r="I18487" s="37"/>
    </row>
    <row r="18488" spans="9:9">
      <c r="I18488" s="37"/>
    </row>
    <row r="18489" spans="9:9">
      <c r="I18489" s="37"/>
    </row>
    <row r="18490" spans="9:9">
      <c r="I18490" s="37"/>
    </row>
    <row r="18491" spans="9:9">
      <c r="I18491" s="37"/>
    </row>
    <row r="18492" spans="9:9">
      <c r="I18492" s="37"/>
    </row>
    <row r="18493" spans="9:9">
      <c r="I18493" s="37"/>
    </row>
    <row r="18494" spans="9:9">
      <c r="I18494" s="37"/>
    </row>
    <row r="18495" spans="9:9">
      <c r="I18495" s="37"/>
    </row>
    <row r="18496" spans="9:9">
      <c r="I18496" s="37"/>
    </row>
    <row r="18497" spans="9:9">
      <c r="I18497" s="37"/>
    </row>
    <row r="18498" spans="9:9">
      <c r="I18498" s="37"/>
    </row>
    <row r="18499" spans="9:9">
      <c r="I18499" s="37"/>
    </row>
    <row r="18500" spans="9:9">
      <c r="I18500" s="37"/>
    </row>
    <row r="18501" spans="9:9">
      <c r="I18501" s="37"/>
    </row>
    <row r="18502" spans="9:9">
      <c r="I18502" s="37"/>
    </row>
    <row r="18503" spans="9:9">
      <c r="I18503" s="37"/>
    </row>
    <row r="18504" spans="9:9">
      <c r="I18504" s="37"/>
    </row>
    <row r="18505" spans="9:9">
      <c r="I18505" s="37"/>
    </row>
    <row r="18506" spans="9:9">
      <c r="I18506" s="37"/>
    </row>
    <row r="18507" spans="9:9">
      <c r="I18507" s="37"/>
    </row>
    <row r="18508" spans="9:9">
      <c r="I18508" s="37"/>
    </row>
    <row r="18509" spans="9:9">
      <c r="I18509" s="37"/>
    </row>
    <row r="18510" spans="9:9">
      <c r="I18510" s="37"/>
    </row>
    <row r="18511" spans="9:9">
      <c r="I18511" s="37"/>
    </row>
    <row r="18512" spans="9:9">
      <c r="I18512" s="37"/>
    </row>
    <row r="18513" spans="9:9">
      <c r="I18513" s="37"/>
    </row>
    <row r="18514" spans="9:9">
      <c r="I18514" s="37"/>
    </row>
    <row r="18515" spans="9:9">
      <c r="I18515" s="37"/>
    </row>
    <row r="18516" spans="9:9">
      <c r="I18516" s="37"/>
    </row>
    <row r="18517" spans="9:9">
      <c r="I18517" s="37"/>
    </row>
    <row r="18518" spans="9:9">
      <c r="I18518" s="37"/>
    </row>
    <row r="18519" spans="9:9">
      <c r="I18519" s="37"/>
    </row>
    <row r="18520" spans="9:9">
      <c r="I18520" s="37"/>
    </row>
    <row r="18521" spans="9:9">
      <c r="I18521" s="37"/>
    </row>
    <row r="18522" spans="9:9">
      <c r="I18522" s="37"/>
    </row>
    <row r="18523" spans="9:9">
      <c r="I18523" s="37"/>
    </row>
    <row r="18524" spans="9:9">
      <c r="I18524" s="37"/>
    </row>
    <row r="18525" spans="9:9">
      <c r="I18525" s="37"/>
    </row>
    <row r="18526" spans="9:9">
      <c r="I18526" s="37"/>
    </row>
    <row r="18527" spans="9:9">
      <c r="I18527" s="37"/>
    </row>
    <row r="18528" spans="9:9">
      <c r="I18528" s="37"/>
    </row>
    <row r="18529" spans="9:9">
      <c r="I18529" s="37"/>
    </row>
    <row r="18530" spans="9:9">
      <c r="I18530" s="37"/>
    </row>
    <row r="18531" spans="9:9">
      <c r="I18531" s="37"/>
    </row>
    <row r="18532" spans="9:9">
      <c r="I18532" s="37"/>
    </row>
    <row r="18533" spans="9:9">
      <c r="I18533" s="37"/>
    </row>
    <row r="18534" spans="9:9">
      <c r="I18534" s="37"/>
    </row>
    <row r="18535" spans="9:9">
      <c r="I18535" s="37"/>
    </row>
    <row r="18536" spans="9:9">
      <c r="I18536" s="37"/>
    </row>
    <row r="18537" spans="9:9">
      <c r="I18537" s="37"/>
    </row>
    <row r="18538" spans="9:9">
      <c r="I18538" s="37"/>
    </row>
    <row r="18539" spans="9:9">
      <c r="I18539" s="37"/>
    </row>
    <row r="18540" spans="9:9">
      <c r="I18540" s="37"/>
    </row>
    <row r="18541" spans="9:9">
      <c r="I18541" s="37"/>
    </row>
    <row r="18542" spans="9:9">
      <c r="I18542" s="37"/>
    </row>
    <row r="18543" spans="9:9">
      <c r="I18543" s="37"/>
    </row>
    <row r="18544" spans="9:9">
      <c r="I18544" s="37"/>
    </row>
    <row r="18545" spans="9:9">
      <c r="I18545" s="37"/>
    </row>
    <row r="18546" spans="9:9">
      <c r="I18546" s="37"/>
    </row>
    <row r="18547" spans="9:9">
      <c r="I18547" s="37"/>
    </row>
    <row r="18548" spans="9:9">
      <c r="I18548" s="37"/>
    </row>
    <row r="18549" spans="9:9">
      <c r="I18549" s="37"/>
    </row>
    <row r="18550" spans="9:9">
      <c r="I18550" s="37"/>
    </row>
    <row r="18551" spans="9:9">
      <c r="I18551" s="37"/>
    </row>
    <row r="18552" spans="9:9">
      <c r="I18552" s="37"/>
    </row>
    <row r="18553" spans="9:9">
      <c r="I18553" s="37"/>
    </row>
    <row r="18554" spans="9:9">
      <c r="I18554" s="37"/>
    </row>
    <row r="18555" spans="9:9">
      <c r="I18555" s="37"/>
    </row>
    <row r="18556" spans="9:9">
      <c r="I18556" s="37"/>
    </row>
    <row r="18557" spans="9:9">
      <c r="I18557" s="37"/>
    </row>
    <row r="18558" spans="9:9">
      <c r="I18558" s="37"/>
    </row>
    <row r="18559" spans="9:9">
      <c r="I18559" s="37"/>
    </row>
    <row r="18560" spans="9:9">
      <c r="I18560" s="37"/>
    </row>
    <row r="18561" spans="9:9">
      <c r="I18561" s="37"/>
    </row>
    <row r="18562" spans="9:9">
      <c r="I18562" s="37"/>
    </row>
    <row r="18563" spans="9:9">
      <c r="I18563" s="37"/>
    </row>
    <row r="18564" spans="9:9">
      <c r="I18564" s="37"/>
    </row>
    <row r="18565" spans="9:9">
      <c r="I18565" s="37"/>
    </row>
    <row r="18566" spans="9:9">
      <c r="I18566" s="37"/>
    </row>
    <row r="18567" spans="9:9">
      <c r="I18567" s="37"/>
    </row>
    <row r="18568" spans="9:9">
      <c r="I18568" s="37"/>
    </row>
    <row r="18569" spans="9:9">
      <c r="I18569" s="37"/>
    </row>
    <row r="18570" spans="9:9">
      <c r="I18570" s="37"/>
    </row>
    <row r="18571" spans="9:9">
      <c r="I18571" s="37"/>
    </row>
    <row r="18572" spans="9:9">
      <c r="I18572" s="37"/>
    </row>
    <row r="18573" spans="9:9">
      <c r="I18573" s="37"/>
    </row>
    <row r="18574" spans="9:9">
      <c r="I18574" s="37"/>
    </row>
    <row r="18575" spans="9:9">
      <c r="I18575" s="37"/>
    </row>
    <row r="18576" spans="9:9">
      <c r="I18576" s="37"/>
    </row>
    <row r="18577" spans="9:9">
      <c r="I18577" s="37"/>
    </row>
    <row r="18578" spans="9:9">
      <c r="I18578" s="37"/>
    </row>
    <row r="18579" spans="9:9">
      <c r="I18579" s="37"/>
    </row>
    <row r="18580" spans="9:9">
      <c r="I18580" s="37"/>
    </row>
    <row r="18581" spans="9:9">
      <c r="I18581" s="37"/>
    </row>
    <row r="18582" spans="9:9">
      <c r="I18582" s="37"/>
    </row>
    <row r="18583" spans="9:9">
      <c r="I18583" s="37"/>
    </row>
    <row r="18584" spans="9:9">
      <c r="I18584" s="37"/>
    </row>
    <row r="18585" spans="9:9">
      <c r="I18585" s="37"/>
    </row>
    <row r="18586" spans="9:9">
      <c r="I18586" s="37"/>
    </row>
    <row r="18587" spans="9:9">
      <c r="I18587" s="37"/>
    </row>
    <row r="18588" spans="9:9">
      <c r="I18588" s="37"/>
    </row>
    <row r="18589" spans="9:9">
      <c r="I18589" s="37"/>
    </row>
    <row r="18590" spans="9:9">
      <c r="I18590" s="37"/>
    </row>
    <row r="18591" spans="9:9">
      <c r="I18591" s="37"/>
    </row>
    <row r="18592" spans="9:9">
      <c r="I18592" s="37"/>
    </row>
    <row r="18593" spans="9:9">
      <c r="I18593" s="37"/>
    </row>
    <row r="18594" spans="9:9">
      <c r="I18594" s="37"/>
    </row>
    <row r="18595" spans="9:9">
      <c r="I18595" s="37"/>
    </row>
    <row r="18596" spans="9:9">
      <c r="I18596" s="37"/>
    </row>
    <row r="18597" spans="9:9">
      <c r="I18597" s="37"/>
    </row>
    <row r="18598" spans="9:9">
      <c r="I18598" s="37"/>
    </row>
    <row r="18599" spans="9:9">
      <c r="I18599" s="37"/>
    </row>
    <row r="18600" spans="9:9">
      <c r="I18600" s="37"/>
    </row>
    <row r="18601" spans="9:9">
      <c r="I18601" s="37"/>
    </row>
    <row r="18602" spans="9:9">
      <c r="I18602" s="37"/>
    </row>
    <row r="18603" spans="9:9">
      <c r="I18603" s="37"/>
    </row>
    <row r="18604" spans="9:9">
      <c r="I18604" s="37"/>
    </row>
    <row r="18605" spans="9:9">
      <c r="I18605" s="37"/>
    </row>
    <row r="18606" spans="9:9">
      <c r="I18606" s="37"/>
    </row>
    <row r="18607" spans="9:9">
      <c r="I18607" s="37"/>
    </row>
    <row r="18608" spans="9:9">
      <c r="I18608" s="37"/>
    </row>
    <row r="18609" spans="9:9">
      <c r="I18609" s="37"/>
    </row>
    <row r="18610" spans="9:9">
      <c r="I18610" s="37"/>
    </row>
    <row r="18611" spans="9:9">
      <c r="I18611" s="37"/>
    </row>
    <row r="18612" spans="9:9">
      <c r="I18612" s="37"/>
    </row>
    <row r="18613" spans="9:9">
      <c r="I18613" s="37"/>
    </row>
    <row r="18614" spans="9:9">
      <c r="I18614" s="37"/>
    </row>
    <row r="18615" spans="9:9">
      <c r="I18615" s="37"/>
    </row>
    <row r="18616" spans="9:9">
      <c r="I18616" s="37"/>
    </row>
    <row r="18617" spans="9:9">
      <c r="I18617" s="37"/>
    </row>
    <row r="18618" spans="9:9">
      <c r="I18618" s="37"/>
    </row>
    <row r="18619" spans="9:9">
      <c r="I18619" s="37"/>
    </row>
    <row r="18620" spans="9:9">
      <c r="I18620" s="37"/>
    </row>
    <row r="18621" spans="9:9">
      <c r="I18621" s="37"/>
    </row>
    <row r="18622" spans="9:9">
      <c r="I18622" s="37"/>
    </row>
    <row r="18623" spans="9:9">
      <c r="I18623" s="37"/>
    </row>
    <row r="18624" spans="9:9">
      <c r="I18624" s="37"/>
    </row>
    <row r="18625" spans="9:9">
      <c r="I18625" s="37"/>
    </row>
    <row r="18626" spans="9:9">
      <c r="I18626" s="37"/>
    </row>
    <row r="18627" spans="9:9">
      <c r="I18627" s="37"/>
    </row>
    <row r="18628" spans="9:9">
      <c r="I18628" s="37"/>
    </row>
    <row r="18629" spans="9:9">
      <c r="I18629" s="37"/>
    </row>
    <row r="18630" spans="9:9">
      <c r="I18630" s="37"/>
    </row>
    <row r="18631" spans="9:9">
      <c r="I18631" s="37"/>
    </row>
    <row r="18632" spans="9:9">
      <c r="I18632" s="37"/>
    </row>
    <row r="18633" spans="9:9">
      <c r="I18633" s="37"/>
    </row>
    <row r="18634" spans="9:9">
      <c r="I18634" s="37"/>
    </row>
    <row r="18635" spans="9:9">
      <c r="I18635" s="37"/>
    </row>
    <row r="18636" spans="9:9">
      <c r="I18636" s="37"/>
    </row>
    <row r="18637" spans="9:9">
      <c r="I18637" s="37"/>
    </row>
    <row r="18638" spans="9:9">
      <c r="I18638" s="37"/>
    </row>
    <row r="18639" spans="9:9">
      <c r="I18639" s="37"/>
    </row>
    <row r="18640" spans="9:9">
      <c r="I18640" s="37"/>
    </row>
    <row r="18641" spans="9:9">
      <c r="I18641" s="37"/>
    </row>
    <row r="18642" spans="9:9">
      <c r="I18642" s="37"/>
    </row>
    <row r="18643" spans="9:9">
      <c r="I18643" s="37"/>
    </row>
    <row r="18644" spans="9:9">
      <c r="I18644" s="37"/>
    </row>
    <row r="18645" spans="9:9">
      <c r="I18645" s="37"/>
    </row>
    <row r="18646" spans="9:9">
      <c r="I18646" s="37"/>
    </row>
    <row r="18647" spans="9:9">
      <c r="I18647" s="37"/>
    </row>
    <row r="18648" spans="9:9">
      <c r="I18648" s="37"/>
    </row>
    <row r="18649" spans="9:9">
      <c r="I18649" s="37"/>
    </row>
    <row r="18650" spans="9:9">
      <c r="I18650" s="37"/>
    </row>
    <row r="18651" spans="9:9">
      <c r="I18651" s="37"/>
    </row>
    <row r="18652" spans="9:9">
      <c r="I18652" s="37"/>
    </row>
    <row r="18653" spans="9:9">
      <c r="I18653" s="37"/>
    </row>
    <row r="18654" spans="9:9">
      <c r="I18654" s="37"/>
    </row>
    <row r="18655" spans="9:9">
      <c r="I18655" s="37"/>
    </row>
    <row r="18656" spans="9:9">
      <c r="I18656" s="37"/>
    </row>
    <row r="18657" spans="9:9">
      <c r="I18657" s="37"/>
    </row>
    <row r="18658" spans="9:9">
      <c r="I18658" s="37"/>
    </row>
    <row r="18659" spans="9:9">
      <c r="I18659" s="37"/>
    </row>
    <row r="18660" spans="9:9">
      <c r="I18660" s="37"/>
    </row>
    <row r="18661" spans="9:9">
      <c r="I18661" s="37"/>
    </row>
    <row r="18662" spans="9:9">
      <c r="I18662" s="37"/>
    </row>
    <row r="18663" spans="9:9">
      <c r="I18663" s="37"/>
    </row>
    <row r="18664" spans="9:9">
      <c r="I18664" s="37"/>
    </row>
    <row r="18665" spans="9:9">
      <c r="I18665" s="37"/>
    </row>
    <row r="18666" spans="9:9">
      <c r="I18666" s="37"/>
    </row>
    <row r="18667" spans="9:9">
      <c r="I18667" s="37"/>
    </row>
    <row r="18668" spans="9:9">
      <c r="I18668" s="37"/>
    </row>
    <row r="18669" spans="9:9">
      <c r="I18669" s="37"/>
    </row>
    <row r="18670" spans="9:9">
      <c r="I18670" s="37"/>
    </row>
    <row r="18671" spans="9:9">
      <c r="I18671" s="37"/>
    </row>
    <row r="18672" spans="9:9">
      <c r="I18672" s="37"/>
    </row>
    <row r="18673" spans="9:9">
      <c r="I18673" s="37"/>
    </row>
    <row r="18674" spans="9:9">
      <c r="I18674" s="37"/>
    </row>
    <row r="18675" spans="9:9">
      <c r="I18675" s="37"/>
    </row>
    <row r="18676" spans="9:9">
      <c r="I18676" s="37"/>
    </row>
    <row r="18677" spans="9:9">
      <c r="I18677" s="37"/>
    </row>
    <row r="18678" spans="9:9">
      <c r="I18678" s="37"/>
    </row>
    <row r="18679" spans="9:9">
      <c r="I18679" s="37"/>
    </row>
    <row r="18680" spans="9:9">
      <c r="I18680" s="37"/>
    </row>
    <row r="18681" spans="9:9">
      <c r="I18681" s="37"/>
    </row>
    <row r="18682" spans="9:9">
      <c r="I18682" s="37"/>
    </row>
    <row r="18683" spans="9:9">
      <c r="I18683" s="37"/>
    </row>
    <row r="18684" spans="9:9">
      <c r="I18684" s="37"/>
    </row>
    <row r="18685" spans="9:9">
      <c r="I18685" s="37"/>
    </row>
    <row r="18686" spans="9:9">
      <c r="I18686" s="37"/>
    </row>
    <row r="18687" spans="9:9">
      <c r="I18687" s="37"/>
    </row>
    <row r="18688" spans="9:9">
      <c r="I18688" s="37"/>
    </row>
    <row r="18689" spans="9:9">
      <c r="I18689" s="37"/>
    </row>
    <row r="18690" spans="9:9">
      <c r="I18690" s="37"/>
    </row>
    <row r="18691" spans="9:9">
      <c r="I18691" s="37"/>
    </row>
    <row r="18692" spans="9:9">
      <c r="I18692" s="37"/>
    </row>
    <row r="18693" spans="9:9">
      <c r="I18693" s="37"/>
    </row>
    <row r="18694" spans="9:9">
      <c r="I18694" s="37"/>
    </row>
    <row r="18695" spans="9:9">
      <c r="I18695" s="37"/>
    </row>
    <row r="18696" spans="9:9">
      <c r="I18696" s="37"/>
    </row>
    <row r="18697" spans="9:9">
      <c r="I18697" s="37"/>
    </row>
    <row r="18698" spans="9:9">
      <c r="I18698" s="37"/>
    </row>
    <row r="18699" spans="9:9">
      <c r="I18699" s="37"/>
    </row>
    <row r="18700" spans="9:9">
      <c r="I18700" s="37"/>
    </row>
    <row r="18701" spans="9:9">
      <c r="I18701" s="37"/>
    </row>
    <row r="18702" spans="9:9">
      <c r="I18702" s="37"/>
    </row>
    <row r="18703" spans="9:9">
      <c r="I18703" s="37"/>
    </row>
    <row r="18704" spans="9:9">
      <c r="I18704" s="37"/>
    </row>
    <row r="18705" spans="9:9">
      <c r="I18705" s="37"/>
    </row>
    <row r="18706" spans="9:9">
      <c r="I18706" s="37"/>
    </row>
    <row r="18707" spans="9:9">
      <c r="I18707" s="37"/>
    </row>
    <row r="18708" spans="9:9">
      <c r="I18708" s="37"/>
    </row>
    <row r="18709" spans="9:9">
      <c r="I18709" s="37"/>
    </row>
    <row r="18710" spans="9:9">
      <c r="I18710" s="37"/>
    </row>
    <row r="18711" spans="9:9">
      <c r="I18711" s="37"/>
    </row>
    <row r="18712" spans="9:9">
      <c r="I18712" s="37"/>
    </row>
    <row r="18713" spans="9:9">
      <c r="I18713" s="37"/>
    </row>
    <row r="18714" spans="9:9">
      <c r="I18714" s="37"/>
    </row>
    <row r="18715" spans="9:9">
      <c r="I18715" s="37"/>
    </row>
    <row r="18716" spans="9:9">
      <c r="I18716" s="37"/>
    </row>
    <row r="18717" spans="9:9">
      <c r="I18717" s="37"/>
    </row>
    <row r="18718" spans="9:9">
      <c r="I18718" s="37"/>
    </row>
    <row r="18719" spans="9:9">
      <c r="I18719" s="37"/>
    </row>
    <row r="18720" spans="9:9">
      <c r="I18720" s="37"/>
    </row>
    <row r="18721" spans="9:9">
      <c r="I18721" s="37"/>
    </row>
    <row r="18722" spans="9:9">
      <c r="I18722" s="37"/>
    </row>
    <row r="18723" spans="9:9">
      <c r="I18723" s="37"/>
    </row>
    <row r="18724" spans="9:9">
      <c r="I18724" s="37"/>
    </row>
    <row r="18725" spans="9:9">
      <c r="I18725" s="37"/>
    </row>
    <row r="18726" spans="9:9">
      <c r="I18726" s="37"/>
    </row>
    <row r="18727" spans="9:9">
      <c r="I18727" s="37"/>
    </row>
    <row r="18728" spans="9:9">
      <c r="I18728" s="37"/>
    </row>
    <row r="18729" spans="9:9">
      <c r="I18729" s="37"/>
    </row>
    <row r="18730" spans="9:9">
      <c r="I18730" s="37"/>
    </row>
    <row r="18731" spans="9:9">
      <c r="I18731" s="37"/>
    </row>
    <row r="18732" spans="9:9">
      <c r="I18732" s="37"/>
    </row>
    <row r="18733" spans="9:9">
      <c r="I18733" s="37"/>
    </row>
    <row r="18734" spans="9:9">
      <c r="I18734" s="37"/>
    </row>
    <row r="18735" spans="9:9">
      <c r="I18735" s="37"/>
    </row>
    <row r="18736" spans="9:9">
      <c r="I18736" s="37"/>
    </row>
    <row r="18737" spans="9:9">
      <c r="I18737" s="37"/>
    </row>
    <row r="18738" spans="9:9">
      <c r="I18738" s="37"/>
    </row>
    <row r="18739" spans="9:9">
      <c r="I18739" s="37"/>
    </row>
    <row r="18740" spans="9:9">
      <c r="I18740" s="37"/>
    </row>
    <row r="18741" spans="9:9">
      <c r="I18741" s="37"/>
    </row>
    <row r="18742" spans="9:9">
      <c r="I18742" s="37"/>
    </row>
    <row r="18743" spans="9:9">
      <c r="I18743" s="37"/>
    </row>
    <row r="18744" spans="9:9">
      <c r="I18744" s="37"/>
    </row>
    <row r="18745" spans="9:9">
      <c r="I18745" s="37"/>
    </row>
    <row r="18746" spans="9:9">
      <c r="I18746" s="37"/>
    </row>
    <row r="18747" spans="9:9">
      <c r="I18747" s="37"/>
    </row>
    <row r="18748" spans="9:9">
      <c r="I18748" s="37"/>
    </row>
    <row r="18749" spans="9:9">
      <c r="I18749" s="37"/>
    </row>
    <row r="18750" spans="9:9">
      <c r="I18750" s="37"/>
    </row>
    <row r="18751" spans="9:9">
      <c r="I18751" s="37"/>
    </row>
    <row r="18752" spans="9:9">
      <c r="I18752" s="37"/>
    </row>
    <row r="18753" spans="9:9">
      <c r="I18753" s="37"/>
    </row>
    <row r="18754" spans="9:9">
      <c r="I18754" s="37"/>
    </row>
    <row r="18755" spans="9:9">
      <c r="I18755" s="37"/>
    </row>
    <row r="18756" spans="9:9">
      <c r="I18756" s="37"/>
    </row>
    <row r="18757" spans="9:9">
      <c r="I18757" s="37"/>
    </row>
    <row r="18758" spans="9:9">
      <c r="I18758" s="37"/>
    </row>
    <row r="18759" spans="9:9">
      <c r="I18759" s="37"/>
    </row>
    <row r="18760" spans="9:9">
      <c r="I18760" s="37"/>
    </row>
    <row r="18761" spans="9:9">
      <c r="I18761" s="37"/>
    </row>
    <row r="18762" spans="9:9">
      <c r="I18762" s="37"/>
    </row>
    <row r="18763" spans="9:9">
      <c r="I18763" s="37"/>
    </row>
    <row r="18764" spans="9:9">
      <c r="I18764" s="37"/>
    </row>
    <row r="18765" spans="9:9">
      <c r="I18765" s="37"/>
    </row>
    <row r="18766" spans="9:9">
      <c r="I18766" s="37"/>
    </row>
    <row r="18767" spans="9:9">
      <c r="I18767" s="37"/>
    </row>
    <row r="18768" spans="9:9">
      <c r="I18768" s="37"/>
    </row>
    <row r="18769" spans="9:9">
      <c r="I18769" s="37"/>
    </row>
    <row r="18770" spans="9:9">
      <c r="I18770" s="37"/>
    </row>
    <row r="18771" spans="9:9">
      <c r="I18771" s="37"/>
    </row>
    <row r="18772" spans="9:9">
      <c r="I18772" s="37"/>
    </row>
    <row r="18773" spans="9:9">
      <c r="I18773" s="37"/>
    </row>
    <row r="18774" spans="9:9">
      <c r="I18774" s="37"/>
    </row>
    <row r="18775" spans="9:9">
      <c r="I18775" s="37"/>
    </row>
    <row r="18776" spans="9:9">
      <c r="I18776" s="37"/>
    </row>
    <row r="18777" spans="9:9">
      <c r="I18777" s="37"/>
    </row>
    <row r="18778" spans="9:9">
      <c r="I18778" s="37"/>
    </row>
    <row r="18779" spans="9:9">
      <c r="I18779" s="37"/>
    </row>
    <row r="18780" spans="9:9">
      <c r="I18780" s="37"/>
    </row>
    <row r="18781" spans="9:9">
      <c r="I18781" s="37"/>
    </row>
    <row r="18782" spans="9:9">
      <c r="I18782" s="37"/>
    </row>
    <row r="18783" spans="9:9">
      <c r="I18783" s="37"/>
    </row>
    <row r="18784" spans="9:9">
      <c r="I18784" s="37"/>
    </row>
    <row r="18785" spans="9:9">
      <c r="I18785" s="37"/>
    </row>
    <row r="18786" spans="9:9">
      <c r="I18786" s="37"/>
    </row>
    <row r="18787" spans="9:9">
      <c r="I18787" s="37"/>
    </row>
    <row r="18788" spans="9:9">
      <c r="I18788" s="37"/>
    </row>
    <row r="18789" spans="9:9">
      <c r="I18789" s="37"/>
    </row>
    <row r="18790" spans="9:9">
      <c r="I18790" s="37"/>
    </row>
    <row r="18791" spans="9:9">
      <c r="I18791" s="37"/>
    </row>
    <row r="18792" spans="9:9">
      <c r="I18792" s="37"/>
    </row>
    <row r="18793" spans="9:9">
      <c r="I18793" s="37"/>
    </row>
    <row r="18794" spans="9:9">
      <c r="I18794" s="37"/>
    </row>
    <row r="18795" spans="9:9">
      <c r="I18795" s="37"/>
    </row>
    <row r="18796" spans="9:9">
      <c r="I18796" s="37"/>
    </row>
    <row r="18797" spans="9:9">
      <c r="I18797" s="37"/>
    </row>
    <row r="18798" spans="9:9">
      <c r="I18798" s="37"/>
    </row>
    <row r="18799" spans="9:9">
      <c r="I18799" s="37"/>
    </row>
    <row r="18800" spans="9:9">
      <c r="I18800" s="37"/>
    </row>
    <row r="18801" spans="9:9">
      <c r="I18801" s="37"/>
    </row>
    <row r="18802" spans="9:9">
      <c r="I18802" s="37"/>
    </row>
    <row r="18803" spans="9:9">
      <c r="I18803" s="37"/>
    </row>
    <row r="18804" spans="9:9">
      <c r="I18804" s="37"/>
    </row>
    <row r="18805" spans="9:9">
      <c r="I18805" s="37"/>
    </row>
    <row r="18806" spans="9:9">
      <c r="I18806" s="37"/>
    </row>
    <row r="18807" spans="9:9">
      <c r="I18807" s="37"/>
    </row>
    <row r="18808" spans="9:9">
      <c r="I18808" s="37"/>
    </row>
    <row r="18809" spans="9:9">
      <c r="I18809" s="37"/>
    </row>
    <row r="18810" spans="9:9">
      <c r="I18810" s="37"/>
    </row>
    <row r="18811" spans="9:9">
      <c r="I18811" s="37"/>
    </row>
    <row r="18812" spans="9:9">
      <c r="I18812" s="37"/>
    </row>
    <row r="18813" spans="9:9">
      <c r="I18813" s="37"/>
    </row>
    <row r="18814" spans="9:9">
      <c r="I18814" s="37"/>
    </row>
    <row r="18815" spans="9:9">
      <c r="I18815" s="37"/>
    </row>
    <row r="18816" spans="9:9">
      <c r="I18816" s="37"/>
    </row>
    <row r="18817" spans="9:9">
      <c r="I18817" s="37"/>
    </row>
    <row r="18818" spans="9:9">
      <c r="I18818" s="37"/>
    </row>
    <row r="18819" spans="9:9">
      <c r="I18819" s="37"/>
    </row>
    <row r="18820" spans="9:9">
      <c r="I18820" s="37"/>
    </row>
    <row r="18821" spans="9:9">
      <c r="I18821" s="37"/>
    </row>
    <row r="18822" spans="9:9">
      <c r="I18822" s="37"/>
    </row>
    <row r="18823" spans="9:9">
      <c r="I18823" s="37"/>
    </row>
    <row r="18824" spans="9:9">
      <c r="I18824" s="37"/>
    </row>
    <row r="18825" spans="9:9">
      <c r="I18825" s="37"/>
    </row>
    <row r="18826" spans="9:9">
      <c r="I18826" s="37"/>
    </row>
    <row r="18827" spans="9:9">
      <c r="I18827" s="37"/>
    </row>
    <row r="18828" spans="9:9">
      <c r="I18828" s="37"/>
    </row>
    <row r="18829" spans="9:9">
      <c r="I18829" s="37"/>
    </row>
    <row r="18830" spans="9:9">
      <c r="I18830" s="37"/>
    </row>
    <row r="18831" spans="9:9">
      <c r="I18831" s="37"/>
    </row>
    <row r="18832" spans="9:9">
      <c r="I18832" s="37"/>
    </row>
    <row r="18833" spans="9:9">
      <c r="I18833" s="37"/>
    </row>
    <row r="18834" spans="9:9">
      <c r="I18834" s="37"/>
    </row>
    <row r="18835" spans="9:9">
      <c r="I18835" s="37"/>
    </row>
    <row r="18836" spans="9:9">
      <c r="I18836" s="37"/>
    </row>
    <row r="18837" spans="9:9">
      <c r="I18837" s="37"/>
    </row>
    <row r="18838" spans="9:9">
      <c r="I18838" s="37"/>
    </row>
    <row r="18839" spans="9:9">
      <c r="I18839" s="37"/>
    </row>
    <row r="18840" spans="9:9">
      <c r="I18840" s="37"/>
    </row>
    <row r="18841" spans="9:9">
      <c r="I18841" s="37"/>
    </row>
    <row r="18842" spans="9:9">
      <c r="I18842" s="37"/>
    </row>
    <row r="18843" spans="9:9">
      <c r="I18843" s="37"/>
    </row>
    <row r="18844" spans="9:9">
      <c r="I18844" s="37"/>
    </row>
    <row r="18845" spans="9:9">
      <c r="I18845" s="37"/>
    </row>
    <row r="18846" spans="9:9">
      <c r="I18846" s="37"/>
    </row>
    <row r="18847" spans="9:9">
      <c r="I18847" s="37"/>
    </row>
    <row r="18848" spans="9:9">
      <c r="I18848" s="37"/>
    </row>
    <row r="18849" spans="9:9">
      <c r="I18849" s="37"/>
    </row>
    <row r="18850" spans="9:9">
      <c r="I18850" s="37"/>
    </row>
    <row r="18851" spans="9:9">
      <c r="I18851" s="37"/>
    </row>
    <row r="18852" spans="9:9">
      <c r="I18852" s="37"/>
    </row>
    <row r="18853" spans="9:9">
      <c r="I18853" s="37"/>
    </row>
    <row r="18854" spans="9:9">
      <c r="I18854" s="37"/>
    </row>
    <row r="18855" spans="9:9">
      <c r="I18855" s="37"/>
    </row>
    <row r="18856" spans="9:9">
      <c r="I18856" s="37"/>
    </row>
    <row r="18857" spans="9:9">
      <c r="I18857" s="37"/>
    </row>
    <row r="18858" spans="9:9">
      <c r="I18858" s="37"/>
    </row>
    <row r="18859" spans="9:9">
      <c r="I18859" s="37"/>
    </row>
    <row r="18860" spans="9:9">
      <c r="I18860" s="37"/>
    </row>
    <row r="18861" spans="9:9">
      <c r="I18861" s="37"/>
    </row>
    <row r="18862" spans="9:9">
      <c r="I18862" s="37"/>
    </row>
    <row r="18863" spans="9:9">
      <c r="I18863" s="37"/>
    </row>
    <row r="18864" spans="9:9">
      <c r="I18864" s="37"/>
    </row>
    <row r="18865" spans="9:9">
      <c r="I18865" s="37"/>
    </row>
    <row r="18866" spans="9:9">
      <c r="I18866" s="37"/>
    </row>
    <row r="18867" spans="9:9">
      <c r="I18867" s="37"/>
    </row>
    <row r="18868" spans="9:9">
      <c r="I18868" s="37"/>
    </row>
    <row r="18869" spans="9:9">
      <c r="I18869" s="37"/>
    </row>
    <row r="18870" spans="9:9">
      <c r="I18870" s="37"/>
    </row>
    <row r="18871" spans="9:9">
      <c r="I18871" s="37"/>
    </row>
    <row r="18872" spans="9:9">
      <c r="I18872" s="37"/>
    </row>
    <row r="18873" spans="9:9">
      <c r="I18873" s="37"/>
    </row>
    <row r="18874" spans="9:9">
      <c r="I18874" s="37"/>
    </row>
    <row r="18875" spans="9:9">
      <c r="I18875" s="37"/>
    </row>
    <row r="18876" spans="9:9">
      <c r="I18876" s="37"/>
    </row>
    <row r="18877" spans="9:9">
      <c r="I18877" s="37"/>
    </row>
    <row r="18878" spans="9:9">
      <c r="I18878" s="37"/>
    </row>
    <row r="18879" spans="9:9">
      <c r="I18879" s="37"/>
    </row>
    <row r="18880" spans="9:9">
      <c r="I18880" s="37"/>
    </row>
    <row r="18881" spans="9:9">
      <c r="I18881" s="37"/>
    </row>
    <row r="18882" spans="9:9">
      <c r="I18882" s="37"/>
    </row>
    <row r="18883" spans="9:9">
      <c r="I18883" s="37"/>
    </row>
    <row r="18884" spans="9:9">
      <c r="I18884" s="37"/>
    </row>
    <row r="18885" spans="9:9">
      <c r="I18885" s="37"/>
    </row>
    <row r="18886" spans="9:9">
      <c r="I18886" s="37"/>
    </row>
    <row r="18887" spans="9:9">
      <c r="I18887" s="37"/>
    </row>
    <row r="18888" spans="9:9">
      <c r="I18888" s="37"/>
    </row>
    <row r="18889" spans="9:9">
      <c r="I18889" s="37"/>
    </row>
    <row r="18890" spans="9:9">
      <c r="I18890" s="37"/>
    </row>
    <row r="18891" spans="9:9">
      <c r="I18891" s="37"/>
    </row>
    <row r="18892" spans="9:9">
      <c r="I18892" s="37"/>
    </row>
    <row r="18893" spans="9:9">
      <c r="I18893" s="37"/>
    </row>
    <row r="18894" spans="9:9">
      <c r="I18894" s="37"/>
    </row>
    <row r="18895" spans="9:9">
      <c r="I18895" s="37"/>
    </row>
    <row r="18896" spans="9:9">
      <c r="I18896" s="37"/>
    </row>
    <row r="18897" spans="9:9">
      <c r="I18897" s="37"/>
    </row>
    <row r="18898" spans="9:9">
      <c r="I18898" s="37"/>
    </row>
    <row r="18899" spans="9:9">
      <c r="I18899" s="37"/>
    </row>
    <row r="18900" spans="9:9">
      <c r="I18900" s="37"/>
    </row>
    <row r="18901" spans="9:9">
      <c r="I18901" s="37"/>
    </row>
    <row r="18902" spans="9:9">
      <c r="I18902" s="37"/>
    </row>
    <row r="18903" spans="9:9">
      <c r="I18903" s="37"/>
    </row>
    <row r="18904" spans="9:9">
      <c r="I18904" s="37"/>
    </row>
    <row r="18905" spans="9:9">
      <c r="I18905" s="37"/>
    </row>
    <row r="18906" spans="9:9">
      <c r="I18906" s="37"/>
    </row>
    <row r="18907" spans="9:9">
      <c r="I18907" s="37"/>
    </row>
    <row r="18908" spans="9:9">
      <c r="I18908" s="37"/>
    </row>
    <row r="18909" spans="9:9">
      <c r="I18909" s="37"/>
    </row>
    <row r="18910" spans="9:9">
      <c r="I18910" s="37"/>
    </row>
    <row r="18911" spans="9:9">
      <c r="I18911" s="37"/>
    </row>
    <row r="18912" spans="9:9">
      <c r="I18912" s="37"/>
    </row>
    <row r="18913" spans="9:9">
      <c r="I18913" s="37"/>
    </row>
    <row r="18914" spans="9:9">
      <c r="I18914" s="37"/>
    </row>
    <row r="18915" spans="9:9">
      <c r="I18915" s="37"/>
    </row>
    <row r="18916" spans="9:9">
      <c r="I18916" s="37"/>
    </row>
    <row r="18917" spans="9:9">
      <c r="I18917" s="37"/>
    </row>
    <row r="18918" spans="9:9">
      <c r="I18918" s="37"/>
    </row>
    <row r="18919" spans="9:9">
      <c r="I18919" s="37"/>
    </row>
    <row r="18920" spans="9:9">
      <c r="I18920" s="37"/>
    </row>
    <row r="18921" spans="9:9">
      <c r="I18921" s="37"/>
    </row>
    <row r="18922" spans="9:9">
      <c r="I18922" s="37"/>
    </row>
    <row r="18923" spans="9:9">
      <c r="I18923" s="37"/>
    </row>
    <row r="18924" spans="9:9">
      <c r="I18924" s="37"/>
    </row>
    <row r="18925" spans="9:9">
      <c r="I18925" s="37"/>
    </row>
    <row r="18926" spans="9:9">
      <c r="I18926" s="37"/>
    </row>
    <row r="18927" spans="9:9">
      <c r="I18927" s="37"/>
    </row>
    <row r="18928" spans="9:9">
      <c r="I18928" s="37"/>
    </row>
    <row r="18929" spans="9:9">
      <c r="I18929" s="37"/>
    </row>
    <row r="18930" spans="9:9">
      <c r="I18930" s="37"/>
    </row>
    <row r="18931" spans="9:9">
      <c r="I18931" s="37"/>
    </row>
    <row r="18932" spans="9:9">
      <c r="I18932" s="37"/>
    </row>
    <row r="18933" spans="9:9">
      <c r="I18933" s="37"/>
    </row>
    <row r="18934" spans="9:9">
      <c r="I18934" s="37"/>
    </row>
    <row r="18935" spans="9:9">
      <c r="I18935" s="37"/>
    </row>
    <row r="18936" spans="9:9">
      <c r="I18936" s="37"/>
    </row>
    <row r="18937" spans="9:9">
      <c r="I18937" s="37"/>
    </row>
    <row r="18938" spans="9:9">
      <c r="I18938" s="37"/>
    </row>
    <row r="18939" spans="9:9">
      <c r="I18939" s="37"/>
    </row>
    <row r="18940" spans="9:9">
      <c r="I18940" s="37"/>
    </row>
    <row r="18941" spans="9:9">
      <c r="I18941" s="37"/>
    </row>
    <row r="18942" spans="9:9">
      <c r="I18942" s="37"/>
    </row>
    <row r="18943" spans="9:9">
      <c r="I18943" s="37"/>
    </row>
    <row r="18944" spans="9:9">
      <c r="I18944" s="37"/>
    </row>
    <row r="18945" spans="9:9">
      <c r="I18945" s="37"/>
    </row>
    <row r="18946" spans="9:9">
      <c r="I18946" s="37"/>
    </row>
    <row r="18947" spans="9:9">
      <c r="I18947" s="37"/>
    </row>
    <row r="18948" spans="9:9">
      <c r="I18948" s="37"/>
    </row>
    <row r="18949" spans="9:9">
      <c r="I18949" s="37"/>
    </row>
    <row r="18950" spans="9:9">
      <c r="I18950" s="37"/>
    </row>
    <row r="18951" spans="9:9">
      <c r="I18951" s="37"/>
    </row>
    <row r="18952" spans="9:9">
      <c r="I18952" s="37"/>
    </row>
    <row r="18953" spans="9:9">
      <c r="I18953" s="37"/>
    </row>
    <row r="18954" spans="9:9">
      <c r="I18954" s="37"/>
    </row>
    <row r="18955" spans="9:9">
      <c r="I18955" s="37"/>
    </row>
    <row r="18956" spans="9:9">
      <c r="I18956" s="37"/>
    </row>
    <row r="18957" spans="9:9">
      <c r="I18957" s="37"/>
    </row>
    <row r="18958" spans="9:9">
      <c r="I18958" s="37"/>
    </row>
    <row r="18959" spans="9:9">
      <c r="I18959" s="37"/>
    </row>
    <row r="18960" spans="9:9">
      <c r="I18960" s="37"/>
    </row>
    <row r="18961" spans="9:9">
      <c r="I18961" s="37"/>
    </row>
    <row r="18962" spans="9:9">
      <c r="I18962" s="37"/>
    </row>
    <row r="18963" spans="9:9">
      <c r="I18963" s="37"/>
    </row>
    <row r="18964" spans="9:9">
      <c r="I18964" s="37"/>
    </row>
    <row r="18965" spans="9:9">
      <c r="I18965" s="37"/>
    </row>
    <row r="18966" spans="9:9">
      <c r="I18966" s="37"/>
    </row>
    <row r="18967" spans="9:9">
      <c r="I18967" s="37"/>
    </row>
    <row r="18968" spans="9:9">
      <c r="I18968" s="37"/>
    </row>
    <row r="18969" spans="9:9">
      <c r="I18969" s="37"/>
    </row>
    <row r="18970" spans="9:9">
      <c r="I18970" s="37"/>
    </row>
    <row r="18971" spans="9:9">
      <c r="I18971" s="37"/>
    </row>
    <row r="18972" spans="9:9">
      <c r="I18972" s="37"/>
    </row>
    <row r="18973" spans="9:9">
      <c r="I18973" s="37"/>
    </row>
    <row r="18974" spans="9:9">
      <c r="I18974" s="37"/>
    </row>
    <row r="18975" spans="9:9">
      <c r="I18975" s="37"/>
    </row>
    <row r="18976" spans="9:9">
      <c r="I18976" s="37"/>
    </row>
    <row r="18977" spans="9:9">
      <c r="I18977" s="37"/>
    </row>
    <row r="18978" spans="9:9">
      <c r="I18978" s="37"/>
    </row>
    <row r="18979" spans="9:9">
      <c r="I18979" s="37"/>
    </row>
    <row r="18980" spans="9:9">
      <c r="I18980" s="37"/>
    </row>
    <row r="18981" spans="9:9">
      <c r="I18981" s="37"/>
    </row>
    <row r="18982" spans="9:9">
      <c r="I18982" s="37"/>
    </row>
    <row r="18983" spans="9:9">
      <c r="I18983" s="37"/>
    </row>
    <row r="18984" spans="9:9">
      <c r="I18984" s="37"/>
    </row>
    <row r="18985" spans="9:9">
      <c r="I18985" s="37"/>
    </row>
    <row r="18986" spans="9:9">
      <c r="I18986" s="37"/>
    </row>
    <row r="18987" spans="9:9">
      <c r="I18987" s="37"/>
    </row>
    <row r="18988" spans="9:9">
      <c r="I18988" s="37"/>
    </row>
    <row r="18989" spans="9:9">
      <c r="I18989" s="37"/>
    </row>
    <row r="18990" spans="9:9">
      <c r="I18990" s="37"/>
    </row>
    <row r="18991" spans="9:9">
      <c r="I18991" s="37"/>
    </row>
    <row r="18992" spans="9:9">
      <c r="I18992" s="37"/>
    </row>
    <row r="18993" spans="9:9">
      <c r="I18993" s="37"/>
    </row>
    <row r="18994" spans="9:9">
      <c r="I18994" s="37"/>
    </row>
    <row r="18995" spans="9:9">
      <c r="I18995" s="37"/>
    </row>
    <row r="18996" spans="9:9">
      <c r="I18996" s="37"/>
    </row>
    <row r="18997" spans="9:9">
      <c r="I18997" s="37"/>
    </row>
    <row r="18998" spans="9:9">
      <c r="I18998" s="37"/>
    </row>
    <row r="18999" spans="9:9">
      <c r="I18999" s="37"/>
    </row>
    <row r="19000" spans="9:9">
      <c r="I19000" s="37"/>
    </row>
    <row r="19001" spans="9:9">
      <c r="I19001" s="37"/>
    </row>
    <row r="19002" spans="9:9">
      <c r="I19002" s="37"/>
    </row>
    <row r="19003" spans="9:9">
      <c r="I19003" s="37"/>
    </row>
    <row r="19004" spans="9:9">
      <c r="I19004" s="37"/>
    </row>
    <row r="19005" spans="9:9">
      <c r="I19005" s="37"/>
    </row>
    <row r="19006" spans="9:9">
      <c r="I19006" s="37"/>
    </row>
    <row r="19007" spans="9:9">
      <c r="I19007" s="37"/>
    </row>
    <row r="19008" spans="9:9">
      <c r="I19008" s="37"/>
    </row>
    <row r="19009" spans="9:9">
      <c r="I19009" s="37"/>
    </row>
    <row r="19010" spans="9:9">
      <c r="I19010" s="37"/>
    </row>
    <row r="19011" spans="9:9">
      <c r="I19011" s="37"/>
    </row>
    <row r="19012" spans="9:9">
      <c r="I19012" s="37"/>
    </row>
    <row r="19013" spans="9:9">
      <c r="I19013" s="37"/>
    </row>
    <row r="19014" spans="9:9">
      <c r="I19014" s="37"/>
    </row>
    <row r="19015" spans="9:9">
      <c r="I19015" s="37"/>
    </row>
    <row r="19016" spans="9:9">
      <c r="I19016" s="37"/>
    </row>
    <row r="19017" spans="9:9">
      <c r="I19017" s="37"/>
    </row>
    <row r="19018" spans="9:9">
      <c r="I19018" s="37"/>
    </row>
    <row r="19019" spans="9:9">
      <c r="I19019" s="37"/>
    </row>
    <row r="19020" spans="9:9">
      <c r="I19020" s="37"/>
    </row>
    <row r="19021" spans="9:9">
      <c r="I19021" s="37"/>
    </row>
    <row r="19022" spans="9:9">
      <c r="I19022" s="37"/>
    </row>
    <row r="19023" spans="9:9">
      <c r="I19023" s="37"/>
    </row>
    <row r="19024" spans="9:9">
      <c r="I19024" s="37"/>
    </row>
    <row r="19025" spans="9:9">
      <c r="I19025" s="37"/>
    </row>
    <row r="19026" spans="9:9">
      <c r="I19026" s="37"/>
    </row>
    <row r="19027" spans="9:9">
      <c r="I19027" s="37"/>
    </row>
    <row r="19028" spans="9:9">
      <c r="I19028" s="37"/>
    </row>
    <row r="19029" spans="9:9">
      <c r="I19029" s="37"/>
    </row>
    <row r="19030" spans="9:9">
      <c r="I19030" s="37"/>
    </row>
    <row r="19031" spans="9:9">
      <c r="I19031" s="37"/>
    </row>
    <row r="19032" spans="9:9">
      <c r="I19032" s="37"/>
    </row>
    <row r="19033" spans="9:9">
      <c r="I19033" s="37"/>
    </row>
    <row r="19034" spans="9:9">
      <c r="I19034" s="37"/>
    </row>
    <row r="19035" spans="9:9">
      <c r="I19035" s="37"/>
    </row>
    <row r="19036" spans="9:9">
      <c r="I19036" s="37"/>
    </row>
    <row r="19037" spans="9:9">
      <c r="I19037" s="37"/>
    </row>
    <row r="19038" spans="9:9">
      <c r="I19038" s="37"/>
    </row>
    <row r="19039" spans="9:9">
      <c r="I19039" s="37"/>
    </row>
    <row r="19040" spans="9:9">
      <c r="I19040" s="37"/>
    </row>
    <row r="19041" spans="9:9">
      <c r="I19041" s="37"/>
    </row>
    <row r="19042" spans="9:9">
      <c r="I19042" s="37"/>
    </row>
    <row r="19043" spans="9:9">
      <c r="I19043" s="37"/>
    </row>
    <row r="19044" spans="9:9">
      <c r="I19044" s="37"/>
    </row>
    <row r="19045" spans="9:9">
      <c r="I19045" s="37"/>
    </row>
    <row r="19046" spans="9:9">
      <c r="I19046" s="37"/>
    </row>
    <row r="19047" spans="9:9">
      <c r="I19047" s="37"/>
    </row>
    <row r="19048" spans="9:9">
      <c r="I19048" s="37"/>
    </row>
    <row r="19049" spans="9:9">
      <c r="I19049" s="37"/>
    </row>
    <row r="19050" spans="9:9">
      <c r="I19050" s="37"/>
    </row>
    <row r="19051" spans="9:9">
      <c r="I19051" s="37"/>
    </row>
    <row r="19052" spans="9:9">
      <c r="I19052" s="37"/>
    </row>
    <row r="19053" spans="9:9">
      <c r="I19053" s="37"/>
    </row>
    <row r="19054" spans="9:9">
      <c r="I19054" s="37"/>
    </row>
    <row r="19055" spans="9:9">
      <c r="I19055" s="37"/>
    </row>
    <row r="19056" spans="9:9">
      <c r="I19056" s="37"/>
    </row>
    <row r="19057" spans="9:9">
      <c r="I19057" s="37"/>
    </row>
    <row r="19058" spans="9:9">
      <c r="I19058" s="37"/>
    </row>
    <row r="19059" spans="9:9">
      <c r="I19059" s="37"/>
    </row>
    <row r="19060" spans="9:9">
      <c r="I19060" s="37"/>
    </row>
    <row r="19061" spans="9:9">
      <c r="I19061" s="37"/>
    </row>
    <row r="19062" spans="9:9">
      <c r="I19062" s="37"/>
    </row>
    <row r="19063" spans="9:9">
      <c r="I19063" s="37"/>
    </row>
    <row r="19064" spans="9:9">
      <c r="I19064" s="37"/>
    </row>
    <row r="19065" spans="9:9">
      <c r="I19065" s="37"/>
    </row>
    <row r="19066" spans="9:9">
      <c r="I19066" s="37"/>
    </row>
    <row r="19067" spans="9:9">
      <c r="I19067" s="37"/>
    </row>
    <row r="19068" spans="9:9">
      <c r="I19068" s="37"/>
    </row>
    <row r="19069" spans="9:9">
      <c r="I19069" s="37"/>
    </row>
    <row r="19070" spans="9:9">
      <c r="I19070" s="37"/>
    </row>
    <row r="19071" spans="9:9">
      <c r="I19071" s="37"/>
    </row>
    <row r="19072" spans="9:9">
      <c r="I19072" s="37"/>
    </row>
    <row r="19073" spans="9:9">
      <c r="I19073" s="37"/>
    </row>
    <row r="19074" spans="9:9">
      <c r="I19074" s="37"/>
    </row>
    <row r="19075" spans="9:9">
      <c r="I19075" s="37"/>
    </row>
    <row r="19076" spans="9:9">
      <c r="I19076" s="37"/>
    </row>
    <row r="19077" spans="9:9">
      <c r="I19077" s="37"/>
    </row>
    <row r="19078" spans="9:9">
      <c r="I19078" s="37"/>
    </row>
    <row r="19079" spans="9:9">
      <c r="I19079" s="37"/>
    </row>
    <row r="19080" spans="9:9">
      <c r="I19080" s="37"/>
    </row>
    <row r="19081" spans="9:9">
      <c r="I19081" s="37"/>
    </row>
    <row r="19082" spans="9:9">
      <c r="I19082" s="37"/>
    </row>
    <row r="19083" spans="9:9">
      <c r="I19083" s="37"/>
    </row>
    <row r="19084" spans="9:9">
      <c r="I19084" s="37"/>
    </row>
    <row r="19085" spans="9:9">
      <c r="I19085" s="37"/>
    </row>
    <row r="19086" spans="9:9">
      <c r="I19086" s="37"/>
    </row>
    <row r="19087" spans="9:9">
      <c r="I19087" s="37"/>
    </row>
    <row r="19088" spans="9:9">
      <c r="I19088" s="37"/>
    </row>
    <row r="19089" spans="9:9">
      <c r="I19089" s="37"/>
    </row>
    <row r="19090" spans="9:9">
      <c r="I19090" s="37"/>
    </row>
    <row r="19091" spans="9:9">
      <c r="I19091" s="37"/>
    </row>
    <row r="19092" spans="9:9">
      <c r="I19092" s="37"/>
    </row>
    <row r="19093" spans="9:9">
      <c r="I19093" s="37"/>
    </row>
    <row r="19094" spans="9:9">
      <c r="I19094" s="37"/>
    </row>
    <row r="19095" spans="9:9">
      <c r="I19095" s="37"/>
    </row>
    <row r="19096" spans="9:9">
      <c r="I19096" s="37"/>
    </row>
    <row r="19097" spans="9:9">
      <c r="I19097" s="37"/>
    </row>
    <row r="19098" spans="9:9">
      <c r="I19098" s="37"/>
    </row>
    <row r="19099" spans="9:9">
      <c r="I19099" s="37"/>
    </row>
    <row r="19100" spans="9:9">
      <c r="I19100" s="37"/>
    </row>
    <row r="19101" spans="9:9">
      <c r="I19101" s="37"/>
    </row>
    <row r="19102" spans="9:9">
      <c r="I19102" s="37"/>
    </row>
    <row r="19103" spans="9:9">
      <c r="I19103" s="37"/>
    </row>
    <row r="19104" spans="9:9">
      <c r="I19104" s="37"/>
    </row>
    <row r="19105" spans="9:9">
      <c r="I19105" s="37"/>
    </row>
    <row r="19106" spans="9:9">
      <c r="I19106" s="37"/>
    </row>
    <row r="19107" spans="9:9">
      <c r="I19107" s="37"/>
    </row>
    <row r="19108" spans="9:9">
      <c r="I19108" s="37"/>
    </row>
    <row r="19109" spans="9:9">
      <c r="I19109" s="37"/>
    </row>
    <row r="19110" spans="9:9">
      <c r="I19110" s="37"/>
    </row>
    <row r="19111" spans="9:9">
      <c r="I19111" s="37"/>
    </row>
    <row r="19112" spans="9:9">
      <c r="I19112" s="37"/>
    </row>
    <row r="19113" spans="9:9">
      <c r="I19113" s="37"/>
    </row>
    <row r="19114" spans="9:9">
      <c r="I19114" s="37"/>
    </row>
    <row r="19115" spans="9:9">
      <c r="I19115" s="37"/>
    </row>
    <row r="19116" spans="9:9">
      <c r="I19116" s="37"/>
    </row>
    <row r="19117" spans="9:9">
      <c r="I19117" s="37"/>
    </row>
    <row r="19118" spans="9:9">
      <c r="I19118" s="37"/>
    </row>
    <row r="19119" spans="9:9">
      <c r="I19119" s="37"/>
    </row>
    <row r="19120" spans="9:9">
      <c r="I19120" s="37"/>
    </row>
    <row r="19121" spans="9:9">
      <c r="I19121" s="37"/>
    </row>
    <row r="19122" spans="9:9">
      <c r="I19122" s="37"/>
    </row>
    <row r="19123" spans="9:9">
      <c r="I19123" s="37"/>
    </row>
    <row r="19124" spans="9:9">
      <c r="I19124" s="37"/>
    </row>
    <row r="19125" spans="9:9">
      <c r="I19125" s="37"/>
    </row>
    <row r="19126" spans="9:9">
      <c r="I19126" s="37"/>
    </row>
    <row r="19127" spans="9:9">
      <c r="I19127" s="37"/>
    </row>
    <row r="19128" spans="9:9">
      <c r="I19128" s="37"/>
    </row>
    <row r="19129" spans="9:9">
      <c r="I19129" s="37"/>
    </row>
    <row r="19130" spans="9:9">
      <c r="I19130" s="37"/>
    </row>
    <row r="19131" spans="9:9">
      <c r="I19131" s="37"/>
    </row>
    <row r="19132" spans="9:9">
      <c r="I19132" s="37"/>
    </row>
    <row r="19133" spans="9:9">
      <c r="I19133" s="37"/>
    </row>
    <row r="19134" spans="9:9">
      <c r="I19134" s="37"/>
    </row>
    <row r="19135" spans="9:9">
      <c r="I19135" s="37"/>
    </row>
    <row r="19136" spans="9:9">
      <c r="I19136" s="37"/>
    </row>
    <row r="19137" spans="9:9">
      <c r="I19137" s="37"/>
    </row>
    <row r="19138" spans="9:9">
      <c r="I19138" s="37"/>
    </row>
    <row r="19139" spans="9:9">
      <c r="I19139" s="37"/>
    </row>
    <row r="19140" spans="9:9">
      <c r="I19140" s="37"/>
    </row>
    <row r="19141" spans="9:9">
      <c r="I19141" s="37"/>
    </row>
    <row r="19142" spans="9:9">
      <c r="I19142" s="37"/>
    </row>
    <row r="19143" spans="9:9">
      <c r="I19143" s="37"/>
    </row>
    <row r="19144" spans="9:9">
      <c r="I19144" s="37"/>
    </row>
    <row r="19145" spans="9:9">
      <c r="I19145" s="37"/>
    </row>
    <row r="19146" spans="9:9">
      <c r="I19146" s="37"/>
    </row>
    <row r="19147" spans="9:9">
      <c r="I19147" s="37"/>
    </row>
    <row r="19148" spans="9:9">
      <c r="I19148" s="37"/>
    </row>
    <row r="19149" spans="9:9">
      <c r="I19149" s="37"/>
    </row>
    <row r="19150" spans="9:9">
      <c r="I19150" s="37"/>
    </row>
    <row r="19151" spans="9:9">
      <c r="I19151" s="37"/>
    </row>
    <row r="19152" spans="9:9">
      <c r="I19152" s="37"/>
    </row>
    <row r="19153" spans="9:9">
      <c r="I19153" s="37"/>
    </row>
    <row r="19154" spans="9:9">
      <c r="I19154" s="37"/>
    </row>
    <row r="19155" spans="9:9">
      <c r="I19155" s="37"/>
    </row>
    <row r="19156" spans="9:9">
      <c r="I19156" s="37"/>
    </row>
    <row r="19157" spans="9:9">
      <c r="I19157" s="37"/>
    </row>
    <row r="19158" spans="9:9">
      <c r="I19158" s="37"/>
    </row>
    <row r="19159" spans="9:9">
      <c r="I19159" s="37"/>
    </row>
    <row r="19160" spans="9:9">
      <c r="I19160" s="37"/>
    </row>
    <row r="19161" spans="9:9">
      <c r="I19161" s="37"/>
    </row>
    <row r="19162" spans="9:9">
      <c r="I19162" s="37"/>
    </row>
    <row r="19163" spans="9:9">
      <c r="I19163" s="37"/>
    </row>
    <row r="19164" spans="9:9">
      <c r="I19164" s="37"/>
    </row>
    <row r="19165" spans="9:9">
      <c r="I19165" s="37"/>
    </row>
    <row r="19166" spans="9:9">
      <c r="I19166" s="37"/>
    </row>
    <row r="19167" spans="9:9">
      <c r="I19167" s="37"/>
    </row>
    <row r="19168" spans="9:9">
      <c r="I19168" s="37"/>
    </row>
    <row r="19169" spans="9:9">
      <c r="I19169" s="37"/>
    </row>
    <row r="19170" spans="9:9">
      <c r="I19170" s="37"/>
    </row>
    <row r="19171" spans="9:9">
      <c r="I19171" s="37"/>
    </row>
    <row r="19172" spans="9:9">
      <c r="I19172" s="37"/>
    </row>
    <row r="19173" spans="9:9">
      <c r="I19173" s="37"/>
    </row>
    <row r="19174" spans="9:9">
      <c r="I19174" s="37"/>
    </row>
    <row r="19175" spans="9:9">
      <c r="I19175" s="37"/>
    </row>
    <row r="19176" spans="9:9">
      <c r="I19176" s="37"/>
    </row>
    <row r="19177" spans="9:9">
      <c r="I19177" s="37"/>
    </row>
    <row r="19178" spans="9:9">
      <c r="I19178" s="37"/>
    </row>
    <row r="19179" spans="9:9">
      <c r="I19179" s="37"/>
    </row>
    <row r="19180" spans="9:9">
      <c r="I19180" s="37"/>
    </row>
    <row r="19181" spans="9:9">
      <c r="I19181" s="37"/>
    </row>
    <row r="19182" spans="9:9">
      <c r="I19182" s="37"/>
    </row>
    <row r="19183" spans="9:9">
      <c r="I19183" s="37"/>
    </row>
    <row r="19184" spans="9:9">
      <c r="I19184" s="37"/>
    </row>
    <row r="19185" spans="9:9">
      <c r="I19185" s="37"/>
    </row>
    <row r="19186" spans="9:9">
      <c r="I19186" s="37"/>
    </row>
    <row r="19187" spans="9:9">
      <c r="I19187" s="37"/>
    </row>
    <row r="19188" spans="9:9">
      <c r="I19188" s="37"/>
    </row>
    <row r="19189" spans="9:9">
      <c r="I19189" s="37"/>
    </row>
    <row r="19190" spans="9:9">
      <c r="I19190" s="37"/>
    </row>
    <row r="19191" spans="9:9">
      <c r="I19191" s="37"/>
    </row>
    <row r="19192" spans="9:9">
      <c r="I19192" s="37"/>
    </row>
    <row r="19193" spans="9:9">
      <c r="I19193" s="37"/>
    </row>
    <row r="19194" spans="9:9">
      <c r="I19194" s="37"/>
    </row>
    <row r="19195" spans="9:9">
      <c r="I19195" s="37"/>
    </row>
    <row r="19196" spans="9:9">
      <c r="I19196" s="37"/>
    </row>
    <row r="19197" spans="9:9">
      <c r="I19197" s="37"/>
    </row>
    <row r="19198" spans="9:9">
      <c r="I19198" s="37"/>
    </row>
    <row r="19199" spans="9:9">
      <c r="I19199" s="37"/>
    </row>
    <row r="19200" spans="9:9">
      <c r="I19200" s="37"/>
    </row>
    <row r="19201" spans="9:9">
      <c r="I19201" s="37"/>
    </row>
    <row r="19202" spans="9:9">
      <c r="I19202" s="37"/>
    </row>
    <row r="19203" spans="9:9">
      <c r="I19203" s="37"/>
    </row>
    <row r="19204" spans="9:9">
      <c r="I19204" s="37"/>
    </row>
    <row r="19205" spans="9:9">
      <c r="I19205" s="37"/>
    </row>
    <row r="19206" spans="9:9">
      <c r="I19206" s="37"/>
    </row>
    <row r="19207" spans="9:9">
      <c r="I19207" s="37"/>
    </row>
    <row r="19208" spans="9:9">
      <c r="I19208" s="37"/>
    </row>
    <row r="19209" spans="9:9">
      <c r="I19209" s="37"/>
    </row>
    <row r="19210" spans="9:9">
      <c r="I19210" s="37"/>
    </row>
    <row r="19211" spans="9:9">
      <c r="I19211" s="37"/>
    </row>
    <row r="19212" spans="9:9">
      <c r="I19212" s="37"/>
    </row>
    <row r="19213" spans="9:9">
      <c r="I19213" s="37"/>
    </row>
    <row r="19214" spans="9:9">
      <c r="I19214" s="37"/>
    </row>
    <row r="19215" spans="9:9">
      <c r="I19215" s="37"/>
    </row>
    <row r="19216" spans="9:9">
      <c r="I19216" s="37"/>
    </row>
    <row r="19217" spans="9:9">
      <c r="I19217" s="37"/>
    </row>
    <row r="19218" spans="9:9">
      <c r="I19218" s="37"/>
    </row>
    <row r="19219" spans="9:9">
      <c r="I19219" s="37"/>
    </row>
    <row r="19220" spans="9:9">
      <c r="I19220" s="37"/>
    </row>
    <row r="19221" spans="9:9">
      <c r="I19221" s="37"/>
    </row>
    <row r="19222" spans="9:9">
      <c r="I19222" s="37"/>
    </row>
    <row r="19223" spans="9:9">
      <c r="I19223" s="37"/>
    </row>
    <row r="19224" spans="9:9">
      <c r="I19224" s="37"/>
    </row>
    <row r="19225" spans="9:9">
      <c r="I19225" s="37"/>
    </row>
    <row r="19226" spans="9:9">
      <c r="I19226" s="37"/>
    </row>
    <row r="19227" spans="9:9">
      <c r="I19227" s="37"/>
    </row>
    <row r="19228" spans="9:9">
      <c r="I19228" s="37"/>
    </row>
    <row r="19229" spans="9:9">
      <c r="I19229" s="37"/>
    </row>
    <row r="19230" spans="9:9">
      <c r="I19230" s="37"/>
    </row>
    <row r="19231" spans="9:9">
      <c r="I19231" s="37"/>
    </row>
    <row r="19232" spans="9:9">
      <c r="I19232" s="37"/>
    </row>
    <row r="19233" spans="9:9">
      <c r="I19233" s="37"/>
    </row>
    <row r="19234" spans="9:9">
      <c r="I19234" s="37"/>
    </row>
    <row r="19235" spans="9:9">
      <c r="I19235" s="37"/>
    </row>
    <row r="19236" spans="9:9">
      <c r="I19236" s="37"/>
    </row>
    <row r="19237" spans="9:9">
      <c r="I19237" s="37"/>
    </row>
    <row r="19238" spans="9:9">
      <c r="I19238" s="37"/>
    </row>
    <row r="19239" spans="9:9">
      <c r="I19239" s="37"/>
    </row>
    <row r="19240" spans="9:9">
      <c r="I19240" s="37"/>
    </row>
    <row r="19241" spans="9:9">
      <c r="I19241" s="37"/>
    </row>
    <row r="19242" spans="9:9">
      <c r="I19242" s="37"/>
    </row>
    <row r="19243" spans="9:9">
      <c r="I19243" s="37"/>
    </row>
    <row r="19244" spans="9:9">
      <c r="I19244" s="37"/>
    </row>
    <row r="19245" spans="9:9">
      <c r="I19245" s="37"/>
    </row>
    <row r="19246" spans="9:9">
      <c r="I19246" s="37"/>
    </row>
    <row r="19247" spans="9:9">
      <c r="I19247" s="37"/>
    </row>
    <row r="19248" spans="9:9">
      <c r="I19248" s="37"/>
    </row>
    <row r="19249" spans="9:9">
      <c r="I19249" s="37"/>
    </row>
    <row r="19250" spans="9:9">
      <c r="I19250" s="37"/>
    </row>
    <row r="19251" spans="9:9">
      <c r="I19251" s="37"/>
    </row>
    <row r="19252" spans="9:9">
      <c r="I19252" s="37"/>
    </row>
    <row r="19253" spans="9:9">
      <c r="I19253" s="37"/>
    </row>
    <row r="19254" spans="9:9">
      <c r="I19254" s="37"/>
    </row>
    <row r="19255" spans="9:9">
      <c r="I19255" s="37"/>
    </row>
    <row r="19256" spans="9:9">
      <c r="I19256" s="37"/>
    </row>
    <row r="19257" spans="9:9">
      <c r="I19257" s="37"/>
    </row>
    <row r="19258" spans="9:9">
      <c r="I19258" s="37"/>
    </row>
    <row r="19259" spans="9:9">
      <c r="I19259" s="37"/>
    </row>
    <row r="19260" spans="9:9">
      <c r="I19260" s="37"/>
    </row>
    <row r="19261" spans="9:9">
      <c r="I19261" s="37"/>
    </row>
    <row r="19262" spans="9:9">
      <c r="I19262" s="37"/>
    </row>
    <row r="19263" spans="9:9">
      <c r="I19263" s="37"/>
    </row>
    <row r="19264" spans="9:9">
      <c r="I19264" s="37"/>
    </row>
    <row r="19265" spans="9:9">
      <c r="I19265" s="37"/>
    </row>
    <row r="19266" spans="9:9">
      <c r="I19266" s="37"/>
    </row>
    <row r="19267" spans="9:9">
      <c r="I19267" s="37"/>
    </row>
    <row r="19268" spans="9:9">
      <c r="I19268" s="37"/>
    </row>
    <row r="19269" spans="9:9">
      <c r="I19269" s="37"/>
    </row>
    <row r="19270" spans="9:9">
      <c r="I19270" s="37"/>
    </row>
    <row r="19271" spans="9:9">
      <c r="I19271" s="37"/>
    </row>
    <row r="19272" spans="9:9">
      <c r="I19272" s="37"/>
    </row>
    <row r="19273" spans="9:9">
      <c r="I19273" s="37"/>
    </row>
    <row r="19274" spans="9:9">
      <c r="I19274" s="37"/>
    </row>
    <row r="19275" spans="9:9">
      <c r="I19275" s="37"/>
    </row>
    <row r="19276" spans="9:9">
      <c r="I19276" s="37"/>
    </row>
    <row r="19277" spans="9:9">
      <c r="I19277" s="37"/>
    </row>
    <row r="19278" spans="9:9">
      <c r="I19278" s="37"/>
    </row>
    <row r="19279" spans="9:9">
      <c r="I19279" s="37"/>
    </row>
    <row r="19280" spans="9:9">
      <c r="I19280" s="37"/>
    </row>
    <row r="19281" spans="9:9">
      <c r="I19281" s="37"/>
    </row>
    <row r="19282" spans="9:9">
      <c r="I19282" s="37"/>
    </row>
    <row r="19283" spans="9:9">
      <c r="I19283" s="37"/>
    </row>
    <row r="19284" spans="9:9">
      <c r="I19284" s="37"/>
    </row>
    <row r="19285" spans="9:9">
      <c r="I19285" s="37"/>
    </row>
    <row r="19286" spans="9:9">
      <c r="I19286" s="37"/>
    </row>
    <row r="19287" spans="9:9">
      <c r="I19287" s="37"/>
    </row>
    <row r="19288" spans="9:9">
      <c r="I19288" s="37"/>
    </row>
    <row r="19289" spans="9:9">
      <c r="I19289" s="37"/>
    </row>
    <row r="19290" spans="9:9">
      <c r="I19290" s="37"/>
    </row>
    <row r="19291" spans="9:9">
      <c r="I19291" s="37"/>
    </row>
    <row r="19292" spans="9:9">
      <c r="I19292" s="37"/>
    </row>
    <row r="19293" spans="9:9">
      <c r="I19293" s="37"/>
    </row>
    <row r="19294" spans="9:9">
      <c r="I19294" s="37"/>
    </row>
    <row r="19295" spans="9:9">
      <c r="I19295" s="37"/>
    </row>
    <row r="19296" spans="9:9">
      <c r="I19296" s="37"/>
    </row>
    <row r="19297" spans="9:9">
      <c r="I19297" s="37"/>
    </row>
    <row r="19298" spans="9:9">
      <c r="I19298" s="37"/>
    </row>
    <row r="19299" spans="9:9">
      <c r="I19299" s="37"/>
    </row>
    <row r="19300" spans="9:9">
      <c r="I19300" s="37"/>
    </row>
    <row r="19301" spans="9:9">
      <c r="I19301" s="37"/>
    </row>
    <row r="19302" spans="9:9">
      <c r="I19302" s="37"/>
    </row>
    <row r="19303" spans="9:9">
      <c r="I19303" s="37"/>
    </row>
    <row r="19304" spans="9:9">
      <c r="I19304" s="37"/>
    </row>
    <row r="19305" spans="9:9">
      <c r="I19305" s="37"/>
    </row>
    <row r="19306" spans="9:9">
      <c r="I19306" s="37"/>
    </row>
    <row r="19307" spans="9:9">
      <c r="I19307" s="37"/>
    </row>
    <row r="19308" spans="9:9">
      <c r="I19308" s="37"/>
    </row>
    <row r="19309" spans="9:9">
      <c r="I19309" s="37"/>
    </row>
    <row r="19310" spans="9:9">
      <c r="I19310" s="37"/>
    </row>
    <row r="19311" spans="9:9">
      <c r="I19311" s="37"/>
    </row>
    <row r="19312" spans="9:9">
      <c r="I19312" s="37"/>
    </row>
    <row r="19313" spans="9:9">
      <c r="I19313" s="37"/>
    </row>
    <row r="19314" spans="9:9">
      <c r="I19314" s="37"/>
    </row>
    <row r="19315" spans="9:9">
      <c r="I19315" s="37"/>
    </row>
    <row r="19316" spans="9:9">
      <c r="I19316" s="37"/>
    </row>
    <row r="19317" spans="9:9">
      <c r="I19317" s="37"/>
    </row>
    <row r="19318" spans="9:9">
      <c r="I19318" s="37"/>
    </row>
    <row r="19319" spans="9:9">
      <c r="I19319" s="37"/>
    </row>
    <row r="19320" spans="9:9">
      <c r="I19320" s="37"/>
    </row>
    <row r="19321" spans="9:9">
      <c r="I19321" s="37"/>
    </row>
    <row r="19322" spans="9:9">
      <c r="I19322" s="37"/>
    </row>
    <row r="19323" spans="9:9">
      <c r="I19323" s="37"/>
    </row>
    <row r="19324" spans="9:9">
      <c r="I19324" s="37"/>
    </row>
    <row r="19325" spans="9:9">
      <c r="I19325" s="37"/>
    </row>
    <row r="19326" spans="9:9">
      <c r="I19326" s="37"/>
    </row>
    <row r="19327" spans="9:9">
      <c r="I19327" s="37"/>
    </row>
    <row r="19328" spans="9:9">
      <c r="I19328" s="37"/>
    </row>
    <row r="19329" spans="9:9">
      <c r="I19329" s="37"/>
    </row>
    <row r="19330" spans="9:9">
      <c r="I19330" s="37"/>
    </row>
    <row r="19331" spans="9:9">
      <c r="I19331" s="37"/>
    </row>
    <row r="19332" spans="9:9">
      <c r="I19332" s="37"/>
    </row>
    <row r="19333" spans="9:9">
      <c r="I19333" s="37"/>
    </row>
    <row r="19334" spans="9:9">
      <c r="I19334" s="37"/>
    </row>
    <row r="19335" spans="9:9">
      <c r="I19335" s="37"/>
    </row>
    <row r="19336" spans="9:9">
      <c r="I19336" s="37"/>
    </row>
    <row r="19337" spans="9:9">
      <c r="I19337" s="37"/>
    </row>
    <row r="19338" spans="9:9">
      <c r="I19338" s="37"/>
    </row>
    <row r="19339" spans="9:9">
      <c r="I19339" s="37"/>
    </row>
    <row r="19340" spans="9:9">
      <c r="I19340" s="37"/>
    </row>
    <row r="19341" spans="9:9">
      <c r="I19341" s="37"/>
    </row>
    <row r="19342" spans="9:9">
      <c r="I19342" s="37"/>
    </row>
    <row r="19343" spans="9:9">
      <c r="I19343" s="37"/>
    </row>
    <row r="19344" spans="9:9">
      <c r="I19344" s="37"/>
    </row>
    <row r="19345" spans="9:9">
      <c r="I19345" s="37"/>
    </row>
    <row r="19346" spans="9:9">
      <c r="I19346" s="37"/>
    </row>
    <row r="19347" spans="9:9">
      <c r="I19347" s="37"/>
    </row>
    <row r="19348" spans="9:9">
      <c r="I19348" s="37"/>
    </row>
    <row r="19349" spans="9:9">
      <c r="I19349" s="37"/>
    </row>
    <row r="19350" spans="9:9">
      <c r="I19350" s="37"/>
    </row>
    <row r="19351" spans="9:9">
      <c r="I19351" s="37"/>
    </row>
    <row r="19352" spans="9:9">
      <c r="I19352" s="37"/>
    </row>
    <row r="19353" spans="9:9">
      <c r="I19353" s="37"/>
    </row>
    <row r="19354" spans="9:9">
      <c r="I19354" s="37"/>
    </row>
    <row r="19355" spans="9:9">
      <c r="I19355" s="37"/>
    </row>
    <row r="19356" spans="9:9">
      <c r="I19356" s="37"/>
    </row>
    <row r="19357" spans="9:9">
      <c r="I19357" s="37"/>
    </row>
    <row r="19358" spans="9:9">
      <c r="I19358" s="37"/>
    </row>
    <row r="19359" spans="9:9">
      <c r="I19359" s="37"/>
    </row>
    <row r="19360" spans="9:9">
      <c r="I19360" s="37"/>
    </row>
    <row r="19361" spans="9:9">
      <c r="I19361" s="37"/>
    </row>
    <row r="19362" spans="9:9">
      <c r="I19362" s="37"/>
    </row>
    <row r="19363" spans="9:9">
      <c r="I19363" s="37"/>
    </row>
    <row r="19364" spans="9:9">
      <c r="I19364" s="37"/>
    </row>
    <row r="19365" spans="9:9">
      <c r="I19365" s="37"/>
    </row>
    <row r="19366" spans="9:9">
      <c r="I19366" s="37"/>
    </row>
    <row r="19367" spans="9:9">
      <c r="I19367" s="37"/>
    </row>
    <row r="19368" spans="9:9">
      <c r="I19368" s="37"/>
    </row>
    <row r="19369" spans="9:9">
      <c r="I19369" s="37"/>
    </row>
    <row r="19370" spans="9:9">
      <c r="I19370" s="37"/>
    </row>
    <row r="19371" spans="9:9">
      <c r="I19371" s="37"/>
    </row>
    <row r="19372" spans="9:9">
      <c r="I19372" s="37"/>
    </row>
    <row r="19373" spans="9:9">
      <c r="I19373" s="37"/>
    </row>
    <row r="19374" spans="9:9">
      <c r="I19374" s="37"/>
    </row>
    <row r="19375" spans="9:9">
      <c r="I19375" s="37"/>
    </row>
    <row r="19376" spans="9:9">
      <c r="I19376" s="37"/>
    </row>
    <row r="19377" spans="9:9">
      <c r="I19377" s="37"/>
    </row>
    <row r="19378" spans="9:9">
      <c r="I19378" s="37"/>
    </row>
    <row r="19379" spans="9:9">
      <c r="I19379" s="37"/>
    </row>
    <row r="19380" spans="9:9">
      <c r="I19380" s="37"/>
    </row>
    <row r="19381" spans="9:9">
      <c r="I19381" s="37"/>
    </row>
    <row r="19382" spans="9:9">
      <c r="I19382" s="37"/>
    </row>
    <row r="19383" spans="9:9">
      <c r="I19383" s="37"/>
    </row>
    <row r="19384" spans="9:9">
      <c r="I19384" s="37"/>
    </row>
    <row r="19385" spans="9:9">
      <c r="I19385" s="37"/>
    </row>
    <row r="19386" spans="9:9">
      <c r="I19386" s="37"/>
    </row>
    <row r="19387" spans="9:9">
      <c r="I19387" s="37"/>
    </row>
    <row r="19388" spans="9:9">
      <c r="I19388" s="37"/>
    </row>
    <row r="19389" spans="9:9">
      <c r="I19389" s="37"/>
    </row>
    <row r="19390" spans="9:9">
      <c r="I19390" s="37"/>
    </row>
    <row r="19391" spans="9:9">
      <c r="I19391" s="37"/>
    </row>
    <row r="19392" spans="9:9">
      <c r="I19392" s="37"/>
    </row>
    <row r="19393" spans="9:9">
      <c r="I19393" s="37"/>
    </row>
    <row r="19394" spans="9:9">
      <c r="I19394" s="37"/>
    </row>
    <row r="19395" spans="9:9">
      <c r="I19395" s="37"/>
    </row>
    <row r="19396" spans="9:9">
      <c r="I19396" s="37"/>
    </row>
    <row r="19397" spans="9:9">
      <c r="I19397" s="37"/>
    </row>
    <row r="19398" spans="9:9">
      <c r="I19398" s="37"/>
    </row>
    <row r="19399" spans="9:9">
      <c r="I19399" s="37"/>
    </row>
    <row r="19400" spans="9:9">
      <c r="I19400" s="37"/>
    </row>
    <row r="19401" spans="9:9">
      <c r="I19401" s="37"/>
    </row>
    <row r="19402" spans="9:9">
      <c r="I19402" s="37"/>
    </row>
    <row r="19403" spans="9:9">
      <c r="I19403" s="37"/>
    </row>
    <row r="19404" spans="9:9">
      <c r="I19404" s="37"/>
    </row>
    <row r="19405" spans="9:9">
      <c r="I19405" s="37"/>
    </row>
    <row r="19406" spans="9:9">
      <c r="I19406" s="37"/>
    </row>
    <row r="19407" spans="9:9">
      <c r="I19407" s="37"/>
    </row>
    <row r="19408" spans="9:9">
      <c r="I19408" s="37"/>
    </row>
    <row r="19409" spans="9:9">
      <c r="I19409" s="37"/>
    </row>
    <row r="19410" spans="9:9">
      <c r="I19410" s="37"/>
    </row>
    <row r="19411" spans="9:9">
      <c r="I19411" s="37"/>
    </row>
    <row r="19412" spans="9:9">
      <c r="I19412" s="37"/>
    </row>
    <row r="19413" spans="9:9">
      <c r="I19413" s="37"/>
    </row>
    <row r="19414" spans="9:9">
      <c r="I19414" s="37"/>
    </row>
    <row r="19415" spans="9:9">
      <c r="I19415" s="37"/>
    </row>
    <row r="19416" spans="9:9">
      <c r="I19416" s="37"/>
    </row>
    <row r="19417" spans="9:9">
      <c r="I19417" s="37"/>
    </row>
    <row r="19418" spans="9:9">
      <c r="I19418" s="37"/>
    </row>
    <row r="19419" spans="9:9">
      <c r="I19419" s="37"/>
    </row>
    <row r="19420" spans="9:9">
      <c r="I19420" s="37"/>
    </row>
    <row r="19421" spans="9:9">
      <c r="I19421" s="37"/>
    </row>
    <row r="19422" spans="9:9">
      <c r="I19422" s="37"/>
    </row>
    <row r="19423" spans="9:9">
      <c r="I19423" s="37"/>
    </row>
    <row r="19424" spans="9:9">
      <c r="I19424" s="37"/>
    </row>
    <row r="19425" spans="9:9">
      <c r="I19425" s="37"/>
    </row>
    <row r="19426" spans="9:9">
      <c r="I19426" s="37"/>
    </row>
    <row r="19427" spans="9:9">
      <c r="I19427" s="37"/>
    </row>
    <row r="19428" spans="9:9">
      <c r="I19428" s="37"/>
    </row>
    <row r="19429" spans="9:9">
      <c r="I19429" s="37"/>
    </row>
    <row r="19430" spans="9:9">
      <c r="I19430" s="37"/>
    </row>
    <row r="19431" spans="9:9">
      <c r="I19431" s="37"/>
    </row>
    <row r="19432" spans="9:9">
      <c r="I19432" s="37"/>
    </row>
    <row r="19433" spans="9:9">
      <c r="I19433" s="37"/>
    </row>
    <row r="19434" spans="9:9">
      <c r="I19434" s="37"/>
    </row>
    <row r="19435" spans="9:9">
      <c r="I19435" s="37"/>
    </row>
    <row r="19436" spans="9:9">
      <c r="I19436" s="37"/>
    </row>
    <row r="19437" spans="9:9">
      <c r="I19437" s="37"/>
    </row>
    <row r="19438" spans="9:9">
      <c r="I19438" s="37"/>
    </row>
    <row r="19439" spans="9:9">
      <c r="I19439" s="37"/>
    </row>
    <row r="19440" spans="9:9">
      <c r="I19440" s="37"/>
    </row>
    <row r="19441" spans="9:9">
      <c r="I19441" s="37"/>
    </row>
    <row r="19442" spans="9:9">
      <c r="I19442" s="37"/>
    </row>
    <row r="19443" spans="9:9">
      <c r="I19443" s="37"/>
    </row>
    <row r="19444" spans="9:9">
      <c r="I19444" s="37"/>
    </row>
    <row r="19445" spans="9:9">
      <c r="I19445" s="37"/>
    </row>
    <row r="19446" spans="9:9">
      <c r="I19446" s="37"/>
    </row>
    <row r="19447" spans="9:9">
      <c r="I19447" s="37"/>
    </row>
    <row r="19448" spans="9:9">
      <c r="I19448" s="37"/>
    </row>
    <row r="19449" spans="9:9">
      <c r="I19449" s="37"/>
    </row>
    <row r="19450" spans="9:9">
      <c r="I19450" s="37"/>
    </row>
    <row r="19451" spans="9:9">
      <c r="I19451" s="37"/>
    </row>
    <row r="19452" spans="9:9">
      <c r="I19452" s="37"/>
    </row>
    <row r="19453" spans="9:9">
      <c r="I19453" s="37"/>
    </row>
    <row r="19454" spans="9:9">
      <c r="I19454" s="37"/>
    </row>
    <row r="19455" spans="9:9">
      <c r="I19455" s="37"/>
    </row>
    <row r="19456" spans="9:9">
      <c r="I19456" s="37"/>
    </row>
    <row r="19457" spans="9:9">
      <c r="I19457" s="37"/>
    </row>
    <row r="19458" spans="9:9">
      <c r="I19458" s="37"/>
    </row>
    <row r="19459" spans="9:9">
      <c r="I19459" s="37"/>
    </row>
    <row r="19460" spans="9:9">
      <c r="I19460" s="37"/>
    </row>
    <row r="19461" spans="9:9">
      <c r="I19461" s="37"/>
    </row>
    <row r="19462" spans="9:9">
      <c r="I19462" s="37"/>
    </row>
    <row r="19463" spans="9:9">
      <c r="I19463" s="37"/>
    </row>
    <row r="19464" spans="9:9">
      <c r="I19464" s="37"/>
    </row>
    <row r="19465" spans="9:9">
      <c r="I19465" s="37"/>
    </row>
    <row r="19466" spans="9:9">
      <c r="I19466" s="37"/>
    </row>
    <row r="19467" spans="9:9">
      <c r="I19467" s="37"/>
    </row>
    <row r="19468" spans="9:9">
      <c r="I19468" s="37"/>
    </row>
    <row r="19469" spans="9:9">
      <c r="I19469" s="37"/>
    </row>
    <row r="19470" spans="9:9">
      <c r="I19470" s="37"/>
    </row>
    <row r="19471" spans="9:9">
      <c r="I19471" s="37"/>
    </row>
    <row r="19472" spans="9:9">
      <c r="I19472" s="37"/>
    </row>
    <row r="19473" spans="9:9">
      <c r="I19473" s="37"/>
    </row>
    <row r="19474" spans="9:9">
      <c r="I19474" s="37"/>
    </row>
    <row r="19475" spans="9:9">
      <c r="I19475" s="37"/>
    </row>
    <row r="19476" spans="9:9">
      <c r="I19476" s="37"/>
    </row>
    <row r="19477" spans="9:9">
      <c r="I19477" s="37"/>
    </row>
    <row r="19478" spans="9:9">
      <c r="I19478" s="37"/>
    </row>
    <row r="19479" spans="9:9">
      <c r="I19479" s="37"/>
    </row>
    <row r="19480" spans="9:9">
      <c r="I19480" s="37"/>
    </row>
    <row r="19481" spans="9:9">
      <c r="I19481" s="37"/>
    </row>
    <row r="19482" spans="9:9">
      <c r="I19482" s="37"/>
    </row>
    <row r="19483" spans="9:9">
      <c r="I19483" s="37"/>
    </row>
    <row r="19484" spans="9:9">
      <c r="I19484" s="37"/>
    </row>
    <row r="19485" spans="9:9">
      <c r="I19485" s="37"/>
    </row>
    <row r="19486" spans="9:9">
      <c r="I19486" s="37"/>
    </row>
    <row r="19487" spans="9:9">
      <c r="I19487" s="37"/>
    </row>
    <row r="19488" spans="9:9">
      <c r="I19488" s="37"/>
    </row>
    <row r="19489" spans="9:9">
      <c r="I19489" s="37"/>
    </row>
    <row r="19490" spans="9:9">
      <c r="I19490" s="37"/>
    </row>
    <row r="19491" spans="9:9">
      <c r="I19491" s="37"/>
    </row>
    <row r="19492" spans="9:9">
      <c r="I19492" s="37"/>
    </row>
    <row r="19493" spans="9:9">
      <c r="I19493" s="37"/>
    </row>
    <row r="19494" spans="9:9">
      <c r="I19494" s="37"/>
    </row>
    <row r="19495" spans="9:9">
      <c r="I19495" s="37"/>
    </row>
    <row r="19496" spans="9:9">
      <c r="I19496" s="37"/>
    </row>
    <row r="19497" spans="9:9">
      <c r="I19497" s="37"/>
    </row>
    <row r="19498" spans="9:9">
      <c r="I19498" s="37"/>
    </row>
    <row r="19499" spans="9:9">
      <c r="I19499" s="37"/>
    </row>
    <row r="19500" spans="9:9">
      <c r="I19500" s="37"/>
    </row>
    <row r="19501" spans="9:9">
      <c r="I19501" s="37"/>
    </row>
    <row r="19502" spans="9:9">
      <c r="I19502" s="37"/>
    </row>
    <row r="19503" spans="9:9">
      <c r="I19503" s="37"/>
    </row>
    <row r="19504" spans="9:9">
      <c r="I19504" s="37"/>
    </row>
    <row r="19505" spans="9:9">
      <c r="I19505" s="37"/>
    </row>
    <row r="19506" spans="9:9">
      <c r="I19506" s="37"/>
    </row>
    <row r="19507" spans="9:9">
      <c r="I19507" s="37"/>
    </row>
    <row r="19508" spans="9:9">
      <c r="I19508" s="37"/>
    </row>
    <row r="19509" spans="9:9">
      <c r="I19509" s="37"/>
    </row>
    <row r="19510" spans="9:9">
      <c r="I19510" s="37"/>
    </row>
    <row r="19511" spans="9:9">
      <c r="I19511" s="37"/>
    </row>
    <row r="19512" spans="9:9">
      <c r="I19512" s="37"/>
    </row>
    <row r="19513" spans="9:9">
      <c r="I19513" s="37"/>
    </row>
    <row r="19514" spans="9:9">
      <c r="I19514" s="37"/>
    </row>
    <row r="19515" spans="9:9">
      <c r="I19515" s="37"/>
    </row>
    <row r="19516" spans="9:9">
      <c r="I19516" s="37"/>
    </row>
    <row r="19517" spans="9:9">
      <c r="I19517" s="37"/>
    </row>
    <row r="19518" spans="9:9">
      <c r="I19518" s="37"/>
    </row>
    <row r="19519" spans="9:9">
      <c r="I19519" s="37"/>
    </row>
    <row r="19520" spans="9:9">
      <c r="I19520" s="37"/>
    </row>
    <row r="19521" spans="9:9">
      <c r="I19521" s="37"/>
    </row>
    <row r="19522" spans="9:9">
      <c r="I19522" s="37"/>
    </row>
    <row r="19523" spans="9:9">
      <c r="I19523" s="37"/>
    </row>
    <row r="19524" spans="9:9">
      <c r="I19524" s="37"/>
    </row>
    <row r="19525" spans="9:9">
      <c r="I19525" s="37"/>
    </row>
    <row r="19526" spans="9:9">
      <c r="I19526" s="37"/>
    </row>
    <row r="19527" spans="9:9">
      <c r="I19527" s="37"/>
    </row>
    <row r="19528" spans="9:9">
      <c r="I19528" s="37"/>
    </row>
    <row r="19529" spans="9:9">
      <c r="I19529" s="37"/>
    </row>
    <row r="19530" spans="9:9">
      <c r="I19530" s="37"/>
    </row>
    <row r="19531" spans="9:9">
      <c r="I19531" s="37"/>
    </row>
    <row r="19532" spans="9:9">
      <c r="I19532" s="37"/>
    </row>
    <row r="19533" spans="9:9">
      <c r="I19533" s="37"/>
    </row>
    <row r="19534" spans="9:9">
      <c r="I19534" s="37"/>
    </row>
    <row r="19535" spans="9:9">
      <c r="I19535" s="37"/>
    </row>
    <row r="19536" spans="9:9">
      <c r="I19536" s="37"/>
    </row>
    <row r="19537" spans="9:9">
      <c r="I19537" s="37"/>
    </row>
    <row r="19538" spans="9:9">
      <c r="I19538" s="37"/>
    </row>
    <row r="19539" spans="9:9">
      <c r="I19539" s="37"/>
    </row>
    <row r="19540" spans="9:9">
      <c r="I19540" s="37"/>
    </row>
    <row r="19541" spans="9:9">
      <c r="I19541" s="37"/>
    </row>
    <row r="19542" spans="9:9">
      <c r="I19542" s="37"/>
    </row>
    <row r="19543" spans="9:9">
      <c r="I19543" s="37"/>
    </row>
    <row r="19544" spans="9:9">
      <c r="I19544" s="37"/>
    </row>
    <row r="19545" spans="9:9">
      <c r="I19545" s="37"/>
    </row>
    <row r="19546" spans="9:9">
      <c r="I19546" s="37"/>
    </row>
    <row r="19547" spans="9:9">
      <c r="I19547" s="37"/>
    </row>
    <row r="19548" spans="9:9">
      <c r="I19548" s="37"/>
    </row>
    <row r="19549" spans="9:9">
      <c r="I19549" s="37"/>
    </row>
    <row r="19550" spans="9:9">
      <c r="I19550" s="37"/>
    </row>
    <row r="19551" spans="9:9">
      <c r="I19551" s="37"/>
    </row>
    <row r="19552" spans="9:9">
      <c r="I19552" s="37"/>
    </row>
    <row r="19553" spans="9:9">
      <c r="I19553" s="37"/>
    </row>
    <row r="19554" spans="9:9">
      <c r="I19554" s="37"/>
    </row>
    <row r="19555" spans="9:9">
      <c r="I19555" s="37"/>
    </row>
    <row r="19556" spans="9:9">
      <c r="I19556" s="37"/>
    </row>
    <row r="19557" spans="9:9">
      <c r="I19557" s="37"/>
    </row>
    <row r="19558" spans="9:9">
      <c r="I19558" s="37"/>
    </row>
    <row r="19559" spans="9:9">
      <c r="I19559" s="37"/>
    </row>
    <row r="19560" spans="9:9">
      <c r="I19560" s="37"/>
    </row>
    <row r="19561" spans="9:9">
      <c r="I19561" s="37"/>
    </row>
    <row r="19562" spans="9:9">
      <c r="I19562" s="37"/>
    </row>
    <row r="19563" spans="9:9">
      <c r="I19563" s="37"/>
    </row>
    <row r="19564" spans="9:9">
      <c r="I19564" s="37"/>
    </row>
    <row r="19565" spans="9:9">
      <c r="I19565" s="37"/>
    </row>
    <row r="19566" spans="9:9">
      <c r="I19566" s="37"/>
    </row>
    <row r="19567" spans="9:9">
      <c r="I19567" s="37"/>
    </row>
    <row r="19568" spans="9:9">
      <c r="I19568" s="37"/>
    </row>
    <row r="19569" spans="9:9">
      <c r="I19569" s="37"/>
    </row>
    <row r="19570" spans="9:9">
      <c r="I19570" s="37"/>
    </row>
    <row r="19571" spans="9:9">
      <c r="I19571" s="37"/>
    </row>
    <row r="19572" spans="9:9">
      <c r="I19572" s="37"/>
    </row>
    <row r="19573" spans="9:9">
      <c r="I19573" s="37"/>
    </row>
    <row r="19574" spans="9:9">
      <c r="I19574" s="37"/>
    </row>
    <row r="19575" spans="9:9">
      <c r="I19575" s="37"/>
    </row>
    <row r="19576" spans="9:9">
      <c r="I19576" s="37"/>
    </row>
    <row r="19577" spans="9:9">
      <c r="I19577" s="37"/>
    </row>
    <row r="19578" spans="9:9">
      <c r="I19578" s="37"/>
    </row>
    <row r="19579" spans="9:9">
      <c r="I19579" s="37"/>
    </row>
    <row r="19580" spans="9:9">
      <c r="I19580" s="37"/>
    </row>
    <row r="19581" spans="9:9">
      <c r="I19581" s="37"/>
    </row>
    <row r="19582" spans="9:9">
      <c r="I19582" s="37"/>
    </row>
    <row r="19583" spans="9:9">
      <c r="I19583" s="37"/>
    </row>
    <row r="19584" spans="9:9">
      <c r="I19584" s="37"/>
    </row>
    <row r="19585" spans="9:9">
      <c r="I19585" s="37"/>
    </row>
    <row r="19586" spans="9:9">
      <c r="I19586" s="37"/>
    </row>
    <row r="19587" spans="9:9">
      <c r="I19587" s="37"/>
    </row>
    <row r="19588" spans="9:9">
      <c r="I19588" s="37"/>
    </row>
    <row r="19589" spans="9:9">
      <c r="I19589" s="37"/>
    </row>
    <row r="19590" spans="9:9">
      <c r="I19590" s="37"/>
    </row>
    <row r="19591" spans="9:9">
      <c r="I19591" s="37"/>
    </row>
    <row r="19592" spans="9:9">
      <c r="I19592" s="37"/>
    </row>
    <row r="19593" spans="9:9">
      <c r="I19593" s="37"/>
    </row>
    <row r="19594" spans="9:9">
      <c r="I19594" s="37"/>
    </row>
    <row r="19595" spans="9:9">
      <c r="I19595" s="37"/>
    </row>
    <row r="19596" spans="9:9">
      <c r="I19596" s="37"/>
    </row>
    <row r="19597" spans="9:9">
      <c r="I19597" s="37"/>
    </row>
    <row r="19598" spans="9:9">
      <c r="I19598" s="37"/>
    </row>
    <row r="19599" spans="9:9">
      <c r="I19599" s="37"/>
    </row>
    <row r="19600" spans="9:9">
      <c r="I19600" s="37"/>
    </row>
    <row r="19601" spans="9:9">
      <c r="I19601" s="37"/>
    </row>
    <row r="19602" spans="9:9">
      <c r="I19602" s="37"/>
    </row>
    <row r="19603" spans="9:9">
      <c r="I19603" s="37"/>
    </row>
    <row r="19604" spans="9:9">
      <c r="I19604" s="37"/>
    </row>
    <row r="19605" spans="9:9">
      <c r="I19605" s="37"/>
    </row>
    <row r="19606" spans="9:9">
      <c r="I19606" s="37"/>
    </row>
    <row r="19607" spans="9:9">
      <c r="I19607" s="37"/>
    </row>
    <row r="19608" spans="9:9">
      <c r="I19608" s="37"/>
    </row>
    <row r="19609" spans="9:9">
      <c r="I19609" s="37"/>
    </row>
    <row r="19610" spans="9:9">
      <c r="I19610" s="37"/>
    </row>
    <row r="19611" spans="9:9">
      <c r="I19611" s="37"/>
    </row>
    <row r="19612" spans="9:9">
      <c r="I19612" s="37"/>
    </row>
    <row r="19613" spans="9:9">
      <c r="I19613" s="37"/>
    </row>
    <row r="19614" spans="9:9">
      <c r="I19614" s="37"/>
    </row>
    <row r="19615" spans="9:9">
      <c r="I19615" s="37"/>
    </row>
    <row r="19616" spans="9:9">
      <c r="I19616" s="37"/>
    </row>
    <row r="19617" spans="9:9">
      <c r="I19617" s="37"/>
    </row>
    <row r="19618" spans="9:9">
      <c r="I19618" s="37"/>
    </row>
    <row r="19619" spans="9:9">
      <c r="I19619" s="37"/>
    </row>
    <row r="19620" spans="9:9">
      <c r="I19620" s="37"/>
    </row>
    <row r="19621" spans="9:9">
      <c r="I19621" s="37"/>
    </row>
    <row r="19622" spans="9:9">
      <c r="I19622" s="37"/>
    </row>
    <row r="19623" spans="9:9">
      <c r="I19623" s="37"/>
    </row>
    <row r="19624" spans="9:9">
      <c r="I19624" s="37"/>
    </row>
    <row r="19625" spans="9:9">
      <c r="I19625" s="37"/>
    </row>
    <row r="19626" spans="9:9">
      <c r="I19626" s="37"/>
    </row>
    <row r="19627" spans="9:9">
      <c r="I19627" s="37"/>
    </row>
    <row r="19628" spans="9:9">
      <c r="I19628" s="37"/>
    </row>
    <row r="19629" spans="9:9">
      <c r="I19629" s="37"/>
    </row>
    <row r="19630" spans="9:9">
      <c r="I19630" s="37"/>
    </row>
    <row r="19631" spans="9:9">
      <c r="I19631" s="37"/>
    </row>
    <row r="19632" spans="9:9">
      <c r="I19632" s="37"/>
    </row>
    <row r="19633" spans="9:9">
      <c r="I19633" s="37"/>
    </row>
    <row r="19634" spans="9:9">
      <c r="I19634" s="37"/>
    </row>
    <row r="19635" spans="9:9">
      <c r="I19635" s="37"/>
    </row>
    <row r="19636" spans="9:9">
      <c r="I19636" s="37"/>
    </row>
    <row r="19637" spans="9:9">
      <c r="I19637" s="37"/>
    </row>
    <row r="19638" spans="9:9">
      <c r="I19638" s="37"/>
    </row>
    <row r="19639" spans="9:9">
      <c r="I19639" s="37"/>
    </row>
    <row r="19640" spans="9:9">
      <c r="I19640" s="37"/>
    </row>
    <row r="19641" spans="9:9">
      <c r="I19641" s="37"/>
    </row>
    <row r="19642" spans="9:9">
      <c r="I19642" s="37"/>
    </row>
    <row r="19643" spans="9:9">
      <c r="I19643" s="37"/>
    </row>
    <row r="19644" spans="9:9">
      <c r="I19644" s="37"/>
    </row>
    <row r="19645" spans="9:9">
      <c r="I19645" s="37"/>
    </row>
    <row r="19646" spans="9:9">
      <c r="I19646" s="37"/>
    </row>
    <row r="19647" spans="9:9">
      <c r="I19647" s="37"/>
    </row>
    <row r="19648" spans="9:9">
      <c r="I19648" s="37"/>
    </row>
    <row r="19649" spans="9:9">
      <c r="I19649" s="37"/>
    </row>
    <row r="19650" spans="9:9">
      <c r="I19650" s="37"/>
    </row>
    <row r="19651" spans="9:9">
      <c r="I19651" s="37"/>
    </row>
    <row r="19652" spans="9:9">
      <c r="I19652" s="37"/>
    </row>
    <row r="19653" spans="9:9">
      <c r="I19653" s="37"/>
    </row>
    <row r="19654" spans="9:9">
      <c r="I19654" s="37"/>
    </row>
    <row r="19655" spans="9:9">
      <c r="I19655" s="37"/>
    </row>
    <row r="19656" spans="9:9">
      <c r="I19656" s="37"/>
    </row>
    <row r="19657" spans="9:9">
      <c r="I19657" s="37"/>
    </row>
    <row r="19658" spans="9:9">
      <c r="I19658" s="37"/>
    </row>
    <row r="19659" spans="9:9">
      <c r="I19659" s="37"/>
    </row>
    <row r="19660" spans="9:9">
      <c r="I19660" s="37"/>
    </row>
    <row r="19661" spans="9:9">
      <c r="I19661" s="37"/>
    </row>
    <row r="19662" spans="9:9">
      <c r="I19662" s="37"/>
    </row>
    <row r="19663" spans="9:9">
      <c r="I19663" s="37"/>
    </row>
    <row r="19664" spans="9:9">
      <c r="I19664" s="37"/>
    </row>
    <row r="19665" spans="9:9">
      <c r="I19665" s="37"/>
    </row>
    <row r="19666" spans="9:9">
      <c r="I19666" s="37"/>
    </row>
    <row r="19667" spans="9:9">
      <c r="I19667" s="37"/>
    </row>
    <row r="19668" spans="9:9">
      <c r="I19668" s="37"/>
    </row>
    <row r="19669" spans="9:9">
      <c r="I19669" s="37"/>
    </row>
    <row r="19670" spans="9:9">
      <c r="I19670" s="37"/>
    </row>
    <row r="19671" spans="9:9">
      <c r="I19671" s="37"/>
    </row>
    <row r="19672" spans="9:9">
      <c r="I19672" s="37"/>
    </row>
    <row r="19673" spans="9:9">
      <c r="I19673" s="37"/>
    </row>
    <row r="19674" spans="9:9">
      <c r="I19674" s="37"/>
    </row>
    <row r="19675" spans="9:9">
      <c r="I19675" s="37"/>
    </row>
    <row r="19676" spans="9:9">
      <c r="I19676" s="37"/>
    </row>
    <row r="19677" spans="9:9">
      <c r="I19677" s="37"/>
    </row>
    <row r="19678" spans="9:9">
      <c r="I19678" s="37"/>
    </row>
    <row r="19679" spans="9:9">
      <c r="I19679" s="37"/>
    </row>
    <row r="19680" spans="9:9">
      <c r="I19680" s="37"/>
    </row>
    <row r="19681" spans="9:9">
      <c r="I19681" s="37"/>
    </row>
    <row r="19682" spans="9:9">
      <c r="I19682" s="37"/>
    </row>
    <row r="19683" spans="9:9">
      <c r="I19683" s="37"/>
    </row>
    <row r="19684" spans="9:9">
      <c r="I19684" s="37"/>
    </row>
    <row r="19685" spans="9:9">
      <c r="I19685" s="37"/>
    </row>
    <row r="19686" spans="9:9">
      <c r="I19686" s="37"/>
    </row>
    <row r="19687" spans="9:9">
      <c r="I19687" s="37"/>
    </row>
    <row r="19688" spans="9:9">
      <c r="I19688" s="37"/>
    </row>
    <row r="19689" spans="9:9">
      <c r="I19689" s="37"/>
    </row>
    <row r="19690" spans="9:9">
      <c r="I19690" s="37"/>
    </row>
    <row r="19691" spans="9:9">
      <c r="I19691" s="37"/>
    </row>
    <row r="19692" spans="9:9">
      <c r="I19692" s="37"/>
    </row>
    <row r="19693" spans="9:9">
      <c r="I19693" s="37"/>
    </row>
    <row r="19694" spans="9:9">
      <c r="I19694" s="37"/>
    </row>
    <row r="19695" spans="9:9">
      <c r="I19695" s="37"/>
    </row>
    <row r="19696" spans="9:9">
      <c r="I19696" s="37"/>
    </row>
    <row r="19697" spans="9:9">
      <c r="I19697" s="37"/>
    </row>
    <row r="19698" spans="9:9">
      <c r="I19698" s="37"/>
    </row>
    <row r="19699" spans="9:9">
      <c r="I19699" s="37"/>
    </row>
    <row r="19700" spans="9:9">
      <c r="I19700" s="37"/>
    </row>
    <row r="19701" spans="9:9">
      <c r="I19701" s="37"/>
    </row>
    <row r="19702" spans="9:9">
      <c r="I19702" s="37"/>
    </row>
    <row r="19703" spans="9:9">
      <c r="I19703" s="37"/>
    </row>
    <row r="19704" spans="9:9">
      <c r="I19704" s="37"/>
    </row>
    <row r="19705" spans="9:9">
      <c r="I19705" s="37"/>
    </row>
    <row r="19706" spans="9:9">
      <c r="I19706" s="37"/>
    </row>
    <row r="19707" spans="9:9">
      <c r="I19707" s="37"/>
    </row>
    <row r="19708" spans="9:9">
      <c r="I19708" s="37"/>
    </row>
    <row r="19709" spans="9:9">
      <c r="I19709" s="37"/>
    </row>
    <row r="19710" spans="9:9">
      <c r="I19710" s="37"/>
    </row>
    <row r="19711" spans="9:9">
      <c r="I19711" s="37"/>
    </row>
    <row r="19712" spans="9:9">
      <c r="I19712" s="37"/>
    </row>
    <row r="19713" spans="9:9">
      <c r="I19713" s="37"/>
    </row>
    <row r="19714" spans="9:9">
      <c r="I19714" s="37"/>
    </row>
    <row r="19715" spans="9:9">
      <c r="I19715" s="37"/>
    </row>
    <row r="19716" spans="9:9">
      <c r="I19716" s="37"/>
    </row>
    <row r="19717" spans="9:9">
      <c r="I19717" s="37"/>
    </row>
    <row r="19718" spans="9:9">
      <c r="I19718" s="37"/>
    </row>
    <row r="19719" spans="9:9">
      <c r="I19719" s="37"/>
    </row>
    <row r="19720" spans="9:9">
      <c r="I19720" s="37"/>
    </row>
    <row r="19721" spans="9:9">
      <c r="I19721" s="37"/>
    </row>
    <row r="19722" spans="9:9">
      <c r="I19722" s="37"/>
    </row>
    <row r="19723" spans="9:9">
      <c r="I19723" s="37"/>
    </row>
    <row r="19724" spans="9:9">
      <c r="I19724" s="37"/>
    </row>
    <row r="19725" spans="9:9">
      <c r="I19725" s="37"/>
    </row>
    <row r="19726" spans="9:9">
      <c r="I19726" s="37"/>
    </row>
    <row r="19727" spans="9:9">
      <c r="I19727" s="37"/>
    </row>
    <row r="19728" spans="9:9">
      <c r="I19728" s="37"/>
    </row>
    <row r="19729" spans="9:9">
      <c r="I19729" s="37"/>
    </row>
    <row r="19730" spans="9:9">
      <c r="I19730" s="37"/>
    </row>
    <row r="19731" spans="9:9">
      <c r="I19731" s="37"/>
    </row>
    <row r="19732" spans="9:9">
      <c r="I19732" s="37"/>
    </row>
    <row r="19733" spans="9:9">
      <c r="I19733" s="37"/>
    </row>
    <row r="19734" spans="9:9">
      <c r="I19734" s="37"/>
    </row>
    <row r="19735" spans="9:9">
      <c r="I19735" s="37"/>
    </row>
    <row r="19736" spans="9:9">
      <c r="I19736" s="37"/>
    </row>
    <row r="19737" spans="9:9">
      <c r="I19737" s="37"/>
    </row>
    <row r="19738" spans="9:9">
      <c r="I19738" s="37"/>
    </row>
    <row r="19739" spans="9:9">
      <c r="I19739" s="37"/>
    </row>
    <row r="19740" spans="9:9">
      <c r="I19740" s="37"/>
    </row>
    <row r="19741" spans="9:9">
      <c r="I19741" s="37"/>
    </row>
    <row r="19742" spans="9:9">
      <c r="I19742" s="37"/>
    </row>
    <row r="19743" spans="9:9">
      <c r="I19743" s="37"/>
    </row>
    <row r="19744" spans="9:9">
      <c r="I19744" s="37"/>
    </row>
    <row r="19745" spans="9:9">
      <c r="I19745" s="37"/>
    </row>
    <row r="19746" spans="9:9">
      <c r="I19746" s="37"/>
    </row>
    <row r="19747" spans="9:9">
      <c r="I19747" s="37"/>
    </row>
    <row r="19748" spans="9:9">
      <c r="I19748" s="37"/>
    </row>
    <row r="19749" spans="9:9">
      <c r="I19749" s="37"/>
    </row>
    <row r="19750" spans="9:9">
      <c r="I19750" s="37"/>
    </row>
    <row r="19751" spans="9:9">
      <c r="I19751" s="37"/>
    </row>
    <row r="19752" spans="9:9">
      <c r="I19752" s="37"/>
    </row>
    <row r="19753" spans="9:9">
      <c r="I19753" s="37"/>
    </row>
    <row r="19754" spans="9:9">
      <c r="I19754" s="37"/>
    </row>
    <row r="19755" spans="9:9">
      <c r="I19755" s="37"/>
    </row>
    <row r="19756" spans="9:9">
      <c r="I19756" s="37"/>
    </row>
    <row r="19757" spans="9:9">
      <c r="I19757" s="37"/>
    </row>
    <row r="19758" spans="9:9">
      <c r="I19758" s="37"/>
    </row>
    <row r="19759" spans="9:9">
      <c r="I19759" s="37"/>
    </row>
    <row r="19760" spans="9:9">
      <c r="I19760" s="37"/>
    </row>
    <row r="19761" spans="9:9">
      <c r="I19761" s="37"/>
    </row>
    <row r="19762" spans="9:9">
      <c r="I19762" s="37"/>
    </row>
    <row r="19763" spans="9:9">
      <c r="I19763" s="37"/>
    </row>
    <row r="19764" spans="9:9">
      <c r="I19764" s="37"/>
    </row>
    <row r="19765" spans="9:9">
      <c r="I19765" s="37"/>
    </row>
    <row r="19766" spans="9:9">
      <c r="I19766" s="37"/>
    </row>
    <row r="19767" spans="9:9">
      <c r="I19767" s="37"/>
    </row>
    <row r="19768" spans="9:9">
      <c r="I19768" s="37"/>
    </row>
    <row r="19769" spans="9:9">
      <c r="I19769" s="37"/>
    </row>
    <row r="19770" spans="9:9">
      <c r="I19770" s="37"/>
    </row>
    <row r="19771" spans="9:9">
      <c r="I19771" s="37"/>
    </row>
    <row r="19772" spans="9:9">
      <c r="I19772" s="37"/>
    </row>
    <row r="19773" spans="9:9">
      <c r="I19773" s="37"/>
    </row>
    <row r="19774" spans="9:9">
      <c r="I19774" s="37"/>
    </row>
    <row r="19775" spans="9:9">
      <c r="I19775" s="37"/>
    </row>
    <row r="19776" spans="9:9">
      <c r="I19776" s="37"/>
    </row>
    <row r="19777" spans="9:9">
      <c r="I19777" s="37"/>
    </row>
    <row r="19778" spans="9:9">
      <c r="I19778" s="37"/>
    </row>
    <row r="19779" spans="9:9">
      <c r="I19779" s="37"/>
    </row>
    <row r="19780" spans="9:9">
      <c r="I19780" s="37"/>
    </row>
    <row r="19781" spans="9:9">
      <c r="I19781" s="37"/>
    </row>
    <row r="19782" spans="9:9">
      <c r="I19782" s="37"/>
    </row>
    <row r="19783" spans="9:9">
      <c r="I19783" s="37"/>
    </row>
    <row r="19784" spans="9:9">
      <c r="I19784" s="37"/>
    </row>
    <row r="19785" spans="9:9">
      <c r="I19785" s="37"/>
    </row>
    <row r="19786" spans="9:9">
      <c r="I19786" s="37"/>
    </row>
    <row r="19787" spans="9:9">
      <c r="I19787" s="37"/>
    </row>
    <row r="19788" spans="9:9">
      <c r="I19788" s="37"/>
    </row>
    <row r="19789" spans="9:9">
      <c r="I19789" s="37"/>
    </row>
    <row r="19790" spans="9:9">
      <c r="I19790" s="37"/>
    </row>
    <row r="19791" spans="9:9">
      <c r="I19791" s="37"/>
    </row>
    <row r="19792" spans="9:9">
      <c r="I19792" s="37"/>
    </row>
    <row r="19793" spans="9:9">
      <c r="I19793" s="37"/>
    </row>
    <row r="19794" spans="9:9">
      <c r="I19794" s="37"/>
    </row>
    <row r="19795" spans="9:9">
      <c r="I19795" s="37"/>
    </row>
    <row r="19796" spans="9:9">
      <c r="I19796" s="37"/>
    </row>
    <row r="19797" spans="9:9">
      <c r="I19797" s="37"/>
    </row>
    <row r="19798" spans="9:9">
      <c r="I19798" s="37"/>
    </row>
    <row r="19799" spans="9:9">
      <c r="I19799" s="37"/>
    </row>
    <row r="19800" spans="9:9">
      <c r="I19800" s="37"/>
    </row>
    <row r="19801" spans="9:9">
      <c r="I19801" s="37"/>
    </row>
    <row r="19802" spans="9:9">
      <c r="I19802" s="37"/>
    </row>
    <row r="19803" spans="9:9">
      <c r="I19803" s="37"/>
    </row>
    <row r="19804" spans="9:9">
      <c r="I19804" s="37"/>
    </row>
    <row r="19805" spans="9:9">
      <c r="I19805" s="37"/>
    </row>
    <row r="19806" spans="9:9">
      <c r="I19806" s="37"/>
    </row>
    <row r="19807" spans="9:9">
      <c r="I19807" s="37"/>
    </row>
    <row r="19808" spans="9:9">
      <c r="I19808" s="37"/>
    </row>
    <row r="19809" spans="9:9">
      <c r="I19809" s="37"/>
    </row>
    <row r="19810" spans="9:9">
      <c r="I19810" s="37"/>
    </row>
    <row r="19811" spans="9:9">
      <c r="I19811" s="37"/>
    </row>
    <row r="19812" spans="9:9">
      <c r="I19812" s="37"/>
    </row>
    <row r="19813" spans="9:9">
      <c r="I19813" s="37"/>
    </row>
    <row r="19814" spans="9:9">
      <c r="I19814" s="37"/>
    </row>
    <row r="19815" spans="9:9">
      <c r="I19815" s="37"/>
    </row>
    <row r="19816" spans="9:9">
      <c r="I19816" s="37"/>
    </row>
    <row r="19817" spans="9:9">
      <c r="I19817" s="37"/>
    </row>
    <row r="19818" spans="9:9">
      <c r="I19818" s="37"/>
    </row>
    <row r="19819" spans="9:9">
      <c r="I19819" s="37"/>
    </row>
    <row r="19820" spans="9:9">
      <c r="I19820" s="37"/>
    </row>
    <row r="19821" spans="9:9">
      <c r="I19821" s="37"/>
    </row>
    <row r="19822" spans="9:9">
      <c r="I19822" s="37"/>
    </row>
    <row r="19823" spans="9:9">
      <c r="I19823" s="37"/>
    </row>
    <row r="19824" spans="9:9">
      <c r="I19824" s="37"/>
    </row>
    <row r="19825" spans="9:9">
      <c r="I19825" s="37"/>
    </row>
    <row r="19826" spans="9:9">
      <c r="I19826" s="37"/>
    </row>
    <row r="19827" spans="9:9">
      <c r="I19827" s="37"/>
    </row>
    <row r="19828" spans="9:9">
      <c r="I19828" s="37"/>
    </row>
    <row r="19829" spans="9:9">
      <c r="I19829" s="37"/>
    </row>
    <row r="19830" spans="9:9">
      <c r="I19830" s="37"/>
    </row>
    <row r="19831" spans="9:9">
      <c r="I19831" s="37"/>
    </row>
    <row r="19832" spans="9:9">
      <c r="I19832" s="37"/>
    </row>
    <row r="19833" spans="9:9">
      <c r="I19833" s="37"/>
    </row>
    <row r="19834" spans="9:9">
      <c r="I19834" s="37"/>
    </row>
    <row r="19835" spans="9:9">
      <c r="I19835" s="37"/>
    </row>
    <row r="19836" spans="9:9">
      <c r="I19836" s="37"/>
    </row>
    <row r="19837" spans="9:9">
      <c r="I19837" s="37"/>
    </row>
    <row r="19838" spans="9:9">
      <c r="I19838" s="37"/>
    </row>
    <row r="19839" spans="9:9">
      <c r="I19839" s="37"/>
    </row>
    <row r="19840" spans="9:9">
      <c r="I19840" s="37"/>
    </row>
    <row r="19841" spans="9:9">
      <c r="I19841" s="37"/>
    </row>
    <row r="19842" spans="9:9">
      <c r="I19842" s="37"/>
    </row>
    <row r="19843" spans="9:9">
      <c r="I19843" s="37"/>
    </row>
    <row r="19844" spans="9:9">
      <c r="I19844" s="37"/>
    </row>
    <row r="19845" spans="9:9">
      <c r="I19845" s="37"/>
    </row>
    <row r="19846" spans="9:9">
      <c r="I19846" s="37"/>
    </row>
    <row r="19847" spans="9:9">
      <c r="I19847" s="37"/>
    </row>
    <row r="19848" spans="9:9">
      <c r="I19848" s="37"/>
    </row>
    <row r="19849" spans="9:9">
      <c r="I19849" s="37"/>
    </row>
    <row r="19850" spans="9:9">
      <c r="I19850" s="37"/>
    </row>
    <row r="19851" spans="9:9">
      <c r="I19851" s="37"/>
    </row>
    <row r="19852" spans="9:9">
      <c r="I19852" s="37"/>
    </row>
    <row r="19853" spans="9:9">
      <c r="I19853" s="37"/>
    </row>
    <row r="19854" spans="9:9">
      <c r="I19854" s="37"/>
    </row>
    <row r="19855" spans="9:9">
      <c r="I19855" s="37"/>
    </row>
    <row r="19856" spans="9:9">
      <c r="I19856" s="37"/>
    </row>
    <row r="19857" spans="9:9">
      <c r="I19857" s="37"/>
    </row>
    <row r="19858" spans="9:9">
      <c r="I19858" s="37"/>
    </row>
    <row r="19859" spans="9:9">
      <c r="I19859" s="37"/>
    </row>
    <row r="19860" spans="9:9">
      <c r="I19860" s="37"/>
    </row>
    <row r="19861" spans="9:9">
      <c r="I19861" s="37"/>
    </row>
    <row r="19862" spans="9:9">
      <c r="I19862" s="37"/>
    </row>
    <row r="19863" spans="9:9">
      <c r="I19863" s="37"/>
    </row>
    <row r="19864" spans="9:9">
      <c r="I19864" s="37"/>
    </row>
    <row r="19865" spans="9:9">
      <c r="I19865" s="37"/>
    </row>
    <row r="19866" spans="9:9">
      <c r="I19866" s="37"/>
    </row>
    <row r="19867" spans="9:9">
      <c r="I19867" s="37"/>
    </row>
    <row r="19868" spans="9:9">
      <c r="I19868" s="37"/>
    </row>
    <row r="19869" spans="9:9">
      <c r="I19869" s="37"/>
    </row>
    <row r="19870" spans="9:9">
      <c r="I19870" s="37"/>
    </row>
    <row r="19871" spans="9:9">
      <c r="I19871" s="37"/>
    </row>
    <row r="19872" spans="9:9">
      <c r="I19872" s="37"/>
    </row>
    <row r="19873" spans="9:9">
      <c r="I19873" s="37"/>
    </row>
    <row r="19874" spans="9:9">
      <c r="I19874" s="37"/>
    </row>
    <row r="19875" spans="9:9">
      <c r="I19875" s="37"/>
    </row>
    <row r="19876" spans="9:9">
      <c r="I19876" s="37"/>
    </row>
    <row r="19877" spans="9:9">
      <c r="I19877" s="37"/>
    </row>
    <row r="19878" spans="9:9">
      <c r="I19878" s="37"/>
    </row>
    <row r="19879" spans="9:9">
      <c r="I19879" s="37"/>
    </row>
    <row r="19880" spans="9:9">
      <c r="I19880" s="37"/>
    </row>
    <row r="19881" spans="9:9">
      <c r="I19881" s="37"/>
    </row>
    <row r="19882" spans="9:9">
      <c r="I19882" s="37"/>
    </row>
    <row r="19883" spans="9:9">
      <c r="I19883" s="37"/>
    </row>
    <row r="19884" spans="9:9">
      <c r="I19884" s="37"/>
    </row>
    <row r="19885" spans="9:9">
      <c r="I19885" s="37"/>
    </row>
    <row r="19886" spans="9:9">
      <c r="I19886" s="37"/>
    </row>
    <row r="19887" spans="9:9">
      <c r="I19887" s="37"/>
    </row>
    <row r="19888" spans="9:9">
      <c r="I19888" s="37"/>
    </row>
    <row r="19889" spans="9:9">
      <c r="I19889" s="37"/>
    </row>
    <row r="19890" spans="9:9">
      <c r="I19890" s="37"/>
    </row>
    <row r="19891" spans="9:9">
      <c r="I19891" s="37"/>
    </row>
    <row r="19892" spans="9:9">
      <c r="I19892" s="37"/>
    </row>
    <row r="19893" spans="9:9">
      <c r="I19893" s="37"/>
    </row>
    <row r="19894" spans="9:9">
      <c r="I19894" s="37"/>
    </row>
    <row r="19895" spans="9:9">
      <c r="I19895" s="37"/>
    </row>
    <row r="19896" spans="9:9">
      <c r="I19896" s="37"/>
    </row>
    <row r="19897" spans="9:9">
      <c r="I19897" s="37"/>
    </row>
    <row r="19898" spans="9:9">
      <c r="I19898" s="37"/>
    </row>
    <row r="19899" spans="9:9">
      <c r="I19899" s="37"/>
    </row>
    <row r="19900" spans="9:9">
      <c r="I19900" s="37"/>
    </row>
    <row r="19901" spans="9:9">
      <c r="I19901" s="37"/>
    </row>
    <row r="19902" spans="9:9">
      <c r="I19902" s="37"/>
    </row>
    <row r="19903" spans="9:9">
      <c r="I19903" s="37"/>
    </row>
    <row r="19904" spans="9:9">
      <c r="I19904" s="37"/>
    </row>
    <row r="19905" spans="9:9">
      <c r="I19905" s="37"/>
    </row>
    <row r="19906" spans="9:9">
      <c r="I19906" s="37"/>
    </row>
    <row r="19907" spans="9:9">
      <c r="I19907" s="37"/>
    </row>
    <row r="19908" spans="9:9">
      <c r="I19908" s="37"/>
    </row>
    <row r="19909" spans="9:9">
      <c r="I19909" s="37"/>
    </row>
    <row r="19910" spans="9:9">
      <c r="I19910" s="37"/>
    </row>
    <row r="19911" spans="9:9">
      <c r="I19911" s="37"/>
    </row>
    <row r="19912" spans="9:9">
      <c r="I19912" s="37"/>
    </row>
    <row r="19913" spans="9:9">
      <c r="I19913" s="37"/>
    </row>
    <row r="19914" spans="9:9">
      <c r="I19914" s="37"/>
    </row>
    <row r="19915" spans="9:9">
      <c r="I19915" s="37"/>
    </row>
    <row r="19916" spans="9:9">
      <c r="I19916" s="37"/>
    </row>
    <row r="19917" spans="9:9">
      <c r="I19917" s="37"/>
    </row>
    <row r="19918" spans="9:9">
      <c r="I19918" s="37"/>
    </row>
    <row r="19919" spans="9:9">
      <c r="I19919" s="37"/>
    </row>
    <row r="19920" spans="9:9">
      <c r="I19920" s="37"/>
    </row>
    <row r="19921" spans="9:9">
      <c r="I19921" s="37"/>
    </row>
    <row r="19922" spans="9:9">
      <c r="I19922" s="37"/>
    </row>
    <row r="19923" spans="9:9">
      <c r="I19923" s="37"/>
    </row>
    <row r="19924" spans="9:9">
      <c r="I19924" s="37"/>
    </row>
    <row r="19925" spans="9:9">
      <c r="I19925" s="37"/>
    </row>
    <row r="19926" spans="9:9">
      <c r="I19926" s="37"/>
    </row>
    <row r="19927" spans="9:9">
      <c r="I19927" s="37"/>
    </row>
    <row r="19928" spans="9:9">
      <c r="I19928" s="37"/>
    </row>
    <row r="19929" spans="9:9">
      <c r="I19929" s="37"/>
    </row>
    <row r="19930" spans="9:9">
      <c r="I19930" s="37"/>
    </row>
    <row r="19931" spans="9:9">
      <c r="I19931" s="37"/>
    </row>
    <row r="19932" spans="9:9">
      <c r="I19932" s="37"/>
    </row>
    <row r="19933" spans="9:9">
      <c r="I19933" s="37"/>
    </row>
    <row r="19934" spans="9:9">
      <c r="I19934" s="37"/>
    </row>
    <row r="19935" spans="9:9">
      <c r="I19935" s="37"/>
    </row>
    <row r="19936" spans="9:9">
      <c r="I19936" s="37"/>
    </row>
    <row r="19937" spans="9:9">
      <c r="I19937" s="37"/>
    </row>
    <row r="19938" spans="9:9">
      <c r="I19938" s="37"/>
    </row>
    <row r="19939" spans="9:9">
      <c r="I19939" s="37"/>
    </row>
    <row r="19940" spans="9:9">
      <c r="I19940" s="37"/>
    </row>
    <row r="19941" spans="9:9">
      <c r="I19941" s="37"/>
    </row>
    <row r="19942" spans="9:9">
      <c r="I19942" s="37"/>
    </row>
    <row r="19943" spans="9:9">
      <c r="I19943" s="37"/>
    </row>
    <row r="19944" spans="9:9">
      <c r="I19944" s="37"/>
    </row>
    <row r="19945" spans="9:9">
      <c r="I19945" s="37"/>
    </row>
    <row r="19946" spans="9:9">
      <c r="I19946" s="37"/>
    </row>
    <row r="19947" spans="9:9">
      <c r="I19947" s="37"/>
    </row>
    <row r="19948" spans="9:9">
      <c r="I19948" s="37"/>
    </row>
    <row r="19949" spans="9:9">
      <c r="I19949" s="37"/>
    </row>
    <row r="19950" spans="9:9">
      <c r="I19950" s="37"/>
    </row>
    <row r="19951" spans="9:9">
      <c r="I19951" s="37"/>
    </row>
    <row r="19952" spans="9:9">
      <c r="I19952" s="37"/>
    </row>
    <row r="19953" spans="9:9">
      <c r="I19953" s="37"/>
    </row>
    <row r="19954" spans="9:9">
      <c r="I19954" s="37"/>
    </row>
    <row r="19955" spans="9:9">
      <c r="I19955" s="37"/>
    </row>
    <row r="19956" spans="9:9">
      <c r="I19956" s="37"/>
    </row>
    <row r="19957" spans="9:9">
      <c r="I19957" s="37"/>
    </row>
    <row r="19958" spans="9:9">
      <c r="I19958" s="37"/>
    </row>
    <row r="19959" spans="9:9">
      <c r="I19959" s="37"/>
    </row>
    <row r="19960" spans="9:9">
      <c r="I19960" s="37"/>
    </row>
    <row r="19961" spans="9:9">
      <c r="I19961" s="37"/>
    </row>
    <row r="19962" spans="9:9">
      <c r="I19962" s="37"/>
    </row>
    <row r="19963" spans="9:9">
      <c r="I19963" s="37"/>
    </row>
    <row r="19964" spans="9:9">
      <c r="I19964" s="37"/>
    </row>
    <row r="19965" spans="9:9">
      <c r="I19965" s="37"/>
    </row>
    <row r="19966" spans="9:9">
      <c r="I19966" s="37"/>
    </row>
    <row r="19967" spans="9:9">
      <c r="I19967" s="37"/>
    </row>
    <row r="19968" spans="9:9">
      <c r="I19968" s="37"/>
    </row>
    <row r="19969" spans="9:9">
      <c r="I19969" s="37"/>
    </row>
    <row r="19970" spans="9:9">
      <c r="I19970" s="37"/>
    </row>
    <row r="19971" spans="9:9">
      <c r="I19971" s="37"/>
    </row>
    <row r="19972" spans="9:9">
      <c r="I19972" s="37"/>
    </row>
    <row r="19973" spans="9:9">
      <c r="I19973" s="37"/>
    </row>
    <row r="19974" spans="9:9">
      <c r="I19974" s="37"/>
    </row>
    <row r="19975" spans="9:9">
      <c r="I19975" s="37"/>
    </row>
    <row r="19976" spans="9:9">
      <c r="I19976" s="37"/>
    </row>
    <row r="19977" spans="9:9">
      <c r="I19977" s="37"/>
    </row>
    <row r="19978" spans="9:9">
      <c r="I19978" s="37"/>
    </row>
    <row r="19979" spans="9:9">
      <c r="I19979" s="37"/>
    </row>
    <row r="19980" spans="9:9">
      <c r="I19980" s="37"/>
    </row>
    <row r="19981" spans="9:9">
      <c r="I19981" s="37"/>
    </row>
    <row r="19982" spans="9:9">
      <c r="I19982" s="37"/>
    </row>
    <row r="19983" spans="9:9">
      <c r="I19983" s="37"/>
    </row>
    <row r="19984" spans="9:9">
      <c r="I19984" s="37"/>
    </row>
    <row r="19985" spans="9:9">
      <c r="I19985" s="37"/>
    </row>
    <row r="19986" spans="9:9">
      <c r="I19986" s="37"/>
    </row>
    <row r="19987" spans="9:9">
      <c r="I19987" s="37"/>
    </row>
    <row r="19988" spans="9:9">
      <c r="I19988" s="37"/>
    </row>
    <row r="19989" spans="9:9">
      <c r="I19989" s="37"/>
    </row>
    <row r="19990" spans="9:9">
      <c r="I19990" s="37"/>
    </row>
    <row r="19991" spans="9:9">
      <c r="I19991" s="37"/>
    </row>
    <row r="19992" spans="9:9">
      <c r="I19992" s="37"/>
    </row>
    <row r="19993" spans="9:9">
      <c r="I19993" s="37"/>
    </row>
    <row r="19994" spans="9:9">
      <c r="I19994" s="37"/>
    </row>
    <row r="19995" spans="9:9">
      <c r="I19995" s="37"/>
    </row>
    <row r="19996" spans="9:9">
      <c r="I19996" s="37"/>
    </row>
    <row r="19997" spans="9:9">
      <c r="I19997" s="37"/>
    </row>
    <row r="19998" spans="9:9">
      <c r="I19998" s="37"/>
    </row>
    <row r="19999" spans="9:9">
      <c r="I19999" s="37"/>
    </row>
    <row r="20000" spans="9:9">
      <c r="I20000" s="37"/>
    </row>
    <row r="20001" spans="9:9">
      <c r="I20001" s="37"/>
    </row>
    <row r="20002" spans="9:9">
      <c r="I20002" s="37"/>
    </row>
    <row r="20003" spans="9:9">
      <c r="I20003" s="37"/>
    </row>
    <row r="20004" spans="9:9">
      <c r="I20004" s="37"/>
    </row>
    <row r="20005" spans="9:9">
      <c r="I20005" s="37"/>
    </row>
    <row r="20006" spans="9:9">
      <c r="I20006" s="37"/>
    </row>
    <row r="20007" spans="9:9">
      <c r="I20007" s="37"/>
    </row>
    <row r="20008" spans="9:9">
      <c r="I20008" s="37"/>
    </row>
    <row r="20009" spans="9:9">
      <c r="I20009" s="37"/>
    </row>
    <row r="20010" spans="9:9">
      <c r="I20010" s="37"/>
    </row>
    <row r="20011" spans="9:9">
      <c r="I20011" s="37"/>
    </row>
    <row r="20012" spans="9:9">
      <c r="I20012" s="37"/>
    </row>
    <row r="20013" spans="9:9">
      <c r="I20013" s="37"/>
    </row>
    <row r="20014" spans="9:9">
      <c r="I20014" s="37"/>
    </row>
    <row r="20015" spans="9:9">
      <c r="I20015" s="37"/>
    </row>
    <row r="20016" spans="9:9">
      <c r="I20016" s="37"/>
    </row>
    <row r="20017" spans="9:9">
      <c r="I20017" s="37"/>
    </row>
    <row r="20018" spans="9:9">
      <c r="I20018" s="37"/>
    </row>
    <row r="20019" spans="9:9">
      <c r="I20019" s="37"/>
    </row>
    <row r="20020" spans="9:9">
      <c r="I20020" s="37"/>
    </row>
    <row r="20021" spans="9:9">
      <c r="I20021" s="37"/>
    </row>
    <row r="20022" spans="9:9">
      <c r="I20022" s="37"/>
    </row>
    <row r="20023" spans="9:9">
      <c r="I20023" s="37"/>
    </row>
    <row r="20024" spans="9:9">
      <c r="I20024" s="37"/>
    </row>
    <row r="20025" spans="9:9">
      <c r="I20025" s="37"/>
    </row>
    <row r="20026" spans="9:9">
      <c r="I20026" s="37"/>
    </row>
    <row r="20027" spans="9:9">
      <c r="I20027" s="37"/>
    </row>
    <row r="20028" spans="9:9">
      <c r="I20028" s="37"/>
    </row>
    <row r="20029" spans="9:9">
      <c r="I20029" s="37"/>
    </row>
    <row r="20030" spans="9:9">
      <c r="I20030" s="37"/>
    </row>
    <row r="20031" spans="9:9">
      <c r="I20031" s="37"/>
    </row>
    <row r="20032" spans="9:9">
      <c r="I20032" s="37"/>
    </row>
    <row r="20033" spans="9:9">
      <c r="I20033" s="37"/>
    </row>
    <row r="20034" spans="9:9">
      <c r="I20034" s="37"/>
    </row>
    <row r="20035" spans="9:9">
      <c r="I20035" s="37"/>
    </row>
    <row r="20036" spans="9:9">
      <c r="I20036" s="37"/>
    </row>
    <row r="20037" spans="9:9">
      <c r="I20037" s="37"/>
    </row>
    <row r="20038" spans="9:9">
      <c r="I20038" s="37"/>
    </row>
    <row r="20039" spans="9:9">
      <c r="I20039" s="37"/>
    </row>
    <row r="20040" spans="9:9">
      <c r="I20040" s="37"/>
    </row>
    <row r="20041" spans="9:9">
      <c r="I20041" s="37"/>
    </row>
    <row r="20042" spans="9:9">
      <c r="I20042" s="37"/>
    </row>
    <row r="20043" spans="9:9">
      <c r="I20043" s="37"/>
    </row>
    <row r="20044" spans="9:9">
      <c r="I20044" s="37"/>
    </row>
    <row r="20045" spans="9:9">
      <c r="I20045" s="37"/>
    </row>
    <row r="20046" spans="9:9">
      <c r="I20046" s="37"/>
    </row>
    <row r="20047" spans="9:9">
      <c r="I20047" s="37"/>
    </row>
    <row r="20048" spans="9:9">
      <c r="I20048" s="37"/>
    </row>
    <row r="20049" spans="9:9">
      <c r="I20049" s="37"/>
    </row>
    <row r="20050" spans="9:9">
      <c r="I20050" s="37"/>
    </row>
    <row r="20051" spans="9:9">
      <c r="I20051" s="37"/>
    </row>
    <row r="20052" spans="9:9">
      <c r="I20052" s="37"/>
    </row>
    <row r="20053" spans="9:9">
      <c r="I20053" s="37"/>
    </row>
    <row r="20054" spans="9:9">
      <c r="I20054" s="37"/>
    </row>
    <row r="20055" spans="9:9">
      <c r="I20055" s="37"/>
    </row>
    <row r="20056" spans="9:9">
      <c r="I20056" s="37"/>
    </row>
    <row r="20057" spans="9:9">
      <c r="I20057" s="37"/>
    </row>
    <row r="20058" spans="9:9">
      <c r="I20058" s="37"/>
    </row>
    <row r="20059" spans="9:9">
      <c r="I20059" s="37"/>
    </row>
    <row r="20060" spans="9:9">
      <c r="I20060" s="37"/>
    </row>
    <row r="20061" spans="9:9">
      <c r="I20061" s="37"/>
    </row>
    <row r="20062" spans="9:9">
      <c r="I20062" s="37"/>
    </row>
    <row r="20063" spans="9:9">
      <c r="I20063" s="37"/>
    </row>
    <row r="20064" spans="9:9">
      <c r="I20064" s="37"/>
    </row>
    <row r="20065" spans="9:9">
      <c r="I20065" s="37"/>
    </row>
    <row r="20066" spans="9:9">
      <c r="I20066" s="37"/>
    </row>
    <row r="20067" spans="9:9">
      <c r="I20067" s="37"/>
    </row>
    <row r="20068" spans="9:9">
      <c r="I20068" s="37"/>
    </row>
    <row r="20069" spans="9:9">
      <c r="I20069" s="37"/>
    </row>
    <row r="20070" spans="9:9">
      <c r="I20070" s="37"/>
    </row>
    <row r="20071" spans="9:9">
      <c r="I20071" s="37"/>
    </row>
    <row r="20072" spans="9:9">
      <c r="I20072" s="37"/>
    </row>
    <row r="20073" spans="9:9">
      <c r="I20073" s="37"/>
    </row>
    <row r="20074" spans="9:9">
      <c r="I20074" s="37"/>
    </row>
    <row r="20075" spans="9:9">
      <c r="I20075" s="37"/>
    </row>
    <row r="20076" spans="9:9">
      <c r="I20076" s="37"/>
    </row>
    <row r="20077" spans="9:9">
      <c r="I20077" s="37"/>
    </row>
    <row r="20078" spans="9:9">
      <c r="I20078" s="37"/>
    </row>
    <row r="20079" spans="9:9">
      <c r="I20079" s="37"/>
    </row>
    <row r="20080" spans="9:9">
      <c r="I20080" s="37"/>
    </row>
    <row r="20081" spans="9:9">
      <c r="I20081" s="37"/>
    </row>
    <row r="20082" spans="9:9">
      <c r="I20082" s="37"/>
    </row>
    <row r="20083" spans="9:9">
      <c r="I20083" s="37"/>
    </row>
    <row r="20084" spans="9:9">
      <c r="I20084" s="37"/>
    </row>
    <row r="20085" spans="9:9">
      <c r="I20085" s="37"/>
    </row>
    <row r="20086" spans="9:9">
      <c r="I20086" s="37"/>
    </row>
    <row r="20087" spans="9:9">
      <c r="I20087" s="37"/>
    </row>
    <row r="20088" spans="9:9">
      <c r="I20088" s="37"/>
    </row>
    <row r="20089" spans="9:9">
      <c r="I20089" s="37"/>
    </row>
    <row r="20090" spans="9:9">
      <c r="I20090" s="37"/>
    </row>
    <row r="20091" spans="9:9">
      <c r="I20091" s="37"/>
    </row>
    <row r="20092" spans="9:9">
      <c r="I20092" s="37"/>
    </row>
    <row r="20093" spans="9:9">
      <c r="I20093" s="37"/>
    </row>
    <row r="20094" spans="9:9">
      <c r="I20094" s="37"/>
    </row>
    <row r="20095" spans="9:9">
      <c r="I20095" s="37"/>
    </row>
    <row r="20096" spans="9:9">
      <c r="I20096" s="37"/>
    </row>
    <row r="20097" spans="9:9">
      <c r="I20097" s="37"/>
    </row>
    <row r="20098" spans="9:9">
      <c r="I20098" s="37"/>
    </row>
    <row r="20099" spans="9:9">
      <c r="I20099" s="37"/>
    </row>
    <row r="20100" spans="9:9">
      <c r="I20100" s="37"/>
    </row>
    <row r="20101" spans="9:9">
      <c r="I20101" s="37"/>
    </row>
    <row r="20102" spans="9:9">
      <c r="I20102" s="37"/>
    </row>
    <row r="20103" spans="9:9">
      <c r="I20103" s="37"/>
    </row>
    <row r="20104" spans="9:9">
      <c r="I20104" s="37"/>
    </row>
    <row r="20105" spans="9:9">
      <c r="I20105" s="37"/>
    </row>
    <row r="20106" spans="9:9">
      <c r="I20106" s="37"/>
    </row>
    <row r="20107" spans="9:9">
      <c r="I20107" s="37"/>
    </row>
    <row r="20108" spans="9:9">
      <c r="I20108" s="37"/>
    </row>
    <row r="20109" spans="9:9">
      <c r="I20109" s="37"/>
    </row>
    <row r="20110" spans="9:9">
      <c r="I20110" s="37"/>
    </row>
    <row r="20111" spans="9:9">
      <c r="I20111" s="37"/>
    </row>
    <row r="20112" spans="9:9">
      <c r="I20112" s="37"/>
    </row>
    <row r="20113" spans="9:9">
      <c r="I20113" s="37"/>
    </row>
    <row r="20114" spans="9:9">
      <c r="I20114" s="37"/>
    </row>
    <row r="20115" spans="9:9">
      <c r="I20115" s="37"/>
    </row>
    <row r="20116" spans="9:9">
      <c r="I20116" s="37"/>
    </row>
    <row r="20117" spans="9:9">
      <c r="I20117" s="37"/>
    </row>
    <row r="20118" spans="9:9">
      <c r="I20118" s="37"/>
    </row>
    <row r="20119" spans="9:9">
      <c r="I20119" s="37"/>
    </row>
    <row r="20120" spans="9:9">
      <c r="I20120" s="37"/>
    </row>
    <row r="20121" spans="9:9">
      <c r="I20121" s="37"/>
    </row>
    <row r="20122" spans="9:9">
      <c r="I20122" s="37"/>
    </row>
    <row r="20123" spans="9:9">
      <c r="I20123" s="37"/>
    </row>
    <row r="20124" spans="9:9">
      <c r="I20124" s="37"/>
    </row>
    <row r="20125" spans="9:9">
      <c r="I20125" s="37"/>
    </row>
    <row r="20126" spans="9:9">
      <c r="I20126" s="37"/>
    </row>
    <row r="20127" spans="9:9">
      <c r="I20127" s="37"/>
    </row>
    <row r="20128" spans="9:9">
      <c r="I20128" s="37"/>
    </row>
    <row r="20129" spans="9:9">
      <c r="I20129" s="37"/>
    </row>
    <row r="20130" spans="9:9">
      <c r="I20130" s="37"/>
    </row>
    <row r="20131" spans="9:9">
      <c r="I20131" s="37"/>
    </row>
    <row r="20132" spans="9:9">
      <c r="I20132" s="37"/>
    </row>
    <row r="20133" spans="9:9">
      <c r="I20133" s="37"/>
    </row>
    <row r="20134" spans="9:9">
      <c r="I20134" s="37"/>
    </row>
    <row r="20135" spans="9:9">
      <c r="I20135" s="37"/>
    </row>
    <row r="20136" spans="9:9">
      <c r="I20136" s="37"/>
    </row>
    <row r="20137" spans="9:9">
      <c r="I20137" s="37"/>
    </row>
    <row r="20138" spans="9:9">
      <c r="I20138" s="37"/>
    </row>
    <row r="20139" spans="9:9">
      <c r="I20139" s="37"/>
    </row>
    <row r="20140" spans="9:9">
      <c r="I20140" s="37"/>
    </row>
    <row r="20141" spans="9:9">
      <c r="I20141" s="37"/>
    </row>
    <row r="20142" spans="9:9">
      <c r="I20142" s="37"/>
    </row>
    <row r="20143" spans="9:9">
      <c r="I20143" s="37"/>
    </row>
    <row r="20144" spans="9:9">
      <c r="I20144" s="37"/>
    </row>
    <row r="20145" spans="9:9">
      <c r="I20145" s="37"/>
    </row>
    <row r="20146" spans="9:9">
      <c r="I20146" s="37"/>
    </row>
    <row r="20147" spans="9:9">
      <c r="I20147" s="37"/>
    </row>
    <row r="20148" spans="9:9">
      <c r="I20148" s="37"/>
    </row>
    <row r="20149" spans="9:9">
      <c r="I20149" s="37"/>
    </row>
    <row r="20150" spans="9:9">
      <c r="I20150" s="37"/>
    </row>
    <row r="20151" spans="9:9">
      <c r="I20151" s="37"/>
    </row>
    <row r="20152" spans="9:9">
      <c r="I20152" s="37"/>
    </row>
    <row r="20153" spans="9:9">
      <c r="I20153" s="37"/>
    </row>
    <row r="20154" spans="9:9">
      <c r="I20154" s="37"/>
    </row>
    <row r="20155" spans="9:9">
      <c r="I20155" s="37"/>
    </row>
    <row r="20156" spans="9:9">
      <c r="I20156" s="37"/>
    </row>
    <row r="20157" spans="9:9">
      <c r="I20157" s="37"/>
    </row>
    <row r="20158" spans="9:9">
      <c r="I20158" s="37"/>
    </row>
    <row r="20159" spans="9:9">
      <c r="I20159" s="37"/>
    </row>
    <row r="20160" spans="9:9">
      <c r="I20160" s="37"/>
    </row>
    <row r="20161" spans="9:9">
      <c r="I20161" s="37"/>
    </row>
    <row r="20162" spans="9:9">
      <c r="I20162" s="37"/>
    </row>
    <row r="20163" spans="9:9">
      <c r="I20163" s="37"/>
    </row>
    <row r="20164" spans="9:9">
      <c r="I20164" s="37"/>
    </row>
    <row r="20165" spans="9:9">
      <c r="I20165" s="37"/>
    </row>
    <row r="20166" spans="9:9">
      <c r="I20166" s="37"/>
    </row>
    <row r="20167" spans="9:9">
      <c r="I20167" s="37"/>
    </row>
    <row r="20168" spans="9:9">
      <c r="I20168" s="37"/>
    </row>
    <row r="20169" spans="9:9">
      <c r="I20169" s="37"/>
    </row>
    <row r="20170" spans="9:9">
      <c r="I20170" s="37"/>
    </row>
    <row r="20171" spans="9:9">
      <c r="I20171" s="37"/>
    </row>
    <row r="20172" spans="9:9">
      <c r="I20172" s="37"/>
    </row>
    <row r="20173" spans="9:9">
      <c r="I20173" s="37"/>
    </row>
    <row r="20174" spans="9:9">
      <c r="I20174" s="37"/>
    </row>
    <row r="20175" spans="9:9">
      <c r="I20175" s="37"/>
    </row>
    <row r="20176" spans="9:9">
      <c r="I20176" s="37"/>
    </row>
    <row r="20177" spans="9:9">
      <c r="I20177" s="37"/>
    </row>
    <row r="20178" spans="9:9">
      <c r="I20178" s="37"/>
    </row>
    <row r="20179" spans="9:9">
      <c r="I20179" s="37"/>
    </row>
    <row r="20180" spans="9:9">
      <c r="I20180" s="37"/>
    </row>
    <row r="20181" spans="9:9">
      <c r="I20181" s="37"/>
    </row>
    <row r="20182" spans="9:9">
      <c r="I20182" s="37"/>
    </row>
    <row r="20183" spans="9:9">
      <c r="I20183" s="37"/>
    </row>
    <row r="20184" spans="9:9">
      <c r="I20184" s="37"/>
    </row>
    <row r="20185" spans="9:9">
      <c r="I20185" s="37"/>
    </row>
    <row r="20186" spans="9:9">
      <c r="I20186" s="37"/>
    </row>
    <row r="20187" spans="9:9">
      <c r="I20187" s="37"/>
    </row>
    <row r="20188" spans="9:9">
      <c r="I20188" s="37"/>
    </row>
    <row r="20189" spans="9:9">
      <c r="I20189" s="37"/>
    </row>
    <row r="20190" spans="9:9">
      <c r="I20190" s="37"/>
    </row>
    <row r="20191" spans="9:9">
      <c r="I20191" s="37"/>
    </row>
    <row r="20192" spans="9:9">
      <c r="I20192" s="37"/>
    </row>
    <row r="20193" spans="9:9">
      <c r="I20193" s="37"/>
    </row>
    <row r="20194" spans="9:9">
      <c r="I20194" s="37"/>
    </row>
    <row r="20195" spans="9:9">
      <c r="I20195" s="37"/>
    </row>
    <row r="20196" spans="9:9">
      <c r="I20196" s="37"/>
    </row>
    <row r="20197" spans="9:9">
      <c r="I20197" s="37"/>
    </row>
    <row r="20198" spans="9:9">
      <c r="I20198" s="37"/>
    </row>
    <row r="20199" spans="9:9">
      <c r="I20199" s="37"/>
    </row>
    <row r="20200" spans="9:9">
      <c r="I20200" s="37"/>
    </row>
    <row r="20201" spans="9:9">
      <c r="I20201" s="37"/>
    </row>
    <row r="20202" spans="9:9">
      <c r="I20202" s="37"/>
    </row>
    <row r="20203" spans="9:9">
      <c r="I20203" s="37"/>
    </row>
    <row r="20204" spans="9:9">
      <c r="I20204" s="37"/>
    </row>
    <row r="20205" spans="9:9">
      <c r="I20205" s="37"/>
    </row>
    <row r="20206" spans="9:9">
      <c r="I20206" s="37"/>
    </row>
    <row r="20207" spans="9:9">
      <c r="I20207" s="37"/>
    </row>
    <row r="20208" spans="9:9">
      <c r="I20208" s="37"/>
    </row>
    <row r="20209" spans="9:9">
      <c r="I20209" s="37"/>
    </row>
    <row r="20210" spans="9:9">
      <c r="I20210" s="37"/>
    </row>
    <row r="20211" spans="9:9">
      <c r="I20211" s="37"/>
    </row>
    <row r="20212" spans="9:9">
      <c r="I20212" s="37"/>
    </row>
    <row r="20213" spans="9:9">
      <c r="I20213" s="37"/>
    </row>
    <row r="20214" spans="9:9">
      <c r="I20214" s="37"/>
    </row>
    <row r="20215" spans="9:9">
      <c r="I20215" s="37"/>
    </row>
    <row r="20216" spans="9:9">
      <c r="I20216" s="37"/>
    </row>
    <row r="20217" spans="9:9">
      <c r="I20217" s="37"/>
    </row>
    <row r="20218" spans="9:9">
      <c r="I20218" s="37"/>
    </row>
    <row r="20219" spans="9:9">
      <c r="I20219" s="37"/>
    </row>
    <row r="20220" spans="9:9">
      <c r="I20220" s="37"/>
    </row>
    <row r="20221" spans="9:9">
      <c r="I20221" s="37"/>
    </row>
    <row r="20222" spans="9:9">
      <c r="I20222" s="37"/>
    </row>
    <row r="20223" spans="9:9">
      <c r="I20223" s="37"/>
    </row>
    <row r="20224" spans="9:9">
      <c r="I20224" s="37"/>
    </row>
    <row r="20225" spans="9:9">
      <c r="I20225" s="37"/>
    </row>
    <row r="20226" spans="9:9">
      <c r="I20226" s="37"/>
    </row>
    <row r="20227" spans="9:9">
      <c r="I20227" s="37"/>
    </row>
    <row r="20228" spans="9:9">
      <c r="I20228" s="37"/>
    </row>
    <row r="20229" spans="9:9">
      <c r="I20229" s="37"/>
    </row>
    <row r="20230" spans="9:9">
      <c r="I20230" s="37"/>
    </row>
    <row r="20231" spans="9:9">
      <c r="I20231" s="37"/>
    </row>
    <row r="20232" spans="9:9">
      <c r="I20232" s="37"/>
    </row>
    <row r="20233" spans="9:9">
      <c r="I20233" s="37"/>
    </row>
    <row r="20234" spans="9:9">
      <c r="I20234" s="37"/>
    </row>
    <row r="20235" spans="9:9">
      <c r="I20235" s="37"/>
    </row>
    <row r="20236" spans="9:9">
      <c r="I20236" s="37"/>
    </row>
    <row r="20237" spans="9:9">
      <c r="I20237" s="37"/>
    </row>
    <row r="20238" spans="9:9">
      <c r="I20238" s="37"/>
    </row>
    <row r="20239" spans="9:9">
      <c r="I20239" s="37"/>
    </row>
    <row r="20240" spans="9:9">
      <c r="I20240" s="37"/>
    </row>
    <row r="20241" spans="9:9">
      <c r="I20241" s="37"/>
    </row>
    <row r="20242" spans="9:9">
      <c r="I20242" s="37"/>
    </row>
    <row r="20243" spans="9:9">
      <c r="I20243" s="37"/>
    </row>
    <row r="20244" spans="9:9">
      <c r="I20244" s="37"/>
    </row>
    <row r="20245" spans="9:9">
      <c r="I20245" s="37"/>
    </row>
    <row r="20246" spans="9:9">
      <c r="I20246" s="37"/>
    </row>
    <row r="20247" spans="9:9">
      <c r="I20247" s="37"/>
    </row>
    <row r="20248" spans="9:9">
      <c r="I20248" s="37"/>
    </row>
    <row r="20249" spans="9:9">
      <c r="I20249" s="37"/>
    </row>
    <row r="20250" spans="9:9">
      <c r="I20250" s="37"/>
    </row>
    <row r="20251" spans="9:9">
      <c r="I20251" s="37"/>
    </row>
    <row r="20252" spans="9:9">
      <c r="I20252" s="37"/>
    </row>
    <row r="20253" spans="9:9">
      <c r="I20253" s="37"/>
    </row>
    <row r="20254" spans="9:9">
      <c r="I20254" s="37"/>
    </row>
    <row r="20255" spans="9:9">
      <c r="I20255" s="37"/>
    </row>
    <row r="20256" spans="9:9">
      <c r="I20256" s="37"/>
    </row>
    <row r="20257" spans="9:9">
      <c r="I20257" s="37"/>
    </row>
    <row r="20258" spans="9:9">
      <c r="I20258" s="37"/>
    </row>
    <row r="20259" spans="9:9">
      <c r="I20259" s="37"/>
    </row>
    <row r="20260" spans="9:9">
      <c r="I20260" s="37"/>
    </row>
    <row r="20261" spans="9:9">
      <c r="I20261" s="37"/>
    </row>
    <row r="20262" spans="9:9">
      <c r="I20262" s="37"/>
    </row>
    <row r="20263" spans="9:9">
      <c r="I20263" s="37"/>
    </row>
    <row r="20264" spans="9:9">
      <c r="I20264" s="37"/>
    </row>
    <row r="20265" spans="9:9">
      <c r="I20265" s="37"/>
    </row>
    <row r="20266" spans="9:9">
      <c r="I20266" s="37"/>
    </row>
    <row r="20267" spans="9:9">
      <c r="I20267" s="37"/>
    </row>
    <row r="20268" spans="9:9">
      <c r="I20268" s="37"/>
    </row>
    <row r="20269" spans="9:9">
      <c r="I20269" s="37"/>
    </row>
    <row r="20270" spans="9:9">
      <c r="I20270" s="37"/>
    </row>
    <row r="20271" spans="9:9">
      <c r="I20271" s="37"/>
    </row>
    <row r="20272" spans="9:9">
      <c r="I20272" s="37"/>
    </row>
    <row r="20273" spans="9:9">
      <c r="I20273" s="37"/>
    </row>
    <row r="20274" spans="9:9">
      <c r="I20274" s="37"/>
    </row>
    <row r="20275" spans="9:9">
      <c r="I20275" s="37"/>
    </row>
    <row r="20276" spans="9:9">
      <c r="I20276" s="37"/>
    </row>
    <row r="20277" spans="9:9">
      <c r="I20277" s="37"/>
    </row>
    <row r="20278" spans="9:9">
      <c r="I20278" s="37"/>
    </row>
    <row r="20279" spans="9:9">
      <c r="I20279" s="37"/>
    </row>
    <row r="20280" spans="9:9">
      <c r="I20280" s="37"/>
    </row>
    <row r="20281" spans="9:9">
      <c r="I20281" s="37"/>
    </row>
    <row r="20282" spans="9:9">
      <c r="I20282" s="37"/>
    </row>
    <row r="20283" spans="9:9">
      <c r="I20283" s="37"/>
    </row>
    <row r="20284" spans="9:9">
      <c r="I20284" s="37"/>
    </row>
    <row r="20285" spans="9:9">
      <c r="I20285" s="37"/>
    </row>
    <row r="20286" spans="9:9">
      <c r="I20286" s="37"/>
    </row>
    <row r="20287" spans="9:9">
      <c r="I20287" s="37"/>
    </row>
    <row r="20288" spans="9:9">
      <c r="I20288" s="37"/>
    </row>
    <row r="20289" spans="9:9">
      <c r="I20289" s="37"/>
    </row>
    <row r="20290" spans="9:9">
      <c r="I20290" s="37"/>
    </row>
    <row r="20291" spans="9:9">
      <c r="I20291" s="37"/>
    </row>
    <row r="20292" spans="9:9">
      <c r="I20292" s="37"/>
    </row>
    <row r="20293" spans="9:9">
      <c r="I20293" s="37"/>
    </row>
    <row r="20294" spans="9:9">
      <c r="I20294" s="37"/>
    </row>
    <row r="20295" spans="9:9">
      <c r="I20295" s="37"/>
    </row>
    <row r="20296" spans="9:9">
      <c r="I20296" s="37"/>
    </row>
    <row r="20297" spans="9:9">
      <c r="I20297" s="37"/>
    </row>
    <row r="20298" spans="9:9">
      <c r="I20298" s="37"/>
    </row>
    <row r="20299" spans="9:9">
      <c r="I20299" s="37"/>
    </row>
    <row r="20300" spans="9:9">
      <c r="I20300" s="37"/>
    </row>
    <row r="20301" spans="9:9">
      <c r="I20301" s="37"/>
    </row>
    <row r="20302" spans="9:9">
      <c r="I20302" s="37"/>
    </row>
    <row r="20303" spans="9:9">
      <c r="I20303" s="37"/>
    </row>
    <row r="20304" spans="9:9">
      <c r="I20304" s="37"/>
    </row>
    <row r="20305" spans="9:9">
      <c r="I20305" s="37"/>
    </row>
    <row r="20306" spans="9:9">
      <c r="I20306" s="37"/>
    </row>
    <row r="20307" spans="9:9">
      <c r="I20307" s="37"/>
    </row>
    <row r="20308" spans="9:9">
      <c r="I20308" s="37"/>
    </row>
    <row r="20309" spans="9:9">
      <c r="I20309" s="37"/>
    </row>
    <row r="20310" spans="9:9">
      <c r="I20310" s="37"/>
    </row>
    <row r="20311" spans="9:9">
      <c r="I20311" s="37"/>
    </row>
    <row r="20312" spans="9:9">
      <c r="I20312" s="37"/>
    </row>
    <row r="20313" spans="9:9">
      <c r="I20313" s="37"/>
    </row>
    <row r="20314" spans="9:9">
      <c r="I20314" s="37"/>
    </row>
    <row r="20315" spans="9:9">
      <c r="I20315" s="37"/>
    </row>
    <row r="20316" spans="9:9">
      <c r="I20316" s="37"/>
    </row>
    <row r="20317" spans="9:9">
      <c r="I20317" s="37"/>
    </row>
    <row r="20318" spans="9:9">
      <c r="I20318" s="37"/>
    </row>
    <row r="20319" spans="9:9">
      <c r="I20319" s="37"/>
    </row>
    <row r="20320" spans="9:9">
      <c r="I20320" s="37"/>
    </row>
    <row r="20321" spans="9:9">
      <c r="I20321" s="37"/>
    </row>
    <row r="20322" spans="9:9">
      <c r="I20322" s="37"/>
    </row>
    <row r="20323" spans="9:9">
      <c r="I20323" s="37"/>
    </row>
    <row r="20324" spans="9:9">
      <c r="I20324" s="37"/>
    </row>
    <row r="20325" spans="9:9">
      <c r="I20325" s="37"/>
    </row>
    <row r="20326" spans="9:9">
      <c r="I20326" s="37"/>
    </row>
    <row r="20327" spans="9:9">
      <c r="I20327" s="37"/>
    </row>
    <row r="20328" spans="9:9">
      <c r="I20328" s="37"/>
    </row>
    <row r="20329" spans="9:9">
      <c r="I20329" s="37"/>
    </row>
    <row r="20330" spans="9:9">
      <c r="I20330" s="37"/>
    </row>
    <row r="20331" spans="9:9">
      <c r="I20331" s="37"/>
    </row>
    <row r="20332" spans="9:9">
      <c r="I20332" s="37"/>
    </row>
    <row r="20333" spans="9:9">
      <c r="I20333" s="37"/>
    </row>
    <row r="20334" spans="9:9">
      <c r="I20334" s="37"/>
    </row>
    <row r="20335" spans="9:9">
      <c r="I20335" s="37"/>
    </row>
    <row r="20336" spans="9:9">
      <c r="I20336" s="37"/>
    </row>
    <row r="20337" spans="9:9">
      <c r="I20337" s="37"/>
    </row>
    <row r="20338" spans="9:9">
      <c r="I20338" s="37"/>
    </row>
    <row r="20339" spans="9:9">
      <c r="I20339" s="37"/>
    </row>
    <row r="20340" spans="9:9">
      <c r="I20340" s="37"/>
    </row>
    <row r="20341" spans="9:9">
      <c r="I20341" s="37"/>
    </row>
    <row r="20342" spans="9:9">
      <c r="I20342" s="37"/>
    </row>
    <row r="20343" spans="9:9">
      <c r="I20343" s="37"/>
    </row>
    <row r="20344" spans="9:9">
      <c r="I20344" s="37"/>
    </row>
    <row r="20345" spans="9:9">
      <c r="I20345" s="37"/>
    </row>
    <row r="20346" spans="9:9">
      <c r="I20346" s="37"/>
    </row>
    <row r="20347" spans="9:9">
      <c r="I20347" s="37"/>
    </row>
    <row r="20348" spans="9:9">
      <c r="I20348" s="37"/>
    </row>
    <row r="20349" spans="9:9">
      <c r="I20349" s="37"/>
    </row>
    <row r="20350" spans="9:9">
      <c r="I20350" s="37"/>
    </row>
    <row r="20351" spans="9:9">
      <c r="I20351" s="37"/>
    </row>
    <row r="20352" spans="9:9">
      <c r="I20352" s="37"/>
    </row>
    <row r="20353" spans="9:9">
      <c r="I20353" s="37"/>
    </row>
    <row r="20354" spans="9:9">
      <c r="I20354" s="37"/>
    </row>
    <row r="20355" spans="9:9">
      <c r="I20355" s="37"/>
    </row>
    <row r="20356" spans="9:9">
      <c r="I20356" s="37"/>
    </row>
    <row r="20357" spans="9:9">
      <c r="I20357" s="37"/>
    </row>
    <row r="20358" spans="9:9">
      <c r="I20358" s="37"/>
    </row>
    <row r="20359" spans="9:9">
      <c r="I20359" s="37"/>
    </row>
    <row r="20360" spans="9:9">
      <c r="I20360" s="37"/>
    </row>
    <row r="20361" spans="9:9">
      <c r="I20361" s="37"/>
    </row>
    <row r="20362" spans="9:9">
      <c r="I20362" s="37"/>
    </row>
    <row r="20363" spans="9:9">
      <c r="I20363" s="37"/>
    </row>
    <row r="20364" spans="9:9">
      <c r="I20364" s="37"/>
    </row>
    <row r="20365" spans="9:9">
      <c r="I20365" s="37"/>
    </row>
    <row r="20366" spans="9:9">
      <c r="I20366" s="37"/>
    </row>
    <row r="20367" spans="9:9">
      <c r="I20367" s="37"/>
    </row>
    <row r="20368" spans="9:9">
      <c r="I20368" s="37"/>
    </row>
    <row r="20369" spans="9:9">
      <c r="I20369" s="37"/>
    </row>
    <row r="20370" spans="9:9">
      <c r="I20370" s="37"/>
    </row>
    <row r="20371" spans="9:9">
      <c r="I20371" s="37"/>
    </row>
    <row r="20372" spans="9:9">
      <c r="I20372" s="37"/>
    </row>
    <row r="20373" spans="9:9">
      <c r="I20373" s="37"/>
    </row>
    <row r="20374" spans="9:9">
      <c r="I20374" s="37"/>
    </row>
    <row r="20375" spans="9:9">
      <c r="I20375" s="37"/>
    </row>
    <row r="20376" spans="9:9">
      <c r="I20376" s="37"/>
    </row>
    <row r="20377" spans="9:9">
      <c r="I20377" s="37"/>
    </row>
    <row r="20378" spans="9:9">
      <c r="I20378" s="37"/>
    </row>
    <row r="20379" spans="9:9">
      <c r="I20379" s="37"/>
    </row>
    <row r="20380" spans="9:9">
      <c r="I20380" s="37"/>
    </row>
    <row r="20381" spans="9:9">
      <c r="I20381" s="37"/>
    </row>
    <row r="20382" spans="9:9">
      <c r="I20382" s="37"/>
    </row>
    <row r="20383" spans="9:9">
      <c r="I20383" s="37"/>
    </row>
    <row r="20384" spans="9:9">
      <c r="I20384" s="37"/>
    </row>
    <row r="20385" spans="9:9">
      <c r="I20385" s="37"/>
    </row>
    <row r="20386" spans="9:9">
      <c r="I20386" s="37"/>
    </row>
    <row r="20387" spans="9:9">
      <c r="I20387" s="37"/>
    </row>
    <row r="20388" spans="9:9">
      <c r="I20388" s="37"/>
    </row>
    <row r="20389" spans="9:9">
      <c r="I20389" s="37"/>
    </row>
    <row r="20390" spans="9:9">
      <c r="I20390" s="37"/>
    </row>
    <row r="20391" spans="9:9">
      <c r="I20391" s="37"/>
    </row>
    <row r="20392" spans="9:9">
      <c r="I20392" s="37"/>
    </row>
    <row r="20393" spans="9:9">
      <c r="I20393" s="37"/>
    </row>
    <row r="20394" spans="9:9">
      <c r="I20394" s="37"/>
    </row>
    <row r="20395" spans="9:9">
      <c r="I20395" s="37"/>
    </row>
    <row r="20396" spans="9:9">
      <c r="I20396" s="37"/>
    </row>
    <row r="20397" spans="9:9">
      <c r="I20397" s="37"/>
    </row>
    <row r="20398" spans="9:9">
      <c r="I20398" s="37"/>
    </row>
    <row r="20399" spans="9:9">
      <c r="I20399" s="37"/>
    </row>
    <row r="20400" spans="9:9">
      <c r="I20400" s="37"/>
    </row>
    <row r="20401" spans="9:9">
      <c r="I20401" s="37"/>
    </row>
    <row r="20402" spans="9:9">
      <c r="I20402" s="37"/>
    </row>
    <row r="20403" spans="9:9">
      <c r="I20403" s="37"/>
    </row>
    <row r="20404" spans="9:9">
      <c r="I20404" s="37"/>
    </row>
    <row r="20405" spans="9:9">
      <c r="I20405" s="37"/>
    </row>
    <row r="20406" spans="9:9">
      <c r="I20406" s="37"/>
    </row>
    <row r="20407" spans="9:9">
      <c r="I20407" s="37"/>
    </row>
    <row r="20408" spans="9:9">
      <c r="I20408" s="37"/>
    </row>
    <row r="20409" spans="9:9">
      <c r="I20409" s="37"/>
    </row>
    <row r="20410" spans="9:9">
      <c r="I20410" s="37"/>
    </row>
    <row r="20411" spans="9:9">
      <c r="I20411" s="37"/>
    </row>
    <row r="20412" spans="9:9">
      <c r="I20412" s="37"/>
    </row>
    <row r="20413" spans="9:9">
      <c r="I20413" s="37"/>
    </row>
    <row r="20414" spans="9:9">
      <c r="I20414" s="37"/>
    </row>
    <row r="20415" spans="9:9">
      <c r="I20415" s="37"/>
    </row>
    <row r="20416" spans="9:9">
      <c r="I20416" s="37"/>
    </row>
    <row r="20417" spans="9:9">
      <c r="I20417" s="37"/>
    </row>
    <row r="20418" spans="9:9">
      <c r="I20418" s="37"/>
    </row>
    <row r="20419" spans="9:9">
      <c r="I20419" s="37"/>
    </row>
    <row r="20420" spans="9:9">
      <c r="I20420" s="37"/>
    </row>
    <row r="20421" spans="9:9">
      <c r="I20421" s="37"/>
    </row>
    <row r="20422" spans="9:9">
      <c r="I20422" s="37"/>
    </row>
    <row r="20423" spans="9:9">
      <c r="I20423" s="37"/>
    </row>
    <row r="20424" spans="9:9">
      <c r="I20424" s="37"/>
    </row>
    <row r="20425" spans="9:9">
      <c r="I20425" s="37"/>
    </row>
    <row r="20426" spans="9:9">
      <c r="I20426" s="37"/>
    </row>
    <row r="20427" spans="9:9">
      <c r="I20427" s="37"/>
    </row>
    <row r="20428" spans="9:9">
      <c r="I20428" s="37"/>
    </row>
    <row r="20429" spans="9:9">
      <c r="I20429" s="37"/>
    </row>
    <row r="20430" spans="9:9">
      <c r="I20430" s="37"/>
    </row>
    <row r="20431" spans="9:9">
      <c r="I20431" s="37"/>
    </row>
    <row r="20432" spans="9:9">
      <c r="I20432" s="37"/>
    </row>
    <row r="20433" spans="9:9">
      <c r="I20433" s="37"/>
    </row>
    <row r="20434" spans="9:9">
      <c r="I20434" s="37"/>
    </row>
    <row r="20435" spans="9:9">
      <c r="I20435" s="37"/>
    </row>
    <row r="20436" spans="9:9">
      <c r="I20436" s="37"/>
    </row>
    <row r="20437" spans="9:9">
      <c r="I20437" s="37"/>
    </row>
    <row r="20438" spans="9:9">
      <c r="I20438" s="37"/>
    </row>
    <row r="20439" spans="9:9">
      <c r="I20439" s="37"/>
    </row>
    <row r="20440" spans="9:9">
      <c r="I20440" s="37"/>
    </row>
    <row r="20441" spans="9:9">
      <c r="I20441" s="37"/>
    </row>
    <row r="20442" spans="9:9">
      <c r="I20442" s="37"/>
    </row>
    <row r="20443" spans="9:9">
      <c r="I20443" s="37"/>
    </row>
    <row r="20444" spans="9:9">
      <c r="I20444" s="37"/>
    </row>
    <row r="20445" spans="9:9">
      <c r="I20445" s="37"/>
    </row>
    <row r="20446" spans="9:9">
      <c r="I20446" s="37"/>
    </row>
    <row r="20447" spans="9:9">
      <c r="I20447" s="37"/>
    </row>
    <row r="20448" spans="9:9">
      <c r="I20448" s="37"/>
    </row>
    <row r="20449" spans="9:9">
      <c r="I20449" s="37"/>
    </row>
    <row r="20450" spans="9:9">
      <c r="I20450" s="37"/>
    </row>
    <row r="20451" spans="9:9">
      <c r="I20451" s="37"/>
    </row>
    <row r="20452" spans="9:9">
      <c r="I20452" s="37"/>
    </row>
    <row r="20453" spans="9:9">
      <c r="I20453" s="37"/>
    </row>
    <row r="20454" spans="9:9">
      <c r="I20454" s="37"/>
    </row>
    <row r="20455" spans="9:9">
      <c r="I20455" s="37"/>
    </row>
    <row r="20456" spans="9:9">
      <c r="I20456" s="37"/>
    </row>
    <row r="20457" spans="9:9">
      <c r="I20457" s="37"/>
    </row>
    <row r="20458" spans="9:9">
      <c r="I20458" s="37"/>
    </row>
    <row r="20459" spans="9:9">
      <c r="I20459" s="37"/>
    </row>
    <row r="20460" spans="9:9">
      <c r="I20460" s="37"/>
    </row>
    <row r="20461" spans="9:9">
      <c r="I20461" s="37"/>
    </row>
    <row r="20462" spans="9:9">
      <c r="I20462" s="37"/>
    </row>
    <row r="20463" spans="9:9">
      <c r="I20463" s="37"/>
    </row>
    <row r="20464" spans="9:9">
      <c r="I20464" s="37"/>
    </row>
    <row r="20465" spans="9:9">
      <c r="I20465" s="37"/>
    </row>
    <row r="20466" spans="9:9">
      <c r="I20466" s="37"/>
    </row>
    <row r="20467" spans="9:9">
      <c r="I20467" s="37"/>
    </row>
    <row r="20468" spans="9:9">
      <c r="I20468" s="37"/>
    </row>
    <row r="20469" spans="9:9">
      <c r="I20469" s="37"/>
    </row>
    <row r="20470" spans="9:9">
      <c r="I20470" s="37"/>
    </row>
    <row r="20471" spans="9:9">
      <c r="I20471" s="37"/>
    </row>
    <row r="20472" spans="9:9">
      <c r="I20472" s="37"/>
    </row>
    <row r="20473" spans="9:9">
      <c r="I20473" s="37"/>
    </row>
    <row r="20474" spans="9:9">
      <c r="I20474" s="37"/>
    </row>
    <row r="20475" spans="9:9">
      <c r="I20475" s="37"/>
    </row>
    <row r="20476" spans="9:9">
      <c r="I20476" s="37"/>
    </row>
    <row r="20477" spans="9:9">
      <c r="I20477" s="37"/>
    </row>
    <row r="20478" spans="9:9">
      <c r="I20478" s="37"/>
    </row>
    <row r="20479" spans="9:9">
      <c r="I20479" s="37"/>
    </row>
    <row r="20480" spans="9:9">
      <c r="I20480" s="37"/>
    </row>
    <row r="20481" spans="9:9">
      <c r="I20481" s="37"/>
    </row>
    <row r="20482" spans="9:9">
      <c r="I20482" s="37"/>
    </row>
    <row r="20483" spans="9:9">
      <c r="I20483" s="37"/>
    </row>
    <row r="20484" spans="9:9">
      <c r="I20484" s="37"/>
    </row>
    <row r="20485" spans="9:9">
      <c r="I20485" s="37"/>
    </row>
    <row r="20486" spans="9:9">
      <c r="I20486" s="37"/>
    </row>
    <row r="20487" spans="9:9">
      <c r="I20487" s="37"/>
    </row>
    <row r="20488" spans="9:9">
      <c r="I20488" s="37"/>
    </row>
    <row r="20489" spans="9:9">
      <c r="I20489" s="37"/>
    </row>
    <row r="20490" spans="9:9">
      <c r="I20490" s="37"/>
    </row>
    <row r="20491" spans="9:9">
      <c r="I20491" s="37"/>
    </row>
    <row r="20492" spans="9:9">
      <c r="I20492" s="37"/>
    </row>
    <row r="20493" spans="9:9">
      <c r="I20493" s="37"/>
    </row>
    <row r="20494" spans="9:9">
      <c r="I20494" s="37"/>
    </row>
    <row r="20495" spans="9:9">
      <c r="I20495" s="37"/>
    </row>
    <row r="20496" spans="9:9">
      <c r="I20496" s="37"/>
    </row>
    <row r="20497" spans="9:9">
      <c r="I20497" s="37"/>
    </row>
    <row r="20498" spans="9:9">
      <c r="I20498" s="37"/>
    </row>
    <row r="20499" spans="9:9">
      <c r="I20499" s="37"/>
    </row>
    <row r="20500" spans="9:9">
      <c r="I20500" s="37"/>
    </row>
    <row r="20501" spans="9:9">
      <c r="I20501" s="37"/>
    </row>
    <row r="20502" spans="9:9">
      <c r="I20502" s="37"/>
    </row>
    <row r="20503" spans="9:9">
      <c r="I20503" s="37"/>
    </row>
    <row r="20504" spans="9:9">
      <c r="I20504" s="37"/>
    </row>
    <row r="20505" spans="9:9">
      <c r="I20505" s="37"/>
    </row>
    <row r="20506" spans="9:9">
      <c r="I20506" s="37"/>
    </row>
    <row r="20507" spans="9:9">
      <c r="I20507" s="37"/>
    </row>
    <row r="20508" spans="9:9">
      <c r="I20508" s="37"/>
    </row>
    <row r="20509" spans="9:9">
      <c r="I20509" s="37"/>
    </row>
    <row r="20510" spans="9:9">
      <c r="I20510" s="37"/>
    </row>
    <row r="20511" spans="9:9">
      <c r="I20511" s="37"/>
    </row>
    <row r="20512" spans="9:9">
      <c r="I20512" s="37"/>
    </row>
    <row r="20513" spans="9:9">
      <c r="I20513" s="37"/>
    </row>
    <row r="20514" spans="9:9">
      <c r="I20514" s="37"/>
    </row>
    <row r="20515" spans="9:9">
      <c r="I20515" s="37"/>
    </row>
    <row r="20516" spans="9:9">
      <c r="I20516" s="37"/>
    </row>
    <row r="20517" spans="9:9">
      <c r="I20517" s="37"/>
    </row>
    <row r="20518" spans="9:9">
      <c r="I20518" s="37"/>
    </row>
    <row r="20519" spans="9:9">
      <c r="I20519" s="37"/>
    </row>
    <row r="20520" spans="9:9">
      <c r="I20520" s="37"/>
    </row>
    <row r="20521" spans="9:9">
      <c r="I20521" s="37"/>
    </row>
    <row r="20522" spans="9:9">
      <c r="I20522" s="37"/>
    </row>
    <row r="20523" spans="9:9">
      <c r="I20523" s="37"/>
    </row>
    <row r="20524" spans="9:9">
      <c r="I20524" s="37"/>
    </row>
    <row r="20525" spans="9:9">
      <c r="I20525" s="37"/>
    </row>
    <row r="20526" spans="9:9">
      <c r="I20526" s="37"/>
    </row>
    <row r="20527" spans="9:9">
      <c r="I20527" s="37"/>
    </row>
    <row r="20528" spans="9:9">
      <c r="I20528" s="37"/>
    </row>
    <row r="20529" spans="9:9">
      <c r="I20529" s="37"/>
    </row>
    <row r="20530" spans="9:9">
      <c r="I20530" s="37"/>
    </row>
    <row r="20531" spans="9:9">
      <c r="I20531" s="37"/>
    </row>
    <row r="20532" spans="9:9">
      <c r="I20532" s="37"/>
    </row>
    <row r="20533" spans="9:9">
      <c r="I20533" s="37"/>
    </row>
    <row r="20534" spans="9:9">
      <c r="I20534" s="37"/>
    </row>
    <row r="20535" spans="9:9">
      <c r="I20535" s="37"/>
    </row>
    <row r="20536" spans="9:9">
      <c r="I20536" s="37"/>
    </row>
    <row r="20537" spans="9:9">
      <c r="I20537" s="37"/>
    </row>
    <row r="20538" spans="9:9">
      <c r="I20538" s="37"/>
    </row>
    <row r="20539" spans="9:9">
      <c r="I20539" s="37"/>
    </row>
    <row r="20540" spans="9:9">
      <c r="I20540" s="37"/>
    </row>
    <row r="20541" spans="9:9">
      <c r="I20541" s="37"/>
    </row>
    <row r="20542" spans="9:9">
      <c r="I20542" s="37"/>
    </row>
    <row r="20543" spans="9:9">
      <c r="I20543" s="37"/>
    </row>
    <row r="20544" spans="9:9">
      <c r="I20544" s="37"/>
    </row>
    <row r="20545" spans="9:9">
      <c r="I20545" s="37"/>
    </row>
    <row r="20546" spans="9:9">
      <c r="I20546" s="37"/>
    </row>
    <row r="20547" spans="9:9">
      <c r="I20547" s="37"/>
    </row>
    <row r="20548" spans="9:9">
      <c r="I20548" s="37"/>
    </row>
    <row r="20549" spans="9:9">
      <c r="I20549" s="37"/>
    </row>
    <row r="20550" spans="9:9">
      <c r="I20550" s="37"/>
    </row>
    <row r="20551" spans="9:9">
      <c r="I20551" s="37"/>
    </row>
    <row r="20552" spans="9:9">
      <c r="I20552" s="37"/>
    </row>
    <row r="20553" spans="9:9">
      <c r="I20553" s="37"/>
    </row>
    <row r="20554" spans="9:9">
      <c r="I20554" s="37"/>
    </row>
    <row r="20555" spans="9:9">
      <c r="I20555" s="37"/>
    </row>
    <row r="20556" spans="9:9">
      <c r="I20556" s="37"/>
    </row>
    <row r="20557" spans="9:9">
      <c r="I20557" s="37"/>
    </row>
    <row r="20558" spans="9:9">
      <c r="I20558" s="37"/>
    </row>
    <row r="20559" spans="9:9">
      <c r="I20559" s="37"/>
    </row>
    <row r="20560" spans="9:9">
      <c r="I20560" s="37"/>
    </row>
    <row r="20561" spans="9:9">
      <c r="I20561" s="37"/>
    </row>
    <row r="20562" spans="9:9">
      <c r="I20562" s="37"/>
    </row>
    <row r="20563" spans="9:9">
      <c r="I20563" s="37"/>
    </row>
    <row r="20564" spans="9:9">
      <c r="I20564" s="37"/>
    </row>
    <row r="20565" spans="9:9">
      <c r="I20565" s="37"/>
    </row>
    <row r="20566" spans="9:9">
      <c r="I20566" s="37"/>
    </row>
    <row r="20567" spans="9:9">
      <c r="I20567" s="37"/>
    </row>
    <row r="20568" spans="9:9">
      <c r="I20568" s="37"/>
    </row>
    <row r="20569" spans="9:9">
      <c r="I20569" s="37"/>
    </row>
    <row r="20570" spans="9:9">
      <c r="I20570" s="37"/>
    </row>
    <row r="20571" spans="9:9">
      <c r="I20571" s="37"/>
    </row>
    <row r="20572" spans="9:9">
      <c r="I20572" s="37"/>
    </row>
    <row r="20573" spans="9:9">
      <c r="I20573" s="37"/>
    </row>
    <row r="20574" spans="9:9">
      <c r="I20574" s="37"/>
    </row>
    <row r="20575" spans="9:9">
      <c r="I20575" s="37"/>
    </row>
    <row r="20576" spans="9:9">
      <c r="I20576" s="37"/>
    </row>
    <row r="20577" spans="9:9">
      <c r="I20577" s="37"/>
    </row>
    <row r="20578" spans="9:9">
      <c r="I20578" s="37"/>
    </row>
    <row r="20579" spans="9:9">
      <c r="I20579" s="37"/>
    </row>
    <row r="20580" spans="9:9">
      <c r="I20580" s="37"/>
    </row>
    <row r="20581" spans="9:9">
      <c r="I20581" s="37"/>
    </row>
    <row r="20582" spans="9:9">
      <c r="I20582" s="37"/>
    </row>
    <row r="20583" spans="9:9">
      <c r="I20583" s="37"/>
    </row>
    <row r="20584" spans="9:9">
      <c r="I20584" s="37"/>
    </row>
    <row r="20585" spans="9:9">
      <c r="I20585" s="37"/>
    </row>
    <row r="20586" spans="9:9">
      <c r="I20586" s="37"/>
    </row>
    <row r="20587" spans="9:9">
      <c r="I20587" s="37"/>
    </row>
    <row r="20588" spans="9:9">
      <c r="I20588" s="37"/>
    </row>
    <row r="20589" spans="9:9">
      <c r="I20589" s="37"/>
    </row>
    <row r="20590" spans="9:9">
      <c r="I20590" s="37"/>
    </row>
    <row r="20591" spans="9:9">
      <c r="I20591" s="37"/>
    </row>
    <row r="20592" spans="9:9">
      <c r="I20592" s="37"/>
    </row>
    <row r="20593" spans="9:9">
      <c r="I20593" s="37"/>
    </row>
    <row r="20594" spans="9:9">
      <c r="I20594" s="37"/>
    </row>
    <row r="20595" spans="9:9">
      <c r="I20595" s="37"/>
    </row>
    <row r="20596" spans="9:9">
      <c r="I20596" s="37"/>
    </row>
    <row r="20597" spans="9:9">
      <c r="I20597" s="37"/>
    </row>
    <row r="20598" spans="9:9">
      <c r="I20598" s="37"/>
    </row>
    <row r="20599" spans="9:9">
      <c r="I20599" s="37"/>
    </row>
    <row r="20600" spans="9:9">
      <c r="I20600" s="37"/>
    </row>
    <row r="20601" spans="9:9">
      <c r="I20601" s="37"/>
    </row>
    <row r="20602" spans="9:9">
      <c r="I20602" s="37"/>
    </row>
    <row r="20603" spans="9:9">
      <c r="I20603" s="37"/>
    </row>
    <row r="20604" spans="9:9">
      <c r="I20604" s="37"/>
    </row>
    <row r="20605" spans="9:9">
      <c r="I20605" s="37"/>
    </row>
    <row r="20606" spans="9:9">
      <c r="I20606" s="37"/>
    </row>
    <row r="20607" spans="9:9">
      <c r="I20607" s="37"/>
    </row>
    <row r="20608" spans="9:9">
      <c r="I20608" s="37"/>
    </row>
    <row r="20609" spans="9:9">
      <c r="I20609" s="37"/>
    </row>
    <row r="20610" spans="9:9">
      <c r="I20610" s="37"/>
    </row>
    <row r="20611" spans="9:9">
      <c r="I20611" s="37"/>
    </row>
    <row r="20612" spans="9:9">
      <c r="I20612" s="37"/>
    </row>
    <row r="20613" spans="9:9">
      <c r="I20613" s="37"/>
    </row>
    <row r="20614" spans="9:9">
      <c r="I20614" s="37"/>
    </row>
    <row r="20615" spans="9:9">
      <c r="I20615" s="37"/>
    </row>
    <row r="20616" spans="9:9">
      <c r="I20616" s="37"/>
    </row>
    <row r="20617" spans="9:9">
      <c r="I20617" s="37"/>
    </row>
    <row r="20618" spans="9:9">
      <c r="I20618" s="37"/>
    </row>
    <row r="20619" spans="9:9">
      <c r="I20619" s="37"/>
    </row>
    <row r="20620" spans="9:9">
      <c r="I20620" s="37"/>
    </row>
    <row r="20621" spans="9:9">
      <c r="I20621" s="37"/>
    </row>
    <row r="20622" spans="9:9">
      <c r="I20622" s="37"/>
    </row>
    <row r="20623" spans="9:9">
      <c r="I20623" s="37"/>
    </row>
    <row r="20624" spans="9:9">
      <c r="I20624" s="37"/>
    </row>
    <row r="20625" spans="9:9">
      <c r="I20625" s="37"/>
    </row>
    <row r="20626" spans="9:9">
      <c r="I20626" s="37"/>
    </row>
    <row r="20627" spans="9:9">
      <c r="I20627" s="37"/>
    </row>
    <row r="20628" spans="9:9">
      <c r="I20628" s="37"/>
    </row>
    <row r="20629" spans="9:9">
      <c r="I20629" s="37"/>
    </row>
    <row r="20630" spans="9:9">
      <c r="I20630" s="37"/>
    </row>
    <row r="20631" spans="9:9">
      <c r="I20631" s="37"/>
    </row>
    <row r="20632" spans="9:9">
      <c r="I20632" s="37"/>
    </row>
    <row r="20633" spans="9:9">
      <c r="I20633" s="37"/>
    </row>
    <row r="20634" spans="9:9">
      <c r="I20634" s="37"/>
    </row>
    <row r="20635" spans="9:9">
      <c r="I20635" s="37"/>
    </row>
    <row r="20636" spans="9:9">
      <c r="I20636" s="37"/>
    </row>
    <row r="20637" spans="9:9">
      <c r="I20637" s="37"/>
    </row>
    <row r="20638" spans="9:9">
      <c r="I20638" s="37"/>
    </row>
    <row r="20639" spans="9:9">
      <c r="I20639" s="37"/>
    </row>
    <row r="20640" spans="9:9">
      <c r="I20640" s="37"/>
    </row>
    <row r="20641" spans="9:9">
      <c r="I20641" s="37"/>
    </row>
    <row r="20642" spans="9:9">
      <c r="I20642" s="37"/>
    </row>
    <row r="20643" spans="9:9">
      <c r="I20643" s="37"/>
    </row>
    <row r="20644" spans="9:9">
      <c r="I20644" s="37"/>
    </row>
    <row r="20645" spans="9:9">
      <c r="I20645" s="37"/>
    </row>
    <row r="20646" spans="9:9">
      <c r="I20646" s="37"/>
    </row>
    <row r="20647" spans="9:9">
      <c r="I20647" s="37"/>
    </row>
    <row r="20648" spans="9:9">
      <c r="I20648" s="37"/>
    </row>
    <row r="20649" spans="9:9">
      <c r="I20649" s="37"/>
    </row>
    <row r="20650" spans="9:9">
      <c r="I20650" s="37"/>
    </row>
    <row r="20651" spans="9:9">
      <c r="I20651" s="37"/>
    </row>
    <row r="20652" spans="9:9">
      <c r="I20652" s="37"/>
    </row>
    <row r="20653" spans="9:9">
      <c r="I20653" s="37"/>
    </row>
    <row r="20654" spans="9:9">
      <c r="I20654" s="37"/>
    </row>
    <row r="20655" spans="9:9">
      <c r="I20655" s="37"/>
    </row>
    <row r="20656" spans="9:9">
      <c r="I20656" s="37"/>
    </row>
    <row r="20657" spans="9:9">
      <c r="I20657" s="37"/>
    </row>
    <row r="20658" spans="9:9">
      <c r="I20658" s="37"/>
    </row>
    <row r="20659" spans="9:9">
      <c r="I20659" s="37"/>
    </row>
    <row r="20660" spans="9:9">
      <c r="I20660" s="37"/>
    </row>
    <row r="20661" spans="9:9">
      <c r="I20661" s="37"/>
    </row>
    <row r="20662" spans="9:9">
      <c r="I20662" s="37"/>
    </row>
    <row r="20663" spans="9:9">
      <c r="I20663" s="37"/>
    </row>
    <row r="20664" spans="9:9">
      <c r="I20664" s="37"/>
    </row>
    <row r="20665" spans="9:9">
      <c r="I20665" s="37"/>
    </row>
    <row r="20666" spans="9:9">
      <c r="I20666" s="37"/>
    </row>
    <row r="20667" spans="9:9">
      <c r="I20667" s="37"/>
    </row>
    <row r="20668" spans="9:9">
      <c r="I20668" s="37"/>
    </row>
    <row r="20669" spans="9:9">
      <c r="I20669" s="37"/>
    </row>
    <row r="20670" spans="9:9">
      <c r="I20670" s="37"/>
    </row>
    <row r="20671" spans="9:9">
      <c r="I20671" s="37"/>
    </row>
    <row r="20672" spans="9:9">
      <c r="I20672" s="37"/>
    </row>
    <row r="20673" spans="9:9">
      <c r="I20673" s="37"/>
    </row>
    <row r="20674" spans="9:9">
      <c r="I20674" s="37"/>
    </row>
    <row r="20675" spans="9:9">
      <c r="I20675" s="37"/>
    </row>
    <row r="20676" spans="9:9">
      <c r="I20676" s="37"/>
    </row>
    <row r="20677" spans="9:9">
      <c r="I20677" s="37"/>
    </row>
    <row r="20678" spans="9:9">
      <c r="I20678" s="37"/>
    </row>
    <row r="20679" spans="9:9">
      <c r="I20679" s="37"/>
    </row>
    <row r="20680" spans="9:9">
      <c r="I20680" s="37"/>
    </row>
    <row r="20681" spans="9:9">
      <c r="I20681" s="37"/>
    </row>
    <row r="20682" spans="9:9">
      <c r="I20682" s="37"/>
    </row>
    <row r="20683" spans="9:9">
      <c r="I20683" s="37"/>
    </row>
    <row r="20684" spans="9:9">
      <c r="I20684" s="37"/>
    </row>
    <row r="20685" spans="9:9">
      <c r="I20685" s="37"/>
    </row>
    <row r="20686" spans="9:9">
      <c r="I20686" s="37"/>
    </row>
    <row r="20687" spans="9:9">
      <c r="I20687" s="37"/>
    </row>
    <row r="20688" spans="9:9">
      <c r="I20688" s="37"/>
    </row>
    <row r="20689" spans="9:9">
      <c r="I20689" s="37"/>
    </row>
    <row r="20690" spans="9:9">
      <c r="I20690" s="37"/>
    </row>
    <row r="20691" spans="9:9">
      <c r="I20691" s="37"/>
    </row>
    <row r="20692" spans="9:9">
      <c r="I20692" s="37"/>
    </row>
    <row r="20693" spans="9:9">
      <c r="I20693" s="37"/>
    </row>
    <row r="20694" spans="9:9">
      <c r="I20694" s="37"/>
    </row>
    <row r="20695" spans="9:9">
      <c r="I20695" s="37"/>
    </row>
    <row r="20696" spans="9:9">
      <c r="I20696" s="37"/>
    </row>
    <row r="20697" spans="9:9">
      <c r="I20697" s="37"/>
    </row>
    <row r="20698" spans="9:9">
      <c r="I20698" s="37"/>
    </row>
    <row r="20699" spans="9:9">
      <c r="I20699" s="37"/>
    </row>
    <row r="20700" spans="9:9">
      <c r="I20700" s="37"/>
    </row>
    <row r="20701" spans="9:9">
      <c r="I20701" s="37"/>
    </row>
    <row r="20702" spans="9:9">
      <c r="I20702" s="37"/>
    </row>
    <row r="20703" spans="9:9">
      <c r="I20703" s="37"/>
    </row>
    <row r="20704" spans="9:9">
      <c r="I20704" s="37"/>
    </row>
    <row r="20705" spans="9:9">
      <c r="I20705" s="37"/>
    </row>
    <row r="20706" spans="9:9">
      <c r="I20706" s="37"/>
    </row>
    <row r="20707" spans="9:9">
      <c r="I20707" s="37"/>
    </row>
    <row r="20708" spans="9:9">
      <c r="I20708" s="37"/>
    </row>
    <row r="20709" spans="9:9">
      <c r="I20709" s="37"/>
    </row>
    <row r="20710" spans="9:9">
      <c r="I20710" s="37"/>
    </row>
    <row r="20711" spans="9:9">
      <c r="I20711" s="37"/>
    </row>
    <row r="20712" spans="9:9">
      <c r="I20712" s="37"/>
    </row>
    <row r="20713" spans="9:9">
      <c r="I20713" s="37"/>
    </row>
    <row r="20714" spans="9:9">
      <c r="I20714" s="37"/>
    </row>
    <row r="20715" spans="9:9">
      <c r="I20715" s="37"/>
    </row>
    <row r="20716" spans="9:9">
      <c r="I20716" s="37"/>
    </row>
    <row r="20717" spans="9:9">
      <c r="I20717" s="37"/>
    </row>
    <row r="20718" spans="9:9">
      <c r="I20718" s="37"/>
    </row>
    <row r="20719" spans="9:9">
      <c r="I20719" s="37"/>
    </row>
    <row r="20720" spans="9:9">
      <c r="I20720" s="37"/>
    </row>
    <row r="20721" spans="9:9">
      <c r="I20721" s="37"/>
    </row>
    <row r="20722" spans="9:9">
      <c r="I20722" s="37"/>
    </row>
    <row r="20723" spans="9:9">
      <c r="I20723" s="37"/>
    </row>
    <row r="20724" spans="9:9">
      <c r="I20724" s="37"/>
    </row>
    <row r="20725" spans="9:9">
      <c r="I20725" s="37"/>
    </row>
    <row r="20726" spans="9:9">
      <c r="I20726" s="37"/>
    </row>
    <row r="20727" spans="9:9">
      <c r="I20727" s="37"/>
    </row>
    <row r="20728" spans="9:9">
      <c r="I20728" s="37"/>
    </row>
    <row r="20729" spans="9:9">
      <c r="I20729" s="37"/>
    </row>
    <row r="20730" spans="9:9">
      <c r="I20730" s="37"/>
    </row>
    <row r="20731" spans="9:9">
      <c r="I20731" s="37"/>
    </row>
    <row r="20732" spans="9:9">
      <c r="I20732" s="37"/>
    </row>
    <row r="20733" spans="9:9">
      <c r="I20733" s="37"/>
    </row>
    <row r="20734" spans="9:9">
      <c r="I20734" s="37"/>
    </row>
    <row r="20735" spans="9:9">
      <c r="I20735" s="37"/>
    </row>
    <row r="20736" spans="9:9">
      <c r="I20736" s="37"/>
    </row>
    <row r="20737" spans="9:9">
      <c r="I20737" s="37"/>
    </row>
    <row r="20738" spans="9:9">
      <c r="I20738" s="37"/>
    </row>
    <row r="20739" spans="9:9">
      <c r="I20739" s="37"/>
    </row>
    <row r="20740" spans="9:9">
      <c r="I20740" s="37"/>
    </row>
    <row r="20741" spans="9:9">
      <c r="I20741" s="37"/>
    </row>
    <row r="20742" spans="9:9">
      <c r="I20742" s="37"/>
    </row>
    <row r="20743" spans="9:9">
      <c r="I20743" s="37"/>
    </row>
    <row r="20744" spans="9:9">
      <c r="I20744" s="37"/>
    </row>
    <row r="20745" spans="9:9">
      <c r="I20745" s="37"/>
    </row>
    <row r="20746" spans="9:9">
      <c r="I20746" s="37"/>
    </row>
    <row r="20747" spans="9:9">
      <c r="I20747" s="37"/>
    </row>
    <row r="20748" spans="9:9">
      <c r="I20748" s="37"/>
    </row>
    <row r="20749" spans="9:9">
      <c r="I20749" s="37"/>
    </row>
    <row r="20750" spans="9:9">
      <c r="I20750" s="37"/>
    </row>
    <row r="20751" spans="9:9">
      <c r="I20751" s="37"/>
    </row>
    <row r="20752" spans="9:9">
      <c r="I20752" s="37"/>
    </row>
    <row r="20753" spans="9:9">
      <c r="I20753" s="37"/>
    </row>
    <row r="20754" spans="9:9">
      <c r="I20754" s="37"/>
    </row>
    <row r="20755" spans="9:9">
      <c r="I20755" s="37"/>
    </row>
    <row r="20756" spans="9:9">
      <c r="I20756" s="37"/>
    </row>
    <row r="20757" spans="9:9">
      <c r="I20757" s="37"/>
    </row>
    <row r="20758" spans="9:9">
      <c r="I20758" s="37"/>
    </row>
    <row r="20759" spans="9:9">
      <c r="I20759" s="37"/>
    </row>
    <row r="20760" spans="9:9">
      <c r="I20760" s="37"/>
    </row>
    <row r="20761" spans="9:9">
      <c r="I20761" s="37"/>
    </row>
    <row r="20762" spans="9:9">
      <c r="I20762" s="37"/>
    </row>
    <row r="20763" spans="9:9">
      <c r="I20763" s="37"/>
    </row>
    <row r="20764" spans="9:9">
      <c r="I20764" s="37"/>
    </row>
    <row r="20765" spans="9:9">
      <c r="I20765" s="37"/>
    </row>
    <row r="20766" spans="9:9">
      <c r="I20766" s="37"/>
    </row>
    <row r="20767" spans="9:9">
      <c r="I20767" s="37"/>
    </row>
    <row r="20768" spans="9:9">
      <c r="I20768" s="37"/>
    </row>
    <row r="20769" spans="9:9">
      <c r="I20769" s="37"/>
    </row>
    <row r="20770" spans="9:9">
      <c r="I20770" s="37"/>
    </row>
    <row r="20771" spans="9:9">
      <c r="I20771" s="37"/>
    </row>
    <row r="20772" spans="9:9">
      <c r="I20772" s="37"/>
    </row>
    <row r="20773" spans="9:9">
      <c r="I20773" s="37"/>
    </row>
    <row r="20774" spans="9:9">
      <c r="I20774" s="37"/>
    </row>
    <row r="20775" spans="9:9">
      <c r="I20775" s="37"/>
    </row>
    <row r="20776" spans="9:9">
      <c r="I20776" s="37"/>
    </row>
    <row r="20777" spans="9:9">
      <c r="I20777" s="37"/>
    </row>
    <row r="20778" spans="9:9">
      <c r="I20778" s="37"/>
    </row>
    <row r="20779" spans="9:9">
      <c r="I20779" s="37"/>
    </row>
    <row r="20780" spans="9:9">
      <c r="I20780" s="37"/>
    </row>
    <row r="20781" spans="9:9">
      <c r="I20781" s="37"/>
    </row>
    <row r="20782" spans="9:9">
      <c r="I20782" s="37"/>
    </row>
    <row r="20783" spans="9:9">
      <c r="I20783" s="37"/>
    </row>
    <row r="20784" spans="9:9">
      <c r="I20784" s="37"/>
    </row>
    <row r="20785" spans="9:9">
      <c r="I20785" s="37"/>
    </row>
    <row r="20786" spans="9:9">
      <c r="I20786" s="37"/>
    </row>
    <row r="20787" spans="9:9">
      <c r="I20787" s="37"/>
    </row>
    <row r="20788" spans="9:9">
      <c r="I20788" s="37"/>
    </row>
    <row r="20789" spans="9:9">
      <c r="I20789" s="37"/>
    </row>
    <row r="20790" spans="9:9">
      <c r="I20790" s="37"/>
    </row>
    <row r="20791" spans="9:9">
      <c r="I20791" s="37"/>
    </row>
    <row r="20792" spans="9:9">
      <c r="I20792" s="37"/>
    </row>
    <row r="20793" spans="9:9">
      <c r="I20793" s="37"/>
    </row>
    <row r="20794" spans="9:9">
      <c r="I20794" s="37"/>
    </row>
    <row r="20795" spans="9:9">
      <c r="I20795" s="37"/>
    </row>
    <row r="20796" spans="9:9">
      <c r="I20796" s="37"/>
    </row>
    <row r="20797" spans="9:9">
      <c r="I20797" s="37"/>
    </row>
    <row r="20798" spans="9:9">
      <c r="I20798" s="37"/>
    </row>
    <row r="20799" spans="9:9">
      <c r="I20799" s="37"/>
    </row>
    <row r="20800" spans="9:9">
      <c r="I20800" s="37"/>
    </row>
    <row r="20801" spans="9:9">
      <c r="I20801" s="37"/>
    </row>
    <row r="20802" spans="9:9">
      <c r="I20802" s="37"/>
    </row>
    <row r="20803" spans="9:9">
      <c r="I20803" s="37"/>
    </row>
    <row r="20804" spans="9:9">
      <c r="I20804" s="37"/>
    </row>
    <row r="20805" spans="9:9">
      <c r="I20805" s="37"/>
    </row>
    <row r="20806" spans="9:9">
      <c r="I20806" s="37"/>
    </row>
    <row r="20807" spans="9:9">
      <c r="I20807" s="37"/>
    </row>
    <row r="20808" spans="9:9">
      <c r="I20808" s="37"/>
    </row>
    <row r="20809" spans="9:9">
      <c r="I20809" s="37"/>
    </row>
    <row r="20810" spans="9:9">
      <c r="I20810" s="37"/>
    </row>
    <row r="20811" spans="9:9">
      <c r="I20811" s="37"/>
    </row>
    <row r="20812" spans="9:9">
      <c r="I20812" s="37"/>
    </row>
    <row r="20813" spans="9:9">
      <c r="I20813" s="37"/>
    </row>
    <row r="20814" spans="9:9">
      <c r="I20814" s="37"/>
    </row>
    <row r="20815" spans="9:9">
      <c r="I20815" s="37"/>
    </row>
    <row r="20816" spans="9:9">
      <c r="I20816" s="37"/>
    </row>
    <row r="20817" spans="9:9">
      <c r="I20817" s="37"/>
    </row>
    <row r="20818" spans="9:9">
      <c r="I20818" s="37"/>
    </row>
    <row r="20819" spans="9:9">
      <c r="I20819" s="37"/>
    </row>
    <row r="20820" spans="9:9">
      <c r="I20820" s="37"/>
    </row>
    <row r="20821" spans="9:9">
      <c r="I20821" s="37"/>
    </row>
    <row r="20822" spans="9:9">
      <c r="I20822" s="37"/>
    </row>
    <row r="20823" spans="9:9">
      <c r="I20823" s="37"/>
    </row>
    <row r="20824" spans="9:9">
      <c r="I20824" s="37"/>
    </row>
    <row r="20825" spans="9:9">
      <c r="I20825" s="37"/>
    </row>
    <row r="20826" spans="9:9">
      <c r="I20826" s="37"/>
    </row>
    <row r="20827" spans="9:9">
      <c r="I20827" s="37"/>
    </row>
    <row r="20828" spans="9:9">
      <c r="I20828" s="37"/>
    </row>
    <row r="20829" spans="9:9">
      <c r="I20829" s="37"/>
    </row>
    <row r="20830" spans="9:9">
      <c r="I20830" s="37"/>
    </row>
    <row r="20831" spans="9:9">
      <c r="I20831" s="37"/>
    </row>
    <row r="20832" spans="9:9">
      <c r="I20832" s="37"/>
    </row>
    <row r="20833" spans="9:9">
      <c r="I20833" s="37"/>
    </row>
    <row r="20834" spans="9:9">
      <c r="I20834" s="37"/>
    </row>
    <row r="20835" spans="9:9">
      <c r="I20835" s="37"/>
    </row>
    <row r="20836" spans="9:9">
      <c r="I20836" s="37"/>
    </row>
    <row r="20837" spans="9:9">
      <c r="I20837" s="37"/>
    </row>
    <row r="20838" spans="9:9">
      <c r="I20838" s="37"/>
    </row>
    <row r="20839" spans="9:9">
      <c r="I20839" s="37"/>
    </row>
    <row r="20840" spans="9:9">
      <c r="I20840" s="37"/>
    </row>
    <row r="20841" spans="9:9">
      <c r="I20841" s="37"/>
    </row>
    <row r="20842" spans="9:9">
      <c r="I20842" s="37"/>
    </row>
    <row r="20843" spans="9:9">
      <c r="I20843" s="37"/>
    </row>
    <row r="20844" spans="9:9">
      <c r="I20844" s="37"/>
    </row>
    <row r="20845" spans="9:9">
      <c r="I20845" s="37"/>
    </row>
    <row r="20846" spans="9:9">
      <c r="I20846" s="37"/>
    </row>
    <row r="20847" spans="9:9">
      <c r="I20847" s="37"/>
    </row>
    <row r="20848" spans="9:9">
      <c r="I20848" s="37"/>
    </row>
    <row r="20849" spans="9:9">
      <c r="I20849" s="37"/>
    </row>
    <row r="20850" spans="9:9">
      <c r="I20850" s="37"/>
    </row>
    <row r="20851" spans="9:9">
      <c r="I20851" s="37"/>
    </row>
    <row r="20852" spans="9:9">
      <c r="I20852" s="37"/>
    </row>
    <row r="20853" spans="9:9">
      <c r="I20853" s="37"/>
    </row>
    <row r="20854" spans="9:9">
      <c r="I20854" s="37"/>
    </row>
    <row r="20855" spans="9:9">
      <c r="I20855" s="37"/>
    </row>
    <row r="20856" spans="9:9">
      <c r="I20856" s="37"/>
    </row>
    <row r="20857" spans="9:9">
      <c r="I20857" s="37"/>
    </row>
    <row r="20858" spans="9:9">
      <c r="I20858" s="37"/>
    </row>
    <row r="20859" spans="9:9">
      <c r="I20859" s="37"/>
    </row>
    <row r="20860" spans="9:9">
      <c r="I20860" s="37"/>
    </row>
    <row r="20861" spans="9:9">
      <c r="I20861" s="37"/>
    </row>
    <row r="20862" spans="9:9">
      <c r="I20862" s="37"/>
    </row>
    <row r="20863" spans="9:9">
      <c r="I20863" s="37"/>
    </row>
    <row r="20864" spans="9:9">
      <c r="I20864" s="37"/>
    </row>
    <row r="20865" spans="9:9">
      <c r="I20865" s="37"/>
    </row>
    <row r="20866" spans="9:9">
      <c r="I20866" s="37"/>
    </row>
    <row r="20867" spans="9:9">
      <c r="I20867" s="37"/>
    </row>
    <row r="20868" spans="9:9">
      <c r="I20868" s="37"/>
    </row>
    <row r="20869" spans="9:9">
      <c r="I20869" s="37"/>
    </row>
    <row r="20870" spans="9:9">
      <c r="I20870" s="37"/>
    </row>
    <row r="20871" spans="9:9">
      <c r="I20871" s="37"/>
    </row>
    <row r="20872" spans="9:9">
      <c r="I20872" s="37"/>
    </row>
    <row r="20873" spans="9:9">
      <c r="I20873" s="37"/>
    </row>
    <row r="20874" spans="9:9">
      <c r="I20874" s="37"/>
    </row>
    <row r="20875" spans="9:9">
      <c r="I20875" s="37"/>
    </row>
    <row r="20876" spans="9:9">
      <c r="I20876" s="37"/>
    </row>
    <row r="20877" spans="9:9">
      <c r="I20877" s="37"/>
    </row>
    <row r="20878" spans="9:9">
      <c r="I20878" s="37"/>
    </row>
    <row r="20879" spans="9:9">
      <c r="I20879" s="37"/>
    </row>
    <row r="20880" spans="9:9">
      <c r="I20880" s="37"/>
    </row>
    <row r="20881" spans="9:9">
      <c r="I20881" s="37"/>
    </row>
    <row r="20882" spans="9:9">
      <c r="I20882" s="37"/>
    </row>
    <row r="20883" spans="9:9">
      <c r="I20883" s="37"/>
    </row>
    <row r="20884" spans="9:9">
      <c r="I20884" s="37"/>
    </row>
    <row r="20885" spans="9:9">
      <c r="I20885" s="37"/>
    </row>
    <row r="20886" spans="9:9">
      <c r="I20886" s="37"/>
    </row>
    <row r="20887" spans="9:9">
      <c r="I20887" s="37"/>
    </row>
    <row r="20888" spans="9:9">
      <c r="I20888" s="37"/>
    </row>
    <row r="20889" spans="9:9">
      <c r="I20889" s="37"/>
    </row>
    <row r="20890" spans="9:9">
      <c r="I20890" s="37"/>
    </row>
    <row r="20891" spans="9:9">
      <c r="I20891" s="37"/>
    </row>
    <row r="20892" spans="9:9">
      <c r="I20892" s="37"/>
    </row>
    <row r="20893" spans="9:9">
      <c r="I20893" s="37"/>
    </row>
    <row r="20894" spans="9:9">
      <c r="I20894" s="37"/>
    </row>
    <row r="20895" spans="9:9">
      <c r="I20895" s="37"/>
    </row>
    <row r="20896" spans="9:9">
      <c r="I20896" s="37"/>
    </row>
    <row r="20897" spans="9:9">
      <c r="I20897" s="37"/>
    </row>
    <row r="20898" spans="9:9">
      <c r="I20898" s="37"/>
    </row>
    <row r="20899" spans="9:9">
      <c r="I20899" s="37"/>
    </row>
    <row r="20900" spans="9:9">
      <c r="I20900" s="37"/>
    </row>
    <row r="20901" spans="9:9">
      <c r="I20901" s="37"/>
    </row>
    <row r="20902" spans="9:9">
      <c r="I20902" s="37"/>
    </row>
    <row r="20903" spans="9:9">
      <c r="I20903" s="37"/>
    </row>
    <row r="20904" spans="9:9">
      <c r="I20904" s="37"/>
    </row>
    <row r="20905" spans="9:9">
      <c r="I20905" s="37"/>
    </row>
    <row r="20906" spans="9:9">
      <c r="I20906" s="37"/>
    </row>
    <row r="20907" spans="9:9">
      <c r="I20907" s="37"/>
    </row>
    <row r="20908" spans="9:9">
      <c r="I20908" s="37"/>
    </row>
    <row r="20909" spans="9:9">
      <c r="I20909" s="37"/>
    </row>
    <row r="20910" spans="9:9">
      <c r="I20910" s="37"/>
    </row>
    <row r="20911" spans="9:9">
      <c r="I20911" s="37"/>
    </row>
    <row r="20912" spans="9:9">
      <c r="I20912" s="37"/>
    </row>
    <row r="20913" spans="9:9">
      <c r="I20913" s="37"/>
    </row>
    <row r="20914" spans="9:9">
      <c r="I20914" s="37"/>
    </row>
    <row r="20915" spans="9:9">
      <c r="I20915" s="37"/>
    </row>
    <row r="20916" spans="9:9">
      <c r="I20916" s="37"/>
    </row>
    <row r="20917" spans="9:9">
      <c r="I20917" s="37"/>
    </row>
    <row r="20918" spans="9:9">
      <c r="I20918" s="37"/>
    </row>
    <row r="20919" spans="9:9">
      <c r="I20919" s="37"/>
    </row>
    <row r="20920" spans="9:9">
      <c r="I20920" s="37"/>
    </row>
    <row r="20921" spans="9:9">
      <c r="I20921" s="37"/>
    </row>
    <row r="20922" spans="9:9">
      <c r="I20922" s="37"/>
    </row>
    <row r="20923" spans="9:9">
      <c r="I20923" s="37"/>
    </row>
    <row r="20924" spans="9:9">
      <c r="I20924" s="37"/>
    </row>
    <row r="20925" spans="9:9">
      <c r="I20925" s="37"/>
    </row>
    <row r="20926" spans="9:9">
      <c r="I20926" s="37"/>
    </row>
    <row r="20927" spans="9:9">
      <c r="I20927" s="37"/>
    </row>
    <row r="20928" spans="9:9">
      <c r="I20928" s="37"/>
    </row>
    <row r="20929" spans="9:9">
      <c r="I20929" s="37"/>
    </row>
    <row r="20930" spans="9:9">
      <c r="I20930" s="37"/>
    </row>
    <row r="20931" spans="9:9">
      <c r="I20931" s="37"/>
    </row>
    <row r="20932" spans="9:9">
      <c r="I20932" s="37"/>
    </row>
    <row r="20933" spans="9:9">
      <c r="I20933" s="37"/>
    </row>
    <row r="20934" spans="9:9">
      <c r="I20934" s="37"/>
    </row>
    <row r="20935" spans="9:9">
      <c r="I20935" s="37"/>
    </row>
    <row r="20936" spans="9:9">
      <c r="I20936" s="37"/>
    </row>
    <row r="20937" spans="9:9">
      <c r="I20937" s="37"/>
    </row>
    <row r="20938" spans="9:9">
      <c r="I20938" s="37"/>
    </row>
    <row r="20939" spans="9:9">
      <c r="I20939" s="37"/>
    </row>
    <row r="20940" spans="9:9">
      <c r="I20940" s="37"/>
    </row>
    <row r="20941" spans="9:9">
      <c r="I20941" s="37"/>
    </row>
    <row r="20942" spans="9:9">
      <c r="I20942" s="37"/>
    </row>
    <row r="20943" spans="9:9">
      <c r="I20943" s="37"/>
    </row>
    <row r="20944" spans="9:9">
      <c r="I20944" s="37"/>
    </row>
    <row r="20945" spans="9:9">
      <c r="I20945" s="37"/>
    </row>
    <row r="20946" spans="9:9">
      <c r="I20946" s="37"/>
    </row>
    <row r="20947" spans="9:9">
      <c r="I20947" s="37"/>
    </row>
    <row r="20948" spans="9:9">
      <c r="I20948" s="37"/>
    </row>
    <row r="20949" spans="9:9">
      <c r="I20949" s="37"/>
    </row>
    <row r="20950" spans="9:9">
      <c r="I20950" s="37"/>
    </row>
    <row r="20951" spans="9:9">
      <c r="I20951" s="37"/>
    </row>
    <row r="20952" spans="9:9">
      <c r="I20952" s="37"/>
    </row>
    <row r="20953" spans="9:9">
      <c r="I20953" s="37"/>
    </row>
    <row r="20954" spans="9:9">
      <c r="I20954" s="37"/>
    </row>
    <row r="20955" spans="9:9">
      <c r="I20955" s="37"/>
    </row>
    <row r="20956" spans="9:9">
      <c r="I20956" s="37"/>
    </row>
    <row r="20957" spans="9:9">
      <c r="I20957" s="37"/>
    </row>
    <row r="20958" spans="9:9">
      <c r="I20958" s="37"/>
    </row>
    <row r="20959" spans="9:9">
      <c r="I20959" s="37"/>
    </row>
    <row r="20960" spans="9:9">
      <c r="I20960" s="37"/>
    </row>
    <row r="20961" spans="9:9">
      <c r="I20961" s="37"/>
    </row>
    <row r="20962" spans="9:9">
      <c r="I20962" s="37"/>
    </row>
    <row r="20963" spans="9:9">
      <c r="I20963" s="37"/>
    </row>
    <row r="20964" spans="9:9">
      <c r="I20964" s="37"/>
    </row>
    <row r="20965" spans="9:9">
      <c r="I20965" s="37"/>
    </row>
    <row r="20966" spans="9:9">
      <c r="I20966" s="37"/>
    </row>
    <row r="20967" spans="9:9">
      <c r="I20967" s="37"/>
    </row>
    <row r="20968" spans="9:9">
      <c r="I20968" s="37"/>
    </row>
    <row r="20969" spans="9:9">
      <c r="I20969" s="37"/>
    </row>
    <row r="20970" spans="9:9">
      <c r="I20970" s="37"/>
    </row>
    <row r="20971" spans="9:9">
      <c r="I20971" s="37"/>
    </row>
    <row r="20972" spans="9:9">
      <c r="I20972" s="37"/>
    </row>
    <row r="20973" spans="9:9">
      <c r="I20973" s="37"/>
    </row>
    <row r="20974" spans="9:9">
      <c r="I20974" s="37"/>
    </row>
    <row r="20975" spans="9:9">
      <c r="I20975" s="37"/>
    </row>
    <row r="20976" spans="9:9">
      <c r="I20976" s="37"/>
    </row>
    <row r="20977" spans="9:9">
      <c r="I20977" s="37"/>
    </row>
    <row r="20978" spans="9:9">
      <c r="I20978" s="37"/>
    </row>
    <row r="20979" spans="9:9">
      <c r="I20979" s="37"/>
    </row>
    <row r="20980" spans="9:9">
      <c r="I20980" s="37"/>
    </row>
    <row r="20981" spans="9:9">
      <c r="I20981" s="37"/>
    </row>
    <row r="20982" spans="9:9">
      <c r="I20982" s="37"/>
    </row>
    <row r="20983" spans="9:9">
      <c r="I20983" s="37"/>
    </row>
    <row r="20984" spans="9:9">
      <c r="I20984" s="37"/>
    </row>
    <row r="20985" spans="9:9">
      <c r="I20985" s="37"/>
    </row>
    <row r="20986" spans="9:9">
      <c r="I20986" s="37"/>
    </row>
    <row r="20987" spans="9:9">
      <c r="I20987" s="37"/>
    </row>
    <row r="20988" spans="9:9">
      <c r="I20988" s="37"/>
    </row>
    <row r="20989" spans="9:9">
      <c r="I20989" s="37"/>
    </row>
    <row r="20990" spans="9:9">
      <c r="I20990" s="37"/>
    </row>
    <row r="20991" spans="9:9">
      <c r="I20991" s="37"/>
    </row>
    <row r="20992" spans="9:9">
      <c r="I20992" s="37"/>
    </row>
    <row r="20993" spans="9:9">
      <c r="I20993" s="37"/>
    </row>
    <row r="20994" spans="9:9">
      <c r="I20994" s="37"/>
    </row>
    <row r="20995" spans="9:9">
      <c r="I20995" s="37"/>
    </row>
    <row r="20996" spans="9:9">
      <c r="I20996" s="37"/>
    </row>
    <row r="20997" spans="9:9">
      <c r="I20997" s="37"/>
    </row>
    <row r="20998" spans="9:9">
      <c r="I20998" s="37"/>
    </row>
    <row r="20999" spans="9:9">
      <c r="I20999" s="37"/>
    </row>
    <row r="21000" spans="9:9">
      <c r="I21000" s="37"/>
    </row>
    <row r="21001" spans="9:9">
      <c r="I21001" s="37"/>
    </row>
    <row r="21002" spans="9:9">
      <c r="I21002" s="37"/>
    </row>
    <row r="21003" spans="9:9">
      <c r="I21003" s="37"/>
    </row>
    <row r="21004" spans="9:9">
      <c r="I21004" s="37"/>
    </row>
    <row r="21005" spans="9:9">
      <c r="I21005" s="37"/>
    </row>
    <row r="21006" spans="9:9">
      <c r="I21006" s="37"/>
    </row>
    <row r="21007" spans="9:9">
      <c r="I21007" s="37"/>
    </row>
    <row r="21008" spans="9:9">
      <c r="I21008" s="37"/>
    </row>
    <row r="21009" spans="9:9">
      <c r="I21009" s="37"/>
    </row>
    <row r="21010" spans="9:9">
      <c r="I21010" s="37"/>
    </row>
    <row r="21011" spans="9:9">
      <c r="I21011" s="37"/>
    </row>
    <row r="21012" spans="9:9">
      <c r="I21012" s="37"/>
    </row>
    <row r="21013" spans="9:9">
      <c r="I21013" s="37"/>
    </row>
    <row r="21014" spans="9:9">
      <c r="I21014" s="37"/>
    </row>
    <row r="21015" spans="9:9">
      <c r="I21015" s="37"/>
    </row>
    <row r="21016" spans="9:9">
      <c r="I21016" s="37"/>
    </row>
    <row r="21017" spans="9:9">
      <c r="I21017" s="37"/>
    </row>
    <row r="21018" spans="9:9">
      <c r="I21018" s="37"/>
    </row>
    <row r="21019" spans="9:9">
      <c r="I21019" s="37"/>
    </row>
    <row r="21020" spans="9:9">
      <c r="I21020" s="37"/>
    </row>
    <row r="21021" spans="9:9">
      <c r="I21021" s="37"/>
    </row>
    <row r="21022" spans="9:9">
      <c r="I21022" s="37"/>
    </row>
    <row r="21023" spans="9:9">
      <c r="I21023" s="37"/>
    </row>
    <row r="21024" spans="9:9">
      <c r="I21024" s="37"/>
    </row>
    <row r="21025" spans="9:9">
      <c r="I21025" s="37"/>
    </row>
    <row r="21026" spans="9:9">
      <c r="I21026" s="37"/>
    </row>
    <row r="21027" spans="9:9">
      <c r="I21027" s="37"/>
    </row>
    <row r="21028" spans="9:9">
      <c r="I21028" s="37"/>
    </row>
    <row r="21029" spans="9:9">
      <c r="I21029" s="37"/>
    </row>
    <row r="21030" spans="9:9">
      <c r="I21030" s="37"/>
    </row>
    <row r="21031" spans="9:9">
      <c r="I21031" s="37"/>
    </row>
    <row r="21032" spans="9:9">
      <c r="I21032" s="37"/>
    </row>
    <row r="21033" spans="9:9">
      <c r="I21033" s="37"/>
    </row>
    <row r="21034" spans="9:9">
      <c r="I21034" s="37"/>
    </row>
    <row r="21035" spans="9:9">
      <c r="I21035" s="37"/>
    </row>
    <row r="21036" spans="9:9">
      <c r="I21036" s="37"/>
    </row>
    <row r="21037" spans="9:9">
      <c r="I21037" s="37"/>
    </row>
    <row r="21038" spans="9:9">
      <c r="I21038" s="37"/>
    </row>
    <row r="21039" spans="9:9">
      <c r="I21039" s="37"/>
    </row>
    <row r="21040" spans="9:9">
      <c r="I21040" s="37"/>
    </row>
    <row r="21041" spans="9:9">
      <c r="I21041" s="37"/>
    </row>
    <row r="21042" spans="9:9">
      <c r="I21042" s="37"/>
    </row>
    <row r="21043" spans="9:9">
      <c r="I21043" s="37"/>
    </row>
    <row r="21044" spans="9:9">
      <c r="I21044" s="37"/>
    </row>
    <row r="21045" spans="9:9">
      <c r="I21045" s="37"/>
    </row>
    <row r="21046" spans="9:9">
      <c r="I21046" s="37"/>
    </row>
    <row r="21047" spans="9:9">
      <c r="I21047" s="37"/>
    </row>
    <row r="21048" spans="9:9">
      <c r="I21048" s="37"/>
    </row>
    <row r="21049" spans="9:9">
      <c r="I21049" s="37"/>
    </row>
    <row r="21050" spans="9:9">
      <c r="I21050" s="37"/>
    </row>
    <row r="21051" spans="9:9">
      <c r="I21051" s="37"/>
    </row>
    <row r="21052" spans="9:9">
      <c r="I21052" s="37"/>
    </row>
    <row r="21053" spans="9:9">
      <c r="I21053" s="37"/>
    </row>
    <row r="21054" spans="9:9">
      <c r="I21054" s="37"/>
    </row>
    <row r="21055" spans="9:9">
      <c r="I21055" s="37"/>
    </row>
    <row r="21056" spans="9:9">
      <c r="I21056" s="37"/>
    </row>
    <row r="21057" spans="9:9">
      <c r="I21057" s="37"/>
    </row>
    <row r="21058" spans="9:9">
      <c r="I21058" s="37"/>
    </row>
    <row r="21059" spans="9:9">
      <c r="I21059" s="37"/>
    </row>
    <row r="21060" spans="9:9">
      <c r="I21060" s="37"/>
    </row>
    <row r="21061" spans="9:9">
      <c r="I21061" s="37"/>
    </row>
    <row r="21062" spans="9:9">
      <c r="I21062" s="37"/>
    </row>
    <row r="21063" spans="9:9">
      <c r="I21063" s="37"/>
    </row>
    <row r="21064" spans="9:9">
      <c r="I21064" s="37"/>
    </row>
    <row r="21065" spans="9:9">
      <c r="I21065" s="37"/>
    </row>
    <row r="21066" spans="9:9">
      <c r="I21066" s="37"/>
    </row>
    <row r="21067" spans="9:9">
      <c r="I21067" s="37"/>
    </row>
    <row r="21068" spans="9:9">
      <c r="I21068" s="37"/>
    </row>
    <row r="21069" spans="9:9">
      <c r="I21069" s="37"/>
    </row>
    <row r="21070" spans="9:9">
      <c r="I21070" s="37"/>
    </row>
    <row r="21071" spans="9:9">
      <c r="I21071" s="37"/>
    </row>
    <row r="21072" spans="9:9">
      <c r="I21072" s="37"/>
    </row>
    <row r="21073" spans="9:9">
      <c r="I21073" s="37"/>
    </row>
    <row r="21074" spans="9:9">
      <c r="I21074" s="37"/>
    </row>
    <row r="21075" spans="9:9">
      <c r="I21075" s="37"/>
    </row>
    <row r="21076" spans="9:9">
      <c r="I21076" s="37"/>
    </row>
    <row r="21077" spans="9:9">
      <c r="I21077" s="37"/>
    </row>
    <row r="21078" spans="9:9">
      <c r="I21078" s="37"/>
    </row>
    <row r="21079" spans="9:9">
      <c r="I21079" s="37"/>
    </row>
    <row r="21080" spans="9:9">
      <c r="I21080" s="37"/>
    </row>
    <row r="21081" spans="9:9">
      <c r="I21081" s="37"/>
    </row>
    <row r="21082" spans="9:9">
      <c r="I21082" s="37"/>
    </row>
    <row r="21083" spans="9:9">
      <c r="I21083" s="37"/>
    </row>
    <row r="21084" spans="9:9">
      <c r="I21084" s="37"/>
    </row>
    <row r="21085" spans="9:9">
      <c r="I21085" s="37"/>
    </row>
    <row r="21086" spans="9:9">
      <c r="I21086" s="37"/>
    </row>
    <row r="21087" spans="9:9">
      <c r="I21087" s="37"/>
    </row>
    <row r="21088" spans="9:9">
      <c r="I21088" s="37"/>
    </row>
    <row r="21089" spans="9:9">
      <c r="I21089" s="37"/>
    </row>
    <row r="21090" spans="9:9">
      <c r="I21090" s="37"/>
    </row>
    <row r="21091" spans="9:9">
      <c r="I21091" s="37"/>
    </row>
    <row r="21092" spans="9:9">
      <c r="I21092" s="37"/>
    </row>
    <row r="21093" spans="9:9">
      <c r="I21093" s="37"/>
    </row>
    <row r="21094" spans="9:9">
      <c r="I21094" s="37"/>
    </row>
    <row r="21095" spans="9:9">
      <c r="I21095" s="37"/>
    </row>
    <row r="21096" spans="9:9">
      <c r="I21096" s="37"/>
    </row>
    <row r="21097" spans="9:9">
      <c r="I21097" s="37"/>
    </row>
    <row r="21098" spans="9:9">
      <c r="I21098" s="37"/>
    </row>
    <row r="21099" spans="9:9">
      <c r="I21099" s="37"/>
    </row>
    <row r="21100" spans="9:9">
      <c r="I21100" s="37"/>
    </row>
    <row r="21101" spans="9:9">
      <c r="I21101" s="37"/>
    </row>
    <row r="21102" spans="9:9">
      <c r="I21102" s="37"/>
    </row>
    <row r="21103" spans="9:9">
      <c r="I21103" s="37"/>
    </row>
    <row r="21104" spans="9:9">
      <c r="I21104" s="37"/>
    </row>
    <row r="21105" spans="9:9">
      <c r="I21105" s="37"/>
    </row>
    <row r="21106" spans="9:9">
      <c r="I21106" s="37"/>
    </row>
    <row r="21107" spans="9:9">
      <c r="I21107" s="37"/>
    </row>
    <row r="21108" spans="9:9">
      <c r="I21108" s="37"/>
    </row>
    <row r="21109" spans="9:9">
      <c r="I21109" s="37"/>
    </row>
    <row r="21110" spans="9:9">
      <c r="I21110" s="37"/>
    </row>
    <row r="21111" spans="9:9">
      <c r="I21111" s="37"/>
    </row>
    <row r="21112" spans="9:9">
      <c r="I21112" s="37"/>
    </row>
    <row r="21113" spans="9:9">
      <c r="I21113" s="37"/>
    </row>
    <row r="21114" spans="9:9">
      <c r="I21114" s="37"/>
    </row>
    <row r="21115" spans="9:9">
      <c r="I21115" s="37"/>
    </row>
    <row r="21116" spans="9:9">
      <c r="I21116" s="37"/>
    </row>
    <row r="21117" spans="9:9">
      <c r="I21117" s="37"/>
    </row>
    <row r="21118" spans="9:9">
      <c r="I21118" s="37"/>
    </row>
    <row r="21119" spans="9:9">
      <c r="I21119" s="37"/>
    </row>
    <row r="21120" spans="9:9">
      <c r="I21120" s="37"/>
    </row>
    <row r="21121" spans="9:9">
      <c r="I21121" s="37"/>
    </row>
    <row r="21122" spans="9:9">
      <c r="I21122" s="37"/>
    </row>
    <row r="21123" spans="9:9">
      <c r="I21123" s="37"/>
    </row>
    <row r="21124" spans="9:9">
      <c r="I21124" s="37"/>
    </row>
    <row r="21125" spans="9:9">
      <c r="I21125" s="37"/>
    </row>
    <row r="21126" spans="9:9">
      <c r="I21126" s="37"/>
    </row>
    <row r="21127" spans="9:9">
      <c r="I21127" s="37"/>
    </row>
    <row r="21128" spans="9:9">
      <c r="I21128" s="37"/>
    </row>
    <row r="21129" spans="9:9">
      <c r="I21129" s="37"/>
    </row>
    <row r="21130" spans="9:9">
      <c r="I21130" s="37"/>
    </row>
    <row r="21131" spans="9:9">
      <c r="I21131" s="37"/>
    </row>
    <row r="21132" spans="9:9">
      <c r="I21132" s="37"/>
    </row>
    <row r="21133" spans="9:9">
      <c r="I21133" s="37"/>
    </row>
    <row r="21134" spans="9:9">
      <c r="I21134" s="37"/>
    </row>
    <row r="21135" spans="9:9">
      <c r="I21135" s="37"/>
    </row>
    <row r="21136" spans="9:9">
      <c r="I21136" s="37"/>
    </row>
    <row r="21137" spans="9:9">
      <c r="I21137" s="37"/>
    </row>
    <row r="21138" spans="9:9">
      <c r="I21138" s="37"/>
    </row>
    <row r="21139" spans="9:9">
      <c r="I21139" s="37"/>
    </row>
    <row r="21140" spans="9:9">
      <c r="I21140" s="37"/>
    </row>
    <row r="21141" spans="9:9">
      <c r="I21141" s="37"/>
    </row>
    <row r="21142" spans="9:9">
      <c r="I21142" s="37"/>
    </row>
    <row r="21143" spans="9:9">
      <c r="I21143" s="37"/>
    </row>
    <row r="21144" spans="9:9">
      <c r="I21144" s="37"/>
    </row>
    <row r="21145" spans="9:9">
      <c r="I21145" s="37"/>
    </row>
    <row r="21146" spans="9:9">
      <c r="I21146" s="37"/>
    </row>
    <row r="21147" spans="9:9">
      <c r="I21147" s="37"/>
    </row>
    <row r="21148" spans="9:9">
      <c r="I21148" s="37"/>
    </row>
    <row r="21149" spans="9:9">
      <c r="I21149" s="37"/>
    </row>
    <row r="21150" spans="9:9">
      <c r="I21150" s="37"/>
    </row>
    <row r="21151" spans="9:9">
      <c r="I21151" s="37"/>
    </row>
    <row r="21152" spans="9:9">
      <c r="I21152" s="37"/>
    </row>
    <row r="21153" spans="9:9">
      <c r="I21153" s="37"/>
    </row>
    <row r="21154" spans="9:9">
      <c r="I21154" s="37"/>
    </row>
    <row r="21155" spans="9:9">
      <c r="I21155" s="37"/>
    </row>
    <row r="21156" spans="9:9">
      <c r="I21156" s="37"/>
    </row>
    <row r="21157" spans="9:9">
      <c r="I21157" s="37"/>
    </row>
    <row r="21158" spans="9:9">
      <c r="I21158" s="37"/>
    </row>
    <row r="21159" spans="9:9">
      <c r="I21159" s="37"/>
    </row>
    <row r="21160" spans="9:9">
      <c r="I21160" s="37"/>
    </row>
    <row r="21161" spans="9:9">
      <c r="I21161" s="37"/>
    </row>
    <row r="21162" spans="9:9">
      <c r="I21162" s="37"/>
    </row>
    <row r="21163" spans="9:9">
      <c r="I21163" s="37"/>
    </row>
    <row r="21164" spans="9:9">
      <c r="I21164" s="37"/>
    </row>
    <row r="21165" spans="9:9">
      <c r="I21165" s="37"/>
    </row>
    <row r="21166" spans="9:9">
      <c r="I21166" s="37"/>
    </row>
    <row r="21167" spans="9:9">
      <c r="I21167" s="37"/>
    </row>
    <row r="21168" spans="9:9">
      <c r="I21168" s="37"/>
    </row>
    <row r="21169" spans="9:9">
      <c r="I21169" s="37"/>
    </row>
    <row r="21170" spans="9:9">
      <c r="I21170" s="37"/>
    </row>
    <row r="21171" spans="9:9">
      <c r="I21171" s="37"/>
    </row>
    <row r="21172" spans="9:9">
      <c r="I21172" s="37"/>
    </row>
    <row r="21173" spans="9:9">
      <c r="I21173" s="37"/>
    </row>
    <row r="21174" spans="9:9">
      <c r="I21174" s="37"/>
    </row>
    <row r="21175" spans="9:9">
      <c r="I21175" s="37"/>
    </row>
    <row r="21176" spans="9:9">
      <c r="I21176" s="37"/>
    </row>
    <row r="21177" spans="9:9">
      <c r="I21177" s="37"/>
    </row>
    <row r="21178" spans="9:9">
      <c r="I21178" s="37"/>
    </row>
    <row r="21179" spans="9:9">
      <c r="I21179" s="37"/>
    </row>
    <row r="21180" spans="9:9">
      <c r="I21180" s="37"/>
    </row>
    <row r="21181" spans="9:9">
      <c r="I21181" s="37"/>
    </row>
    <row r="21182" spans="9:9">
      <c r="I21182" s="37"/>
    </row>
    <row r="21183" spans="9:9">
      <c r="I21183" s="37"/>
    </row>
    <row r="21184" spans="9:9">
      <c r="I21184" s="37"/>
    </row>
    <row r="21185" spans="9:9">
      <c r="I21185" s="37"/>
    </row>
    <row r="21186" spans="9:9">
      <c r="I21186" s="37"/>
    </row>
    <row r="21187" spans="9:9">
      <c r="I21187" s="37"/>
    </row>
    <row r="21188" spans="9:9">
      <c r="I21188" s="37"/>
    </row>
    <row r="21189" spans="9:9">
      <c r="I21189" s="37"/>
    </row>
    <row r="21190" spans="9:9">
      <c r="I21190" s="37"/>
    </row>
    <row r="21191" spans="9:9">
      <c r="I21191" s="37"/>
    </row>
    <row r="21192" spans="9:9">
      <c r="I21192" s="37"/>
    </row>
    <row r="21193" spans="9:9">
      <c r="I21193" s="37"/>
    </row>
    <row r="21194" spans="9:9">
      <c r="I21194" s="37"/>
    </row>
    <row r="21195" spans="9:9">
      <c r="I21195" s="37"/>
    </row>
    <row r="21196" spans="9:9">
      <c r="I21196" s="37"/>
    </row>
    <row r="21197" spans="9:9">
      <c r="I21197" s="37"/>
    </row>
    <row r="21198" spans="9:9">
      <c r="I21198" s="37"/>
    </row>
    <row r="21199" spans="9:9">
      <c r="I21199" s="37"/>
    </row>
    <row r="21200" spans="9:9">
      <c r="I21200" s="37"/>
    </row>
    <row r="21201" spans="9:9">
      <c r="I21201" s="37"/>
    </row>
    <row r="21202" spans="9:9">
      <c r="I21202" s="37"/>
    </row>
    <row r="21203" spans="9:9">
      <c r="I21203" s="37"/>
    </row>
    <row r="21204" spans="9:9">
      <c r="I21204" s="37"/>
    </row>
    <row r="21205" spans="9:9">
      <c r="I21205" s="37"/>
    </row>
    <row r="21206" spans="9:9">
      <c r="I21206" s="37"/>
    </row>
    <row r="21207" spans="9:9">
      <c r="I21207" s="37"/>
    </row>
    <row r="21208" spans="9:9">
      <c r="I21208" s="37"/>
    </row>
    <row r="21209" spans="9:9">
      <c r="I21209" s="37"/>
    </row>
    <row r="21210" spans="9:9">
      <c r="I21210" s="37"/>
    </row>
    <row r="21211" spans="9:9">
      <c r="I21211" s="37"/>
    </row>
    <row r="21212" spans="9:9">
      <c r="I21212" s="37"/>
    </row>
    <row r="21213" spans="9:9">
      <c r="I21213" s="37"/>
    </row>
    <row r="21214" spans="9:9">
      <c r="I21214" s="37"/>
    </row>
    <row r="21215" spans="9:9">
      <c r="I21215" s="37"/>
    </row>
    <row r="21216" spans="9:9">
      <c r="I21216" s="37"/>
    </row>
    <row r="21217" spans="9:9">
      <c r="I21217" s="37"/>
    </row>
    <row r="21218" spans="9:9">
      <c r="I21218" s="37"/>
    </row>
    <row r="21219" spans="9:9">
      <c r="I21219" s="37"/>
    </row>
    <row r="21220" spans="9:9">
      <c r="I21220" s="37"/>
    </row>
    <row r="21221" spans="9:9">
      <c r="I21221" s="37"/>
    </row>
    <row r="21222" spans="9:9">
      <c r="I21222" s="37"/>
    </row>
    <row r="21223" spans="9:9">
      <c r="I21223" s="37"/>
    </row>
    <row r="21224" spans="9:9">
      <c r="I21224" s="37"/>
    </row>
    <row r="21225" spans="9:9">
      <c r="I21225" s="37"/>
    </row>
    <row r="21226" spans="9:9">
      <c r="I21226" s="37"/>
    </row>
    <row r="21227" spans="9:9">
      <c r="I21227" s="37"/>
    </row>
    <row r="21228" spans="9:9">
      <c r="I21228" s="37"/>
    </row>
    <row r="21229" spans="9:9">
      <c r="I21229" s="37"/>
    </row>
    <row r="21230" spans="9:9">
      <c r="I21230" s="37"/>
    </row>
    <row r="21231" spans="9:9">
      <c r="I21231" s="37"/>
    </row>
    <row r="21232" spans="9:9">
      <c r="I21232" s="37"/>
    </row>
    <row r="21233" spans="9:9">
      <c r="I21233" s="37"/>
    </row>
    <row r="21234" spans="9:9">
      <c r="I21234" s="37"/>
    </row>
    <row r="21235" spans="9:9">
      <c r="I21235" s="37"/>
    </row>
    <row r="21236" spans="9:9">
      <c r="I21236" s="37"/>
    </row>
    <row r="21237" spans="9:9">
      <c r="I21237" s="37"/>
    </row>
    <row r="21238" spans="9:9">
      <c r="I21238" s="37"/>
    </row>
    <row r="21239" spans="9:9">
      <c r="I21239" s="37"/>
    </row>
    <row r="21240" spans="9:9">
      <c r="I21240" s="37"/>
    </row>
    <row r="21241" spans="9:9">
      <c r="I21241" s="37"/>
    </row>
    <row r="21242" spans="9:9">
      <c r="I21242" s="37"/>
    </row>
    <row r="21243" spans="9:9">
      <c r="I21243" s="37"/>
    </row>
    <row r="21244" spans="9:9">
      <c r="I21244" s="37"/>
    </row>
    <row r="21245" spans="9:9">
      <c r="I21245" s="37"/>
    </row>
    <row r="21246" spans="9:9">
      <c r="I21246" s="37"/>
    </row>
    <row r="21247" spans="9:9">
      <c r="I21247" s="37"/>
    </row>
    <row r="21248" spans="9:9">
      <c r="I21248" s="37"/>
    </row>
    <row r="21249" spans="9:9">
      <c r="I21249" s="37"/>
    </row>
    <row r="21250" spans="9:9">
      <c r="I21250" s="37"/>
    </row>
    <row r="21251" spans="9:9">
      <c r="I21251" s="37"/>
    </row>
    <row r="21252" spans="9:9">
      <c r="I21252" s="37"/>
    </row>
    <row r="21253" spans="9:9">
      <c r="I21253" s="37"/>
    </row>
    <row r="21254" spans="9:9">
      <c r="I21254" s="37"/>
    </row>
    <row r="21255" spans="9:9">
      <c r="I21255" s="37"/>
    </row>
    <row r="21256" spans="9:9">
      <c r="I21256" s="37"/>
    </row>
    <row r="21257" spans="9:9">
      <c r="I21257" s="37"/>
    </row>
    <row r="21258" spans="9:9">
      <c r="I21258" s="37"/>
    </row>
    <row r="21259" spans="9:9">
      <c r="I21259" s="37"/>
    </row>
    <row r="21260" spans="9:9">
      <c r="I21260" s="37"/>
    </row>
    <row r="21261" spans="9:9">
      <c r="I21261" s="37"/>
    </row>
    <row r="21262" spans="9:9">
      <c r="I21262" s="37"/>
    </row>
    <row r="21263" spans="9:9">
      <c r="I21263" s="37"/>
    </row>
    <row r="21264" spans="9:9">
      <c r="I21264" s="37"/>
    </row>
    <row r="21265" spans="9:9">
      <c r="I21265" s="37"/>
    </row>
    <row r="21266" spans="9:9">
      <c r="I21266" s="37"/>
    </row>
    <row r="21267" spans="9:9">
      <c r="I21267" s="37"/>
    </row>
    <row r="21268" spans="9:9">
      <c r="I21268" s="37"/>
    </row>
    <row r="21269" spans="9:9">
      <c r="I21269" s="37"/>
    </row>
    <row r="21270" spans="9:9">
      <c r="I21270" s="37"/>
    </row>
    <row r="21271" spans="9:9">
      <c r="I21271" s="37"/>
    </row>
    <row r="21272" spans="9:9">
      <c r="I21272" s="37"/>
    </row>
    <row r="21273" spans="9:9">
      <c r="I21273" s="37"/>
    </row>
    <row r="21274" spans="9:9">
      <c r="I21274" s="37"/>
    </row>
    <row r="21275" spans="9:9">
      <c r="I21275" s="37"/>
    </row>
    <row r="21276" spans="9:9">
      <c r="I21276" s="37"/>
    </row>
    <row r="21277" spans="9:9">
      <c r="I21277" s="37"/>
    </row>
    <row r="21278" spans="9:9">
      <c r="I21278" s="37"/>
    </row>
    <row r="21279" spans="9:9">
      <c r="I21279" s="37"/>
    </row>
    <row r="21280" spans="9:9">
      <c r="I21280" s="37"/>
    </row>
    <row r="21281" spans="9:9">
      <c r="I21281" s="37"/>
    </row>
    <row r="21282" spans="9:9">
      <c r="I21282" s="37"/>
    </row>
    <row r="21283" spans="9:9">
      <c r="I21283" s="37"/>
    </row>
    <row r="21284" spans="9:9">
      <c r="I21284" s="37"/>
    </row>
    <row r="21285" spans="9:9">
      <c r="I21285" s="37"/>
    </row>
    <row r="21286" spans="9:9">
      <c r="I21286" s="37"/>
    </row>
    <row r="21287" spans="9:9">
      <c r="I21287" s="37"/>
    </row>
    <row r="21288" spans="9:9">
      <c r="I21288" s="37"/>
    </row>
    <row r="21289" spans="9:9">
      <c r="I21289" s="37"/>
    </row>
    <row r="21290" spans="9:9">
      <c r="I21290" s="37"/>
    </row>
    <row r="21291" spans="9:9">
      <c r="I21291" s="37"/>
    </row>
    <row r="21292" spans="9:9">
      <c r="I21292" s="37"/>
    </row>
    <row r="21293" spans="9:9">
      <c r="I21293" s="37"/>
    </row>
    <row r="21294" spans="9:9">
      <c r="I21294" s="37"/>
    </row>
    <row r="21295" spans="9:9">
      <c r="I21295" s="37"/>
    </row>
    <row r="21296" spans="9:9">
      <c r="I21296" s="37"/>
    </row>
    <row r="21297" spans="9:9">
      <c r="I21297" s="37"/>
    </row>
    <row r="21298" spans="9:9">
      <c r="I21298" s="37"/>
    </row>
    <row r="21299" spans="9:9">
      <c r="I21299" s="37"/>
    </row>
    <row r="21300" spans="9:9">
      <c r="I21300" s="37"/>
    </row>
    <row r="21301" spans="9:9">
      <c r="I21301" s="37"/>
    </row>
    <row r="21302" spans="9:9">
      <c r="I21302" s="37"/>
    </row>
    <row r="21303" spans="9:9">
      <c r="I21303" s="37"/>
    </row>
    <row r="21304" spans="9:9">
      <c r="I21304" s="37"/>
    </row>
    <row r="21305" spans="9:9">
      <c r="I21305" s="37"/>
    </row>
    <row r="21306" spans="9:9">
      <c r="I21306" s="37"/>
    </row>
    <row r="21307" spans="9:9">
      <c r="I21307" s="37"/>
    </row>
    <row r="21308" spans="9:9">
      <c r="I21308" s="37"/>
    </row>
    <row r="21309" spans="9:9">
      <c r="I21309" s="37"/>
    </row>
    <row r="21310" spans="9:9">
      <c r="I21310" s="37"/>
    </row>
    <row r="21311" spans="9:9">
      <c r="I21311" s="37"/>
    </row>
    <row r="21312" spans="9:9">
      <c r="I21312" s="37"/>
    </row>
    <row r="21313" spans="9:9">
      <c r="I21313" s="37"/>
    </row>
    <row r="21314" spans="9:9">
      <c r="I21314" s="37"/>
    </row>
    <row r="21315" spans="9:9">
      <c r="I21315" s="37"/>
    </row>
    <row r="21316" spans="9:9">
      <c r="I21316" s="37"/>
    </row>
    <row r="21317" spans="9:9">
      <c r="I21317" s="37"/>
    </row>
    <row r="21318" spans="9:9">
      <c r="I21318" s="37"/>
    </row>
    <row r="21319" spans="9:9">
      <c r="I21319" s="37"/>
    </row>
    <row r="21320" spans="9:9">
      <c r="I21320" s="37"/>
    </row>
    <row r="21321" spans="9:9">
      <c r="I21321" s="37"/>
    </row>
    <row r="21322" spans="9:9">
      <c r="I21322" s="37"/>
    </row>
    <row r="21323" spans="9:9">
      <c r="I21323" s="37"/>
    </row>
    <row r="21324" spans="9:9">
      <c r="I21324" s="37"/>
    </row>
    <row r="21325" spans="9:9">
      <c r="I21325" s="37"/>
    </row>
    <row r="21326" spans="9:9">
      <c r="I21326" s="37"/>
    </row>
    <row r="21327" spans="9:9">
      <c r="I21327" s="37"/>
    </row>
    <row r="21328" spans="9:9">
      <c r="I21328" s="37"/>
    </row>
    <row r="21329" spans="9:9">
      <c r="I21329" s="37"/>
    </row>
    <row r="21330" spans="9:9">
      <c r="I21330" s="37"/>
    </row>
    <row r="21331" spans="9:9">
      <c r="I21331" s="37"/>
    </row>
    <row r="21332" spans="9:9">
      <c r="I21332" s="37"/>
    </row>
    <row r="21333" spans="9:9">
      <c r="I21333" s="37"/>
    </row>
    <row r="21334" spans="9:9">
      <c r="I21334" s="37"/>
    </row>
    <row r="21335" spans="9:9">
      <c r="I21335" s="37"/>
    </row>
    <row r="21336" spans="9:9">
      <c r="I21336" s="37"/>
    </row>
    <row r="21337" spans="9:9">
      <c r="I21337" s="37"/>
    </row>
    <row r="21338" spans="9:9">
      <c r="I21338" s="37"/>
    </row>
    <row r="21339" spans="9:9">
      <c r="I21339" s="37"/>
    </row>
    <row r="21340" spans="9:9">
      <c r="I21340" s="37"/>
    </row>
    <row r="21341" spans="9:9">
      <c r="I21341" s="37"/>
    </row>
    <row r="21342" spans="9:9">
      <c r="I21342" s="37"/>
    </row>
    <row r="21343" spans="9:9">
      <c r="I21343" s="37"/>
    </row>
    <row r="21344" spans="9:9">
      <c r="I21344" s="37"/>
    </row>
    <row r="21345" spans="9:9">
      <c r="I21345" s="37"/>
    </row>
    <row r="21346" spans="9:9">
      <c r="I21346" s="37"/>
    </row>
    <row r="21347" spans="9:9">
      <c r="I21347" s="37"/>
    </row>
    <row r="21348" spans="9:9">
      <c r="I21348" s="37"/>
    </row>
    <row r="21349" spans="9:9">
      <c r="I21349" s="37"/>
    </row>
    <row r="21350" spans="9:9">
      <c r="I21350" s="37"/>
    </row>
    <row r="21351" spans="9:9">
      <c r="I21351" s="37"/>
    </row>
    <row r="21352" spans="9:9">
      <c r="I21352" s="37"/>
    </row>
    <row r="21353" spans="9:9">
      <c r="I21353" s="37"/>
    </row>
    <row r="21354" spans="9:9">
      <c r="I21354" s="37"/>
    </row>
    <row r="21355" spans="9:9">
      <c r="I21355" s="37"/>
    </row>
    <row r="21356" spans="9:9">
      <c r="I21356" s="37"/>
    </row>
    <row r="21357" spans="9:9">
      <c r="I21357" s="37"/>
    </row>
    <row r="21358" spans="9:9">
      <c r="I21358" s="37"/>
    </row>
    <row r="21359" spans="9:9">
      <c r="I21359" s="37"/>
    </row>
    <row r="21360" spans="9:9">
      <c r="I21360" s="37"/>
    </row>
    <row r="21361" spans="9:9">
      <c r="I21361" s="37"/>
    </row>
    <row r="21362" spans="9:9">
      <c r="I21362" s="37"/>
    </row>
    <row r="21363" spans="9:9">
      <c r="I21363" s="37"/>
    </row>
    <row r="21364" spans="9:9">
      <c r="I21364" s="37"/>
    </row>
    <row r="21365" spans="9:9">
      <c r="I21365" s="37"/>
    </row>
    <row r="21366" spans="9:9">
      <c r="I21366" s="37"/>
    </row>
    <row r="21367" spans="9:9">
      <c r="I21367" s="37"/>
    </row>
    <row r="21368" spans="9:9">
      <c r="I21368" s="37"/>
    </row>
    <row r="21369" spans="9:9">
      <c r="I21369" s="37"/>
    </row>
    <row r="21370" spans="9:9">
      <c r="I21370" s="37"/>
    </row>
    <row r="21371" spans="9:9">
      <c r="I21371" s="37"/>
    </row>
    <row r="21372" spans="9:9">
      <c r="I21372" s="37"/>
    </row>
    <row r="21373" spans="9:9">
      <c r="I21373" s="37"/>
    </row>
    <row r="21374" spans="9:9">
      <c r="I21374" s="37"/>
    </row>
    <row r="21375" spans="9:9">
      <c r="I21375" s="37"/>
    </row>
    <row r="21376" spans="9:9">
      <c r="I21376" s="37"/>
    </row>
    <row r="21377" spans="9:9">
      <c r="I21377" s="37"/>
    </row>
    <row r="21378" spans="9:9">
      <c r="I21378" s="37"/>
    </row>
    <row r="21379" spans="9:9">
      <c r="I21379" s="37"/>
    </row>
    <row r="21380" spans="9:9">
      <c r="I21380" s="37"/>
    </row>
    <row r="21381" spans="9:9">
      <c r="I21381" s="37"/>
    </row>
    <row r="21382" spans="9:9">
      <c r="I21382" s="37"/>
    </row>
    <row r="21383" spans="9:9">
      <c r="I21383" s="37"/>
    </row>
    <row r="21384" spans="9:9">
      <c r="I21384" s="37"/>
    </row>
    <row r="21385" spans="9:9">
      <c r="I21385" s="37"/>
    </row>
    <row r="21386" spans="9:9">
      <c r="I21386" s="37"/>
    </row>
    <row r="21387" spans="9:9">
      <c r="I21387" s="37"/>
    </row>
    <row r="21388" spans="9:9">
      <c r="I21388" s="37"/>
    </row>
    <row r="21389" spans="9:9">
      <c r="I21389" s="37"/>
    </row>
    <row r="21390" spans="9:9">
      <c r="I21390" s="37"/>
    </row>
    <row r="21391" spans="9:9">
      <c r="I21391" s="37"/>
    </row>
    <row r="21392" spans="9:9">
      <c r="I21392" s="37"/>
    </row>
    <row r="21393" spans="9:9">
      <c r="I21393" s="37"/>
    </row>
    <row r="21394" spans="9:9">
      <c r="I21394" s="37"/>
    </row>
    <row r="21395" spans="9:9">
      <c r="I21395" s="37"/>
    </row>
    <row r="21396" spans="9:9">
      <c r="I21396" s="37"/>
    </row>
    <row r="21397" spans="9:9">
      <c r="I21397" s="37"/>
    </row>
    <row r="21398" spans="9:9">
      <c r="I21398" s="37"/>
    </row>
    <row r="21399" spans="9:9">
      <c r="I21399" s="37"/>
    </row>
    <row r="21400" spans="9:9">
      <c r="I21400" s="37"/>
    </row>
    <row r="21401" spans="9:9">
      <c r="I21401" s="37"/>
    </row>
    <row r="21402" spans="9:9">
      <c r="I21402" s="37"/>
    </row>
    <row r="21403" spans="9:9">
      <c r="I21403" s="37"/>
    </row>
    <row r="21404" spans="9:9">
      <c r="I21404" s="37"/>
    </row>
    <row r="21405" spans="9:9">
      <c r="I21405" s="37"/>
    </row>
    <row r="21406" spans="9:9">
      <c r="I21406" s="37"/>
    </row>
    <row r="21407" spans="9:9">
      <c r="I21407" s="37"/>
    </row>
    <row r="21408" spans="9:9">
      <c r="I21408" s="37"/>
    </row>
    <row r="21409" spans="9:9">
      <c r="I21409" s="37"/>
    </row>
    <row r="21410" spans="9:9">
      <c r="I21410" s="37"/>
    </row>
    <row r="21411" spans="9:9">
      <c r="I21411" s="37"/>
    </row>
    <row r="21412" spans="9:9">
      <c r="I21412" s="37"/>
    </row>
    <row r="21413" spans="9:9">
      <c r="I21413" s="37"/>
    </row>
    <row r="21414" spans="9:9">
      <c r="I21414" s="37"/>
    </row>
    <row r="21415" spans="9:9">
      <c r="I21415" s="37"/>
    </row>
    <row r="21416" spans="9:9">
      <c r="I21416" s="37"/>
    </row>
    <row r="21417" spans="9:9">
      <c r="I21417" s="37"/>
    </row>
    <row r="21418" spans="9:9">
      <c r="I21418" s="37"/>
    </row>
    <row r="21419" spans="9:9">
      <c r="I21419" s="37"/>
    </row>
    <row r="21420" spans="9:9">
      <c r="I21420" s="37"/>
    </row>
    <row r="21421" spans="9:9">
      <c r="I21421" s="37"/>
    </row>
    <row r="21422" spans="9:9">
      <c r="I21422" s="37"/>
    </row>
    <row r="21423" spans="9:9">
      <c r="I21423" s="37"/>
    </row>
    <row r="21424" spans="9:9">
      <c r="I21424" s="37"/>
    </row>
    <row r="21425" spans="9:9">
      <c r="I21425" s="37"/>
    </row>
    <row r="21426" spans="9:9">
      <c r="I21426" s="37"/>
    </row>
    <row r="21427" spans="9:9">
      <c r="I21427" s="37"/>
    </row>
    <row r="21428" spans="9:9">
      <c r="I21428" s="37"/>
    </row>
    <row r="21429" spans="9:9">
      <c r="I21429" s="37"/>
    </row>
    <row r="21430" spans="9:9">
      <c r="I21430" s="37"/>
    </row>
    <row r="21431" spans="9:9">
      <c r="I21431" s="37"/>
    </row>
    <row r="21432" spans="9:9">
      <c r="I21432" s="37"/>
    </row>
    <row r="21433" spans="9:9">
      <c r="I21433" s="37"/>
    </row>
    <row r="21434" spans="9:9">
      <c r="I21434" s="37"/>
    </row>
    <row r="21435" spans="9:9">
      <c r="I21435" s="37"/>
    </row>
    <row r="21436" spans="9:9">
      <c r="I21436" s="37"/>
    </row>
    <row r="21437" spans="9:9">
      <c r="I21437" s="37"/>
    </row>
    <row r="21438" spans="9:9">
      <c r="I21438" s="37"/>
    </row>
    <row r="21439" spans="9:9">
      <c r="I21439" s="37"/>
    </row>
    <row r="21440" spans="9:9">
      <c r="I21440" s="37"/>
    </row>
    <row r="21441" spans="9:9">
      <c r="I21441" s="37"/>
    </row>
    <row r="21442" spans="9:9">
      <c r="I21442" s="37"/>
    </row>
    <row r="21443" spans="9:9">
      <c r="I21443" s="37"/>
    </row>
    <row r="21444" spans="9:9">
      <c r="I21444" s="37"/>
    </row>
    <row r="21445" spans="9:9">
      <c r="I21445" s="37"/>
    </row>
    <row r="21446" spans="9:9">
      <c r="I21446" s="37"/>
    </row>
    <row r="21447" spans="9:9">
      <c r="I21447" s="37"/>
    </row>
    <row r="21448" spans="9:9">
      <c r="I21448" s="37"/>
    </row>
    <row r="21449" spans="9:9">
      <c r="I21449" s="37"/>
    </row>
    <row r="21450" spans="9:9">
      <c r="I21450" s="37"/>
    </row>
    <row r="21451" spans="9:9">
      <c r="I21451" s="37"/>
    </row>
    <row r="21452" spans="9:9">
      <c r="I21452" s="37"/>
    </row>
    <row r="21453" spans="9:9">
      <c r="I21453" s="37"/>
    </row>
    <row r="21454" spans="9:9">
      <c r="I21454" s="37"/>
    </row>
    <row r="21455" spans="9:9">
      <c r="I21455" s="37"/>
    </row>
    <row r="21456" spans="9:9">
      <c r="I21456" s="37"/>
    </row>
    <row r="21457" spans="9:9">
      <c r="I21457" s="37"/>
    </row>
    <row r="21458" spans="9:9">
      <c r="I21458" s="37"/>
    </row>
    <row r="21459" spans="9:9">
      <c r="I21459" s="37"/>
    </row>
    <row r="21460" spans="9:9">
      <c r="I21460" s="37"/>
    </row>
    <row r="21461" spans="9:9">
      <c r="I21461" s="37"/>
    </row>
    <row r="21462" spans="9:9">
      <c r="I21462" s="37"/>
    </row>
    <row r="21463" spans="9:9">
      <c r="I21463" s="37"/>
    </row>
    <row r="21464" spans="9:9">
      <c r="I21464" s="37"/>
    </row>
    <row r="21465" spans="9:9">
      <c r="I21465" s="37"/>
    </row>
    <row r="21466" spans="9:9">
      <c r="I21466" s="37"/>
    </row>
    <row r="21467" spans="9:9">
      <c r="I21467" s="37"/>
    </row>
    <row r="21468" spans="9:9">
      <c r="I21468" s="37"/>
    </row>
    <row r="21469" spans="9:9">
      <c r="I21469" s="37"/>
    </row>
    <row r="21470" spans="9:9">
      <c r="I21470" s="37"/>
    </row>
    <row r="21471" spans="9:9">
      <c r="I21471" s="37"/>
    </row>
    <row r="21472" spans="9:9">
      <c r="I21472" s="37"/>
    </row>
    <row r="21473" spans="9:9">
      <c r="I21473" s="37"/>
    </row>
    <row r="21474" spans="9:9">
      <c r="I21474" s="37"/>
    </row>
    <row r="21475" spans="9:9">
      <c r="I21475" s="37"/>
    </row>
    <row r="21476" spans="9:9">
      <c r="I21476" s="37"/>
    </row>
    <row r="21477" spans="9:9">
      <c r="I21477" s="37"/>
    </row>
    <row r="21478" spans="9:9">
      <c r="I21478" s="37"/>
    </row>
    <row r="21479" spans="9:9">
      <c r="I21479" s="37"/>
    </row>
    <row r="21480" spans="9:9">
      <c r="I21480" s="37"/>
    </row>
    <row r="21481" spans="9:9">
      <c r="I21481" s="37"/>
    </row>
    <row r="21482" spans="9:9">
      <c r="I21482" s="37"/>
    </row>
    <row r="21483" spans="9:9">
      <c r="I21483" s="37"/>
    </row>
    <row r="21484" spans="9:9">
      <c r="I21484" s="37"/>
    </row>
    <row r="21485" spans="9:9">
      <c r="I21485" s="37"/>
    </row>
    <row r="21486" spans="9:9">
      <c r="I21486" s="37"/>
    </row>
    <row r="21487" spans="9:9">
      <c r="I21487" s="37"/>
    </row>
    <row r="21488" spans="9:9">
      <c r="I21488" s="37"/>
    </row>
    <row r="21489" spans="9:9">
      <c r="I21489" s="37"/>
    </row>
    <row r="21490" spans="9:9">
      <c r="I21490" s="37"/>
    </row>
    <row r="21491" spans="9:9">
      <c r="I21491" s="37"/>
    </row>
    <row r="21492" spans="9:9">
      <c r="I21492" s="37"/>
    </row>
    <row r="21493" spans="9:9">
      <c r="I21493" s="37"/>
    </row>
    <row r="21494" spans="9:9">
      <c r="I21494" s="37"/>
    </row>
    <row r="21495" spans="9:9">
      <c r="I21495" s="37"/>
    </row>
    <row r="21496" spans="9:9">
      <c r="I21496" s="37"/>
    </row>
    <row r="21497" spans="9:9">
      <c r="I21497" s="37"/>
    </row>
    <row r="21498" spans="9:9">
      <c r="I21498" s="37"/>
    </row>
    <row r="21499" spans="9:9">
      <c r="I21499" s="37"/>
    </row>
    <row r="21500" spans="9:9">
      <c r="I21500" s="37"/>
    </row>
    <row r="21501" spans="9:9">
      <c r="I21501" s="37"/>
    </row>
    <row r="21502" spans="9:9">
      <c r="I21502" s="37"/>
    </row>
    <row r="21503" spans="9:9">
      <c r="I21503" s="37"/>
    </row>
    <row r="21504" spans="9:9">
      <c r="I21504" s="37"/>
    </row>
    <row r="21505" spans="9:9">
      <c r="I21505" s="37"/>
    </row>
    <row r="21506" spans="9:9">
      <c r="I21506" s="37"/>
    </row>
    <row r="21507" spans="9:9">
      <c r="I21507" s="37"/>
    </row>
    <row r="21508" spans="9:9">
      <c r="I21508" s="37"/>
    </row>
    <row r="21509" spans="9:9">
      <c r="I21509" s="37"/>
    </row>
    <row r="21510" spans="9:9">
      <c r="I21510" s="37"/>
    </row>
    <row r="21511" spans="9:9">
      <c r="I21511" s="37"/>
    </row>
    <row r="21512" spans="9:9">
      <c r="I21512" s="37"/>
    </row>
    <row r="21513" spans="9:9">
      <c r="I21513" s="37"/>
    </row>
    <row r="21514" spans="9:9">
      <c r="I21514" s="37"/>
    </row>
    <row r="21515" spans="9:9">
      <c r="I21515" s="37"/>
    </row>
    <row r="21516" spans="9:9">
      <c r="I21516" s="37"/>
    </row>
    <row r="21517" spans="9:9">
      <c r="I21517" s="37"/>
    </row>
    <row r="21518" spans="9:9">
      <c r="I21518" s="37"/>
    </row>
    <row r="21519" spans="9:9">
      <c r="I21519" s="37"/>
    </row>
    <row r="21520" spans="9:9">
      <c r="I21520" s="37"/>
    </row>
    <row r="21521" spans="9:9">
      <c r="I21521" s="37"/>
    </row>
    <row r="21522" spans="9:9">
      <c r="I21522" s="37"/>
    </row>
    <row r="21523" spans="9:9">
      <c r="I21523" s="37"/>
    </row>
    <row r="21524" spans="9:9">
      <c r="I21524" s="37"/>
    </row>
    <row r="21525" spans="9:9">
      <c r="I21525" s="37"/>
    </row>
    <row r="21526" spans="9:9">
      <c r="I21526" s="37"/>
    </row>
    <row r="21527" spans="9:9">
      <c r="I21527" s="37"/>
    </row>
    <row r="21528" spans="9:9">
      <c r="I21528" s="37"/>
    </row>
    <row r="21529" spans="9:9">
      <c r="I21529" s="37"/>
    </row>
    <row r="21530" spans="9:9">
      <c r="I21530" s="37"/>
    </row>
    <row r="21531" spans="9:9">
      <c r="I21531" s="37"/>
    </row>
    <row r="21532" spans="9:9">
      <c r="I21532" s="37"/>
    </row>
    <row r="21533" spans="9:9">
      <c r="I21533" s="37"/>
    </row>
    <row r="21534" spans="9:9">
      <c r="I21534" s="37"/>
    </row>
    <row r="21535" spans="9:9">
      <c r="I21535" s="37"/>
    </row>
    <row r="21536" spans="9:9">
      <c r="I21536" s="37"/>
    </row>
    <row r="21537" spans="9:9">
      <c r="I21537" s="37"/>
    </row>
    <row r="21538" spans="9:9">
      <c r="I21538" s="37"/>
    </row>
    <row r="21539" spans="9:9">
      <c r="I21539" s="37"/>
    </row>
    <row r="21540" spans="9:9">
      <c r="I21540" s="37"/>
    </row>
    <row r="21541" spans="9:9">
      <c r="I21541" s="37"/>
    </row>
    <row r="21542" spans="9:9">
      <c r="I21542" s="37"/>
    </row>
    <row r="21543" spans="9:9">
      <c r="I21543" s="37"/>
    </row>
    <row r="21544" spans="9:9">
      <c r="I21544" s="37"/>
    </row>
    <row r="21545" spans="9:9">
      <c r="I21545" s="37"/>
    </row>
    <row r="21546" spans="9:9">
      <c r="I21546" s="37"/>
    </row>
    <row r="21547" spans="9:9">
      <c r="I21547" s="37"/>
    </row>
    <row r="21548" spans="9:9">
      <c r="I21548" s="37"/>
    </row>
    <row r="21549" spans="9:9">
      <c r="I21549" s="37"/>
    </row>
    <row r="21550" spans="9:9">
      <c r="I21550" s="37"/>
    </row>
    <row r="21551" spans="9:9">
      <c r="I21551" s="37"/>
    </row>
    <row r="21552" spans="9:9">
      <c r="I21552" s="37"/>
    </row>
    <row r="21553" spans="9:9">
      <c r="I21553" s="37"/>
    </row>
    <row r="21554" spans="9:9">
      <c r="I21554" s="37"/>
    </row>
    <row r="21555" spans="9:9">
      <c r="I21555" s="37"/>
    </row>
    <row r="21556" spans="9:9">
      <c r="I21556" s="37"/>
    </row>
    <row r="21557" spans="9:9">
      <c r="I21557" s="37"/>
    </row>
    <row r="21558" spans="9:9">
      <c r="I21558" s="37"/>
    </row>
    <row r="21559" spans="9:9">
      <c r="I21559" s="37"/>
    </row>
    <row r="21560" spans="9:9">
      <c r="I21560" s="37"/>
    </row>
    <row r="21561" spans="9:9">
      <c r="I21561" s="37"/>
    </row>
    <row r="21562" spans="9:9">
      <c r="I21562" s="37"/>
    </row>
    <row r="21563" spans="9:9">
      <c r="I21563" s="37"/>
    </row>
    <row r="21564" spans="9:9">
      <c r="I21564" s="37"/>
    </row>
    <row r="21565" spans="9:9">
      <c r="I21565" s="37"/>
    </row>
    <row r="21566" spans="9:9">
      <c r="I21566" s="37"/>
    </row>
    <row r="21567" spans="9:9">
      <c r="I21567" s="37"/>
    </row>
    <row r="21568" spans="9:9">
      <c r="I21568" s="37"/>
    </row>
    <row r="21569" spans="9:9">
      <c r="I21569" s="37"/>
    </row>
    <row r="21570" spans="9:9">
      <c r="I21570" s="37"/>
    </row>
    <row r="21571" spans="9:9">
      <c r="I21571" s="37"/>
    </row>
    <row r="21572" spans="9:9">
      <c r="I21572" s="37"/>
    </row>
    <row r="21573" spans="9:9">
      <c r="I21573" s="37"/>
    </row>
    <row r="21574" spans="9:9">
      <c r="I21574" s="37"/>
    </row>
    <row r="21575" spans="9:9">
      <c r="I21575" s="37"/>
    </row>
    <row r="21576" spans="9:9">
      <c r="I21576" s="37"/>
    </row>
    <row r="21577" spans="9:9">
      <c r="I21577" s="37"/>
    </row>
    <row r="21578" spans="9:9">
      <c r="I21578" s="37"/>
    </row>
    <row r="21579" spans="9:9">
      <c r="I21579" s="37"/>
    </row>
    <row r="21580" spans="9:9">
      <c r="I21580" s="37"/>
    </row>
    <row r="21581" spans="9:9">
      <c r="I21581" s="37"/>
    </row>
    <row r="21582" spans="9:9">
      <c r="I21582" s="37"/>
    </row>
    <row r="21583" spans="9:9">
      <c r="I21583" s="37"/>
    </row>
    <row r="21584" spans="9:9">
      <c r="I21584" s="37"/>
    </row>
    <row r="21585" spans="9:9">
      <c r="I21585" s="37"/>
    </row>
    <row r="21586" spans="9:9">
      <c r="I21586" s="37"/>
    </row>
    <row r="21587" spans="9:9">
      <c r="I21587" s="37"/>
    </row>
    <row r="21588" spans="9:9">
      <c r="I21588" s="37"/>
    </row>
    <row r="21589" spans="9:9">
      <c r="I21589" s="37"/>
    </row>
    <row r="21590" spans="9:9">
      <c r="I21590" s="37"/>
    </row>
    <row r="21591" spans="9:9">
      <c r="I21591" s="37"/>
    </row>
    <row r="21592" spans="9:9">
      <c r="I21592" s="37"/>
    </row>
    <row r="21593" spans="9:9">
      <c r="I21593" s="37"/>
    </row>
    <row r="21594" spans="9:9">
      <c r="I21594" s="37"/>
    </row>
    <row r="21595" spans="9:9">
      <c r="I21595" s="37"/>
    </row>
    <row r="21596" spans="9:9">
      <c r="I21596" s="37"/>
    </row>
    <row r="21597" spans="9:9">
      <c r="I21597" s="37"/>
    </row>
    <row r="21598" spans="9:9">
      <c r="I21598" s="37"/>
    </row>
    <row r="21599" spans="9:9">
      <c r="I21599" s="37"/>
    </row>
    <row r="21600" spans="9:9">
      <c r="I21600" s="37"/>
    </row>
    <row r="21601" spans="9:9">
      <c r="I21601" s="37"/>
    </row>
    <row r="21602" spans="9:9">
      <c r="I21602" s="37"/>
    </row>
    <row r="21603" spans="9:9">
      <c r="I21603" s="37"/>
    </row>
    <row r="21604" spans="9:9">
      <c r="I21604" s="37"/>
    </row>
    <row r="21605" spans="9:9">
      <c r="I21605" s="37"/>
    </row>
    <row r="21606" spans="9:9">
      <c r="I21606" s="37"/>
    </row>
    <row r="21607" spans="9:9">
      <c r="I21607" s="37"/>
    </row>
    <row r="21608" spans="9:9">
      <c r="I21608" s="37"/>
    </row>
    <row r="21609" spans="9:9">
      <c r="I21609" s="37"/>
    </row>
    <row r="21610" spans="9:9">
      <c r="I21610" s="37"/>
    </row>
    <row r="21611" spans="9:9">
      <c r="I21611" s="37"/>
    </row>
    <row r="21612" spans="9:9">
      <c r="I21612" s="37"/>
    </row>
    <row r="21613" spans="9:9">
      <c r="I21613" s="37"/>
    </row>
    <row r="21614" spans="9:9">
      <c r="I21614" s="37"/>
    </row>
    <row r="21615" spans="9:9">
      <c r="I21615" s="37"/>
    </row>
    <row r="21616" spans="9:9">
      <c r="I21616" s="37"/>
    </row>
    <row r="21617" spans="9:9">
      <c r="I21617" s="37"/>
    </row>
    <row r="21618" spans="9:9">
      <c r="I21618" s="37"/>
    </row>
    <row r="21619" spans="9:9">
      <c r="I21619" s="37"/>
    </row>
    <row r="21620" spans="9:9">
      <c r="I21620" s="37"/>
    </row>
    <row r="21621" spans="9:9">
      <c r="I21621" s="37"/>
    </row>
    <row r="21622" spans="9:9">
      <c r="I21622" s="37"/>
    </row>
    <row r="21623" spans="9:9">
      <c r="I21623" s="37"/>
    </row>
    <row r="21624" spans="9:9">
      <c r="I21624" s="37"/>
    </row>
    <row r="21625" spans="9:9">
      <c r="I21625" s="37"/>
    </row>
    <row r="21626" spans="9:9">
      <c r="I21626" s="37"/>
    </row>
    <row r="21627" spans="9:9">
      <c r="I21627" s="37"/>
    </row>
    <row r="21628" spans="9:9">
      <c r="I21628" s="37"/>
    </row>
    <row r="21629" spans="9:9">
      <c r="I21629" s="37"/>
    </row>
    <row r="21630" spans="9:9">
      <c r="I21630" s="37"/>
    </row>
    <row r="21631" spans="9:9">
      <c r="I21631" s="37"/>
    </row>
    <row r="21632" spans="9:9">
      <c r="I21632" s="37"/>
    </row>
    <row r="21633" spans="9:9">
      <c r="I21633" s="37"/>
    </row>
    <row r="21634" spans="9:9">
      <c r="I21634" s="37"/>
    </row>
    <row r="21635" spans="9:9">
      <c r="I21635" s="37"/>
    </row>
    <row r="21636" spans="9:9">
      <c r="I21636" s="37"/>
    </row>
    <row r="21637" spans="9:9">
      <c r="I21637" s="37"/>
    </row>
    <row r="21638" spans="9:9">
      <c r="I21638" s="37"/>
    </row>
    <row r="21639" spans="9:9">
      <c r="I21639" s="37"/>
    </row>
    <row r="21640" spans="9:9">
      <c r="I21640" s="37"/>
    </row>
    <row r="21641" spans="9:9">
      <c r="I21641" s="37"/>
    </row>
    <row r="21642" spans="9:9">
      <c r="I21642" s="37"/>
    </row>
    <row r="21643" spans="9:9">
      <c r="I21643" s="37"/>
    </row>
    <row r="21644" spans="9:9">
      <c r="I21644" s="37"/>
    </row>
    <row r="21645" spans="9:9">
      <c r="I21645" s="37"/>
    </row>
    <row r="21646" spans="9:9">
      <c r="I21646" s="37"/>
    </row>
    <row r="21647" spans="9:9">
      <c r="I21647" s="37"/>
    </row>
    <row r="21648" spans="9:9">
      <c r="I21648" s="37"/>
    </row>
    <row r="21649" spans="9:9">
      <c r="I21649" s="37"/>
    </row>
    <row r="21650" spans="9:9">
      <c r="I21650" s="37"/>
    </row>
    <row r="21651" spans="9:9">
      <c r="I21651" s="37"/>
    </row>
    <row r="21652" spans="9:9">
      <c r="I21652" s="37"/>
    </row>
    <row r="21653" spans="9:9">
      <c r="I21653" s="37"/>
    </row>
    <row r="21654" spans="9:9">
      <c r="I21654" s="37"/>
    </row>
    <row r="21655" spans="9:9">
      <c r="I21655" s="37"/>
    </row>
    <row r="21656" spans="9:9">
      <c r="I21656" s="37"/>
    </row>
    <row r="21657" spans="9:9">
      <c r="I21657" s="37"/>
    </row>
    <row r="21658" spans="9:9">
      <c r="I21658" s="37"/>
    </row>
    <row r="21659" spans="9:9">
      <c r="I21659" s="37"/>
    </row>
    <row r="21660" spans="9:9">
      <c r="I21660" s="37"/>
    </row>
    <row r="21661" spans="9:9">
      <c r="I21661" s="37"/>
    </row>
    <row r="21662" spans="9:9">
      <c r="I21662" s="37"/>
    </row>
    <row r="21663" spans="9:9">
      <c r="I21663" s="37"/>
    </row>
    <row r="21664" spans="9:9">
      <c r="I21664" s="37"/>
    </row>
    <row r="21665" spans="9:9">
      <c r="I21665" s="37"/>
    </row>
    <row r="21666" spans="9:9">
      <c r="I21666" s="37"/>
    </row>
    <row r="21667" spans="9:9">
      <c r="I21667" s="37"/>
    </row>
    <row r="21668" spans="9:9">
      <c r="I21668" s="37"/>
    </row>
    <row r="21669" spans="9:9">
      <c r="I21669" s="37"/>
    </row>
    <row r="21670" spans="9:9">
      <c r="I21670" s="37"/>
    </row>
    <row r="21671" spans="9:9">
      <c r="I21671" s="37"/>
    </row>
    <row r="21672" spans="9:9">
      <c r="I21672" s="37"/>
    </row>
    <row r="21673" spans="9:9">
      <c r="I21673" s="37"/>
    </row>
    <row r="21674" spans="9:9">
      <c r="I21674" s="37"/>
    </row>
    <row r="21675" spans="9:9">
      <c r="I21675" s="37"/>
    </row>
    <row r="21676" spans="9:9">
      <c r="I21676" s="37"/>
    </row>
    <row r="21677" spans="9:9">
      <c r="I21677" s="37"/>
    </row>
    <row r="21678" spans="9:9">
      <c r="I21678" s="37"/>
    </row>
    <row r="21679" spans="9:9">
      <c r="I21679" s="37"/>
    </row>
    <row r="21680" spans="9:9">
      <c r="I21680" s="37"/>
    </row>
    <row r="21681" spans="9:9">
      <c r="I21681" s="37"/>
    </row>
    <row r="21682" spans="9:9">
      <c r="I21682" s="37"/>
    </row>
    <row r="21683" spans="9:9">
      <c r="I21683" s="37"/>
    </row>
    <row r="21684" spans="9:9">
      <c r="I21684" s="37"/>
    </row>
    <row r="21685" spans="9:9">
      <c r="I21685" s="37"/>
    </row>
    <row r="21686" spans="9:9">
      <c r="I21686" s="37"/>
    </row>
    <row r="21687" spans="9:9">
      <c r="I21687" s="37"/>
    </row>
    <row r="21688" spans="9:9">
      <c r="I21688" s="37"/>
    </row>
    <row r="21689" spans="9:9">
      <c r="I21689" s="37"/>
    </row>
    <row r="21690" spans="9:9">
      <c r="I21690" s="37"/>
    </row>
    <row r="21691" spans="9:9">
      <c r="I21691" s="37"/>
    </row>
    <row r="21692" spans="9:9">
      <c r="I21692" s="37"/>
    </row>
    <row r="21693" spans="9:9">
      <c r="I21693" s="37"/>
    </row>
    <row r="21694" spans="9:9">
      <c r="I21694" s="37"/>
    </row>
    <row r="21695" spans="9:9">
      <c r="I21695" s="37"/>
    </row>
    <row r="21696" spans="9:9">
      <c r="I21696" s="37"/>
    </row>
    <row r="21697" spans="9:9">
      <c r="I21697" s="37"/>
    </row>
    <row r="21698" spans="9:9">
      <c r="I21698" s="37"/>
    </row>
    <row r="21699" spans="9:9">
      <c r="I21699" s="37"/>
    </row>
    <row r="21700" spans="9:9">
      <c r="I21700" s="37"/>
    </row>
    <row r="21701" spans="9:9">
      <c r="I21701" s="37"/>
    </row>
    <row r="21702" spans="9:9">
      <c r="I21702" s="37"/>
    </row>
    <row r="21703" spans="9:9">
      <c r="I21703" s="37"/>
    </row>
    <row r="21704" spans="9:9">
      <c r="I21704" s="37"/>
    </row>
    <row r="21705" spans="9:9">
      <c r="I21705" s="37"/>
    </row>
    <row r="21706" spans="9:9">
      <c r="I21706" s="37"/>
    </row>
    <row r="21707" spans="9:9">
      <c r="I21707" s="37"/>
    </row>
    <row r="21708" spans="9:9">
      <c r="I21708" s="37"/>
    </row>
    <row r="21709" spans="9:9">
      <c r="I21709" s="37"/>
    </row>
    <row r="21710" spans="9:9">
      <c r="I21710" s="37"/>
    </row>
    <row r="21711" spans="9:9">
      <c r="I21711" s="37"/>
    </row>
    <row r="21712" spans="9:9">
      <c r="I21712" s="37"/>
    </row>
    <row r="21713" spans="9:9">
      <c r="I21713" s="37"/>
    </row>
    <row r="21714" spans="9:9">
      <c r="I21714" s="37"/>
    </row>
    <row r="21715" spans="9:9">
      <c r="I21715" s="37"/>
    </row>
    <row r="21716" spans="9:9">
      <c r="I21716" s="37"/>
    </row>
    <row r="21717" spans="9:9">
      <c r="I21717" s="37"/>
    </row>
    <row r="21718" spans="9:9">
      <c r="I21718" s="37"/>
    </row>
    <row r="21719" spans="9:9">
      <c r="I21719" s="37"/>
    </row>
    <row r="21720" spans="9:9">
      <c r="I21720" s="37"/>
    </row>
    <row r="21721" spans="9:9">
      <c r="I21721" s="37"/>
    </row>
    <row r="21722" spans="9:9">
      <c r="I21722" s="37"/>
    </row>
    <row r="21723" spans="9:9">
      <c r="I21723" s="37"/>
    </row>
    <row r="21724" spans="9:9">
      <c r="I21724" s="37"/>
    </row>
    <row r="21725" spans="9:9">
      <c r="I21725" s="37"/>
    </row>
    <row r="21726" spans="9:9">
      <c r="I21726" s="37"/>
    </row>
    <row r="21727" spans="9:9">
      <c r="I21727" s="37"/>
    </row>
    <row r="21728" spans="9:9">
      <c r="I21728" s="37"/>
    </row>
    <row r="21729" spans="9:9">
      <c r="I21729" s="37"/>
    </row>
    <row r="21730" spans="9:9">
      <c r="I21730" s="37"/>
    </row>
    <row r="21731" spans="9:9">
      <c r="I21731" s="37"/>
    </row>
    <row r="21732" spans="9:9">
      <c r="I21732" s="37"/>
    </row>
    <row r="21733" spans="9:9">
      <c r="I21733" s="37"/>
    </row>
    <row r="21734" spans="9:9">
      <c r="I21734" s="37"/>
    </row>
    <row r="21735" spans="9:9">
      <c r="I21735" s="37"/>
    </row>
    <row r="21736" spans="9:9">
      <c r="I21736" s="37"/>
    </row>
    <row r="21737" spans="9:9">
      <c r="I21737" s="37"/>
    </row>
    <row r="21738" spans="9:9">
      <c r="I21738" s="37"/>
    </row>
    <row r="21739" spans="9:9">
      <c r="I21739" s="37"/>
    </row>
    <row r="21740" spans="9:9">
      <c r="I21740" s="37"/>
    </row>
    <row r="21741" spans="9:9">
      <c r="I21741" s="37"/>
    </row>
    <row r="21742" spans="9:9">
      <c r="I21742" s="37"/>
    </row>
    <row r="21743" spans="9:9">
      <c r="I21743" s="37"/>
    </row>
    <row r="21744" spans="9:9">
      <c r="I21744" s="37"/>
    </row>
    <row r="21745" spans="9:9">
      <c r="I21745" s="37"/>
    </row>
    <row r="21746" spans="9:9">
      <c r="I21746" s="37"/>
    </row>
    <row r="21747" spans="9:9">
      <c r="I21747" s="37"/>
    </row>
    <row r="21748" spans="9:9">
      <c r="I21748" s="37"/>
    </row>
    <row r="21749" spans="9:9">
      <c r="I21749" s="37"/>
    </row>
    <row r="21750" spans="9:9">
      <c r="I21750" s="37"/>
    </row>
    <row r="21751" spans="9:9">
      <c r="I21751" s="37"/>
    </row>
    <row r="21752" spans="9:9">
      <c r="I21752" s="37"/>
    </row>
    <row r="21753" spans="9:9">
      <c r="I21753" s="37"/>
    </row>
    <row r="21754" spans="9:9">
      <c r="I21754" s="37"/>
    </row>
    <row r="21755" spans="9:9">
      <c r="I21755" s="37"/>
    </row>
    <row r="21756" spans="9:9">
      <c r="I21756" s="37"/>
    </row>
    <row r="21757" spans="9:9">
      <c r="I21757" s="37"/>
    </row>
    <row r="21758" spans="9:9">
      <c r="I21758" s="37"/>
    </row>
    <row r="21759" spans="9:9">
      <c r="I21759" s="37"/>
    </row>
    <row r="21760" spans="9:9">
      <c r="I21760" s="37"/>
    </row>
    <row r="21761" spans="9:9">
      <c r="I21761" s="37"/>
    </row>
    <row r="21762" spans="9:9">
      <c r="I21762" s="37"/>
    </row>
    <row r="21763" spans="9:9">
      <c r="I21763" s="37"/>
    </row>
    <row r="21764" spans="9:9">
      <c r="I21764" s="37"/>
    </row>
    <row r="21765" spans="9:9">
      <c r="I21765" s="37"/>
    </row>
    <row r="21766" spans="9:9">
      <c r="I21766" s="37"/>
    </row>
    <row r="21767" spans="9:9">
      <c r="I21767" s="37"/>
    </row>
    <row r="21768" spans="9:9">
      <c r="I21768" s="37"/>
    </row>
    <row r="21769" spans="9:9">
      <c r="I21769" s="37"/>
    </row>
    <row r="21770" spans="9:9">
      <c r="I21770" s="37"/>
    </row>
    <row r="21771" spans="9:9">
      <c r="I21771" s="37"/>
    </row>
    <row r="21772" spans="9:9">
      <c r="I21772" s="37"/>
    </row>
    <row r="21773" spans="9:9">
      <c r="I21773" s="37"/>
    </row>
    <row r="21774" spans="9:9">
      <c r="I21774" s="37"/>
    </row>
    <row r="21775" spans="9:9">
      <c r="I21775" s="37"/>
    </row>
    <row r="21776" spans="9:9">
      <c r="I21776" s="37"/>
    </row>
    <row r="21777" spans="9:9">
      <c r="I21777" s="37"/>
    </row>
    <row r="21778" spans="9:9">
      <c r="I21778" s="37"/>
    </row>
    <row r="21779" spans="9:9">
      <c r="I21779" s="37"/>
    </row>
    <row r="21780" spans="9:9">
      <c r="I21780" s="37"/>
    </row>
    <row r="21781" spans="9:9">
      <c r="I21781" s="37"/>
    </row>
    <row r="21782" spans="9:9">
      <c r="I21782" s="37"/>
    </row>
    <row r="21783" spans="9:9">
      <c r="I21783" s="37"/>
    </row>
    <row r="21784" spans="9:9">
      <c r="I21784" s="37"/>
    </row>
    <row r="21785" spans="9:9">
      <c r="I21785" s="37"/>
    </row>
    <row r="21786" spans="9:9">
      <c r="I21786" s="37"/>
    </row>
    <row r="21787" spans="9:9">
      <c r="I21787" s="37"/>
    </row>
    <row r="21788" spans="9:9">
      <c r="I21788" s="37"/>
    </row>
    <row r="21789" spans="9:9">
      <c r="I21789" s="37"/>
    </row>
    <row r="21790" spans="9:9">
      <c r="I21790" s="37"/>
    </row>
    <row r="21791" spans="9:9">
      <c r="I21791" s="37"/>
    </row>
    <row r="21792" spans="9:9">
      <c r="I21792" s="37"/>
    </row>
    <row r="21793" spans="9:9">
      <c r="I21793" s="37"/>
    </row>
    <row r="21794" spans="9:9">
      <c r="I21794" s="37"/>
    </row>
    <row r="21795" spans="9:9">
      <c r="I21795" s="37"/>
    </row>
    <row r="21796" spans="9:9">
      <c r="I21796" s="37"/>
    </row>
    <row r="21797" spans="9:9">
      <c r="I21797" s="37"/>
    </row>
    <row r="21798" spans="9:9">
      <c r="I21798" s="37"/>
    </row>
    <row r="21799" spans="9:9">
      <c r="I21799" s="37"/>
    </row>
    <row r="21800" spans="9:9">
      <c r="I21800" s="37"/>
    </row>
    <row r="21801" spans="9:9">
      <c r="I21801" s="37"/>
    </row>
    <row r="21802" spans="9:9">
      <c r="I21802" s="37"/>
    </row>
    <row r="21803" spans="9:9">
      <c r="I21803" s="37"/>
    </row>
    <row r="21804" spans="9:9">
      <c r="I21804" s="37"/>
    </row>
    <row r="21805" spans="9:9">
      <c r="I21805" s="37"/>
    </row>
    <row r="21806" spans="9:9">
      <c r="I21806" s="37"/>
    </row>
    <row r="21807" spans="9:9">
      <c r="I21807" s="37"/>
    </row>
    <row r="21808" spans="9:9">
      <c r="I21808" s="37"/>
    </row>
    <row r="21809" spans="9:9">
      <c r="I21809" s="37"/>
    </row>
    <row r="21810" spans="9:9">
      <c r="I21810" s="37"/>
    </row>
    <row r="21811" spans="9:9">
      <c r="I21811" s="37"/>
    </row>
    <row r="21812" spans="9:9">
      <c r="I21812" s="37"/>
    </row>
    <row r="21813" spans="9:9">
      <c r="I21813" s="37"/>
    </row>
    <row r="21814" spans="9:9">
      <c r="I21814" s="37"/>
    </row>
    <row r="21815" spans="9:9">
      <c r="I21815" s="37"/>
    </row>
    <row r="21816" spans="9:9">
      <c r="I21816" s="37"/>
    </row>
    <row r="21817" spans="9:9">
      <c r="I21817" s="37"/>
    </row>
    <row r="21818" spans="9:9">
      <c r="I21818" s="37"/>
    </row>
    <row r="21819" spans="9:9">
      <c r="I21819" s="37"/>
    </row>
    <row r="21820" spans="9:9">
      <c r="I21820" s="37"/>
    </row>
    <row r="21821" spans="9:9">
      <c r="I21821" s="37"/>
    </row>
    <row r="21822" spans="9:9">
      <c r="I21822" s="37"/>
    </row>
    <row r="21823" spans="9:9">
      <c r="I21823" s="37"/>
    </row>
    <row r="21824" spans="9:9">
      <c r="I21824" s="37"/>
    </row>
    <row r="21825" spans="9:9">
      <c r="I21825" s="37"/>
    </row>
    <row r="21826" spans="9:9">
      <c r="I21826" s="37"/>
    </row>
    <row r="21827" spans="9:9">
      <c r="I21827" s="37"/>
    </row>
    <row r="21828" spans="9:9">
      <c r="I21828" s="37"/>
    </row>
    <row r="21829" spans="9:9">
      <c r="I21829" s="37"/>
    </row>
    <row r="21830" spans="9:9">
      <c r="I21830" s="37"/>
    </row>
    <row r="21831" spans="9:9">
      <c r="I21831" s="37"/>
    </row>
    <row r="21832" spans="9:9">
      <c r="I21832" s="37"/>
    </row>
    <row r="21833" spans="9:9">
      <c r="I21833" s="37"/>
    </row>
    <row r="21834" spans="9:9">
      <c r="I21834" s="37"/>
    </row>
    <row r="21835" spans="9:9">
      <c r="I21835" s="37"/>
    </row>
    <row r="21836" spans="9:9">
      <c r="I21836" s="37"/>
    </row>
    <row r="21837" spans="9:9">
      <c r="I21837" s="37"/>
    </row>
    <row r="21838" spans="9:9">
      <c r="I21838" s="37"/>
    </row>
    <row r="21839" spans="9:9">
      <c r="I21839" s="37"/>
    </row>
    <row r="21840" spans="9:9">
      <c r="I21840" s="37"/>
    </row>
    <row r="21841" spans="9:9">
      <c r="I21841" s="37"/>
    </row>
    <row r="21842" spans="9:9">
      <c r="I21842" s="37"/>
    </row>
    <row r="21843" spans="9:9">
      <c r="I21843" s="37"/>
    </row>
    <row r="21844" spans="9:9">
      <c r="I21844" s="37"/>
    </row>
    <row r="21845" spans="9:9">
      <c r="I21845" s="37"/>
    </row>
    <row r="21846" spans="9:9">
      <c r="I21846" s="37"/>
    </row>
    <row r="21847" spans="9:9">
      <c r="I21847" s="37"/>
    </row>
    <row r="21848" spans="9:9">
      <c r="I21848" s="37"/>
    </row>
    <row r="21849" spans="9:9">
      <c r="I21849" s="37"/>
    </row>
    <row r="21850" spans="9:9">
      <c r="I21850" s="37"/>
    </row>
    <row r="21851" spans="9:9">
      <c r="I21851" s="37"/>
    </row>
    <row r="21852" spans="9:9">
      <c r="I21852" s="37"/>
    </row>
    <row r="21853" spans="9:9">
      <c r="I21853" s="37"/>
    </row>
    <row r="21854" spans="9:9">
      <c r="I21854" s="37"/>
    </row>
    <row r="21855" spans="9:9">
      <c r="I21855" s="37"/>
    </row>
    <row r="21856" spans="9:9">
      <c r="I21856" s="37"/>
    </row>
    <row r="21857" spans="9:9">
      <c r="I21857" s="37"/>
    </row>
    <row r="21858" spans="9:9">
      <c r="I21858" s="37"/>
    </row>
    <row r="21859" spans="9:9">
      <c r="I21859" s="37"/>
    </row>
    <row r="21860" spans="9:9">
      <c r="I21860" s="37"/>
    </row>
    <row r="21861" spans="9:9">
      <c r="I21861" s="37"/>
    </row>
    <row r="21862" spans="9:9">
      <c r="I21862" s="37"/>
    </row>
    <row r="21863" spans="9:9">
      <c r="I21863" s="37"/>
    </row>
    <row r="21864" spans="9:9">
      <c r="I21864" s="37"/>
    </row>
    <row r="21865" spans="9:9">
      <c r="I21865" s="37"/>
    </row>
    <row r="21866" spans="9:9">
      <c r="I21866" s="37"/>
    </row>
    <row r="21867" spans="9:9">
      <c r="I21867" s="37"/>
    </row>
    <row r="21868" spans="9:9">
      <c r="I21868" s="37"/>
    </row>
    <row r="21869" spans="9:9">
      <c r="I21869" s="37"/>
    </row>
    <row r="21870" spans="9:9">
      <c r="I21870" s="37"/>
    </row>
    <row r="21871" spans="9:9">
      <c r="I21871" s="37"/>
    </row>
    <row r="21872" spans="9:9">
      <c r="I21872" s="37"/>
    </row>
    <row r="21873" spans="9:9">
      <c r="I21873" s="37"/>
    </row>
    <row r="21874" spans="9:9">
      <c r="I21874" s="37"/>
    </row>
    <row r="21875" spans="9:9">
      <c r="I21875" s="37"/>
    </row>
    <row r="21876" spans="9:9">
      <c r="I21876" s="37"/>
    </row>
    <row r="21877" spans="9:9">
      <c r="I21877" s="37"/>
    </row>
    <row r="21878" spans="9:9">
      <c r="I21878" s="37"/>
    </row>
    <row r="21879" spans="9:9">
      <c r="I21879" s="37"/>
    </row>
    <row r="21880" spans="9:9">
      <c r="I21880" s="37"/>
    </row>
    <row r="21881" spans="9:9">
      <c r="I21881" s="37"/>
    </row>
    <row r="21882" spans="9:9">
      <c r="I21882" s="37"/>
    </row>
    <row r="21883" spans="9:9">
      <c r="I21883" s="37"/>
    </row>
    <row r="21884" spans="9:9">
      <c r="I21884" s="37"/>
    </row>
    <row r="21885" spans="9:9">
      <c r="I21885" s="37"/>
    </row>
    <row r="21886" spans="9:9">
      <c r="I21886" s="37"/>
    </row>
    <row r="21887" spans="9:9">
      <c r="I21887" s="37"/>
    </row>
    <row r="21888" spans="9:9">
      <c r="I21888" s="37"/>
    </row>
    <row r="21889" spans="9:9">
      <c r="I21889" s="37"/>
    </row>
    <row r="21890" spans="9:9">
      <c r="I21890" s="37"/>
    </row>
    <row r="21891" spans="9:9">
      <c r="I21891" s="37"/>
    </row>
    <row r="21892" spans="9:9">
      <c r="I21892" s="37"/>
    </row>
    <row r="21893" spans="9:9">
      <c r="I21893" s="37"/>
    </row>
    <row r="21894" spans="9:9">
      <c r="I21894" s="37"/>
    </row>
    <row r="21895" spans="9:9">
      <c r="I21895" s="37"/>
    </row>
    <row r="21896" spans="9:9">
      <c r="I21896" s="37"/>
    </row>
    <row r="21897" spans="9:9">
      <c r="I21897" s="37"/>
    </row>
    <row r="21898" spans="9:9">
      <c r="I21898" s="37"/>
    </row>
    <row r="21899" spans="9:9">
      <c r="I21899" s="37"/>
    </row>
    <row r="21900" spans="9:9">
      <c r="I21900" s="37"/>
    </row>
    <row r="21901" spans="9:9">
      <c r="I21901" s="37"/>
    </row>
    <row r="21902" spans="9:9">
      <c r="I21902" s="37"/>
    </row>
    <row r="21903" spans="9:9">
      <c r="I21903" s="37"/>
    </row>
    <row r="21904" spans="9:9">
      <c r="I21904" s="37"/>
    </row>
    <row r="21905" spans="9:9">
      <c r="I21905" s="37"/>
    </row>
    <row r="21906" spans="9:9">
      <c r="I21906" s="37"/>
    </row>
    <row r="21907" spans="9:9">
      <c r="I21907" s="37"/>
    </row>
    <row r="21908" spans="9:9">
      <c r="I21908" s="37"/>
    </row>
    <row r="21909" spans="9:9">
      <c r="I21909" s="37"/>
    </row>
    <row r="21910" spans="9:9">
      <c r="I21910" s="37"/>
    </row>
    <row r="21911" spans="9:9">
      <c r="I21911" s="37"/>
    </row>
    <row r="21912" spans="9:9">
      <c r="I21912" s="37"/>
    </row>
    <row r="21913" spans="9:9">
      <c r="I21913" s="37"/>
    </row>
    <row r="21914" spans="9:9">
      <c r="I21914" s="37"/>
    </row>
    <row r="21915" spans="9:9">
      <c r="I21915" s="37"/>
    </row>
    <row r="21916" spans="9:9">
      <c r="I21916" s="37"/>
    </row>
    <row r="21917" spans="9:9">
      <c r="I21917" s="37"/>
    </row>
    <row r="21918" spans="9:9">
      <c r="I21918" s="37"/>
    </row>
    <row r="21919" spans="9:9">
      <c r="I21919" s="37"/>
    </row>
    <row r="21920" spans="9:9">
      <c r="I21920" s="37"/>
    </row>
    <row r="21921" spans="9:9">
      <c r="I21921" s="37"/>
    </row>
    <row r="21922" spans="9:9">
      <c r="I21922" s="37"/>
    </row>
    <row r="21923" spans="9:9">
      <c r="I21923" s="37"/>
    </row>
    <row r="21924" spans="9:9">
      <c r="I21924" s="37"/>
    </row>
    <row r="21925" spans="9:9">
      <c r="I21925" s="37"/>
    </row>
    <row r="21926" spans="9:9">
      <c r="I21926" s="37"/>
    </row>
    <row r="21927" spans="9:9">
      <c r="I21927" s="37"/>
    </row>
    <row r="21928" spans="9:9">
      <c r="I21928" s="37"/>
    </row>
    <row r="21929" spans="9:9">
      <c r="I21929" s="37"/>
    </row>
    <row r="21930" spans="9:9">
      <c r="I21930" s="37"/>
    </row>
    <row r="21931" spans="9:9">
      <c r="I21931" s="37"/>
    </row>
    <row r="21932" spans="9:9">
      <c r="I21932" s="37"/>
    </row>
    <row r="21933" spans="9:9">
      <c r="I21933" s="37"/>
    </row>
    <row r="21934" spans="9:9">
      <c r="I21934" s="37"/>
    </row>
    <row r="21935" spans="9:9">
      <c r="I21935" s="37"/>
    </row>
    <row r="21936" spans="9:9">
      <c r="I21936" s="37"/>
    </row>
    <row r="21937" spans="9:9">
      <c r="I21937" s="37"/>
    </row>
    <row r="21938" spans="9:9">
      <c r="I21938" s="37"/>
    </row>
    <row r="21939" spans="9:9">
      <c r="I21939" s="37"/>
    </row>
    <row r="21940" spans="9:9">
      <c r="I21940" s="37"/>
    </row>
    <row r="21941" spans="9:9">
      <c r="I21941" s="37"/>
    </row>
    <row r="21942" spans="9:9">
      <c r="I21942" s="37"/>
    </row>
    <row r="21943" spans="9:9">
      <c r="I21943" s="37"/>
    </row>
    <row r="21944" spans="9:9">
      <c r="I21944" s="37"/>
    </row>
    <row r="21945" spans="9:9">
      <c r="I21945" s="37"/>
    </row>
    <row r="21946" spans="9:9">
      <c r="I21946" s="37"/>
    </row>
    <row r="21947" spans="9:9">
      <c r="I21947" s="37"/>
    </row>
    <row r="21948" spans="9:9">
      <c r="I21948" s="37"/>
    </row>
    <row r="21949" spans="9:9">
      <c r="I21949" s="37"/>
    </row>
    <row r="21950" spans="9:9">
      <c r="I21950" s="37"/>
    </row>
    <row r="21951" spans="9:9">
      <c r="I21951" s="37"/>
    </row>
    <row r="21952" spans="9:9">
      <c r="I21952" s="37"/>
    </row>
    <row r="21953" spans="9:9">
      <c r="I21953" s="37"/>
    </row>
    <row r="21954" spans="9:9">
      <c r="I21954" s="37"/>
    </row>
    <row r="21955" spans="9:9">
      <c r="I21955" s="37"/>
    </row>
    <row r="21956" spans="9:9">
      <c r="I21956" s="37"/>
    </row>
    <row r="21957" spans="9:9">
      <c r="I21957" s="37"/>
    </row>
    <row r="21958" spans="9:9">
      <c r="I21958" s="37"/>
    </row>
    <row r="21959" spans="9:9">
      <c r="I21959" s="37"/>
    </row>
    <row r="21960" spans="9:9">
      <c r="I21960" s="37"/>
    </row>
    <row r="21961" spans="9:9">
      <c r="I21961" s="37"/>
    </row>
    <row r="21962" spans="9:9">
      <c r="I21962" s="37"/>
    </row>
    <row r="21963" spans="9:9">
      <c r="I21963" s="37"/>
    </row>
    <row r="21964" spans="9:9">
      <c r="I21964" s="37"/>
    </row>
    <row r="21965" spans="9:9">
      <c r="I21965" s="37"/>
    </row>
    <row r="21966" spans="9:9">
      <c r="I21966" s="37"/>
    </row>
    <row r="21967" spans="9:9">
      <c r="I21967" s="37"/>
    </row>
    <row r="21968" spans="9:9">
      <c r="I21968" s="37"/>
    </row>
    <row r="21969" spans="9:9">
      <c r="I21969" s="37"/>
    </row>
    <row r="21970" spans="9:9">
      <c r="I21970" s="37"/>
    </row>
    <row r="21971" spans="9:9">
      <c r="I21971" s="37"/>
    </row>
    <row r="21972" spans="9:9">
      <c r="I21972" s="37"/>
    </row>
    <row r="21973" spans="9:9">
      <c r="I21973" s="37"/>
    </row>
    <row r="21974" spans="9:9">
      <c r="I21974" s="37"/>
    </row>
    <row r="21975" spans="9:9">
      <c r="I21975" s="37"/>
    </row>
    <row r="21976" spans="9:9">
      <c r="I21976" s="37"/>
    </row>
    <row r="21977" spans="9:9">
      <c r="I21977" s="37"/>
    </row>
    <row r="21978" spans="9:9">
      <c r="I21978" s="37"/>
    </row>
    <row r="21979" spans="9:9">
      <c r="I21979" s="37"/>
    </row>
    <row r="21980" spans="9:9">
      <c r="I21980" s="37"/>
    </row>
    <row r="21981" spans="9:9">
      <c r="I21981" s="37"/>
    </row>
    <row r="21982" spans="9:9">
      <c r="I21982" s="37"/>
    </row>
    <row r="21983" spans="9:9">
      <c r="I21983" s="37"/>
    </row>
    <row r="21984" spans="9:9">
      <c r="I21984" s="37"/>
    </row>
    <row r="21985" spans="9:9">
      <c r="I21985" s="37"/>
    </row>
    <row r="21986" spans="9:9">
      <c r="I21986" s="37"/>
    </row>
    <row r="21987" spans="9:9">
      <c r="I21987" s="37"/>
    </row>
    <row r="21988" spans="9:9">
      <c r="I21988" s="37"/>
    </row>
    <row r="21989" spans="9:9">
      <c r="I21989" s="37"/>
    </row>
    <row r="21990" spans="9:9">
      <c r="I21990" s="37"/>
    </row>
    <row r="21991" spans="9:9">
      <c r="I21991" s="37"/>
    </row>
    <row r="21992" spans="9:9">
      <c r="I21992" s="37"/>
    </row>
    <row r="21993" spans="9:9">
      <c r="I21993" s="37"/>
    </row>
    <row r="21994" spans="9:9">
      <c r="I21994" s="37"/>
    </row>
    <row r="21995" spans="9:9">
      <c r="I21995" s="37"/>
    </row>
    <row r="21996" spans="9:9">
      <c r="I21996" s="37"/>
    </row>
    <row r="21997" spans="9:9">
      <c r="I21997" s="37"/>
    </row>
    <row r="21998" spans="9:9">
      <c r="I21998" s="37"/>
    </row>
    <row r="21999" spans="9:9">
      <c r="I21999" s="37"/>
    </row>
    <row r="22000" spans="9:9">
      <c r="I22000" s="37"/>
    </row>
    <row r="22001" spans="9:9">
      <c r="I22001" s="37"/>
    </row>
    <row r="22002" spans="9:9">
      <c r="I22002" s="37"/>
    </row>
    <row r="22003" spans="9:9">
      <c r="I22003" s="37"/>
    </row>
    <row r="22004" spans="9:9">
      <c r="I22004" s="37"/>
    </row>
    <row r="22005" spans="9:9">
      <c r="I22005" s="37"/>
    </row>
    <row r="22006" spans="9:9">
      <c r="I22006" s="37"/>
    </row>
    <row r="22007" spans="9:9">
      <c r="I22007" s="37"/>
    </row>
    <row r="22008" spans="9:9">
      <c r="I22008" s="37"/>
    </row>
    <row r="22009" spans="9:9">
      <c r="I22009" s="37"/>
    </row>
    <row r="22010" spans="9:9">
      <c r="I22010" s="37"/>
    </row>
    <row r="22011" spans="9:9">
      <c r="I22011" s="37"/>
    </row>
    <row r="22012" spans="9:9">
      <c r="I22012" s="37"/>
    </row>
    <row r="22013" spans="9:9">
      <c r="I22013" s="37"/>
    </row>
    <row r="22014" spans="9:9">
      <c r="I22014" s="37"/>
    </row>
    <row r="22015" spans="9:9">
      <c r="I22015" s="37"/>
    </row>
    <row r="22016" spans="9:9">
      <c r="I22016" s="37"/>
    </row>
    <row r="22017" spans="9:9">
      <c r="I22017" s="37"/>
    </row>
    <row r="22018" spans="9:9">
      <c r="I22018" s="37"/>
    </row>
    <row r="22019" spans="9:9">
      <c r="I22019" s="37"/>
    </row>
    <row r="22020" spans="9:9">
      <c r="I22020" s="37"/>
    </row>
    <row r="22021" spans="9:9">
      <c r="I22021" s="37"/>
    </row>
    <row r="22022" spans="9:9">
      <c r="I22022" s="37"/>
    </row>
    <row r="22023" spans="9:9">
      <c r="I22023" s="37"/>
    </row>
    <row r="22024" spans="9:9">
      <c r="I22024" s="37"/>
    </row>
    <row r="22025" spans="9:9">
      <c r="I22025" s="37"/>
    </row>
    <row r="22026" spans="9:9">
      <c r="I22026" s="37"/>
    </row>
    <row r="22027" spans="9:9">
      <c r="I22027" s="37"/>
    </row>
    <row r="22028" spans="9:9">
      <c r="I22028" s="37"/>
    </row>
    <row r="22029" spans="9:9">
      <c r="I22029" s="37"/>
    </row>
    <row r="22030" spans="9:9">
      <c r="I22030" s="37"/>
    </row>
    <row r="22031" spans="9:9">
      <c r="I22031" s="37"/>
    </row>
    <row r="22032" spans="9:9">
      <c r="I22032" s="37"/>
    </row>
    <row r="22033" spans="9:9">
      <c r="I22033" s="37"/>
    </row>
    <row r="22034" spans="9:9">
      <c r="I22034" s="37"/>
    </row>
    <row r="22035" spans="9:9">
      <c r="I22035" s="37"/>
    </row>
    <row r="22036" spans="9:9">
      <c r="I22036" s="37"/>
    </row>
    <row r="22037" spans="9:9">
      <c r="I22037" s="37"/>
    </row>
    <row r="22038" spans="9:9">
      <c r="I22038" s="37"/>
    </row>
    <row r="22039" spans="9:9">
      <c r="I22039" s="37"/>
    </row>
    <row r="22040" spans="9:9">
      <c r="I22040" s="37"/>
    </row>
    <row r="22041" spans="9:9">
      <c r="I22041" s="37"/>
    </row>
    <row r="22042" spans="9:9">
      <c r="I22042" s="37"/>
    </row>
    <row r="22043" spans="9:9">
      <c r="I22043" s="37"/>
    </row>
    <row r="22044" spans="9:9">
      <c r="I22044" s="37"/>
    </row>
    <row r="22045" spans="9:9">
      <c r="I22045" s="37"/>
    </row>
    <row r="22046" spans="9:9">
      <c r="I22046" s="37"/>
    </row>
    <row r="22047" spans="9:9">
      <c r="I22047" s="37"/>
    </row>
    <row r="22048" spans="9:9">
      <c r="I22048" s="37"/>
    </row>
    <row r="22049" spans="9:9">
      <c r="I22049" s="37"/>
    </row>
    <row r="22050" spans="9:9">
      <c r="I22050" s="37"/>
    </row>
    <row r="22051" spans="9:9">
      <c r="I22051" s="37"/>
    </row>
    <row r="22052" spans="9:9">
      <c r="I22052" s="37"/>
    </row>
    <row r="22053" spans="9:9">
      <c r="I22053" s="37"/>
    </row>
    <row r="22054" spans="9:9">
      <c r="I22054" s="37"/>
    </row>
    <row r="22055" spans="9:9">
      <c r="I22055" s="37"/>
    </row>
    <row r="22056" spans="9:9">
      <c r="I22056" s="37"/>
    </row>
    <row r="22057" spans="9:9">
      <c r="I22057" s="37"/>
    </row>
    <row r="22058" spans="9:9">
      <c r="I22058" s="37"/>
    </row>
    <row r="22059" spans="9:9">
      <c r="I22059" s="37"/>
    </row>
    <row r="22060" spans="9:9">
      <c r="I22060" s="37"/>
    </row>
    <row r="22061" spans="9:9">
      <c r="I22061" s="37"/>
    </row>
    <row r="22062" spans="9:9">
      <c r="I22062" s="37"/>
    </row>
    <row r="22063" spans="9:9">
      <c r="I22063" s="37"/>
    </row>
    <row r="22064" spans="9:9">
      <c r="I22064" s="37"/>
    </row>
    <row r="22065" spans="9:9">
      <c r="I22065" s="37"/>
    </row>
    <row r="22066" spans="9:9">
      <c r="I22066" s="37"/>
    </row>
    <row r="22067" spans="9:9">
      <c r="I22067" s="37"/>
    </row>
    <row r="22068" spans="9:9">
      <c r="I22068" s="37"/>
    </row>
    <row r="22069" spans="9:9">
      <c r="I22069" s="37"/>
    </row>
    <row r="22070" spans="9:9">
      <c r="I22070" s="37"/>
    </row>
    <row r="22071" spans="9:9">
      <c r="I22071" s="37"/>
    </row>
    <row r="22072" spans="9:9">
      <c r="I22072" s="37"/>
    </row>
    <row r="22073" spans="9:9">
      <c r="I22073" s="37"/>
    </row>
    <row r="22074" spans="9:9">
      <c r="I22074" s="37"/>
    </row>
    <row r="22075" spans="9:9">
      <c r="I22075" s="37"/>
    </row>
    <row r="22076" spans="9:9">
      <c r="I22076" s="37"/>
    </row>
    <row r="22077" spans="9:9">
      <c r="I22077" s="37"/>
    </row>
    <row r="22078" spans="9:9">
      <c r="I22078" s="37"/>
    </row>
    <row r="22079" spans="9:9">
      <c r="I22079" s="37"/>
    </row>
    <row r="22080" spans="9:9">
      <c r="I22080" s="37"/>
    </row>
    <row r="22081" spans="9:9">
      <c r="I22081" s="37"/>
    </row>
    <row r="22082" spans="9:9">
      <c r="I22082" s="37"/>
    </row>
    <row r="22083" spans="9:9">
      <c r="I22083" s="37"/>
    </row>
    <row r="22084" spans="9:9">
      <c r="I22084" s="37"/>
    </row>
    <row r="22085" spans="9:9">
      <c r="I22085" s="37"/>
    </row>
    <row r="22086" spans="9:9">
      <c r="I22086" s="37"/>
    </row>
    <row r="22087" spans="9:9">
      <c r="I22087" s="37"/>
    </row>
    <row r="22088" spans="9:9">
      <c r="I22088" s="37"/>
    </row>
    <row r="22089" spans="9:9">
      <c r="I22089" s="37"/>
    </row>
    <row r="22090" spans="9:9">
      <c r="I22090" s="37"/>
    </row>
    <row r="22091" spans="9:9">
      <c r="I22091" s="37"/>
    </row>
    <row r="22092" spans="9:9">
      <c r="I22092" s="37"/>
    </row>
    <row r="22093" spans="9:9">
      <c r="I22093" s="37"/>
    </row>
    <row r="22094" spans="9:9">
      <c r="I22094" s="37"/>
    </row>
    <row r="22095" spans="9:9">
      <c r="I22095" s="37"/>
    </row>
    <row r="22096" spans="9:9">
      <c r="I22096" s="37"/>
    </row>
    <row r="22097" spans="9:9">
      <c r="I22097" s="37"/>
    </row>
    <row r="22098" spans="9:9">
      <c r="I22098" s="37"/>
    </row>
    <row r="22099" spans="9:9">
      <c r="I22099" s="37"/>
    </row>
    <row r="22100" spans="9:9">
      <c r="I22100" s="37"/>
    </row>
    <row r="22101" spans="9:9">
      <c r="I22101" s="37"/>
    </row>
    <row r="22102" spans="9:9">
      <c r="I22102" s="37"/>
    </row>
    <row r="22103" spans="9:9">
      <c r="I22103" s="37"/>
    </row>
    <row r="22104" spans="9:9">
      <c r="I22104" s="37"/>
    </row>
    <row r="22105" spans="9:9">
      <c r="I22105" s="37"/>
    </row>
    <row r="22106" spans="9:9">
      <c r="I22106" s="37"/>
    </row>
    <row r="22107" spans="9:9">
      <c r="I22107" s="37"/>
    </row>
    <row r="22108" spans="9:9">
      <c r="I22108" s="37"/>
    </row>
    <row r="22109" spans="9:9">
      <c r="I22109" s="37"/>
    </row>
    <row r="22110" spans="9:9">
      <c r="I22110" s="37"/>
    </row>
    <row r="22111" spans="9:9">
      <c r="I22111" s="37"/>
    </row>
    <row r="22112" spans="9:9">
      <c r="I22112" s="37"/>
    </row>
    <row r="22113" spans="9:9">
      <c r="I22113" s="37"/>
    </row>
    <row r="22114" spans="9:9">
      <c r="I22114" s="37"/>
    </row>
    <row r="22115" spans="9:9">
      <c r="I22115" s="37"/>
    </row>
    <row r="22116" spans="9:9">
      <c r="I22116" s="37"/>
    </row>
    <row r="22117" spans="9:9">
      <c r="I22117" s="37"/>
    </row>
    <row r="22118" spans="9:9">
      <c r="I22118" s="37"/>
    </row>
    <row r="22119" spans="9:9">
      <c r="I22119" s="37"/>
    </row>
    <row r="22120" spans="9:9">
      <c r="I22120" s="37"/>
    </row>
    <row r="22121" spans="9:9">
      <c r="I22121" s="37"/>
    </row>
    <row r="22122" spans="9:9">
      <c r="I22122" s="37"/>
    </row>
    <row r="22123" spans="9:9">
      <c r="I22123" s="37"/>
    </row>
    <row r="22124" spans="9:9">
      <c r="I22124" s="37"/>
    </row>
    <row r="22125" spans="9:9">
      <c r="I22125" s="37"/>
    </row>
    <row r="22126" spans="9:9">
      <c r="I22126" s="37"/>
    </row>
    <row r="22127" spans="9:9">
      <c r="I22127" s="37"/>
    </row>
    <row r="22128" spans="9:9">
      <c r="I22128" s="37"/>
    </row>
    <row r="22129" spans="9:9">
      <c r="I22129" s="37"/>
    </row>
    <row r="22130" spans="9:9">
      <c r="I22130" s="37"/>
    </row>
    <row r="22131" spans="9:9">
      <c r="I22131" s="37"/>
    </row>
    <row r="22132" spans="9:9">
      <c r="I22132" s="37"/>
    </row>
    <row r="22133" spans="9:9">
      <c r="I22133" s="37"/>
    </row>
    <row r="22134" spans="9:9">
      <c r="I22134" s="37"/>
    </row>
    <row r="22135" spans="9:9">
      <c r="I22135" s="37"/>
    </row>
    <row r="22136" spans="9:9">
      <c r="I22136" s="37"/>
    </row>
    <row r="22137" spans="9:9">
      <c r="I22137" s="37"/>
    </row>
    <row r="22138" spans="9:9">
      <c r="I22138" s="37"/>
    </row>
    <row r="22139" spans="9:9">
      <c r="I22139" s="37"/>
    </row>
    <row r="22140" spans="9:9">
      <c r="I22140" s="37"/>
    </row>
    <row r="22141" spans="9:9">
      <c r="I22141" s="37"/>
    </row>
    <row r="22142" spans="9:9">
      <c r="I22142" s="37"/>
    </row>
    <row r="22143" spans="9:9">
      <c r="I22143" s="37"/>
    </row>
    <row r="22144" spans="9:9">
      <c r="I22144" s="37"/>
    </row>
    <row r="22145" spans="9:9">
      <c r="I22145" s="37"/>
    </row>
    <row r="22146" spans="9:9">
      <c r="I22146" s="37"/>
    </row>
    <row r="22147" spans="9:9">
      <c r="I22147" s="37"/>
    </row>
    <row r="22148" spans="9:9">
      <c r="I22148" s="37"/>
    </row>
    <row r="22149" spans="9:9">
      <c r="I22149" s="37"/>
    </row>
    <row r="22150" spans="9:9">
      <c r="I22150" s="37"/>
    </row>
    <row r="22151" spans="9:9">
      <c r="I22151" s="37"/>
    </row>
    <row r="22152" spans="9:9">
      <c r="I22152" s="37"/>
    </row>
    <row r="22153" spans="9:9">
      <c r="I22153" s="37"/>
    </row>
    <row r="22154" spans="9:9">
      <c r="I22154" s="37"/>
    </row>
    <row r="22155" spans="9:9">
      <c r="I22155" s="37"/>
    </row>
    <row r="22156" spans="9:9">
      <c r="I22156" s="37"/>
    </row>
    <row r="22157" spans="9:9">
      <c r="I22157" s="37"/>
    </row>
    <row r="22158" spans="9:9">
      <c r="I22158" s="37"/>
    </row>
    <row r="22159" spans="9:9">
      <c r="I22159" s="37"/>
    </row>
    <row r="22160" spans="9:9">
      <c r="I22160" s="37"/>
    </row>
    <row r="22161" spans="9:9">
      <c r="I22161" s="37"/>
    </row>
    <row r="22162" spans="9:9">
      <c r="I22162" s="37"/>
    </row>
    <row r="22163" spans="9:9">
      <c r="I22163" s="37"/>
    </row>
    <row r="22164" spans="9:9">
      <c r="I22164" s="37"/>
    </row>
    <row r="22165" spans="9:9">
      <c r="I22165" s="37"/>
    </row>
    <row r="22166" spans="9:9">
      <c r="I22166" s="37"/>
    </row>
    <row r="22167" spans="9:9">
      <c r="I22167" s="37"/>
    </row>
    <row r="22168" spans="9:9">
      <c r="I22168" s="37"/>
    </row>
    <row r="22169" spans="9:9">
      <c r="I22169" s="37"/>
    </row>
    <row r="22170" spans="9:9">
      <c r="I22170" s="37"/>
    </row>
    <row r="22171" spans="9:9">
      <c r="I22171" s="37"/>
    </row>
    <row r="22172" spans="9:9">
      <c r="I22172" s="37"/>
    </row>
    <row r="22173" spans="9:9">
      <c r="I22173" s="37"/>
    </row>
    <row r="22174" spans="9:9">
      <c r="I22174" s="37"/>
    </row>
    <row r="22175" spans="9:9">
      <c r="I22175" s="37"/>
    </row>
    <row r="22176" spans="9:9">
      <c r="I22176" s="37"/>
    </row>
    <row r="22177" spans="9:9">
      <c r="I22177" s="37"/>
    </row>
    <row r="22178" spans="9:9">
      <c r="I22178" s="37"/>
    </row>
    <row r="22179" spans="9:9">
      <c r="I22179" s="37"/>
    </row>
    <row r="22180" spans="9:9">
      <c r="I22180" s="37"/>
    </row>
    <row r="22181" spans="9:9">
      <c r="I22181" s="37"/>
    </row>
    <row r="22182" spans="9:9">
      <c r="I22182" s="37"/>
    </row>
    <row r="22183" spans="9:9">
      <c r="I22183" s="37"/>
    </row>
    <row r="22184" spans="9:9">
      <c r="I22184" s="37"/>
    </row>
    <row r="22185" spans="9:9">
      <c r="I22185" s="37"/>
    </row>
    <row r="22186" spans="9:9">
      <c r="I22186" s="37"/>
    </row>
    <row r="22187" spans="9:9">
      <c r="I22187" s="37"/>
    </row>
    <row r="22188" spans="9:9">
      <c r="I22188" s="37"/>
    </row>
    <row r="22189" spans="9:9">
      <c r="I22189" s="37"/>
    </row>
    <row r="22190" spans="9:9">
      <c r="I22190" s="37"/>
    </row>
    <row r="22191" spans="9:9">
      <c r="I22191" s="37"/>
    </row>
    <row r="22192" spans="9:9">
      <c r="I22192" s="37"/>
    </row>
    <row r="22193" spans="9:9">
      <c r="I22193" s="37"/>
    </row>
    <row r="22194" spans="9:9">
      <c r="I22194" s="37"/>
    </row>
    <row r="22195" spans="9:9">
      <c r="I22195" s="37"/>
    </row>
    <row r="22196" spans="9:9">
      <c r="I22196" s="37"/>
    </row>
    <row r="22197" spans="9:9">
      <c r="I22197" s="37"/>
    </row>
    <row r="22198" spans="9:9">
      <c r="I22198" s="37"/>
    </row>
    <row r="22199" spans="9:9">
      <c r="I22199" s="37"/>
    </row>
    <row r="22200" spans="9:9">
      <c r="I22200" s="37"/>
    </row>
    <row r="22201" spans="9:9">
      <c r="I22201" s="37"/>
    </row>
    <row r="22202" spans="9:9">
      <c r="I22202" s="37"/>
    </row>
    <row r="22203" spans="9:9">
      <c r="I22203" s="37"/>
    </row>
    <row r="22204" spans="9:9">
      <c r="I22204" s="37"/>
    </row>
    <row r="22205" spans="9:9">
      <c r="I22205" s="37"/>
    </row>
    <row r="22206" spans="9:9">
      <c r="I22206" s="37"/>
    </row>
    <row r="22207" spans="9:9">
      <c r="I22207" s="37"/>
    </row>
    <row r="22208" spans="9:9">
      <c r="I22208" s="37"/>
    </row>
    <row r="22209" spans="9:9">
      <c r="I22209" s="37"/>
    </row>
    <row r="22210" spans="9:9">
      <c r="I22210" s="37"/>
    </row>
    <row r="22211" spans="9:9">
      <c r="I22211" s="37"/>
    </row>
    <row r="22212" spans="9:9">
      <c r="I22212" s="37"/>
    </row>
    <row r="22213" spans="9:9">
      <c r="I22213" s="37"/>
    </row>
    <row r="22214" spans="9:9">
      <c r="I22214" s="37"/>
    </row>
    <row r="22215" spans="9:9">
      <c r="I22215" s="37"/>
    </row>
    <row r="22216" spans="9:9">
      <c r="I22216" s="37"/>
    </row>
    <row r="22217" spans="9:9">
      <c r="I22217" s="37"/>
    </row>
    <row r="22218" spans="9:9">
      <c r="I22218" s="37"/>
    </row>
    <row r="22219" spans="9:9">
      <c r="I22219" s="37"/>
    </row>
    <row r="22220" spans="9:9">
      <c r="I22220" s="37"/>
    </row>
    <row r="22221" spans="9:9">
      <c r="I22221" s="37"/>
    </row>
    <row r="22222" spans="9:9">
      <c r="I22222" s="37"/>
    </row>
    <row r="22223" spans="9:9">
      <c r="I22223" s="37"/>
    </row>
    <row r="22224" spans="9:9">
      <c r="I22224" s="37"/>
    </row>
    <row r="22225" spans="9:9">
      <c r="I22225" s="37"/>
    </row>
    <row r="22226" spans="9:9">
      <c r="I22226" s="37"/>
    </row>
    <row r="22227" spans="9:9">
      <c r="I22227" s="37"/>
    </row>
    <row r="22228" spans="9:9">
      <c r="I22228" s="37"/>
    </row>
    <row r="22229" spans="9:9">
      <c r="I22229" s="37"/>
    </row>
    <row r="22230" spans="9:9">
      <c r="I22230" s="37"/>
    </row>
    <row r="22231" spans="9:9">
      <c r="I22231" s="37"/>
    </row>
    <row r="22232" spans="9:9">
      <c r="I22232" s="37"/>
    </row>
    <row r="22233" spans="9:9">
      <c r="I22233" s="37"/>
    </row>
    <row r="22234" spans="9:9">
      <c r="I22234" s="37"/>
    </row>
    <row r="22235" spans="9:9">
      <c r="I22235" s="37"/>
    </row>
    <row r="22236" spans="9:9">
      <c r="I22236" s="37"/>
    </row>
    <row r="22237" spans="9:9">
      <c r="I22237" s="37"/>
    </row>
    <row r="22238" spans="9:9">
      <c r="I22238" s="37"/>
    </row>
    <row r="22239" spans="9:9">
      <c r="I22239" s="37"/>
    </row>
    <row r="22240" spans="9:9">
      <c r="I22240" s="37"/>
    </row>
    <row r="22241" spans="9:9">
      <c r="I22241" s="37"/>
    </row>
    <row r="22242" spans="9:9">
      <c r="I22242" s="37"/>
    </row>
    <row r="22243" spans="9:9">
      <c r="I22243" s="37"/>
    </row>
    <row r="22244" spans="9:9">
      <c r="I22244" s="37"/>
    </row>
    <row r="22245" spans="9:9">
      <c r="I22245" s="37"/>
    </row>
    <row r="22246" spans="9:9">
      <c r="I22246" s="37"/>
    </row>
    <row r="22247" spans="9:9">
      <c r="I22247" s="37"/>
    </row>
    <row r="22248" spans="9:9">
      <c r="I22248" s="37"/>
    </row>
    <row r="22249" spans="9:9">
      <c r="I22249" s="37"/>
    </row>
    <row r="22250" spans="9:9">
      <c r="I22250" s="37"/>
    </row>
    <row r="22251" spans="9:9">
      <c r="I22251" s="37"/>
    </row>
    <row r="22252" spans="9:9">
      <c r="I22252" s="37"/>
    </row>
    <row r="22253" spans="9:9">
      <c r="I22253" s="37"/>
    </row>
    <row r="22254" spans="9:9">
      <c r="I22254" s="37"/>
    </row>
    <row r="22255" spans="9:9">
      <c r="I22255" s="37"/>
    </row>
    <row r="22256" spans="9:9">
      <c r="I22256" s="37"/>
    </row>
    <row r="22257" spans="9:9">
      <c r="I22257" s="37"/>
    </row>
    <row r="22258" spans="9:9">
      <c r="I22258" s="37"/>
    </row>
    <row r="22259" spans="9:9">
      <c r="I22259" s="37"/>
    </row>
    <row r="22260" spans="9:9">
      <c r="I22260" s="37"/>
    </row>
    <row r="22261" spans="9:9">
      <c r="I22261" s="37"/>
    </row>
    <row r="22262" spans="9:9">
      <c r="I22262" s="37"/>
    </row>
    <row r="22263" spans="9:9">
      <c r="I22263" s="37"/>
    </row>
    <row r="22264" spans="9:9">
      <c r="I22264" s="37"/>
    </row>
    <row r="22265" spans="9:9">
      <c r="I22265" s="37"/>
    </row>
    <row r="22266" spans="9:9">
      <c r="I22266" s="37"/>
    </row>
    <row r="22267" spans="9:9">
      <c r="I22267" s="37"/>
    </row>
    <row r="22268" spans="9:9">
      <c r="I22268" s="37"/>
    </row>
    <row r="22269" spans="9:9">
      <c r="I22269" s="37"/>
    </row>
    <row r="22270" spans="9:9">
      <c r="I22270" s="37"/>
    </row>
    <row r="22271" spans="9:9">
      <c r="I22271" s="37"/>
    </row>
    <row r="22272" spans="9:9">
      <c r="I22272" s="37"/>
    </row>
    <row r="22273" spans="9:9">
      <c r="I22273" s="37"/>
    </row>
    <row r="22274" spans="9:9">
      <c r="I22274" s="37"/>
    </row>
    <row r="22275" spans="9:9">
      <c r="I22275" s="37"/>
    </row>
    <row r="22276" spans="9:9">
      <c r="I22276" s="37"/>
    </row>
    <row r="22277" spans="9:9">
      <c r="I22277" s="37"/>
    </row>
    <row r="22278" spans="9:9">
      <c r="I22278" s="37"/>
    </row>
    <row r="22279" spans="9:9">
      <c r="I22279" s="37"/>
    </row>
    <row r="22280" spans="9:9">
      <c r="I22280" s="37"/>
    </row>
    <row r="22281" spans="9:9">
      <c r="I22281" s="37"/>
    </row>
    <row r="22282" spans="9:9">
      <c r="I22282" s="37"/>
    </row>
    <row r="22283" spans="9:9">
      <c r="I22283" s="37"/>
    </row>
    <row r="22284" spans="9:9">
      <c r="I22284" s="37"/>
    </row>
    <row r="22285" spans="9:9">
      <c r="I22285" s="37"/>
    </row>
    <row r="22286" spans="9:9">
      <c r="I22286" s="37"/>
    </row>
    <row r="22287" spans="9:9">
      <c r="I22287" s="37"/>
    </row>
    <row r="22288" spans="9:9">
      <c r="I22288" s="37"/>
    </row>
    <row r="22289" spans="9:9">
      <c r="I22289" s="37"/>
    </row>
    <row r="22290" spans="9:9">
      <c r="I22290" s="37"/>
    </row>
    <row r="22291" spans="9:9">
      <c r="I22291" s="37"/>
    </row>
    <row r="22292" spans="9:9">
      <c r="I22292" s="37"/>
    </row>
    <row r="22293" spans="9:9">
      <c r="I22293" s="37"/>
    </row>
    <row r="22294" spans="9:9">
      <c r="I22294" s="37"/>
    </row>
    <row r="22295" spans="9:9">
      <c r="I22295" s="37"/>
    </row>
    <row r="22296" spans="9:9">
      <c r="I22296" s="37"/>
    </row>
    <row r="22297" spans="9:9">
      <c r="I22297" s="37"/>
    </row>
    <row r="22298" spans="9:9">
      <c r="I22298" s="37"/>
    </row>
    <row r="22299" spans="9:9">
      <c r="I22299" s="37"/>
    </row>
    <row r="22300" spans="9:9">
      <c r="I22300" s="37"/>
    </row>
    <row r="22301" spans="9:9">
      <c r="I22301" s="37"/>
    </row>
    <row r="22302" spans="9:9">
      <c r="I22302" s="37"/>
    </row>
    <row r="22303" spans="9:9">
      <c r="I22303" s="37"/>
    </row>
    <row r="22304" spans="9:9">
      <c r="I22304" s="37"/>
    </row>
    <row r="22305" spans="9:9">
      <c r="I22305" s="37"/>
    </row>
    <row r="22306" spans="9:9">
      <c r="I22306" s="37"/>
    </row>
    <row r="22307" spans="9:9">
      <c r="I22307" s="37"/>
    </row>
    <row r="22308" spans="9:9">
      <c r="I22308" s="37"/>
    </row>
    <row r="22309" spans="9:9">
      <c r="I22309" s="37"/>
    </row>
    <row r="22310" spans="9:9">
      <c r="I22310" s="37"/>
    </row>
    <row r="22311" spans="9:9">
      <c r="I22311" s="37"/>
    </row>
    <row r="22312" spans="9:9">
      <c r="I22312" s="37"/>
    </row>
    <row r="22313" spans="9:9">
      <c r="I22313" s="37"/>
    </row>
    <row r="22314" spans="9:9">
      <c r="I22314" s="37"/>
    </row>
    <row r="22315" spans="9:9">
      <c r="I22315" s="37"/>
    </row>
    <row r="22316" spans="9:9">
      <c r="I22316" s="37"/>
    </row>
    <row r="22317" spans="9:9">
      <c r="I22317" s="37"/>
    </row>
    <row r="22318" spans="9:9">
      <c r="I22318" s="37"/>
    </row>
    <row r="22319" spans="9:9">
      <c r="I22319" s="37"/>
    </row>
    <row r="22320" spans="9:9">
      <c r="I22320" s="37"/>
    </row>
    <row r="22321" spans="9:9">
      <c r="I22321" s="37"/>
    </row>
    <row r="22322" spans="9:9">
      <c r="I22322" s="37"/>
    </row>
    <row r="22323" spans="9:9">
      <c r="I22323" s="37"/>
    </row>
    <row r="22324" spans="9:9">
      <c r="I22324" s="37"/>
    </row>
    <row r="22325" spans="9:9">
      <c r="I22325" s="37"/>
    </row>
    <row r="22326" spans="9:9">
      <c r="I22326" s="37"/>
    </row>
    <row r="22327" spans="9:9">
      <c r="I22327" s="37"/>
    </row>
    <row r="22328" spans="9:9">
      <c r="I22328" s="37"/>
    </row>
    <row r="22329" spans="9:9">
      <c r="I22329" s="37"/>
    </row>
    <row r="22330" spans="9:9">
      <c r="I22330" s="37"/>
    </row>
    <row r="22331" spans="9:9">
      <c r="I22331" s="37"/>
    </row>
    <row r="22332" spans="9:9">
      <c r="I22332" s="37"/>
    </row>
    <row r="22333" spans="9:9">
      <c r="I22333" s="37"/>
    </row>
    <row r="22334" spans="9:9">
      <c r="I22334" s="37"/>
    </row>
    <row r="22335" spans="9:9">
      <c r="I22335" s="37"/>
    </row>
    <row r="22336" spans="9:9">
      <c r="I22336" s="37"/>
    </row>
    <row r="22337" spans="9:9">
      <c r="I22337" s="37"/>
    </row>
    <row r="22338" spans="9:9">
      <c r="I22338" s="37"/>
    </row>
    <row r="22339" spans="9:9">
      <c r="I22339" s="37"/>
    </row>
    <row r="22340" spans="9:9">
      <c r="I22340" s="37"/>
    </row>
    <row r="22341" spans="9:9">
      <c r="I22341" s="37"/>
    </row>
    <row r="22342" spans="9:9">
      <c r="I22342" s="37"/>
    </row>
    <row r="22343" spans="9:9">
      <c r="I22343" s="37"/>
    </row>
    <row r="22344" spans="9:9">
      <c r="I22344" s="37"/>
    </row>
    <row r="22345" spans="9:9">
      <c r="I22345" s="37"/>
    </row>
    <row r="22346" spans="9:9">
      <c r="I22346" s="37"/>
    </row>
    <row r="22347" spans="9:9">
      <c r="I22347" s="37"/>
    </row>
    <row r="22348" spans="9:9">
      <c r="I22348" s="37"/>
    </row>
    <row r="22349" spans="9:9">
      <c r="I22349" s="37"/>
    </row>
    <row r="22350" spans="9:9">
      <c r="I22350" s="37"/>
    </row>
    <row r="22351" spans="9:9">
      <c r="I22351" s="37"/>
    </row>
    <row r="22352" spans="9:9">
      <c r="I22352" s="37"/>
    </row>
    <row r="22353" spans="9:9">
      <c r="I22353" s="37"/>
    </row>
    <row r="22354" spans="9:9">
      <c r="I22354" s="37"/>
    </row>
    <row r="22355" spans="9:9">
      <c r="I22355" s="37"/>
    </row>
    <row r="22356" spans="9:9">
      <c r="I22356" s="37"/>
    </row>
    <row r="22357" spans="9:9">
      <c r="I22357" s="37"/>
    </row>
    <row r="22358" spans="9:9">
      <c r="I22358" s="37"/>
    </row>
    <row r="22359" spans="9:9">
      <c r="I22359" s="37"/>
    </row>
    <row r="22360" spans="9:9">
      <c r="I22360" s="37"/>
    </row>
    <row r="22361" spans="9:9">
      <c r="I22361" s="37"/>
    </row>
    <row r="22362" spans="9:9">
      <c r="I22362" s="37"/>
    </row>
    <row r="22363" spans="9:9">
      <c r="I22363" s="37"/>
    </row>
    <row r="22364" spans="9:9">
      <c r="I22364" s="37"/>
    </row>
    <row r="22365" spans="9:9">
      <c r="I22365" s="37"/>
    </row>
    <row r="22366" spans="9:9">
      <c r="I22366" s="37"/>
    </row>
    <row r="22367" spans="9:9">
      <c r="I22367" s="37"/>
    </row>
    <row r="22368" spans="9:9">
      <c r="I22368" s="37"/>
    </row>
    <row r="22369" spans="9:9">
      <c r="I22369" s="37"/>
    </row>
    <row r="22370" spans="9:9">
      <c r="I22370" s="37"/>
    </row>
    <row r="22371" spans="9:9">
      <c r="I22371" s="37"/>
    </row>
    <row r="22372" spans="9:9">
      <c r="I22372" s="37"/>
    </row>
    <row r="22373" spans="9:9">
      <c r="I22373" s="37"/>
    </row>
    <row r="22374" spans="9:9">
      <c r="I22374" s="37"/>
    </row>
    <row r="22375" spans="9:9">
      <c r="I22375" s="37"/>
    </row>
    <row r="22376" spans="9:9">
      <c r="I22376" s="37"/>
    </row>
    <row r="22377" spans="9:9">
      <c r="I22377" s="37"/>
    </row>
    <row r="22378" spans="9:9">
      <c r="I22378" s="37"/>
    </row>
    <row r="22379" spans="9:9">
      <c r="I22379" s="37"/>
    </row>
    <row r="22380" spans="9:9">
      <c r="I22380" s="37"/>
    </row>
    <row r="22381" spans="9:9">
      <c r="I22381" s="37"/>
    </row>
    <row r="22382" spans="9:9">
      <c r="I22382" s="37"/>
    </row>
    <row r="22383" spans="9:9">
      <c r="I22383" s="37"/>
    </row>
    <row r="22384" spans="9:9">
      <c r="I22384" s="37"/>
    </row>
    <row r="22385" spans="9:9">
      <c r="I22385" s="37"/>
    </row>
    <row r="22386" spans="9:9">
      <c r="I22386" s="37"/>
    </row>
    <row r="22387" spans="9:9">
      <c r="I22387" s="37"/>
    </row>
    <row r="22388" spans="9:9">
      <c r="I22388" s="37"/>
    </row>
    <row r="22389" spans="9:9">
      <c r="I22389" s="37"/>
    </row>
    <row r="22390" spans="9:9">
      <c r="I22390" s="37"/>
    </row>
    <row r="22391" spans="9:9">
      <c r="I22391" s="37"/>
    </row>
    <row r="22392" spans="9:9">
      <c r="I22392" s="37"/>
    </row>
    <row r="22393" spans="9:9">
      <c r="I22393" s="37"/>
    </row>
    <row r="22394" spans="9:9">
      <c r="I22394" s="37"/>
    </row>
    <row r="22395" spans="9:9">
      <c r="I22395" s="37"/>
    </row>
    <row r="22396" spans="9:9">
      <c r="I22396" s="37"/>
    </row>
    <row r="22397" spans="9:9">
      <c r="I22397" s="37"/>
    </row>
    <row r="22398" spans="9:9">
      <c r="I22398" s="37"/>
    </row>
    <row r="22399" spans="9:9">
      <c r="I22399" s="37"/>
    </row>
    <row r="22400" spans="9:9">
      <c r="I22400" s="37"/>
    </row>
    <row r="22401" spans="9:9">
      <c r="I22401" s="37"/>
    </row>
    <row r="22402" spans="9:9">
      <c r="I22402" s="37"/>
    </row>
    <row r="22403" spans="9:9">
      <c r="I22403" s="37"/>
    </row>
    <row r="22404" spans="9:9">
      <c r="I22404" s="37"/>
    </row>
    <row r="22405" spans="9:9">
      <c r="I22405" s="37"/>
    </row>
    <row r="22406" spans="9:9">
      <c r="I22406" s="37"/>
    </row>
    <row r="22407" spans="9:9">
      <c r="I22407" s="37"/>
    </row>
    <row r="22408" spans="9:9">
      <c r="I22408" s="37"/>
    </row>
    <row r="22409" spans="9:9">
      <c r="I22409" s="37"/>
    </row>
    <row r="22410" spans="9:9">
      <c r="I22410" s="37"/>
    </row>
    <row r="22411" spans="9:9">
      <c r="I22411" s="37"/>
    </row>
    <row r="22412" spans="9:9">
      <c r="I22412" s="37"/>
    </row>
    <row r="22413" spans="9:9">
      <c r="I22413" s="37"/>
    </row>
    <row r="22414" spans="9:9">
      <c r="I22414" s="37"/>
    </row>
    <row r="22415" spans="9:9">
      <c r="I22415" s="37"/>
    </row>
    <row r="22416" spans="9:9">
      <c r="I22416" s="37"/>
    </row>
    <row r="22417" spans="9:9">
      <c r="I22417" s="37"/>
    </row>
    <row r="22418" spans="9:9">
      <c r="I22418" s="37"/>
    </row>
    <row r="22419" spans="9:9">
      <c r="I22419" s="37"/>
    </row>
    <row r="22420" spans="9:9">
      <c r="I22420" s="37"/>
    </row>
    <row r="22421" spans="9:9">
      <c r="I22421" s="37"/>
    </row>
    <row r="22422" spans="9:9">
      <c r="I22422" s="37"/>
    </row>
    <row r="22423" spans="9:9">
      <c r="I22423" s="37"/>
    </row>
    <row r="22424" spans="9:9">
      <c r="I22424" s="37"/>
    </row>
    <row r="22425" spans="9:9">
      <c r="I22425" s="37"/>
    </row>
    <row r="22426" spans="9:9">
      <c r="I22426" s="37"/>
    </row>
    <row r="22427" spans="9:9">
      <c r="I22427" s="37"/>
    </row>
    <row r="22428" spans="9:9">
      <c r="I22428" s="37"/>
    </row>
    <row r="22429" spans="9:9">
      <c r="I22429" s="37"/>
    </row>
    <row r="22430" spans="9:9">
      <c r="I22430" s="37"/>
    </row>
    <row r="22431" spans="9:9">
      <c r="I22431" s="37"/>
    </row>
    <row r="22432" spans="9:9">
      <c r="I22432" s="37"/>
    </row>
    <row r="22433" spans="9:9">
      <c r="I22433" s="37"/>
    </row>
    <row r="22434" spans="9:9">
      <c r="I22434" s="37"/>
    </row>
    <row r="22435" spans="9:9">
      <c r="I22435" s="37"/>
    </row>
    <row r="22436" spans="9:9">
      <c r="I22436" s="37"/>
    </row>
    <row r="22437" spans="9:9">
      <c r="I22437" s="37"/>
    </row>
    <row r="22438" spans="9:9">
      <c r="I22438" s="37"/>
    </row>
    <row r="22439" spans="9:9">
      <c r="I22439" s="37"/>
    </row>
    <row r="22440" spans="9:9">
      <c r="I22440" s="37"/>
    </row>
    <row r="22441" spans="9:9">
      <c r="I22441" s="37"/>
    </row>
    <row r="22442" spans="9:9">
      <c r="I22442" s="37"/>
    </row>
    <row r="22443" spans="9:9">
      <c r="I22443" s="37"/>
    </row>
    <row r="22444" spans="9:9">
      <c r="I22444" s="37"/>
    </row>
    <row r="22445" spans="9:9">
      <c r="I22445" s="37"/>
    </row>
    <row r="22446" spans="9:9">
      <c r="I22446" s="37"/>
    </row>
    <row r="22447" spans="9:9">
      <c r="I22447" s="37"/>
    </row>
    <row r="22448" spans="9:9">
      <c r="I22448" s="37"/>
    </row>
    <row r="22449" spans="9:9">
      <c r="I22449" s="37"/>
    </row>
    <row r="22450" spans="9:9">
      <c r="I22450" s="37"/>
    </row>
    <row r="22451" spans="9:9">
      <c r="I22451" s="37"/>
    </row>
    <row r="22452" spans="9:9">
      <c r="I22452" s="37"/>
    </row>
    <row r="22453" spans="9:9">
      <c r="I22453" s="37"/>
    </row>
    <row r="22454" spans="9:9">
      <c r="I22454" s="37"/>
    </row>
    <row r="22455" spans="9:9">
      <c r="I22455" s="37"/>
    </row>
    <row r="22456" spans="9:9">
      <c r="I22456" s="37"/>
    </row>
    <row r="22457" spans="9:9">
      <c r="I22457" s="37"/>
    </row>
    <row r="22458" spans="9:9">
      <c r="I22458" s="37"/>
    </row>
    <row r="22459" spans="9:9">
      <c r="I22459" s="37"/>
    </row>
    <row r="22460" spans="9:9">
      <c r="I22460" s="37"/>
    </row>
    <row r="22461" spans="9:9">
      <c r="I22461" s="37"/>
    </row>
    <row r="22462" spans="9:9">
      <c r="I22462" s="37"/>
    </row>
    <row r="22463" spans="9:9">
      <c r="I22463" s="37"/>
    </row>
    <row r="22464" spans="9:9">
      <c r="I22464" s="37"/>
    </row>
    <row r="22465" spans="9:9">
      <c r="I22465" s="37"/>
    </row>
    <row r="22466" spans="9:9">
      <c r="I22466" s="37"/>
    </row>
    <row r="22467" spans="9:9">
      <c r="I22467" s="37"/>
    </row>
    <row r="22468" spans="9:9">
      <c r="I22468" s="37"/>
    </row>
    <row r="22469" spans="9:9">
      <c r="I22469" s="37"/>
    </row>
    <row r="22470" spans="9:9">
      <c r="I22470" s="37"/>
    </row>
    <row r="22471" spans="9:9">
      <c r="I22471" s="37"/>
    </row>
    <row r="22472" spans="9:9">
      <c r="I22472" s="37"/>
    </row>
    <row r="22473" spans="9:9">
      <c r="I22473" s="37"/>
    </row>
    <row r="22474" spans="9:9">
      <c r="I22474" s="37"/>
    </row>
    <row r="22475" spans="9:9">
      <c r="I22475" s="37"/>
    </row>
    <row r="22476" spans="9:9">
      <c r="I22476" s="37"/>
    </row>
    <row r="22477" spans="9:9">
      <c r="I22477" s="37"/>
    </row>
    <row r="22478" spans="9:9">
      <c r="I22478" s="37"/>
    </row>
    <row r="22479" spans="9:9">
      <c r="I22479" s="37"/>
    </row>
    <row r="22480" spans="9:9">
      <c r="I22480" s="37"/>
    </row>
    <row r="22481" spans="9:9">
      <c r="I22481" s="37"/>
    </row>
    <row r="22482" spans="9:9">
      <c r="I22482" s="37"/>
    </row>
    <row r="22483" spans="9:9">
      <c r="I22483" s="37"/>
    </row>
    <row r="22484" spans="9:9">
      <c r="I22484" s="37"/>
    </row>
    <row r="22485" spans="9:9">
      <c r="I22485" s="37"/>
    </row>
    <row r="22486" spans="9:9">
      <c r="I22486" s="37"/>
    </row>
    <row r="22487" spans="9:9">
      <c r="I22487" s="37"/>
    </row>
    <row r="22488" spans="9:9">
      <c r="I22488" s="37"/>
    </row>
    <row r="22489" spans="9:9">
      <c r="I22489" s="37"/>
    </row>
    <row r="22490" spans="9:9">
      <c r="I22490" s="37"/>
    </row>
    <row r="22491" spans="9:9">
      <c r="I22491" s="37"/>
    </row>
    <row r="22492" spans="9:9">
      <c r="I22492" s="37"/>
    </row>
    <row r="22493" spans="9:9">
      <c r="I22493" s="37"/>
    </row>
    <row r="22494" spans="9:9">
      <c r="I22494" s="37"/>
    </row>
    <row r="22495" spans="9:9">
      <c r="I22495" s="37"/>
    </row>
    <row r="22496" spans="9:9">
      <c r="I22496" s="37"/>
    </row>
    <row r="22497" spans="9:9">
      <c r="I22497" s="37"/>
    </row>
    <row r="22498" spans="9:9">
      <c r="I22498" s="37"/>
    </row>
    <row r="22499" spans="9:9">
      <c r="I22499" s="37"/>
    </row>
    <row r="22500" spans="9:9">
      <c r="I22500" s="37"/>
    </row>
    <row r="22501" spans="9:9">
      <c r="I22501" s="37"/>
    </row>
    <row r="22502" spans="9:9">
      <c r="I22502" s="37"/>
    </row>
    <row r="22503" spans="9:9">
      <c r="I22503" s="37"/>
    </row>
    <row r="22504" spans="9:9">
      <c r="I22504" s="37"/>
    </row>
    <row r="22505" spans="9:9">
      <c r="I22505" s="37"/>
    </row>
    <row r="22506" spans="9:9">
      <c r="I22506" s="37"/>
    </row>
    <row r="22507" spans="9:9">
      <c r="I22507" s="37"/>
    </row>
    <row r="22508" spans="9:9">
      <c r="I22508" s="37"/>
    </row>
    <row r="22509" spans="9:9">
      <c r="I22509" s="37"/>
    </row>
    <row r="22510" spans="9:9">
      <c r="I22510" s="37"/>
    </row>
    <row r="22511" spans="9:9">
      <c r="I22511" s="37"/>
    </row>
    <row r="22512" spans="9:9">
      <c r="I22512" s="37"/>
    </row>
    <row r="22513" spans="9:9">
      <c r="I22513" s="37"/>
    </row>
    <row r="22514" spans="9:9">
      <c r="I22514" s="37"/>
    </row>
    <row r="22515" spans="9:9">
      <c r="I22515" s="37"/>
    </row>
    <row r="22516" spans="9:9">
      <c r="I22516" s="37"/>
    </row>
    <row r="22517" spans="9:9">
      <c r="I22517" s="37"/>
    </row>
    <row r="22518" spans="9:9">
      <c r="I22518" s="37"/>
    </row>
    <row r="22519" spans="9:9">
      <c r="I22519" s="37"/>
    </row>
    <row r="22520" spans="9:9">
      <c r="I22520" s="37"/>
    </row>
    <row r="22521" spans="9:9">
      <c r="I22521" s="37"/>
    </row>
    <row r="22522" spans="9:9">
      <c r="I22522" s="37"/>
    </row>
    <row r="22523" spans="9:9">
      <c r="I22523" s="37"/>
    </row>
    <row r="22524" spans="9:9">
      <c r="I22524" s="37"/>
    </row>
    <row r="22525" spans="9:9">
      <c r="I22525" s="37"/>
    </row>
    <row r="22526" spans="9:9">
      <c r="I22526" s="37"/>
    </row>
    <row r="22527" spans="9:9">
      <c r="I22527" s="37"/>
    </row>
    <row r="22528" spans="9:9">
      <c r="I22528" s="37"/>
    </row>
    <row r="22529" spans="9:9">
      <c r="I22529" s="37"/>
    </row>
    <row r="22530" spans="9:9">
      <c r="I22530" s="37"/>
    </row>
    <row r="22531" spans="9:9">
      <c r="I22531" s="37"/>
    </row>
    <row r="22532" spans="9:9">
      <c r="I22532" s="37"/>
    </row>
    <row r="22533" spans="9:9">
      <c r="I22533" s="37"/>
    </row>
    <row r="22534" spans="9:9">
      <c r="I22534" s="37"/>
    </row>
    <row r="22535" spans="9:9">
      <c r="I22535" s="37"/>
    </row>
    <row r="22536" spans="9:9">
      <c r="I22536" s="37"/>
    </row>
    <row r="22537" spans="9:9">
      <c r="I22537" s="37"/>
    </row>
    <row r="22538" spans="9:9">
      <c r="I22538" s="37"/>
    </row>
    <row r="22539" spans="9:9">
      <c r="I22539" s="37"/>
    </row>
    <row r="22540" spans="9:9">
      <c r="I22540" s="37"/>
    </row>
    <row r="22541" spans="9:9">
      <c r="I22541" s="37"/>
    </row>
    <row r="22542" spans="9:9">
      <c r="I22542" s="37"/>
    </row>
    <row r="22543" spans="9:9">
      <c r="I22543" s="37"/>
    </row>
    <row r="22544" spans="9:9">
      <c r="I22544" s="37"/>
    </row>
    <row r="22545" spans="9:9">
      <c r="I22545" s="37"/>
    </row>
    <row r="22546" spans="9:9">
      <c r="I22546" s="37"/>
    </row>
    <row r="22547" spans="9:9">
      <c r="I22547" s="37"/>
    </row>
    <row r="22548" spans="9:9">
      <c r="I22548" s="37"/>
    </row>
    <row r="22549" spans="9:9">
      <c r="I22549" s="37"/>
    </row>
    <row r="22550" spans="9:9">
      <c r="I22550" s="37"/>
    </row>
    <row r="22551" spans="9:9">
      <c r="I22551" s="37"/>
    </row>
    <row r="22552" spans="9:9">
      <c r="I22552" s="37"/>
    </row>
    <row r="22553" spans="9:9">
      <c r="I22553" s="37"/>
    </row>
    <row r="22554" spans="9:9">
      <c r="I22554" s="37"/>
    </row>
    <row r="22555" spans="9:9">
      <c r="I22555" s="37"/>
    </row>
    <row r="22556" spans="9:9">
      <c r="I22556" s="37"/>
    </row>
    <row r="22557" spans="9:9">
      <c r="I22557" s="37"/>
    </row>
    <row r="22558" spans="9:9">
      <c r="I22558" s="37"/>
    </row>
    <row r="22559" spans="9:9">
      <c r="I22559" s="37"/>
    </row>
    <row r="22560" spans="9:9">
      <c r="I22560" s="37"/>
    </row>
    <row r="22561" spans="9:9">
      <c r="I22561" s="37"/>
    </row>
    <row r="22562" spans="9:9">
      <c r="I22562" s="37"/>
    </row>
    <row r="22563" spans="9:9">
      <c r="I22563" s="37"/>
    </row>
    <row r="22564" spans="9:9">
      <c r="I22564" s="37"/>
    </row>
    <row r="22565" spans="9:9">
      <c r="I22565" s="37"/>
    </row>
    <row r="22566" spans="9:9">
      <c r="I22566" s="37"/>
    </row>
    <row r="22567" spans="9:9">
      <c r="I22567" s="37"/>
    </row>
    <row r="22568" spans="9:9">
      <c r="I22568" s="37"/>
    </row>
    <row r="22569" spans="9:9">
      <c r="I22569" s="37"/>
    </row>
    <row r="22570" spans="9:9">
      <c r="I22570" s="37"/>
    </row>
    <row r="22571" spans="9:9">
      <c r="I22571" s="37"/>
    </row>
    <row r="22572" spans="9:9">
      <c r="I22572" s="37"/>
    </row>
    <row r="22573" spans="9:9">
      <c r="I22573" s="37"/>
    </row>
    <row r="22574" spans="9:9">
      <c r="I22574" s="37"/>
    </row>
    <row r="22575" spans="9:9">
      <c r="I22575" s="37"/>
    </row>
    <row r="22576" spans="9:9">
      <c r="I22576" s="37"/>
    </row>
    <row r="22577" spans="9:9">
      <c r="I22577" s="37"/>
    </row>
    <row r="22578" spans="9:9">
      <c r="I22578" s="37"/>
    </row>
    <row r="22579" spans="9:9">
      <c r="I22579" s="37"/>
    </row>
    <row r="22580" spans="9:9">
      <c r="I22580" s="37"/>
    </row>
    <row r="22581" spans="9:9">
      <c r="I22581" s="37"/>
    </row>
    <row r="22582" spans="9:9">
      <c r="I22582" s="37"/>
    </row>
    <row r="22583" spans="9:9">
      <c r="I22583" s="37"/>
    </row>
    <row r="22584" spans="9:9">
      <c r="I22584" s="37"/>
    </row>
    <row r="22585" spans="9:9">
      <c r="I22585" s="37"/>
    </row>
    <row r="22586" spans="9:9">
      <c r="I22586" s="37"/>
    </row>
    <row r="22587" spans="9:9">
      <c r="I22587" s="37"/>
    </row>
    <row r="22588" spans="9:9">
      <c r="I22588" s="37"/>
    </row>
    <row r="22589" spans="9:9">
      <c r="I22589" s="37"/>
    </row>
    <row r="22590" spans="9:9">
      <c r="I22590" s="37"/>
    </row>
    <row r="22591" spans="9:9">
      <c r="I22591" s="37"/>
    </row>
    <row r="22592" spans="9:9">
      <c r="I22592" s="37"/>
    </row>
    <row r="22593" spans="9:9">
      <c r="I22593" s="37"/>
    </row>
    <row r="22594" spans="9:9">
      <c r="I22594" s="37"/>
    </row>
    <row r="22595" spans="9:9">
      <c r="I22595" s="37"/>
    </row>
    <row r="22596" spans="9:9">
      <c r="I22596" s="37"/>
    </row>
    <row r="22597" spans="9:9">
      <c r="I22597" s="37"/>
    </row>
    <row r="22598" spans="9:9">
      <c r="I22598" s="37"/>
    </row>
    <row r="22599" spans="9:9">
      <c r="I22599" s="37"/>
    </row>
    <row r="22600" spans="9:9">
      <c r="I22600" s="37"/>
    </row>
    <row r="22601" spans="9:9">
      <c r="I22601" s="37"/>
    </row>
    <row r="22602" spans="9:9">
      <c r="I22602" s="37"/>
    </row>
    <row r="22603" spans="9:9">
      <c r="I22603" s="37"/>
    </row>
    <row r="22604" spans="9:9">
      <c r="I22604" s="37"/>
    </row>
    <row r="22605" spans="9:9">
      <c r="I22605" s="37"/>
    </row>
    <row r="22606" spans="9:9">
      <c r="I22606" s="37"/>
    </row>
    <row r="22607" spans="9:9">
      <c r="I22607" s="37"/>
    </row>
    <row r="22608" spans="9:9">
      <c r="I22608" s="37"/>
    </row>
    <row r="22609" spans="9:9">
      <c r="I22609" s="37"/>
    </row>
    <row r="22610" spans="9:9">
      <c r="I22610" s="37"/>
    </row>
    <row r="22611" spans="9:9">
      <c r="I22611" s="37"/>
    </row>
    <row r="22612" spans="9:9">
      <c r="I22612" s="37"/>
    </row>
    <row r="22613" spans="9:9">
      <c r="I22613" s="37"/>
    </row>
    <row r="22614" spans="9:9">
      <c r="I22614" s="37"/>
    </row>
    <row r="22615" spans="9:9">
      <c r="I22615" s="37"/>
    </row>
    <row r="22616" spans="9:9">
      <c r="I22616" s="37"/>
    </row>
    <row r="22617" spans="9:9">
      <c r="I22617" s="37"/>
    </row>
    <row r="22618" spans="9:9">
      <c r="I22618" s="37"/>
    </row>
    <row r="22619" spans="9:9">
      <c r="I22619" s="37"/>
    </row>
    <row r="22620" spans="9:9">
      <c r="I22620" s="37"/>
    </row>
    <row r="22621" spans="9:9">
      <c r="I22621" s="37"/>
    </row>
    <row r="22622" spans="9:9">
      <c r="I22622" s="37"/>
    </row>
    <row r="22623" spans="9:9">
      <c r="I22623" s="37"/>
    </row>
    <row r="22624" spans="9:9">
      <c r="I22624" s="37"/>
    </row>
    <row r="22625" spans="9:9">
      <c r="I22625" s="37"/>
    </row>
    <row r="22626" spans="9:9">
      <c r="I22626" s="37"/>
    </row>
    <row r="22627" spans="9:9">
      <c r="I22627" s="37"/>
    </row>
    <row r="22628" spans="9:9">
      <c r="I22628" s="37"/>
    </row>
    <row r="22629" spans="9:9">
      <c r="I22629" s="37"/>
    </row>
    <row r="22630" spans="9:9">
      <c r="I22630" s="37"/>
    </row>
    <row r="22631" spans="9:9">
      <c r="I22631" s="37"/>
    </row>
    <row r="22632" spans="9:9">
      <c r="I22632" s="37"/>
    </row>
    <row r="22633" spans="9:9">
      <c r="I22633" s="37"/>
    </row>
    <row r="22634" spans="9:9">
      <c r="I22634" s="37"/>
    </row>
    <row r="22635" spans="9:9">
      <c r="I22635" s="37"/>
    </row>
    <row r="22636" spans="9:9">
      <c r="I22636" s="37"/>
    </row>
    <row r="22637" spans="9:9">
      <c r="I22637" s="37"/>
    </row>
    <row r="22638" spans="9:9">
      <c r="I22638" s="37"/>
    </row>
    <row r="22639" spans="9:9">
      <c r="I22639" s="37"/>
    </row>
    <row r="22640" spans="9:9">
      <c r="I22640" s="37"/>
    </row>
    <row r="22641" spans="9:9">
      <c r="I22641" s="37"/>
    </row>
    <row r="22642" spans="9:9">
      <c r="I22642" s="37"/>
    </row>
    <row r="22643" spans="9:9">
      <c r="I22643" s="37"/>
    </row>
    <row r="22644" spans="9:9">
      <c r="I22644" s="37"/>
    </row>
    <row r="22645" spans="9:9">
      <c r="I22645" s="37"/>
    </row>
    <row r="22646" spans="9:9">
      <c r="I22646" s="37"/>
    </row>
    <row r="22647" spans="9:9">
      <c r="I22647" s="37"/>
    </row>
    <row r="22648" spans="9:9">
      <c r="I22648" s="37"/>
    </row>
    <row r="22649" spans="9:9">
      <c r="I22649" s="37"/>
    </row>
    <row r="22650" spans="9:9">
      <c r="I22650" s="37"/>
    </row>
    <row r="22651" spans="9:9">
      <c r="I22651" s="37"/>
    </row>
    <row r="22652" spans="9:9">
      <c r="I22652" s="37"/>
    </row>
    <row r="22653" spans="9:9">
      <c r="I22653" s="37"/>
    </row>
    <row r="22654" spans="9:9">
      <c r="I22654" s="37"/>
    </row>
    <row r="22655" spans="9:9">
      <c r="I22655" s="37"/>
    </row>
    <row r="22656" spans="9:9">
      <c r="I22656" s="37"/>
    </row>
    <row r="22657" spans="9:9">
      <c r="I22657" s="37"/>
    </row>
    <row r="22658" spans="9:9">
      <c r="I22658" s="37"/>
    </row>
    <row r="22659" spans="9:9">
      <c r="I22659" s="37"/>
    </row>
    <row r="22660" spans="9:9">
      <c r="I22660" s="37"/>
    </row>
    <row r="22661" spans="9:9">
      <c r="I22661" s="37"/>
    </row>
    <row r="22662" spans="9:9">
      <c r="I22662" s="37"/>
    </row>
    <row r="22663" spans="9:9">
      <c r="I22663" s="37"/>
    </row>
    <row r="22664" spans="9:9">
      <c r="I22664" s="37"/>
    </row>
    <row r="22665" spans="9:9">
      <c r="I22665" s="37"/>
    </row>
    <row r="22666" spans="9:9">
      <c r="I22666" s="37"/>
    </row>
    <row r="22667" spans="9:9">
      <c r="I22667" s="37"/>
    </row>
    <row r="22668" spans="9:9">
      <c r="I22668" s="37"/>
    </row>
    <row r="22669" spans="9:9">
      <c r="I22669" s="37"/>
    </row>
    <row r="22670" spans="9:9">
      <c r="I22670" s="37"/>
    </row>
    <row r="22671" spans="9:9">
      <c r="I22671" s="37"/>
    </row>
    <row r="22672" spans="9:9">
      <c r="I22672" s="37"/>
    </row>
    <row r="22673" spans="9:9">
      <c r="I22673" s="37"/>
    </row>
    <row r="22674" spans="9:9">
      <c r="I22674" s="37"/>
    </row>
    <row r="22675" spans="9:9">
      <c r="I22675" s="37"/>
    </row>
    <row r="22676" spans="9:9">
      <c r="I22676" s="37"/>
    </row>
    <row r="22677" spans="9:9">
      <c r="I22677" s="37"/>
    </row>
    <row r="22678" spans="9:9">
      <c r="I22678" s="37"/>
    </row>
    <row r="22679" spans="9:9">
      <c r="I22679" s="37"/>
    </row>
    <row r="22680" spans="9:9">
      <c r="I22680" s="37"/>
    </row>
    <row r="22681" spans="9:9">
      <c r="I22681" s="37"/>
    </row>
    <row r="22682" spans="9:9">
      <c r="I22682" s="37"/>
    </row>
    <row r="22683" spans="9:9">
      <c r="I22683" s="37"/>
    </row>
    <row r="22684" spans="9:9">
      <c r="I22684" s="37"/>
    </row>
    <row r="22685" spans="9:9">
      <c r="I22685" s="37"/>
    </row>
    <row r="22686" spans="9:9">
      <c r="I22686" s="37"/>
    </row>
    <row r="22687" spans="9:9">
      <c r="I22687" s="37"/>
    </row>
    <row r="22688" spans="9:9">
      <c r="I22688" s="37"/>
    </row>
    <row r="22689" spans="9:9">
      <c r="I22689" s="37"/>
    </row>
    <row r="22690" spans="9:9">
      <c r="I22690" s="37"/>
    </row>
    <row r="22691" spans="9:9">
      <c r="I22691" s="37"/>
    </row>
    <row r="22692" spans="9:9">
      <c r="I22692" s="37"/>
    </row>
    <row r="22693" spans="9:9">
      <c r="I22693" s="37"/>
    </row>
    <row r="22694" spans="9:9">
      <c r="I22694" s="37"/>
    </row>
    <row r="22695" spans="9:9">
      <c r="I22695" s="37"/>
    </row>
    <row r="22696" spans="9:9">
      <c r="I22696" s="37"/>
    </row>
    <row r="22697" spans="9:9">
      <c r="I22697" s="37"/>
    </row>
    <row r="22698" spans="9:9">
      <c r="I22698" s="37"/>
    </row>
    <row r="22699" spans="9:9">
      <c r="I22699" s="37"/>
    </row>
    <row r="22700" spans="9:9">
      <c r="I22700" s="37"/>
    </row>
    <row r="22701" spans="9:9">
      <c r="I22701" s="37"/>
    </row>
    <row r="22702" spans="9:9">
      <c r="I22702" s="37"/>
    </row>
    <row r="22703" spans="9:9">
      <c r="I22703" s="37"/>
    </row>
    <row r="22704" spans="9:9">
      <c r="I22704" s="37"/>
    </row>
    <row r="22705" spans="9:9">
      <c r="I22705" s="37"/>
    </row>
    <row r="22706" spans="9:9">
      <c r="I22706" s="37"/>
    </row>
    <row r="22707" spans="9:9">
      <c r="I22707" s="37"/>
    </row>
    <row r="22708" spans="9:9">
      <c r="I22708" s="37"/>
    </row>
    <row r="22709" spans="9:9">
      <c r="I22709" s="37"/>
    </row>
    <row r="22710" spans="9:9">
      <c r="I22710" s="37"/>
    </row>
    <row r="22711" spans="9:9">
      <c r="I22711" s="37"/>
    </row>
    <row r="22712" spans="9:9">
      <c r="I22712" s="37"/>
    </row>
    <row r="22713" spans="9:9">
      <c r="I22713" s="37"/>
    </row>
    <row r="22714" spans="9:9">
      <c r="I22714" s="37"/>
    </row>
    <row r="22715" spans="9:9">
      <c r="I22715" s="37"/>
    </row>
    <row r="22716" spans="9:9">
      <c r="I22716" s="37"/>
    </row>
    <row r="22717" spans="9:9">
      <c r="I22717" s="37"/>
    </row>
    <row r="22718" spans="9:9">
      <c r="I22718" s="37"/>
    </row>
    <row r="22719" spans="9:9">
      <c r="I22719" s="37"/>
    </row>
    <row r="22720" spans="9:9">
      <c r="I22720" s="37"/>
    </row>
    <row r="22721" spans="9:9">
      <c r="I22721" s="37"/>
    </row>
    <row r="22722" spans="9:9">
      <c r="I22722" s="37"/>
    </row>
    <row r="22723" spans="9:9">
      <c r="I22723" s="37"/>
    </row>
    <row r="22724" spans="9:9">
      <c r="I22724" s="37"/>
    </row>
    <row r="22725" spans="9:9">
      <c r="I22725" s="37"/>
    </row>
    <row r="22726" spans="9:9">
      <c r="I22726" s="37"/>
    </row>
    <row r="22727" spans="9:9">
      <c r="I22727" s="37"/>
    </row>
    <row r="22728" spans="9:9">
      <c r="I22728" s="37"/>
    </row>
    <row r="22729" spans="9:9">
      <c r="I22729" s="37"/>
    </row>
    <row r="22730" spans="9:9">
      <c r="I22730" s="37"/>
    </row>
    <row r="22731" spans="9:9">
      <c r="I22731" s="37"/>
    </row>
    <row r="22732" spans="9:9">
      <c r="I22732" s="37"/>
    </row>
    <row r="22733" spans="9:9">
      <c r="I22733" s="37"/>
    </row>
    <row r="22734" spans="9:9">
      <c r="I22734" s="37"/>
    </row>
    <row r="22735" spans="9:9">
      <c r="I22735" s="37"/>
    </row>
    <row r="22736" spans="9:9">
      <c r="I22736" s="37"/>
    </row>
    <row r="22737" spans="9:9">
      <c r="I22737" s="37"/>
    </row>
    <row r="22738" spans="9:9">
      <c r="I22738" s="37"/>
    </row>
    <row r="22739" spans="9:9">
      <c r="I22739" s="37"/>
    </row>
    <row r="22740" spans="9:9">
      <c r="I22740" s="37"/>
    </row>
    <row r="22741" spans="9:9">
      <c r="I22741" s="37"/>
    </row>
    <row r="22742" spans="9:9">
      <c r="I22742" s="37"/>
    </row>
    <row r="22743" spans="9:9">
      <c r="I22743" s="37"/>
    </row>
    <row r="22744" spans="9:9">
      <c r="I22744" s="37"/>
    </row>
    <row r="22745" spans="9:9">
      <c r="I22745" s="37"/>
    </row>
    <row r="22746" spans="9:9">
      <c r="I22746" s="37"/>
    </row>
    <row r="22747" spans="9:9">
      <c r="I22747" s="37"/>
    </row>
    <row r="22748" spans="9:9">
      <c r="I22748" s="37"/>
    </row>
    <row r="22749" spans="9:9">
      <c r="I22749" s="37"/>
    </row>
    <row r="22750" spans="9:9">
      <c r="I22750" s="37"/>
    </row>
    <row r="22751" spans="9:9">
      <c r="I22751" s="37"/>
    </row>
    <row r="22752" spans="9:9">
      <c r="I22752" s="37"/>
    </row>
    <row r="22753" spans="9:9">
      <c r="I22753" s="37"/>
    </row>
    <row r="22754" spans="9:9">
      <c r="I22754" s="37"/>
    </row>
    <row r="22755" spans="9:9">
      <c r="I22755" s="37"/>
    </row>
    <row r="22756" spans="9:9">
      <c r="I22756" s="37"/>
    </row>
    <row r="22757" spans="9:9">
      <c r="I22757" s="37"/>
    </row>
    <row r="22758" spans="9:9">
      <c r="I22758" s="37"/>
    </row>
    <row r="22759" spans="9:9">
      <c r="I22759" s="37"/>
    </row>
    <row r="22760" spans="9:9">
      <c r="I22760" s="37"/>
    </row>
    <row r="22761" spans="9:9">
      <c r="I22761" s="37"/>
    </row>
    <row r="22762" spans="9:9">
      <c r="I22762" s="37"/>
    </row>
    <row r="22763" spans="9:9">
      <c r="I22763" s="37"/>
    </row>
    <row r="22764" spans="9:9">
      <c r="I22764" s="37"/>
    </row>
    <row r="22765" spans="9:9">
      <c r="I22765" s="37"/>
    </row>
    <row r="22766" spans="9:9">
      <c r="I22766" s="37"/>
    </row>
    <row r="22767" spans="9:9">
      <c r="I22767" s="37"/>
    </row>
    <row r="22768" spans="9:9">
      <c r="I22768" s="37"/>
    </row>
    <row r="22769" spans="9:9">
      <c r="I22769" s="37"/>
    </row>
    <row r="22770" spans="9:9">
      <c r="I22770" s="37"/>
    </row>
    <row r="22771" spans="9:9">
      <c r="I22771" s="37"/>
    </row>
    <row r="22772" spans="9:9">
      <c r="I22772" s="37"/>
    </row>
    <row r="22773" spans="9:9">
      <c r="I22773" s="37"/>
    </row>
    <row r="22774" spans="9:9">
      <c r="I22774" s="37"/>
    </row>
    <row r="22775" spans="9:9">
      <c r="I22775" s="37"/>
    </row>
    <row r="22776" spans="9:9">
      <c r="I22776" s="37"/>
    </row>
    <row r="22777" spans="9:9">
      <c r="I22777" s="37"/>
    </row>
    <row r="22778" spans="9:9">
      <c r="I22778" s="37"/>
    </row>
    <row r="22779" spans="9:9">
      <c r="I22779" s="37"/>
    </row>
    <row r="22780" spans="9:9">
      <c r="I22780" s="37"/>
    </row>
    <row r="22781" spans="9:9">
      <c r="I22781" s="37"/>
    </row>
    <row r="22782" spans="9:9">
      <c r="I22782" s="37"/>
    </row>
    <row r="22783" spans="9:9">
      <c r="I22783" s="37"/>
    </row>
    <row r="22784" spans="9:9">
      <c r="I22784" s="37"/>
    </row>
    <row r="22785" spans="9:9">
      <c r="I22785" s="37"/>
    </row>
    <row r="22786" spans="9:9">
      <c r="I22786" s="37"/>
    </row>
    <row r="22787" spans="9:9">
      <c r="I22787" s="37"/>
    </row>
    <row r="22788" spans="9:9">
      <c r="I22788" s="37"/>
    </row>
    <row r="22789" spans="9:9">
      <c r="I22789" s="37"/>
    </row>
    <row r="22790" spans="9:9">
      <c r="I22790" s="37"/>
    </row>
    <row r="22791" spans="9:9">
      <c r="I22791" s="37"/>
    </row>
    <row r="22792" spans="9:9">
      <c r="I22792" s="37"/>
    </row>
    <row r="22793" spans="9:9">
      <c r="I22793" s="37"/>
    </row>
    <row r="22794" spans="9:9">
      <c r="I22794" s="37"/>
    </row>
    <row r="22795" spans="9:9">
      <c r="I22795" s="37"/>
    </row>
    <row r="22796" spans="9:9">
      <c r="I22796" s="37"/>
    </row>
    <row r="22797" spans="9:9">
      <c r="I22797" s="37"/>
    </row>
    <row r="22798" spans="9:9">
      <c r="I22798" s="37"/>
    </row>
    <row r="22799" spans="9:9">
      <c r="I22799" s="37"/>
    </row>
    <row r="22800" spans="9:9">
      <c r="I22800" s="37"/>
    </row>
    <row r="22801" spans="9:9">
      <c r="I22801" s="37"/>
    </row>
    <row r="22802" spans="9:9">
      <c r="I22802" s="37"/>
    </row>
    <row r="22803" spans="9:9">
      <c r="I22803" s="37"/>
    </row>
    <row r="22804" spans="9:9">
      <c r="I22804" s="37"/>
    </row>
    <row r="22805" spans="9:9">
      <c r="I22805" s="37"/>
    </row>
    <row r="22806" spans="9:9">
      <c r="I22806" s="37"/>
    </row>
    <row r="22807" spans="9:9">
      <c r="I22807" s="37"/>
    </row>
    <row r="22808" spans="9:9">
      <c r="I22808" s="37"/>
    </row>
    <row r="22809" spans="9:9">
      <c r="I22809" s="37"/>
    </row>
    <row r="22810" spans="9:9">
      <c r="I22810" s="37"/>
    </row>
    <row r="22811" spans="9:9">
      <c r="I22811" s="37"/>
    </row>
    <row r="22812" spans="9:9">
      <c r="I22812" s="37"/>
    </row>
    <row r="22813" spans="9:9">
      <c r="I22813" s="37"/>
    </row>
    <row r="22814" spans="9:9">
      <c r="I22814" s="37"/>
    </row>
    <row r="22815" spans="9:9">
      <c r="I22815" s="37"/>
    </row>
    <row r="22816" spans="9:9">
      <c r="I22816" s="37"/>
    </row>
    <row r="22817" spans="9:9">
      <c r="I22817" s="37"/>
    </row>
    <row r="22818" spans="9:9">
      <c r="I22818" s="37"/>
    </row>
    <row r="22819" spans="9:9">
      <c r="I22819" s="37"/>
    </row>
    <row r="22820" spans="9:9">
      <c r="I22820" s="37"/>
    </row>
    <row r="22821" spans="9:9">
      <c r="I22821" s="37"/>
    </row>
    <row r="22822" spans="9:9">
      <c r="I22822" s="37"/>
    </row>
    <row r="22823" spans="9:9">
      <c r="I22823" s="37"/>
    </row>
    <row r="22824" spans="9:9">
      <c r="I22824" s="37"/>
    </row>
    <row r="22825" spans="9:9">
      <c r="I22825" s="37"/>
    </row>
    <row r="22826" spans="9:9">
      <c r="I22826" s="37"/>
    </row>
    <row r="22827" spans="9:9">
      <c r="I22827" s="37"/>
    </row>
    <row r="22828" spans="9:9">
      <c r="I22828" s="37"/>
    </row>
    <row r="22829" spans="9:9">
      <c r="I22829" s="37"/>
    </row>
    <row r="22830" spans="9:9">
      <c r="I22830" s="37"/>
    </row>
    <row r="22831" spans="9:9">
      <c r="I22831" s="37"/>
    </row>
    <row r="22832" spans="9:9">
      <c r="I22832" s="37"/>
    </row>
    <row r="22833" spans="9:9">
      <c r="I22833" s="37"/>
    </row>
    <row r="22834" spans="9:9">
      <c r="I22834" s="37"/>
    </row>
    <row r="22835" spans="9:9">
      <c r="I22835" s="37"/>
    </row>
    <row r="22836" spans="9:9">
      <c r="I22836" s="37"/>
    </row>
    <row r="22837" spans="9:9">
      <c r="I22837" s="37"/>
    </row>
    <row r="22838" spans="9:9">
      <c r="I22838" s="37"/>
    </row>
    <row r="22839" spans="9:9">
      <c r="I22839" s="37"/>
    </row>
    <row r="22840" spans="9:9">
      <c r="I22840" s="37"/>
    </row>
    <row r="22841" spans="9:9">
      <c r="I22841" s="37"/>
    </row>
    <row r="22842" spans="9:9">
      <c r="I22842" s="37"/>
    </row>
    <row r="22843" spans="9:9">
      <c r="I22843" s="37"/>
    </row>
    <row r="22844" spans="9:9">
      <c r="I22844" s="37"/>
    </row>
    <row r="22845" spans="9:9">
      <c r="I22845" s="37"/>
    </row>
    <row r="22846" spans="9:9">
      <c r="I22846" s="37"/>
    </row>
    <row r="22847" spans="9:9">
      <c r="I22847" s="37"/>
    </row>
    <row r="22848" spans="9:9">
      <c r="I22848" s="37"/>
    </row>
    <row r="22849" spans="9:9">
      <c r="I22849" s="37"/>
    </row>
    <row r="22850" spans="9:9">
      <c r="I22850" s="37"/>
    </row>
    <row r="22851" spans="9:9">
      <c r="I22851" s="37"/>
    </row>
    <row r="22852" spans="9:9">
      <c r="I22852" s="37"/>
    </row>
    <row r="22853" spans="9:9">
      <c r="I22853" s="37"/>
    </row>
    <row r="22854" spans="9:9">
      <c r="I22854" s="37"/>
    </row>
    <row r="22855" spans="9:9">
      <c r="I22855" s="37"/>
    </row>
    <row r="22856" spans="9:9">
      <c r="I22856" s="37"/>
    </row>
    <row r="22857" spans="9:9">
      <c r="I22857" s="37"/>
    </row>
    <row r="22858" spans="9:9">
      <c r="I22858" s="37"/>
    </row>
    <row r="22859" spans="9:9">
      <c r="I22859" s="37"/>
    </row>
    <row r="22860" spans="9:9">
      <c r="I22860" s="37"/>
    </row>
    <row r="22861" spans="9:9">
      <c r="I22861" s="37"/>
    </row>
    <row r="22862" spans="9:9">
      <c r="I22862" s="37"/>
    </row>
    <row r="22863" spans="9:9">
      <c r="I22863" s="37"/>
    </row>
    <row r="22864" spans="9:9">
      <c r="I22864" s="37"/>
    </row>
    <row r="22865" spans="9:9">
      <c r="I22865" s="37"/>
    </row>
    <row r="22866" spans="9:9">
      <c r="I22866" s="37"/>
    </row>
    <row r="22867" spans="9:9">
      <c r="I22867" s="37"/>
    </row>
    <row r="22868" spans="9:9">
      <c r="I22868" s="37"/>
    </row>
    <row r="22869" spans="9:9">
      <c r="I22869" s="37"/>
    </row>
    <row r="22870" spans="9:9">
      <c r="I22870" s="37"/>
    </row>
    <row r="22871" spans="9:9">
      <c r="I22871" s="37"/>
    </row>
    <row r="22872" spans="9:9">
      <c r="I22872" s="37"/>
    </row>
    <row r="22873" spans="9:9">
      <c r="I22873" s="37"/>
    </row>
    <row r="22874" spans="9:9">
      <c r="I22874" s="37"/>
    </row>
    <row r="22875" spans="9:9">
      <c r="I22875" s="37"/>
    </row>
    <row r="22876" spans="9:9">
      <c r="I22876" s="37"/>
    </row>
    <row r="22877" spans="9:9">
      <c r="I22877" s="37"/>
    </row>
    <row r="22878" spans="9:9">
      <c r="I22878" s="37"/>
    </row>
    <row r="22879" spans="9:9">
      <c r="I22879" s="37"/>
    </row>
    <row r="22880" spans="9:9">
      <c r="I22880" s="37"/>
    </row>
    <row r="22881" spans="9:9">
      <c r="I22881" s="37"/>
    </row>
    <row r="22882" spans="9:9">
      <c r="I22882" s="37"/>
    </row>
    <row r="22883" spans="9:9">
      <c r="I22883" s="37"/>
    </row>
    <row r="22884" spans="9:9">
      <c r="I22884" s="37"/>
    </row>
    <row r="22885" spans="9:9">
      <c r="I22885" s="37"/>
    </row>
    <row r="22886" spans="9:9">
      <c r="I22886" s="37"/>
    </row>
    <row r="22887" spans="9:9">
      <c r="I22887" s="37"/>
    </row>
    <row r="22888" spans="9:9">
      <c r="I22888" s="37"/>
    </row>
    <row r="22889" spans="9:9">
      <c r="I22889" s="37"/>
    </row>
    <row r="22890" spans="9:9">
      <c r="I22890" s="37"/>
    </row>
    <row r="22891" spans="9:9">
      <c r="I22891" s="37"/>
    </row>
    <row r="22892" spans="9:9">
      <c r="I22892" s="37"/>
    </row>
    <row r="22893" spans="9:9">
      <c r="I22893" s="37"/>
    </row>
    <row r="22894" spans="9:9">
      <c r="I22894" s="37"/>
    </row>
    <row r="22895" spans="9:9">
      <c r="I22895" s="37"/>
    </row>
    <row r="22896" spans="9:9">
      <c r="I22896" s="37"/>
    </row>
    <row r="22897" spans="9:9">
      <c r="I22897" s="37"/>
    </row>
    <row r="22898" spans="9:9">
      <c r="I22898" s="37"/>
    </row>
    <row r="22899" spans="9:9">
      <c r="I22899" s="37"/>
    </row>
    <row r="22900" spans="9:9">
      <c r="I22900" s="37"/>
    </row>
    <row r="22901" spans="9:9">
      <c r="I22901" s="37"/>
    </row>
    <row r="22902" spans="9:9">
      <c r="I22902" s="37"/>
    </row>
    <row r="22903" spans="9:9">
      <c r="I22903" s="37"/>
    </row>
    <row r="22904" spans="9:9">
      <c r="I22904" s="37"/>
    </row>
    <row r="22905" spans="9:9">
      <c r="I22905" s="37"/>
    </row>
    <row r="22906" spans="9:9">
      <c r="I22906" s="37"/>
    </row>
    <row r="22907" spans="9:9">
      <c r="I22907" s="37"/>
    </row>
    <row r="22908" spans="9:9">
      <c r="I22908" s="37"/>
    </row>
    <row r="22909" spans="9:9">
      <c r="I22909" s="37"/>
    </row>
    <row r="22910" spans="9:9">
      <c r="I22910" s="37"/>
    </row>
    <row r="22911" spans="9:9">
      <c r="I22911" s="37"/>
    </row>
    <row r="22912" spans="9:9">
      <c r="I22912" s="37"/>
    </row>
    <row r="22913" spans="9:9">
      <c r="I22913" s="37"/>
    </row>
    <row r="22914" spans="9:9">
      <c r="I22914" s="37"/>
    </row>
    <row r="22915" spans="9:9">
      <c r="I22915" s="37"/>
    </row>
    <row r="22916" spans="9:9">
      <c r="I22916" s="37"/>
    </row>
    <row r="22917" spans="9:9">
      <c r="I22917" s="37"/>
    </row>
    <row r="22918" spans="9:9">
      <c r="I22918" s="37"/>
    </row>
    <row r="22919" spans="9:9">
      <c r="I22919" s="37"/>
    </row>
    <row r="22920" spans="9:9">
      <c r="I22920" s="37"/>
    </row>
    <row r="22921" spans="9:9">
      <c r="I22921" s="37"/>
    </row>
    <row r="22922" spans="9:9">
      <c r="I22922" s="37"/>
    </row>
    <row r="22923" spans="9:9">
      <c r="I22923" s="37"/>
    </row>
    <row r="22924" spans="9:9">
      <c r="I22924" s="37"/>
    </row>
    <row r="22925" spans="9:9">
      <c r="I22925" s="37"/>
    </row>
    <row r="22926" spans="9:9">
      <c r="I22926" s="37"/>
    </row>
    <row r="22927" spans="9:9">
      <c r="I22927" s="37"/>
    </row>
    <row r="22928" spans="9:9">
      <c r="I22928" s="37"/>
    </row>
    <row r="22929" spans="9:9">
      <c r="I22929" s="37"/>
    </row>
    <row r="22930" spans="9:9">
      <c r="I22930" s="37"/>
    </row>
    <row r="22931" spans="9:9">
      <c r="I22931" s="37"/>
    </row>
    <row r="22932" spans="9:9">
      <c r="I22932" s="37"/>
    </row>
    <row r="22933" spans="9:9">
      <c r="I22933" s="37"/>
    </row>
    <row r="22934" spans="9:9">
      <c r="I22934" s="37"/>
    </row>
    <row r="22935" spans="9:9">
      <c r="I22935" s="37"/>
    </row>
    <row r="22936" spans="9:9">
      <c r="I22936" s="37"/>
    </row>
    <row r="22937" spans="9:9">
      <c r="I22937" s="37"/>
    </row>
    <row r="22938" spans="9:9">
      <c r="I22938" s="37"/>
    </row>
    <row r="22939" spans="9:9">
      <c r="I22939" s="37"/>
    </row>
    <row r="22940" spans="9:9">
      <c r="I22940" s="37"/>
    </row>
    <row r="22941" spans="9:9">
      <c r="I22941" s="37"/>
    </row>
    <row r="22942" spans="9:9">
      <c r="I22942" s="37"/>
    </row>
    <row r="22943" spans="9:9">
      <c r="I22943" s="37"/>
    </row>
    <row r="22944" spans="9:9">
      <c r="I22944" s="37"/>
    </row>
    <row r="22945" spans="9:9">
      <c r="I22945" s="37"/>
    </row>
    <row r="22946" spans="9:9">
      <c r="I22946" s="37"/>
    </row>
    <row r="22947" spans="9:9">
      <c r="I22947" s="37"/>
    </row>
    <row r="22948" spans="9:9">
      <c r="I22948" s="37"/>
    </row>
    <row r="22949" spans="9:9">
      <c r="I22949" s="37"/>
    </row>
    <row r="22950" spans="9:9">
      <c r="I22950" s="37"/>
    </row>
    <row r="22951" spans="9:9">
      <c r="I22951" s="37"/>
    </row>
    <row r="22952" spans="9:9">
      <c r="I22952" s="37"/>
    </row>
    <row r="22953" spans="9:9">
      <c r="I22953" s="37"/>
    </row>
    <row r="22954" spans="9:9">
      <c r="I22954" s="37"/>
    </row>
    <row r="22955" spans="9:9">
      <c r="I22955" s="37"/>
    </row>
    <row r="22956" spans="9:9">
      <c r="I22956" s="37"/>
    </row>
    <row r="22957" spans="9:9">
      <c r="I22957" s="37"/>
    </row>
    <row r="22958" spans="9:9">
      <c r="I22958" s="37"/>
    </row>
    <row r="22959" spans="9:9">
      <c r="I22959" s="37"/>
    </row>
    <row r="22960" spans="9:9">
      <c r="I22960" s="37"/>
    </row>
    <row r="22961" spans="9:9">
      <c r="I22961" s="37"/>
    </row>
    <row r="22962" spans="9:9">
      <c r="I22962" s="37"/>
    </row>
    <row r="22963" spans="9:9">
      <c r="I22963" s="37"/>
    </row>
    <row r="22964" spans="9:9">
      <c r="I22964" s="37"/>
    </row>
    <row r="22965" spans="9:9">
      <c r="I22965" s="37"/>
    </row>
    <row r="22966" spans="9:9">
      <c r="I22966" s="37"/>
    </row>
    <row r="22967" spans="9:9">
      <c r="I22967" s="37"/>
    </row>
    <row r="22968" spans="9:9">
      <c r="I22968" s="37"/>
    </row>
    <row r="22969" spans="9:9">
      <c r="I22969" s="37"/>
    </row>
    <row r="22970" spans="9:9">
      <c r="I22970" s="37"/>
    </row>
    <row r="22971" spans="9:9">
      <c r="I22971" s="37"/>
    </row>
    <row r="22972" spans="9:9">
      <c r="I22972" s="37"/>
    </row>
    <row r="22973" spans="9:9">
      <c r="I22973" s="37"/>
    </row>
    <row r="22974" spans="9:9">
      <c r="I22974" s="37"/>
    </row>
    <row r="22975" spans="9:9">
      <c r="I22975" s="37"/>
    </row>
    <row r="22976" spans="9:9">
      <c r="I22976" s="37"/>
    </row>
    <row r="22977" spans="9:9">
      <c r="I22977" s="37"/>
    </row>
    <row r="22978" spans="9:9">
      <c r="I22978" s="37"/>
    </row>
    <row r="22979" spans="9:9">
      <c r="I22979" s="37"/>
    </row>
    <row r="22980" spans="9:9">
      <c r="I22980" s="37"/>
    </row>
    <row r="22981" spans="9:9">
      <c r="I22981" s="37"/>
    </row>
    <row r="22982" spans="9:9">
      <c r="I22982" s="37"/>
    </row>
    <row r="22983" spans="9:9">
      <c r="I22983" s="37"/>
    </row>
    <row r="22984" spans="9:9">
      <c r="I22984" s="37"/>
    </row>
    <row r="22985" spans="9:9">
      <c r="I22985" s="37"/>
    </row>
    <row r="22986" spans="9:9">
      <c r="I22986" s="37"/>
    </row>
    <row r="22987" spans="9:9">
      <c r="I22987" s="37"/>
    </row>
    <row r="22988" spans="9:9">
      <c r="I22988" s="37"/>
    </row>
    <row r="22989" spans="9:9">
      <c r="I22989" s="37"/>
    </row>
    <row r="22990" spans="9:9">
      <c r="I22990" s="37"/>
    </row>
    <row r="22991" spans="9:9">
      <c r="I22991" s="37"/>
    </row>
    <row r="22992" spans="9:9">
      <c r="I22992" s="37"/>
    </row>
    <row r="22993" spans="9:9">
      <c r="I22993" s="37"/>
    </row>
    <row r="22994" spans="9:9">
      <c r="I22994" s="37"/>
    </row>
    <row r="22995" spans="9:9">
      <c r="I22995" s="37"/>
    </row>
    <row r="22996" spans="9:9">
      <c r="I22996" s="37"/>
    </row>
    <row r="22997" spans="9:9">
      <c r="I22997" s="37"/>
    </row>
    <row r="22998" spans="9:9">
      <c r="I22998" s="37"/>
    </row>
    <row r="22999" spans="9:9">
      <c r="I22999" s="37"/>
    </row>
    <row r="23000" spans="9:9">
      <c r="I23000" s="37"/>
    </row>
    <row r="23001" spans="9:9">
      <c r="I23001" s="37"/>
    </row>
    <row r="23002" spans="9:9">
      <c r="I23002" s="37"/>
    </row>
    <row r="23003" spans="9:9">
      <c r="I23003" s="37"/>
    </row>
    <row r="23004" spans="9:9">
      <c r="I23004" s="37"/>
    </row>
    <row r="23005" spans="9:9">
      <c r="I23005" s="37"/>
    </row>
    <row r="23006" spans="9:9">
      <c r="I23006" s="37"/>
    </row>
    <row r="23007" spans="9:9">
      <c r="I23007" s="37"/>
    </row>
    <row r="23008" spans="9:9">
      <c r="I23008" s="37"/>
    </row>
    <row r="23009" spans="9:9">
      <c r="I23009" s="37"/>
    </row>
    <row r="23010" spans="9:9">
      <c r="I23010" s="37"/>
    </row>
    <row r="23011" spans="9:9">
      <c r="I23011" s="37"/>
    </row>
    <row r="23012" spans="9:9">
      <c r="I23012" s="37"/>
    </row>
    <row r="23013" spans="9:9">
      <c r="I23013" s="37"/>
    </row>
    <row r="23014" spans="9:9">
      <c r="I23014" s="37"/>
    </row>
    <row r="23015" spans="9:9">
      <c r="I23015" s="37"/>
    </row>
    <row r="23016" spans="9:9">
      <c r="I23016" s="37"/>
    </row>
    <row r="23017" spans="9:9">
      <c r="I23017" s="37"/>
    </row>
    <row r="23018" spans="9:9">
      <c r="I23018" s="37"/>
    </row>
    <row r="23019" spans="9:9">
      <c r="I23019" s="37"/>
    </row>
    <row r="23020" spans="9:9">
      <c r="I23020" s="37"/>
    </row>
    <row r="23021" spans="9:9">
      <c r="I23021" s="37"/>
    </row>
    <row r="23022" spans="9:9">
      <c r="I23022" s="37"/>
    </row>
    <row r="23023" spans="9:9">
      <c r="I23023" s="37"/>
    </row>
    <row r="23024" spans="9:9">
      <c r="I23024" s="37"/>
    </row>
    <row r="23025" spans="9:9">
      <c r="I23025" s="37"/>
    </row>
    <row r="23026" spans="9:9">
      <c r="I23026" s="37"/>
    </row>
    <row r="23027" spans="9:9">
      <c r="I23027" s="37"/>
    </row>
    <row r="23028" spans="9:9">
      <c r="I23028" s="37"/>
    </row>
    <row r="23029" spans="9:9">
      <c r="I23029" s="37"/>
    </row>
    <row r="23030" spans="9:9">
      <c r="I23030" s="37"/>
    </row>
    <row r="23031" spans="9:9">
      <c r="I23031" s="37"/>
    </row>
    <row r="23032" spans="9:9">
      <c r="I23032" s="37"/>
    </row>
    <row r="23033" spans="9:9">
      <c r="I23033" s="37"/>
    </row>
    <row r="23034" spans="9:9">
      <c r="I23034" s="37"/>
    </row>
    <row r="23035" spans="9:9">
      <c r="I23035" s="37"/>
    </row>
    <row r="23036" spans="9:9">
      <c r="I23036" s="37"/>
    </row>
    <row r="23037" spans="9:9">
      <c r="I23037" s="37"/>
    </row>
    <row r="23038" spans="9:9">
      <c r="I23038" s="37"/>
    </row>
    <row r="23039" spans="9:9">
      <c r="I23039" s="37"/>
    </row>
    <row r="23040" spans="9:9">
      <c r="I23040" s="37"/>
    </row>
    <row r="23041" spans="9:9">
      <c r="I23041" s="37"/>
    </row>
    <row r="23042" spans="9:9">
      <c r="I23042" s="37"/>
    </row>
    <row r="23043" spans="9:9">
      <c r="I23043" s="37"/>
    </row>
    <row r="23044" spans="9:9">
      <c r="I23044" s="37"/>
    </row>
    <row r="23045" spans="9:9">
      <c r="I23045" s="37"/>
    </row>
    <row r="23046" spans="9:9">
      <c r="I23046" s="37"/>
    </row>
    <row r="23047" spans="9:9">
      <c r="I23047" s="37"/>
    </row>
    <row r="23048" spans="9:9">
      <c r="I23048" s="37"/>
    </row>
    <row r="23049" spans="9:9">
      <c r="I23049" s="37"/>
    </row>
    <row r="23050" spans="9:9">
      <c r="I23050" s="37"/>
    </row>
    <row r="23051" spans="9:9">
      <c r="I23051" s="37"/>
    </row>
    <row r="23052" spans="9:9">
      <c r="I23052" s="37"/>
    </row>
    <row r="23053" spans="9:9">
      <c r="I23053" s="37"/>
    </row>
    <row r="23054" spans="9:9">
      <c r="I23054" s="37"/>
    </row>
    <row r="23055" spans="9:9">
      <c r="I23055" s="37"/>
    </row>
    <row r="23056" spans="9:9">
      <c r="I23056" s="37"/>
    </row>
    <row r="23057" spans="9:9">
      <c r="I23057" s="37"/>
    </row>
    <row r="23058" spans="9:9">
      <c r="I23058" s="37"/>
    </row>
    <row r="23059" spans="9:9">
      <c r="I23059" s="37"/>
    </row>
    <row r="23060" spans="9:9">
      <c r="I23060" s="37"/>
    </row>
    <row r="23061" spans="9:9">
      <c r="I23061" s="37"/>
    </row>
    <row r="23062" spans="9:9">
      <c r="I23062" s="37"/>
    </row>
    <row r="23063" spans="9:9">
      <c r="I23063" s="37"/>
    </row>
    <row r="23064" spans="9:9">
      <c r="I23064" s="37"/>
    </row>
    <row r="23065" spans="9:9">
      <c r="I23065" s="37"/>
    </row>
    <row r="23066" spans="9:9">
      <c r="I23066" s="37"/>
    </row>
    <row r="23067" spans="9:9">
      <c r="I23067" s="37"/>
    </row>
    <row r="23068" spans="9:9">
      <c r="I23068" s="37"/>
    </row>
    <row r="23069" spans="9:9">
      <c r="I23069" s="37"/>
    </row>
    <row r="23070" spans="9:9">
      <c r="I23070" s="37"/>
    </row>
    <row r="23071" spans="9:9">
      <c r="I23071" s="37"/>
    </row>
    <row r="23072" spans="9:9">
      <c r="I23072" s="37"/>
    </row>
    <row r="23073" spans="9:9">
      <c r="I23073" s="37"/>
    </row>
    <row r="23074" spans="9:9">
      <c r="I23074" s="37"/>
    </row>
    <row r="23075" spans="9:9">
      <c r="I23075" s="37"/>
    </row>
    <row r="23076" spans="9:9">
      <c r="I23076" s="37"/>
    </row>
    <row r="23077" spans="9:9">
      <c r="I23077" s="37"/>
    </row>
    <row r="23078" spans="9:9">
      <c r="I23078" s="37"/>
    </row>
    <row r="23079" spans="9:9">
      <c r="I23079" s="37"/>
    </row>
    <row r="23080" spans="9:9">
      <c r="I23080" s="37"/>
    </row>
    <row r="23081" spans="9:9">
      <c r="I23081" s="37"/>
    </row>
    <row r="23082" spans="9:9">
      <c r="I23082" s="37"/>
    </row>
    <row r="23083" spans="9:9">
      <c r="I23083" s="37"/>
    </row>
    <row r="23084" spans="9:9">
      <c r="I23084" s="37"/>
    </row>
    <row r="23085" spans="9:9">
      <c r="I23085" s="37"/>
    </row>
    <row r="23086" spans="9:9">
      <c r="I23086" s="37"/>
    </row>
    <row r="23087" spans="9:9">
      <c r="I23087" s="37"/>
    </row>
    <row r="23088" spans="9:9">
      <c r="I23088" s="37"/>
    </row>
    <row r="23089" spans="9:9">
      <c r="I23089" s="37"/>
    </row>
    <row r="23090" spans="9:9">
      <c r="I23090" s="37"/>
    </row>
    <row r="23091" spans="9:9">
      <c r="I23091" s="37"/>
    </row>
    <row r="23092" spans="9:9">
      <c r="I23092" s="37"/>
    </row>
    <row r="23093" spans="9:9">
      <c r="I23093" s="37"/>
    </row>
    <row r="23094" spans="9:9">
      <c r="I23094" s="37"/>
    </row>
    <row r="23095" spans="9:9">
      <c r="I23095" s="37"/>
    </row>
    <row r="23096" spans="9:9">
      <c r="I23096" s="37"/>
    </row>
    <row r="23097" spans="9:9">
      <c r="I23097" s="37"/>
    </row>
    <row r="23098" spans="9:9">
      <c r="I23098" s="37"/>
    </row>
    <row r="23099" spans="9:9">
      <c r="I23099" s="37"/>
    </row>
    <row r="23100" spans="9:9">
      <c r="I23100" s="37"/>
    </row>
    <row r="23101" spans="9:9">
      <c r="I23101" s="37"/>
    </row>
    <row r="23102" spans="9:9">
      <c r="I23102" s="37"/>
    </row>
    <row r="23103" spans="9:9">
      <c r="I23103" s="37"/>
    </row>
    <row r="23104" spans="9:9">
      <c r="I23104" s="37"/>
    </row>
    <row r="23105" spans="9:9">
      <c r="I23105" s="37"/>
    </row>
    <row r="23106" spans="9:9">
      <c r="I23106" s="37"/>
    </row>
    <row r="23107" spans="9:9">
      <c r="I23107" s="37"/>
    </row>
    <row r="23108" spans="9:9">
      <c r="I23108" s="37"/>
    </row>
    <row r="23109" spans="9:9">
      <c r="I23109" s="37"/>
    </row>
    <row r="23110" spans="9:9">
      <c r="I23110" s="37"/>
    </row>
    <row r="23111" spans="9:9">
      <c r="I23111" s="37"/>
    </row>
    <row r="23112" spans="9:9">
      <c r="I23112" s="37"/>
    </row>
    <row r="23113" spans="9:9">
      <c r="I23113" s="37"/>
    </row>
    <row r="23114" spans="9:9">
      <c r="I23114" s="37"/>
    </row>
    <row r="23115" spans="9:9">
      <c r="I23115" s="37"/>
    </row>
    <row r="23116" spans="9:9">
      <c r="I23116" s="37"/>
    </row>
    <row r="23117" spans="9:9">
      <c r="I23117" s="37"/>
    </row>
    <row r="23118" spans="9:9">
      <c r="I23118" s="37"/>
    </row>
    <row r="23119" spans="9:9">
      <c r="I23119" s="37"/>
    </row>
    <row r="23120" spans="9:9">
      <c r="I23120" s="37"/>
    </row>
    <row r="23121" spans="9:9">
      <c r="I23121" s="37"/>
    </row>
    <row r="23122" spans="9:9">
      <c r="I23122" s="37"/>
    </row>
    <row r="23123" spans="9:9">
      <c r="I23123" s="37"/>
    </row>
    <row r="23124" spans="9:9">
      <c r="I23124" s="37"/>
    </row>
    <row r="23125" spans="9:9">
      <c r="I23125" s="37"/>
    </row>
    <row r="23126" spans="9:9">
      <c r="I23126" s="37"/>
    </row>
    <row r="23127" spans="9:9">
      <c r="I23127" s="37"/>
    </row>
    <row r="23128" spans="9:9">
      <c r="I23128" s="37"/>
    </row>
    <row r="23129" spans="9:9">
      <c r="I23129" s="37"/>
    </row>
    <row r="23130" spans="9:9">
      <c r="I23130" s="37"/>
    </row>
    <row r="23131" spans="9:9">
      <c r="I23131" s="37"/>
    </row>
    <row r="23132" spans="9:9">
      <c r="I23132" s="37"/>
    </row>
    <row r="23133" spans="9:9">
      <c r="I23133" s="37"/>
    </row>
    <row r="23134" spans="9:9">
      <c r="I23134" s="37"/>
    </row>
    <row r="23135" spans="9:9">
      <c r="I23135" s="37"/>
    </row>
    <row r="23136" spans="9:9">
      <c r="I23136" s="37"/>
    </row>
    <row r="23137" spans="9:9">
      <c r="I23137" s="37"/>
    </row>
    <row r="23138" spans="9:9">
      <c r="I23138" s="37"/>
    </row>
    <row r="23139" spans="9:9">
      <c r="I23139" s="37"/>
    </row>
    <row r="23140" spans="9:9">
      <c r="I23140" s="37"/>
    </row>
    <row r="23141" spans="9:9">
      <c r="I23141" s="37"/>
    </row>
    <row r="23142" spans="9:9">
      <c r="I23142" s="37"/>
    </row>
    <row r="23143" spans="9:9">
      <c r="I23143" s="37"/>
    </row>
    <row r="23144" spans="9:9">
      <c r="I23144" s="37"/>
    </row>
    <row r="23145" spans="9:9">
      <c r="I23145" s="37"/>
    </row>
    <row r="23146" spans="9:9">
      <c r="I23146" s="37"/>
    </row>
    <row r="23147" spans="9:9">
      <c r="I23147" s="37"/>
    </row>
    <row r="23148" spans="9:9">
      <c r="I23148" s="37"/>
    </row>
    <row r="23149" spans="9:9">
      <c r="I23149" s="37"/>
    </row>
    <row r="23150" spans="9:9">
      <c r="I23150" s="37"/>
    </row>
    <row r="23151" spans="9:9">
      <c r="I23151" s="37"/>
    </row>
    <row r="23152" spans="9:9">
      <c r="I23152" s="37"/>
    </row>
    <row r="23153" spans="9:9">
      <c r="I23153" s="37"/>
    </row>
    <row r="23154" spans="9:9">
      <c r="I23154" s="37"/>
    </row>
    <row r="23155" spans="9:9">
      <c r="I23155" s="37"/>
    </row>
    <row r="23156" spans="9:9">
      <c r="I23156" s="37"/>
    </row>
    <row r="23157" spans="9:9">
      <c r="I23157" s="37"/>
    </row>
    <row r="23158" spans="9:9">
      <c r="I23158" s="37"/>
    </row>
    <row r="23159" spans="9:9">
      <c r="I23159" s="37"/>
    </row>
    <row r="23160" spans="9:9">
      <c r="I23160" s="37"/>
    </row>
    <row r="23161" spans="9:9">
      <c r="I23161" s="37"/>
    </row>
    <row r="23162" spans="9:9">
      <c r="I23162" s="37"/>
    </row>
    <row r="23163" spans="9:9">
      <c r="I23163" s="37"/>
    </row>
    <row r="23164" spans="9:9">
      <c r="I23164" s="37"/>
    </row>
    <row r="23165" spans="9:9">
      <c r="I23165" s="37"/>
    </row>
    <row r="23166" spans="9:9">
      <c r="I23166" s="37"/>
    </row>
    <row r="23167" spans="9:9">
      <c r="I23167" s="37"/>
    </row>
    <row r="23168" spans="9:9">
      <c r="I23168" s="37"/>
    </row>
    <row r="23169" spans="9:9">
      <c r="I23169" s="37"/>
    </row>
    <row r="23170" spans="9:9">
      <c r="I23170" s="37"/>
    </row>
    <row r="23171" spans="9:9">
      <c r="I23171" s="37"/>
    </row>
    <row r="23172" spans="9:9">
      <c r="I23172" s="37"/>
    </row>
    <row r="23173" spans="9:9">
      <c r="I23173" s="37"/>
    </row>
    <row r="23174" spans="9:9">
      <c r="I23174" s="37"/>
    </row>
    <row r="23175" spans="9:9">
      <c r="I23175" s="37"/>
    </row>
    <row r="23176" spans="9:9">
      <c r="I23176" s="37"/>
    </row>
    <row r="23177" spans="9:9">
      <c r="I23177" s="37"/>
    </row>
    <row r="23178" spans="9:9">
      <c r="I23178" s="37"/>
    </row>
    <row r="23179" spans="9:9">
      <c r="I23179" s="37"/>
    </row>
    <row r="23180" spans="9:9">
      <c r="I23180" s="37"/>
    </row>
    <row r="23181" spans="9:9">
      <c r="I23181" s="37"/>
    </row>
    <row r="23182" spans="9:9">
      <c r="I23182" s="37"/>
    </row>
    <row r="23183" spans="9:9">
      <c r="I23183" s="37"/>
    </row>
    <row r="23184" spans="9:9">
      <c r="I23184" s="37"/>
    </row>
    <row r="23185" spans="9:9">
      <c r="I23185" s="37"/>
    </row>
    <row r="23186" spans="9:9">
      <c r="I23186" s="37"/>
    </row>
    <row r="23187" spans="9:9">
      <c r="I23187" s="37"/>
    </row>
    <row r="23188" spans="9:9">
      <c r="I23188" s="37"/>
    </row>
    <row r="23189" spans="9:9">
      <c r="I23189" s="37"/>
    </row>
    <row r="23190" spans="9:9">
      <c r="I23190" s="37"/>
    </row>
    <row r="23191" spans="9:9">
      <c r="I23191" s="37"/>
    </row>
    <row r="23192" spans="9:9">
      <c r="I23192" s="37"/>
    </row>
    <row r="23193" spans="9:9">
      <c r="I23193" s="37"/>
    </row>
    <row r="23194" spans="9:9">
      <c r="I23194" s="37"/>
    </row>
    <row r="23195" spans="9:9">
      <c r="I23195" s="37"/>
    </row>
    <row r="23196" spans="9:9">
      <c r="I23196" s="37"/>
    </row>
    <row r="23197" spans="9:9">
      <c r="I23197" s="37"/>
    </row>
    <row r="23198" spans="9:9">
      <c r="I23198" s="37"/>
    </row>
    <row r="23199" spans="9:9">
      <c r="I23199" s="37"/>
    </row>
    <row r="23200" spans="9:9">
      <c r="I23200" s="37"/>
    </row>
    <row r="23201" spans="9:9">
      <c r="I23201" s="37"/>
    </row>
    <row r="23202" spans="9:9">
      <c r="I23202" s="37"/>
    </row>
    <row r="23203" spans="9:9">
      <c r="I23203" s="37"/>
    </row>
    <row r="23204" spans="9:9">
      <c r="I23204" s="37"/>
    </row>
    <row r="23205" spans="9:9">
      <c r="I23205" s="37"/>
    </row>
    <row r="23206" spans="9:9">
      <c r="I23206" s="37"/>
    </row>
    <row r="23207" spans="9:9">
      <c r="I23207" s="37"/>
    </row>
    <row r="23208" spans="9:9">
      <c r="I23208" s="37"/>
    </row>
    <row r="23209" spans="9:9">
      <c r="I23209" s="37"/>
    </row>
    <row r="23210" spans="9:9">
      <c r="I23210" s="37"/>
    </row>
    <row r="23211" spans="9:9">
      <c r="I23211" s="37"/>
    </row>
    <row r="23212" spans="9:9">
      <c r="I23212" s="37"/>
    </row>
    <row r="23213" spans="9:9">
      <c r="I23213" s="37"/>
    </row>
    <row r="23214" spans="9:9">
      <c r="I23214" s="37"/>
    </row>
    <row r="23215" spans="9:9">
      <c r="I23215" s="37"/>
    </row>
    <row r="23216" spans="9:9">
      <c r="I23216" s="37"/>
    </row>
    <row r="23217" spans="9:9">
      <c r="I23217" s="37"/>
    </row>
    <row r="23218" spans="9:9">
      <c r="I23218" s="37"/>
    </row>
    <row r="23219" spans="9:9">
      <c r="I23219" s="37"/>
    </row>
    <row r="23220" spans="9:9">
      <c r="I23220" s="37"/>
    </row>
    <row r="23221" spans="9:9">
      <c r="I23221" s="37"/>
    </row>
    <row r="23222" spans="9:9">
      <c r="I23222" s="37"/>
    </row>
    <row r="23223" spans="9:9">
      <c r="I23223" s="37"/>
    </row>
    <row r="23224" spans="9:9">
      <c r="I23224" s="37"/>
    </row>
    <row r="23225" spans="9:9">
      <c r="I23225" s="37"/>
    </row>
    <row r="23226" spans="9:9">
      <c r="I23226" s="37"/>
    </row>
    <row r="23227" spans="9:9">
      <c r="I23227" s="37"/>
    </row>
    <row r="23228" spans="9:9">
      <c r="I23228" s="37"/>
    </row>
    <row r="23229" spans="9:9">
      <c r="I23229" s="37"/>
    </row>
    <row r="23230" spans="9:9">
      <c r="I23230" s="37"/>
    </row>
    <row r="23231" spans="9:9">
      <c r="I23231" s="37"/>
    </row>
    <row r="23232" spans="9:9">
      <c r="I23232" s="37"/>
    </row>
    <row r="23233" spans="9:9">
      <c r="I23233" s="37"/>
    </row>
    <row r="23234" spans="9:9">
      <c r="I23234" s="37"/>
    </row>
    <row r="23235" spans="9:9">
      <c r="I23235" s="37"/>
    </row>
    <row r="23236" spans="9:9">
      <c r="I23236" s="37"/>
    </row>
    <row r="23237" spans="9:9">
      <c r="I23237" s="37"/>
    </row>
    <row r="23238" spans="9:9">
      <c r="I23238" s="37"/>
    </row>
    <row r="23239" spans="9:9">
      <c r="I23239" s="37"/>
    </row>
    <row r="23240" spans="9:9">
      <c r="I23240" s="37"/>
    </row>
    <row r="23241" spans="9:9">
      <c r="I23241" s="37"/>
    </row>
    <row r="23242" spans="9:9">
      <c r="I23242" s="37"/>
    </row>
    <row r="23243" spans="9:9">
      <c r="I23243" s="37"/>
    </row>
    <row r="23244" spans="9:9">
      <c r="I23244" s="37"/>
    </row>
    <row r="23245" spans="9:9">
      <c r="I23245" s="37"/>
    </row>
    <row r="23246" spans="9:9">
      <c r="I23246" s="37"/>
    </row>
    <row r="23247" spans="9:9">
      <c r="I23247" s="37"/>
    </row>
    <row r="23248" spans="9:9">
      <c r="I23248" s="37"/>
    </row>
    <row r="23249" spans="9:9">
      <c r="I23249" s="37"/>
    </row>
    <row r="23250" spans="9:9">
      <c r="I23250" s="37"/>
    </row>
    <row r="23251" spans="9:9">
      <c r="I23251" s="37"/>
    </row>
    <row r="23252" spans="9:9">
      <c r="I23252" s="37"/>
    </row>
    <row r="23253" spans="9:9">
      <c r="I23253" s="37"/>
    </row>
    <row r="23254" spans="9:9">
      <c r="I23254" s="37"/>
    </row>
    <row r="23255" spans="9:9">
      <c r="I23255" s="37"/>
    </row>
    <row r="23256" spans="9:9">
      <c r="I23256" s="37"/>
    </row>
    <row r="23257" spans="9:9">
      <c r="I23257" s="37"/>
    </row>
    <row r="23258" spans="9:9">
      <c r="I23258" s="37"/>
    </row>
    <row r="23259" spans="9:9">
      <c r="I23259" s="37"/>
    </row>
    <row r="23260" spans="9:9">
      <c r="I23260" s="37"/>
    </row>
    <row r="23261" spans="9:9">
      <c r="I23261" s="37"/>
    </row>
    <row r="23262" spans="9:9">
      <c r="I23262" s="37"/>
    </row>
    <row r="23263" spans="9:9">
      <c r="I23263" s="37"/>
    </row>
    <row r="23264" spans="9:9">
      <c r="I23264" s="37"/>
    </row>
    <row r="23265" spans="9:9">
      <c r="I23265" s="37"/>
    </row>
    <row r="23266" spans="9:9">
      <c r="I23266" s="37"/>
    </row>
    <row r="23267" spans="9:9">
      <c r="I23267" s="37"/>
    </row>
    <row r="23268" spans="9:9">
      <c r="I23268" s="37"/>
    </row>
    <row r="23269" spans="9:9">
      <c r="I23269" s="37"/>
    </row>
    <row r="23270" spans="9:9">
      <c r="I23270" s="37"/>
    </row>
    <row r="23271" spans="9:9">
      <c r="I23271" s="37"/>
    </row>
    <row r="23272" spans="9:9">
      <c r="I23272" s="37"/>
    </row>
    <row r="23273" spans="9:9">
      <c r="I23273" s="37"/>
    </row>
    <row r="23274" spans="9:9">
      <c r="I23274" s="37"/>
    </row>
    <row r="23275" spans="9:9">
      <c r="I23275" s="37"/>
    </row>
    <row r="23276" spans="9:9">
      <c r="I23276" s="37"/>
    </row>
    <row r="23277" spans="9:9">
      <c r="I23277" s="37"/>
    </row>
    <row r="23278" spans="9:9">
      <c r="I23278" s="37"/>
    </row>
    <row r="23279" spans="9:9">
      <c r="I23279" s="37"/>
    </row>
    <row r="23280" spans="9:9">
      <c r="I23280" s="37"/>
    </row>
    <row r="23281" spans="9:9">
      <c r="I23281" s="37"/>
    </row>
    <row r="23282" spans="9:9">
      <c r="I23282" s="37"/>
    </row>
    <row r="23283" spans="9:9">
      <c r="I23283" s="37"/>
    </row>
    <row r="23284" spans="9:9">
      <c r="I23284" s="37"/>
    </row>
    <row r="23285" spans="9:9">
      <c r="I23285" s="37"/>
    </row>
    <row r="23286" spans="9:9">
      <c r="I23286" s="37"/>
    </row>
    <row r="23287" spans="9:9">
      <c r="I23287" s="37"/>
    </row>
    <row r="23288" spans="9:9">
      <c r="I23288" s="37"/>
    </row>
    <row r="23289" spans="9:9">
      <c r="I23289" s="37"/>
    </row>
    <row r="23290" spans="9:9">
      <c r="I23290" s="37"/>
    </row>
    <row r="23291" spans="9:9">
      <c r="I23291" s="37"/>
    </row>
    <row r="23292" spans="9:9">
      <c r="I23292" s="37"/>
    </row>
    <row r="23293" spans="9:9">
      <c r="I23293" s="37"/>
    </row>
    <row r="23294" spans="9:9">
      <c r="I23294" s="37"/>
    </row>
    <row r="23295" spans="9:9">
      <c r="I23295" s="37"/>
    </row>
    <row r="23296" spans="9:9">
      <c r="I23296" s="37"/>
    </row>
    <row r="23297" spans="9:9">
      <c r="I23297" s="37"/>
    </row>
    <row r="23298" spans="9:9">
      <c r="I23298" s="37"/>
    </row>
    <row r="23299" spans="9:9">
      <c r="I23299" s="37"/>
    </row>
    <row r="23300" spans="9:9">
      <c r="I23300" s="37"/>
    </row>
    <row r="23301" spans="9:9">
      <c r="I23301" s="37"/>
    </row>
    <row r="23302" spans="9:9">
      <c r="I23302" s="37"/>
    </row>
    <row r="23303" spans="9:9">
      <c r="I23303" s="37"/>
    </row>
    <row r="23304" spans="9:9">
      <c r="I23304" s="37"/>
    </row>
    <row r="23305" spans="9:9">
      <c r="I23305" s="37"/>
    </row>
    <row r="23306" spans="9:9">
      <c r="I23306" s="37"/>
    </row>
    <row r="23307" spans="9:9">
      <c r="I23307" s="37"/>
    </row>
    <row r="23308" spans="9:9">
      <c r="I23308" s="37"/>
    </row>
    <row r="23309" spans="9:9">
      <c r="I23309" s="37"/>
    </row>
    <row r="23310" spans="9:9">
      <c r="I23310" s="37"/>
    </row>
    <row r="23311" spans="9:9">
      <c r="I23311" s="37"/>
    </row>
    <row r="23312" spans="9:9">
      <c r="I23312" s="37"/>
    </row>
    <row r="23313" spans="9:9">
      <c r="I23313" s="37"/>
    </row>
    <row r="23314" spans="9:9">
      <c r="I23314" s="37"/>
    </row>
    <row r="23315" spans="9:9">
      <c r="I23315" s="37"/>
    </row>
    <row r="23316" spans="9:9">
      <c r="I23316" s="37"/>
    </row>
    <row r="23317" spans="9:9">
      <c r="I23317" s="37"/>
    </row>
    <row r="23318" spans="9:9">
      <c r="I23318" s="37"/>
    </row>
    <row r="23319" spans="9:9">
      <c r="I23319" s="37"/>
    </row>
    <row r="23320" spans="9:9">
      <c r="I23320" s="37"/>
    </row>
    <row r="23321" spans="9:9">
      <c r="I23321" s="37"/>
    </row>
    <row r="23322" spans="9:9">
      <c r="I23322" s="37"/>
    </row>
    <row r="23323" spans="9:9">
      <c r="I23323" s="37"/>
    </row>
    <row r="23324" spans="9:9">
      <c r="I23324" s="37"/>
    </row>
    <row r="23325" spans="9:9">
      <c r="I23325" s="37"/>
    </row>
    <row r="23326" spans="9:9">
      <c r="I23326" s="37"/>
    </row>
    <row r="23327" spans="9:9">
      <c r="I23327" s="37"/>
    </row>
    <row r="23328" spans="9:9">
      <c r="I23328" s="37"/>
    </row>
    <row r="23329" spans="9:9">
      <c r="I23329" s="37"/>
    </row>
    <row r="23330" spans="9:9">
      <c r="I23330" s="37"/>
    </row>
    <row r="23331" spans="9:9">
      <c r="I23331" s="37"/>
    </row>
    <row r="23332" spans="9:9">
      <c r="I23332" s="37"/>
    </row>
    <row r="23333" spans="9:9">
      <c r="I23333" s="37"/>
    </row>
    <row r="23334" spans="9:9">
      <c r="I23334" s="37"/>
    </row>
    <row r="23335" spans="9:9">
      <c r="I23335" s="37"/>
    </row>
    <row r="23336" spans="9:9">
      <c r="I23336" s="37"/>
    </row>
    <row r="23337" spans="9:9">
      <c r="I23337" s="37"/>
    </row>
    <row r="23338" spans="9:9">
      <c r="I23338" s="37"/>
    </row>
    <row r="23339" spans="9:9">
      <c r="I23339" s="37"/>
    </row>
    <row r="23340" spans="9:9">
      <c r="I23340" s="37"/>
    </row>
    <row r="23341" spans="9:9">
      <c r="I23341" s="37"/>
    </row>
    <row r="23342" spans="9:9">
      <c r="I23342" s="37"/>
    </row>
    <row r="23343" spans="9:9">
      <c r="I23343" s="37"/>
    </row>
    <row r="23344" spans="9:9">
      <c r="I23344" s="37"/>
    </row>
    <row r="23345" spans="9:9">
      <c r="I23345" s="37"/>
    </row>
    <row r="23346" spans="9:9">
      <c r="I23346" s="37"/>
    </row>
    <row r="23347" spans="9:9">
      <c r="I23347" s="37"/>
    </row>
    <row r="23348" spans="9:9">
      <c r="I23348" s="37"/>
    </row>
    <row r="23349" spans="9:9">
      <c r="I23349" s="37"/>
    </row>
    <row r="23350" spans="9:9">
      <c r="I23350" s="37"/>
    </row>
    <row r="23351" spans="9:9">
      <c r="I23351" s="37"/>
    </row>
    <row r="23352" spans="9:9">
      <c r="I23352" s="37"/>
    </row>
    <row r="23353" spans="9:9">
      <c r="I23353" s="37"/>
    </row>
    <row r="23354" spans="9:9">
      <c r="I23354" s="37"/>
    </row>
    <row r="23355" spans="9:9">
      <c r="I23355" s="37"/>
    </row>
    <row r="23356" spans="9:9">
      <c r="I23356" s="37"/>
    </row>
    <row r="23357" spans="9:9">
      <c r="I23357" s="37"/>
    </row>
    <row r="23358" spans="9:9">
      <c r="I23358" s="37"/>
    </row>
    <row r="23359" spans="9:9">
      <c r="I23359" s="37"/>
    </row>
    <row r="23360" spans="9:9">
      <c r="I23360" s="37"/>
    </row>
    <row r="23361" spans="9:9">
      <c r="I23361" s="37"/>
    </row>
    <row r="23362" spans="9:9">
      <c r="I23362" s="37"/>
    </row>
    <row r="23363" spans="9:9">
      <c r="I23363" s="37"/>
    </row>
    <row r="23364" spans="9:9">
      <c r="I23364" s="37"/>
    </row>
    <row r="23365" spans="9:9">
      <c r="I23365" s="37"/>
    </row>
    <row r="23366" spans="9:9">
      <c r="I23366" s="37"/>
    </row>
    <row r="23367" spans="9:9">
      <c r="I23367" s="37"/>
    </row>
    <row r="23368" spans="9:9">
      <c r="I23368" s="37"/>
    </row>
    <row r="23369" spans="9:9">
      <c r="I23369" s="37"/>
    </row>
    <row r="23370" spans="9:9">
      <c r="I23370" s="37"/>
    </row>
    <row r="23371" spans="9:9">
      <c r="I23371" s="37"/>
    </row>
    <row r="23372" spans="9:9">
      <c r="I23372" s="37"/>
    </row>
    <row r="23373" spans="9:9">
      <c r="I23373" s="37"/>
    </row>
    <row r="23374" spans="9:9">
      <c r="I23374" s="37"/>
    </row>
    <row r="23375" spans="9:9">
      <c r="I23375" s="37"/>
    </row>
    <row r="23376" spans="9:9">
      <c r="I23376" s="37"/>
    </row>
    <row r="23377" spans="9:9">
      <c r="I23377" s="37"/>
    </row>
    <row r="23378" spans="9:9">
      <c r="I23378" s="37"/>
    </row>
    <row r="23379" spans="9:9">
      <c r="I23379" s="37"/>
    </row>
    <row r="23380" spans="9:9">
      <c r="I23380" s="37"/>
    </row>
    <row r="23381" spans="9:9">
      <c r="I23381" s="37"/>
    </row>
    <row r="23382" spans="9:9">
      <c r="I23382" s="37"/>
    </row>
    <row r="23383" spans="9:9">
      <c r="I23383" s="37"/>
    </row>
    <row r="23384" spans="9:9">
      <c r="I23384" s="37"/>
    </row>
    <row r="23385" spans="9:9">
      <c r="I23385" s="37"/>
    </row>
    <row r="23386" spans="9:9">
      <c r="I23386" s="37"/>
    </row>
    <row r="23387" spans="9:9">
      <c r="I23387" s="37"/>
    </row>
    <row r="23388" spans="9:9">
      <c r="I23388" s="37"/>
    </row>
    <row r="23389" spans="9:9">
      <c r="I23389" s="37"/>
    </row>
    <row r="23390" spans="9:9">
      <c r="I23390" s="37"/>
    </row>
    <row r="23391" spans="9:9">
      <c r="I23391" s="37"/>
    </row>
    <row r="23392" spans="9:9">
      <c r="I23392" s="37"/>
    </row>
    <row r="23393" spans="9:9">
      <c r="I23393" s="37"/>
    </row>
    <row r="23394" spans="9:9">
      <c r="I23394" s="37"/>
    </row>
    <row r="23395" spans="9:9">
      <c r="I23395" s="37"/>
    </row>
    <row r="23396" spans="9:9">
      <c r="I23396" s="37"/>
    </row>
    <row r="23397" spans="9:9">
      <c r="I23397" s="37"/>
    </row>
    <row r="23398" spans="9:9">
      <c r="I23398" s="37"/>
    </row>
    <row r="23399" spans="9:9">
      <c r="I23399" s="37"/>
    </row>
    <row r="23400" spans="9:9">
      <c r="I23400" s="37"/>
    </row>
    <row r="23401" spans="9:9">
      <c r="I23401" s="37"/>
    </row>
    <row r="23402" spans="9:9">
      <c r="I23402" s="37"/>
    </row>
    <row r="23403" spans="9:9">
      <c r="I23403" s="37"/>
    </row>
    <row r="23404" spans="9:9">
      <c r="I23404" s="37"/>
    </row>
    <row r="23405" spans="9:9">
      <c r="I23405" s="37"/>
    </row>
    <row r="23406" spans="9:9">
      <c r="I23406" s="37"/>
    </row>
    <row r="23407" spans="9:9">
      <c r="I23407" s="37"/>
    </row>
    <row r="23408" spans="9:9">
      <c r="I23408" s="37"/>
    </row>
    <row r="23409" spans="9:9">
      <c r="I23409" s="37"/>
    </row>
    <row r="23410" spans="9:9">
      <c r="I23410" s="37"/>
    </row>
    <row r="23411" spans="9:9">
      <c r="I23411" s="37"/>
    </row>
    <row r="23412" spans="9:9">
      <c r="I23412" s="37"/>
    </row>
    <row r="23413" spans="9:9">
      <c r="I23413" s="37"/>
    </row>
    <row r="23414" spans="9:9">
      <c r="I23414" s="37"/>
    </row>
    <row r="23415" spans="9:9">
      <c r="I23415" s="37"/>
    </row>
    <row r="23416" spans="9:9">
      <c r="I23416" s="37"/>
    </row>
    <row r="23417" spans="9:9">
      <c r="I23417" s="37"/>
    </row>
    <row r="23418" spans="9:9">
      <c r="I23418" s="37"/>
    </row>
    <row r="23419" spans="9:9">
      <c r="I23419" s="37"/>
    </row>
    <row r="23420" spans="9:9">
      <c r="I23420" s="37"/>
    </row>
    <row r="23421" spans="9:9">
      <c r="I23421" s="37"/>
    </row>
    <row r="23422" spans="9:9">
      <c r="I23422" s="37"/>
    </row>
    <row r="23423" spans="9:9">
      <c r="I23423" s="37"/>
    </row>
    <row r="23424" spans="9:9">
      <c r="I23424" s="37"/>
    </row>
    <row r="23425" spans="9:9">
      <c r="I23425" s="37"/>
    </row>
    <row r="23426" spans="9:9">
      <c r="I23426" s="37"/>
    </row>
    <row r="23427" spans="9:9">
      <c r="I23427" s="37"/>
    </row>
    <row r="23428" spans="9:9">
      <c r="I23428" s="37"/>
    </row>
    <row r="23429" spans="9:9">
      <c r="I23429" s="37"/>
    </row>
    <row r="23430" spans="9:9">
      <c r="I23430" s="37"/>
    </row>
    <row r="23431" spans="9:9">
      <c r="I23431" s="37"/>
    </row>
    <row r="23432" spans="9:9">
      <c r="I23432" s="37"/>
    </row>
    <row r="23433" spans="9:9">
      <c r="I23433" s="37"/>
    </row>
    <row r="23434" spans="9:9">
      <c r="I23434" s="37"/>
    </row>
    <row r="23435" spans="9:9">
      <c r="I23435" s="37"/>
    </row>
    <row r="23436" spans="9:9">
      <c r="I23436" s="37"/>
    </row>
    <row r="23437" spans="9:9">
      <c r="I23437" s="37"/>
    </row>
    <row r="23438" spans="9:9">
      <c r="I23438" s="37"/>
    </row>
    <row r="23439" spans="9:9">
      <c r="I23439" s="37"/>
    </row>
    <row r="23440" spans="9:9">
      <c r="I23440" s="37"/>
    </row>
    <row r="23441" spans="9:9">
      <c r="I23441" s="37"/>
    </row>
    <row r="23442" spans="9:9">
      <c r="I23442" s="37"/>
    </row>
    <row r="23443" spans="9:9">
      <c r="I23443" s="37"/>
    </row>
    <row r="23444" spans="9:9">
      <c r="I23444" s="37"/>
    </row>
    <row r="23445" spans="9:9">
      <c r="I23445" s="37"/>
    </row>
    <row r="23446" spans="9:9">
      <c r="I23446" s="37"/>
    </row>
    <row r="23447" spans="9:9">
      <c r="I23447" s="37"/>
    </row>
    <row r="23448" spans="9:9">
      <c r="I23448" s="37"/>
    </row>
    <row r="23449" spans="9:9">
      <c r="I23449" s="37"/>
    </row>
    <row r="23450" spans="9:9">
      <c r="I23450" s="37"/>
    </row>
    <row r="23451" spans="9:9">
      <c r="I23451" s="37"/>
    </row>
    <row r="23452" spans="9:9">
      <c r="I23452" s="37"/>
    </row>
    <row r="23453" spans="9:9">
      <c r="I23453" s="37"/>
    </row>
    <row r="23454" spans="9:9">
      <c r="I23454" s="37"/>
    </row>
    <row r="23455" spans="9:9">
      <c r="I23455" s="37"/>
    </row>
    <row r="23456" spans="9:9">
      <c r="I23456" s="37"/>
    </row>
    <row r="23457" spans="9:9">
      <c r="I23457" s="37"/>
    </row>
    <row r="23458" spans="9:9">
      <c r="I23458" s="37"/>
    </row>
    <row r="23459" spans="9:9">
      <c r="I23459" s="37"/>
    </row>
    <row r="23460" spans="9:9">
      <c r="I23460" s="37"/>
    </row>
    <row r="23461" spans="9:9">
      <c r="I23461" s="37"/>
    </row>
    <row r="23462" spans="9:9">
      <c r="I23462" s="37"/>
    </row>
    <row r="23463" spans="9:9">
      <c r="I23463" s="37"/>
    </row>
    <row r="23464" spans="9:9">
      <c r="I23464" s="37"/>
    </row>
    <row r="23465" spans="9:9">
      <c r="I23465" s="37"/>
    </row>
    <row r="23466" spans="9:9">
      <c r="I23466" s="37"/>
    </row>
    <row r="23467" spans="9:9">
      <c r="I23467" s="37"/>
    </row>
    <row r="23468" spans="9:9">
      <c r="I23468" s="37"/>
    </row>
    <row r="23469" spans="9:9">
      <c r="I23469" s="37"/>
    </row>
    <row r="23470" spans="9:9">
      <c r="I23470" s="37"/>
    </row>
    <row r="23471" spans="9:9">
      <c r="I23471" s="37"/>
    </row>
    <row r="23472" spans="9:9">
      <c r="I23472" s="37"/>
    </row>
    <row r="23473" spans="9:9">
      <c r="I23473" s="37"/>
    </row>
    <row r="23474" spans="9:9">
      <c r="I23474" s="37"/>
    </row>
    <row r="23475" spans="9:9">
      <c r="I23475" s="37"/>
    </row>
    <row r="23476" spans="9:9">
      <c r="I23476" s="37"/>
    </row>
    <row r="23477" spans="9:9">
      <c r="I23477" s="37"/>
    </row>
    <row r="23478" spans="9:9">
      <c r="I23478" s="37"/>
    </row>
    <row r="23479" spans="9:9">
      <c r="I23479" s="37"/>
    </row>
    <row r="23480" spans="9:9">
      <c r="I23480" s="37"/>
    </row>
    <row r="23481" spans="9:9">
      <c r="I23481" s="37"/>
    </row>
    <row r="23482" spans="9:9">
      <c r="I23482" s="37"/>
    </row>
    <row r="23483" spans="9:9">
      <c r="I23483" s="37"/>
    </row>
    <row r="23484" spans="9:9">
      <c r="I23484" s="37"/>
    </row>
    <row r="23485" spans="9:9">
      <c r="I23485" s="37"/>
    </row>
    <row r="23486" spans="9:9">
      <c r="I23486" s="37"/>
    </row>
    <row r="23487" spans="9:9">
      <c r="I23487" s="37"/>
    </row>
    <row r="23488" spans="9:9">
      <c r="I23488" s="37"/>
    </row>
    <row r="23489" spans="9:9">
      <c r="I23489" s="37"/>
    </row>
    <row r="23490" spans="9:9">
      <c r="I23490" s="37"/>
    </row>
    <row r="23491" spans="9:9">
      <c r="I23491" s="37"/>
    </row>
    <row r="23492" spans="9:9">
      <c r="I23492" s="37"/>
    </row>
    <row r="23493" spans="9:9">
      <c r="I23493" s="37"/>
    </row>
    <row r="23494" spans="9:9">
      <c r="I23494" s="37"/>
    </row>
    <row r="23495" spans="9:9">
      <c r="I23495" s="37"/>
    </row>
    <row r="23496" spans="9:9">
      <c r="I23496" s="37"/>
    </row>
    <row r="23497" spans="9:9">
      <c r="I23497" s="37"/>
    </row>
    <row r="23498" spans="9:9">
      <c r="I23498" s="37"/>
    </row>
    <row r="23499" spans="9:9">
      <c r="I23499" s="37"/>
    </row>
    <row r="23500" spans="9:9">
      <c r="I23500" s="37"/>
    </row>
    <row r="23501" spans="9:9">
      <c r="I23501" s="37"/>
    </row>
    <row r="23502" spans="9:9">
      <c r="I23502" s="37"/>
    </row>
    <row r="23503" spans="9:9">
      <c r="I23503" s="37"/>
    </row>
    <row r="23504" spans="9:9">
      <c r="I23504" s="37"/>
    </row>
    <row r="23505" spans="9:9">
      <c r="I23505" s="37"/>
    </row>
    <row r="23506" spans="9:9">
      <c r="I23506" s="37"/>
    </row>
    <row r="23507" spans="9:9">
      <c r="I23507" s="37"/>
    </row>
    <row r="23508" spans="9:9">
      <c r="I23508" s="37"/>
    </row>
    <row r="23509" spans="9:9">
      <c r="I23509" s="37"/>
    </row>
    <row r="23510" spans="9:9">
      <c r="I23510" s="37"/>
    </row>
    <row r="23511" spans="9:9">
      <c r="I23511" s="37"/>
    </row>
    <row r="23512" spans="9:9">
      <c r="I23512" s="37"/>
    </row>
    <row r="23513" spans="9:9">
      <c r="I23513" s="37"/>
    </row>
    <row r="23514" spans="9:9">
      <c r="I23514" s="37"/>
    </row>
    <row r="23515" spans="9:9">
      <c r="I23515" s="37"/>
    </row>
    <row r="23516" spans="9:9">
      <c r="I23516" s="37"/>
    </row>
    <row r="23517" spans="9:9">
      <c r="I23517" s="37"/>
    </row>
    <row r="23518" spans="9:9">
      <c r="I23518" s="37"/>
    </row>
    <row r="23519" spans="9:9">
      <c r="I23519" s="37"/>
    </row>
    <row r="23520" spans="9:9">
      <c r="I23520" s="37"/>
    </row>
    <row r="23521" spans="9:9">
      <c r="I23521" s="37"/>
    </row>
    <row r="23522" spans="9:9">
      <c r="I23522" s="37"/>
    </row>
    <row r="23523" spans="9:9">
      <c r="I23523" s="37"/>
    </row>
    <row r="23524" spans="9:9">
      <c r="I23524" s="37"/>
    </row>
    <row r="23525" spans="9:9">
      <c r="I23525" s="37"/>
    </row>
    <row r="23526" spans="9:9">
      <c r="I23526" s="37"/>
    </row>
    <row r="23527" spans="9:9">
      <c r="I23527" s="37"/>
    </row>
    <row r="23528" spans="9:9">
      <c r="I23528" s="37"/>
    </row>
    <row r="23529" spans="9:9">
      <c r="I23529" s="37"/>
    </row>
    <row r="23530" spans="9:9">
      <c r="I23530" s="37"/>
    </row>
    <row r="23531" spans="9:9">
      <c r="I23531" s="37"/>
    </row>
    <row r="23532" spans="9:9">
      <c r="I23532" s="37"/>
    </row>
    <row r="23533" spans="9:9">
      <c r="I23533" s="37"/>
    </row>
    <row r="23534" spans="9:9">
      <c r="I23534" s="37"/>
    </row>
    <row r="23535" spans="9:9">
      <c r="I23535" s="37"/>
    </row>
    <row r="23536" spans="9:9">
      <c r="I23536" s="37"/>
    </row>
    <row r="23537" spans="9:9">
      <c r="I23537" s="37"/>
    </row>
    <row r="23538" spans="9:9">
      <c r="I23538" s="37"/>
    </row>
    <row r="23539" spans="9:9">
      <c r="I23539" s="37"/>
    </row>
    <row r="23540" spans="9:9">
      <c r="I23540" s="37"/>
    </row>
    <row r="23541" spans="9:9">
      <c r="I23541" s="37"/>
    </row>
    <row r="23542" spans="9:9">
      <c r="I23542" s="37"/>
    </row>
    <row r="23543" spans="9:9">
      <c r="I23543" s="37"/>
    </row>
    <row r="23544" spans="9:9">
      <c r="I23544" s="37"/>
    </row>
    <row r="23545" spans="9:9">
      <c r="I23545" s="37"/>
    </row>
    <row r="23546" spans="9:9">
      <c r="I23546" s="37"/>
    </row>
    <row r="23547" spans="9:9">
      <c r="I23547" s="37"/>
    </row>
    <row r="23548" spans="9:9">
      <c r="I23548" s="37"/>
    </row>
    <row r="23549" spans="9:9">
      <c r="I23549" s="37"/>
    </row>
    <row r="23550" spans="9:9">
      <c r="I23550" s="37"/>
    </row>
    <row r="23551" spans="9:9">
      <c r="I23551" s="37"/>
    </row>
    <row r="23552" spans="9:9">
      <c r="I23552" s="37"/>
    </row>
    <row r="23553" spans="9:9">
      <c r="I23553" s="37"/>
    </row>
    <row r="23554" spans="9:9">
      <c r="I23554" s="37"/>
    </row>
    <row r="23555" spans="9:9">
      <c r="I23555" s="37"/>
    </row>
    <row r="23556" spans="9:9">
      <c r="I23556" s="37"/>
    </row>
    <row r="23557" spans="9:9">
      <c r="I23557" s="37"/>
    </row>
    <row r="23558" spans="9:9">
      <c r="I23558" s="37"/>
    </row>
    <row r="23559" spans="9:9">
      <c r="I23559" s="37"/>
    </row>
    <row r="23560" spans="9:9">
      <c r="I23560" s="37"/>
    </row>
    <row r="23561" spans="9:9">
      <c r="I23561" s="37"/>
    </row>
    <row r="23562" spans="9:9">
      <c r="I23562" s="37"/>
    </row>
    <row r="23563" spans="9:9">
      <c r="I23563" s="37"/>
    </row>
    <row r="23564" spans="9:9">
      <c r="I23564" s="37"/>
    </row>
    <row r="23565" spans="9:9">
      <c r="I23565" s="37"/>
    </row>
    <row r="23566" spans="9:9">
      <c r="I23566" s="37"/>
    </row>
    <row r="23567" spans="9:9">
      <c r="I23567" s="37"/>
    </row>
    <row r="23568" spans="9:9">
      <c r="I23568" s="37"/>
    </row>
    <row r="23569" spans="9:9">
      <c r="I23569" s="37"/>
    </row>
    <row r="23570" spans="9:9">
      <c r="I23570" s="37"/>
    </row>
    <row r="23571" spans="9:9">
      <c r="I23571" s="37"/>
    </row>
    <row r="23572" spans="9:9">
      <c r="I23572" s="37"/>
    </row>
    <row r="23573" spans="9:9">
      <c r="I23573" s="37"/>
    </row>
    <row r="23574" spans="9:9">
      <c r="I23574" s="37"/>
    </row>
    <row r="23575" spans="9:9">
      <c r="I23575" s="37"/>
    </row>
    <row r="23576" spans="9:9">
      <c r="I23576" s="37"/>
    </row>
    <row r="23577" spans="9:9">
      <c r="I23577" s="37"/>
    </row>
    <row r="23578" spans="9:9">
      <c r="I23578" s="37"/>
    </row>
    <row r="23579" spans="9:9">
      <c r="I23579" s="37"/>
    </row>
    <row r="23580" spans="9:9">
      <c r="I23580" s="37"/>
    </row>
    <row r="23581" spans="9:9">
      <c r="I23581" s="37"/>
    </row>
    <row r="23582" spans="9:9">
      <c r="I23582" s="37"/>
    </row>
    <row r="23583" spans="9:9">
      <c r="I23583" s="37"/>
    </row>
    <row r="23584" spans="9:9">
      <c r="I23584" s="37"/>
    </row>
    <row r="23585" spans="9:9">
      <c r="I23585" s="37"/>
    </row>
    <row r="23586" spans="9:9">
      <c r="I23586" s="37"/>
    </row>
    <row r="23587" spans="9:9">
      <c r="I23587" s="37"/>
    </row>
    <row r="23588" spans="9:9">
      <c r="I23588" s="37"/>
    </row>
    <row r="23589" spans="9:9">
      <c r="I23589" s="37"/>
    </row>
    <row r="23590" spans="9:9">
      <c r="I23590" s="37"/>
    </row>
    <row r="23591" spans="9:9">
      <c r="I23591" s="37"/>
    </row>
    <row r="23592" spans="9:9">
      <c r="I23592" s="37"/>
    </row>
    <row r="23593" spans="9:9">
      <c r="I23593" s="37"/>
    </row>
    <row r="23594" spans="9:9">
      <c r="I23594" s="37"/>
    </row>
    <row r="23595" spans="9:9">
      <c r="I23595" s="37"/>
    </row>
    <row r="23596" spans="9:9">
      <c r="I23596" s="37"/>
    </row>
    <row r="23597" spans="9:9">
      <c r="I23597" s="37"/>
    </row>
    <row r="23598" spans="9:9">
      <c r="I23598" s="37"/>
    </row>
    <row r="23599" spans="9:9">
      <c r="I23599" s="37"/>
    </row>
    <row r="23600" spans="9:9">
      <c r="I23600" s="37"/>
    </row>
    <row r="23601" spans="9:9">
      <c r="I23601" s="37"/>
    </row>
    <row r="23602" spans="9:9">
      <c r="I23602" s="37"/>
    </row>
    <row r="23603" spans="9:9">
      <c r="I23603" s="37"/>
    </row>
    <row r="23604" spans="9:9">
      <c r="I23604" s="37"/>
    </row>
    <row r="23605" spans="9:9">
      <c r="I23605" s="37"/>
    </row>
    <row r="23606" spans="9:9">
      <c r="I23606" s="37"/>
    </row>
    <row r="23607" spans="9:9">
      <c r="I23607" s="37"/>
    </row>
    <row r="23608" spans="9:9">
      <c r="I23608" s="37"/>
    </row>
    <row r="23609" spans="9:9">
      <c r="I23609" s="37"/>
    </row>
    <row r="23610" spans="9:9">
      <c r="I23610" s="37"/>
    </row>
    <row r="23611" spans="9:9">
      <c r="I23611" s="37"/>
    </row>
    <row r="23612" spans="9:9">
      <c r="I23612" s="37"/>
    </row>
    <row r="23613" spans="9:9">
      <c r="I23613" s="37"/>
    </row>
    <row r="23614" spans="9:9">
      <c r="I23614" s="37"/>
    </row>
    <row r="23615" spans="9:9">
      <c r="I23615" s="37"/>
    </row>
    <row r="23616" spans="9:9">
      <c r="I23616" s="37"/>
    </row>
    <row r="23617" spans="9:9">
      <c r="I23617" s="37"/>
    </row>
    <row r="23618" spans="9:9">
      <c r="I23618" s="37"/>
    </row>
    <row r="23619" spans="9:9">
      <c r="I23619" s="37"/>
    </row>
    <row r="23620" spans="9:9">
      <c r="I23620" s="37"/>
    </row>
    <row r="23621" spans="9:9">
      <c r="I23621" s="37"/>
    </row>
    <row r="23622" spans="9:9">
      <c r="I23622" s="37"/>
    </row>
    <row r="23623" spans="9:9">
      <c r="I23623" s="37"/>
    </row>
    <row r="23624" spans="9:9">
      <c r="I23624" s="37"/>
    </row>
    <row r="23625" spans="9:9">
      <c r="I23625" s="37"/>
    </row>
    <row r="23626" spans="9:9">
      <c r="I23626" s="37"/>
    </row>
    <row r="23627" spans="9:9">
      <c r="I23627" s="37"/>
    </row>
    <row r="23628" spans="9:9">
      <c r="I23628" s="37"/>
    </row>
    <row r="23629" spans="9:9">
      <c r="I23629" s="37"/>
    </row>
    <row r="23630" spans="9:9">
      <c r="I23630" s="37"/>
    </row>
    <row r="23631" spans="9:9">
      <c r="I23631" s="37"/>
    </row>
    <row r="23632" spans="9:9">
      <c r="I23632" s="37"/>
    </row>
    <row r="23633" spans="9:9">
      <c r="I23633" s="37"/>
    </row>
    <row r="23634" spans="9:9">
      <c r="I23634" s="37"/>
    </row>
    <row r="23635" spans="9:9">
      <c r="I23635" s="37"/>
    </row>
    <row r="23636" spans="9:9">
      <c r="I23636" s="37"/>
    </row>
    <row r="23637" spans="9:9">
      <c r="I23637" s="37"/>
    </row>
    <row r="23638" spans="9:9">
      <c r="I23638" s="37"/>
    </row>
    <row r="23639" spans="9:9">
      <c r="I23639" s="37"/>
    </row>
    <row r="23640" spans="9:9">
      <c r="I23640" s="37"/>
    </row>
    <row r="23641" spans="9:9">
      <c r="I23641" s="37"/>
    </row>
    <row r="23642" spans="9:9">
      <c r="I23642" s="37"/>
    </row>
    <row r="23643" spans="9:9">
      <c r="I23643" s="37"/>
    </row>
    <row r="23644" spans="9:9">
      <c r="I23644" s="37"/>
    </row>
    <row r="23645" spans="9:9">
      <c r="I23645" s="37"/>
    </row>
    <row r="23646" spans="9:9">
      <c r="I23646" s="37"/>
    </row>
    <row r="23647" spans="9:9">
      <c r="I23647" s="37"/>
    </row>
    <row r="23648" spans="9:9">
      <c r="I23648" s="37"/>
    </row>
    <row r="23649" spans="9:9">
      <c r="I23649" s="37"/>
    </row>
    <row r="23650" spans="9:9">
      <c r="I23650" s="37"/>
    </row>
    <row r="23651" spans="9:9">
      <c r="I23651" s="37"/>
    </row>
    <row r="23652" spans="9:9">
      <c r="I23652" s="37"/>
    </row>
    <row r="23653" spans="9:9">
      <c r="I23653" s="37"/>
    </row>
    <row r="23654" spans="9:9">
      <c r="I23654" s="37"/>
    </row>
    <row r="23655" spans="9:9">
      <c r="I23655" s="37"/>
    </row>
    <row r="23656" spans="9:9">
      <c r="I23656" s="37"/>
    </row>
    <row r="23657" spans="9:9">
      <c r="I23657" s="37"/>
    </row>
    <row r="23658" spans="9:9">
      <c r="I23658" s="37"/>
    </row>
    <row r="23659" spans="9:9">
      <c r="I23659" s="37"/>
    </row>
    <row r="23660" spans="9:9">
      <c r="I23660" s="37"/>
    </row>
    <row r="23661" spans="9:9">
      <c r="I23661" s="37"/>
    </row>
    <row r="23662" spans="9:9">
      <c r="I23662" s="37"/>
    </row>
    <row r="23663" spans="9:9">
      <c r="I23663" s="37"/>
    </row>
    <row r="23664" spans="9:9">
      <c r="I23664" s="37"/>
    </row>
    <row r="23665" spans="9:9">
      <c r="I23665" s="37"/>
    </row>
    <row r="23666" spans="9:9">
      <c r="I23666" s="37"/>
    </row>
    <row r="23667" spans="9:9">
      <c r="I23667" s="37"/>
    </row>
    <row r="23668" spans="9:9">
      <c r="I23668" s="37"/>
    </row>
    <row r="23669" spans="9:9">
      <c r="I23669" s="37"/>
    </row>
    <row r="23670" spans="9:9">
      <c r="I23670" s="37"/>
    </row>
    <row r="23671" spans="9:9">
      <c r="I23671" s="37"/>
    </row>
    <row r="23672" spans="9:9">
      <c r="I23672" s="37"/>
    </row>
    <row r="23673" spans="9:9">
      <c r="I23673" s="37"/>
    </row>
    <row r="23674" spans="9:9">
      <c r="I23674" s="37"/>
    </row>
    <row r="23675" spans="9:9">
      <c r="I23675" s="37"/>
    </row>
    <row r="23676" spans="9:9">
      <c r="I23676" s="37"/>
    </row>
    <row r="23677" spans="9:9">
      <c r="I23677" s="37"/>
    </row>
    <row r="23678" spans="9:9">
      <c r="I23678" s="37"/>
    </row>
    <row r="23679" spans="9:9">
      <c r="I23679" s="37"/>
    </row>
    <row r="23680" spans="9:9">
      <c r="I23680" s="37"/>
    </row>
    <row r="23681" spans="9:9">
      <c r="I23681" s="37"/>
    </row>
    <row r="23682" spans="9:9">
      <c r="I23682" s="37"/>
    </row>
    <row r="23683" spans="9:9">
      <c r="I23683" s="37"/>
    </row>
    <row r="23684" spans="9:9">
      <c r="I23684" s="37"/>
    </row>
    <row r="23685" spans="9:9">
      <c r="I23685" s="37"/>
    </row>
    <row r="23686" spans="9:9">
      <c r="I23686" s="37"/>
    </row>
    <row r="23687" spans="9:9">
      <c r="I23687" s="37"/>
    </row>
    <row r="23688" spans="9:9">
      <c r="I23688" s="37"/>
    </row>
    <row r="23689" spans="9:9">
      <c r="I23689" s="37"/>
    </row>
    <row r="23690" spans="9:9">
      <c r="I23690" s="37"/>
    </row>
    <row r="23691" spans="9:9">
      <c r="I23691" s="37"/>
    </row>
    <row r="23692" spans="9:9">
      <c r="I23692" s="37"/>
    </row>
    <row r="23693" spans="9:9">
      <c r="I23693" s="37"/>
    </row>
    <row r="23694" spans="9:9">
      <c r="I23694" s="37"/>
    </row>
    <row r="23695" spans="9:9">
      <c r="I23695" s="37"/>
    </row>
    <row r="23696" spans="9:9">
      <c r="I23696" s="37"/>
    </row>
    <row r="23697" spans="9:9">
      <c r="I23697" s="37"/>
    </row>
    <row r="23698" spans="9:9">
      <c r="I23698" s="37"/>
    </row>
    <row r="23699" spans="9:9">
      <c r="I23699" s="37"/>
    </row>
    <row r="23700" spans="9:9">
      <c r="I23700" s="37"/>
    </row>
    <row r="23701" spans="9:9">
      <c r="I23701" s="37"/>
    </row>
    <row r="23702" spans="9:9">
      <c r="I23702" s="37"/>
    </row>
    <row r="23703" spans="9:9">
      <c r="I23703" s="37"/>
    </row>
    <row r="23704" spans="9:9">
      <c r="I23704" s="37"/>
    </row>
    <row r="23705" spans="9:9">
      <c r="I23705" s="37"/>
    </row>
    <row r="23706" spans="9:9">
      <c r="I23706" s="37"/>
    </row>
    <row r="23707" spans="9:9">
      <c r="I23707" s="37"/>
    </row>
    <row r="23708" spans="9:9">
      <c r="I23708" s="37"/>
    </row>
    <row r="23709" spans="9:9">
      <c r="I23709" s="37"/>
    </row>
    <row r="23710" spans="9:9">
      <c r="I23710" s="37"/>
    </row>
    <row r="23711" spans="9:9">
      <c r="I23711" s="37"/>
    </row>
    <row r="23712" spans="9:9">
      <c r="I23712" s="37"/>
    </row>
    <row r="23713" spans="9:9">
      <c r="I23713" s="37"/>
    </row>
    <row r="23714" spans="9:9">
      <c r="I23714" s="37"/>
    </row>
    <row r="23715" spans="9:9">
      <c r="I23715" s="37"/>
    </row>
    <row r="23716" spans="9:9">
      <c r="I23716" s="37"/>
    </row>
    <row r="23717" spans="9:9">
      <c r="I23717" s="37"/>
    </row>
    <row r="23718" spans="9:9">
      <c r="I23718" s="37"/>
    </row>
    <row r="23719" spans="9:9">
      <c r="I23719" s="37"/>
    </row>
    <row r="23720" spans="9:9">
      <c r="I23720" s="37"/>
    </row>
    <row r="23721" spans="9:9">
      <c r="I23721" s="37"/>
    </row>
    <row r="23722" spans="9:9">
      <c r="I23722" s="37"/>
    </row>
    <row r="23723" spans="9:9">
      <c r="I23723" s="37"/>
    </row>
    <row r="23724" spans="9:9">
      <c r="I23724" s="37"/>
    </row>
    <row r="23725" spans="9:9">
      <c r="I23725" s="37"/>
    </row>
    <row r="23726" spans="9:9">
      <c r="I23726" s="37"/>
    </row>
    <row r="23727" spans="9:9">
      <c r="I23727" s="37"/>
    </row>
    <row r="23728" spans="9:9">
      <c r="I23728" s="37"/>
    </row>
    <row r="23729" spans="9:9">
      <c r="I23729" s="37"/>
    </row>
    <row r="23730" spans="9:9">
      <c r="I23730" s="37"/>
    </row>
    <row r="23731" spans="9:9">
      <c r="I23731" s="37"/>
    </row>
    <row r="23732" spans="9:9">
      <c r="I23732" s="37"/>
    </row>
    <row r="23733" spans="9:9">
      <c r="I23733" s="37"/>
    </row>
    <row r="23734" spans="9:9">
      <c r="I23734" s="37"/>
    </row>
    <row r="23735" spans="9:9">
      <c r="I23735" s="37"/>
    </row>
    <row r="23736" spans="9:9">
      <c r="I23736" s="37"/>
    </row>
    <row r="23737" spans="9:9">
      <c r="I23737" s="37"/>
    </row>
    <row r="23738" spans="9:9">
      <c r="I23738" s="37"/>
    </row>
    <row r="23739" spans="9:9">
      <c r="I23739" s="37"/>
    </row>
    <row r="23740" spans="9:9">
      <c r="I23740" s="37"/>
    </row>
    <row r="23741" spans="9:9">
      <c r="I23741" s="37"/>
    </row>
    <row r="23742" spans="9:9">
      <c r="I23742" s="37"/>
    </row>
    <row r="23743" spans="9:9">
      <c r="I23743" s="37"/>
    </row>
    <row r="23744" spans="9:9">
      <c r="I23744" s="37"/>
    </row>
    <row r="23745" spans="9:9">
      <c r="I23745" s="37"/>
    </row>
    <row r="23746" spans="9:9">
      <c r="I23746" s="37"/>
    </row>
    <row r="23747" spans="9:9">
      <c r="I23747" s="37"/>
    </row>
    <row r="23748" spans="9:9">
      <c r="I23748" s="37"/>
    </row>
    <row r="23749" spans="9:9">
      <c r="I23749" s="37"/>
    </row>
    <row r="23750" spans="9:9">
      <c r="I23750" s="37"/>
    </row>
    <row r="23751" spans="9:9">
      <c r="I23751" s="37"/>
    </row>
    <row r="23752" spans="9:9">
      <c r="I23752" s="37"/>
    </row>
    <row r="23753" spans="9:9">
      <c r="I23753" s="37"/>
    </row>
    <row r="23754" spans="9:9">
      <c r="I23754" s="37"/>
    </row>
    <row r="23755" spans="9:9">
      <c r="I23755" s="37"/>
    </row>
    <row r="23756" spans="9:9">
      <c r="I23756" s="37"/>
    </row>
    <row r="23757" spans="9:9">
      <c r="I23757" s="37"/>
    </row>
    <row r="23758" spans="9:9">
      <c r="I23758" s="37"/>
    </row>
    <row r="23759" spans="9:9">
      <c r="I23759" s="37"/>
    </row>
    <row r="23760" spans="9:9">
      <c r="I23760" s="37"/>
    </row>
    <row r="23761" spans="9:9">
      <c r="I23761" s="37"/>
    </row>
    <row r="23762" spans="9:9">
      <c r="I23762" s="37"/>
    </row>
    <row r="23763" spans="9:9">
      <c r="I23763" s="37"/>
    </row>
    <row r="23764" spans="9:9">
      <c r="I23764" s="37"/>
    </row>
    <row r="23765" spans="9:9">
      <c r="I23765" s="37"/>
    </row>
    <row r="23766" spans="9:9">
      <c r="I23766" s="37"/>
    </row>
    <row r="23767" spans="9:9">
      <c r="I23767" s="37"/>
    </row>
    <row r="23768" spans="9:9">
      <c r="I23768" s="37"/>
    </row>
    <row r="23769" spans="9:9">
      <c r="I23769" s="37"/>
    </row>
    <row r="23770" spans="9:9">
      <c r="I23770" s="37"/>
    </row>
    <row r="23771" spans="9:9">
      <c r="I23771" s="37"/>
    </row>
    <row r="23772" spans="9:9">
      <c r="I23772" s="37"/>
    </row>
    <row r="23773" spans="9:9">
      <c r="I23773" s="37"/>
    </row>
    <row r="23774" spans="9:9">
      <c r="I23774" s="37"/>
    </row>
    <row r="23775" spans="9:9">
      <c r="I23775" s="37"/>
    </row>
    <row r="23776" spans="9:9">
      <c r="I23776" s="37"/>
    </row>
    <row r="23777" spans="9:9">
      <c r="I23777" s="37"/>
    </row>
    <row r="23778" spans="9:9">
      <c r="I23778" s="37"/>
    </row>
    <row r="23779" spans="9:9">
      <c r="I23779" s="37"/>
    </row>
    <row r="23780" spans="9:9">
      <c r="I23780" s="37"/>
    </row>
    <row r="23781" spans="9:9">
      <c r="I23781" s="37"/>
    </row>
    <row r="23782" spans="9:9">
      <c r="I23782" s="37"/>
    </row>
    <row r="23783" spans="9:9">
      <c r="I23783" s="37"/>
    </row>
    <row r="23784" spans="9:9">
      <c r="I23784" s="37"/>
    </row>
    <row r="23785" spans="9:9">
      <c r="I23785" s="37"/>
    </row>
    <row r="23786" spans="9:9">
      <c r="I23786" s="37"/>
    </row>
    <row r="23787" spans="9:9">
      <c r="I23787" s="37"/>
    </row>
    <row r="23788" spans="9:9">
      <c r="I23788" s="37"/>
    </row>
    <row r="23789" spans="9:9">
      <c r="I23789" s="37"/>
    </row>
    <row r="23790" spans="9:9">
      <c r="I23790" s="37"/>
    </row>
    <row r="23791" spans="9:9">
      <c r="I23791" s="37"/>
    </row>
    <row r="23792" spans="9:9">
      <c r="I23792" s="37"/>
    </row>
    <row r="23793" spans="9:9">
      <c r="I23793" s="37"/>
    </row>
    <row r="23794" spans="9:9">
      <c r="I23794" s="37"/>
    </row>
    <row r="23795" spans="9:9">
      <c r="I23795" s="37"/>
    </row>
    <row r="23796" spans="9:9">
      <c r="I23796" s="37"/>
    </row>
    <row r="23797" spans="9:9">
      <c r="I23797" s="37"/>
    </row>
    <row r="23798" spans="9:9">
      <c r="I23798" s="37"/>
    </row>
    <row r="23799" spans="9:9">
      <c r="I23799" s="37"/>
    </row>
    <row r="23800" spans="9:9">
      <c r="I23800" s="37"/>
    </row>
    <row r="23801" spans="9:9">
      <c r="I23801" s="37"/>
    </row>
    <row r="23802" spans="9:9">
      <c r="I23802" s="37"/>
    </row>
    <row r="23803" spans="9:9">
      <c r="I23803" s="37"/>
    </row>
    <row r="23804" spans="9:9">
      <c r="I23804" s="37"/>
    </row>
    <row r="23805" spans="9:9">
      <c r="I23805" s="37"/>
    </row>
    <row r="23806" spans="9:9">
      <c r="I23806" s="37"/>
    </row>
    <row r="23807" spans="9:9">
      <c r="I23807" s="37"/>
    </row>
    <row r="23808" spans="9:9">
      <c r="I23808" s="37"/>
    </row>
    <row r="23809" spans="9:9">
      <c r="I23809" s="37"/>
    </row>
    <row r="23810" spans="9:9">
      <c r="I23810" s="37"/>
    </row>
    <row r="23811" spans="9:9">
      <c r="I23811" s="37"/>
    </row>
    <row r="23812" spans="9:9">
      <c r="I23812" s="37"/>
    </row>
    <row r="23813" spans="9:9">
      <c r="I23813" s="37"/>
    </row>
    <row r="23814" spans="9:9">
      <c r="I23814" s="37"/>
    </row>
    <row r="23815" spans="9:9">
      <c r="I23815" s="37"/>
    </row>
    <row r="23816" spans="9:9">
      <c r="I23816" s="37"/>
    </row>
    <row r="23817" spans="9:9">
      <c r="I23817" s="37"/>
    </row>
    <row r="23818" spans="9:9">
      <c r="I23818" s="37"/>
    </row>
    <row r="23819" spans="9:9">
      <c r="I23819" s="37"/>
    </row>
    <row r="23820" spans="9:9">
      <c r="I23820" s="37"/>
    </row>
    <row r="23821" spans="9:9">
      <c r="I23821" s="37"/>
    </row>
    <row r="23822" spans="9:9">
      <c r="I23822" s="37"/>
    </row>
    <row r="23823" spans="9:9">
      <c r="I23823" s="37"/>
    </row>
    <row r="23824" spans="9:9">
      <c r="I23824" s="37"/>
    </row>
    <row r="23825" spans="9:9">
      <c r="I23825" s="37"/>
    </row>
    <row r="23826" spans="9:9">
      <c r="I23826" s="37"/>
    </row>
    <row r="23827" spans="9:9">
      <c r="I23827" s="37"/>
    </row>
    <row r="23828" spans="9:9">
      <c r="I23828" s="37"/>
    </row>
    <row r="23829" spans="9:9">
      <c r="I23829" s="37"/>
    </row>
    <row r="23830" spans="9:9">
      <c r="I23830" s="37"/>
    </row>
    <row r="23831" spans="9:9">
      <c r="I23831" s="37"/>
    </row>
    <row r="23832" spans="9:9">
      <c r="I23832" s="37"/>
    </row>
    <row r="23833" spans="9:9">
      <c r="I23833" s="37"/>
    </row>
    <row r="23834" spans="9:9">
      <c r="I23834" s="37"/>
    </row>
    <row r="23835" spans="9:9">
      <c r="I23835" s="37"/>
    </row>
    <row r="23836" spans="9:9">
      <c r="I23836" s="37"/>
    </row>
    <row r="23837" spans="9:9">
      <c r="I23837" s="37"/>
    </row>
    <row r="23838" spans="9:9">
      <c r="I23838" s="37"/>
    </row>
    <row r="23839" spans="9:9">
      <c r="I23839" s="37"/>
    </row>
    <row r="23840" spans="9:9">
      <c r="I23840" s="37"/>
    </row>
    <row r="23841" spans="9:9">
      <c r="I23841" s="37"/>
    </row>
    <row r="23842" spans="9:9">
      <c r="I23842" s="37"/>
    </row>
    <row r="23843" spans="9:9">
      <c r="I23843" s="37"/>
    </row>
    <row r="23844" spans="9:9">
      <c r="I23844" s="37"/>
    </row>
    <row r="23845" spans="9:9">
      <c r="I23845" s="37"/>
    </row>
    <row r="23846" spans="9:9">
      <c r="I23846" s="37"/>
    </row>
    <row r="23847" spans="9:9">
      <c r="I23847" s="37"/>
    </row>
    <row r="23848" spans="9:9">
      <c r="I23848" s="37"/>
    </row>
    <row r="23849" spans="9:9">
      <c r="I23849" s="37"/>
    </row>
    <row r="23850" spans="9:9">
      <c r="I23850" s="37"/>
    </row>
    <row r="23851" spans="9:9">
      <c r="I23851" s="37"/>
    </row>
    <row r="23852" spans="9:9">
      <c r="I23852" s="37"/>
    </row>
    <row r="23853" spans="9:9">
      <c r="I23853" s="37"/>
    </row>
    <row r="23854" spans="9:9">
      <c r="I23854" s="37"/>
    </row>
    <row r="23855" spans="9:9">
      <c r="I23855" s="37"/>
    </row>
    <row r="23856" spans="9:9">
      <c r="I23856" s="37"/>
    </row>
    <row r="23857" spans="9:9">
      <c r="I23857" s="37"/>
    </row>
    <row r="23858" spans="9:9">
      <c r="I23858" s="37"/>
    </row>
    <row r="23859" spans="9:9">
      <c r="I23859" s="37"/>
    </row>
    <row r="23860" spans="9:9">
      <c r="I23860" s="37"/>
    </row>
    <row r="23861" spans="9:9">
      <c r="I23861" s="37"/>
    </row>
    <row r="23862" spans="9:9">
      <c r="I23862" s="37"/>
    </row>
    <row r="23863" spans="9:9">
      <c r="I23863" s="37"/>
    </row>
    <row r="23864" spans="9:9">
      <c r="I23864" s="37"/>
    </row>
    <row r="23865" spans="9:9">
      <c r="I23865" s="37"/>
    </row>
    <row r="23866" spans="9:9">
      <c r="I23866" s="37"/>
    </row>
    <row r="23867" spans="9:9">
      <c r="I23867" s="37"/>
    </row>
    <row r="23868" spans="9:9">
      <c r="I23868" s="37"/>
    </row>
    <row r="23869" spans="9:9">
      <c r="I23869" s="37"/>
    </row>
    <row r="23870" spans="9:9">
      <c r="I23870" s="37"/>
    </row>
    <row r="23871" spans="9:9">
      <c r="I23871" s="37"/>
    </row>
    <row r="23872" spans="9:9">
      <c r="I23872" s="37"/>
    </row>
    <row r="23873" spans="9:9">
      <c r="I23873" s="37"/>
    </row>
    <row r="23874" spans="9:9">
      <c r="I23874" s="37"/>
    </row>
    <row r="23875" spans="9:9">
      <c r="I23875" s="37"/>
    </row>
    <row r="23876" spans="9:9">
      <c r="I23876" s="37"/>
    </row>
    <row r="23877" spans="9:9">
      <c r="I23877" s="37"/>
    </row>
    <row r="23878" spans="9:9">
      <c r="I23878" s="37"/>
    </row>
    <row r="23879" spans="9:9">
      <c r="I23879" s="37"/>
    </row>
    <row r="23880" spans="9:9">
      <c r="I23880" s="37"/>
    </row>
    <row r="23881" spans="9:9">
      <c r="I23881" s="37"/>
    </row>
    <row r="23882" spans="9:9">
      <c r="I23882" s="37"/>
    </row>
    <row r="23883" spans="9:9">
      <c r="I23883" s="37"/>
    </row>
    <row r="23884" spans="9:9">
      <c r="I23884" s="37"/>
    </row>
    <row r="23885" spans="9:9">
      <c r="I23885" s="37"/>
    </row>
    <row r="23886" spans="9:9">
      <c r="I23886" s="37"/>
    </row>
    <row r="23887" spans="9:9">
      <c r="I23887" s="37"/>
    </row>
    <row r="23888" spans="9:9">
      <c r="I23888" s="37"/>
    </row>
    <row r="23889" spans="9:9">
      <c r="I23889" s="37"/>
    </row>
    <row r="23890" spans="9:9">
      <c r="I23890" s="37"/>
    </row>
    <row r="23891" spans="9:9">
      <c r="I23891" s="37"/>
    </row>
    <row r="23892" spans="9:9">
      <c r="I23892" s="37"/>
    </row>
    <row r="23893" spans="9:9">
      <c r="I23893" s="37"/>
    </row>
    <row r="23894" spans="9:9">
      <c r="I23894" s="37"/>
    </row>
    <row r="23895" spans="9:9">
      <c r="I23895" s="37"/>
    </row>
    <row r="23896" spans="9:9">
      <c r="I23896" s="37"/>
    </row>
    <row r="23897" spans="9:9">
      <c r="I23897" s="37"/>
    </row>
    <row r="23898" spans="9:9">
      <c r="I23898" s="37"/>
    </row>
    <row r="23899" spans="9:9">
      <c r="I23899" s="37"/>
    </row>
    <row r="23900" spans="9:9">
      <c r="I23900" s="37"/>
    </row>
    <row r="23901" spans="9:9">
      <c r="I23901" s="37"/>
    </row>
    <row r="23902" spans="9:9">
      <c r="I23902" s="37"/>
    </row>
    <row r="23903" spans="9:9">
      <c r="I23903" s="37"/>
    </row>
    <row r="23904" spans="9:9">
      <c r="I23904" s="37"/>
    </row>
    <row r="23905" spans="9:9">
      <c r="I23905" s="37"/>
    </row>
    <row r="23906" spans="9:9">
      <c r="I23906" s="37"/>
    </row>
    <row r="23907" spans="9:9">
      <c r="I23907" s="37"/>
    </row>
    <row r="23908" spans="9:9">
      <c r="I23908" s="37"/>
    </row>
    <row r="23909" spans="9:9">
      <c r="I23909" s="37"/>
    </row>
    <row r="23910" spans="9:9">
      <c r="I23910" s="37"/>
    </row>
    <row r="23911" spans="9:9">
      <c r="I23911" s="37"/>
    </row>
    <row r="23912" spans="9:9">
      <c r="I23912" s="37"/>
    </row>
    <row r="23913" spans="9:9">
      <c r="I23913" s="37"/>
    </row>
    <row r="23914" spans="9:9">
      <c r="I23914" s="37"/>
    </row>
    <row r="23915" spans="9:9">
      <c r="I23915" s="37"/>
    </row>
    <row r="23916" spans="9:9">
      <c r="I23916" s="37"/>
    </row>
    <row r="23917" spans="9:9">
      <c r="I23917" s="37"/>
    </row>
    <row r="23918" spans="9:9">
      <c r="I23918" s="37"/>
    </row>
    <row r="23919" spans="9:9">
      <c r="I23919" s="37"/>
    </row>
    <row r="23920" spans="9:9">
      <c r="I23920" s="37"/>
    </row>
    <row r="23921" spans="9:9">
      <c r="I23921" s="37"/>
    </row>
    <row r="23922" spans="9:9">
      <c r="I23922" s="37"/>
    </row>
    <row r="23923" spans="9:9">
      <c r="I23923" s="37"/>
    </row>
    <row r="23924" spans="9:9">
      <c r="I23924" s="37"/>
    </row>
    <row r="23925" spans="9:9">
      <c r="I23925" s="37"/>
    </row>
    <row r="23926" spans="9:9">
      <c r="I23926" s="37"/>
    </row>
    <row r="23927" spans="9:9">
      <c r="I23927" s="37"/>
    </row>
    <row r="23928" spans="9:9">
      <c r="I23928" s="37"/>
    </row>
    <row r="23929" spans="9:9">
      <c r="I23929" s="37"/>
    </row>
    <row r="23930" spans="9:9">
      <c r="I23930" s="37"/>
    </row>
    <row r="23931" spans="9:9">
      <c r="I23931" s="37"/>
    </row>
    <row r="23932" spans="9:9">
      <c r="I23932" s="37"/>
    </row>
    <row r="23933" spans="9:9">
      <c r="I23933" s="37"/>
    </row>
    <row r="23934" spans="9:9">
      <c r="I23934" s="37"/>
    </row>
    <row r="23935" spans="9:9">
      <c r="I23935" s="37"/>
    </row>
    <row r="23936" spans="9:9">
      <c r="I23936" s="37"/>
    </row>
    <row r="23937" spans="9:9">
      <c r="I23937" s="37"/>
    </row>
    <row r="23938" spans="9:9">
      <c r="I23938" s="37"/>
    </row>
    <row r="23939" spans="9:9">
      <c r="I23939" s="37"/>
    </row>
    <row r="23940" spans="9:9">
      <c r="I23940" s="37"/>
    </row>
    <row r="23941" spans="9:9">
      <c r="I23941" s="37"/>
    </row>
    <row r="23942" spans="9:9">
      <c r="I23942" s="37"/>
    </row>
    <row r="23943" spans="9:9">
      <c r="I23943" s="37"/>
    </row>
    <row r="23944" spans="9:9">
      <c r="I23944" s="37"/>
    </row>
    <row r="23945" spans="9:9">
      <c r="I23945" s="37"/>
    </row>
    <row r="23946" spans="9:9">
      <c r="I23946" s="37"/>
    </row>
    <row r="23947" spans="9:9">
      <c r="I23947" s="37"/>
    </row>
    <row r="23948" spans="9:9">
      <c r="I23948" s="37"/>
    </row>
    <row r="23949" spans="9:9">
      <c r="I23949" s="37"/>
    </row>
    <row r="23950" spans="9:9">
      <c r="I23950" s="37"/>
    </row>
    <row r="23951" spans="9:9">
      <c r="I23951" s="37"/>
    </row>
    <row r="23952" spans="9:9">
      <c r="I23952" s="37"/>
    </row>
    <row r="23953" spans="9:9">
      <c r="I23953" s="37"/>
    </row>
    <row r="23954" spans="9:9">
      <c r="I23954" s="37"/>
    </row>
    <row r="23955" spans="9:9">
      <c r="I23955" s="37"/>
    </row>
    <row r="23956" spans="9:9">
      <c r="I23956" s="37"/>
    </row>
    <row r="23957" spans="9:9">
      <c r="I23957" s="37"/>
    </row>
    <row r="23958" spans="9:9">
      <c r="I23958" s="37"/>
    </row>
    <row r="23959" spans="9:9">
      <c r="I23959" s="37"/>
    </row>
    <row r="23960" spans="9:9">
      <c r="I23960" s="37"/>
    </row>
    <row r="23961" spans="9:9">
      <c r="I23961" s="37"/>
    </row>
    <row r="23962" spans="9:9">
      <c r="I23962" s="37"/>
    </row>
    <row r="23963" spans="9:9">
      <c r="I23963" s="37"/>
    </row>
    <row r="23964" spans="9:9">
      <c r="I23964" s="37"/>
    </row>
    <row r="23965" spans="9:9">
      <c r="I23965" s="37"/>
    </row>
    <row r="23966" spans="9:9">
      <c r="I23966" s="37"/>
    </row>
    <row r="23967" spans="9:9">
      <c r="I23967" s="37"/>
    </row>
    <row r="23968" spans="9:9">
      <c r="I23968" s="37"/>
    </row>
    <row r="23969" spans="9:9">
      <c r="I23969" s="37"/>
    </row>
    <row r="23970" spans="9:9">
      <c r="I23970" s="37"/>
    </row>
    <row r="23971" spans="9:9">
      <c r="I23971" s="37"/>
    </row>
    <row r="23972" spans="9:9">
      <c r="I23972" s="37"/>
    </row>
    <row r="23973" spans="9:9">
      <c r="I23973" s="37"/>
    </row>
    <row r="23974" spans="9:9">
      <c r="I23974" s="37"/>
    </row>
    <row r="23975" spans="9:9">
      <c r="I23975" s="37"/>
    </row>
    <row r="23976" spans="9:9">
      <c r="I23976" s="37"/>
    </row>
    <row r="23977" spans="9:9">
      <c r="I23977" s="37"/>
    </row>
    <row r="23978" spans="9:9">
      <c r="I23978" s="37"/>
    </row>
    <row r="23979" spans="9:9">
      <c r="I23979" s="37"/>
    </row>
    <row r="23980" spans="9:9">
      <c r="I23980" s="37"/>
    </row>
    <row r="23981" spans="9:9">
      <c r="I23981" s="37"/>
    </row>
    <row r="23982" spans="9:9">
      <c r="I23982" s="37"/>
    </row>
    <row r="23983" spans="9:9">
      <c r="I23983" s="37"/>
    </row>
    <row r="23984" spans="9:9">
      <c r="I23984" s="37"/>
    </row>
    <row r="23985" spans="9:9">
      <c r="I23985" s="37"/>
    </row>
    <row r="23986" spans="9:9">
      <c r="I23986" s="37"/>
    </row>
    <row r="23987" spans="9:9">
      <c r="I23987" s="37"/>
    </row>
    <row r="23988" spans="9:9">
      <c r="I23988" s="37"/>
    </row>
    <row r="23989" spans="9:9">
      <c r="I23989" s="37"/>
    </row>
    <row r="23990" spans="9:9">
      <c r="I23990" s="37"/>
    </row>
    <row r="23991" spans="9:9">
      <c r="I23991" s="37"/>
    </row>
    <row r="23992" spans="9:9">
      <c r="I23992" s="37"/>
    </row>
    <row r="23993" spans="9:9">
      <c r="I23993" s="37"/>
    </row>
    <row r="23994" spans="9:9">
      <c r="I23994" s="37"/>
    </row>
    <row r="23995" spans="9:9">
      <c r="I23995" s="37"/>
    </row>
    <row r="23996" spans="9:9">
      <c r="I23996" s="37"/>
    </row>
    <row r="23997" spans="9:9">
      <c r="I23997" s="37"/>
    </row>
    <row r="23998" spans="9:9">
      <c r="I23998" s="37"/>
    </row>
    <row r="23999" spans="9:9">
      <c r="I23999" s="37"/>
    </row>
    <row r="24000" spans="9:9">
      <c r="I24000" s="37"/>
    </row>
    <row r="24001" spans="9:9">
      <c r="I24001" s="37"/>
    </row>
    <row r="24002" spans="9:9">
      <c r="I24002" s="37"/>
    </row>
    <row r="24003" spans="9:9">
      <c r="I24003" s="37"/>
    </row>
    <row r="24004" spans="9:9">
      <c r="I24004" s="37"/>
    </row>
    <row r="24005" spans="9:9">
      <c r="I24005" s="37"/>
    </row>
    <row r="24006" spans="9:9">
      <c r="I24006" s="37"/>
    </row>
    <row r="24007" spans="9:9">
      <c r="I24007" s="37"/>
    </row>
    <row r="24008" spans="9:9">
      <c r="I24008" s="37"/>
    </row>
    <row r="24009" spans="9:9">
      <c r="I24009" s="37"/>
    </row>
    <row r="24010" spans="9:9">
      <c r="I24010" s="37"/>
    </row>
    <row r="24011" spans="9:9">
      <c r="I24011" s="37"/>
    </row>
    <row r="24012" spans="9:9">
      <c r="I24012" s="37"/>
    </row>
    <row r="24013" spans="9:9">
      <c r="I24013" s="37"/>
    </row>
    <row r="24014" spans="9:9">
      <c r="I24014" s="37"/>
    </row>
    <row r="24015" spans="9:9">
      <c r="I24015" s="37"/>
    </row>
    <row r="24016" spans="9:9">
      <c r="I24016" s="37"/>
    </row>
    <row r="24017" spans="9:9">
      <c r="I24017" s="37"/>
    </row>
    <row r="24018" spans="9:9">
      <c r="I24018" s="37"/>
    </row>
    <row r="24019" spans="9:9">
      <c r="I24019" s="37"/>
    </row>
    <row r="24020" spans="9:9">
      <c r="I24020" s="37"/>
    </row>
    <row r="24021" spans="9:9">
      <c r="I24021" s="37"/>
    </row>
    <row r="24022" spans="9:9">
      <c r="I24022" s="37"/>
    </row>
    <row r="24023" spans="9:9">
      <c r="I24023" s="37"/>
    </row>
    <row r="24024" spans="9:9">
      <c r="I24024" s="37"/>
    </row>
    <row r="24025" spans="9:9">
      <c r="I24025" s="37"/>
    </row>
    <row r="24026" spans="9:9">
      <c r="I24026" s="37"/>
    </row>
    <row r="24027" spans="9:9">
      <c r="I24027" s="37"/>
    </row>
    <row r="24028" spans="9:9">
      <c r="I24028" s="37"/>
    </row>
    <row r="24029" spans="9:9">
      <c r="I24029" s="37"/>
    </row>
    <row r="24030" spans="9:9">
      <c r="I24030" s="37"/>
    </row>
    <row r="24031" spans="9:9">
      <c r="I24031" s="37"/>
    </row>
    <row r="24032" spans="9:9">
      <c r="I24032" s="37"/>
    </row>
    <row r="24033" spans="9:9">
      <c r="I24033" s="37"/>
    </row>
    <row r="24034" spans="9:9">
      <c r="I24034" s="37"/>
    </row>
    <row r="24035" spans="9:9">
      <c r="I24035" s="37"/>
    </row>
    <row r="24036" spans="9:9">
      <c r="I24036" s="37"/>
    </row>
    <row r="24037" spans="9:9">
      <c r="I24037" s="37"/>
    </row>
    <row r="24038" spans="9:9">
      <c r="I24038" s="37"/>
    </row>
    <row r="24039" spans="9:9">
      <c r="I24039" s="37"/>
    </row>
    <row r="24040" spans="9:9">
      <c r="I24040" s="37"/>
    </row>
    <row r="24041" spans="9:9">
      <c r="I24041" s="37"/>
    </row>
    <row r="24042" spans="9:9">
      <c r="I24042" s="37"/>
    </row>
    <row r="24043" spans="9:9">
      <c r="I24043" s="37"/>
    </row>
    <row r="24044" spans="9:9">
      <c r="I24044" s="37"/>
    </row>
    <row r="24045" spans="9:9">
      <c r="I24045" s="37"/>
    </row>
    <row r="24046" spans="9:9">
      <c r="I24046" s="37"/>
    </row>
    <row r="24047" spans="9:9">
      <c r="I24047" s="37"/>
    </row>
    <row r="24048" spans="9:9">
      <c r="I24048" s="37"/>
    </row>
    <row r="24049" spans="9:9">
      <c r="I24049" s="37"/>
    </row>
    <row r="24050" spans="9:9">
      <c r="I24050" s="37"/>
    </row>
    <row r="24051" spans="9:9">
      <c r="I24051" s="37"/>
    </row>
    <row r="24052" spans="9:9">
      <c r="I24052" s="37"/>
    </row>
    <row r="24053" spans="9:9">
      <c r="I24053" s="37"/>
    </row>
    <row r="24054" spans="9:9">
      <c r="I24054" s="37"/>
    </row>
    <row r="24055" spans="9:9">
      <c r="I24055" s="37"/>
    </row>
    <row r="24056" spans="9:9">
      <c r="I24056" s="37"/>
    </row>
    <row r="24057" spans="9:9">
      <c r="I24057" s="37"/>
    </row>
    <row r="24058" spans="9:9">
      <c r="I24058" s="37"/>
    </row>
    <row r="24059" spans="9:9">
      <c r="I24059" s="37"/>
    </row>
    <row r="24060" spans="9:9">
      <c r="I24060" s="37"/>
    </row>
    <row r="24061" spans="9:9">
      <c r="I24061" s="37"/>
    </row>
    <row r="24062" spans="9:9">
      <c r="I24062" s="37"/>
    </row>
    <row r="24063" spans="9:9">
      <c r="I24063" s="37"/>
    </row>
    <row r="24064" spans="9:9">
      <c r="I24064" s="37"/>
    </row>
    <row r="24065" spans="9:9">
      <c r="I24065" s="37"/>
    </row>
    <row r="24066" spans="9:9">
      <c r="I24066" s="37"/>
    </row>
    <row r="24067" spans="9:9">
      <c r="I24067" s="37"/>
    </row>
    <row r="24068" spans="9:9">
      <c r="I24068" s="37"/>
    </row>
    <row r="24069" spans="9:9">
      <c r="I24069" s="37"/>
    </row>
    <row r="24070" spans="9:9">
      <c r="I24070" s="37"/>
    </row>
    <row r="24071" spans="9:9">
      <c r="I24071" s="37"/>
    </row>
    <row r="24072" spans="9:9">
      <c r="I24072" s="37"/>
    </row>
    <row r="24073" spans="9:9">
      <c r="I24073" s="37"/>
    </row>
    <row r="24074" spans="9:9">
      <c r="I24074" s="37"/>
    </row>
    <row r="24075" spans="9:9">
      <c r="I24075" s="37"/>
    </row>
    <row r="24076" spans="9:9">
      <c r="I24076" s="37"/>
    </row>
    <row r="24077" spans="9:9">
      <c r="I24077" s="37"/>
    </row>
    <row r="24078" spans="9:9">
      <c r="I24078" s="37"/>
    </row>
    <row r="24079" spans="9:9">
      <c r="I24079" s="37"/>
    </row>
    <row r="24080" spans="9:9">
      <c r="I24080" s="37"/>
    </row>
    <row r="24081" spans="9:9">
      <c r="I24081" s="37"/>
    </row>
    <row r="24082" spans="9:9">
      <c r="I24082" s="37"/>
    </row>
    <row r="24083" spans="9:9">
      <c r="I24083" s="37"/>
    </row>
    <row r="24084" spans="9:9">
      <c r="I24084" s="37"/>
    </row>
    <row r="24085" spans="9:9">
      <c r="I24085" s="37"/>
    </row>
    <row r="24086" spans="9:9">
      <c r="I24086" s="37"/>
    </row>
    <row r="24087" spans="9:9">
      <c r="I24087" s="37"/>
    </row>
    <row r="24088" spans="9:9">
      <c r="I24088" s="37"/>
    </row>
    <row r="24089" spans="9:9">
      <c r="I24089" s="37"/>
    </row>
    <row r="24090" spans="9:9">
      <c r="I24090" s="37"/>
    </row>
    <row r="24091" spans="9:9">
      <c r="I24091" s="37"/>
    </row>
    <row r="24092" spans="9:9">
      <c r="I24092" s="37"/>
    </row>
    <row r="24093" spans="9:9">
      <c r="I24093" s="37"/>
    </row>
    <row r="24094" spans="9:9">
      <c r="I24094" s="37"/>
    </row>
    <row r="24095" spans="9:9">
      <c r="I24095" s="37"/>
    </row>
    <row r="24096" spans="9:9">
      <c r="I24096" s="37"/>
    </row>
    <row r="24097" spans="9:9">
      <c r="I24097" s="37"/>
    </row>
    <row r="24098" spans="9:9">
      <c r="I24098" s="37"/>
    </row>
    <row r="24099" spans="9:9">
      <c r="I24099" s="37"/>
    </row>
    <row r="24100" spans="9:9">
      <c r="I24100" s="37"/>
    </row>
    <row r="24101" spans="9:9">
      <c r="I24101" s="37"/>
    </row>
    <row r="24102" spans="9:9">
      <c r="I24102" s="37"/>
    </row>
    <row r="24103" spans="9:9">
      <c r="I24103" s="37"/>
    </row>
    <row r="24104" spans="9:9">
      <c r="I24104" s="37"/>
    </row>
    <row r="24105" spans="9:9">
      <c r="I24105" s="37"/>
    </row>
    <row r="24106" spans="9:9">
      <c r="I24106" s="37"/>
    </row>
    <row r="24107" spans="9:9">
      <c r="I24107" s="37"/>
    </row>
    <row r="24108" spans="9:9">
      <c r="I24108" s="37"/>
    </row>
    <row r="24109" spans="9:9">
      <c r="I24109" s="37"/>
    </row>
    <row r="24110" spans="9:9">
      <c r="I24110" s="37"/>
    </row>
    <row r="24111" spans="9:9">
      <c r="I24111" s="37"/>
    </row>
    <row r="24112" spans="9:9">
      <c r="I24112" s="37"/>
    </row>
    <row r="24113" spans="9:9">
      <c r="I24113" s="37"/>
    </row>
    <row r="24114" spans="9:9">
      <c r="I24114" s="37"/>
    </row>
    <row r="24115" spans="9:9">
      <c r="I24115" s="37"/>
    </row>
    <row r="24116" spans="9:9">
      <c r="I24116" s="37"/>
    </row>
    <row r="24117" spans="9:9">
      <c r="I24117" s="37"/>
    </row>
    <row r="24118" spans="9:9">
      <c r="I24118" s="37"/>
    </row>
    <row r="24119" spans="9:9">
      <c r="I24119" s="37"/>
    </row>
    <row r="24120" spans="9:9">
      <c r="I24120" s="37"/>
    </row>
    <row r="24121" spans="9:9">
      <c r="I24121" s="37"/>
    </row>
    <row r="24122" spans="9:9">
      <c r="I24122" s="37"/>
    </row>
    <row r="24123" spans="9:9">
      <c r="I24123" s="37"/>
    </row>
    <row r="24124" spans="9:9">
      <c r="I24124" s="37"/>
    </row>
    <row r="24125" spans="9:9">
      <c r="I24125" s="37"/>
    </row>
    <row r="24126" spans="9:9">
      <c r="I24126" s="37"/>
    </row>
    <row r="24127" spans="9:9">
      <c r="I24127" s="37"/>
    </row>
    <row r="24128" spans="9:9">
      <c r="I24128" s="37"/>
    </row>
    <row r="24129" spans="9:9">
      <c r="I24129" s="37"/>
    </row>
    <row r="24130" spans="9:9">
      <c r="I24130" s="37"/>
    </row>
    <row r="24131" spans="9:9">
      <c r="I24131" s="37"/>
    </row>
    <row r="24132" spans="9:9">
      <c r="I24132" s="37"/>
    </row>
    <row r="24133" spans="9:9">
      <c r="I24133" s="37"/>
    </row>
    <row r="24134" spans="9:9">
      <c r="I24134" s="37"/>
    </row>
    <row r="24135" spans="9:9">
      <c r="I24135" s="37"/>
    </row>
    <row r="24136" spans="9:9">
      <c r="I24136" s="37"/>
    </row>
    <row r="24137" spans="9:9">
      <c r="I24137" s="37"/>
    </row>
    <row r="24138" spans="9:9">
      <c r="I24138" s="37"/>
    </row>
    <row r="24139" spans="9:9">
      <c r="I24139" s="37"/>
    </row>
    <row r="24140" spans="9:9">
      <c r="I24140" s="37"/>
    </row>
    <row r="24141" spans="9:9">
      <c r="I24141" s="37"/>
    </row>
    <row r="24142" spans="9:9">
      <c r="I24142" s="37"/>
    </row>
    <row r="24143" spans="9:9">
      <c r="I24143" s="37"/>
    </row>
    <row r="24144" spans="9:9">
      <c r="I24144" s="37"/>
    </row>
    <row r="24145" spans="9:9">
      <c r="I24145" s="37"/>
    </row>
    <row r="24146" spans="9:9">
      <c r="I24146" s="37"/>
    </row>
    <row r="24147" spans="9:9">
      <c r="I24147" s="37"/>
    </row>
    <row r="24148" spans="9:9">
      <c r="I24148" s="37"/>
    </row>
    <row r="24149" spans="9:9">
      <c r="I24149" s="37"/>
    </row>
    <row r="24150" spans="9:9">
      <c r="I24150" s="37"/>
    </row>
    <row r="24151" spans="9:9">
      <c r="I24151" s="37"/>
    </row>
    <row r="24152" spans="9:9">
      <c r="I24152" s="37"/>
    </row>
    <row r="24153" spans="9:9">
      <c r="I24153" s="37"/>
    </row>
    <row r="24154" spans="9:9">
      <c r="I24154" s="37"/>
    </row>
    <row r="24155" spans="9:9">
      <c r="I24155" s="37"/>
    </row>
    <row r="24156" spans="9:9">
      <c r="I24156" s="37"/>
    </row>
    <row r="24157" spans="9:9">
      <c r="I24157" s="37"/>
    </row>
    <row r="24158" spans="9:9">
      <c r="I24158" s="37"/>
    </row>
    <row r="24159" spans="9:9">
      <c r="I24159" s="37"/>
    </row>
    <row r="24160" spans="9:9">
      <c r="I24160" s="37"/>
    </row>
    <row r="24161" spans="9:9">
      <c r="I24161" s="37"/>
    </row>
    <row r="24162" spans="9:9">
      <c r="I24162" s="37"/>
    </row>
    <row r="24163" spans="9:9">
      <c r="I24163" s="37"/>
    </row>
    <row r="24164" spans="9:9">
      <c r="I24164" s="37"/>
    </row>
    <row r="24165" spans="9:9">
      <c r="I24165" s="37"/>
    </row>
    <row r="24166" spans="9:9">
      <c r="I24166" s="37"/>
    </row>
    <row r="24167" spans="9:9">
      <c r="I24167" s="37"/>
    </row>
    <row r="24168" spans="9:9">
      <c r="I24168" s="37"/>
    </row>
    <row r="24169" spans="9:9">
      <c r="I24169" s="37"/>
    </row>
    <row r="24170" spans="9:9">
      <c r="I24170" s="37"/>
    </row>
    <row r="24171" spans="9:9">
      <c r="I24171" s="37"/>
    </row>
    <row r="24172" spans="9:9">
      <c r="I24172" s="37"/>
    </row>
    <row r="24173" spans="9:9">
      <c r="I24173" s="37"/>
    </row>
    <row r="24174" spans="9:9">
      <c r="I24174" s="37"/>
    </row>
    <row r="24175" spans="9:9">
      <c r="I24175" s="37"/>
    </row>
    <row r="24176" spans="9:9">
      <c r="I24176" s="37"/>
    </row>
    <row r="24177" spans="9:9">
      <c r="I24177" s="37"/>
    </row>
    <row r="24178" spans="9:9">
      <c r="I24178" s="37"/>
    </row>
    <row r="24179" spans="9:9">
      <c r="I24179" s="37"/>
    </row>
    <row r="24180" spans="9:9">
      <c r="I24180" s="37"/>
    </row>
    <row r="24181" spans="9:9">
      <c r="I24181" s="37"/>
    </row>
    <row r="24182" spans="9:9">
      <c r="I24182" s="37"/>
    </row>
    <row r="24183" spans="9:9">
      <c r="I24183" s="37"/>
    </row>
    <row r="24184" spans="9:9">
      <c r="I24184" s="37"/>
    </row>
    <row r="24185" spans="9:9">
      <c r="I24185" s="37"/>
    </row>
    <row r="24186" spans="9:9">
      <c r="I24186" s="37"/>
    </row>
    <row r="24187" spans="9:9">
      <c r="I24187" s="37"/>
    </row>
    <row r="24188" spans="9:9">
      <c r="I24188" s="37"/>
    </row>
    <row r="24189" spans="9:9">
      <c r="I24189" s="37"/>
    </row>
    <row r="24190" spans="9:9">
      <c r="I24190" s="37"/>
    </row>
    <row r="24191" spans="9:9">
      <c r="I24191" s="37"/>
    </row>
    <row r="24192" spans="9:9">
      <c r="I24192" s="37"/>
    </row>
    <row r="24193" spans="9:9">
      <c r="I24193" s="37"/>
    </row>
    <row r="24194" spans="9:9">
      <c r="I24194" s="37"/>
    </row>
    <row r="24195" spans="9:9">
      <c r="I24195" s="37"/>
    </row>
    <row r="24196" spans="9:9">
      <c r="I24196" s="37"/>
    </row>
    <row r="24197" spans="9:9">
      <c r="I24197" s="37"/>
    </row>
    <row r="24198" spans="9:9">
      <c r="I24198" s="37"/>
    </row>
    <row r="24199" spans="9:9">
      <c r="I24199" s="37"/>
    </row>
    <row r="24200" spans="9:9">
      <c r="I24200" s="37"/>
    </row>
    <row r="24201" spans="9:9">
      <c r="I24201" s="37"/>
    </row>
    <row r="24202" spans="9:9">
      <c r="I24202" s="37"/>
    </row>
    <row r="24203" spans="9:9">
      <c r="I24203" s="37"/>
    </row>
    <row r="24204" spans="9:9">
      <c r="I24204" s="37"/>
    </row>
    <row r="24205" spans="9:9">
      <c r="I24205" s="37"/>
    </row>
    <row r="24206" spans="9:9">
      <c r="I24206" s="37"/>
    </row>
    <row r="24207" spans="9:9">
      <c r="I24207" s="37"/>
    </row>
    <row r="24208" spans="9:9">
      <c r="I24208" s="37"/>
    </row>
    <row r="24209" spans="9:9">
      <c r="I24209" s="37"/>
    </row>
    <row r="24210" spans="9:9">
      <c r="I24210" s="37"/>
    </row>
    <row r="24211" spans="9:9">
      <c r="I24211" s="37"/>
    </row>
    <row r="24212" spans="9:9">
      <c r="I24212" s="37"/>
    </row>
    <row r="24213" spans="9:9">
      <c r="I24213" s="37"/>
    </row>
    <row r="24214" spans="9:9">
      <c r="I24214" s="37"/>
    </row>
    <row r="24215" spans="9:9">
      <c r="I24215" s="37"/>
    </row>
    <row r="24216" spans="9:9">
      <c r="I24216" s="37"/>
    </row>
    <row r="24217" spans="9:9">
      <c r="I24217" s="37"/>
    </row>
    <row r="24218" spans="9:9">
      <c r="I24218" s="37"/>
    </row>
    <row r="24219" spans="9:9">
      <c r="I24219" s="37"/>
    </row>
    <row r="24220" spans="9:9">
      <c r="I24220" s="37"/>
    </row>
    <row r="24221" spans="9:9">
      <c r="I24221" s="37"/>
    </row>
    <row r="24222" spans="9:9">
      <c r="I24222" s="37"/>
    </row>
    <row r="24223" spans="9:9">
      <c r="I24223" s="37"/>
    </row>
    <row r="24224" spans="9:9">
      <c r="I24224" s="37"/>
    </row>
    <row r="24225" spans="9:9">
      <c r="I24225" s="37"/>
    </row>
    <row r="24226" spans="9:9">
      <c r="I24226" s="37"/>
    </row>
    <row r="24227" spans="9:9">
      <c r="I24227" s="37"/>
    </row>
    <row r="24228" spans="9:9">
      <c r="I24228" s="37"/>
    </row>
    <row r="24229" spans="9:9">
      <c r="I24229" s="37"/>
    </row>
    <row r="24230" spans="9:9">
      <c r="I24230" s="37"/>
    </row>
    <row r="24231" spans="9:9">
      <c r="I24231" s="37"/>
    </row>
    <row r="24232" spans="9:9">
      <c r="I24232" s="37"/>
    </row>
    <row r="24233" spans="9:9">
      <c r="I24233" s="37"/>
    </row>
    <row r="24234" spans="9:9">
      <c r="I24234" s="37"/>
    </row>
    <row r="24235" spans="9:9">
      <c r="I24235" s="37"/>
    </row>
    <row r="24236" spans="9:9">
      <c r="I24236" s="37"/>
    </row>
    <row r="24237" spans="9:9">
      <c r="I24237" s="37"/>
    </row>
    <row r="24238" spans="9:9">
      <c r="I24238" s="37"/>
    </row>
    <row r="24239" spans="9:9">
      <c r="I24239" s="37"/>
    </row>
    <row r="24240" spans="9:9">
      <c r="I24240" s="37"/>
    </row>
    <row r="24241" spans="9:9">
      <c r="I24241" s="37"/>
    </row>
    <row r="24242" spans="9:9">
      <c r="I24242" s="37"/>
    </row>
    <row r="24243" spans="9:9">
      <c r="I24243" s="37"/>
    </row>
    <row r="24244" spans="9:9">
      <c r="I24244" s="37"/>
    </row>
    <row r="24245" spans="9:9">
      <c r="I24245" s="37"/>
    </row>
    <row r="24246" spans="9:9">
      <c r="I24246" s="37"/>
    </row>
    <row r="24247" spans="9:9">
      <c r="I24247" s="37"/>
    </row>
    <row r="24248" spans="9:9">
      <c r="I24248" s="37"/>
    </row>
    <row r="24249" spans="9:9">
      <c r="I24249" s="37"/>
    </row>
    <row r="24250" spans="9:9">
      <c r="I24250" s="37"/>
    </row>
    <row r="24251" spans="9:9">
      <c r="I24251" s="37"/>
    </row>
    <row r="24252" spans="9:9">
      <c r="I24252" s="37"/>
    </row>
    <row r="24253" spans="9:9">
      <c r="I24253" s="37"/>
    </row>
    <row r="24254" spans="9:9">
      <c r="I24254" s="37"/>
    </row>
    <row r="24255" spans="9:9">
      <c r="I24255" s="37"/>
    </row>
    <row r="24256" spans="9:9">
      <c r="I24256" s="37"/>
    </row>
    <row r="24257" spans="9:9">
      <c r="I24257" s="37"/>
    </row>
    <row r="24258" spans="9:9">
      <c r="I24258" s="37"/>
    </row>
    <row r="24259" spans="9:9">
      <c r="I24259" s="37"/>
    </row>
    <row r="24260" spans="9:9">
      <c r="I24260" s="37"/>
    </row>
    <row r="24261" spans="9:9">
      <c r="I24261" s="37"/>
    </row>
    <row r="24262" spans="9:9">
      <c r="I24262" s="37"/>
    </row>
    <row r="24263" spans="9:9">
      <c r="I24263" s="37"/>
    </row>
    <row r="24264" spans="9:9">
      <c r="I24264" s="37"/>
    </row>
    <row r="24265" spans="9:9">
      <c r="I24265" s="37"/>
    </row>
    <row r="24266" spans="9:9">
      <c r="I24266" s="37"/>
    </row>
    <row r="24267" spans="9:9">
      <c r="I24267" s="37"/>
    </row>
    <row r="24268" spans="9:9">
      <c r="I24268" s="37"/>
    </row>
    <row r="24269" spans="9:9">
      <c r="I24269" s="37"/>
    </row>
    <row r="24270" spans="9:9">
      <c r="I24270" s="37"/>
    </row>
    <row r="24271" spans="9:9">
      <c r="I24271" s="37"/>
    </row>
    <row r="24272" spans="9:9">
      <c r="I24272" s="37"/>
    </row>
    <row r="24273" spans="9:9">
      <c r="I24273" s="37"/>
    </row>
    <row r="24274" spans="9:9">
      <c r="I24274" s="37"/>
    </row>
    <row r="24275" spans="9:9">
      <c r="I24275" s="37"/>
    </row>
    <row r="24276" spans="9:9">
      <c r="I24276" s="37"/>
    </row>
    <row r="24277" spans="9:9">
      <c r="I24277" s="37"/>
    </row>
    <row r="24278" spans="9:9">
      <c r="I24278" s="37"/>
    </row>
    <row r="24279" spans="9:9">
      <c r="I24279" s="37"/>
    </row>
    <row r="24280" spans="9:9">
      <c r="I24280" s="37"/>
    </row>
    <row r="24281" spans="9:9">
      <c r="I24281" s="37"/>
    </row>
    <row r="24282" spans="9:9">
      <c r="I24282" s="37"/>
    </row>
    <row r="24283" spans="9:9">
      <c r="I24283" s="37"/>
    </row>
    <row r="24284" spans="9:9">
      <c r="I24284" s="37"/>
    </row>
    <row r="24285" spans="9:9">
      <c r="I24285" s="37"/>
    </row>
    <row r="24286" spans="9:9">
      <c r="I24286" s="37"/>
    </row>
    <row r="24287" spans="9:9">
      <c r="I24287" s="37"/>
    </row>
    <row r="24288" spans="9:9">
      <c r="I24288" s="37"/>
    </row>
    <row r="24289" spans="9:9">
      <c r="I24289" s="37"/>
    </row>
    <row r="24290" spans="9:9">
      <c r="I24290" s="37"/>
    </row>
    <row r="24291" spans="9:9">
      <c r="I24291" s="37"/>
    </row>
    <row r="24292" spans="9:9">
      <c r="I24292" s="37"/>
    </row>
    <row r="24293" spans="9:9">
      <c r="I24293" s="37"/>
    </row>
    <row r="24294" spans="9:9">
      <c r="I24294" s="37"/>
    </row>
    <row r="24295" spans="9:9">
      <c r="I24295" s="37"/>
    </row>
    <row r="24296" spans="9:9">
      <c r="I24296" s="37"/>
    </row>
    <row r="24297" spans="9:9">
      <c r="I24297" s="37"/>
    </row>
    <row r="24298" spans="9:9">
      <c r="I24298" s="37"/>
    </row>
    <row r="24299" spans="9:9">
      <c r="I24299" s="37"/>
    </row>
    <row r="24300" spans="9:9">
      <c r="I24300" s="37"/>
    </row>
    <row r="24301" spans="9:9">
      <c r="I24301" s="37"/>
    </row>
    <row r="24302" spans="9:9">
      <c r="I24302" s="37"/>
    </row>
    <row r="24303" spans="9:9">
      <c r="I24303" s="37"/>
    </row>
    <row r="24304" spans="9:9">
      <c r="I24304" s="37"/>
    </row>
    <row r="24305" spans="9:9">
      <c r="I24305" s="37"/>
    </row>
    <row r="24306" spans="9:9">
      <c r="I24306" s="37"/>
    </row>
    <row r="24307" spans="9:9">
      <c r="I24307" s="37"/>
    </row>
    <row r="24308" spans="9:9">
      <c r="I24308" s="37"/>
    </row>
    <row r="24309" spans="9:9">
      <c r="I24309" s="37"/>
    </row>
    <row r="24310" spans="9:9">
      <c r="I24310" s="37"/>
    </row>
    <row r="24311" spans="9:9">
      <c r="I24311" s="37"/>
    </row>
    <row r="24312" spans="9:9">
      <c r="I24312" s="37"/>
    </row>
    <row r="24313" spans="9:9">
      <c r="I24313" s="37"/>
    </row>
    <row r="24314" spans="9:9">
      <c r="I24314" s="37"/>
    </row>
    <row r="24315" spans="9:9">
      <c r="I24315" s="37"/>
    </row>
    <row r="24316" spans="9:9">
      <c r="I24316" s="37"/>
    </row>
    <row r="24317" spans="9:9">
      <c r="I24317" s="37"/>
    </row>
    <row r="24318" spans="9:9">
      <c r="I24318" s="37"/>
    </row>
    <row r="24319" spans="9:9">
      <c r="I24319" s="37"/>
    </row>
    <row r="24320" spans="9:9">
      <c r="I24320" s="37"/>
    </row>
    <row r="24321" spans="9:9">
      <c r="I24321" s="37"/>
    </row>
    <row r="24322" spans="9:9">
      <c r="I24322" s="37"/>
    </row>
    <row r="24323" spans="9:9">
      <c r="I24323" s="37"/>
    </row>
    <row r="24324" spans="9:9">
      <c r="I24324" s="37"/>
    </row>
    <row r="24325" spans="9:9">
      <c r="I24325" s="37"/>
    </row>
    <row r="24326" spans="9:9">
      <c r="I24326" s="37"/>
    </row>
    <row r="24327" spans="9:9">
      <c r="I24327" s="37"/>
    </row>
    <row r="24328" spans="9:9">
      <c r="I24328" s="37"/>
    </row>
    <row r="24329" spans="9:9">
      <c r="I24329" s="37"/>
    </row>
    <row r="24330" spans="9:9">
      <c r="I24330" s="37"/>
    </row>
    <row r="24331" spans="9:9">
      <c r="I24331" s="37"/>
    </row>
    <row r="24332" spans="9:9">
      <c r="I24332" s="37"/>
    </row>
    <row r="24333" spans="9:9">
      <c r="I24333" s="37"/>
    </row>
    <row r="24334" spans="9:9">
      <c r="I24334" s="37"/>
    </row>
    <row r="24335" spans="9:9">
      <c r="I24335" s="37"/>
    </row>
    <row r="24336" spans="9:9">
      <c r="I24336" s="37"/>
    </row>
    <row r="24337" spans="9:9">
      <c r="I24337" s="37"/>
    </row>
    <row r="24338" spans="9:9">
      <c r="I24338" s="37"/>
    </row>
    <row r="24339" spans="9:9">
      <c r="I24339" s="37"/>
    </row>
    <row r="24340" spans="9:9">
      <c r="I24340" s="37"/>
    </row>
    <row r="24341" spans="9:9">
      <c r="I24341" s="37"/>
    </row>
    <row r="24342" spans="9:9">
      <c r="I24342" s="37"/>
    </row>
    <row r="24343" spans="9:9">
      <c r="I24343" s="37"/>
    </row>
    <row r="24344" spans="9:9">
      <c r="I24344" s="37"/>
    </row>
    <row r="24345" spans="9:9">
      <c r="I24345" s="37"/>
    </row>
    <row r="24346" spans="9:9">
      <c r="I24346" s="37"/>
    </row>
    <row r="24347" spans="9:9">
      <c r="I24347" s="37"/>
    </row>
    <row r="24348" spans="9:9">
      <c r="I24348" s="37"/>
    </row>
    <row r="24349" spans="9:9">
      <c r="I24349" s="37"/>
    </row>
    <row r="24350" spans="9:9">
      <c r="I24350" s="37"/>
    </row>
    <row r="24351" spans="9:9">
      <c r="I24351" s="37"/>
    </row>
    <row r="24352" spans="9:9">
      <c r="I24352" s="37"/>
    </row>
    <row r="24353" spans="9:9">
      <c r="I24353" s="37"/>
    </row>
    <row r="24354" spans="9:9">
      <c r="I24354" s="37"/>
    </row>
    <row r="24355" spans="9:9">
      <c r="I24355" s="37"/>
    </row>
    <row r="24356" spans="9:9">
      <c r="I24356" s="37"/>
    </row>
    <row r="24357" spans="9:9">
      <c r="I24357" s="37"/>
    </row>
    <row r="24358" spans="9:9">
      <c r="I24358" s="37"/>
    </row>
    <row r="24359" spans="9:9">
      <c r="I24359" s="37"/>
    </row>
    <row r="24360" spans="9:9">
      <c r="I24360" s="37"/>
    </row>
    <row r="24361" spans="9:9">
      <c r="I24361" s="37"/>
    </row>
    <row r="24362" spans="9:9">
      <c r="I24362" s="37"/>
    </row>
    <row r="24363" spans="9:9">
      <c r="I24363" s="37"/>
    </row>
    <row r="24364" spans="9:9">
      <c r="I24364" s="37"/>
    </row>
    <row r="24365" spans="9:9">
      <c r="I24365" s="37"/>
    </row>
    <row r="24366" spans="9:9">
      <c r="I24366" s="37"/>
    </row>
    <row r="24367" spans="9:9">
      <c r="I24367" s="37"/>
    </row>
    <row r="24368" spans="9:9">
      <c r="I24368" s="37"/>
    </row>
    <row r="24369" spans="9:9">
      <c r="I24369" s="37"/>
    </row>
    <row r="24370" spans="9:9">
      <c r="I24370" s="37"/>
    </row>
    <row r="24371" spans="9:9">
      <c r="I24371" s="37"/>
    </row>
    <row r="24372" spans="9:9">
      <c r="I24372" s="37"/>
    </row>
    <row r="24373" spans="9:9">
      <c r="I24373" s="37"/>
    </row>
    <row r="24374" spans="9:9">
      <c r="I24374" s="37"/>
    </row>
    <row r="24375" spans="9:9">
      <c r="I24375" s="37"/>
    </row>
    <row r="24376" spans="9:9">
      <c r="I24376" s="37"/>
    </row>
    <row r="24377" spans="9:9">
      <c r="I24377" s="37"/>
    </row>
    <row r="24378" spans="9:9">
      <c r="I24378" s="37"/>
    </row>
    <row r="24379" spans="9:9">
      <c r="I24379" s="37"/>
    </row>
    <row r="24380" spans="9:9">
      <c r="I24380" s="37"/>
    </row>
    <row r="24381" spans="9:9">
      <c r="I24381" s="37"/>
    </row>
    <row r="24382" spans="9:9">
      <c r="I24382" s="37"/>
    </row>
    <row r="24383" spans="9:9">
      <c r="I24383" s="37"/>
    </row>
    <row r="24384" spans="9:9">
      <c r="I24384" s="37"/>
    </row>
    <row r="24385" spans="9:9">
      <c r="I24385" s="37"/>
    </row>
    <row r="24386" spans="9:9">
      <c r="I24386" s="37"/>
    </row>
    <row r="24387" spans="9:9">
      <c r="I24387" s="37"/>
    </row>
    <row r="24388" spans="9:9">
      <c r="I24388" s="37"/>
    </row>
    <row r="24389" spans="9:9">
      <c r="I24389" s="37"/>
    </row>
    <row r="24390" spans="9:9">
      <c r="I24390" s="37"/>
    </row>
    <row r="24391" spans="9:9">
      <c r="I24391" s="37"/>
    </row>
    <row r="24392" spans="9:9">
      <c r="I24392" s="37"/>
    </row>
    <row r="24393" spans="9:9">
      <c r="I24393" s="37"/>
    </row>
    <row r="24394" spans="9:9">
      <c r="I24394" s="37"/>
    </row>
    <row r="24395" spans="9:9">
      <c r="I24395" s="37"/>
    </row>
    <row r="24396" spans="9:9">
      <c r="I24396" s="37"/>
    </row>
    <row r="24397" spans="9:9">
      <c r="I24397" s="37"/>
    </row>
    <row r="24398" spans="9:9">
      <c r="I24398" s="37"/>
    </row>
    <row r="24399" spans="9:9">
      <c r="I24399" s="37"/>
    </row>
    <row r="24400" spans="9:9">
      <c r="I24400" s="37"/>
    </row>
    <row r="24401" spans="9:9">
      <c r="I24401" s="37"/>
    </row>
    <row r="24402" spans="9:9">
      <c r="I24402" s="37"/>
    </row>
    <row r="24403" spans="9:9">
      <c r="I24403" s="37"/>
    </row>
    <row r="24404" spans="9:9">
      <c r="I24404" s="37"/>
    </row>
    <row r="24405" spans="9:9">
      <c r="I24405" s="37"/>
    </row>
    <row r="24406" spans="9:9">
      <c r="I24406" s="37"/>
    </row>
    <row r="24407" spans="9:9">
      <c r="I24407" s="37"/>
    </row>
    <row r="24408" spans="9:9">
      <c r="I24408" s="37"/>
    </row>
    <row r="24409" spans="9:9">
      <c r="I24409" s="37"/>
    </row>
    <row r="24410" spans="9:9">
      <c r="I24410" s="37"/>
    </row>
    <row r="24411" spans="9:9">
      <c r="I24411" s="37"/>
    </row>
    <row r="24412" spans="9:9">
      <c r="I24412" s="37"/>
    </row>
    <row r="24413" spans="9:9">
      <c r="I24413" s="37"/>
    </row>
    <row r="24414" spans="9:9">
      <c r="I24414" s="37"/>
    </row>
    <row r="24415" spans="9:9">
      <c r="I24415" s="37"/>
    </row>
    <row r="24416" spans="9:9">
      <c r="I24416" s="37"/>
    </row>
    <row r="24417" spans="9:9">
      <c r="I24417" s="37"/>
    </row>
    <row r="24418" spans="9:9">
      <c r="I24418" s="37"/>
    </row>
    <row r="24419" spans="9:9">
      <c r="I24419" s="37"/>
    </row>
    <row r="24420" spans="9:9">
      <c r="I24420" s="37"/>
    </row>
    <row r="24421" spans="9:9">
      <c r="I24421" s="37"/>
    </row>
    <row r="24422" spans="9:9">
      <c r="I24422" s="37"/>
    </row>
    <row r="24423" spans="9:9">
      <c r="I24423" s="37"/>
    </row>
    <row r="24424" spans="9:9">
      <c r="I24424" s="37"/>
    </row>
    <row r="24425" spans="9:9">
      <c r="I24425" s="37"/>
    </row>
    <row r="24426" spans="9:9">
      <c r="I24426" s="37"/>
    </row>
    <row r="24427" spans="9:9">
      <c r="I24427" s="37"/>
    </row>
    <row r="24428" spans="9:9">
      <c r="I24428" s="37"/>
    </row>
    <row r="24429" spans="9:9">
      <c r="I24429" s="37"/>
    </row>
    <row r="24430" spans="9:9">
      <c r="I24430" s="37"/>
    </row>
    <row r="24431" spans="9:9">
      <c r="I24431" s="37"/>
    </row>
    <row r="24432" spans="9:9">
      <c r="I24432" s="37"/>
    </row>
    <row r="24433" spans="9:9">
      <c r="I24433" s="37"/>
    </row>
    <row r="24434" spans="9:9">
      <c r="I24434" s="37"/>
    </row>
    <row r="24435" spans="9:9">
      <c r="I24435" s="37"/>
    </row>
    <row r="24436" spans="9:9">
      <c r="I24436" s="37"/>
    </row>
    <row r="24437" spans="9:9">
      <c r="I24437" s="37"/>
    </row>
    <row r="24438" spans="9:9">
      <c r="I24438" s="37"/>
    </row>
    <row r="24439" spans="9:9">
      <c r="I24439" s="37"/>
    </row>
    <row r="24440" spans="9:9">
      <c r="I24440" s="37"/>
    </row>
    <row r="24441" spans="9:9">
      <c r="I24441" s="37"/>
    </row>
    <row r="24442" spans="9:9">
      <c r="I24442" s="37"/>
    </row>
    <row r="24443" spans="9:9">
      <c r="I24443" s="37"/>
    </row>
    <row r="24444" spans="9:9">
      <c r="I24444" s="37"/>
    </row>
    <row r="24445" spans="9:9">
      <c r="I24445" s="37"/>
    </row>
    <row r="24446" spans="9:9">
      <c r="I24446" s="37"/>
    </row>
    <row r="24447" spans="9:9">
      <c r="I24447" s="37"/>
    </row>
    <row r="24448" spans="9:9">
      <c r="I24448" s="37"/>
    </row>
    <row r="24449" spans="9:9">
      <c r="I24449" s="37"/>
    </row>
    <row r="24450" spans="9:9">
      <c r="I24450" s="37"/>
    </row>
    <row r="24451" spans="9:9">
      <c r="I24451" s="37"/>
    </row>
    <row r="24452" spans="9:9">
      <c r="I24452" s="37"/>
    </row>
    <row r="24453" spans="9:9">
      <c r="I24453" s="37"/>
    </row>
    <row r="24454" spans="9:9">
      <c r="I24454" s="37"/>
    </row>
    <row r="24455" spans="9:9">
      <c r="I24455" s="37"/>
    </row>
    <row r="24456" spans="9:9">
      <c r="I24456" s="37"/>
    </row>
    <row r="24457" spans="9:9">
      <c r="I24457" s="37"/>
    </row>
    <row r="24458" spans="9:9">
      <c r="I24458" s="37"/>
    </row>
    <row r="24459" spans="9:9">
      <c r="I24459" s="37"/>
    </row>
    <row r="24460" spans="9:9">
      <c r="I24460" s="37"/>
    </row>
    <row r="24461" spans="9:9">
      <c r="I24461" s="37"/>
    </row>
    <row r="24462" spans="9:9">
      <c r="I24462" s="37"/>
    </row>
    <row r="24463" spans="9:9">
      <c r="I24463" s="37"/>
    </row>
    <row r="24464" spans="9:9">
      <c r="I24464" s="37"/>
    </row>
    <row r="24465" spans="9:9">
      <c r="I24465" s="37"/>
    </row>
    <row r="24466" spans="9:9">
      <c r="I24466" s="37"/>
    </row>
    <row r="24467" spans="9:9">
      <c r="I24467" s="37"/>
    </row>
    <row r="24468" spans="9:9">
      <c r="I24468" s="37"/>
    </row>
    <row r="24469" spans="9:9">
      <c r="I24469" s="37"/>
    </row>
    <row r="24470" spans="9:9">
      <c r="I24470" s="37"/>
    </row>
    <row r="24471" spans="9:9">
      <c r="I24471" s="37"/>
    </row>
    <row r="24472" spans="9:9">
      <c r="I24472" s="37"/>
    </row>
    <row r="24473" spans="9:9">
      <c r="I24473" s="37"/>
    </row>
    <row r="24474" spans="9:9">
      <c r="I24474" s="37"/>
    </row>
    <row r="24475" spans="9:9">
      <c r="I24475" s="37"/>
    </row>
    <row r="24476" spans="9:9">
      <c r="I24476" s="37"/>
    </row>
    <row r="24477" spans="9:9">
      <c r="I24477" s="37"/>
    </row>
    <row r="24478" spans="9:9">
      <c r="I24478" s="37"/>
    </row>
    <row r="24479" spans="9:9">
      <c r="I24479" s="37"/>
    </row>
    <row r="24480" spans="9:9">
      <c r="I24480" s="37"/>
    </row>
    <row r="24481" spans="9:9">
      <c r="I24481" s="37"/>
    </row>
    <row r="24482" spans="9:9">
      <c r="I24482" s="37"/>
    </row>
    <row r="24483" spans="9:9">
      <c r="I24483" s="37"/>
    </row>
    <row r="24484" spans="9:9">
      <c r="I24484" s="37"/>
    </row>
    <row r="24485" spans="9:9">
      <c r="I24485" s="37"/>
    </row>
    <row r="24486" spans="9:9">
      <c r="I24486" s="37"/>
    </row>
    <row r="24487" spans="9:9">
      <c r="I24487" s="37"/>
    </row>
    <row r="24488" spans="9:9">
      <c r="I24488" s="37"/>
    </row>
    <row r="24489" spans="9:9">
      <c r="I24489" s="37"/>
    </row>
    <row r="24490" spans="9:9">
      <c r="I24490" s="37"/>
    </row>
    <row r="24491" spans="9:9">
      <c r="I24491" s="37"/>
    </row>
    <row r="24492" spans="9:9">
      <c r="I24492" s="37"/>
    </row>
    <row r="24493" spans="9:9">
      <c r="I24493" s="37"/>
    </row>
    <row r="24494" spans="9:9">
      <c r="I24494" s="37"/>
    </row>
    <row r="24495" spans="9:9">
      <c r="I24495" s="37"/>
    </row>
    <row r="24496" spans="9:9">
      <c r="I24496" s="37"/>
    </row>
    <row r="24497" spans="9:9">
      <c r="I24497" s="37"/>
    </row>
    <row r="24498" spans="9:9">
      <c r="I24498" s="37"/>
    </row>
    <row r="24499" spans="9:9">
      <c r="I24499" s="37"/>
    </row>
    <row r="24500" spans="9:9">
      <c r="I24500" s="37"/>
    </row>
    <row r="24501" spans="9:9">
      <c r="I24501" s="37"/>
    </row>
    <row r="24502" spans="9:9">
      <c r="I24502" s="37"/>
    </row>
    <row r="24503" spans="9:9">
      <c r="I24503" s="37"/>
    </row>
    <row r="24504" spans="9:9">
      <c r="I24504" s="37"/>
    </row>
    <row r="24505" spans="9:9">
      <c r="I24505" s="37"/>
    </row>
    <row r="24506" spans="9:9">
      <c r="I24506" s="37"/>
    </row>
    <row r="24507" spans="9:9">
      <c r="I24507" s="37"/>
    </row>
    <row r="24508" spans="9:9">
      <c r="I24508" s="37"/>
    </row>
    <row r="24509" spans="9:9">
      <c r="I24509" s="37"/>
    </row>
    <row r="24510" spans="9:9">
      <c r="I24510" s="37"/>
    </row>
    <row r="24511" spans="9:9">
      <c r="I24511" s="37"/>
    </row>
    <row r="24512" spans="9:9">
      <c r="I24512" s="37"/>
    </row>
    <row r="24513" spans="9:9">
      <c r="I24513" s="37"/>
    </row>
    <row r="24514" spans="9:9">
      <c r="I24514" s="37"/>
    </row>
    <row r="24515" spans="9:9">
      <c r="I24515" s="37"/>
    </row>
    <row r="24516" spans="9:9">
      <c r="I24516" s="37"/>
    </row>
    <row r="24517" spans="9:9">
      <c r="I24517" s="37"/>
    </row>
    <row r="24518" spans="9:9">
      <c r="I24518" s="37"/>
    </row>
    <row r="24519" spans="9:9">
      <c r="I24519" s="37"/>
    </row>
    <row r="24520" spans="9:9">
      <c r="I24520" s="37"/>
    </row>
    <row r="24521" spans="9:9">
      <c r="I24521" s="37"/>
    </row>
    <row r="24522" spans="9:9">
      <c r="I24522" s="37"/>
    </row>
    <row r="24523" spans="9:9">
      <c r="I24523" s="37"/>
    </row>
    <row r="24524" spans="9:9">
      <c r="I24524" s="37"/>
    </row>
    <row r="24525" spans="9:9">
      <c r="I24525" s="37"/>
    </row>
    <row r="24526" spans="9:9">
      <c r="I24526" s="37"/>
    </row>
    <row r="24527" spans="9:9">
      <c r="I24527" s="37"/>
    </row>
    <row r="24528" spans="9:9">
      <c r="I24528" s="37"/>
    </row>
    <row r="24529" spans="9:9">
      <c r="I24529" s="37"/>
    </row>
    <row r="24530" spans="9:9">
      <c r="I24530" s="37"/>
    </row>
    <row r="24531" spans="9:9">
      <c r="I24531" s="37"/>
    </row>
    <row r="24532" spans="9:9">
      <c r="I24532" s="37"/>
    </row>
    <row r="24533" spans="9:9">
      <c r="I24533" s="37"/>
    </row>
    <row r="24534" spans="9:9">
      <c r="I24534" s="37"/>
    </row>
    <row r="24535" spans="9:9">
      <c r="I24535" s="37"/>
    </row>
    <row r="24536" spans="9:9">
      <c r="I24536" s="37"/>
    </row>
    <row r="24537" spans="9:9">
      <c r="I24537" s="37"/>
    </row>
    <row r="24538" spans="9:9">
      <c r="I24538" s="37"/>
    </row>
    <row r="24539" spans="9:9">
      <c r="I24539" s="37"/>
    </row>
    <row r="24540" spans="9:9">
      <c r="I24540" s="37"/>
    </row>
    <row r="24541" spans="9:9">
      <c r="I24541" s="37"/>
    </row>
    <row r="24542" spans="9:9">
      <c r="I24542" s="37"/>
    </row>
    <row r="24543" spans="9:9">
      <c r="I24543" s="37"/>
    </row>
    <row r="24544" spans="9:9">
      <c r="I24544" s="37"/>
    </row>
    <row r="24545" spans="9:9">
      <c r="I24545" s="37"/>
    </row>
    <row r="24546" spans="9:9">
      <c r="I24546" s="37"/>
    </row>
    <row r="24547" spans="9:9">
      <c r="I24547" s="37"/>
    </row>
    <row r="24548" spans="9:9">
      <c r="I24548" s="37"/>
    </row>
    <row r="24549" spans="9:9">
      <c r="I24549" s="37"/>
    </row>
    <row r="24550" spans="9:9">
      <c r="I24550" s="37"/>
    </row>
    <row r="24551" spans="9:9">
      <c r="I24551" s="37"/>
    </row>
    <row r="24552" spans="9:9">
      <c r="I24552" s="37"/>
    </row>
    <row r="24553" spans="9:9">
      <c r="I24553" s="37"/>
    </row>
    <row r="24554" spans="9:9">
      <c r="I24554" s="37"/>
    </row>
    <row r="24555" spans="9:9">
      <c r="I24555" s="37"/>
    </row>
    <row r="24556" spans="9:9">
      <c r="I24556" s="37"/>
    </row>
    <row r="24557" spans="9:9">
      <c r="I24557" s="37"/>
    </row>
    <row r="24558" spans="9:9">
      <c r="I24558" s="37"/>
    </row>
    <row r="24559" spans="9:9">
      <c r="I24559" s="37"/>
    </row>
    <row r="24560" spans="9:9">
      <c r="I24560" s="37"/>
    </row>
    <row r="24561" spans="9:9">
      <c r="I24561" s="37"/>
    </row>
    <row r="24562" spans="9:9">
      <c r="I24562" s="37"/>
    </row>
    <row r="24563" spans="9:9">
      <c r="I24563" s="37"/>
    </row>
    <row r="24564" spans="9:9">
      <c r="I24564" s="37"/>
    </row>
    <row r="24565" spans="9:9">
      <c r="I24565" s="37"/>
    </row>
    <row r="24566" spans="9:9">
      <c r="I24566" s="37"/>
    </row>
    <row r="24567" spans="9:9">
      <c r="I24567" s="37"/>
    </row>
    <row r="24568" spans="9:9">
      <c r="I24568" s="37"/>
    </row>
    <row r="24569" spans="9:9">
      <c r="I24569" s="37"/>
    </row>
    <row r="24570" spans="9:9">
      <c r="I24570" s="37"/>
    </row>
    <row r="24571" spans="9:9">
      <c r="I24571" s="37"/>
    </row>
    <row r="24572" spans="9:9">
      <c r="I24572" s="37"/>
    </row>
    <row r="24573" spans="9:9">
      <c r="I24573" s="37"/>
    </row>
    <row r="24574" spans="9:9">
      <c r="I24574" s="37"/>
    </row>
    <row r="24575" spans="9:9">
      <c r="I24575" s="37"/>
    </row>
    <row r="24576" spans="9:9">
      <c r="I24576" s="37"/>
    </row>
    <row r="24577" spans="9:9">
      <c r="I24577" s="37"/>
    </row>
    <row r="24578" spans="9:9">
      <c r="I24578" s="37"/>
    </row>
    <row r="24579" spans="9:9">
      <c r="I24579" s="37"/>
    </row>
    <row r="24580" spans="9:9">
      <c r="I24580" s="37"/>
    </row>
    <row r="24581" spans="9:9">
      <c r="I24581" s="37"/>
    </row>
    <row r="24582" spans="9:9">
      <c r="I24582" s="37"/>
    </row>
    <row r="24583" spans="9:9">
      <c r="I24583" s="37"/>
    </row>
    <row r="24584" spans="9:9">
      <c r="I24584" s="37"/>
    </row>
    <row r="24585" spans="9:9">
      <c r="I24585" s="37"/>
    </row>
    <row r="24586" spans="9:9">
      <c r="I24586" s="37"/>
    </row>
    <row r="24587" spans="9:9">
      <c r="I24587" s="37"/>
    </row>
    <row r="24588" spans="9:9">
      <c r="I24588" s="37"/>
    </row>
    <row r="24589" spans="9:9">
      <c r="I24589" s="37"/>
    </row>
    <row r="24590" spans="9:9">
      <c r="I24590" s="37"/>
    </row>
    <row r="24591" spans="9:9">
      <c r="I24591" s="37"/>
    </row>
    <row r="24592" spans="9:9">
      <c r="I24592" s="37"/>
    </row>
    <row r="24593" spans="9:9">
      <c r="I24593" s="37"/>
    </row>
    <row r="24594" spans="9:9">
      <c r="I24594" s="37"/>
    </row>
    <row r="24595" spans="9:9">
      <c r="I24595" s="37"/>
    </row>
    <row r="24596" spans="9:9">
      <c r="I24596" s="37"/>
    </row>
    <row r="24597" spans="9:9">
      <c r="I24597" s="37"/>
    </row>
    <row r="24598" spans="9:9">
      <c r="I24598" s="37"/>
    </row>
    <row r="24599" spans="9:9">
      <c r="I24599" s="37"/>
    </row>
    <row r="24600" spans="9:9">
      <c r="I24600" s="37"/>
    </row>
    <row r="24601" spans="9:9">
      <c r="I24601" s="37"/>
    </row>
    <row r="24602" spans="9:9">
      <c r="I24602" s="37"/>
    </row>
    <row r="24603" spans="9:9">
      <c r="I24603" s="37"/>
    </row>
    <row r="24604" spans="9:9">
      <c r="I24604" s="37"/>
    </row>
    <row r="24605" spans="9:9">
      <c r="I24605" s="37"/>
    </row>
    <row r="24606" spans="9:9">
      <c r="I24606" s="37"/>
    </row>
    <row r="24607" spans="9:9">
      <c r="I24607" s="37"/>
    </row>
    <row r="24608" spans="9:9">
      <c r="I24608" s="37"/>
    </row>
    <row r="24609" spans="9:9">
      <c r="I24609" s="37"/>
    </row>
    <row r="24610" spans="9:9">
      <c r="I24610" s="37"/>
    </row>
    <row r="24611" spans="9:9">
      <c r="I24611" s="37"/>
    </row>
    <row r="24612" spans="9:9">
      <c r="I24612" s="37"/>
    </row>
    <row r="24613" spans="9:9">
      <c r="I24613" s="37"/>
    </row>
    <row r="24614" spans="9:9">
      <c r="I24614" s="37"/>
    </row>
    <row r="24615" spans="9:9">
      <c r="I24615" s="37"/>
    </row>
    <row r="24616" spans="9:9">
      <c r="I24616" s="37"/>
    </row>
    <row r="24617" spans="9:9">
      <c r="I24617" s="37"/>
    </row>
    <row r="24618" spans="9:9">
      <c r="I24618" s="37"/>
    </row>
    <row r="24619" spans="9:9">
      <c r="I24619" s="37"/>
    </row>
    <row r="24620" spans="9:9">
      <c r="I24620" s="37"/>
    </row>
    <row r="24621" spans="9:9">
      <c r="I24621" s="37"/>
    </row>
    <row r="24622" spans="9:9">
      <c r="I24622" s="37"/>
    </row>
    <row r="24623" spans="9:9">
      <c r="I24623" s="37"/>
    </row>
    <row r="24624" spans="9:9">
      <c r="I24624" s="37"/>
    </row>
    <row r="24625" spans="9:9">
      <c r="I24625" s="37"/>
    </row>
    <row r="24626" spans="9:9">
      <c r="I24626" s="37"/>
    </row>
    <row r="24627" spans="9:9">
      <c r="I24627" s="37"/>
    </row>
    <row r="24628" spans="9:9">
      <c r="I24628" s="37"/>
    </row>
    <row r="24629" spans="9:9">
      <c r="I24629" s="37"/>
    </row>
    <row r="24630" spans="9:9">
      <c r="I24630" s="37"/>
    </row>
    <row r="24631" spans="9:9">
      <c r="I24631" s="37"/>
    </row>
    <row r="24632" spans="9:9">
      <c r="I24632" s="37"/>
    </row>
    <row r="24633" spans="9:9">
      <c r="I24633" s="37"/>
    </row>
    <row r="24634" spans="9:9">
      <c r="I24634" s="37"/>
    </row>
    <row r="24635" spans="9:9">
      <c r="I24635" s="37"/>
    </row>
    <row r="24636" spans="9:9">
      <c r="I24636" s="37"/>
    </row>
    <row r="24637" spans="9:9">
      <c r="I24637" s="37"/>
    </row>
    <row r="24638" spans="9:9">
      <c r="I24638" s="37"/>
    </row>
    <row r="24639" spans="9:9">
      <c r="I24639" s="37"/>
    </row>
    <row r="24640" spans="9:9">
      <c r="I24640" s="37"/>
    </row>
    <row r="24641" spans="9:9">
      <c r="I24641" s="37"/>
    </row>
    <row r="24642" spans="9:9">
      <c r="I24642" s="37"/>
    </row>
    <row r="24643" spans="9:9">
      <c r="I24643" s="37"/>
    </row>
    <row r="24644" spans="9:9">
      <c r="I24644" s="37"/>
    </row>
    <row r="24645" spans="9:9">
      <c r="I24645" s="37"/>
    </row>
    <row r="24646" spans="9:9">
      <c r="I24646" s="37"/>
    </row>
    <row r="24647" spans="9:9">
      <c r="I24647" s="37"/>
    </row>
    <row r="24648" spans="9:9">
      <c r="I24648" s="37"/>
    </row>
    <row r="24649" spans="9:9">
      <c r="I24649" s="37"/>
    </row>
    <row r="24650" spans="9:9">
      <c r="I24650" s="37"/>
    </row>
    <row r="24651" spans="9:9">
      <c r="I24651" s="37"/>
    </row>
    <row r="24652" spans="9:9">
      <c r="I24652" s="37"/>
    </row>
    <row r="24653" spans="9:9">
      <c r="I24653" s="37"/>
    </row>
    <row r="24654" spans="9:9">
      <c r="I24654" s="37"/>
    </row>
    <row r="24655" spans="9:9">
      <c r="I24655" s="37"/>
    </row>
    <row r="24656" spans="9:9">
      <c r="I24656" s="37"/>
    </row>
    <row r="24657" spans="9:9">
      <c r="I24657" s="37"/>
    </row>
    <row r="24658" spans="9:9">
      <c r="I24658" s="37"/>
    </row>
    <row r="24659" spans="9:9">
      <c r="I24659" s="37"/>
    </row>
    <row r="24660" spans="9:9">
      <c r="I24660" s="37"/>
    </row>
    <row r="24661" spans="9:9">
      <c r="I24661" s="37"/>
    </row>
    <row r="24662" spans="9:9">
      <c r="I24662" s="37"/>
    </row>
    <row r="24663" spans="9:9">
      <c r="I24663" s="37"/>
    </row>
    <row r="24664" spans="9:9">
      <c r="I24664" s="37"/>
    </row>
    <row r="24665" spans="9:9">
      <c r="I24665" s="37"/>
    </row>
    <row r="24666" spans="9:9">
      <c r="I24666" s="37"/>
    </row>
    <row r="24667" spans="9:9">
      <c r="I24667" s="37"/>
    </row>
    <row r="24668" spans="9:9">
      <c r="I24668" s="37"/>
    </row>
    <row r="24669" spans="9:9">
      <c r="I24669" s="37"/>
    </row>
    <row r="24670" spans="9:9">
      <c r="I24670" s="37"/>
    </row>
    <row r="24671" spans="9:9">
      <c r="I24671" s="37"/>
    </row>
    <row r="24672" spans="9:9">
      <c r="I24672" s="37"/>
    </row>
    <row r="24673" spans="9:9">
      <c r="I24673" s="37"/>
    </row>
    <row r="24674" spans="9:9">
      <c r="I24674" s="37"/>
    </row>
    <row r="24675" spans="9:9">
      <c r="I24675" s="37"/>
    </row>
    <row r="24676" spans="9:9">
      <c r="I24676" s="37"/>
    </row>
    <row r="24677" spans="9:9">
      <c r="I24677" s="37"/>
    </row>
    <row r="24678" spans="9:9">
      <c r="I24678" s="37"/>
    </row>
    <row r="24679" spans="9:9">
      <c r="I24679" s="37"/>
    </row>
    <row r="24680" spans="9:9">
      <c r="I24680" s="37"/>
    </row>
    <row r="24681" spans="9:9">
      <c r="I24681" s="37"/>
    </row>
    <row r="24682" spans="9:9">
      <c r="I24682" s="37"/>
    </row>
    <row r="24683" spans="9:9">
      <c r="I24683" s="37"/>
    </row>
    <row r="24684" spans="9:9">
      <c r="I24684" s="37"/>
    </row>
    <row r="24685" spans="9:9">
      <c r="I24685" s="37"/>
    </row>
    <row r="24686" spans="9:9">
      <c r="I24686" s="37"/>
    </row>
    <row r="24687" spans="9:9">
      <c r="I24687" s="37"/>
    </row>
    <row r="24688" spans="9:9">
      <c r="I24688" s="37"/>
    </row>
    <row r="24689" spans="9:9">
      <c r="I24689" s="37"/>
    </row>
    <row r="24690" spans="9:9">
      <c r="I24690" s="37"/>
    </row>
    <row r="24691" spans="9:9">
      <c r="I24691" s="37"/>
    </row>
    <row r="24692" spans="9:9">
      <c r="I24692" s="37"/>
    </row>
    <row r="24693" spans="9:9">
      <c r="I24693" s="37"/>
    </row>
    <row r="24694" spans="9:9">
      <c r="I24694" s="37"/>
    </row>
    <row r="24695" spans="9:9">
      <c r="I24695" s="37"/>
    </row>
    <row r="24696" spans="9:9">
      <c r="I24696" s="37"/>
    </row>
    <row r="24697" spans="9:9">
      <c r="I24697" s="37"/>
    </row>
    <row r="24698" spans="9:9">
      <c r="I24698" s="37"/>
    </row>
    <row r="24699" spans="9:9">
      <c r="I24699" s="37"/>
    </row>
    <row r="24700" spans="9:9">
      <c r="I24700" s="37"/>
    </row>
    <row r="24701" spans="9:9">
      <c r="I24701" s="37"/>
    </row>
    <row r="24702" spans="9:9">
      <c r="I24702" s="37"/>
    </row>
    <row r="24703" spans="9:9">
      <c r="I24703" s="37"/>
    </row>
    <row r="24704" spans="9:9">
      <c r="I24704" s="37"/>
    </row>
    <row r="24705" spans="9:9">
      <c r="I24705" s="37"/>
    </row>
    <row r="24706" spans="9:9">
      <c r="I24706" s="37"/>
    </row>
    <row r="24707" spans="9:9">
      <c r="I24707" s="37"/>
    </row>
    <row r="24708" spans="9:9">
      <c r="I24708" s="37"/>
    </row>
    <row r="24709" spans="9:9">
      <c r="I24709" s="37"/>
    </row>
    <row r="24710" spans="9:9">
      <c r="I24710" s="37"/>
    </row>
    <row r="24711" spans="9:9">
      <c r="I24711" s="37"/>
    </row>
    <row r="24712" spans="9:9">
      <c r="I24712" s="37"/>
    </row>
    <row r="24713" spans="9:9">
      <c r="I24713" s="37"/>
    </row>
    <row r="24714" spans="9:9">
      <c r="I24714" s="37"/>
    </row>
    <row r="24715" spans="9:9">
      <c r="I24715" s="37"/>
    </row>
    <row r="24716" spans="9:9">
      <c r="I24716" s="37"/>
    </row>
    <row r="24717" spans="9:9">
      <c r="I24717" s="37"/>
    </row>
    <row r="24718" spans="9:9">
      <c r="I24718" s="37"/>
    </row>
    <row r="24719" spans="9:9">
      <c r="I24719" s="37"/>
    </row>
    <row r="24720" spans="9:9">
      <c r="I24720" s="37"/>
    </row>
    <row r="24721" spans="9:9">
      <c r="I24721" s="37"/>
    </row>
    <row r="24722" spans="9:9">
      <c r="I24722" s="37"/>
    </row>
    <row r="24723" spans="9:9">
      <c r="I24723" s="37"/>
    </row>
    <row r="24724" spans="9:9">
      <c r="I24724" s="37"/>
    </row>
    <row r="24725" spans="9:9">
      <c r="I24725" s="37"/>
    </row>
    <row r="24726" spans="9:9">
      <c r="I24726" s="37"/>
    </row>
    <row r="24727" spans="9:9">
      <c r="I24727" s="37"/>
    </row>
    <row r="24728" spans="9:9">
      <c r="I24728" s="37"/>
    </row>
    <row r="24729" spans="9:9">
      <c r="I24729" s="37"/>
    </row>
    <row r="24730" spans="9:9">
      <c r="I24730" s="37"/>
    </row>
    <row r="24731" spans="9:9">
      <c r="I24731" s="37"/>
    </row>
    <row r="24732" spans="9:9">
      <c r="I24732" s="37"/>
    </row>
    <row r="24733" spans="9:9">
      <c r="I24733" s="37"/>
    </row>
    <row r="24734" spans="9:9">
      <c r="I24734" s="37"/>
    </row>
    <row r="24735" spans="9:9">
      <c r="I24735" s="37"/>
    </row>
    <row r="24736" spans="9:9">
      <c r="I24736" s="37"/>
    </row>
    <row r="24737" spans="9:9">
      <c r="I24737" s="37"/>
    </row>
    <row r="24738" spans="9:9">
      <c r="I24738" s="37"/>
    </row>
    <row r="24739" spans="9:9">
      <c r="I24739" s="37"/>
    </row>
    <row r="24740" spans="9:9">
      <c r="I24740" s="37"/>
    </row>
    <row r="24741" spans="9:9">
      <c r="I24741" s="37"/>
    </row>
    <row r="24742" spans="9:9">
      <c r="I24742" s="37"/>
    </row>
    <row r="24743" spans="9:9">
      <c r="I24743" s="37"/>
    </row>
    <row r="24744" spans="9:9">
      <c r="I24744" s="37"/>
    </row>
    <row r="24745" spans="9:9">
      <c r="I24745" s="37"/>
    </row>
    <row r="24746" spans="9:9">
      <c r="I24746" s="37"/>
    </row>
    <row r="24747" spans="9:9">
      <c r="I24747" s="37"/>
    </row>
    <row r="24748" spans="9:9">
      <c r="I24748" s="37"/>
    </row>
    <row r="24749" spans="9:9">
      <c r="I24749" s="37"/>
    </row>
    <row r="24750" spans="9:9">
      <c r="I24750" s="37"/>
    </row>
    <row r="24751" spans="9:9">
      <c r="I24751" s="37"/>
    </row>
    <row r="24752" spans="9:9">
      <c r="I24752" s="37"/>
    </row>
    <row r="24753" spans="9:9">
      <c r="I24753" s="37"/>
    </row>
    <row r="24754" spans="9:9">
      <c r="I24754" s="37"/>
    </row>
    <row r="24755" spans="9:9">
      <c r="I24755" s="37"/>
    </row>
    <row r="24756" spans="9:9">
      <c r="I24756" s="37"/>
    </row>
    <row r="24757" spans="9:9">
      <c r="I24757" s="37"/>
    </row>
    <row r="24758" spans="9:9">
      <c r="I24758" s="37"/>
    </row>
    <row r="24759" spans="9:9">
      <c r="I24759" s="37"/>
    </row>
    <row r="24760" spans="9:9">
      <c r="I24760" s="37"/>
    </row>
    <row r="24761" spans="9:9">
      <c r="I24761" s="37"/>
    </row>
    <row r="24762" spans="9:9">
      <c r="I24762" s="37"/>
    </row>
    <row r="24763" spans="9:9">
      <c r="I24763" s="37"/>
    </row>
    <row r="24764" spans="9:9">
      <c r="I24764" s="37"/>
    </row>
    <row r="24765" spans="9:9">
      <c r="I24765" s="37"/>
    </row>
    <row r="24766" spans="9:9">
      <c r="I24766" s="37"/>
    </row>
    <row r="24767" spans="9:9">
      <c r="I24767" s="37"/>
    </row>
    <row r="24768" spans="9:9">
      <c r="I24768" s="37"/>
    </row>
    <row r="24769" spans="9:9">
      <c r="I24769" s="37"/>
    </row>
    <row r="24770" spans="9:9">
      <c r="I24770" s="37"/>
    </row>
    <row r="24771" spans="9:9">
      <c r="I24771" s="37"/>
    </row>
    <row r="24772" spans="9:9">
      <c r="I24772" s="37"/>
    </row>
    <row r="24773" spans="9:9">
      <c r="I24773" s="37"/>
    </row>
    <row r="24774" spans="9:9">
      <c r="I24774" s="37"/>
    </row>
    <row r="24775" spans="9:9">
      <c r="I24775" s="37"/>
    </row>
    <row r="24776" spans="9:9">
      <c r="I24776" s="37"/>
    </row>
    <row r="24777" spans="9:9">
      <c r="I24777" s="37"/>
    </row>
    <row r="24778" spans="9:9">
      <c r="I24778" s="37"/>
    </row>
    <row r="24779" spans="9:9">
      <c r="I24779" s="37"/>
    </row>
    <row r="24780" spans="9:9">
      <c r="I24780" s="37"/>
    </row>
    <row r="24781" spans="9:9">
      <c r="I24781" s="37"/>
    </row>
    <row r="24782" spans="9:9">
      <c r="I24782" s="37"/>
    </row>
    <row r="24783" spans="9:9">
      <c r="I24783" s="37"/>
    </row>
    <row r="24784" spans="9:9">
      <c r="I24784" s="37"/>
    </row>
    <row r="24785" spans="9:9">
      <c r="I24785" s="37"/>
    </row>
    <row r="24786" spans="9:9">
      <c r="I24786" s="37"/>
    </row>
    <row r="24787" spans="9:9">
      <c r="I24787" s="37"/>
    </row>
    <row r="24788" spans="9:9">
      <c r="I24788" s="37"/>
    </row>
    <row r="24789" spans="9:9">
      <c r="I24789" s="37"/>
    </row>
    <row r="24790" spans="9:9">
      <c r="I24790" s="37"/>
    </row>
    <row r="24791" spans="9:9">
      <c r="I24791" s="37"/>
    </row>
    <row r="24792" spans="9:9">
      <c r="I24792" s="37"/>
    </row>
    <row r="24793" spans="9:9">
      <c r="I24793" s="37"/>
    </row>
    <row r="24794" spans="9:9">
      <c r="I24794" s="37"/>
    </row>
    <row r="24795" spans="9:9">
      <c r="I24795" s="37"/>
    </row>
    <row r="24796" spans="9:9">
      <c r="I24796" s="37"/>
    </row>
    <row r="24797" spans="9:9">
      <c r="I24797" s="37"/>
    </row>
    <row r="24798" spans="9:9">
      <c r="I24798" s="37"/>
    </row>
    <row r="24799" spans="9:9">
      <c r="I24799" s="37"/>
    </row>
    <row r="24800" spans="9:9">
      <c r="I24800" s="37"/>
    </row>
    <row r="24801" spans="9:9">
      <c r="I24801" s="37"/>
    </row>
    <row r="24802" spans="9:9">
      <c r="I24802" s="37"/>
    </row>
    <row r="24803" spans="9:9">
      <c r="I24803" s="37"/>
    </row>
    <row r="24804" spans="9:9">
      <c r="I24804" s="37"/>
    </row>
    <row r="24805" spans="9:9">
      <c r="I24805" s="37"/>
    </row>
    <row r="24806" spans="9:9">
      <c r="I24806" s="37"/>
    </row>
    <row r="24807" spans="9:9">
      <c r="I24807" s="37"/>
    </row>
    <row r="24808" spans="9:9">
      <c r="I24808" s="37"/>
    </row>
    <row r="24809" spans="9:9">
      <c r="I24809" s="37"/>
    </row>
    <row r="24810" spans="9:9">
      <c r="I24810" s="37"/>
    </row>
    <row r="24811" spans="9:9">
      <c r="I24811" s="37"/>
    </row>
    <row r="24812" spans="9:9">
      <c r="I24812" s="37"/>
    </row>
    <row r="24813" spans="9:9">
      <c r="I24813" s="37"/>
    </row>
    <row r="24814" spans="9:9">
      <c r="I24814" s="37"/>
    </row>
    <row r="24815" spans="9:9">
      <c r="I24815" s="37"/>
    </row>
    <row r="24816" spans="9:9">
      <c r="I24816" s="37"/>
    </row>
    <row r="24817" spans="9:9">
      <c r="I24817" s="37"/>
    </row>
    <row r="24818" spans="9:9">
      <c r="I24818" s="37"/>
    </row>
    <row r="24819" spans="9:9">
      <c r="I24819" s="37"/>
    </row>
    <row r="24820" spans="9:9">
      <c r="I24820" s="37"/>
    </row>
    <row r="24821" spans="9:9">
      <c r="I24821" s="37"/>
    </row>
    <row r="24822" spans="9:9">
      <c r="I24822" s="37"/>
    </row>
    <row r="24823" spans="9:9">
      <c r="I24823" s="37"/>
    </row>
    <row r="24824" spans="9:9">
      <c r="I24824" s="37"/>
    </row>
    <row r="24825" spans="9:9">
      <c r="I24825" s="37"/>
    </row>
    <row r="24826" spans="9:9">
      <c r="I24826" s="37"/>
    </row>
    <row r="24827" spans="9:9">
      <c r="I24827" s="37"/>
    </row>
    <row r="24828" spans="9:9">
      <c r="I24828" s="37"/>
    </row>
    <row r="24829" spans="9:9">
      <c r="I24829" s="37"/>
    </row>
    <row r="24830" spans="9:9">
      <c r="I24830" s="37"/>
    </row>
    <row r="24831" spans="9:9">
      <c r="I24831" s="37"/>
    </row>
    <row r="24832" spans="9:9">
      <c r="I24832" s="37"/>
    </row>
    <row r="24833" spans="9:9">
      <c r="I24833" s="37"/>
    </row>
    <row r="24834" spans="9:9">
      <c r="I24834" s="37"/>
    </row>
    <row r="24835" spans="9:9">
      <c r="I24835" s="37"/>
    </row>
    <row r="24836" spans="9:9">
      <c r="I24836" s="37"/>
    </row>
    <row r="24837" spans="9:9">
      <c r="I24837" s="37"/>
    </row>
    <row r="24838" spans="9:9">
      <c r="I24838" s="37"/>
    </row>
    <row r="24839" spans="9:9">
      <c r="I24839" s="37"/>
    </row>
    <row r="24840" spans="9:9">
      <c r="I24840" s="37"/>
    </row>
    <row r="24841" spans="9:9">
      <c r="I24841" s="37"/>
    </row>
    <row r="24842" spans="9:9">
      <c r="I24842" s="37"/>
    </row>
    <row r="24843" spans="9:9">
      <c r="I24843" s="37"/>
    </row>
    <row r="24844" spans="9:9">
      <c r="I24844" s="37"/>
    </row>
    <row r="24845" spans="9:9">
      <c r="I24845" s="37"/>
    </row>
    <row r="24846" spans="9:9">
      <c r="I24846" s="37"/>
    </row>
    <row r="24847" spans="9:9">
      <c r="I24847" s="37"/>
    </row>
    <row r="24848" spans="9:9">
      <c r="I24848" s="37"/>
    </row>
    <row r="24849" spans="9:9">
      <c r="I24849" s="37"/>
    </row>
    <row r="24850" spans="9:9">
      <c r="I24850" s="37"/>
    </row>
    <row r="24851" spans="9:9">
      <c r="I24851" s="37"/>
    </row>
    <row r="24852" spans="9:9">
      <c r="I24852" s="37"/>
    </row>
    <row r="24853" spans="9:9">
      <c r="I24853" s="37"/>
    </row>
    <row r="24854" spans="9:9">
      <c r="I24854" s="37"/>
    </row>
    <row r="24855" spans="9:9">
      <c r="I24855" s="37"/>
    </row>
    <row r="24856" spans="9:9">
      <c r="I24856" s="37"/>
    </row>
    <row r="24857" spans="9:9">
      <c r="I24857" s="37"/>
    </row>
    <row r="24858" spans="9:9">
      <c r="I24858" s="37"/>
    </row>
    <row r="24859" spans="9:9">
      <c r="I24859" s="37"/>
    </row>
    <row r="24860" spans="9:9">
      <c r="I24860" s="37"/>
    </row>
    <row r="24861" spans="9:9">
      <c r="I24861" s="37"/>
    </row>
    <row r="24862" spans="9:9">
      <c r="I24862" s="37"/>
    </row>
    <row r="24863" spans="9:9">
      <c r="I24863" s="37"/>
    </row>
    <row r="24864" spans="9:9">
      <c r="I24864" s="37"/>
    </row>
    <row r="24865" spans="9:9">
      <c r="I24865" s="37"/>
    </row>
    <row r="24866" spans="9:9">
      <c r="I24866" s="37"/>
    </row>
    <row r="24867" spans="9:9">
      <c r="I24867" s="37"/>
    </row>
    <row r="24868" spans="9:9">
      <c r="I24868" s="37"/>
    </row>
    <row r="24869" spans="9:9">
      <c r="I24869" s="37"/>
    </row>
    <row r="24870" spans="9:9">
      <c r="I24870" s="37"/>
    </row>
    <row r="24871" spans="9:9">
      <c r="I24871" s="37"/>
    </row>
    <row r="24872" spans="9:9">
      <c r="I24872" s="37"/>
    </row>
    <row r="24873" spans="9:9">
      <c r="I24873" s="37"/>
    </row>
    <row r="24874" spans="9:9">
      <c r="I24874" s="37"/>
    </row>
    <row r="24875" spans="9:9">
      <c r="I24875" s="37"/>
    </row>
    <row r="24876" spans="9:9">
      <c r="I24876" s="37"/>
    </row>
    <row r="24877" spans="9:9">
      <c r="I24877" s="37"/>
    </row>
    <row r="24878" spans="9:9">
      <c r="I24878" s="37"/>
    </row>
    <row r="24879" spans="9:9">
      <c r="I24879" s="37"/>
    </row>
    <row r="24880" spans="9:9">
      <c r="I24880" s="37"/>
    </row>
    <row r="24881" spans="9:9">
      <c r="I24881" s="37"/>
    </row>
    <row r="24882" spans="9:9">
      <c r="I24882" s="37"/>
    </row>
    <row r="24883" spans="9:9">
      <c r="I24883" s="37"/>
    </row>
    <row r="24884" spans="9:9">
      <c r="I24884" s="37"/>
    </row>
    <row r="24885" spans="9:9">
      <c r="I24885" s="37"/>
    </row>
    <row r="24886" spans="9:9">
      <c r="I24886" s="37"/>
    </row>
    <row r="24887" spans="9:9">
      <c r="I24887" s="37"/>
    </row>
    <row r="24888" spans="9:9">
      <c r="I24888" s="37"/>
    </row>
    <row r="24889" spans="9:9">
      <c r="I24889" s="37"/>
    </row>
    <row r="24890" spans="9:9">
      <c r="I24890" s="37"/>
    </row>
    <row r="24891" spans="9:9">
      <c r="I24891" s="37"/>
    </row>
    <row r="24892" spans="9:9">
      <c r="I24892" s="37"/>
    </row>
    <row r="24893" spans="9:9">
      <c r="I24893" s="37"/>
    </row>
    <row r="24894" spans="9:9">
      <c r="I24894" s="37"/>
    </row>
    <row r="24895" spans="9:9">
      <c r="I24895" s="37"/>
    </row>
    <row r="24896" spans="9:9">
      <c r="I24896" s="37"/>
    </row>
    <row r="24897" spans="9:9">
      <c r="I24897" s="37"/>
    </row>
    <row r="24898" spans="9:9">
      <c r="I24898" s="37"/>
    </row>
    <row r="24899" spans="9:9">
      <c r="I24899" s="37"/>
    </row>
    <row r="24900" spans="9:9">
      <c r="I24900" s="37"/>
    </row>
    <row r="24901" spans="9:9">
      <c r="I24901" s="37"/>
    </row>
    <row r="24902" spans="9:9">
      <c r="I24902" s="37"/>
    </row>
    <row r="24903" spans="9:9">
      <c r="I24903" s="37"/>
    </row>
    <row r="24904" spans="9:9">
      <c r="I24904" s="37"/>
    </row>
    <row r="24905" spans="9:9">
      <c r="I24905" s="37"/>
    </row>
    <row r="24906" spans="9:9">
      <c r="I24906" s="37"/>
    </row>
    <row r="24907" spans="9:9">
      <c r="I24907" s="37"/>
    </row>
    <row r="24908" spans="9:9">
      <c r="I24908" s="37"/>
    </row>
    <row r="24909" spans="9:9">
      <c r="I24909" s="37"/>
    </row>
    <row r="24910" spans="9:9">
      <c r="I24910" s="37"/>
    </row>
    <row r="24911" spans="9:9">
      <c r="I24911" s="37"/>
    </row>
    <row r="24912" spans="9:9">
      <c r="I24912" s="37"/>
    </row>
    <row r="24913" spans="9:9">
      <c r="I24913" s="37"/>
    </row>
    <row r="24914" spans="9:9">
      <c r="I24914" s="37"/>
    </row>
    <row r="24915" spans="9:9">
      <c r="I24915" s="37"/>
    </row>
    <row r="24916" spans="9:9">
      <c r="I24916" s="37"/>
    </row>
    <row r="24917" spans="9:9">
      <c r="I24917" s="37"/>
    </row>
    <row r="24918" spans="9:9">
      <c r="I24918" s="37"/>
    </row>
    <row r="24919" spans="9:9">
      <c r="I24919" s="37"/>
    </row>
    <row r="24920" spans="9:9">
      <c r="I24920" s="37"/>
    </row>
    <row r="24921" spans="9:9">
      <c r="I24921" s="37"/>
    </row>
    <row r="24922" spans="9:9">
      <c r="I24922" s="37"/>
    </row>
    <row r="24923" spans="9:9">
      <c r="I24923" s="37"/>
    </row>
    <row r="24924" spans="9:9">
      <c r="I24924" s="37"/>
    </row>
    <row r="24925" spans="9:9">
      <c r="I24925" s="37"/>
    </row>
    <row r="24926" spans="9:9">
      <c r="I24926" s="37"/>
    </row>
    <row r="24927" spans="9:9">
      <c r="I24927" s="37"/>
    </row>
    <row r="24928" spans="9:9">
      <c r="I24928" s="37"/>
    </row>
    <row r="24929" spans="9:9">
      <c r="I24929" s="37"/>
    </row>
    <row r="24930" spans="9:9">
      <c r="I24930" s="37"/>
    </row>
    <row r="24931" spans="9:9">
      <c r="I24931" s="37"/>
    </row>
    <row r="24932" spans="9:9">
      <c r="I24932" s="37"/>
    </row>
    <row r="24933" spans="9:9">
      <c r="I24933" s="37"/>
    </row>
    <row r="24934" spans="9:9">
      <c r="I24934" s="37"/>
    </row>
    <row r="24935" spans="9:9">
      <c r="I24935" s="37"/>
    </row>
    <row r="24936" spans="9:9">
      <c r="I24936" s="37"/>
    </row>
    <row r="24937" spans="9:9">
      <c r="I24937" s="37"/>
    </row>
    <row r="24938" spans="9:9">
      <c r="I24938" s="37"/>
    </row>
    <row r="24939" spans="9:9">
      <c r="I24939" s="37"/>
    </row>
    <row r="24940" spans="9:9">
      <c r="I24940" s="37"/>
    </row>
    <row r="24941" spans="9:9">
      <c r="I24941" s="37"/>
    </row>
    <row r="24942" spans="9:9">
      <c r="I24942" s="37"/>
    </row>
    <row r="24943" spans="9:9">
      <c r="I24943" s="37"/>
    </row>
    <row r="24944" spans="9:9">
      <c r="I24944" s="37"/>
    </row>
    <row r="24945" spans="9:9">
      <c r="I24945" s="37"/>
    </row>
    <row r="24946" spans="9:9">
      <c r="I24946" s="37"/>
    </row>
    <row r="24947" spans="9:9">
      <c r="I24947" s="37"/>
    </row>
    <row r="24948" spans="9:9">
      <c r="I24948" s="37"/>
    </row>
    <row r="24949" spans="9:9">
      <c r="I24949" s="37"/>
    </row>
    <row r="24950" spans="9:9">
      <c r="I24950" s="37"/>
    </row>
    <row r="24951" spans="9:9">
      <c r="I24951" s="37"/>
    </row>
    <row r="24952" spans="9:9">
      <c r="I24952" s="37"/>
    </row>
    <row r="24953" spans="9:9">
      <c r="I24953" s="37"/>
    </row>
    <row r="24954" spans="9:9">
      <c r="I24954" s="37"/>
    </row>
    <row r="24955" spans="9:9">
      <c r="I24955" s="37"/>
    </row>
    <row r="24956" spans="9:9">
      <c r="I24956" s="37"/>
    </row>
    <row r="24957" spans="9:9">
      <c r="I24957" s="37"/>
    </row>
    <row r="24958" spans="9:9">
      <c r="I24958" s="37"/>
    </row>
    <row r="24959" spans="9:9">
      <c r="I24959" s="37"/>
    </row>
    <row r="24960" spans="9:9">
      <c r="I24960" s="37"/>
    </row>
    <row r="24961" spans="9:9">
      <c r="I24961" s="37"/>
    </row>
    <row r="24962" spans="9:9">
      <c r="I24962" s="37"/>
    </row>
    <row r="24963" spans="9:9">
      <c r="I24963" s="37"/>
    </row>
    <row r="24964" spans="9:9">
      <c r="I24964" s="37"/>
    </row>
    <row r="24965" spans="9:9">
      <c r="I24965" s="37"/>
    </row>
    <row r="24966" spans="9:9">
      <c r="I24966" s="37"/>
    </row>
    <row r="24967" spans="9:9">
      <c r="I24967" s="37"/>
    </row>
    <row r="24968" spans="9:9">
      <c r="I24968" s="37"/>
    </row>
    <row r="24969" spans="9:9">
      <c r="I24969" s="37"/>
    </row>
    <row r="24970" spans="9:9">
      <c r="I24970" s="37"/>
    </row>
    <row r="24971" spans="9:9">
      <c r="I24971" s="37"/>
    </row>
    <row r="24972" spans="9:9">
      <c r="I24972" s="37"/>
    </row>
    <row r="24973" spans="9:9">
      <c r="I24973" s="37"/>
    </row>
    <row r="24974" spans="9:9">
      <c r="I24974" s="37"/>
    </row>
    <row r="24975" spans="9:9">
      <c r="I24975" s="37"/>
    </row>
    <row r="24976" spans="9:9">
      <c r="I24976" s="37"/>
    </row>
    <row r="24977" spans="9:9">
      <c r="I24977" s="37"/>
    </row>
    <row r="24978" spans="9:9">
      <c r="I24978" s="37"/>
    </row>
    <row r="24979" spans="9:9">
      <c r="I24979" s="37"/>
    </row>
    <row r="24980" spans="9:9">
      <c r="I24980" s="37"/>
    </row>
    <row r="24981" spans="9:9">
      <c r="I24981" s="37"/>
    </row>
    <row r="24982" spans="9:9">
      <c r="I24982" s="37"/>
    </row>
    <row r="24983" spans="9:9">
      <c r="I24983" s="37"/>
    </row>
    <row r="24984" spans="9:9">
      <c r="I24984" s="37"/>
    </row>
    <row r="24985" spans="9:9">
      <c r="I24985" s="37"/>
    </row>
    <row r="24986" spans="9:9">
      <c r="I24986" s="37"/>
    </row>
    <row r="24987" spans="9:9">
      <c r="I24987" s="37"/>
    </row>
    <row r="24988" spans="9:9">
      <c r="I24988" s="37"/>
    </row>
    <row r="24989" spans="9:9">
      <c r="I24989" s="37"/>
    </row>
    <row r="24990" spans="9:9">
      <c r="I24990" s="37"/>
    </row>
    <row r="24991" spans="9:9">
      <c r="I24991" s="37"/>
    </row>
    <row r="24992" spans="9:9">
      <c r="I24992" s="37"/>
    </row>
    <row r="24993" spans="9:9">
      <c r="I24993" s="37"/>
    </row>
    <row r="24994" spans="9:9">
      <c r="I24994" s="37"/>
    </row>
    <row r="24995" spans="9:9">
      <c r="I24995" s="37"/>
    </row>
    <row r="24996" spans="9:9">
      <c r="I24996" s="37"/>
    </row>
    <row r="24997" spans="9:9">
      <c r="I24997" s="37"/>
    </row>
    <row r="24998" spans="9:9">
      <c r="I24998" s="37"/>
    </row>
    <row r="24999" spans="9:9">
      <c r="I24999" s="37"/>
    </row>
    <row r="25000" spans="9:9">
      <c r="I25000" s="37"/>
    </row>
    <row r="25001" spans="9:9">
      <c r="I25001" s="37"/>
    </row>
    <row r="25002" spans="9:9">
      <c r="I25002" s="37"/>
    </row>
    <row r="25003" spans="9:9">
      <c r="I25003" s="37"/>
    </row>
    <row r="25004" spans="9:9">
      <c r="I25004" s="37"/>
    </row>
    <row r="25005" spans="9:9">
      <c r="I25005" s="37"/>
    </row>
    <row r="25006" spans="9:9">
      <c r="I25006" s="37"/>
    </row>
    <row r="25007" spans="9:9">
      <c r="I25007" s="37"/>
    </row>
    <row r="25008" spans="9:9">
      <c r="I25008" s="37"/>
    </row>
    <row r="25009" spans="9:9">
      <c r="I25009" s="37"/>
    </row>
    <row r="25010" spans="9:9">
      <c r="I25010" s="37"/>
    </row>
    <row r="25011" spans="9:9">
      <c r="I25011" s="37"/>
    </row>
    <row r="25012" spans="9:9">
      <c r="I25012" s="37"/>
    </row>
    <row r="25013" spans="9:9">
      <c r="I25013" s="37"/>
    </row>
    <row r="25014" spans="9:9">
      <c r="I25014" s="37"/>
    </row>
    <row r="25015" spans="9:9">
      <c r="I25015" s="37"/>
    </row>
    <row r="25016" spans="9:9">
      <c r="I25016" s="37"/>
    </row>
    <row r="25017" spans="9:9">
      <c r="I25017" s="37"/>
    </row>
    <row r="25018" spans="9:9">
      <c r="I25018" s="37"/>
    </row>
    <row r="25019" spans="9:9">
      <c r="I25019" s="37"/>
    </row>
    <row r="25020" spans="9:9">
      <c r="I25020" s="37"/>
    </row>
    <row r="25021" spans="9:9">
      <c r="I25021" s="37"/>
    </row>
    <row r="25022" spans="9:9">
      <c r="I25022" s="37"/>
    </row>
    <row r="25023" spans="9:9">
      <c r="I25023" s="37"/>
    </row>
    <row r="25024" spans="9:9">
      <c r="I25024" s="37"/>
    </row>
    <row r="25025" spans="9:9">
      <c r="I25025" s="37"/>
    </row>
    <row r="25026" spans="9:9">
      <c r="I25026" s="37"/>
    </row>
    <row r="25027" spans="9:9">
      <c r="I25027" s="37"/>
    </row>
    <row r="25028" spans="9:9">
      <c r="I25028" s="37"/>
    </row>
    <row r="25029" spans="9:9">
      <c r="I25029" s="37"/>
    </row>
    <row r="25030" spans="9:9">
      <c r="I25030" s="37"/>
    </row>
    <row r="25031" spans="9:9">
      <c r="I25031" s="37"/>
    </row>
    <row r="25032" spans="9:9">
      <c r="I25032" s="37"/>
    </row>
    <row r="25033" spans="9:9">
      <c r="I25033" s="37"/>
    </row>
    <row r="25034" spans="9:9">
      <c r="I25034" s="37"/>
    </row>
    <row r="25035" spans="9:9">
      <c r="I25035" s="37"/>
    </row>
    <row r="25036" spans="9:9">
      <c r="I25036" s="37"/>
    </row>
    <row r="25037" spans="9:9">
      <c r="I25037" s="37"/>
    </row>
    <row r="25038" spans="9:9">
      <c r="I25038" s="37"/>
    </row>
    <row r="25039" spans="9:9">
      <c r="I25039" s="37"/>
    </row>
    <row r="25040" spans="9:9">
      <c r="I25040" s="37"/>
    </row>
    <row r="25041" spans="9:9">
      <c r="I25041" s="37"/>
    </row>
    <row r="25042" spans="9:9">
      <c r="I25042" s="37"/>
    </row>
    <row r="25043" spans="9:9">
      <c r="I25043" s="37"/>
    </row>
    <row r="25044" spans="9:9">
      <c r="I25044" s="37"/>
    </row>
    <row r="25045" spans="9:9">
      <c r="I25045" s="37"/>
    </row>
    <row r="25046" spans="9:9">
      <c r="I25046" s="37"/>
    </row>
    <row r="25047" spans="9:9">
      <c r="I25047" s="37"/>
    </row>
    <row r="25048" spans="9:9">
      <c r="I25048" s="37"/>
    </row>
    <row r="25049" spans="9:9">
      <c r="I25049" s="37"/>
    </row>
    <row r="25050" spans="9:9">
      <c r="I25050" s="37"/>
    </row>
    <row r="25051" spans="9:9">
      <c r="I25051" s="37"/>
    </row>
    <row r="25052" spans="9:9">
      <c r="I25052" s="37"/>
    </row>
    <row r="25053" spans="9:9">
      <c r="I25053" s="37"/>
    </row>
    <row r="25054" spans="9:9">
      <c r="I25054" s="37"/>
    </row>
    <row r="25055" spans="9:9">
      <c r="I25055" s="37"/>
    </row>
    <row r="25056" spans="9:9">
      <c r="I25056" s="37"/>
    </row>
    <row r="25057" spans="9:9">
      <c r="I25057" s="37"/>
    </row>
    <row r="25058" spans="9:9">
      <c r="I25058" s="37"/>
    </row>
    <row r="25059" spans="9:9">
      <c r="I25059" s="37"/>
    </row>
    <row r="25060" spans="9:9">
      <c r="I25060" s="37"/>
    </row>
    <row r="25061" spans="9:9">
      <c r="I25061" s="37"/>
    </row>
    <row r="25062" spans="9:9">
      <c r="I25062" s="37"/>
    </row>
    <row r="25063" spans="9:9">
      <c r="I25063" s="37"/>
    </row>
    <row r="25064" spans="9:9">
      <c r="I25064" s="37"/>
    </row>
    <row r="25065" spans="9:9">
      <c r="I25065" s="37"/>
    </row>
    <row r="25066" spans="9:9">
      <c r="I25066" s="37"/>
    </row>
    <row r="25067" spans="9:9">
      <c r="I25067" s="37"/>
    </row>
    <row r="25068" spans="9:9">
      <c r="I25068" s="37"/>
    </row>
    <row r="25069" spans="9:9">
      <c r="I25069" s="37"/>
    </row>
    <row r="25070" spans="9:9">
      <c r="I25070" s="37"/>
    </row>
    <row r="25071" spans="9:9">
      <c r="I25071" s="37"/>
    </row>
    <row r="25072" spans="9:9">
      <c r="I25072" s="37"/>
    </row>
    <row r="25073" spans="9:9">
      <c r="I25073" s="37"/>
    </row>
    <row r="25074" spans="9:9">
      <c r="I25074" s="37"/>
    </row>
    <row r="25075" spans="9:9">
      <c r="I25075" s="37"/>
    </row>
    <row r="25076" spans="9:9">
      <c r="I25076" s="37"/>
    </row>
    <row r="25077" spans="9:9">
      <c r="I25077" s="37"/>
    </row>
    <row r="25078" spans="9:9">
      <c r="I25078" s="37"/>
    </row>
    <row r="25079" spans="9:9">
      <c r="I25079" s="37"/>
    </row>
    <row r="25080" spans="9:9">
      <c r="I25080" s="37"/>
    </row>
    <row r="25081" spans="9:9">
      <c r="I25081" s="37"/>
    </row>
    <row r="25082" spans="9:9">
      <c r="I25082" s="37"/>
    </row>
    <row r="25083" spans="9:9">
      <c r="I25083" s="37"/>
    </row>
    <row r="25084" spans="9:9">
      <c r="I25084" s="37"/>
    </row>
    <row r="25085" spans="9:9">
      <c r="I25085" s="37"/>
    </row>
    <row r="25086" spans="9:9">
      <c r="I25086" s="37"/>
    </row>
    <row r="25087" spans="9:9">
      <c r="I25087" s="37"/>
    </row>
    <row r="25088" spans="9:9">
      <c r="I25088" s="37"/>
    </row>
    <row r="25089" spans="9:9">
      <c r="I25089" s="37"/>
    </row>
    <row r="25090" spans="9:9">
      <c r="I25090" s="37"/>
    </row>
    <row r="25091" spans="9:9">
      <c r="I25091" s="37"/>
    </row>
    <row r="25092" spans="9:9">
      <c r="I25092" s="37"/>
    </row>
    <row r="25093" spans="9:9">
      <c r="I25093" s="37"/>
    </row>
    <row r="25094" spans="9:9">
      <c r="I25094" s="37"/>
    </row>
    <row r="25095" spans="9:9">
      <c r="I25095" s="37"/>
    </row>
    <row r="25096" spans="9:9">
      <c r="I25096" s="37"/>
    </row>
    <row r="25097" spans="9:9">
      <c r="I25097" s="37"/>
    </row>
    <row r="25098" spans="9:9">
      <c r="I25098" s="37"/>
    </row>
    <row r="25099" spans="9:9">
      <c r="I25099" s="37"/>
    </row>
    <row r="25100" spans="9:9">
      <c r="I25100" s="37"/>
    </row>
    <row r="25101" spans="9:9">
      <c r="I25101" s="37"/>
    </row>
    <row r="25102" spans="9:9">
      <c r="I25102" s="37"/>
    </row>
    <row r="25103" spans="9:9">
      <c r="I25103" s="37"/>
    </row>
    <row r="25104" spans="9:9">
      <c r="I25104" s="37"/>
    </row>
    <row r="25105" spans="9:9">
      <c r="I25105" s="37"/>
    </row>
    <row r="25106" spans="9:9">
      <c r="I25106" s="37"/>
    </row>
    <row r="25107" spans="9:9">
      <c r="I25107" s="37"/>
    </row>
    <row r="25108" spans="9:9">
      <c r="I25108" s="37"/>
    </row>
    <row r="25109" spans="9:9">
      <c r="I25109" s="37"/>
    </row>
    <row r="25110" spans="9:9">
      <c r="I25110" s="37"/>
    </row>
    <row r="25111" spans="9:9">
      <c r="I25111" s="37"/>
    </row>
    <row r="25112" spans="9:9">
      <c r="I25112" s="37"/>
    </row>
    <row r="25113" spans="9:9">
      <c r="I25113" s="37"/>
    </row>
    <row r="25114" spans="9:9">
      <c r="I25114" s="37"/>
    </row>
    <row r="25115" spans="9:9">
      <c r="I25115" s="37"/>
    </row>
    <row r="25116" spans="9:9">
      <c r="I25116" s="37"/>
    </row>
    <row r="25117" spans="9:9">
      <c r="I25117" s="37"/>
    </row>
    <row r="25118" spans="9:9">
      <c r="I25118" s="37"/>
    </row>
    <row r="25119" spans="9:9">
      <c r="I25119" s="37"/>
    </row>
    <row r="25120" spans="9:9">
      <c r="I25120" s="37"/>
    </row>
    <row r="25121" spans="9:9">
      <c r="I25121" s="37"/>
    </row>
    <row r="25122" spans="9:9">
      <c r="I25122" s="37"/>
    </row>
    <row r="25123" spans="9:9">
      <c r="I25123" s="37"/>
    </row>
    <row r="25124" spans="9:9">
      <c r="I25124" s="37"/>
    </row>
    <row r="25125" spans="9:9">
      <c r="I25125" s="37"/>
    </row>
    <row r="25126" spans="9:9">
      <c r="I25126" s="37"/>
    </row>
    <row r="25127" spans="9:9">
      <c r="I25127" s="37"/>
    </row>
    <row r="25128" spans="9:9">
      <c r="I25128" s="37"/>
    </row>
    <row r="25129" spans="9:9">
      <c r="I25129" s="37"/>
    </row>
    <row r="25130" spans="9:9">
      <c r="I25130" s="37"/>
    </row>
    <row r="25131" spans="9:9">
      <c r="I25131" s="37"/>
    </row>
    <row r="25132" spans="9:9">
      <c r="I25132" s="37"/>
    </row>
    <row r="25133" spans="9:9">
      <c r="I25133" s="37"/>
    </row>
    <row r="25134" spans="9:9">
      <c r="I25134" s="37"/>
    </row>
    <row r="25135" spans="9:9">
      <c r="I25135" s="37"/>
    </row>
    <row r="25136" spans="9:9">
      <c r="I25136" s="37"/>
    </row>
    <row r="25137" spans="9:9">
      <c r="I25137" s="37"/>
    </row>
    <row r="25138" spans="9:9">
      <c r="I25138" s="37"/>
    </row>
    <row r="25139" spans="9:9">
      <c r="I25139" s="37"/>
    </row>
    <row r="25140" spans="9:9">
      <c r="I25140" s="37"/>
    </row>
    <row r="25141" spans="9:9">
      <c r="I25141" s="37"/>
    </row>
    <row r="25142" spans="9:9">
      <c r="I25142" s="37"/>
    </row>
    <row r="25143" spans="9:9">
      <c r="I25143" s="37"/>
    </row>
    <row r="25144" spans="9:9">
      <c r="I25144" s="37"/>
    </row>
    <row r="25145" spans="9:9">
      <c r="I25145" s="37"/>
    </row>
    <row r="25146" spans="9:9">
      <c r="I25146" s="37"/>
    </row>
    <row r="25147" spans="9:9">
      <c r="I25147" s="37"/>
    </row>
    <row r="25148" spans="9:9">
      <c r="I25148" s="37"/>
    </row>
    <row r="25149" spans="9:9">
      <c r="I25149" s="37"/>
    </row>
    <row r="25150" spans="9:9">
      <c r="I25150" s="37"/>
    </row>
    <row r="25151" spans="9:9">
      <c r="I25151" s="37"/>
    </row>
    <row r="25152" spans="9:9">
      <c r="I25152" s="37"/>
    </row>
    <row r="25153" spans="9:9">
      <c r="I25153" s="37"/>
    </row>
    <row r="25154" spans="9:9">
      <c r="I25154" s="37"/>
    </row>
    <row r="25155" spans="9:9">
      <c r="I25155" s="37"/>
    </row>
    <row r="25156" spans="9:9">
      <c r="I25156" s="37"/>
    </row>
    <row r="25157" spans="9:9">
      <c r="I25157" s="37"/>
    </row>
    <row r="25158" spans="9:9">
      <c r="I25158" s="37"/>
    </row>
    <row r="25159" spans="9:9">
      <c r="I25159" s="37"/>
    </row>
    <row r="25160" spans="9:9">
      <c r="I25160" s="37"/>
    </row>
    <row r="25161" spans="9:9">
      <c r="I25161" s="37"/>
    </row>
    <row r="25162" spans="9:9">
      <c r="I25162" s="37"/>
    </row>
    <row r="25163" spans="9:9">
      <c r="I25163" s="37"/>
    </row>
    <row r="25164" spans="9:9">
      <c r="I25164" s="37"/>
    </row>
    <row r="25165" spans="9:9">
      <c r="I25165" s="37"/>
    </row>
    <row r="25166" spans="9:9">
      <c r="I25166" s="37"/>
    </row>
    <row r="25167" spans="9:9">
      <c r="I25167" s="37"/>
    </row>
    <row r="25168" spans="9:9">
      <c r="I25168" s="37"/>
    </row>
    <row r="25169" spans="9:9">
      <c r="I25169" s="37"/>
    </row>
    <row r="25170" spans="9:9">
      <c r="I25170" s="37"/>
    </row>
    <row r="25171" spans="9:9">
      <c r="I25171" s="37"/>
    </row>
    <row r="25172" spans="9:9">
      <c r="I25172" s="37"/>
    </row>
    <row r="25173" spans="9:9">
      <c r="I25173" s="37"/>
    </row>
    <row r="25174" spans="9:9">
      <c r="I25174" s="37"/>
    </row>
    <row r="25175" spans="9:9">
      <c r="I25175" s="37"/>
    </row>
    <row r="25176" spans="9:9">
      <c r="I25176" s="37"/>
    </row>
    <row r="25177" spans="9:9">
      <c r="I25177" s="37"/>
    </row>
    <row r="25178" spans="9:9">
      <c r="I25178" s="37"/>
    </row>
    <row r="25179" spans="9:9">
      <c r="I25179" s="37"/>
    </row>
    <row r="25180" spans="9:9">
      <c r="I25180" s="37"/>
    </row>
    <row r="25181" spans="9:9">
      <c r="I25181" s="37"/>
    </row>
    <row r="25182" spans="9:9">
      <c r="I25182" s="37"/>
    </row>
    <row r="25183" spans="9:9">
      <c r="I25183" s="37"/>
    </row>
    <row r="25184" spans="9:9">
      <c r="I25184" s="37"/>
    </row>
    <row r="25185" spans="9:9">
      <c r="I25185" s="37"/>
    </row>
    <row r="25186" spans="9:9">
      <c r="I25186" s="37"/>
    </row>
    <row r="25187" spans="9:9">
      <c r="I25187" s="37"/>
    </row>
    <row r="25188" spans="9:9">
      <c r="I25188" s="37"/>
    </row>
    <row r="25189" spans="9:9">
      <c r="I25189" s="37"/>
    </row>
    <row r="25190" spans="9:9">
      <c r="I25190" s="37"/>
    </row>
    <row r="25191" spans="9:9">
      <c r="I25191" s="37"/>
    </row>
    <row r="25192" spans="9:9">
      <c r="I25192" s="37"/>
    </row>
    <row r="25193" spans="9:9">
      <c r="I25193" s="37"/>
    </row>
    <row r="25194" spans="9:9">
      <c r="I25194" s="37"/>
    </row>
    <row r="25195" spans="9:9">
      <c r="I25195" s="37"/>
    </row>
    <row r="25196" spans="9:9">
      <c r="I25196" s="37"/>
    </row>
    <row r="25197" spans="9:9">
      <c r="I25197" s="37"/>
    </row>
    <row r="25198" spans="9:9">
      <c r="I25198" s="37"/>
    </row>
    <row r="25199" spans="9:9">
      <c r="I25199" s="37"/>
    </row>
    <row r="25200" spans="9:9">
      <c r="I25200" s="37"/>
    </row>
    <row r="25201" spans="9:9">
      <c r="I25201" s="37"/>
    </row>
    <row r="25202" spans="9:9">
      <c r="I25202" s="37"/>
    </row>
    <row r="25203" spans="9:9">
      <c r="I25203" s="37"/>
    </row>
    <row r="25204" spans="9:9">
      <c r="I25204" s="37"/>
    </row>
    <row r="25205" spans="9:9">
      <c r="I25205" s="37"/>
    </row>
    <row r="25206" spans="9:9">
      <c r="I25206" s="37"/>
    </row>
    <row r="25207" spans="9:9">
      <c r="I25207" s="37"/>
    </row>
    <row r="25208" spans="9:9">
      <c r="I25208" s="37"/>
    </row>
    <row r="25209" spans="9:9">
      <c r="I25209" s="37"/>
    </row>
    <row r="25210" spans="9:9">
      <c r="I25210" s="37"/>
    </row>
    <row r="25211" spans="9:9">
      <c r="I25211" s="37"/>
    </row>
    <row r="25212" spans="9:9">
      <c r="I25212" s="37"/>
    </row>
    <row r="25213" spans="9:9">
      <c r="I25213" s="37"/>
    </row>
    <row r="25214" spans="9:9">
      <c r="I25214" s="37"/>
    </row>
    <row r="25215" spans="9:9">
      <c r="I25215" s="37"/>
    </row>
    <row r="25216" spans="9:9">
      <c r="I25216" s="37"/>
    </row>
    <row r="25217" spans="9:9">
      <c r="I25217" s="37"/>
    </row>
    <row r="25218" spans="9:9">
      <c r="I25218" s="37"/>
    </row>
    <row r="25219" spans="9:9">
      <c r="I25219" s="37"/>
    </row>
    <row r="25220" spans="9:9">
      <c r="I25220" s="37"/>
    </row>
    <row r="25221" spans="9:9">
      <c r="I25221" s="37"/>
    </row>
    <row r="25222" spans="9:9">
      <c r="I25222" s="37"/>
    </row>
    <row r="25223" spans="9:9">
      <c r="I25223" s="37"/>
    </row>
    <row r="25224" spans="9:9">
      <c r="I25224" s="37"/>
    </row>
    <row r="25225" spans="9:9">
      <c r="I25225" s="37"/>
    </row>
    <row r="25226" spans="9:9">
      <c r="I25226" s="37"/>
    </row>
    <row r="25227" spans="9:9">
      <c r="I25227" s="37"/>
    </row>
    <row r="25228" spans="9:9">
      <c r="I25228" s="37"/>
    </row>
    <row r="25229" spans="9:9">
      <c r="I25229" s="37"/>
    </row>
    <row r="25230" spans="9:9">
      <c r="I25230" s="37"/>
    </row>
    <row r="25231" spans="9:9">
      <c r="I25231" s="37"/>
    </row>
    <row r="25232" spans="9:9">
      <c r="I25232" s="37"/>
    </row>
    <row r="25233" spans="9:9">
      <c r="I25233" s="37"/>
    </row>
    <row r="25234" spans="9:9">
      <c r="I25234" s="37"/>
    </row>
    <row r="25235" spans="9:9">
      <c r="I25235" s="37"/>
    </row>
    <row r="25236" spans="9:9">
      <c r="I25236" s="37"/>
    </row>
    <row r="25237" spans="9:9">
      <c r="I25237" s="37"/>
    </row>
    <row r="25238" spans="9:9">
      <c r="I25238" s="37"/>
    </row>
    <row r="25239" spans="9:9">
      <c r="I25239" s="37"/>
    </row>
    <row r="25240" spans="9:9">
      <c r="I25240" s="37"/>
    </row>
    <row r="25241" spans="9:9">
      <c r="I25241" s="37"/>
    </row>
    <row r="25242" spans="9:9">
      <c r="I25242" s="37"/>
    </row>
    <row r="25243" spans="9:9">
      <c r="I25243" s="37"/>
    </row>
    <row r="25244" spans="9:9">
      <c r="I25244" s="37"/>
    </row>
    <row r="25245" spans="9:9">
      <c r="I25245" s="37"/>
    </row>
    <row r="25246" spans="9:9">
      <c r="I25246" s="37"/>
    </row>
    <row r="25247" spans="9:9">
      <c r="I25247" s="37"/>
    </row>
    <row r="25248" spans="9:9">
      <c r="I25248" s="37"/>
    </row>
    <row r="25249" spans="9:9">
      <c r="I25249" s="37"/>
    </row>
    <row r="25250" spans="9:9">
      <c r="I25250" s="37"/>
    </row>
    <row r="25251" spans="9:9">
      <c r="I25251" s="37"/>
    </row>
    <row r="25252" spans="9:9">
      <c r="I25252" s="37"/>
    </row>
    <row r="25253" spans="9:9">
      <c r="I25253" s="37"/>
    </row>
    <row r="25254" spans="9:9">
      <c r="I25254" s="37"/>
    </row>
    <row r="25255" spans="9:9">
      <c r="I25255" s="37"/>
    </row>
    <row r="25256" spans="9:9">
      <c r="I25256" s="37"/>
    </row>
    <row r="25257" spans="9:9">
      <c r="I25257" s="37"/>
    </row>
    <row r="25258" spans="9:9">
      <c r="I25258" s="37"/>
    </row>
    <row r="25259" spans="9:9">
      <c r="I25259" s="37"/>
    </row>
    <row r="25260" spans="9:9">
      <c r="I25260" s="37"/>
    </row>
    <row r="25261" spans="9:9">
      <c r="I25261" s="37"/>
    </row>
    <row r="25262" spans="9:9">
      <c r="I25262" s="37"/>
    </row>
    <row r="25263" spans="9:9">
      <c r="I25263" s="37"/>
    </row>
    <row r="25264" spans="9:9">
      <c r="I25264" s="37"/>
    </row>
    <row r="25265" spans="9:9">
      <c r="I25265" s="37"/>
    </row>
    <row r="25266" spans="9:9">
      <c r="I25266" s="37"/>
    </row>
    <row r="25267" spans="9:9">
      <c r="I25267" s="37"/>
    </row>
    <row r="25268" spans="9:9">
      <c r="I25268" s="37"/>
    </row>
    <row r="25269" spans="9:9">
      <c r="I25269" s="37"/>
    </row>
    <row r="25270" spans="9:9">
      <c r="I25270" s="37"/>
    </row>
    <row r="25271" spans="9:9">
      <c r="I25271" s="37"/>
    </row>
    <row r="25272" spans="9:9">
      <c r="I25272" s="37"/>
    </row>
    <row r="25273" spans="9:9">
      <c r="I25273" s="37"/>
    </row>
    <row r="25274" spans="9:9">
      <c r="I25274" s="37"/>
    </row>
    <row r="25275" spans="9:9">
      <c r="I25275" s="37"/>
    </row>
    <row r="25276" spans="9:9">
      <c r="I25276" s="37"/>
    </row>
    <row r="25277" spans="9:9">
      <c r="I25277" s="37"/>
    </row>
    <row r="25278" spans="9:9">
      <c r="I25278" s="37"/>
    </row>
    <row r="25279" spans="9:9">
      <c r="I25279" s="37"/>
    </row>
    <row r="25280" spans="9:9">
      <c r="I25280" s="37"/>
    </row>
    <row r="25281" spans="9:9">
      <c r="I25281" s="37"/>
    </row>
    <row r="25282" spans="9:9">
      <c r="I25282" s="37"/>
    </row>
    <row r="25283" spans="9:9">
      <c r="I25283" s="37"/>
    </row>
    <row r="25284" spans="9:9">
      <c r="I25284" s="37"/>
    </row>
    <row r="25285" spans="9:9">
      <c r="I25285" s="37"/>
    </row>
    <row r="25286" spans="9:9">
      <c r="I25286" s="37"/>
    </row>
    <row r="25287" spans="9:9">
      <c r="I25287" s="37"/>
    </row>
    <row r="25288" spans="9:9">
      <c r="I25288" s="37"/>
    </row>
    <row r="25289" spans="9:9">
      <c r="I25289" s="37"/>
    </row>
    <row r="25290" spans="9:9">
      <c r="I25290" s="37"/>
    </row>
    <row r="25291" spans="9:9">
      <c r="I25291" s="37"/>
    </row>
    <row r="25292" spans="9:9">
      <c r="I25292" s="37"/>
    </row>
    <row r="25293" spans="9:9">
      <c r="I25293" s="37"/>
    </row>
    <row r="25294" spans="9:9">
      <c r="I25294" s="37"/>
    </row>
    <row r="25295" spans="9:9">
      <c r="I25295" s="37"/>
    </row>
    <row r="25296" spans="9:9">
      <c r="I25296" s="37"/>
    </row>
    <row r="25297" spans="9:9">
      <c r="I25297" s="37"/>
    </row>
    <row r="25298" spans="9:9">
      <c r="I25298" s="37"/>
    </row>
    <row r="25299" spans="9:9">
      <c r="I25299" s="37"/>
    </row>
    <row r="25300" spans="9:9">
      <c r="I25300" s="37"/>
    </row>
    <row r="25301" spans="9:9">
      <c r="I25301" s="37"/>
    </row>
    <row r="25302" spans="9:9">
      <c r="I25302" s="37"/>
    </row>
    <row r="25303" spans="9:9">
      <c r="I25303" s="37"/>
    </row>
    <row r="25304" spans="9:9">
      <c r="I25304" s="37"/>
    </row>
    <row r="25305" spans="9:9">
      <c r="I25305" s="37"/>
    </row>
    <row r="25306" spans="9:9">
      <c r="I25306" s="37"/>
    </row>
    <row r="25307" spans="9:9">
      <c r="I25307" s="37"/>
    </row>
    <row r="25308" spans="9:9">
      <c r="I25308" s="37"/>
    </row>
    <row r="25309" spans="9:9">
      <c r="I25309" s="37"/>
    </row>
    <row r="25310" spans="9:9">
      <c r="I25310" s="37"/>
    </row>
    <row r="25311" spans="9:9">
      <c r="I25311" s="37"/>
    </row>
    <row r="25312" spans="9:9">
      <c r="I25312" s="37"/>
    </row>
    <row r="25313" spans="9:9">
      <c r="I25313" s="37"/>
    </row>
    <row r="25314" spans="9:9">
      <c r="I25314" s="37"/>
    </row>
    <row r="25315" spans="9:9">
      <c r="I25315" s="37"/>
    </row>
    <row r="25316" spans="9:9">
      <c r="I25316" s="37"/>
    </row>
    <row r="25317" spans="9:9">
      <c r="I25317" s="37"/>
    </row>
    <row r="25318" spans="9:9">
      <c r="I25318" s="37"/>
    </row>
    <row r="25319" spans="9:9">
      <c r="I25319" s="37"/>
    </row>
    <row r="25320" spans="9:9">
      <c r="I25320" s="37"/>
    </row>
    <row r="25321" spans="9:9">
      <c r="I25321" s="37"/>
    </row>
    <row r="25322" spans="9:9">
      <c r="I25322" s="37"/>
    </row>
    <row r="25323" spans="9:9">
      <c r="I25323" s="37"/>
    </row>
    <row r="25324" spans="9:9">
      <c r="I25324" s="37"/>
    </row>
    <row r="25325" spans="9:9">
      <c r="I25325" s="37"/>
    </row>
    <row r="25326" spans="9:9">
      <c r="I25326" s="37"/>
    </row>
    <row r="25327" spans="9:9">
      <c r="I25327" s="37"/>
    </row>
    <row r="25328" spans="9:9">
      <c r="I25328" s="37"/>
    </row>
    <row r="25329" spans="9:9">
      <c r="I25329" s="37"/>
    </row>
    <row r="25330" spans="9:9">
      <c r="I25330" s="37"/>
    </row>
    <row r="25331" spans="9:9">
      <c r="I25331" s="37"/>
    </row>
    <row r="25332" spans="9:9">
      <c r="I25332" s="37"/>
    </row>
    <row r="25333" spans="9:9">
      <c r="I25333" s="37"/>
    </row>
    <row r="25334" spans="9:9">
      <c r="I25334" s="37"/>
    </row>
    <row r="25335" spans="9:9">
      <c r="I25335" s="37"/>
    </row>
    <row r="25336" spans="9:9">
      <c r="I25336" s="37"/>
    </row>
    <row r="25337" spans="9:9">
      <c r="I25337" s="37"/>
    </row>
    <row r="25338" spans="9:9">
      <c r="I25338" s="37"/>
    </row>
    <row r="25339" spans="9:9">
      <c r="I25339" s="37"/>
    </row>
    <row r="25340" spans="9:9">
      <c r="I25340" s="37"/>
    </row>
    <row r="25341" spans="9:9">
      <c r="I25341" s="37"/>
    </row>
    <row r="25342" spans="9:9">
      <c r="I25342" s="37"/>
    </row>
    <row r="25343" spans="9:9">
      <c r="I25343" s="37"/>
    </row>
    <row r="25344" spans="9:9">
      <c r="I25344" s="37"/>
    </row>
    <row r="25345" spans="9:9">
      <c r="I25345" s="37"/>
    </row>
    <row r="25346" spans="9:9">
      <c r="I25346" s="37"/>
    </row>
    <row r="25347" spans="9:9">
      <c r="I25347" s="37"/>
    </row>
    <row r="25348" spans="9:9">
      <c r="I25348" s="37"/>
    </row>
    <row r="25349" spans="9:9">
      <c r="I25349" s="37"/>
    </row>
    <row r="25350" spans="9:9">
      <c r="I25350" s="37"/>
    </row>
    <row r="25351" spans="9:9">
      <c r="I25351" s="37"/>
    </row>
    <row r="25352" spans="9:9">
      <c r="I25352" s="37"/>
    </row>
    <row r="25353" spans="9:9">
      <c r="I25353" s="37"/>
    </row>
    <row r="25354" spans="9:9">
      <c r="I25354" s="37"/>
    </row>
    <row r="25355" spans="9:9">
      <c r="I25355" s="37"/>
    </row>
    <row r="25356" spans="9:9">
      <c r="I25356" s="37"/>
    </row>
    <row r="25357" spans="9:9">
      <c r="I25357" s="37"/>
    </row>
    <row r="25358" spans="9:9">
      <c r="I25358" s="37"/>
    </row>
    <row r="25359" spans="9:9">
      <c r="I25359" s="37"/>
    </row>
    <row r="25360" spans="9:9">
      <c r="I25360" s="37"/>
    </row>
    <row r="25361" spans="9:9">
      <c r="I25361" s="37"/>
    </row>
    <row r="25362" spans="9:9">
      <c r="I25362" s="37"/>
    </row>
    <row r="25363" spans="9:9">
      <c r="I25363" s="37"/>
    </row>
    <row r="25364" spans="9:9">
      <c r="I25364" s="37"/>
    </row>
    <row r="25365" spans="9:9">
      <c r="I25365" s="37"/>
    </row>
    <row r="25366" spans="9:9">
      <c r="I25366" s="37"/>
    </row>
    <row r="25367" spans="9:9">
      <c r="I25367" s="37"/>
    </row>
    <row r="25368" spans="9:9">
      <c r="I25368" s="37"/>
    </row>
    <row r="25369" spans="9:9">
      <c r="I25369" s="37"/>
    </row>
    <row r="25370" spans="9:9">
      <c r="I25370" s="37"/>
    </row>
    <row r="25371" spans="9:9">
      <c r="I25371" s="37"/>
    </row>
    <row r="25372" spans="9:9">
      <c r="I25372" s="37"/>
    </row>
    <row r="25373" spans="9:9">
      <c r="I25373" s="37"/>
    </row>
    <row r="25374" spans="9:9">
      <c r="I25374" s="37"/>
    </row>
    <row r="25375" spans="9:9">
      <c r="I25375" s="37"/>
    </row>
    <row r="25376" spans="9:9">
      <c r="I25376" s="37"/>
    </row>
    <row r="25377" spans="9:9">
      <c r="I25377" s="37"/>
    </row>
    <row r="25378" spans="9:9">
      <c r="I25378" s="37"/>
    </row>
    <row r="25379" spans="9:9">
      <c r="I25379" s="37"/>
    </row>
    <row r="25380" spans="9:9">
      <c r="I25380" s="37"/>
    </row>
    <row r="25381" spans="9:9">
      <c r="I25381" s="37"/>
    </row>
    <row r="25382" spans="9:9">
      <c r="I25382" s="37"/>
    </row>
    <row r="25383" spans="9:9">
      <c r="I25383" s="37"/>
    </row>
    <row r="25384" spans="9:9">
      <c r="I25384" s="37"/>
    </row>
    <row r="25385" spans="9:9">
      <c r="I25385" s="37"/>
    </row>
    <row r="25386" spans="9:9">
      <c r="I25386" s="37"/>
    </row>
    <row r="25387" spans="9:9">
      <c r="I25387" s="37"/>
    </row>
    <row r="25388" spans="9:9">
      <c r="I25388" s="37"/>
    </row>
    <row r="25389" spans="9:9">
      <c r="I25389" s="37"/>
    </row>
    <row r="25390" spans="9:9">
      <c r="I25390" s="37"/>
    </row>
    <row r="25391" spans="9:9">
      <c r="I25391" s="37"/>
    </row>
    <row r="25392" spans="9:9">
      <c r="I25392" s="37"/>
    </row>
    <row r="25393" spans="9:9">
      <c r="I25393" s="37"/>
    </row>
    <row r="25394" spans="9:9">
      <c r="I25394" s="37"/>
    </row>
    <row r="25395" spans="9:9">
      <c r="I25395" s="37"/>
    </row>
    <row r="25396" spans="9:9">
      <c r="I25396" s="37"/>
    </row>
    <row r="25397" spans="9:9">
      <c r="I25397" s="37"/>
    </row>
    <row r="25398" spans="9:9">
      <c r="I25398" s="37"/>
    </row>
    <row r="25399" spans="9:9">
      <c r="I25399" s="37"/>
    </row>
    <row r="25400" spans="9:9">
      <c r="I25400" s="37"/>
    </row>
    <row r="25401" spans="9:9">
      <c r="I25401" s="37"/>
    </row>
    <row r="25402" spans="9:9">
      <c r="I25402" s="37"/>
    </row>
    <row r="25403" spans="9:9">
      <c r="I25403" s="37"/>
    </row>
    <row r="25404" spans="9:9">
      <c r="I25404" s="37"/>
    </row>
    <row r="25405" spans="9:9">
      <c r="I25405" s="37"/>
    </row>
    <row r="25406" spans="9:9">
      <c r="I25406" s="37"/>
    </row>
    <row r="25407" spans="9:9">
      <c r="I25407" s="37"/>
    </row>
    <row r="25408" spans="9:9">
      <c r="I25408" s="37"/>
    </row>
    <row r="25409" spans="9:9">
      <c r="I25409" s="37"/>
    </row>
    <row r="25410" spans="9:9">
      <c r="I25410" s="37"/>
    </row>
    <row r="25411" spans="9:9">
      <c r="I25411" s="37"/>
    </row>
    <row r="25412" spans="9:9">
      <c r="I25412" s="37"/>
    </row>
    <row r="25413" spans="9:9">
      <c r="I25413" s="37"/>
    </row>
    <row r="25414" spans="9:9">
      <c r="I25414" s="37"/>
    </row>
    <row r="25415" spans="9:9">
      <c r="I25415" s="37"/>
    </row>
    <row r="25416" spans="9:9">
      <c r="I25416" s="37"/>
    </row>
    <row r="25417" spans="9:9">
      <c r="I25417" s="37"/>
    </row>
    <row r="25418" spans="9:9">
      <c r="I25418" s="37"/>
    </row>
    <row r="25419" spans="9:9">
      <c r="I25419" s="37"/>
    </row>
    <row r="25420" spans="9:9">
      <c r="I25420" s="37"/>
    </row>
    <row r="25421" spans="9:9">
      <c r="I25421" s="37"/>
    </row>
    <row r="25422" spans="9:9">
      <c r="I25422" s="37"/>
    </row>
    <row r="25423" spans="9:9">
      <c r="I25423" s="37"/>
    </row>
    <row r="25424" spans="9:9">
      <c r="I25424" s="37"/>
    </row>
    <row r="25425" spans="9:9">
      <c r="I25425" s="37"/>
    </row>
    <row r="25426" spans="9:9">
      <c r="I25426" s="37"/>
    </row>
    <row r="25427" spans="9:9">
      <c r="I25427" s="37"/>
    </row>
    <row r="25428" spans="9:9">
      <c r="I25428" s="37"/>
    </row>
    <row r="25429" spans="9:9">
      <c r="I25429" s="37"/>
    </row>
    <row r="25430" spans="9:9">
      <c r="I25430" s="37"/>
    </row>
    <row r="25431" spans="9:9">
      <c r="I25431" s="37"/>
    </row>
    <row r="25432" spans="9:9">
      <c r="I25432" s="37"/>
    </row>
    <row r="25433" spans="9:9">
      <c r="I25433" s="37"/>
    </row>
    <row r="25434" spans="9:9">
      <c r="I25434" s="37"/>
    </row>
    <row r="25435" spans="9:9">
      <c r="I25435" s="37"/>
    </row>
    <row r="25436" spans="9:9">
      <c r="I25436" s="37"/>
    </row>
    <row r="25437" spans="9:9">
      <c r="I25437" s="37"/>
    </row>
    <row r="25438" spans="9:9">
      <c r="I25438" s="37"/>
    </row>
    <row r="25439" spans="9:9">
      <c r="I25439" s="37"/>
    </row>
    <row r="25440" spans="9:9">
      <c r="I25440" s="37"/>
    </row>
    <row r="25441" spans="9:9">
      <c r="I25441" s="37"/>
    </row>
    <row r="25442" spans="9:9">
      <c r="I25442" s="37"/>
    </row>
    <row r="25443" spans="9:9">
      <c r="I25443" s="37"/>
    </row>
    <row r="25444" spans="9:9">
      <c r="I25444" s="37"/>
    </row>
    <row r="25445" spans="9:9">
      <c r="I25445" s="37"/>
    </row>
    <row r="25446" spans="9:9">
      <c r="I25446" s="37"/>
    </row>
    <row r="25447" spans="9:9">
      <c r="I25447" s="37"/>
    </row>
    <row r="25448" spans="9:9">
      <c r="I25448" s="37"/>
    </row>
    <row r="25449" spans="9:9">
      <c r="I25449" s="37"/>
    </row>
    <row r="25450" spans="9:9">
      <c r="I25450" s="37"/>
    </row>
    <row r="25451" spans="9:9">
      <c r="I25451" s="37"/>
    </row>
    <row r="25452" spans="9:9">
      <c r="I25452" s="37"/>
    </row>
    <row r="25453" spans="9:9">
      <c r="I25453" s="37"/>
    </row>
    <row r="25454" spans="9:9">
      <c r="I25454" s="37"/>
    </row>
    <row r="25455" spans="9:9">
      <c r="I25455" s="37"/>
    </row>
    <row r="25456" spans="9:9">
      <c r="I25456" s="37"/>
    </row>
    <row r="25457" spans="9:9">
      <c r="I25457" s="37"/>
    </row>
    <row r="25458" spans="9:9">
      <c r="I25458" s="37"/>
    </row>
    <row r="25459" spans="9:9">
      <c r="I25459" s="37"/>
    </row>
    <row r="25460" spans="9:9">
      <c r="I25460" s="37"/>
    </row>
    <row r="25461" spans="9:9">
      <c r="I25461" s="37"/>
    </row>
    <row r="25462" spans="9:9">
      <c r="I25462" s="37"/>
    </row>
    <row r="25463" spans="9:9">
      <c r="I25463" s="37"/>
    </row>
    <row r="25464" spans="9:9">
      <c r="I25464" s="37"/>
    </row>
    <row r="25465" spans="9:9">
      <c r="I25465" s="37"/>
    </row>
    <row r="25466" spans="9:9">
      <c r="I25466" s="37"/>
    </row>
    <row r="25467" spans="9:9">
      <c r="I25467" s="37"/>
    </row>
    <row r="25468" spans="9:9">
      <c r="I25468" s="37"/>
    </row>
    <row r="25469" spans="9:9">
      <c r="I25469" s="37"/>
    </row>
    <row r="25470" spans="9:9">
      <c r="I25470" s="37"/>
    </row>
    <row r="25471" spans="9:9">
      <c r="I25471" s="37"/>
    </row>
    <row r="25472" spans="9:9">
      <c r="I25472" s="37"/>
    </row>
    <row r="25473" spans="9:9">
      <c r="I25473" s="37"/>
    </row>
    <row r="25474" spans="9:9">
      <c r="I25474" s="37"/>
    </row>
    <row r="25475" spans="9:9">
      <c r="I25475" s="37"/>
    </row>
    <row r="25476" spans="9:9">
      <c r="I25476" s="37"/>
    </row>
    <row r="25477" spans="9:9">
      <c r="I25477" s="37"/>
    </row>
    <row r="25478" spans="9:9">
      <c r="I25478" s="37"/>
    </row>
    <row r="25479" spans="9:9">
      <c r="I25479" s="37"/>
    </row>
    <row r="25480" spans="9:9">
      <c r="I25480" s="37"/>
    </row>
    <row r="25481" spans="9:9">
      <c r="I25481" s="37"/>
    </row>
    <row r="25482" spans="9:9">
      <c r="I25482" s="37"/>
    </row>
    <row r="25483" spans="9:9">
      <c r="I25483" s="37"/>
    </row>
    <row r="25484" spans="9:9">
      <c r="I25484" s="37"/>
    </row>
    <row r="25485" spans="9:9">
      <c r="I25485" s="37"/>
    </row>
    <row r="25486" spans="9:9">
      <c r="I25486" s="37"/>
    </row>
    <row r="25487" spans="9:9">
      <c r="I25487" s="37"/>
    </row>
    <row r="25488" spans="9:9">
      <c r="I25488" s="37"/>
    </row>
    <row r="25489" spans="9:9">
      <c r="I25489" s="37"/>
    </row>
    <row r="25490" spans="9:9">
      <c r="I25490" s="37"/>
    </row>
    <row r="25491" spans="9:9">
      <c r="I25491" s="37"/>
    </row>
    <row r="25492" spans="9:9">
      <c r="I25492" s="37"/>
    </row>
    <row r="25493" spans="9:9">
      <c r="I25493" s="37"/>
    </row>
    <row r="25494" spans="9:9">
      <c r="I25494" s="37"/>
    </row>
    <row r="25495" spans="9:9">
      <c r="I25495" s="37"/>
    </row>
    <row r="25496" spans="9:9">
      <c r="I25496" s="37"/>
    </row>
    <row r="25497" spans="9:9">
      <c r="I25497" s="37"/>
    </row>
    <row r="25498" spans="9:9">
      <c r="I25498" s="37"/>
    </row>
    <row r="25499" spans="9:9">
      <c r="I25499" s="37"/>
    </row>
    <row r="25500" spans="9:9">
      <c r="I25500" s="37"/>
    </row>
    <row r="25501" spans="9:9">
      <c r="I25501" s="37"/>
    </row>
    <row r="25502" spans="9:9">
      <c r="I25502" s="37"/>
    </row>
    <row r="25503" spans="9:9">
      <c r="I25503" s="37"/>
    </row>
    <row r="25504" spans="9:9">
      <c r="I25504" s="37"/>
    </row>
    <row r="25505" spans="9:9">
      <c r="I25505" s="37"/>
    </row>
    <row r="25506" spans="9:9">
      <c r="I25506" s="37"/>
    </row>
    <row r="25507" spans="9:9">
      <c r="I25507" s="37"/>
    </row>
    <row r="25508" spans="9:9">
      <c r="I25508" s="37"/>
    </row>
    <row r="25509" spans="9:9">
      <c r="I25509" s="37"/>
    </row>
    <row r="25510" spans="9:9">
      <c r="I25510" s="37"/>
    </row>
    <row r="25511" spans="9:9">
      <c r="I25511" s="37"/>
    </row>
    <row r="25512" spans="9:9">
      <c r="I25512" s="37"/>
    </row>
    <row r="25513" spans="9:9">
      <c r="I25513" s="37"/>
    </row>
    <row r="25514" spans="9:9">
      <c r="I25514" s="37"/>
    </row>
    <row r="25515" spans="9:9">
      <c r="I25515" s="37"/>
    </row>
    <row r="25516" spans="9:9">
      <c r="I25516" s="37"/>
    </row>
    <row r="25517" spans="9:9">
      <c r="I25517" s="37"/>
    </row>
    <row r="25518" spans="9:9">
      <c r="I25518" s="37"/>
    </row>
    <row r="25519" spans="9:9">
      <c r="I25519" s="37"/>
    </row>
    <row r="25520" spans="9:9">
      <c r="I25520" s="37"/>
    </row>
    <row r="25521" spans="9:9">
      <c r="I25521" s="37"/>
    </row>
    <row r="25522" spans="9:9">
      <c r="I25522" s="37"/>
    </row>
    <row r="25523" spans="9:9">
      <c r="I25523" s="37"/>
    </row>
    <row r="25524" spans="9:9">
      <c r="I25524" s="37"/>
    </row>
    <row r="25525" spans="9:9">
      <c r="I25525" s="37"/>
    </row>
    <row r="25526" spans="9:9">
      <c r="I25526" s="37"/>
    </row>
    <row r="25527" spans="9:9">
      <c r="I25527" s="37"/>
    </row>
    <row r="25528" spans="9:9">
      <c r="I25528" s="37"/>
    </row>
    <row r="25529" spans="9:9">
      <c r="I25529" s="37"/>
    </row>
    <row r="25530" spans="9:9">
      <c r="I25530" s="37"/>
    </row>
    <row r="25531" spans="9:9">
      <c r="I25531" s="37"/>
    </row>
    <row r="25532" spans="9:9">
      <c r="I25532" s="37"/>
    </row>
    <row r="25533" spans="9:9">
      <c r="I25533" s="37"/>
    </row>
    <row r="25534" spans="9:9">
      <c r="I25534" s="37"/>
    </row>
    <row r="25535" spans="9:9">
      <c r="I25535" s="37"/>
    </row>
    <row r="25536" spans="9:9">
      <c r="I25536" s="37"/>
    </row>
    <row r="25537" spans="9:9">
      <c r="I25537" s="37"/>
    </row>
    <row r="25538" spans="9:9">
      <c r="I25538" s="37"/>
    </row>
    <row r="25539" spans="9:9">
      <c r="I25539" s="37"/>
    </row>
    <row r="25540" spans="9:9">
      <c r="I25540" s="37"/>
    </row>
    <row r="25541" spans="9:9">
      <c r="I25541" s="37"/>
    </row>
    <row r="25542" spans="9:9">
      <c r="I25542" s="37"/>
    </row>
    <row r="25543" spans="9:9">
      <c r="I25543" s="37"/>
    </row>
    <row r="25544" spans="9:9">
      <c r="I25544" s="37"/>
    </row>
    <row r="25545" spans="9:9">
      <c r="I25545" s="37"/>
    </row>
    <row r="25546" spans="9:9">
      <c r="I25546" s="37"/>
    </row>
    <row r="25547" spans="9:9">
      <c r="I25547" s="37"/>
    </row>
    <row r="25548" spans="9:9">
      <c r="I25548" s="37"/>
    </row>
    <row r="25549" spans="9:9">
      <c r="I25549" s="37"/>
    </row>
    <row r="25550" spans="9:9">
      <c r="I25550" s="37"/>
    </row>
    <row r="25551" spans="9:9">
      <c r="I25551" s="37"/>
    </row>
    <row r="25552" spans="9:9">
      <c r="I25552" s="37"/>
    </row>
    <row r="25553" spans="9:9">
      <c r="I25553" s="37"/>
    </row>
    <row r="25554" spans="9:9">
      <c r="I25554" s="37"/>
    </row>
    <row r="25555" spans="9:9">
      <c r="I25555" s="37"/>
    </row>
    <row r="25556" spans="9:9">
      <c r="I25556" s="37"/>
    </row>
    <row r="25557" spans="9:9">
      <c r="I25557" s="37"/>
    </row>
    <row r="25558" spans="9:9">
      <c r="I25558" s="37"/>
    </row>
    <row r="25559" spans="9:9">
      <c r="I25559" s="37"/>
    </row>
    <row r="25560" spans="9:9">
      <c r="I25560" s="37"/>
    </row>
    <row r="25561" spans="9:9">
      <c r="I25561" s="37"/>
    </row>
    <row r="25562" spans="9:9">
      <c r="I25562" s="37"/>
    </row>
    <row r="25563" spans="9:9">
      <c r="I25563" s="37"/>
    </row>
    <row r="25564" spans="9:9">
      <c r="I25564" s="37"/>
    </row>
    <row r="25565" spans="9:9">
      <c r="I25565" s="37"/>
    </row>
    <row r="25566" spans="9:9">
      <c r="I25566" s="37"/>
    </row>
    <row r="25567" spans="9:9">
      <c r="I25567" s="37"/>
    </row>
    <row r="25568" spans="9:9">
      <c r="I25568" s="37"/>
    </row>
    <row r="25569" spans="9:9">
      <c r="I25569" s="37"/>
    </row>
    <row r="25570" spans="9:9">
      <c r="I25570" s="37"/>
    </row>
    <row r="25571" spans="9:9">
      <c r="I25571" s="37"/>
    </row>
    <row r="25572" spans="9:9">
      <c r="I25572" s="37"/>
    </row>
    <row r="25573" spans="9:9">
      <c r="I25573" s="37"/>
    </row>
    <row r="25574" spans="9:9">
      <c r="I25574" s="37"/>
    </row>
    <row r="25575" spans="9:9">
      <c r="I25575" s="37"/>
    </row>
    <row r="25576" spans="9:9">
      <c r="I25576" s="37"/>
    </row>
    <row r="25577" spans="9:9">
      <c r="I25577" s="37"/>
    </row>
    <row r="25578" spans="9:9">
      <c r="I25578" s="37"/>
    </row>
    <row r="25579" spans="9:9">
      <c r="I25579" s="37"/>
    </row>
    <row r="25580" spans="9:9">
      <c r="I25580" s="37"/>
    </row>
    <row r="25581" spans="9:9">
      <c r="I25581" s="37"/>
    </row>
    <row r="25582" spans="9:9">
      <c r="I25582" s="37"/>
    </row>
    <row r="25583" spans="9:9">
      <c r="I25583" s="37"/>
    </row>
    <row r="25584" spans="9:9">
      <c r="I25584" s="37"/>
    </row>
    <row r="25585" spans="9:9">
      <c r="I25585" s="37"/>
    </row>
    <row r="25586" spans="9:9">
      <c r="I25586" s="37"/>
    </row>
    <row r="25587" spans="9:9">
      <c r="I25587" s="37"/>
    </row>
    <row r="25588" spans="9:9">
      <c r="I25588" s="37"/>
    </row>
    <row r="25589" spans="9:9">
      <c r="I25589" s="37"/>
    </row>
    <row r="25590" spans="9:9">
      <c r="I25590" s="37"/>
    </row>
    <row r="25591" spans="9:9">
      <c r="I25591" s="37"/>
    </row>
    <row r="25592" spans="9:9">
      <c r="I25592" s="37"/>
    </row>
    <row r="25593" spans="9:9">
      <c r="I25593" s="37"/>
    </row>
    <row r="25594" spans="9:9">
      <c r="I25594" s="37"/>
    </row>
    <row r="25595" spans="9:9">
      <c r="I25595" s="37"/>
    </row>
    <row r="25596" spans="9:9">
      <c r="I25596" s="37"/>
    </row>
    <row r="25597" spans="9:9">
      <c r="I25597" s="37"/>
    </row>
    <row r="25598" spans="9:9">
      <c r="I25598" s="37"/>
    </row>
    <row r="25599" spans="9:9">
      <c r="I25599" s="37"/>
    </row>
    <row r="25600" spans="9:9">
      <c r="I25600" s="37"/>
    </row>
    <row r="25601" spans="9:9">
      <c r="I25601" s="37"/>
    </row>
    <row r="25602" spans="9:9">
      <c r="I25602" s="37"/>
    </row>
    <row r="25603" spans="9:9">
      <c r="I25603" s="37"/>
    </row>
    <row r="25604" spans="9:9">
      <c r="I25604" s="37"/>
    </row>
    <row r="25605" spans="9:9">
      <c r="I25605" s="37"/>
    </row>
    <row r="25606" spans="9:9">
      <c r="I25606" s="37"/>
    </row>
    <row r="25607" spans="9:9">
      <c r="I25607" s="37"/>
    </row>
    <row r="25608" spans="9:9">
      <c r="I25608" s="37"/>
    </row>
    <row r="25609" spans="9:9">
      <c r="I25609" s="37"/>
    </row>
    <row r="25610" spans="9:9">
      <c r="I25610" s="37"/>
    </row>
    <row r="25611" spans="9:9">
      <c r="I25611" s="37"/>
    </row>
    <row r="25612" spans="9:9">
      <c r="I25612" s="37"/>
    </row>
    <row r="25613" spans="9:9">
      <c r="I25613" s="37"/>
    </row>
    <row r="25614" spans="9:9">
      <c r="I25614" s="37"/>
    </row>
    <row r="25615" spans="9:9">
      <c r="I25615" s="37"/>
    </row>
    <row r="25616" spans="9:9">
      <c r="I25616" s="37"/>
    </row>
    <row r="25617" spans="9:9">
      <c r="I25617" s="37"/>
    </row>
    <row r="25618" spans="9:9">
      <c r="I25618" s="37"/>
    </row>
    <row r="25619" spans="9:9">
      <c r="I25619" s="37"/>
    </row>
    <row r="25620" spans="9:9">
      <c r="I25620" s="37"/>
    </row>
    <row r="25621" spans="9:9">
      <c r="I25621" s="37"/>
    </row>
    <row r="25622" spans="9:9">
      <c r="I25622" s="37"/>
    </row>
    <row r="25623" spans="9:9">
      <c r="I25623" s="37"/>
    </row>
    <row r="25624" spans="9:9">
      <c r="I25624" s="37"/>
    </row>
    <row r="25625" spans="9:9">
      <c r="I25625" s="37"/>
    </row>
    <row r="25626" spans="9:9">
      <c r="I25626" s="37"/>
    </row>
    <row r="25627" spans="9:9">
      <c r="I25627" s="37"/>
    </row>
    <row r="25628" spans="9:9">
      <c r="I25628" s="37"/>
    </row>
    <row r="25629" spans="9:9">
      <c r="I25629" s="37"/>
    </row>
    <row r="25630" spans="9:9">
      <c r="I25630" s="37"/>
    </row>
    <row r="25631" spans="9:9">
      <c r="I25631" s="37"/>
    </row>
    <row r="25632" spans="9:9">
      <c r="I25632" s="37"/>
    </row>
    <row r="25633" spans="9:9">
      <c r="I25633" s="37"/>
    </row>
    <row r="25634" spans="9:9">
      <c r="I25634" s="37"/>
    </row>
    <row r="25635" spans="9:9">
      <c r="I25635" s="37"/>
    </row>
    <row r="25636" spans="9:9">
      <c r="I25636" s="37"/>
    </row>
    <row r="25637" spans="9:9">
      <c r="I25637" s="37"/>
    </row>
    <row r="25638" spans="9:9">
      <c r="I25638" s="37"/>
    </row>
    <row r="25639" spans="9:9">
      <c r="I25639" s="37"/>
    </row>
    <row r="25640" spans="9:9">
      <c r="I25640" s="37"/>
    </row>
    <row r="25641" spans="9:9">
      <c r="I25641" s="37"/>
    </row>
    <row r="25642" spans="9:9">
      <c r="I25642" s="37"/>
    </row>
    <row r="25643" spans="9:9">
      <c r="I25643" s="37"/>
    </row>
    <row r="25644" spans="9:9">
      <c r="I25644" s="37"/>
    </row>
    <row r="25645" spans="9:9">
      <c r="I25645" s="37"/>
    </row>
    <row r="25646" spans="9:9">
      <c r="I25646" s="37"/>
    </row>
    <row r="25647" spans="9:9">
      <c r="I25647" s="37"/>
    </row>
    <row r="25648" spans="9:9">
      <c r="I25648" s="37"/>
    </row>
    <row r="25649" spans="9:9">
      <c r="I25649" s="37"/>
    </row>
    <row r="25650" spans="9:9">
      <c r="I25650" s="37"/>
    </row>
    <row r="25651" spans="9:9">
      <c r="I25651" s="37"/>
    </row>
    <row r="25652" spans="9:9">
      <c r="I25652" s="37"/>
    </row>
    <row r="25653" spans="9:9">
      <c r="I25653" s="37"/>
    </row>
    <row r="25654" spans="9:9">
      <c r="I25654" s="37"/>
    </row>
    <row r="25655" spans="9:9">
      <c r="I25655" s="37"/>
    </row>
    <row r="25656" spans="9:9">
      <c r="I25656" s="37"/>
    </row>
    <row r="25657" spans="9:9">
      <c r="I25657" s="37"/>
    </row>
    <row r="25658" spans="9:9">
      <c r="I25658" s="37"/>
    </row>
    <row r="25659" spans="9:9">
      <c r="I25659" s="37"/>
    </row>
    <row r="25660" spans="9:9">
      <c r="I25660" s="37"/>
    </row>
    <row r="25661" spans="9:9">
      <c r="I25661" s="37"/>
    </row>
    <row r="25662" spans="9:9">
      <c r="I25662" s="37"/>
    </row>
    <row r="25663" spans="9:9">
      <c r="I25663" s="37"/>
    </row>
    <row r="25664" spans="9:9">
      <c r="I25664" s="37"/>
    </row>
    <row r="25665" spans="9:9">
      <c r="I25665" s="37"/>
    </row>
    <row r="25666" spans="9:9">
      <c r="I25666" s="37"/>
    </row>
    <row r="25667" spans="9:9">
      <c r="I25667" s="37"/>
    </row>
    <row r="25668" spans="9:9">
      <c r="I25668" s="37"/>
    </row>
    <row r="25669" spans="9:9">
      <c r="I25669" s="37"/>
    </row>
    <row r="25670" spans="9:9">
      <c r="I25670" s="37"/>
    </row>
    <row r="25671" spans="9:9">
      <c r="I25671" s="37"/>
    </row>
    <row r="25672" spans="9:9">
      <c r="I25672" s="37"/>
    </row>
    <row r="25673" spans="9:9">
      <c r="I25673" s="37"/>
    </row>
    <row r="25674" spans="9:9">
      <c r="I25674" s="37"/>
    </row>
    <row r="25675" spans="9:9">
      <c r="I25675" s="37"/>
    </row>
    <row r="25676" spans="9:9">
      <c r="I25676" s="37"/>
    </row>
    <row r="25677" spans="9:9">
      <c r="I25677" s="37"/>
    </row>
    <row r="25678" spans="9:9">
      <c r="I25678" s="37"/>
    </row>
    <row r="25679" spans="9:9">
      <c r="I25679" s="37"/>
    </row>
    <row r="25680" spans="9:9">
      <c r="I25680" s="37"/>
    </row>
    <row r="25681" spans="9:9">
      <c r="I25681" s="37"/>
    </row>
    <row r="25682" spans="9:9">
      <c r="I25682" s="37"/>
    </row>
    <row r="25683" spans="9:9">
      <c r="I25683" s="37"/>
    </row>
    <row r="25684" spans="9:9">
      <c r="I25684" s="37"/>
    </row>
    <row r="25685" spans="9:9">
      <c r="I25685" s="37"/>
    </row>
    <row r="25686" spans="9:9">
      <c r="I25686" s="37"/>
    </row>
    <row r="25687" spans="9:9">
      <c r="I25687" s="37"/>
    </row>
    <row r="25688" spans="9:9">
      <c r="I25688" s="37"/>
    </row>
    <row r="25689" spans="9:9">
      <c r="I25689" s="37"/>
    </row>
    <row r="25690" spans="9:9">
      <c r="I25690" s="37"/>
    </row>
    <row r="25691" spans="9:9">
      <c r="I25691" s="37"/>
    </row>
    <row r="25692" spans="9:9">
      <c r="I25692" s="37"/>
    </row>
    <row r="25693" spans="9:9">
      <c r="I25693" s="37"/>
    </row>
    <row r="25694" spans="9:9">
      <c r="I25694" s="37"/>
    </row>
    <row r="25695" spans="9:9">
      <c r="I25695" s="37"/>
    </row>
    <row r="25696" spans="9:9">
      <c r="I25696" s="37"/>
    </row>
    <row r="25697" spans="9:9">
      <c r="I25697" s="37"/>
    </row>
    <row r="25698" spans="9:9">
      <c r="I25698" s="37"/>
    </row>
    <row r="25699" spans="9:9">
      <c r="I25699" s="37"/>
    </row>
    <row r="25700" spans="9:9">
      <c r="I25700" s="37"/>
    </row>
    <row r="25701" spans="9:9">
      <c r="I25701" s="37"/>
    </row>
    <row r="25702" spans="9:9">
      <c r="I25702" s="37"/>
    </row>
    <row r="25703" spans="9:9">
      <c r="I25703" s="37"/>
    </row>
    <row r="25704" spans="9:9">
      <c r="I25704" s="37"/>
    </row>
    <row r="25705" spans="9:9">
      <c r="I25705" s="37"/>
    </row>
    <row r="25706" spans="9:9">
      <c r="I25706" s="37"/>
    </row>
    <row r="25707" spans="9:9">
      <c r="I25707" s="37"/>
    </row>
    <row r="25708" spans="9:9">
      <c r="I25708" s="37"/>
    </row>
    <row r="25709" spans="9:9">
      <c r="I25709" s="37"/>
    </row>
    <row r="25710" spans="9:9">
      <c r="I25710" s="37"/>
    </row>
    <row r="25711" spans="9:9">
      <c r="I25711" s="37"/>
    </row>
    <row r="25712" spans="9:9">
      <c r="I25712" s="37"/>
    </row>
    <row r="25713" spans="9:9">
      <c r="I25713" s="37"/>
    </row>
    <row r="25714" spans="9:9">
      <c r="I25714" s="37"/>
    </row>
    <row r="25715" spans="9:9">
      <c r="I25715" s="37"/>
    </row>
    <row r="25716" spans="9:9">
      <c r="I25716" s="37"/>
    </row>
    <row r="25717" spans="9:9">
      <c r="I25717" s="37"/>
    </row>
    <row r="25718" spans="9:9">
      <c r="I25718" s="37"/>
    </row>
    <row r="25719" spans="9:9">
      <c r="I25719" s="37"/>
    </row>
    <row r="25720" spans="9:9">
      <c r="I25720" s="37"/>
    </row>
    <row r="25721" spans="9:9">
      <c r="I25721" s="37"/>
    </row>
    <row r="25722" spans="9:9">
      <c r="I25722" s="37"/>
    </row>
    <row r="25723" spans="9:9">
      <c r="I25723" s="37"/>
    </row>
    <row r="25724" spans="9:9">
      <c r="I25724" s="37"/>
    </row>
    <row r="25725" spans="9:9">
      <c r="I25725" s="37"/>
    </row>
    <row r="25726" spans="9:9">
      <c r="I25726" s="37"/>
    </row>
    <row r="25727" spans="9:9">
      <c r="I25727" s="37"/>
    </row>
    <row r="25728" spans="9:9">
      <c r="I25728" s="37"/>
    </row>
    <row r="25729" spans="9:9">
      <c r="I25729" s="37"/>
    </row>
    <row r="25730" spans="9:9">
      <c r="I25730" s="37"/>
    </row>
    <row r="25731" spans="9:9">
      <c r="I25731" s="37"/>
    </row>
    <row r="25732" spans="9:9">
      <c r="I25732" s="37"/>
    </row>
    <row r="25733" spans="9:9">
      <c r="I25733" s="37"/>
    </row>
    <row r="25734" spans="9:9">
      <c r="I25734" s="37"/>
    </row>
    <row r="25735" spans="9:9">
      <c r="I25735" s="37"/>
    </row>
    <row r="25736" spans="9:9">
      <c r="I25736" s="37"/>
    </row>
    <row r="25737" spans="9:9">
      <c r="I25737" s="37"/>
    </row>
    <row r="25738" spans="9:9">
      <c r="I25738" s="37"/>
    </row>
    <row r="25739" spans="9:9">
      <c r="I25739" s="37"/>
    </row>
    <row r="25740" spans="9:9">
      <c r="I25740" s="37"/>
    </row>
    <row r="25741" spans="9:9">
      <c r="I25741" s="37"/>
    </row>
    <row r="25742" spans="9:9">
      <c r="I25742" s="37"/>
    </row>
    <row r="25743" spans="9:9">
      <c r="I25743" s="37"/>
    </row>
    <row r="25744" spans="9:9">
      <c r="I25744" s="37"/>
    </row>
    <row r="25745" spans="9:9">
      <c r="I25745" s="37"/>
    </row>
    <row r="25746" spans="9:9">
      <c r="I25746" s="37"/>
    </row>
    <row r="25747" spans="9:9">
      <c r="I25747" s="37"/>
    </row>
    <row r="25748" spans="9:9">
      <c r="I25748" s="37"/>
    </row>
    <row r="25749" spans="9:9">
      <c r="I25749" s="37"/>
    </row>
    <row r="25750" spans="9:9">
      <c r="I25750" s="37"/>
    </row>
    <row r="25751" spans="9:9">
      <c r="I25751" s="37"/>
    </row>
    <row r="25752" spans="9:9">
      <c r="I25752" s="37"/>
    </row>
    <row r="25753" spans="9:9">
      <c r="I25753" s="37"/>
    </row>
    <row r="25754" spans="9:9">
      <c r="I25754" s="37"/>
    </row>
    <row r="25755" spans="9:9">
      <c r="I25755" s="37"/>
    </row>
    <row r="25756" spans="9:9">
      <c r="I25756" s="37"/>
    </row>
    <row r="25757" spans="9:9">
      <c r="I25757" s="37"/>
    </row>
    <row r="25758" spans="9:9">
      <c r="I25758" s="37"/>
    </row>
    <row r="25759" spans="9:9">
      <c r="I25759" s="37"/>
    </row>
    <row r="25760" spans="9:9">
      <c r="I25760" s="37"/>
    </row>
    <row r="25761" spans="9:9">
      <c r="I25761" s="37"/>
    </row>
    <row r="25762" spans="9:9">
      <c r="I25762" s="37"/>
    </row>
    <row r="25763" spans="9:9">
      <c r="I25763" s="37"/>
    </row>
    <row r="25764" spans="9:9">
      <c r="I25764" s="37"/>
    </row>
    <row r="25765" spans="9:9">
      <c r="I25765" s="37"/>
    </row>
    <row r="25766" spans="9:9">
      <c r="I25766" s="37"/>
    </row>
    <row r="25767" spans="9:9">
      <c r="I25767" s="37"/>
    </row>
    <row r="25768" spans="9:9">
      <c r="I25768" s="37"/>
    </row>
    <row r="25769" spans="9:9">
      <c r="I25769" s="37"/>
    </row>
    <row r="25770" spans="9:9">
      <c r="I25770" s="37"/>
    </row>
    <row r="25771" spans="9:9">
      <c r="I25771" s="37"/>
    </row>
    <row r="25772" spans="9:9">
      <c r="I25772" s="37"/>
    </row>
    <row r="25773" spans="9:9">
      <c r="I25773" s="37"/>
    </row>
    <row r="25774" spans="9:9">
      <c r="I25774" s="37"/>
    </row>
    <row r="25775" spans="9:9">
      <c r="I25775" s="37"/>
    </row>
    <row r="25776" spans="9:9">
      <c r="I25776" s="37"/>
    </row>
    <row r="25777" spans="9:9">
      <c r="I25777" s="37"/>
    </row>
    <row r="25778" spans="9:9">
      <c r="I25778" s="37"/>
    </row>
    <row r="25779" spans="9:9">
      <c r="I25779" s="37"/>
    </row>
    <row r="25780" spans="9:9">
      <c r="I25780" s="37"/>
    </row>
    <row r="25781" spans="9:9">
      <c r="I25781" s="37"/>
    </row>
    <row r="25782" spans="9:9">
      <c r="I25782" s="37"/>
    </row>
    <row r="25783" spans="9:9">
      <c r="I25783" s="37"/>
    </row>
    <row r="25784" spans="9:9">
      <c r="I25784" s="37"/>
    </row>
    <row r="25785" spans="9:9">
      <c r="I25785" s="37"/>
    </row>
    <row r="25786" spans="9:9">
      <c r="I25786" s="37"/>
    </row>
    <row r="25787" spans="9:9">
      <c r="I25787" s="37"/>
    </row>
    <row r="25788" spans="9:9">
      <c r="I25788" s="37"/>
    </row>
    <row r="25789" spans="9:9">
      <c r="I25789" s="37"/>
    </row>
    <row r="25790" spans="9:9">
      <c r="I25790" s="37"/>
    </row>
    <row r="25791" spans="9:9">
      <c r="I25791" s="37"/>
    </row>
    <row r="25792" spans="9:9">
      <c r="I25792" s="37"/>
    </row>
    <row r="25793" spans="9:9">
      <c r="I25793" s="37"/>
    </row>
    <row r="25794" spans="9:9">
      <c r="I25794" s="37"/>
    </row>
    <row r="25795" spans="9:9">
      <c r="I25795" s="37"/>
    </row>
    <row r="25796" spans="9:9">
      <c r="I25796" s="37"/>
    </row>
    <row r="25797" spans="9:9">
      <c r="I25797" s="37"/>
    </row>
    <row r="25798" spans="9:9">
      <c r="I25798" s="37"/>
    </row>
    <row r="25799" spans="9:9">
      <c r="I25799" s="37"/>
    </row>
    <row r="25800" spans="9:9">
      <c r="I25800" s="37"/>
    </row>
    <row r="25801" spans="9:9">
      <c r="I25801" s="37"/>
    </row>
    <row r="25802" spans="9:9">
      <c r="I25802" s="37"/>
    </row>
    <row r="25803" spans="9:9">
      <c r="I25803" s="37"/>
    </row>
    <row r="25804" spans="9:9">
      <c r="I25804" s="37"/>
    </row>
    <row r="25805" spans="9:9">
      <c r="I25805" s="37"/>
    </row>
    <row r="25806" spans="9:9">
      <c r="I25806" s="37"/>
    </row>
    <row r="25807" spans="9:9">
      <c r="I25807" s="37"/>
    </row>
    <row r="25808" spans="9:9">
      <c r="I25808" s="37"/>
    </row>
    <row r="25809" spans="9:9">
      <c r="I25809" s="37"/>
    </row>
    <row r="25810" spans="9:9">
      <c r="I25810" s="37"/>
    </row>
    <row r="25811" spans="9:9">
      <c r="I25811" s="37"/>
    </row>
    <row r="25812" spans="9:9">
      <c r="I25812" s="37"/>
    </row>
    <row r="25813" spans="9:9">
      <c r="I25813" s="37"/>
    </row>
    <row r="25814" spans="9:9">
      <c r="I25814" s="37"/>
    </row>
    <row r="25815" spans="9:9">
      <c r="I25815" s="37"/>
    </row>
    <row r="25816" spans="9:9">
      <c r="I25816" s="37"/>
    </row>
    <row r="25817" spans="9:9">
      <c r="I25817" s="37"/>
    </row>
    <row r="25818" spans="9:9">
      <c r="I25818" s="37"/>
    </row>
    <row r="25819" spans="9:9">
      <c r="I25819" s="37"/>
    </row>
    <row r="25820" spans="9:9">
      <c r="I25820" s="37"/>
    </row>
    <row r="25821" spans="9:9">
      <c r="I25821" s="37"/>
    </row>
    <row r="25822" spans="9:9">
      <c r="I25822" s="37"/>
    </row>
    <row r="25823" spans="9:9">
      <c r="I25823" s="37"/>
    </row>
    <row r="25824" spans="9:9">
      <c r="I25824" s="37"/>
    </row>
    <row r="25825" spans="9:9">
      <c r="I25825" s="37"/>
    </row>
    <row r="25826" spans="9:9">
      <c r="I25826" s="37"/>
    </row>
    <row r="25827" spans="9:9">
      <c r="I25827" s="37"/>
    </row>
    <row r="25828" spans="9:9">
      <c r="I25828" s="37"/>
    </row>
    <row r="25829" spans="9:9">
      <c r="I25829" s="37"/>
    </row>
    <row r="25830" spans="9:9">
      <c r="I25830" s="37"/>
    </row>
    <row r="25831" spans="9:9">
      <c r="I25831" s="37"/>
    </row>
    <row r="25832" spans="9:9">
      <c r="I25832" s="37"/>
    </row>
    <row r="25833" spans="9:9">
      <c r="I25833" s="37"/>
    </row>
    <row r="25834" spans="9:9">
      <c r="I25834" s="37"/>
    </row>
    <row r="25835" spans="9:9">
      <c r="I25835" s="37"/>
    </row>
    <row r="25836" spans="9:9">
      <c r="I25836" s="37"/>
    </row>
    <row r="25837" spans="9:9">
      <c r="I25837" s="37"/>
    </row>
    <row r="25838" spans="9:9">
      <c r="I25838" s="37"/>
    </row>
    <row r="25839" spans="9:9">
      <c r="I25839" s="37"/>
    </row>
    <row r="25840" spans="9:9">
      <c r="I25840" s="37"/>
    </row>
    <row r="25841" spans="9:9">
      <c r="I25841" s="37"/>
    </row>
    <row r="25842" spans="9:9">
      <c r="I25842" s="37"/>
    </row>
    <row r="25843" spans="9:9">
      <c r="I25843" s="37"/>
    </row>
    <row r="25844" spans="9:9">
      <c r="I25844" s="37"/>
    </row>
    <row r="25845" spans="9:9">
      <c r="I25845" s="37"/>
    </row>
    <row r="25846" spans="9:9">
      <c r="I25846" s="37"/>
    </row>
    <row r="25847" spans="9:9">
      <c r="I25847" s="37"/>
    </row>
    <row r="25848" spans="9:9">
      <c r="I25848" s="37"/>
    </row>
    <row r="25849" spans="9:9">
      <c r="I25849" s="37"/>
    </row>
    <row r="25850" spans="9:9">
      <c r="I25850" s="37"/>
    </row>
    <row r="25851" spans="9:9">
      <c r="I25851" s="37"/>
    </row>
    <row r="25852" spans="9:9">
      <c r="I25852" s="37"/>
    </row>
    <row r="25853" spans="9:9">
      <c r="I25853" s="37"/>
    </row>
    <row r="25854" spans="9:9">
      <c r="I25854" s="37"/>
    </row>
    <row r="25855" spans="9:9">
      <c r="I25855" s="37"/>
    </row>
    <row r="25856" spans="9:9">
      <c r="I25856" s="37"/>
    </row>
    <row r="25857" spans="9:9">
      <c r="I25857" s="37"/>
    </row>
    <row r="25858" spans="9:9">
      <c r="I25858" s="37"/>
    </row>
    <row r="25859" spans="9:9">
      <c r="I25859" s="37"/>
    </row>
    <row r="25860" spans="9:9">
      <c r="I25860" s="37"/>
    </row>
    <row r="25861" spans="9:9">
      <c r="I25861" s="37"/>
    </row>
    <row r="25862" spans="9:9">
      <c r="I25862" s="37"/>
    </row>
    <row r="25863" spans="9:9">
      <c r="I25863" s="37"/>
    </row>
    <row r="25864" spans="9:9">
      <c r="I25864" s="37"/>
    </row>
    <row r="25865" spans="9:9">
      <c r="I25865" s="37"/>
    </row>
    <row r="25866" spans="9:9">
      <c r="I25866" s="37"/>
    </row>
    <row r="25867" spans="9:9">
      <c r="I25867" s="37"/>
    </row>
    <row r="25868" spans="9:9">
      <c r="I25868" s="37"/>
    </row>
    <row r="25869" spans="9:9">
      <c r="I25869" s="37"/>
    </row>
    <row r="25870" spans="9:9">
      <c r="I25870" s="37"/>
    </row>
    <row r="25871" spans="9:9">
      <c r="I25871" s="37"/>
    </row>
    <row r="25872" spans="9:9">
      <c r="I25872" s="37"/>
    </row>
    <row r="25873" spans="9:9">
      <c r="I25873" s="37"/>
    </row>
    <row r="25874" spans="9:9">
      <c r="I25874" s="37"/>
    </row>
    <row r="25875" spans="9:9">
      <c r="I25875" s="37"/>
    </row>
    <row r="25876" spans="9:9">
      <c r="I25876" s="37"/>
    </row>
    <row r="25877" spans="9:9">
      <c r="I25877" s="37"/>
    </row>
    <row r="25878" spans="9:9">
      <c r="I25878" s="37"/>
    </row>
    <row r="25879" spans="9:9">
      <c r="I25879" s="37"/>
    </row>
    <row r="25880" spans="9:9">
      <c r="I25880" s="37"/>
    </row>
    <row r="25881" spans="9:9">
      <c r="I25881" s="37"/>
    </row>
    <row r="25882" spans="9:9">
      <c r="I25882" s="37"/>
    </row>
    <row r="25883" spans="9:9">
      <c r="I25883" s="37"/>
    </row>
    <row r="25884" spans="9:9">
      <c r="I25884" s="37"/>
    </row>
    <row r="25885" spans="9:9">
      <c r="I25885" s="37"/>
    </row>
    <row r="25886" spans="9:9">
      <c r="I25886" s="37"/>
    </row>
    <row r="25887" spans="9:9">
      <c r="I25887" s="37"/>
    </row>
    <row r="25888" spans="9:9">
      <c r="I25888" s="37"/>
    </row>
    <row r="25889" spans="9:9">
      <c r="I25889" s="37"/>
    </row>
    <row r="25890" spans="9:9">
      <c r="I25890" s="37"/>
    </row>
    <row r="25891" spans="9:9">
      <c r="I25891" s="37"/>
    </row>
    <row r="25892" spans="9:9">
      <c r="I25892" s="37"/>
    </row>
    <row r="25893" spans="9:9">
      <c r="I25893" s="37"/>
    </row>
    <row r="25894" spans="9:9">
      <c r="I25894" s="37"/>
    </row>
    <row r="25895" spans="9:9">
      <c r="I25895" s="37"/>
    </row>
    <row r="25896" spans="9:9">
      <c r="I25896" s="37"/>
    </row>
    <row r="25897" spans="9:9">
      <c r="I25897" s="37"/>
    </row>
    <row r="25898" spans="9:9">
      <c r="I25898" s="37"/>
    </row>
    <row r="25899" spans="9:9">
      <c r="I25899" s="37"/>
    </row>
    <row r="25900" spans="9:9">
      <c r="I25900" s="37"/>
    </row>
    <row r="25901" spans="9:9">
      <c r="I25901" s="37"/>
    </row>
    <row r="25902" spans="9:9">
      <c r="I25902" s="37"/>
    </row>
    <row r="25903" spans="9:9">
      <c r="I25903" s="37"/>
    </row>
    <row r="25904" spans="9:9">
      <c r="I25904" s="37"/>
    </row>
    <row r="25905" spans="9:9">
      <c r="I25905" s="37"/>
    </row>
    <row r="25906" spans="9:9">
      <c r="I25906" s="37"/>
    </row>
    <row r="25907" spans="9:9">
      <c r="I25907" s="37"/>
    </row>
    <row r="25908" spans="9:9">
      <c r="I25908" s="37"/>
    </row>
    <row r="25909" spans="9:9">
      <c r="I25909" s="37"/>
    </row>
    <row r="25910" spans="9:9">
      <c r="I25910" s="37"/>
    </row>
    <row r="25911" spans="9:9">
      <c r="I25911" s="37"/>
    </row>
    <row r="25912" spans="9:9">
      <c r="I25912" s="37"/>
    </row>
    <row r="25913" spans="9:9">
      <c r="I25913" s="37"/>
    </row>
    <row r="25914" spans="9:9">
      <c r="I25914" s="37"/>
    </row>
    <row r="25915" spans="9:9">
      <c r="I25915" s="37"/>
    </row>
    <row r="25916" spans="9:9">
      <c r="I25916" s="37"/>
    </row>
    <row r="25917" spans="9:9">
      <c r="I25917" s="37"/>
    </row>
    <row r="25918" spans="9:9">
      <c r="I25918" s="37"/>
    </row>
    <row r="25919" spans="9:9">
      <c r="I25919" s="37"/>
    </row>
    <row r="25920" spans="9:9">
      <c r="I25920" s="37"/>
    </row>
    <row r="25921" spans="9:9">
      <c r="I25921" s="37"/>
    </row>
    <row r="25922" spans="9:9">
      <c r="I25922" s="37"/>
    </row>
    <row r="25923" spans="9:9">
      <c r="I25923" s="37"/>
    </row>
    <row r="25924" spans="9:9">
      <c r="I25924" s="37"/>
    </row>
    <row r="25925" spans="9:9">
      <c r="I25925" s="37"/>
    </row>
    <row r="25926" spans="9:9">
      <c r="I25926" s="37"/>
    </row>
    <row r="25927" spans="9:9">
      <c r="I25927" s="37"/>
    </row>
    <row r="25928" spans="9:9">
      <c r="I25928" s="37"/>
    </row>
    <row r="25929" spans="9:9">
      <c r="I25929" s="37"/>
    </row>
    <row r="25930" spans="9:9">
      <c r="I25930" s="37"/>
    </row>
    <row r="25931" spans="9:9">
      <c r="I25931" s="37"/>
    </row>
    <row r="25932" spans="9:9">
      <c r="I25932" s="37"/>
    </row>
    <row r="25933" spans="9:9">
      <c r="I25933" s="37"/>
    </row>
    <row r="25934" spans="9:9">
      <c r="I25934" s="37"/>
    </row>
    <row r="25935" spans="9:9">
      <c r="I25935" s="37"/>
    </row>
    <row r="25936" spans="9:9">
      <c r="I25936" s="37"/>
    </row>
    <row r="25937" spans="9:9">
      <c r="I25937" s="37"/>
    </row>
    <row r="25938" spans="9:9">
      <c r="I25938" s="37"/>
    </row>
    <row r="25939" spans="9:9">
      <c r="I25939" s="37"/>
    </row>
    <row r="25940" spans="9:9">
      <c r="I25940" s="37"/>
    </row>
    <row r="25941" spans="9:9">
      <c r="I25941" s="37"/>
    </row>
    <row r="25942" spans="9:9">
      <c r="I25942" s="37"/>
    </row>
    <row r="25943" spans="9:9">
      <c r="I25943" s="37"/>
    </row>
    <row r="25944" spans="9:9">
      <c r="I25944" s="37"/>
    </row>
    <row r="25945" spans="9:9">
      <c r="I25945" s="37"/>
    </row>
    <row r="25946" spans="9:9">
      <c r="I25946" s="37"/>
    </row>
    <row r="25947" spans="9:9">
      <c r="I25947" s="37"/>
    </row>
    <row r="25948" spans="9:9">
      <c r="I25948" s="37"/>
    </row>
    <row r="25949" spans="9:9">
      <c r="I25949" s="37"/>
    </row>
    <row r="25950" spans="9:9">
      <c r="I25950" s="37"/>
    </row>
    <row r="25951" spans="9:9">
      <c r="I25951" s="37"/>
    </row>
    <row r="25952" spans="9:9">
      <c r="I25952" s="37"/>
    </row>
    <row r="25953" spans="9:9">
      <c r="I25953" s="37"/>
    </row>
    <row r="25954" spans="9:9">
      <c r="I25954" s="37"/>
    </row>
    <row r="25955" spans="9:9">
      <c r="I25955" s="37"/>
    </row>
    <row r="25956" spans="9:9">
      <c r="I25956" s="37"/>
    </row>
    <row r="25957" spans="9:9">
      <c r="I25957" s="37"/>
    </row>
    <row r="25958" spans="9:9">
      <c r="I25958" s="37"/>
    </row>
    <row r="25959" spans="9:9">
      <c r="I25959" s="37"/>
    </row>
    <row r="25960" spans="9:9">
      <c r="I25960" s="37"/>
    </row>
    <row r="25961" spans="9:9">
      <c r="I25961" s="37"/>
    </row>
    <row r="25962" spans="9:9">
      <c r="I25962" s="37"/>
    </row>
    <row r="25963" spans="9:9">
      <c r="I25963" s="37"/>
    </row>
    <row r="25964" spans="9:9">
      <c r="I25964" s="37"/>
    </row>
    <row r="25965" spans="9:9">
      <c r="I25965" s="37"/>
    </row>
    <row r="25966" spans="9:9">
      <c r="I25966" s="37"/>
    </row>
    <row r="25967" spans="9:9">
      <c r="I25967" s="37"/>
    </row>
    <row r="25968" spans="9:9">
      <c r="I25968" s="37"/>
    </row>
    <row r="25969" spans="9:9">
      <c r="I25969" s="37"/>
    </row>
    <row r="25970" spans="9:9">
      <c r="I25970" s="37"/>
    </row>
    <row r="25971" spans="9:9">
      <c r="I25971" s="37"/>
    </row>
    <row r="25972" spans="9:9">
      <c r="I25972" s="37"/>
    </row>
    <row r="25973" spans="9:9">
      <c r="I25973" s="37"/>
    </row>
    <row r="25974" spans="9:9">
      <c r="I25974" s="37"/>
    </row>
    <row r="25975" spans="9:9">
      <c r="I25975" s="37"/>
    </row>
    <row r="25976" spans="9:9">
      <c r="I25976" s="37"/>
    </row>
    <row r="25977" spans="9:9">
      <c r="I25977" s="37"/>
    </row>
    <row r="25978" spans="9:9">
      <c r="I25978" s="37"/>
    </row>
    <row r="25979" spans="9:9">
      <c r="I25979" s="37"/>
    </row>
    <row r="25980" spans="9:9">
      <c r="I25980" s="37"/>
    </row>
    <row r="25981" spans="9:9">
      <c r="I25981" s="37"/>
    </row>
    <row r="25982" spans="9:9">
      <c r="I25982" s="37"/>
    </row>
    <row r="25983" spans="9:9">
      <c r="I25983" s="37"/>
    </row>
    <row r="25984" spans="9:9">
      <c r="I25984" s="37"/>
    </row>
    <row r="25985" spans="9:9">
      <c r="I25985" s="37"/>
    </row>
    <row r="25986" spans="9:9">
      <c r="I25986" s="37"/>
    </row>
    <row r="25987" spans="9:9">
      <c r="I25987" s="37"/>
    </row>
    <row r="25988" spans="9:9">
      <c r="I25988" s="37"/>
    </row>
    <row r="25989" spans="9:9">
      <c r="I25989" s="37"/>
    </row>
    <row r="25990" spans="9:9">
      <c r="I25990" s="37"/>
    </row>
    <row r="25991" spans="9:9">
      <c r="I25991" s="37"/>
    </row>
    <row r="25992" spans="9:9">
      <c r="I25992" s="37"/>
    </row>
    <row r="25993" spans="9:9">
      <c r="I25993" s="37"/>
    </row>
    <row r="25994" spans="9:9">
      <c r="I25994" s="37"/>
    </row>
    <row r="25995" spans="9:9">
      <c r="I25995" s="37"/>
    </row>
    <row r="25996" spans="9:9">
      <c r="I25996" s="37"/>
    </row>
    <row r="25997" spans="9:9">
      <c r="I25997" s="37"/>
    </row>
    <row r="25998" spans="9:9">
      <c r="I25998" s="37"/>
    </row>
    <row r="25999" spans="9:9">
      <c r="I25999" s="37"/>
    </row>
    <row r="26000" spans="9:9">
      <c r="I26000" s="37"/>
    </row>
    <row r="26001" spans="9:9">
      <c r="I26001" s="37"/>
    </row>
    <row r="26002" spans="9:9">
      <c r="I26002" s="37"/>
    </row>
    <row r="26003" spans="9:9">
      <c r="I26003" s="37"/>
    </row>
    <row r="26004" spans="9:9">
      <c r="I26004" s="37"/>
    </row>
    <row r="26005" spans="9:9">
      <c r="I26005" s="37"/>
    </row>
    <row r="26006" spans="9:9">
      <c r="I26006" s="37"/>
    </row>
    <row r="26007" spans="9:9">
      <c r="I26007" s="37"/>
    </row>
    <row r="26008" spans="9:9">
      <c r="I26008" s="37"/>
    </row>
    <row r="26009" spans="9:9">
      <c r="I26009" s="37"/>
    </row>
    <row r="26010" spans="9:9">
      <c r="I26010" s="37"/>
    </row>
    <row r="26011" spans="9:9">
      <c r="I26011" s="37"/>
    </row>
    <row r="26012" spans="9:9">
      <c r="I26012" s="37"/>
    </row>
    <row r="26013" spans="9:9">
      <c r="I26013" s="37"/>
    </row>
    <row r="26014" spans="9:9">
      <c r="I26014" s="37"/>
    </row>
    <row r="26015" spans="9:9">
      <c r="I26015" s="37"/>
    </row>
    <row r="26016" spans="9:9">
      <c r="I26016" s="37"/>
    </row>
    <row r="26017" spans="9:9">
      <c r="I26017" s="37"/>
    </row>
    <row r="26018" spans="9:9">
      <c r="I26018" s="37"/>
    </row>
    <row r="26019" spans="9:9">
      <c r="I26019" s="37"/>
    </row>
    <row r="26020" spans="9:9">
      <c r="I26020" s="37"/>
    </row>
    <row r="26021" spans="9:9">
      <c r="I26021" s="37"/>
    </row>
    <row r="26022" spans="9:9">
      <c r="I26022" s="37"/>
    </row>
    <row r="26023" spans="9:9">
      <c r="I26023" s="37"/>
    </row>
    <row r="26024" spans="9:9">
      <c r="I26024" s="37"/>
    </row>
    <row r="26025" spans="9:9">
      <c r="I26025" s="37"/>
    </row>
    <row r="26026" spans="9:9">
      <c r="I26026" s="37"/>
    </row>
    <row r="26027" spans="9:9">
      <c r="I26027" s="37"/>
    </row>
    <row r="26028" spans="9:9">
      <c r="I26028" s="37"/>
    </row>
    <row r="26029" spans="9:9">
      <c r="I26029" s="37"/>
    </row>
    <row r="26030" spans="9:9">
      <c r="I26030" s="37"/>
    </row>
    <row r="26031" spans="9:9">
      <c r="I26031" s="37"/>
    </row>
    <row r="26032" spans="9:9">
      <c r="I26032" s="37"/>
    </row>
    <row r="26033" spans="9:9">
      <c r="I26033" s="37"/>
    </row>
    <row r="26034" spans="9:9">
      <c r="I26034" s="37"/>
    </row>
    <row r="26035" spans="9:9">
      <c r="I26035" s="37"/>
    </row>
    <row r="26036" spans="9:9">
      <c r="I26036" s="37"/>
    </row>
    <row r="26037" spans="9:9">
      <c r="I26037" s="37"/>
    </row>
    <row r="26038" spans="9:9">
      <c r="I26038" s="37"/>
    </row>
    <row r="26039" spans="9:9">
      <c r="I26039" s="37"/>
    </row>
    <row r="26040" spans="9:9">
      <c r="I26040" s="37"/>
    </row>
    <row r="26041" spans="9:9">
      <c r="I26041" s="37"/>
    </row>
    <row r="26042" spans="9:9">
      <c r="I26042" s="37"/>
    </row>
    <row r="26043" spans="9:9">
      <c r="I26043" s="37"/>
    </row>
    <row r="26044" spans="9:9">
      <c r="I26044" s="37"/>
    </row>
    <row r="26045" spans="9:9">
      <c r="I26045" s="37"/>
    </row>
    <row r="26046" spans="9:9">
      <c r="I26046" s="37"/>
    </row>
    <row r="26047" spans="9:9">
      <c r="I26047" s="37"/>
    </row>
    <row r="26048" spans="9:9">
      <c r="I26048" s="37"/>
    </row>
    <row r="26049" spans="9:9">
      <c r="I26049" s="37"/>
    </row>
    <row r="26050" spans="9:9">
      <c r="I26050" s="37"/>
    </row>
    <row r="26051" spans="9:9">
      <c r="I26051" s="37"/>
    </row>
    <row r="26052" spans="9:9">
      <c r="I26052" s="37"/>
    </row>
    <row r="26053" spans="9:9">
      <c r="I26053" s="37"/>
    </row>
    <row r="26054" spans="9:9">
      <c r="I26054" s="37"/>
    </row>
    <row r="26055" spans="9:9">
      <c r="I26055" s="37"/>
    </row>
    <row r="26056" spans="9:9">
      <c r="I26056" s="37"/>
    </row>
    <row r="26057" spans="9:9">
      <c r="I26057" s="37"/>
    </row>
    <row r="26058" spans="9:9">
      <c r="I26058" s="37"/>
    </row>
    <row r="26059" spans="9:9">
      <c r="I26059" s="37"/>
    </row>
    <row r="26060" spans="9:9">
      <c r="I26060" s="37"/>
    </row>
    <row r="26061" spans="9:9">
      <c r="I26061" s="37"/>
    </row>
    <row r="26062" spans="9:9">
      <c r="I26062" s="37"/>
    </row>
    <row r="26063" spans="9:9">
      <c r="I26063" s="37"/>
    </row>
    <row r="26064" spans="9:9">
      <c r="I26064" s="37"/>
    </row>
    <row r="26065" spans="9:9">
      <c r="I26065" s="37"/>
    </row>
    <row r="26066" spans="9:9">
      <c r="I26066" s="37"/>
    </row>
    <row r="26067" spans="9:9">
      <c r="I26067" s="37"/>
    </row>
    <row r="26068" spans="9:9">
      <c r="I26068" s="37"/>
    </row>
    <row r="26069" spans="9:9">
      <c r="I26069" s="37"/>
    </row>
    <row r="26070" spans="9:9">
      <c r="I26070" s="37"/>
    </row>
    <row r="26071" spans="9:9">
      <c r="I26071" s="37"/>
    </row>
    <row r="26072" spans="9:9">
      <c r="I26072" s="37"/>
    </row>
    <row r="26073" spans="9:9">
      <c r="I26073" s="37"/>
    </row>
    <row r="26074" spans="9:9">
      <c r="I26074" s="37"/>
    </row>
    <row r="26075" spans="9:9">
      <c r="I26075" s="37"/>
    </row>
    <row r="26076" spans="9:9">
      <c r="I26076" s="37"/>
    </row>
    <row r="26077" spans="9:9">
      <c r="I26077" s="37"/>
    </row>
    <row r="26078" spans="9:9">
      <c r="I26078" s="37"/>
    </row>
    <row r="26079" spans="9:9">
      <c r="I26079" s="37"/>
    </row>
    <row r="26080" spans="9:9">
      <c r="I26080" s="37"/>
    </row>
    <row r="26081" spans="9:9">
      <c r="I26081" s="37"/>
    </row>
    <row r="26082" spans="9:9">
      <c r="I26082" s="37"/>
    </row>
    <row r="26083" spans="9:9">
      <c r="I26083" s="37"/>
    </row>
    <row r="26084" spans="9:9">
      <c r="I26084" s="37"/>
    </row>
    <row r="26085" spans="9:9">
      <c r="I26085" s="37"/>
    </row>
    <row r="26086" spans="9:9">
      <c r="I26086" s="37"/>
    </row>
    <row r="26087" spans="9:9">
      <c r="I26087" s="37"/>
    </row>
    <row r="26088" spans="9:9">
      <c r="I26088" s="37"/>
    </row>
    <row r="26089" spans="9:9">
      <c r="I26089" s="37"/>
    </row>
    <row r="26090" spans="9:9">
      <c r="I26090" s="37"/>
    </row>
    <row r="26091" spans="9:9">
      <c r="I26091" s="37"/>
    </row>
    <row r="26092" spans="9:9">
      <c r="I26092" s="37"/>
    </row>
    <row r="26093" spans="9:9">
      <c r="I26093" s="37"/>
    </row>
    <row r="26094" spans="9:9">
      <c r="I26094" s="37"/>
    </row>
    <row r="26095" spans="9:9">
      <c r="I26095" s="37"/>
    </row>
    <row r="26096" spans="9:9">
      <c r="I26096" s="37"/>
    </row>
    <row r="26097" spans="9:9">
      <c r="I26097" s="37"/>
    </row>
    <row r="26098" spans="9:9">
      <c r="I26098" s="37"/>
    </row>
    <row r="26099" spans="9:9">
      <c r="I26099" s="37"/>
    </row>
    <row r="26100" spans="9:9">
      <c r="I26100" s="37"/>
    </row>
    <row r="26101" spans="9:9">
      <c r="I26101" s="37"/>
    </row>
    <row r="26102" spans="9:9">
      <c r="I26102" s="37"/>
    </row>
    <row r="26103" spans="9:9">
      <c r="I26103" s="37"/>
    </row>
    <row r="26104" spans="9:9">
      <c r="I26104" s="37"/>
    </row>
    <row r="26105" spans="9:9">
      <c r="I26105" s="37"/>
    </row>
    <row r="26106" spans="9:9">
      <c r="I26106" s="37"/>
    </row>
    <row r="26107" spans="9:9">
      <c r="I26107" s="37"/>
    </row>
    <row r="26108" spans="9:9">
      <c r="I26108" s="37"/>
    </row>
    <row r="26109" spans="9:9">
      <c r="I26109" s="37"/>
    </row>
    <row r="26110" spans="9:9">
      <c r="I26110" s="37"/>
    </row>
    <row r="26111" spans="9:9">
      <c r="I26111" s="37"/>
    </row>
    <row r="26112" spans="9:9">
      <c r="I26112" s="37"/>
    </row>
    <row r="26113" spans="9:9">
      <c r="I26113" s="37"/>
    </row>
    <row r="26114" spans="9:9">
      <c r="I26114" s="37"/>
    </row>
    <row r="26115" spans="9:9">
      <c r="I26115" s="37"/>
    </row>
    <row r="26116" spans="9:9">
      <c r="I26116" s="37"/>
    </row>
    <row r="26117" spans="9:9">
      <c r="I26117" s="37"/>
    </row>
    <row r="26118" spans="9:9">
      <c r="I26118" s="37"/>
    </row>
    <row r="26119" spans="9:9">
      <c r="I26119" s="37"/>
    </row>
    <row r="26120" spans="9:9">
      <c r="I26120" s="37"/>
    </row>
    <row r="26121" spans="9:9">
      <c r="I26121" s="37"/>
    </row>
    <row r="26122" spans="9:9">
      <c r="I26122" s="37"/>
    </row>
    <row r="26123" spans="9:9">
      <c r="I26123" s="37"/>
    </row>
    <row r="26124" spans="9:9">
      <c r="I26124" s="37"/>
    </row>
    <row r="26125" spans="9:9">
      <c r="I26125" s="37"/>
    </row>
    <row r="26126" spans="9:9">
      <c r="I26126" s="37"/>
    </row>
    <row r="26127" spans="9:9">
      <c r="I26127" s="37"/>
    </row>
    <row r="26128" spans="9:9">
      <c r="I26128" s="37"/>
    </row>
    <row r="26129" spans="9:9">
      <c r="I26129" s="37"/>
    </row>
    <row r="26130" spans="9:9">
      <c r="I26130" s="37"/>
    </row>
    <row r="26131" spans="9:9">
      <c r="I26131" s="37"/>
    </row>
    <row r="26132" spans="9:9">
      <c r="I26132" s="37"/>
    </row>
    <row r="26133" spans="9:9">
      <c r="I26133" s="37"/>
    </row>
    <row r="26134" spans="9:9">
      <c r="I26134" s="37"/>
    </row>
    <row r="26135" spans="9:9">
      <c r="I26135" s="37"/>
    </row>
    <row r="26136" spans="9:9">
      <c r="I26136" s="37"/>
    </row>
    <row r="26137" spans="9:9">
      <c r="I26137" s="37"/>
    </row>
    <row r="26138" spans="9:9">
      <c r="I26138" s="37"/>
    </row>
    <row r="26139" spans="9:9">
      <c r="I26139" s="37"/>
    </row>
    <row r="26140" spans="9:9">
      <c r="I26140" s="37"/>
    </row>
    <row r="26141" spans="9:9">
      <c r="I26141" s="37"/>
    </row>
    <row r="26142" spans="9:9">
      <c r="I26142" s="37"/>
    </row>
    <row r="26143" spans="9:9">
      <c r="I26143" s="37"/>
    </row>
    <row r="26144" spans="9:9">
      <c r="I26144" s="37"/>
    </row>
    <row r="26145" spans="9:9">
      <c r="I26145" s="37"/>
    </row>
    <row r="26146" spans="9:9">
      <c r="I26146" s="37"/>
    </row>
    <row r="26147" spans="9:9">
      <c r="I26147" s="37"/>
    </row>
    <row r="26148" spans="9:9">
      <c r="I26148" s="37"/>
    </row>
    <row r="26149" spans="9:9">
      <c r="I26149" s="37"/>
    </row>
    <row r="26150" spans="9:9">
      <c r="I26150" s="37"/>
    </row>
    <row r="26151" spans="9:9">
      <c r="I26151" s="37"/>
    </row>
    <row r="26152" spans="9:9">
      <c r="I26152" s="37"/>
    </row>
    <row r="26153" spans="9:9">
      <c r="I26153" s="37"/>
    </row>
    <row r="26154" spans="9:9">
      <c r="I26154" s="37"/>
    </row>
    <row r="26155" spans="9:9">
      <c r="I26155" s="37"/>
    </row>
    <row r="26156" spans="9:9">
      <c r="I26156" s="37"/>
    </row>
    <row r="26157" spans="9:9">
      <c r="I26157" s="37"/>
    </row>
    <row r="26158" spans="9:9">
      <c r="I26158" s="37"/>
    </row>
    <row r="26159" spans="9:9">
      <c r="I26159" s="37"/>
    </row>
    <row r="26160" spans="9:9">
      <c r="I26160" s="37"/>
    </row>
    <row r="26161" spans="9:9">
      <c r="I26161" s="37"/>
    </row>
    <row r="26162" spans="9:9">
      <c r="I26162" s="37"/>
    </row>
    <row r="26163" spans="9:9">
      <c r="I26163" s="37"/>
    </row>
    <row r="26164" spans="9:9">
      <c r="I26164" s="37"/>
    </row>
    <row r="26165" spans="9:9">
      <c r="I26165" s="37"/>
    </row>
    <row r="26166" spans="9:9">
      <c r="I26166" s="37"/>
    </row>
    <row r="26167" spans="9:9">
      <c r="I26167" s="37"/>
    </row>
    <row r="26168" spans="9:9">
      <c r="I26168" s="37"/>
    </row>
    <row r="26169" spans="9:9">
      <c r="I26169" s="37"/>
    </row>
    <row r="26170" spans="9:9">
      <c r="I26170" s="37"/>
    </row>
    <row r="26171" spans="9:9">
      <c r="I26171" s="37"/>
    </row>
    <row r="26172" spans="9:9">
      <c r="I26172" s="37"/>
    </row>
    <row r="26173" spans="9:9">
      <c r="I26173" s="37"/>
    </row>
    <row r="26174" spans="9:9">
      <c r="I26174" s="37"/>
    </row>
    <row r="26175" spans="9:9">
      <c r="I26175" s="37"/>
    </row>
    <row r="26176" spans="9:9">
      <c r="I26176" s="37"/>
    </row>
    <row r="26177" spans="9:9">
      <c r="I26177" s="37"/>
    </row>
    <row r="26178" spans="9:9">
      <c r="I26178" s="37"/>
    </row>
    <row r="26179" spans="9:9">
      <c r="I26179" s="37"/>
    </row>
    <row r="26180" spans="9:9">
      <c r="I26180" s="37"/>
    </row>
    <row r="26181" spans="9:9">
      <c r="I26181" s="37"/>
    </row>
    <row r="26182" spans="9:9">
      <c r="I26182" s="37"/>
    </row>
    <row r="26183" spans="9:9">
      <c r="I26183" s="37"/>
    </row>
    <row r="26184" spans="9:9">
      <c r="I26184" s="37"/>
    </row>
    <row r="26185" spans="9:9">
      <c r="I26185" s="37"/>
    </row>
    <row r="26186" spans="9:9">
      <c r="I26186" s="37"/>
    </row>
    <row r="26187" spans="9:9">
      <c r="I26187" s="37"/>
    </row>
    <row r="26188" spans="9:9">
      <c r="I26188" s="37"/>
    </row>
    <row r="26189" spans="9:9">
      <c r="I26189" s="37"/>
    </row>
    <row r="26190" spans="9:9">
      <c r="I26190" s="37"/>
    </row>
    <row r="26191" spans="9:9">
      <c r="I26191" s="37"/>
    </row>
    <row r="26192" spans="9:9">
      <c r="I26192" s="37"/>
    </row>
    <row r="26193" spans="9:9">
      <c r="I26193" s="37"/>
    </row>
    <row r="26194" spans="9:9">
      <c r="I26194" s="37"/>
    </row>
    <row r="26195" spans="9:9">
      <c r="I26195" s="37"/>
    </row>
    <row r="26196" spans="9:9">
      <c r="I26196" s="37"/>
    </row>
    <row r="26197" spans="9:9">
      <c r="I26197" s="37"/>
    </row>
    <row r="26198" spans="9:9">
      <c r="I26198" s="37"/>
    </row>
    <row r="26199" spans="9:9">
      <c r="I26199" s="37"/>
    </row>
    <row r="26200" spans="9:9">
      <c r="I26200" s="37"/>
    </row>
    <row r="26201" spans="9:9">
      <c r="I26201" s="37"/>
    </row>
    <row r="26202" spans="9:9">
      <c r="I26202" s="37"/>
    </row>
    <row r="26203" spans="9:9">
      <c r="I26203" s="37"/>
    </row>
    <row r="26204" spans="9:9">
      <c r="I26204" s="37"/>
    </row>
    <row r="26205" spans="9:9">
      <c r="I26205" s="37"/>
    </row>
    <row r="26206" spans="9:9">
      <c r="I26206" s="37"/>
    </row>
    <row r="26207" spans="9:9">
      <c r="I26207" s="37"/>
    </row>
    <row r="26208" spans="9:9">
      <c r="I26208" s="37"/>
    </row>
    <row r="26209" spans="9:9">
      <c r="I26209" s="37"/>
    </row>
    <row r="26210" spans="9:9">
      <c r="I26210" s="37"/>
    </row>
    <row r="26211" spans="9:9">
      <c r="I26211" s="37"/>
    </row>
    <row r="26212" spans="9:9">
      <c r="I26212" s="37"/>
    </row>
    <row r="26213" spans="9:9">
      <c r="I26213" s="37"/>
    </row>
    <row r="26214" spans="9:9">
      <c r="I26214" s="37"/>
    </row>
    <row r="26215" spans="9:9">
      <c r="I26215" s="37"/>
    </row>
    <row r="26216" spans="9:9">
      <c r="I26216" s="37"/>
    </row>
    <row r="26217" spans="9:9">
      <c r="I26217" s="37"/>
    </row>
    <row r="26218" spans="9:9">
      <c r="I26218" s="37"/>
    </row>
    <row r="26219" spans="9:9">
      <c r="I26219" s="37"/>
    </row>
    <row r="26220" spans="9:9">
      <c r="I26220" s="37"/>
    </row>
    <row r="26221" spans="9:9">
      <c r="I26221" s="37"/>
    </row>
    <row r="26222" spans="9:9">
      <c r="I26222" s="37"/>
    </row>
    <row r="26223" spans="9:9">
      <c r="I26223" s="37"/>
    </row>
    <row r="26224" spans="9:9">
      <c r="I26224" s="37"/>
    </row>
    <row r="26225" spans="9:9">
      <c r="I26225" s="37"/>
    </row>
    <row r="26226" spans="9:9">
      <c r="I26226" s="37"/>
    </row>
    <row r="26227" spans="9:9">
      <c r="I26227" s="37"/>
    </row>
    <row r="26228" spans="9:9">
      <c r="I26228" s="37"/>
    </row>
    <row r="26229" spans="9:9">
      <c r="I26229" s="37"/>
    </row>
    <row r="26230" spans="9:9">
      <c r="I26230" s="37"/>
    </row>
    <row r="26231" spans="9:9">
      <c r="I26231" s="37"/>
    </row>
    <row r="26232" spans="9:9">
      <c r="I26232" s="37"/>
    </row>
    <row r="26233" spans="9:9">
      <c r="I26233" s="37"/>
    </row>
    <row r="26234" spans="9:9">
      <c r="I26234" s="37"/>
    </row>
    <row r="26235" spans="9:9">
      <c r="I26235" s="37"/>
    </row>
    <row r="26236" spans="9:9">
      <c r="I26236" s="37"/>
    </row>
    <row r="26237" spans="9:9">
      <c r="I26237" s="37"/>
    </row>
    <row r="26238" spans="9:9">
      <c r="I26238" s="37"/>
    </row>
    <row r="26239" spans="9:9">
      <c r="I26239" s="37"/>
    </row>
    <row r="26240" spans="9:9">
      <c r="I26240" s="37"/>
    </row>
    <row r="26241" spans="9:9">
      <c r="I26241" s="37"/>
    </row>
    <row r="26242" spans="9:9">
      <c r="I26242" s="37"/>
    </row>
    <row r="26243" spans="9:9">
      <c r="I26243" s="37"/>
    </row>
    <row r="26244" spans="9:9">
      <c r="I26244" s="37"/>
    </row>
    <row r="26245" spans="9:9">
      <c r="I26245" s="37"/>
    </row>
    <row r="26246" spans="9:9">
      <c r="I26246" s="37"/>
    </row>
    <row r="26247" spans="9:9">
      <c r="I26247" s="37"/>
    </row>
    <row r="26248" spans="9:9">
      <c r="I26248" s="37"/>
    </row>
    <row r="26249" spans="9:9">
      <c r="I26249" s="37"/>
    </row>
    <row r="26250" spans="9:9">
      <c r="I26250" s="37"/>
    </row>
    <row r="26251" spans="9:9">
      <c r="I26251" s="37"/>
    </row>
    <row r="26252" spans="9:9">
      <c r="I26252" s="37"/>
    </row>
    <row r="26253" spans="9:9">
      <c r="I26253" s="37"/>
    </row>
    <row r="26254" spans="9:9">
      <c r="I26254" s="37"/>
    </row>
    <row r="26255" spans="9:9">
      <c r="I26255" s="37"/>
    </row>
    <row r="26256" spans="9:9">
      <c r="I26256" s="37"/>
    </row>
    <row r="26257" spans="9:9">
      <c r="I26257" s="37"/>
    </row>
    <row r="26258" spans="9:9">
      <c r="I26258" s="37"/>
    </row>
    <row r="26259" spans="9:9">
      <c r="I26259" s="37"/>
    </row>
    <row r="26260" spans="9:9">
      <c r="I26260" s="37"/>
    </row>
    <row r="26261" spans="9:9">
      <c r="I26261" s="37"/>
    </row>
    <row r="26262" spans="9:9">
      <c r="I26262" s="37"/>
    </row>
    <row r="26263" spans="9:9">
      <c r="I26263" s="37"/>
    </row>
    <row r="26264" spans="9:9">
      <c r="I26264" s="37"/>
    </row>
    <row r="26265" spans="9:9">
      <c r="I26265" s="37"/>
    </row>
    <row r="26266" spans="9:9">
      <c r="I26266" s="37"/>
    </row>
    <row r="26267" spans="9:9">
      <c r="I26267" s="37"/>
    </row>
    <row r="26268" spans="9:9">
      <c r="I26268" s="37"/>
    </row>
    <row r="26269" spans="9:9">
      <c r="I26269" s="37"/>
    </row>
    <row r="26270" spans="9:9">
      <c r="I26270" s="37"/>
    </row>
    <row r="26271" spans="9:9">
      <c r="I26271" s="37"/>
    </row>
    <row r="26272" spans="9:9">
      <c r="I26272" s="37"/>
    </row>
    <row r="26273" spans="9:9">
      <c r="I26273" s="37"/>
    </row>
    <row r="26274" spans="9:9">
      <c r="I26274" s="37"/>
    </row>
    <row r="26275" spans="9:9">
      <c r="I26275" s="37"/>
    </row>
    <row r="26276" spans="9:9">
      <c r="I26276" s="37"/>
    </row>
    <row r="26277" spans="9:9">
      <c r="I26277" s="37"/>
    </row>
    <row r="26278" spans="9:9">
      <c r="I26278" s="37"/>
    </row>
    <row r="26279" spans="9:9">
      <c r="I26279" s="37"/>
    </row>
    <row r="26280" spans="9:9">
      <c r="I26280" s="37"/>
    </row>
    <row r="26281" spans="9:9">
      <c r="I26281" s="37"/>
    </row>
    <row r="26282" spans="9:9">
      <c r="I26282" s="37"/>
    </row>
    <row r="26283" spans="9:9">
      <c r="I26283" s="37"/>
    </row>
    <row r="26284" spans="9:9">
      <c r="I26284" s="37"/>
    </row>
    <row r="26285" spans="9:9">
      <c r="I26285" s="37"/>
    </row>
    <row r="26286" spans="9:9">
      <c r="I26286" s="37"/>
    </row>
    <row r="26287" spans="9:9">
      <c r="I26287" s="37"/>
    </row>
    <row r="26288" spans="9:9">
      <c r="I26288" s="37"/>
    </row>
    <row r="26289" spans="9:9">
      <c r="I26289" s="37"/>
    </row>
    <row r="26290" spans="9:9">
      <c r="I26290" s="37"/>
    </row>
    <row r="26291" spans="9:9">
      <c r="I26291" s="37"/>
    </row>
    <row r="26292" spans="9:9">
      <c r="I26292" s="37"/>
    </row>
    <row r="26293" spans="9:9">
      <c r="I26293" s="37"/>
    </row>
    <row r="26294" spans="9:9">
      <c r="I26294" s="37"/>
    </row>
    <row r="26295" spans="9:9">
      <c r="I26295" s="37"/>
    </row>
    <row r="26296" spans="9:9">
      <c r="I26296" s="37"/>
    </row>
    <row r="26297" spans="9:9">
      <c r="I26297" s="37"/>
    </row>
    <row r="26298" spans="9:9">
      <c r="I26298" s="37"/>
    </row>
    <row r="26299" spans="9:9">
      <c r="I26299" s="37"/>
    </row>
    <row r="26300" spans="9:9">
      <c r="I26300" s="37"/>
    </row>
    <row r="26301" spans="9:9">
      <c r="I26301" s="37"/>
    </row>
    <row r="26302" spans="9:9">
      <c r="I26302" s="37"/>
    </row>
    <row r="26303" spans="9:9">
      <c r="I26303" s="37"/>
    </row>
    <row r="26304" spans="9:9">
      <c r="I26304" s="37"/>
    </row>
    <row r="26305" spans="9:9">
      <c r="I26305" s="37"/>
    </row>
    <row r="26306" spans="9:9">
      <c r="I26306" s="37"/>
    </row>
    <row r="26307" spans="9:9">
      <c r="I26307" s="37"/>
    </row>
    <row r="26308" spans="9:9">
      <c r="I26308" s="37"/>
    </row>
    <row r="26309" spans="9:9">
      <c r="I26309" s="37"/>
    </row>
    <row r="26310" spans="9:9">
      <c r="I26310" s="37"/>
    </row>
    <row r="26311" spans="9:9">
      <c r="I26311" s="37"/>
    </row>
    <row r="26312" spans="9:9">
      <c r="I26312" s="37"/>
    </row>
    <row r="26313" spans="9:9">
      <c r="I26313" s="37"/>
    </row>
    <row r="26314" spans="9:9">
      <c r="I26314" s="37"/>
    </row>
    <row r="26315" spans="9:9">
      <c r="I26315" s="37"/>
    </row>
    <row r="26316" spans="9:9">
      <c r="I26316" s="37"/>
    </row>
    <row r="26317" spans="9:9">
      <c r="I26317" s="37"/>
    </row>
    <row r="26318" spans="9:9">
      <c r="I26318" s="37"/>
    </row>
    <row r="26319" spans="9:9">
      <c r="I26319" s="37"/>
    </row>
    <row r="26320" spans="9:9">
      <c r="I26320" s="37"/>
    </row>
    <row r="26321" spans="9:9">
      <c r="I26321" s="37"/>
    </row>
    <row r="26322" spans="9:9">
      <c r="I26322" s="37"/>
    </row>
    <row r="26323" spans="9:9">
      <c r="I26323" s="37"/>
    </row>
    <row r="26324" spans="9:9">
      <c r="I26324" s="37"/>
    </row>
    <row r="26325" spans="9:9">
      <c r="I26325" s="37"/>
    </row>
    <row r="26326" spans="9:9">
      <c r="I26326" s="37"/>
    </row>
    <row r="26327" spans="9:9">
      <c r="I26327" s="37"/>
    </row>
    <row r="26328" spans="9:9">
      <c r="I26328" s="37"/>
    </row>
    <row r="26329" spans="9:9">
      <c r="I26329" s="37"/>
    </row>
    <row r="26330" spans="9:9">
      <c r="I26330" s="37"/>
    </row>
    <row r="26331" spans="9:9">
      <c r="I26331" s="37"/>
    </row>
    <row r="26332" spans="9:9">
      <c r="I26332" s="37"/>
    </row>
    <row r="26333" spans="9:9">
      <c r="I26333" s="37"/>
    </row>
    <row r="26334" spans="9:9">
      <c r="I26334" s="37"/>
    </row>
    <row r="26335" spans="9:9">
      <c r="I26335" s="37"/>
    </row>
    <row r="26336" spans="9:9">
      <c r="I26336" s="37"/>
    </row>
    <row r="26337" spans="9:9">
      <c r="I26337" s="37"/>
    </row>
    <row r="26338" spans="9:9">
      <c r="I26338" s="37"/>
    </row>
    <row r="26339" spans="9:9">
      <c r="I26339" s="37"/>
    </row>
    <row r="26340" spans="9:9">
      <c r="I26340" s="37"/>
    </row>
    <row r="26341" spans="9:9">
      <c r="I26341" s="37"/>
    </row>
    <row r="26342" spans="9:9">
      <c r="I26342" s="37"/>
    </row>
    <row r="26343" spans="9:9">
      <c r="I26343" s="37"/>
    </row>
    <row r="26344" spans="9:9">
      <c r="I26344" s="37"/>
    </row>
    <row r="26345" spans="9:9">
      <c r="I26345" s="37"/>
    </row>
    <row r="26346" spans="9:9">
      <c r="I26346" s="37"/>
    </row>
    <row r="26347" spans="9:9">
      <c r="I26347" s="37"/>
    </row>
    <row r="26348" spans="9:9">
      <c r="I26348" s="37"/>
    </row>
    <row r="26349" spans="9:9">
      <c r="I26349" s="37"/>
    </row>
    <row r="26350" spans="9:9">
      <c r="I26350" s="37"/>
    </row>
    <row r="26351" spans="9:9">
      <c r="I26351" s="37"/>
    </row>
    <row r="26352" spans="9:9">
      <c r="I26352" s="37"/>
    </row>
    <row r="26353" spans="9:9">
      <c r="I26353" s="37"/>
    </row>
    <row r="26354" spans="9:9">
      <c r="I26354" s="37"/>
    </row>
    <row r="26355" spans="9:9">
      <c r="I26355" s="37"/>
    </row>
    <row r="26356" spans="9:9">
      <c r="I26356" s="37"/>
    </row>
    <row r="26357" spans="9:9">
      <c r="I26357" s="37"/>
    </row>
    <row r="26358" spans="9:9">
      <c r="I26358" s="37"/>
    </row>
    <row r="26359" spans="9:9">
      <c r="I26359" s="37"/>
    </row>
    <row r="26360" spans="9:9">
      <c r="I26360" s="37"/>
    </row>
    <row r="26361" spans="9:9">
      <c r="I26361" s="37"/>
    </row>
    <row r="26362" spans="9:9">
      <c r="I26362" s="37"/>
    </row>
    <row r="26363" spans="9:9">
      <c r="I26363" s="37"/>
    </row>
    <row r="26364" spans="9:9">
      <c r="I26364" s="37"/>
    </row>
    <row r="26365" spans="9:9">
      <c r="I26365" s="37"/>
    </row>
    <row r="26366" spans="9:9">
      <c r="I26366" s="37"/>
    </row>
    <row r="26367" spans="9:9">
      <c r="I26367" s="37"/>
    </row>
    <row r="26368" spans="9:9">
      <c r="I26368" s="37"/>
    </row>
    <row r="26369" spans="9:9">
      <c r="I26369" s="37"/>
    </row>
    <row r="26370" spans="9:9">
      <c r="I26370" s="37"/>
    </row>
    <row r="26371" spans="9:9">
      <c r="I26371" s="37"/>
    </row>
    <row r="26372" spans="9:9">
      <c r="I26372" s="37"/>
    </row>
    <row r="26373" spans="9:9">
      <c r="I26373" s="37"/>
    </row>
    <row r="26374" spans="9:9">
      <c r="I26374" s="37"/>
    </row>
    <row r="26375" spans="9:9">
      <c r="I26375" s="37"/>
    </row>
    <row r="26376" spans="9:9">
      <c r="I26376" s="37"/>
    </row>
    <row r="26377" spans="9:9">
      <c r="I26377" s="37"/>
    </row>
    <row r="26378" spans="9:9">
      <c r="I26378" s="37"/>
    </row>
    <row r="26379" spans="9:9">
      <c r="I26379" s="37"/>
    </row>
    <row r="26380" spans="9:9">
      <c r="I26380" s="37"/>
    </row>
    <row r="26381" spans="9:9">
      <c r="I26381" s="37"/>
    </row>
    <row r="26382" spans="9:9">
      <c r="I26382" s="37"/>
    </row>
    <row r="26383" spans="9:9">
      <c r="I26383" s="37"/>
    </row>
    <row r="26384" spans="9:9">
      <c r="I26384" s="37"/>
    </row>
    <row r="26385" spans="9:9">
      <c r="I26385" s="37"/>
    </row>
    <row r="26386" spans="9:9">
      <c r="I26386" s="37"/>
    </row>
    <row r="26387" spans="9:9">
      <c r="I26387" s="37"/>
    </row>
    <row r="26388" spans="9:9">
      <c r="I26388" s="37"/>
    </row>
    <row r="26389" spans="9:9">
      <c r="I26389" s="37"/>
    </row>
    <row r="26390" spans="9:9">
      <c r="I26390" s="37"/>
    </row>
    <row r="26391" spans="9:9">
      <c r="I26391" s="37"/>
    </row>
    <row r="26392" spans="9:9">
      <c r="I26392" s="37"/>
    </row>
    <row r="26393" spans="9:9">
      <c r="I26393" s="37"/>
    </row>
    <row r="26394" spans="9:9">
      <c r="I26394" s="37"/>
    </row>
    <row r="26395" spans="9:9">
      <c r="I26395" s="37"/>
    </row>
    <row r="26396" spans="9:9">
      <c r="I26396" s="37"/>
    </row>
    <row r="26397" spans="9:9">
      <c r="I26397" s="37"/>
    </row>
    <row r="26398" spans="9:9">
      <c r="I26398" s="37"/>
    </row>
    <row r="26399" spans="9:9">
      <c r="I26399" s="37"/>
    </row>
    <row r="26400" spans="9:9">
      <c r="I26400" s="37"/>
    </row>
    <row r="26401" spans="9:9">
      <c r="I26401" s="37"/>
    </row>
    <row r="26402" spans="9:9">
      <c r="I26402" s="37"/>
    </row>
    <row r="26403" spans="9:9">
      <c r="I26403" s="37"/>
    </row>
    <row r="26404" spans="9:9">
      <c r="I26404" s="37"/>
    </row>
    <row r="26405" spans="9:9">
      <c r="I26405" s="37"/>
    </row>
    <row r="26406" spans="9:9">
      <c r="I26406" s="37"/>
    </row>
    <row r="26407" spans="9:9">
      <c r="I26407" s="37"/>
    </row>
    <row r="26408" spans="9:9">
      <c r="I26408" s="37"/>
    </row>
    <row r="26409" spans="9:9">
      <c r="I26409" s="37"/>
    </row>
    <row r="26410" spans="9:9">
      <c r="I26410" s="37"/>
    </row>
    <row r="26411" spans="9:9">
      <c r="I26411" s="37"/>
    </row>
    <row r="26412" spans="9:9">
      <c r="I26412" s="37"/>
    </row>
    <row r="26413" spans="9:9">
      <c r="I26413" s="37"/>
    </row>
    <row r="26414" spans="9:9">
      <c r="I26414" s="37"/>
    </row>
    <row r="26415" spans="9:9">
      <c r="I26415" s="37"/>
    </row>
    <row r="26416" spans="9:9">
      <c r="I26416" s="37"/>
    </row>
    <row r="26417" spans="9:9">
      <c r="I26417" s="37"/>
    </row>
    <row r="26418" spans="9:9">
      <c r="I26418" s="37"/>
    </row>
    <row r="26419" spans="9:9">
      <c r="I26419" s="37"/>
    </row>
    <row r="26420" spans="9:9">
      <c r="I26420" s="37"/>
    </row>
    <row r="26421" spans="9:9">
      <c r="I26421" s="37"/>
    </row>
    <row r="26422" spans="9:9">
      <c r="I26422" s="37"/>
    </row>
    <row r="26423" spans="9:9">
      <c r="I26423" s="37"/>
    </row>
    <row r="26424" spans="9:9">
      <c r="I26424" s="37"/>
    </row>
    <row r="26425" spans="9:9">
      <c r="I26425" s="37"/>
    </row>
    <row r="26426" spans="9:9">
      <c r="I26426" s="37"/>
    </row>
    <row r="26427" spans="9:9">
      <c r="I26427" s="37"/>
    </row>
    <row r="26428" spans="9:9">
      <c r="I26428" s="37"/>
    </row>
    <row r="26429" spans="9:9">
      <c r="I26429" s="37"/>
    </row>
    <row r="26430" spans="9:9">
      <c r="I26430" s="37"/>
    </row>
    <row r="26431" spans="9:9">
      <c r="I26431" s="37"/>
    </row>
    <row r="26432" spans="9:9">
      <c r="I26432" s="37"/>
    </row>
    <row r="26433" spans="9:9">
      <c r="I26433" s="37"/>
    </row>
    <row r="26434" spans="9:9">
      <c r="I26434" s="37"/>
    </row>
    <row r="26435" spans="9:9">
      <c r="I26435" s="37"/>
    </row>
    <row r="26436" spans="9:9">
      <c r="I26436" s="37"/>
    </row>
    <row r="26437" spans="9:9">
      <c r="I26437" s="37"/>
    </row>
    <row r="26438" spans="9:9">
      <c r="I26438" s="37"/>
    </row>
    <row r="26439" spans="9:9">
      <c r="I26439" s="37"/>
    </row>
    <row r="26440" spans="9:9">
      <c r="I26440" s="37"/>
    </row>
    <row r="26441" spans="9:9">
      <c r="I26441" s="37"/>
    </row>
    <row r="26442" spans="9:9">
      <c r="I26442" s="37"/>
    </row>
    <row r="26443" spans="9:9">
      <c r="I26443" s="37"/>
    </row>
    <row r="26444" spans="9:9">
      <c r="I26444" s="37"/>
    </row>
    <row r="26445" spans="9:9">
      <c r="I26445" s="37"/>
    </row>
    <row r="26446" spans="9:9">
      <c r="I26446" s="37"/>
    </row>
    <row r="26447" spans="9:9">
      <c r="I26447" s="37"/>
    </row>
    <row r="26448" spans="9:9">
      <c r="I26448" s="37"/>
    </row>
    <row r="26449" spans="9:9">
      <c r="I26449" s="37"/>
    </row>
    <row r="26450" spans="9:9">
      <c r="I26450" s="37"/>
    </row>
    <row r="26451" spans="9:9">
      <c r="I26451" s="37"/>
    </row>
    <row r="26452" spans="9:9">
      <c r="I26452" s="37"/>
    </row>
    <row r="26453" spans="9:9">
      <c r="I26453" s="37"/>
    </row>
    <row r="26454" spans="9:9">
      <c r="I26454" s="37"/>
    </row>
    <row r="26455" spans="9:9">
      <c r="I26455" s="37"/>
    </row>
    <row r="26456" spans="9:9">
      <c r="I26456" s="37"/>
    </row>
    <row r="26457" spans="9:9">
      <c r="I26457" s="37"/>
    </row>
    <row r="26458" spans="9:9">
      <c r="I26458" s="37"/>
    </row>
    <row r="26459" spans="9:9">
      <c r="I26459" s="37"/>
    </row>
    <row r="26460" spans="9:9">
      <c r="I26460" s="37"/>
    </row>
    <row r="26461" spans="9:9">
      <c r="I26461" s="37"/>
    </row>
    <row r="26462" spans="9:9">
      <c r="I26462" s="37"/>
    </row>
    <row r="26463" spans="9:9">
      <c r="I26463" s="37"/>
    </row>
    <row r="26464" spans="9:9">
      <c r="I26464" s="37"/>
    </row>
    <row r="26465" spans="9:9">
      <c r="I26465" s="37"/>
    </row>
    <row r="26466" spans="9:9">
      <c r="I26466" s="37"/>
    </row>
    <row r="26467" spans="9:9">
      <c r="I26467" s="37"/>
    </row>
    <row r="26468" spans="9:9">
      <c r="I26468" s="37"/>
    </row>
    <row r="26469" spans="9:9">
      <c r="I26469" s="37"/>
    </row>
    <row r="26470" spans="9:9">
      <c r="I26470" s="37"/>
    </row>
    <row r="26471" spans="9:9">
      <c r="I26471" s="37"/>
    </row>
    <row r="26472" spans="9:9">
      <c r="I26472" s="37"/>
    </row>
    <row r="26473" spans="9:9">
      <c r="I26473" s="37"/>
    </row>
    <row r="26474" spans="9:9">
      <c r="I26474" s="37"/>
    </row>
    <row r="26475" spans="9:9">
      <c r="I26475" s="37"/>
    </row>
    <row r="26476" spans="9:9">
      <c r="I26476" s="37"/>
    </row>
    <row r="26477" spans="9:9">
      <c r="I26477" s="37"/>
    </row>
    <row r="26478" spans="9:9">
      <c r="I26478" s="37"/>
    </row>
    <row r="26479" spans="9:9">
      <c r="I26479" s="37"/>
    </row>
    <row r="26480" spans="9:9">
      <c r="I26480" s="37"/>
    </row>
    <row r="26481" spans="9:9">
      <c r="I26481" s="37"/>
    </row>
    <row r="26482" spans="9:9">
      <c r="I26482" s="37"/>
    </row>
    <row r="26483" spans="9:9">
      <c r="I26483" s="37"/>
    </row>
    <row r="26484" spans="9:9">
      <c r="I26484" s="37"/>
    </row>
    <row r="26485" spans="9:9">
      <c r="I26485" s="37"/>
    </row>
    <row r="26486" spans="9:9">
      <c r="I26486" s="37"/>
    </row>
    <row r="26487" spans="9:9">
      <c r="I26487" s="37"/>
    </row>
    <row r="26488" spans="9:9">
      <c r="I26488" s="37"/>
    </row>
    <row r="26489" spans="9:9">
      <c r="I26489" s="37"/>
    </row>
    <row r="26490" spans="9:9">
      <c r="I26490" s="37"/>
    </row>
    <row r="26491" spans="9:9">
      <c r="I26491" s="37"/>
    </row>
    <row r="26492" spans="9:9">
      <c r="I26492" s="37"/>
    </row>
    <row r="26493" spans="9:9">
      <c r="I26493" s="37"/>
    </row>
    <row r="26494" spans="9:9">
      <c r="I26494" s="37"/>
    </row>
    <row r="26495" spans="9:9">
      <c r="I26495" s="37"/>
    </row>
    <row r="26496" spans="9:9">
      <c r="I26496" s="37"/>
    </row>
    <row r="26497" spans="9:9">
      <c r="I26497" s="37"/>
    </row>
    <row r="26498" spans="9:9">
      <c r="I26498" s="37"/>
    </row>
    <row r="26499" spans="9:9">
      <c r="I26499" s="37"/>
    </row>
    <row r="26500" spans="9:9">
      <c r="I26500" s="37"/>
    </row>
    <row r="26501" spans="9:9">
      <c r="I26501" s="37"/>
    </row>
    <row r="26502" spans="9:9">
      <c r="I26502" s="37"/>
    </row>
    <row r="26503" spans="9:9">
      <c r="I26503" s="37"/>
    </row>
    <row r="26504" spans="9:9">
      <c r="I26504" s="37"/>
    </row>
    <row r="26505" spans="9:9">
      <c r="I26505" s="37"/>
    </row>
    <row r="26506" spans="9:9">
      <c r="I26506" s="37"/>
    </row>
    <row r="26507" spans="9:9">
      <c r="I26507" s="37"/>
    </row>
    <row r="26508" spans="9:9">
      <c r="I26508" s="37"/>
    </row>
    <row r="26509" spans="9:9">
      <c r="I26509" s="37"/>
    </row>
    <row r="26510" spans="9:9">
      <c r="I26510" s="37"/>
    </row>
    <row r="26511" spans="9:9">
      <c r="I26511" s="37"/>
    </row>
    <row r="26512" spans="9:9">
      <c r="I26512" s="37"/>
    </row>
    <row r="26513" spans="9:9">
      <c r="I26513" s="37"/>
    </row>
    <row r="26514" spans="9:9">
      <c r="I26514" s="37"/>
    </row>
    <row r="26515" spans="9:9">
      <c r="I26515" s="37"/>
    </row>
    <row r="26516" spans="9:9">
      <c r="I26516" s="37"/>
    </row>
    <row r="26517" spans="9:9">
      <c r="I26517" s="37"/>
    </row>
    <row r="26518" spans="9:9">
      <c r="I26518" s="37"/>
    </row>
    <row r="26519" spans="9:9">
      <c r="I26519" s="37"/>
    </row>
    <row r="26520" spans="9:9">
      <c r="I26520" s="37"/>
    </row>
    <row r="26521" spans="9:9">
      <c r="I26521" s="37"/>
    </row>
    <row r="26522" spans="9:9">
      <c r="I26522" s="37"/>
    </row>
    <row r="26523" spans="9:9">
      <c r="I26523" s="37"/>
    </row>
    <row r="26524" spans="9:9">
      <c r="I26524" s="37"/>
    </row>
    <row r="26525" spans="9:9">
      <c r="I26525" s="37"/>
    </row>
    <row r="26526" spans="9:9">
      <c r="I26526" s="37"/>
    </row>
    <row r="26527" spans="9:9">
      <c r="I26527" s="37"/>
    </row>
    <row r="26528" spans="9:9">
      <c r="I26528" s="37"/>
    </row>
    <row r="26529" spans="9:9">
      <c r="I26529" s="37"/>
    </row>
    <row r="26530" spans="9:9">
      <c r="I26530" s="37"/>
    </row>
    <row r="26531" spans="9:9">
      <c r="I26531" s="37"/>
    </row>
    <row r="26532" spans="9:9">
      <c r="I26532" s="37"/>
    </row>
    <row r="26533" spans="9:9">
      <c r="I26533" s="37"/>
    </row>
    <row r="26534" spans="9:9">
      <c r="I26534" s="37"/>
    </row>
    <row r="26535" spans="9:9">
      <c r="I26535" s="37"/>
    </row>
    <row r="26536" spans="9:9">
      <c r="I26536" s="37"/>
    </row>
    <row r="26537" spans="9:9">
      <c r="I26537" s="37"/>
    </row>
    <row r="26538" spans="9:9">
      <c r="I26538" s="37"/>
    </row>
    <row r="26539" spans="9:9">
      <c r="I26539" s="37"/>
    </row>
    <row r="26540" spans="9:9">
      <c r="I26540" s="37"/>
    </row>
    <row r="26541" spans="9:9">
      <c r="I26541" s="37"/>
    </row>
    <row r="26542" spans="9:9">
      <c r="I26542" s="37"/>
    </row>
    <row r="26543" spans="9:9">
      <c r="I26543" s="37"/>
    </row>
    <row r="26544" spans="9:9">
      <c r="I26544" s="37"/>
    </row>
    <row r="26545" spans="9:9">
      <c r="I26545" s="37"/>
    </row>
    <row r="26546" spans="9:9">
      <c r="I26546" s="37"/>
    </row>
    <row r="26547" spans="9:9">
      <c r="I26547" s="37"/>
    </row>
    <row r="26548" spans="9:9">
      <c r="I26548" s="37"/>
    </row>
    <row r="26549" spans="9:9">
      <c r="I26549" s="37"/>
    </row>
    <row r="26550" spans="9:9">
      <c r="I26550" s="37"/>
    </row>
    <row r="26551" spans="9:9">
      <c r="I26551" s="37"/>
    </row>
    <row r="26552" spans="9:9">
      <c r="I26552" s="37"/>
    </row>
    <row r="26553" spans="9:9">
      <c r="I26553" s="37"/>
    </row>
    <row r="26554" spans="9:9">
      <c r="I26554" s="37"/>
    </row>
    <row r="26555" spans="9:9">
      <c r="I26555" s="37"/>
    </row>
    <row r="26556" spans="9:9">
      <c r="I26556" s="37"/>
    </row>
    <row r="26557" spans="9:9">
      <c r="I26557" s="37"/>
    </row>
    <row r="26558" spans="9:9">
      <c r="I26558" s="37"/>
    </row>
    <row r="26559" spans="9:9">
      <c r="I26559" s="37"/>
    </row>
    <row r="26560" spans="9:9">
      <c r="I26560" s="37"/>
    </row>
    <row r="26561" spans="9:9">
      <c r="I26561" s="37"/>
    </row>
    <row r="26562" spans="9:9">
      <c r="I26562" s="37"/>
    </row>
    <row r="26563" spans="9:9">
      <c r="I26563" s="37"/>
    </row>
    <row r="26564" spans="9:9">
      <c r="I26564" s="37"/>
    </row>
    <row r="26565" spans="9:9">
      <c r="I26565" s="37"/>
    </row>
    <row r="26566" spans="9:9">
      <c r="I26566" s="37"/>
    </row>
    <row r="26567" spans="9:9">
      <c r="I26567" s="37"/>
    </row>
    <row r="26568" spans="9:9">
      <c r="I26568" s="37"/>
    </row>
    <row r="26569" spans="9:9">
      <c r="I26569" s="37"/>
    </row>
    <row r="26570" spans="9:9">
      <c r="I26570" s="37"/>
    </row>
    <row r="26571" spans="9:9">
      <c r="I26571" s="37"/>
    </row>
    <row r="26572" spans="9:9">
      <c r="I26572" s="37"/>
    </row>
    <row r="26573" spans="9:9">
      <c r="I26573" s="37"/>
    </row>
    <row r="26574" spans="9:9">
      <c r="I26574" s="37"/>
    </row>
    <row r="26575" spans="9:9">
      <c r="I26575" s="37"/>
    </row>
    <row r="26576" spans="9:9">
      <c r="I26576" s="37"/>
    </row>
    <row r="26577" spans="9:9">
      <c r="I26577" s="37"/>
    </row>
    <row r="26578" spans="9:9">
      <c r="I26578" s="37"/>
    </row>
    <row r="26579" spans="9:9">
      <c r="I26579" s="37"/>
    </row>
    <row r="26580" spans="9:9">
      <c r="I26580" s="37"/>
    </row>
    <row r="26581" spans="9:9">
      <c r="I26581" s="37"/>
    </row>
    <row r="26582" spans="9:9">
      <c r="I26582" s="37"/>
    </row>
    <row r="26583" spans="9:9">
      <c r="I26583" s="37"/>
    </row>
    <row r="26584" spans="9:9">
      <c r="I26584" s="37"/>
    </row>
    <row r="26585" spans="9:9">
      <c r="I26585" s="37"/>
    </row>
    <row r="26586" spans="9:9">
      <c r="I26586" s="37"/>
    </row>
    <row r="26587" spans="9:9">
      <c r="I26587" s="37"/>
    </row>
    <row r="26588" spans="9:9">
      <c r="I26588" s="37"/>
    </row>
    <row r="26589" spans="9:9">
      <c r="I26589" s="37"/>
    </row>
    <row r="26590" spans="9:9">
      <c r="I26590" s="37"/>
    </row>
    <row r="26591" spans="9:9">
      <c r="I26591" s="37"/>
    </row>
    <row r="26592" spans="9:9">
      <c r="I26592" s="37"/>
    </row>
    <row r="26593" spans="9:9">
      <c r="I26593" s="37"/>
    </row>
    <row r="26594" spans="9:9">
      <c r="I26594" s="37"/>
    </row>
    <row r="26595" spans="9:9">
      <c r="I26595" s="37"/>
    </row>
    <row r="26596" spans="9:9">
      <c r="I26596" s="37"/>
    </row>
    <row r="26597" spans="9:9">
      <c r="I26597" s="37"/>
    </row>
    <row r="26598" spans="9:9">
      <c r="I26598" s="37"/>
    </row>
    <row r="26599" spans="9:9">
      <c r="I26599" s="37"/>
    </row>
    <row r="26600" spans="9:9">
      <c r="I26600" s="37"/>
    </row>
    <row r="26601" spans="9:9">
      <c r="I26601" s="37"/>
    </row>
    <row r="26602" spans="9:9">
      <c r="I26602" s="37"/>
    </row>
    <row r="26603" spans="9:9">
      <c r="I26603" s="37"/>
    </row>
    <row r="26604" spans="9:9">
      <c r="I26604" s="37"/>
    </row>
    <row r="26605" spans="9:9">
      <c r="I26605" s="37"/>
    </row>
    <row r="26606" spans="9:9">
      <c r="I26606" s="37"/>
    </row>
    <row r="26607" spans="9:9">
      <c r="I26607" s="37"/>
    </row>
    <row r="26608" spans="9:9">
      <c r="I26608" s="37"/>
    </row>
    <row r="26609" spans="9:9">
      <c r="I26609" s="37"/>
    </row>
    <row r="26610" spans="9:9">
      <c r="I26610" s="37"/>
    </row>
    <row r="26611" spans="9:9">
      <c r="I26611" s="37"/>
    </row>
    <row r="26612" spans="9:9">
      <c r="I26612" s="37"/>
    </row>
    <row r="26613" spans="9:9">
      <c r="I26613" s="37"/>
    </row>
    <row r="26614" spans="9:9">
      <c r="I26614" s="37"/>
    </row>
    <row r="26615" spans="9:9">
      <c r="I26615" s="37"/>
    </row>
    <row r="26616" spans="9:9">
      <c r="I26616" s="37"/>
    </row>
    <row r="26617" spans="9:9">
      <c r="I26617" s="37"/>
    </row>
    <row r="26618" spans="9:9">
      <c r="I26618" s="37"/>
    </row>
    <row r="26619" spans="9:9">
      <c r="I26619" s="37"/>
    </row>
    <row r="26620" spans="9:9">
      <c r="I26620" s="37"/>
    </row>
    <row r="26621" spans="9:9">
      <c r="I26621" s="37"/>
    </row>
    <row r="26622" spans="9:9">
      <c r="I26622" s="37"/>
    </row>
    <row r="26623" spans="9:9">
      <c r="I26623" s="37"/>
    </row>
    <row r="26624" spans="9:9">
      <c r="I26624" s="37"/>
    </row>
    <row r="26625" spans="9:9">
      <c r="I26625" s="37"/>
    </row>
    <row r="26626" spans="9:9">
      <c r="I26626" s="37"/>
    </row>
    <row r="26627" spans="9:9">
      <c r="I26627" s="37"/>
    </row>
    <row r="26628" spans="9:9">
      <c r="I26628" s="37"/>
    </row>
    <row r="26629" spans="9:9">
      <c r="I26629" s="37"/>
    </row>
    <row r="26630" spans="9:9">
      <c r="I26630" s="37"/>
    </row>
    <row r="26631" spans="9:9">
      <c r="I26631" s="37"/>
    </row>
    <row r="26632" spans="9:9">
      <c r="I26632" s="37"/>
    </row>
    <row r="26633" spans="9:9">
      <c r="I26633" s="37"/>
    </row>
    <row r="26634" spans="9:9">
      <c r="I26634" s="37"/>
    </row>
    <row r="26635" spans="9:9">
      <c r="I26635" s="37"/>
    </row>
    <row r="26636" spans="9:9">
      <c r="I26636" s="37"/>
    </row>
    <row r="26637" spans="9:9">
      <c r="I26637" s="37"/>
    </row>
    <row r="26638" spans="9:9">
      <c r="I26638" s="37"/>
    </row>
    <row r="26639" spans="9:9">
      <c r="I26639" s="37"/>
    </row>
    <row r="26640" spans="9:9">
      <c r="I26640" s="37"/>
    </row>
    <row r="26641" spans="9:9">
      <c r="I26641" s="37"/>
    </row>
    <row r="26642" spans="9:9">
      <c r="I26642" s="37"/>
    </row>
    <row r="26643" spans="9:9">
      <c r="I26643" s="37"/>
    </row>
    <row r="26644" spans="9:9">
      <c r="I26644" s="37"/>
    </row>
    <row r="26645" spans="9:9">
      <c r="I26645" s="37"/>
    </row>
    <row r="26646" spans="9:9">
      <c r="I26646" s="37"/>
    </row>
    <row r="26647" spans="9:9">
      <c r="I26647" s="37"/>
    </row>
    <row r="26648" spans="9:9">
      <c r="I26648" s="37"/>
    </row>
    <row r="26649" spans="9:9">
      <c r="I26649" s="37"/>
    </row>
    <row r="26650" spans="9:9">
      <c r="I26650" s="37"/>
    </row>
    <row r="26651" spans="9:9">
      <c r="I26651" s="37"/>
    </row>
    <row r="26652" spans="9:9">
      <c r="I26652" s="37"/>
    </row>
    <row r="26653" spans="9:9">
      <c r="I26653" s="37"/>
    </row>
    <row r="26654" spans="9:9">
      <c r="I26654" s="37"/>
    </row>
    <row r="26655" spans="9:9">
      <c r="I26655" s="37"/>
    </row>
    <row r="26656" spans="9:9">
      <c r="I26656" s="37"/>
    </row>
    <row r="26657" spans="9:9">
      <c r="I26657" s="37"/>
    </row>
    <row r="26658" spans="9:9">
      <c r="I26658" s="37"/>
    </row>
    <row r="26659" spans="9:9">
      <c r="I26659" s="37"/>
    </row>
    <row r="26660" spans="9:9">
      <c r="I26660" s="37"/>
    </row>
    <row r="26661" spans="9:9">
      <c r="I26661" s="37"/>
    </row>
    <row r="26662" spans="9:9">
      <c r="I26662" s="37"/>
    </row>
    <row r="26663" spans="9:9">
      <c r="I26663" s="37"/>
    </row>
    <row r="26664" spans="9:9">
      <c r="I26664" s="37"/>
    </row>
    <row r="26665" spans="9:9">
      <c r="I26665" s="37"/>
    </row>
    <row r="26666" spans="9:9">
      <c r="I26666" s="37"/>
    </row>
    <row r="26667" spans="9:9">
      <c r="I26667" s="37"/>
    </row>
    <row r="26668" spans="9:9">
      <c r="I26668" s="37"/>
    </row>
    <row r="26669" spans="9:9">
      <c r="I26669" s="37"/>
    </row>
    <row r="26670" spans="9:9">
      <c r="I26670" s="37"/>
    </row>
    <row r="26671" spans="9:9">
      <c r="I26671" s="37"/>
    </row>
    <row r="26672" spans="9:9">
      <c r="I26672" s="37"/>
    </row>
    <row r="26673" spans="9:9">
      <c r="I26673" s="37"/>
    </row>
    <row r="26674" spans="9:9">
      <c r="I26674" s="37"/>
    </row>
    <row r="26675" spans="9:9">
      <c r="I26675" s="37"/>
    </row>
    <row r="26676" spans="9:9">
      <c r="I26676" s="37"/>
    </row>
    <row r="26677" spans="9:9">
      <c r="I26677" s="37"/>
    </row>
    <row r="26678" spans="9:9">
      <c r="I26678" s="37"/>
    </row>
    <row r="26679" spans="9:9">
      <c r="I26679" s="37"/>
    </row>
    <row r="26680" spans="9:9">
      <c r="I26680" s="37"/>
    </row>
    <row r="26681" spans="9:9">
      <c r="I26681" s="37"/>
    </row>
    <row r="26682" spans="9:9">
      <c r="I26682" s="37"/>
    </row>
    <row r="26683" spans="9:9">
      <c r="I26683" s="37"/>
    </row>
    <row r="26684" spans="9:9">
      <c r="I26684" s="37"/>
    </row>
    <row r="26685" spans="9:9">
      <c r="I26685" s="37"/>
    </row>
    <row r="26686" spans="9:9">
      <c r="I26686" s="37"/>
    </row>
    <row r="26687" spans="9:9">
      <c r="I26687" s="37"/>
    </row>
    <row r="26688" spans="9:9">
      <c r="I26688" s="37"/>
    </row>
    <row r="26689" spans="9:9">
      <c r="I26689" s="37"/>
    </row>
    <row r="26690" spans="9:9">
      <c r="I26690" s="37"/>
    </row>
    <row r="26691" spans="9:9">
      <c r="I26691" s="37"/>
    </row>
    <row r="26692" spans="9:9">
      <c r="I26692" s="37"/>
    </row>
    <row r="26693" spans="9:9">
      <c r="I26693" s="37"/>
    </row>
    <row r="26694" spans="9:9">
      <c r="I26694" s="37"/>
    </row>
    <row r="26695" spans="9:9">
      <c r="I26695" s="37"/>
    </row>
    <row r="26696" spans="9:9">
      <c r="I26696" s="37"/>
    </row>
    <row r="26697" spans="9:9">
      <c r="I26697" s="37"/>
    </row>
    <row r="26698" spans="9:9">
      <c r="I26698" s="37"/>
    </row>
    <row r="26699" spans="9:9">
      <c r="I26699" s="37"/>
    </row>
    <row r="26700" spans="9:9">
      <c r="I26700" s="37"/>
    </row>
    <row r="26701" spans="9:9">
      <c r="I26701" s="37"/>
    </row>
    <row r="26702" spans="9:9">
      <c r="I26702" s="37"/>
    </row>
    <row r="26703" spans="9:9">
      <c r="I26703" s="37"/>
    </row>
    <row r="26704" spans="9:9">
      <c r="I26704" s="37"/>
    </row>
    <row r="26705" spans="9:9">
      <c r="I26705" s="37"/>
    </row>
    <row r="26706" spans="9:9">
      <c r="I26706" s="37"/>
    </row>
    <row r="26707" spans="9:9">
      <c r="I26707" s="37"/>
    </row>
    <row r="26708" spans="9:9">
      <c r="I26708" s="37"/>
    </row>
    <row r="26709" spans="9:9">
      <c r="I26709" s="37"/>
    </row>
    <row r="26710" spans="9:9">
      <c r="I26710" s="37"/>
    </row>
    <row r="26711" spans="9:9">
      <c r="I26711" s="37"/>
    </row>
    <row r="26712" spans="9:9">
      <c r="I26712" s="37"/>
    </row>
    <row r="26713" spans="9:9">
      <c r="I26713" s="37"/>
    </row>
    <row r="26714" spans="9:9">
      <c r="I26714" s="37"/>
    </row>
    <row r="26715" spans="9:9">
      <c r="I26715" s="37"/>
    </row>
    <row r="26716" spans="9:9">
      <c r="I26716" s="37"/>
    </row>
    <row r="26717" spans="9:9">
      <c r="I26717" s="37"/>
    </row>
    <row r="26718" spans="9:9">
      <c r="I26718" s="37"/>
    </row>
    <row r="26719" spans="9:9">
      <c r="I26719" s="37"/>
    </row>
    <row r="26720" spans="9:9">
      <c r="I26720" s="37"/>
    </row>
    <row r="26721" spans="9:9">
      <c r="I26721" s="37"/>
    </row>
    <row r="26722" spans="9:9">
      <c r="I26722" s="37"/>
    </row>
    <row r="26723" spans="9:9">
      <c r="I26723" s="37"/>
    </row>
    <row r="26724" spans="9:9">
      <c r="I26724" s="37"/>
    </row>
    <row r="26725" spans="9:9">
      <c r="I26725" s="37"/>
    </row>
    <row r="26726" spans="9:9">
      <c r="I26726" s="37"/>
    </row>
    <row r="26727" spans="9:9">
      <c r="I26727" s="37"/>
    </row>
    <row r="26728" spans="9:9">
      <c r="I26728" s="37"/>
    </row>
    <row r="26729" spans="9:9">
      <c r="I26729" s="37"/>
    </row>
    <row r="26730" spans="9:9">
      <c r="I26730" s="37"/>
    </row>
    <row r="26731" spans="9:9">
      <c r="I26731" s="37"/>
    </row>
    <row r="26732" spans="9:9">
      <c r="I26732" s="37"/>
    </row>
    <row r="26733" spans="9:9">
      <c r="I26733" s="37"/>
    </row>
    <row r="26734" spans="9:9">
      <c r="I26734" s="37"/>
    </row>
    <row r="26735" spans="9:9">
      <c r="I26735" s="37"/>
    </row>
    <row r="26736" spans="9:9">
      <c r="I26736" s="37"/>
    </row>
    <row r="26737" spans="9:9">
      <c r="I26737" s="37"/>
    </row>
    <row r="26738" spans="9:9">
      <c r="I26738" s="37"/>
    </row>
    <row r="26739" spans="9:9">
      <c r="I26739" s="37"/>
    </row>
    <row r="26740" spans="9:9">
      <c r="I26740" s="37"/>
    </row>
    <row r="26741" spans="9:9">
      <c r="I26741" s="37"/>
    </row>
    <row r="26742" spans="9:9">
      <c r="I26742" s="37"/>
    </row>
    <row r="26743" spans="9:9">
      <c r="I26743" s="37"/>
    </row>
    <row r="26744" spans="9:9">
      <c r="I26744" s="37"/>
    </row>
    <row r="26745" spans="9:9">
      <c r="I26745" s="37"/>
    </row>
    <row r="26746" spans="9:9">
      <c r="I26746" s="37"/>
    </row>
    <row r="26747" spans="9:9">
      <c r="I26747" s="37"/>
    </row>
    <row r="26748" spans="9:9">
      <c r="I26748" s="37"/>
    </row>
    <row r="26749" spans="9:9">
      <c r="I26749" s="37"/>
    </row>
    <row r="26750" spans="9:9">
      <c r="I26750" s="37"/>
    </row>
    <row r="26751" spans="9:9">
      <c r="I26751" s="37"/>
    </row>
    <row r="26752" spans="9:9">
      <c r="I26752" s="37"/>
    </row>
    <row r="26753" spans="9:9">
      <c r="I26753" s="37"/>
    </row>
    <row r="26754" spans="9:9">
      <c r="I26754" s="37"/>
    </row>
    <row r="26755" spans="9:9">
      <c r="I26755" s="37"/>
    </row>
    <row r="26756" spans="9:9">
      <c r="I26756" s="37"/>
    </row>
    <row r="26757" spans="9:9">
      <c r="I26757" s="37"/>
    </row>
    <row r="26758" spans="9:9">
      <c r="I26758" s="37"/>
    </row>
    <row r="26759" spans="9:9">
      <c r="I26759" s="37"/>
    </row>
    <row r="26760" spans="9:9">
      <c r="I26760" s="37"/>
    </row>
    <row r="26761" spans="9:9">
      <c r="I26761" s="37"/>
    </row>
    <row r="26762" spans="9:9">
      <c r="I26762" s="37"/>
    </row>
    <row r="26763" spans="9:9">
      <c r="I26763" s="37"/>
    </row>
    <row r="26764" spans="9:9">
      <c r="I26764" s="37"/>
    </row>
    <row r="26765" spans="9:9">
      <c r="I26765" s="37"/>
    </row>
    <row r="26766" spans="9:9">
      <c r="I26766" s="37"/>
    </row>
    <row r="26767" spans="9:9">
      <c r="I26767" s="37"/>
    </row>
    <row r="26768" spans="9:9">
      <c r="I26768" s="37"/>
    </row>
    <row r="26769" spans="9:9">
      <c r="I26769" s="37"/>
    </row>
    <row r="26770" spans="9:9">
      <c r="I26770" s="37"/>
    </row>
    <row r="26771" spans="9:9">
      <c r="I26771" s="37"/>
    </row>
    <row r="26772" spans="9:9">
      <c r="I26772" s="37"/>
    </row>
    <row r="26773" spans="9:9">
      <c r="I26773" s="37"/>
    </row>
    <row r="26774" spans="9:9">
      <c r="I26774" s="37"/>
    </row>
    <row r="26775" spans="9:9">
      <c r="I26775" s="37"/>
    </row>
    <row r="26776" spans="9:9">
      <c r="I26776" s="37"/>
    </row>
    <row r="26777" spans="9:9">
      <c r="I26777" s="37"/>
    </row>
    <row r="26778" spans="9:9">
      <c r="I26778" s="37"/>
    </row>
    <row r="26779" spans="9:9">
      <c r="I26779" s="37"/>
    </row>
    <row r="26780" spans="9:9">
      <c r="I26780" s="37"/>
    </row>
    <row r="26781" spans="9:9">
      <c r="I26781" s="37"/>
    </row>
    <row r="26782" spans="9:9">
      <c r="I26782" s="37"/>
    </row>
    <row r="26783" spans="9:9">
      <c r="I26783" s="37"/>
    </row>
    <row r="26784" spans="9:9">
      <c r="I26784" s="37"/>
    </row>
    <row r="26785" spans="9:9">
      <c r="I26785" s="37"/>
    </row>
    <row r="26786" spans="9:9">
      <c r="I26786" s="37"/>
    </row>
    <row r="26787" spans="9:9">
      <c r="I26787" s="37"/>
    </row>
    <row r="26788" spans="9:9">
      <c r="I26788" s="37"/>
    </row>
    <row r="26789" spans="9:9">
      <c r="I26789" s="37"/>
    </row>
    <row r="26790" spans="9:9">
      <c r="I26790" s="37"/>
    </row>
    <row r="26791" spans="9:9">
      <c r="I26791" s="37"/>
    </row>
    <row r="26792" spans="9:9">
      <c r="I26792" s="37"/>
    </row>
    <row r="26793" spans="9:9">
      <c r="I26793" s="37"/>
    </row>
    <row r="26794" spans="9:9">
      <c r="I26794" s="37"/>
    </row>
    <row r="26795" spans="9:9">
      <c r="I26795" s="37"/>
    </row>
    <row r="26796" spans="9:9">
      <c r="I26796" s="37"/>
    </row>
    <row r="26797" spans="9:9">
      <c r="I26797" s="37"/>
    </row>
    <row r="26798" spans="9:9">
      <c r="I26798" s="37"/>
    </row>
    <row r="26799" spans="9:9">
      <c r="I26799" s="37"/>
    </row>
    <row r="26800" spans="9:9">
      <c r="I26800" s="37"/>
    </row>
    <row r="26801" spans="9:9">
      <c r="I26801" s="37"/>
    </row>
    <row r="26802" spans="9:9">
      <c r="I26802" s="37"/>
    </row>
    <row r="26803" spans="9:9">
      <c r="I26803" s="37"/>
    </row>
    <row r="26804" spans="9:9">
      <c r="I26804" s="37"/>
    </row>
    <row r="26805" spans="9:9">
      <c r="I26805" s="37"/>
    </row>
    <row r="26806" spans="9:9">
      <c r="I26806" s="37"/>
    </row>
    <row r="26807" spans="9:9">
      <c r="I26807" s="37"/>
    </row>
    <row r="26808" spans="9:9">
      <c r="I26808" s="37"/>
    </row>
    <row r="26809" spans="9:9">
      <c r="I26809" s="37"/>
    </row>
    <row r="26810" spans="9:9">
      <c r="I26810" s="37"/>
    </row>
    <row r="26811" spans="9:9">
      <c r="I26811" s="37"/>
    </row>
    <row r="26812" spans="9:9">
      <c r="I26812" s="37"/>
    </row>
    <row r="26813" spans="9:9">
      <c r="I26813" s="37"/>
    </row>
    <row r="26814" spans="9:9">
      <c r="I26814" s="37"/>
    </row>
    <row r="26815" spans="9:9">
      <c r="I26815" s="37"/>
    </row>
    <row r="26816" spans="9:9">
      <c r="I26816" s="37"/>
    </row>
    <row r="26817" spans="9:9">
      <c r="I26817" s="37"/>
    </row>
    <row r="26818" spans="9:9">
      <c r="I26818" s="37"/>
    </row>
    <row r="26819" spans="9:9">
      <c r="I26819" s="37"/>
    </row>
    <row r="26820" spans="9:9">
      <c r="I26820" s="37"/>
    </row>
    <row r="26821" spans="9:9">
      <c r="I26821" s="37"/>
    </row>
    <row r="26822" spans="9:9">
      <c r="I26822" s="37"/>
    </row>
    <row r="26823" spans="9:9">
      <c r="I26823" s="37"/>
    </row>
    <row r="26824" spans="9:9">
      <c r="I26824" s="37"/>
    </row>
    <row r="26825" spans="9:9">
      <c r="I26825" s="37"/>
    </row>
    <row r="26826" spans="9:9">
      <c r="I26826" s="37"/>
    </row>
    <row r="26827" spans="9:9">
      <c r="I26827" s="37"/>
    </row>
    <row r="26828" spans="9:9">
      <c r="I26828" s="37"/>
    </row>
    <row r="26829" spans="9:9">
      <c r="I26829" s="37"/>
    </row>
    <row r="26830" spans="9:9">
      <c r="I26830" s="37"/>
    </row>
    <row r="26831" spans="9:9">
      <c r="I26831" s="37"/>
    </row>
    <row r="26832" spans="9:9">
      <c r="I26832" s="37"/>
    </row>
    <row r="26833" spans="9:9">
      <c r="I26833" s="37"/>
    </row>
    <row r="26834" spans="9:9">
      <c r="I26834" s="37"/>
    </row>
    <row r="26835" spans="9:9">
      <c r="I26835" s="37"/>
    </row>
    <row r="26836" spans="9:9">
      <c r="I26836" s="37"/>
    </row>
    <row r="26837" spans="9:9">
      <c r="I26837" s="37"/>
    </row>
    <row r="26838" spans="9:9">
      <c r="I26838" s="37"/>
    </row>
    <row r="26839" spans="9:9">
      <c r="I26839" s="37"/>
    </row>
    <row r="26840" spans="9:9">
      <c r="I26840" s="37"/>
    </row>
    <row r="26841" spans="9:9">
      <c r="I26841" s="37"/>
    </row>
    <row r="26842" spans="9:9">
      <c r="I26842" s="37"/>
    </row>
    <row r="26843" spans="9:9">
      <c r="I26843" s="37"/>
    </row>
    <row r="26844" spans="9:9">
      <c r="I26844" s="37"/>
    </row>
    <row r="26845" spans="9:9">
      <c r="I26845" s="37"/>
    </row>
    <row r="26846" spans="9:9">
      <c r="I26846" s="37"/>
    </row>
    <row r="26847" spans="9:9">
      <c r="I26847" s="37"/>
    </row>
    <row r="26848" spans="9:9">
      <c r="I26848" s="37"/>
    </row>
    <row r="26849" spans="9:9">
      <c r="I26849" s="37"/>
    </row>
    <row r="26850" spans="9:9">
      <c r="I26850" s="37"/>
    </row>
    <row r="26851" spans="9:9">
      <c r="I26851" s="37"/>
    </row>
    <row r="26852" spans="9:9">
      <c r="I26852" s="37"/>
    </row>
    <row r="26853" spans="9:9">
      <c r="I26853" s="37"/>
    </row>
    <row r="26854" spans="9:9">
      <c r="I26854" s="37"/>
    </row>
    <row r="26855" spans="9:9">
      <c r="I26855" s="37"/>
    </row>
    <row r="26856" spans="9:9">
      <c r="I26856" s="37"/>
    </row>
    <row r="26857" spans="9:9">
      <c r="I26857" s="37"/>
    </row>
    <row r="26858" spans="9:9">
      <c r="I26858" s="37"/>
    </row>
    <row r="26859" spans="9:9">
      <c r="I26859" s="37"/>
    </row>
    <row r="26860" spans="9:9">
      <c r="I26860" s="37"/>
    </row>
    <row r="26861" spans="9:9">
      <c r="I26861" s="37"/>
    </row>
    <row r="26862" spans="9:9">
      <c r="I26862" s="37"/>
    </row>
    <row r="26863" spans="9:9">
      <c r="I26863" s="37"/>
    </row>
    <row r="26864" spans="9:9">
      <c r="I26864" s="37"/>
    </row>
    <row r="26865" spans="9:9">
      <c r="I26865" s="37"/>
    </row>
    <row r="26866" spans="9:9">
      <c r="I26866" s="37"/>
    </row>
    <row r="26867" spans="9:9">
      <c r="I26867" s="37"/>
    </row>
    <row r="26868" spans="9:9">
      <c r="I26868" s="37"/>
    </row>
    <row r="26869" spans="9:9">
      <c r="I26869" s="37"/>
    </row>
    <row r="26870" spans="9:9">
      <c r="I26870" s="37"/>
    </row>
    <row r="26871" spans="9:9">
      <c r="I26871" s="37"/>
    </row>
    <row r="26872" spans="9:9">
      <c r="I26872" s="37"/>
    </row>
    <row r="26873" spans="9:9">
      <c r="I26873" s="37"/>
    </row>
    <row r="26874" spans="9:9">
      <c r="I26874" s="37"/>
    </row>
    <row r="26875" spans="9:9">
      <c r="I26875" s="37"/>
    </row>
    <row r="26876" spans="9:9">
      <c r="I26876" s="37"/>
    </row>
    <row r="26877" spans="9:9">
      <c r="I26877" s="37"/>
    </row>
    <row r="26878" spans="9:9">
      <c r="I26878" s="37"/>
    </row>
    <row r="26879" spans="9:9">
      <c r="I26879" s="37"/>
    </row>
    <row r="26880" spans="9:9">
      <c r="I26880" s="37"/>
    </row>
    <row r="26881" spans="9:9">
      <c r="I26881" s="37"/>
    </row>
    <row r="26882" spans="9:9">
      <c r="I26882" s="37"/>
    </row>
    <row r="26883" spans="9:9">
      <c r="I26883" s="37"/>
    </row>
    <row r="26884" spans="9:9">
      <c r="I26884" s="37"/>
    </row>
    <row r="26885" spans="9:9">
      <c r="I26885" s="37"/>
    </row>
    <row r="26886" spans="9:9">
      <c r="I26886" s="37"/>
    </row>
    <row r="26887" spans="9:9">
      <c r="I26887" s="37"/>
    </row>
    <row r="26888" spans="9:9">
      <c r="I26888" s="37"/>
    </row>
    <row r="26889" spans="9:9">
      <c r="I26889" s="37"/>
    </row>
    <row r="26890" spans="9:9">
      <c r="I26890" s="37"/>
    </row>
    <row r="26891" spans="9:9">
      <c r="I26891" s="37"/>
    </row>
    <row r="26892" spans="9:9">
      <c r="I26892" s="37"/>
    </row>
    <row r="26893" spans="9:9">
      <c r="I26893" s="37"/>
    </row>
    <row r="26894" spans="9:9">
      <c r="I26894" s="37"/>
    </row>
    <row r="26895" spans="9:9">
      <c r="I26895" s="37"/>
    </row>
    <row r="26896" spans="9:9">
      <c r="I26896" s="37"/>
    </row>
    <row r="26897" spans="9:9">
      <c r="I26897" s="37"/>
    </row>
    <row r="26898" spans="9:9">
      <c r="I26898" s="37"/>
    </row>
    <row r="26899" spans="9:9">
      <c r="I26899" s="37"/>
    </row>
    <row r="26900" spans="9:9">
      <c r="I26900" s="37"/>
    </row>
    <row r="26901" spans="9:9">
      <c r="I26901" s="37"/>
    </row>
    <row r="26902" spans="9:9">
      <c r="I26902" s="37"/>
    </row>
    <row r="26903" spans="9:9">
      <c r="I26903" s="37"/>
    </row>
    <row r="26904" spans="9:9">
      <c r="I26904" s="37"/>
    </row>
    <row r="26905" spans="9:9">
      <c r="I26905" s="37"/>
    </row>
    <row r="26906" spans="9:9">
      <c r="I26906" s="37"/>
    </row>
    <row r="26907" spans="9:9">
      <c r="I26907" s="37"/>
    </row>
    <row r="26908" spans="9:9">
      <c r="I26908" s="37"/>
    </row>
    <row r="26909" spans="9:9">
      <c r="I26909" s="37"/>
    </row>
    <row r="26910" spans="9:9">
      <c r="I26910" s="37"/>
    </row>
    <row r="26911" spans="9:9">
      <c r="I26911" s="37"/>
    </row>
    <row r="26912" spans="9:9">
      <c r="I26912" s="37"/>
    </row>
    <row r="26913" spans="9:9">
      <c r="I26913" s="37"/>
    </row>
    <row r="26914" spans="9:9">
      <c r="I26914" s="37"/>
    </row>
    <row r="26915" spans="9:9">
      <c r="I26915" s="37"/>
    </row>
    <row r="26916" spans="9:9">
      <c r="I26916" s="37"/>
    </row>
    <row r="26917" spans="9:9">
      <c r="I26917" s="37"/>
    </row>
    <row r="26918" spans="9:9">
      <c r="I26918" s="37"/>
    </row>
    <row r="26919" spans="9:9">
      <c r="I26919" s="37"/>
    </row>
    <row r="26920" spans="9:9">
      <c r="I26920" s="37"/>
    </row>
    <row r="26921" spans="9:9">
      <c r="I26921" s="37"/>
    </row>
    <row r="26922" spans="9:9">
      <c r="I26922" s="37"/>
    </row>
    <row r="26923" spans="9:9">
      <c r="I26923" s="37"/>
    </row>
    <row r="26924" spans="9:9">
      <c r="I26924" s="37"/>
    </row>
    <row r="26925" spans="9:9">
      <c r="I26925" s="37"/>
    </row>
    <row r="26926" spans="9:9">
      <c r="I26926" s="37"/>
    </row>
    <row r="26927" spans="9:9">
      <c r="I26927" s="37"/>
    </row>
    <row r="26928" spans="9:9">
      <c r="I26928" s="37"/>
    </row>
    <row r="26929" spans="9:9">
      <c r="I26929" s="37"/>
    </row>
    <row r="26930" spans="9:9">
      <c r="I26930" s="37"/>
    </row>
    <row r="26931" spans="9:9">
      <c r="I26931" s="37"/>
    </row>
    <row r="26932" spans="9:9">
      <c r="I26932" s="37"/>
    </row>
    <row r="26933" spans="9:9">
      <c r="I26933" s="37"/>
    </row>
    <row r="26934" spans="9:9">
      <c r="I26934" s="37"/>
    </row>
    <row r="26935" spans="9:9">
      <c r="I26935" s="37"/>
    </row>
    <row r="26936" spans="9:9">
      <c r="I26936" s="37"/>
    </row>
    <row r="26937" spans="9:9">
      <c r="I26937" s="37"/>
    </row>
    <row r="26938" spans="9:9">
      <c r="I26938" s="37"/>
    </row>
    <row r="26939" spans="9:9">
      <c r="I26939" s="37"/>
    </row>
    <row r="26940" spans="9:9">
      <c r="I26940" s="37"/>
    </row>
    <row r="26941" spans="9:9">
      <c r="I26941" s="37"/>
    </row>
    <row r="26942" spans="9:9">
      <c r="I26942" s="37"/>
    </row>
    <row r="26943" spans="9:9">
      <c r="I26943" s="37"/>
    </row>
    <row r="26944" spans="9:9">
      <c r="I26944" s="37"/>
    </row>
    <row r="26945" spans="9:9">
      <c r="I26945" s="37"/>
    </row>
    <row r="26946" spans="9:9">
      <c r="I26946" s="37"/>
    </row>
    <row r="26947" spans="9:9">
      <c r="I26947" s="37"/>
    </row>
    <row r="26948" spans="9:9">
      <c r="I26948" s="37"/>
    </row>
    <row r="26949" spans="9:9">
      <c r="I26949" s="37"/>
    </row>
    <row r="26950" spans="9:9">
      <c r="I26950" s="37"/>
    </row>
    <row r="26951" spans="9:9">
      <c r="I26951" s="37"/>
    </row>
    <row r="26952" spans="9:9">
      <c r="I26952" s="37"/>
    </row>
    <row r="26953" spans="9:9">
      <c r="I26953" s="37"/>
    </row>
    <row r="26954" spans="9:9">
      <c r="I26954" s="37"/>
    </row>
    <row r="26955" spans="9:9">
      <c r="I26955" s="37"/>
    </row>
    <row r="26956" spans="9:9">
      <c r="I26956" s="37"/>
    </row>
    <row r="26957" spans="9:9">
      <c r="I26957" s="37"/>
    </row>
    <row r="26958" spans="9:9">
      <c r="I26958" s="37"/>
    </row>
    <row r="26959" spans="9:9">
      <c r="I26959" s="37"/>
    </row>
    <row r="26960" spans="9:9">
      <c r="I26960" s="37"/>
    </row>
    <row r="26961" spans="9:9">
      <c r="I26961" s="37"/>
    </row>
    <row r="26962" spans="9:9">
      <c r="I26962" s="37"/>
    </row>
    <row r="26963" spans="9:9">
      <c r="I26963" s="37"/>
    </row>
    <row r="26964" spans="9:9">
      <c r="I26964" s="37"/>
    </row>
    <row r="26965" spans="9:9">
      <c r="I26965" s="37"/>
    </row>
    <row r="26966" spans="9:9">
      <c r="I26966" s="37"/>
    </row>
    <row r="26967" spans="9:9">
      <c r="I26967" s="37"/>
    </row>
    <row r="26968" spans="9:9">
      <c r="I26968" s="37"/>
    </row>
    <row r="26969" spans="9:9">
      <c r="I26969" s="37"/>
    </row>
    <row r="26970" spans="9:9">
      <c r="I26970" s="37"/>
    </row>
    <row r="26971" spans="9:9">
      <c r="I26971" s="37"/>
    </row>
    <row r="26972" spans="9:9">
      <c r="I26972" s="37"/>
    </row>
    <row r="26973" spans="9:9">
      <c r="I26973" s="37"/>
    </row>
    <row r="26974" spans="9:9">
      <c r="I26974" s="37"/>
    </row>
    <row r="26975" spans="9:9">
      <c r="I26975" s="37"/>
    </row>
    <row r="26976" spans="9:9">
      <c r="I26976" s="37"/>
    </row>
    <row r="26977" spans="9:9">
      <c r="I26977" s="37"/>
    </row>
    <row r="26978" spans="9:9">
      <c r="I26978" s="37"/>
    </row>
    <row r="26979" spans="9:9">
      <c r="I26979" s="37"/>
    </row>
    <row r="26980" spans="9:9">
      <c r="I26980" s="37"/>
    </row>
    <row r="26981" spans="9:9">
      <c r="I26981" s="37"/>
    </row>
    <row r="26982" spans="9:9">
      <c r="I26982" s="37"/>
    </row>
    <row r="26983" spans="9:9">
      <c r="I26983" s="37"/>
    </row>
    <row r="26984" spans="9:9">
      <c r="I26984" s="37"/>
    </row>
    <row r="26985" spans="9:9">
      <c r="I26985" s="37"/>
    </row>
    <row r="26986" spans="9:9">
      <c r="I26986" s="37"/>
    </row>
    <row r="26987" spans="9:9">
      <c r="I26987" s="37"/>
    </row>
    <row r="26988" spans="9:9">
      <c r="I26988" s="37"/>
    </row>
    <row r="26989" spans="9:9">
      <c r="I26989" s="37"/>
    </row>
    <row r="26990" spans="9:9">
      <c r="I26990" s="37"/>
    </row>
    <row r="26991" spans="9:9">
      <c r="I26991" s="37"/>
    </row>
    <row r="26992" spans="9:9">
      <c r="I26992" s="37"/>
    </row>
    <row r="26993" spans="9:9">
      <c r="I26993" s="37"/>
    </row>
    <row r="26994" spans="9:9">
      <c r="I26994" s="37"/>
    </row>
    <row r="26995" spans="9:9">
      <c r="I26995" s="37"/>
    </row>
    <row r="26996" spans="9:9">
      <c r="I26996" s="37"/>
    </row>
    <row r="26997" spans="9:9">
      <c r="I26997" s="37"/>
    </row>
    <row r="26998" spans="9:9">
      <c r="I26998" s="37"/>
    </row>
    <row r="26999" spans="9:9">
      <c r="I26999" s="37"/>
    </row>
    <row r="27000" spans="9:9">
      <c r="I27000" s="37"/>
    </row>
    <row r="27001" spans="9:9">
      <c r="I27001" s="37"/>
    </row>
    <row r="27002" spans="9:9">
      <c r="I27002" s="37"/>
    </row>
    <row r="27003" spans="9:9">
      <c r="I27003" s="37"/>
    </row>
    <row r="27004" spans="9:9">
      <c r="I27004" s="37"/>
    </row>
    <row r="27005" spans="9:9">
      <c r="I27005" s="37"/>
    </row>
    <row r="27006" spans="9:9">
      <c r="I27006" s="37"/>
    </row>
    <row r="27007" spans="9:9">
      <c r="I27007" s="37"/>
    </row>
    <row r="27008" spans="9:9">
      <c r="I27008" s="37"/>
    </row>
    <row r="27009" spans="9:9">
      <c r="I27009" s="37"/>
    </row>
    <row r="27010" spans="9:9">
      <c r="I27010" s="37"/>
    </row>
    <row r="27011" spans="9:9">
      <c r="I27011" s="37"/>
    </row>
    <row r="27012" spans="9:9">
      <c r="I27012" s="37"/>
    </row>
    <row r="27013" spans="9:9">
      <c r="I27013" s="37"/>
    </row>
    <row r="27014" spans="9:9">
      <c r="I27014" s="37"/>
    </row>
    <row r="27015" spans="9:9">
      <c r="I27015" s="37"/>
    </row>
    <row r="27016" spans="9:9">
      <c r="I27016" s="37"/>
    </row>
    <row r="27017" spans="9:9">
      <c r="I27017" s="37"/>
    </row>
    <row r="27018" spans="9:9">
      <c r="I27018" s="37"/>
    </row>
    <row r="27019" spans="9:9">
      <c r="I27019" s="37"/>
    </row>
    <row r="27020" spans="9:9">
      <c r="I27020" s="37"/>
    </row>
    <row r="27021" spans="9:9">
      <c r="I27021" s="37"/>
    </row>
    <row r="27022" spans="9:9">
      <c r="I27022" s="37"/>
    </row>
    <row r="27023" spans="9:9">
      <c r="I27023" s="37"/>
    </row>
    <row r="27024" spans="9:9">
      <c r="I27024" s="37"/>
    </row>
    <row r="27025" spans="9:9">
      <c r="I27025" s="37"/>
    </row>
    <row r="27026" spans="9:9">
      <c r="I27026" s="37"/>
    </row>
    <row r="27027" spans="9:9">
      <c r="I27027" s="37"/>
    </row>
    <row r="27028" spans="9:9">
      <c r="I27028" s="37"/>
    </row>
    <row r="27029" spans="9:9">
      <c r="I27029" s="37"/>
    </row>
    <row r="27030" spans="9:9">
      <c r="I27030" s="37"/>
    </row>
    <row r="27031" spans="9:9">
      <c r="I27031" s="37"/>
    </row>
    <row r="27032" spans="9:9">
      <c r="I27032" s="37"/>
    </row>
    <row r="27033" spans="9:9">
      <c r="I27033" s="37"/>
    </row>
    <row r="27034" spans="9:9">
      <c r="I27034" s="37"/>
    </row>
    <row r="27035" spans="9:9">
      <c r="I27035" s="37"/>
    </row>
    <row r="27036" spans="9:9">
      <c r="I27036" s="37"/>
    </row>
    <row r="27037" spans="9:9">
      <c r="I27037" s="37"/>
    </row>
    <row r="27038" spans="9:9">
      <c r="I27038" s="37"/>
    </row>
    <row r="27039" spans="9:9">
      <c r="I27039" s="37"/>
    </row>
    <row r="27040" spans="9:9">
      <c r="I27040" s="37"/>
    </row>
    <row r="27041" spans="9:9">
      <c r="I27041" s="37"/>
    </row>
    <row r="27042" spans="9:9">
      <c r="I27042" s="37"/>
    </row>
    <row r="27043" spans="9:9">
      <c r="I27043" s="37"/>
    </row>
    <row r="27044" spans="9:9">
      <c r="I27044" s="37"/>
    </row>
    <row r="27045" spans="9:9">
      <c r="I27045" s="37"/>
    </row>
    <row r="27046" spans="9:9">
      <c r="I27046" s="37"/>
    </row>
    <row r="27047" spans="9:9">
      <c r="I27047" s="37"/>
    </row>
    <row r="27048" spans="9:9">
      <c r="I27048" s="37"/>
    </row>
    <row r="27049" spans="9:9">
      <c r="I27049" s="37"/>
    </row>
    <row r="27050" spans="9:9">
      <c r="I27050" s="37"/>
    </row>
    <row r="27051" spans="9:9">
      <c r="I27051" s="37"/>
    </row>
    <row r="27052" spans="9:9">
      <c r="I27052" s="37"/>
    </row>
    <row r="27053" spans="9:9">
      <c r="I27053" s="37"/>
    </row>
    <row r="27054" spans="9:9">
      <c r="I27054" s="37"/>
    </row>
    <row r="27055" spans="9:9">
      <c r="I27055" s="37"/>
    </row>
    <row r="27056" spans="9:9">
      <c r="I27056" s="37"/>
    </row>
    <row r="27057" spans="9:9">
      <c r="I27057" s="37"/>
    </row>
    <row r="27058" spans="9:9">
      <c r="I27058" s="37"/>
    </row>
    <row r="27059" spans="9:9">
      <c r="I27059" s="37"/>
    </row>
    <row r="27060" spans="9:9">
      <c r="I27060" s="37"/>
    </row>
    <row r="27061" spans="9:9">
      <c r="I27061" s="37"/>
    </row>
    <row r="27062" spans="9:9">
      <c r="I27062" s="37"/>
    </row>
    <row r="27063" spans="9:9">
      <c r="I27063" s="37"/>
    </row>
    <row r="27064" spans="9:9">
      <c r="I27064" s="37"/>
    </row>
    <row r="27065" spans="9:9">
      <c r="I27065" s="37"/>
    </row>
    <row r="27066" spans="9:9">
      <c r="I27066" s="37"/>
    </row>
    <row r="27067" spans="9:9">
      <c r="I27067" s="37"/>
    </row>
    <row r="27068" spans="9:9">
      <c r="I27068" s="37"/>
    </row>
    <row r="27069" spans="9:9">
      <c r="I27069" s="37"/>
    </row>
    <row r="27070" spans="9:9">
      <c r="I27070" s="37"/>
    </row>
    <row r="27071" spans="9:9">
      <c r="I27071" s="37"/>
    </row>
    <row r="27072" spans="9:9">
      <c r="I27072" s="37"/>
    </row>
    <row r="27073" spans="9:9">
      <c r="I27073" s="37"/>
    </row>
    <row r="27074" spans="9:9">
      <c r="I27074" s="37"/>
    </row>
    <row r="27075" spans="9:9">
      <c r="I27075" s="37"/>
    </row>
    <row r="27076" spans="9:9">
      <c r="I27076" s="37"/>
    </row>
    <row r="27077" spans="9:9">
      <c r="I27077" s="37"/>
    </row>
    <row r="27078" spans="9:9">
      <c r="I27078" s="37"/>
    </row>
    <row r="27079" spans="9:9">
      <c r="I27079" s="37"/>
    </row>
    <row r="27080" spans="9:9">
      <c r="I27080" s="37"/>
    </row>
    <row r="27081" spans="9:9">
      <c r="I27081" s="37"/>
    </row>
    <row r="27082" spans="9:9">
      <c r="I27082" s="37"/>
    </row>
    <row r="27083" spans="9:9">
      <c r="I27083" s="37"/>
    </row>
    <row r="27084" spans="9:9">
      <c r="I27084" s="37"/>
    </row>
    <row r="27085" spans="9:9">
      <c r="I27085" s="37"/>
    </row>
    <row r="27086" spans="9:9">
      <c r="I27086" s="37"/>
    </row>
    <row r="27087" spans="9:9">
      <c r="I27087" s="37"/>
    </row>
    <row r="27088" spans="9:9">
      <c r="I27088" s="37"/>
    </row>
    <row r="27089" spans="9:9">
      <c r="I27089" s="37"/>
    </row>
    <row r="27090" spans="9:9">
      <c r="I27090" s="37"/>
    </row>
    <row r="27091" spans="9:9">
      <c r="I27091" s="37"/>
    </row>
    <row r="27092" spans="9:9">
      <c r="I27092" s="37"/>
    </row>
    <row r="27093" spans="9:9">
      <c r="I27093" s="37"/>
    </row>
    <row r="27094" spans="9:9">
      <c r="I27094" s="37"/>
    </row>
    <row r="27095" spans="9:9">
      <c r="I27095" s="37"/>
    </row>
    <row r="27096" spans="9:9">
      <c r="I27096" s="37"/>
    </row>
    <row r="27097" spans="9:9">
      <c r="I27097" s="37"/>
    </row>
    <row r="27098" spans="9:9">
      <c r="I27098" s="37"/>
    </row>
    <row r="27099" spans="9:9">
      <c r="I27099" s="37"/>
    </row>
    <row r="27100" spans="9:9">
      <c r="I27100" s="37"/>
    </row>
    <row r="27101" spans="9:9">
      <c r="I27101" s="37"/>
    </row>
    <row r="27102" spans="9:9">
      <c r="I27102" s="37"/>
    </row>
    <row r="27103" spans="9:9">
      <c r="I27103" s="37"/>
    </row>
    <row r="27104" spans="9:9">
      <c r="I27104" s="37"/>
    </row>
    <row r="27105" spans="9:9">
      <c r="I27105" s="37"/>
    </row>
    <row r="27106" spans="9:9">
      <c r="I27106" s="37"/>
    </row>
    <row r="27107" spans="9:9">
      <c r="I27107" s="37"/>
    </row>
    <row r="27108" spans="9:9">
      <c r="I27108" s="37"/>
    </row>
    <row r="27109" spans="9:9">
      <c r="I27109" s="37"/>
    </row>
    <row r="27110" spans="9:9">
      <c r="I27110" s="37"/>
    </row>
    <row r="27111" spans="9:9">
      <c r="I27111" s="37"/>
    </row>
    <row r="27112" spans="9:9">
      <c r="I27112" s="37"/>
    </row>
    <row r="27113" spans="9:9">
      <c r="I27113" s="37"/>
    </row>
    <row r="27114" spans="9:9">
      <c r="I27114" s="37"/>
    </row>
    <row r="27115" spans="9:9">
      <c r="I27115" s="37"/>
    </row>
    <row r="27116" spans="9:9">
      <c r="I27116" s="37"/>
    </row>
    <row r="27117" spans="9:9">
      <c r="I27117" s="37"/>
    </row>
    <row r="27118" spans="9:9">
      <c r="I27118" s="37"/>
    </row>
    <row r="27119" spans="9:9">
      <c r="I27119" s="37"/>
    </row>
    <row r="27120" spans="9:9">
      <c r="I27120" s="37"/>
    </row>
    <row r="27121" spans="9:9">
      <c r="I27121" s="37"/>
    </row>
    <row r="27122" spans="9:9">
      <c r="I27122" s="37"/>
    </row>
    <row r="27123" spans="9:9">
      <c r="I27123" s="37"/>
    </row>
    <row r="27124" spans="9:9">
      <c r="I27124" s="37"/>
    </row>
    <row r="27125" spans="9:9">
      <c r="I27125" s="37"/>
    </row>
    <row r="27126" spans="9:9">
      <c r="I27126" s="37"/>
    </row>
    <row r="27127" spans="9:9">
      <c r="I27127" s="37"/>
    </row>
    <row r="27128" spans="9:9">
      <c r="I27128" s="37"/>
    </row>
    <row r="27129" spans="9:9">
      <c r="I27129" s="37"/>
    </row>
    <row r="27130" spans="9:9">
      <c r="I27130" s="37"/>
    </row>
    <row r="27131" spans="9:9">
      <c r="I27131" s="37"/>
    </row>
    <row r="27132" spans="9:9">
      <c r="I27132" s="37"/>
    </row>
    <row r="27133" spans="9:9">
      <c r="I27133" s="37"/>
    </row>
    <row r="27134" spans="9:9">
      <c r="I27134" s="37"/>
    </row>
    <row r="27135" spans="9:9">
      <c r="I27135" s="37"/>
    </row>
    <row r="27136" spans="9:9">
      <c r="I27136" s="37"/>
    </row>
    <row r="27137" spans="9:9">
      <c r="I27137" s="37"/>
    </row>
    <row r="27138" spans="9:9">
      <c r="I27138" s="37"/>
    </row>
    <row r="27139" spans="9:9">
      <c r="I27139" s="37"/>
    </row>
    <row r="27140" spans="9:9">
      <c r="I27140" s="37"/>
    </row>
    <row r="27141" spans="9:9">
      <c r="I27141" s="37"/>
    </row>
    <row r="27142" spans="9:9">
      <c r="I27142" s="37"/>
    </row>
    <row r="27143" spans="9:9">
      <c r="I27143" s="37"/>
    </row>
    <row r="27144" spans="9:9">
      <c r="I27144" s="37"/>
    </row>
    <row r="27145" spans="9:9">
      <c r="I27145" s="37"/>
    </row>
    <row r="27146" spans="9:9">
      <c r="I27146" s="37"/>
    </row>
    <row r="27147" spans="9:9">
      <c r="I27147" s="37"/>
    </row>
    <row r="27148" spans="9:9">
      <c r="I27148" s="37"/>
    </row>
    <row r="27149" spans="9:9">
      <c r="I27149" s="37"/>
    </row>
    <row r="27150" spans="9:9">
      <c r="I27150" s="37"/>
    </row>
    <row r="27151" spans="9:9">
      <c r="I27151" s="37"/>
    </row>
    <row r="27152" spans="9:9">
      <c r="I27152" s="37"/>
    </row>
    <row r="27153" spans="9:9">
      <c r="I27153" s="37"/>
    </row>
    <row r="27154" spans="9:9">
      <c r="I27154" s="37"/>
    </row>
    <row r="27155" spans="9:9">
      <c r="I27155" s="37"/>
    </row>
    <row r="27156" spans="9:9">
      <c r="I27156" s="37"/>
    </row>
    <row r="27157" spans="9:9">
      <c r="I27157" s="37"/>
    </row>
    <row r="27158" spans="9:9">
      <c r="I27158" s="37"/>
    </row>
    <row r="27159" spans="9:9">
      <c r="I27159" s="37"/>
    </row>
    <row r="27160" spans="9:9">
      <c r="I27160" s="37"/>
    </row>
    <row r="27161" spans="9:9">
      <c r="I27161" s="37"/>
    </row>
    <row r="27162" spans="9:9">
      <c r="I27162" s="37"/>
    </row>
    <row r="27163" spans="9:9">
      <c r="I27163" s="37"/>
    </row>
    <row r="27164" spans="9:9">
      <c r="I27164" s="37"/>
    </row>
    <row r="27165" spans="9:9">
      <c r="I27165" s="37"/>
    </row>
    <row r="27166" spans="9:9">
      <c r="I27166" s="37"/>
    </row>
    <row r="27167" spans="9:9">
      <c r="I27167" s="37"/>
    </row>
    <row r="27168" spans="9:9">
      <c r="I27168" s="37"/>
    </row>
    <row r="27169" spans="9:9">
      <c r="I27169" s="37"/>
    </row>
    <row r="27170" spans="9:9">
      <c r="I27170" s="37"/>
    </row>
    <row r="27171" spans="9:9">
      <c r="I27171" s="37"/>
    </row>
    <row r="27172" spans="9:9">
      <c r="I27172" s="37"/>
    </row>
    <row r="27173" spans="9:9">
      <c r="I27173" s="37"/>
    </row>
    <row r="27174" spans="9:9">
      <c r="I27174" s="37"/>
    </row>
    <row r="27175" spans="9:9">
      <c r="I27175" s="37"/>
    </row>
    <row r="27176" spans="9:9">
      <c r="I27176" s="37"/>
    </row>
    <row r="27177" spans="9:9">
      <c r="I27177" s="37"/>
    </row>
    <row r="27178" spans="9:9">
      <c r="I27178" s="37"/>
    </row>
    <row r="27179" spans="9:9">
      <c r="I27179" s="37"/>
    </row>
    <row r="27180" spans="9:9">
      <c r="I27180" s="37"/>
    </row>
    <row r="27181" spans="9:9">
      <c r="I27181" s="37"/>
    </row>
    <row r="27182" spans="9:9">
      <c r="I27182" s="37"/>
    </row>
    <row r="27183" spans="9:9">
      <c r="I27183" s="37"/>
    </row>
    <row r="27184" spans="9:9">
      <c r="I27184" s="37"/>
    </row>
    <row r="27185" spans="9:9">
      <c r="I27185" s="37"/>
    </row>
    <row r="27186" spans="9:9">
      <c r="I27186" s="37"/>
    </row>
    <row r="27187" spans="9:9">
      <c r="I27187" s="37"/>
    </row>
    <row r="27188" spans="9:9">
      <c r="I27188" s="37"/>
    </row>
    <row r="27189" spans="9:9">
      <c r="I27189" s="37"/>
    </row>
    <row r="27190" spans="9:9">
      <c r="I27190" s="37"/>
    </row>
    <row r="27191" spans="9:9">
      <c r="I27191" s="37"/>
    </row>
    <row r="27192" spans="9:9">
      <c r="I27192" s="37"/>
    </row>
    <row r="27193" spans="9:9">
      <c r="I27193" s="37"/>
    </row>
    <row r="27194" spans="9:9">
      <c r="I27194" s="37"/>
    </row>
    <row r="27195" spans="9:9">
      <c r="I27195" s="37"/>
    </row>
    <row r="27196" spans="9:9">
      <c r="I27196" s="37"/>
    </row>
    <row r="27197" spans="9:9">
      <c r="I27197" s="37"/>
    </row>
    <row r="27198" spans="9:9">
      <c r="I27198" s="37"/>
    </row>
    <row r="27199" spans="9:9">
      <c r="I27199" s="37"/>
    </row>
    <row r="27200" spans="9:9">
      <c r="I27200" s="37"/>
    </row>
    <row r="27201" spans="9:9">
      <c r="I27201" s="37"/>
    </row>
    <row r="27202" spans="9:9">
      <c r="I27202" s="37"/>
    </row>
    <row r="27203" spans="9:9">
      <c r="I27203" s="37"/>
    </row>
    <row r="27204" spans="9:9">
      <c r="I27204" s="37"/>
    </row>
    <row r="27205" spans="9:9">
      <c r="I27205" s="37"/>
    </row>
    <row r="27206" spans="9:9">
      <c r="I27206" s="37"/>
    </row>
    <row r="27207" spans="9:9">
      <c r="I27207" s="37"/>
    </row>
    <row r="27208" spans="9:9">
      <c r="I27208" s="37"/>
    </row>
    <row r="27209" spans="9:9">
      <c r="I27209" s="37"/>
    </row>
    <row r="27210" spans="9:9">
      <c r="I27210" s="37"/>
    </row>
    <row r="27211" spans="9:9">
      <c r="I27211" s="37"/>
    </row>
    <row r="27212" spans="9:9">
      <c r="I27212" s="37"/>
    </row>
    <row r="27213" spans="9:9">
      <c r="I27213" s="37"/>
    </row>
    <row r="27214" spans="9:9">
      <c r="I27214" s="37"/>
    </row>
    <row r="27215" spans="9:9">
      <c r="I27215" s="37"/>
    </row>
    <row r="27216" spans="9:9">
      <c r="I27216" s="37"/>
    </row>
    <row r="27217" spans="9:9">
      <c r="I27217" s="37"/>
    </row>
    <row r="27218" spans="9:9">
      <c r="I27218" s="37"/>
    </row>
    <row r="27219" spans="9:9">
      <c r="I27219" s="37"/>
    </row>
    <row r="27220" spans="9:9">
      <c r="I27220" s="37"/>
    </row>
    <row r="27221" spans="9:9">
      <c r="I27221" s="37"/>
    </row>
    <row r="27222" spans="9:9">
      <c r="I27222" s="37"/>
    </row>
    <row r="27223" spans="9:9">
      <c r="I27223" s="37"/>
    </row>
    <row r="27224" spans="9:9">
      <c r="I27224" s="37"/>
    </row>
    <row r="27225" spans="9:9">
      <c r="I27225" s="37"/>
    </row>
    <row r="27226" spans="9:9">
      <c r="I27226" s="37"/>
    </row>
    <row r="27227" spans="9:9">
      <c r="I27227" s="37"/>
    </row>
    <row r="27228" spans="9:9">
      <c r="I27228" s="37"/>
    </row>
    <row r="27229" spans="9:9">
      <c r="I27229" s="37"/>
    </row>
    <row r="27230" spans="9:9">
      <c r="I27230" s="37"/>
    </row>
    <row r="27231" spans="9:9">
      <c r="I27231" s="37"/>
    </row>
    <row r="27232" spans="9:9">
      <c r="I27232" s="37"/>
    </row>
    <row r="27233" spans="9:9">
      <c r="I27233" s="37"/>
    </row>
    <row r="27234" spans="9:9">
      <c r="I27234" s="37"/>
    </row>
    <row r="27235" spans="9:9">
      <c r="I27235" s="37"/>
    </row>
    <row r="27236" spans="9:9">
      <c r="I27236" s="37"/>
    </row>
    <row r="27237" spans="9:9">
      <c r="I27237" s="37"/>
    </row>
    <row r="27238" spans="9:9">
      <c r="I27238" s="37"/>
    </row>
    <row r="27239" spans="9:9">
      <c r="I27239" s="37"/>
    </row>
    <row r="27240" spans="9:9">
      <c r="I27240" s="37"/>
    </row>
    <row r="27241" spans="9:9">
      <c r="I27241" s="37"/>
    </row>
    <row r="27242" spans="9:9">
      <c r="I27242" s="37"/>
    </row>
    <row r="27243" spans="9:9">
      <c r="I27243" s="37"/>
    </row>
    <row r="27244" spans="9:9">
      <c r="I27244" s="37"/>
    </row>
    <row r="27245" spans="9:9">
      <c r="I27245" s="37"/>
    </row>
    <row r="27246" spans="9:9">
      <c r="I27246" s="37"/>
    </row>
    <row r="27247" spans="9:9">
      <c r="I27247" s="37"/>
    </row>
    <row r="27248" spans="9:9">
      <c r="I27248" s="37"/>
    </row>
    <row r="27249" spans="9:9">
      <c r="I27249" s="37"/>
    </row>
    <row r="27250" spans="9:9">
      <c r="I27250" s="37"/>
    </row>
    <row r="27251" spans="9:9">
      <c r="I27251" s="37"/>
    </row>
    <row r="27252" spans="9:9">
      <c r="I27252" s="37"/>
    </row>
    <row r="27253" spans="9:9">
      <c r="I27253" s="37"/>
    </row>
    <row r="27254" spans="9:9">
      <c r="I27254" s="37"/>
    </row>
    <row r="27255" spans="9:9">
      <c r="I27255" s="37"/>
    </row>
    <row r="27256" spans="9:9">
      <c r="I27256" s="37"/>
    </row>
    <row r="27257" spans="9:9">
      <c r="I27257" s="37"/>
    </row>
    <row r="27258" spans="9:9">
      <c r="I27258" s="37"/>
    </row>
    <row r="27259" spans="9:9">
      <c r="I27259" s="37"/>
    </row>
    <row r="27260" spans="9:9">
      <c r="I27260" s="37"/>
    </row>
    <row r="27261" spans="9:9">
      <c r="I27261" s="37"/>
    </row>
    <row r="27262" spans="9:9">
      <c r="I27262" s="37"/>
    </row>
    <row r="27263" spans="9:9">
      <c r="I27263" s="37"/>
    </row>
    <row r="27264" spans="9:9">
      <c r="I27264" s="37"/>
    </row>
    <row r="27265" spans="9:9">
      <c r="I27265" s="37"/>
    </row>
    <row r="27266" spans="9:9">
      <c r="I27266" s="37"/>
    </row>
    <row r="27267" spans="9:9">
      <c r="I27267" s="37"/>
    </row>
    <row r="27268" spans="9:9">
      <c r="I27268" s="37"/>
    </row>
    <row r="27269" spans="9:9">
      <c r="I27269" s="37"/>
    </row>
    <row r="27270" spans="9:9">
      <c r="I27270" s="37"/>
    </row>
    <row r="27271" spans="9:9">
      <c r="I27271" s="37"/>
    </row>
    <row r="27272" spans="9:9">
      <c r="I27272" s="37"/>
    </row>
    <row r="27273" spans="9:9">
      <c r="I27273" s="37"/>
    </row>
    <row r="27274" spans="9:9">
      <c r="I27274" s="37"/>
    </row>
    <row r="27275" spans="9:9">
      <c r="I27275" s="37"/>
    </row>
    <row r="27276" spans="9:9">
      <c r="I27276" s="37"/>
    </row>
    <row r="27277" spans="9:9">
      <c r="I27277" s="37"/>
    </row>
    <row r="27278" spans="9:9">
      <c r="I27278" s="37"/>
    </row>
    <row r="27279" spans="9:9">
      <c r="I27279" s="37"/>
    </row>
    <row r="27280" spans="9:9">
      <c r="I27280" s="37"/>
    </row>
    <row r="27281" spans="9:9">
      <c r="I27281" s="37"/>
    </row>
    <row r="27282" spans="9:9">
      <c r="I27282" s="37"/>
    </row>
    <row r="27283" spans="9:9">
      <c r="I27283" s="37"/>
    </row>
    <row r="27284" spans="9:9">
      <c r="I27284" s="37"/>
    </row>
    <row r="27285" spans="9:9">
      <c r="I27285" s="37"/>
    </row>
    <row r="27286" spans="9:9">
      <c r="I27286" s="37"/>
    </row>
    <row r="27287" spans="9:9">
      <c r="I27287" s="37"/>
    </row>
    <row r="27288" spans="9:9">
      <c r="I27288" s="37"/>
    </row>
    <row r="27289" spans="9:9">
      <c r="I27289" s="37"/>
    </row>
    <row r="27290" spans="9:9">
      <c r="I27290" s="37"/>
    </row>
    <row r="27291" spans="9:9">
      <c r="I27291" s="37"/>
    </row>
    <row r="27292" spans="9:9">
      <c r="I27292" s="37"/>
    </row>
    <row r="27293" spans="9:9">
      <c r="I27293" s="37"/>
    </row>
    <row r="27294" spans="9:9">
      <c r="I27294" s="37"/>
    </row>
    <row r="27295" spans="9:9">
      <c r="I27295" s="37"/>
    </row>
    <row r="27296" spans="9:9">
      <c r="I27296" s="37"/>
    </row>
    <row r="27297" spans="9:9">
      <c r="I27297" s="37"/>
    </row>
    <row r="27298" spans="9:9">
      <c r="I27298" s="37"/>
    </row>
    <row r="27299" spans="9:9">
      <c r="I27299" s="37"/>
    </row>
    <row r="27300" spans="9:9">
      <c r="I27300" s="37"/>
    </row>
    <row r="27301" spans="9:9">
      <c r="I27301" s="37"/>
    </row>
    <row r="27302" spans="9:9">
      <c r="I27302" s="37"/>
    </row>
    <row r="27303" spans="9:9">
      <c r="I27303" s="37"/>
    </row>
    <row r="27304" spans="9:9">
      <c r="I27304" s="37"/>
    </row>
    <row r="27305" spans="9:9">
      <c r="I27305" s="37"/>
    </row>
    <row r="27306" spans="9:9">
      <c r="I27306" s="37"/>
    </row>
    <row r="27307" spans="9:9">
      <c r="I27307" s="37"/>
    </row>
    <row r="27308" spans="9:9">
      <c r="I27308" s="37"/>
    </row>
    <row r="27309" spans="9:9">
      <c r="I27309" s="37"/>
    </row>
    <row r="27310" spans="9:9">
      <c r="I27310" s="37"/>
    </row>
    <row r="27311" spans="9:9">
      <c r="I27311" s="37"/>
    </row>
    <row r="27312" spans="9:9">
      <c r="I27312" s="37"/>
    </row>
    <row r="27313" spans="9:9">
      <c r="I27313" s="37"/>
    </row>
    <row r="27314" spans="9:9">
      <c r="I27314" s="37"/>
    </row>
    <row r="27315" spans="9:9">
      <c r="I27315" s="37"/>
    </row>
    <row r="27316" spans="9:9">
      <c r="I27316" s="37"/>
    </row>
    <row r="27317" spans="9:9">
      <c r="I27317" s="37"/>
    </row>
    <row r="27318" spans="9:9">
      <c r="I27318" s="37"/>
    </row>
    <row r="27319" spans="9:9">
      <c r="I27319" s="37"/>
    </row>
    <row r="27320" spans="9:9">
      <c r="I27320" s="37"/>
    </row>
    <row r="27321" spans="9:9">
      <c r="I27321" s="37"/>
    </row>
    <row r="27322" spans="9:9">
      <c r="I27322" s="37"/>
    </row>
    <row r="27323" spans="9:9">
      <c r="I27323" s="37"/>
    </row>
    <row r="27324" spans="9:9">
      <c r="I27324" s="37"/>
    </row>
    <row r="27325" spans="9:9">
      <c r="I27325" s="37"/>
    </row>
    <row r="27326" spans="9:9">
      <c r="I27326" s="37"/>
    </row>
    <row r="27327" spans="9:9">
      <c r="I27327" s="37"/>
    </row>
    <row r="27328" spans="9:9">
      <c r="I27328" s="37"/>
    </row>
    <row r="27329" spans="9:9">
      <c r="I27329" s="37"/>
    </row>
    <row r="27330" spans="9:9">
      <c r="I27330" s="37"/>
    </row>
    <row r="27331" spans="9:9">
      <c r="I27331" s="37"/>
    </row>
    <row r="27332" spans="9:9">
      <c r="I27332" s="37"/>
    </row>
    <row r="27333" spans="9:9">
      <c r="I27333" s="37"/>
    </row>
    <row r="27334" spans="9:9">
      <c r="I27334" s="37"/>
    </row>
    <row r="27335" spans="9:9">
      <c r="I27335" s="37"/>
    </row>
    <row r="27336" spans="9:9">
      <c r="I27336" s="37"/>
    </row>
    <row r="27337" spans="9:9">
      <c r="I27337" s="37"/>
    </row>
    <row r="27338" spans="9:9">
      <c r="I27338" s="37"/>
    </row>
    <row r="27339" spans="9:9">
      <c r="I27339" s="37"/>
    </row>
    <row r="27340" spans="9:9">
      <c r="I27340" s="37"/>
    </row>
    <row r="27341" spans="9:9">
      <c r="I27341" s="37"/>
    </row>
    <row r="27342" spans="9:9">
      <c r="I27342" s="37"/>
    </row>
    <row r="27343" spans="9:9">
      <c r="I27343" s="37"/>
    </row>
    <row r="27344" spans="9:9">
      <c r="I27344" s="37"/>
    </row>
    <row r="27345" spans="9:9">
      <c r="I27345" s="37"/>
    </row>
    <row r="27346" spans="9:9">
      <c r="I27346" s="37"/>
    </row>
    <row r="27347" spans="9:9">
      <c r="I27347" s="37"/>
    </row>
    <row r="27348" spans="9:9">
      <c r="I27348" s="37"/>
    </row>
    <row r="27349" spans="9:9">
      <c r="I27349" s="37"/>
    </row>
    <row r="27350" spans="9:9">
      <c r="I27350" s="37"/>
    </row>
    <row r="27351" spans="9:9">
      <c r="I27351" s="37"/>
    </row>
    <row r="27352" spans="9:9">
      <c r="I27352" s="37"/>
    </row>
    <row r="27353" spans="9:9">
      <c r="I27353" s="37"/>
    </row>
    <row r="27354" spans="9:9">
      <c r="I27354" s="37"/>
    </row>
    <row r="27355" spans="9:9">
      <c r="I27355" s="37"/>
    </row>
    <row r="27356" spans="9:9">
      <c r="I27356" s="37"/>
    </row>
    <row r="27357" spans="9:9">
      <c r="I27357" s="37"/>
    </row>
    <row r="27358" spans="9:9">
      <c r="I27358" s="37"/>
    </row>
    <row r="27359" spans="9:9">
      <c r="I27359" s="37"/>
    </row>
    <row r="27360" spans="9:9">
      <c r="I27360" s="37"/>
    </row>
    <row r="27361" spans="9:9">
      <c r="I27361" s="37"/>
    </row>
    <row r="27362" spans="9:9">
      <c r="I27362" s="37"/>
    </row>
    <row r="27363" spans="9:9">
      <c r="I27363" s="37"/>
    </row>
    <row r="27364" spans="9:9">
      <c r="I27364" s="37"/>
    </row>
    <row r="27365" spans="9:9">
      <c r="I27365" s="37"/>
    </row>
    <row r="27366" spans="9:9">
      <c r="I27366" s="37"/>
    </row>
    <row r="27367" spans="9:9">
      <c r="I27367" s="37"/>
    </row>
    <row r="27368" spans="9:9">
      <c r="I27368" s="37"/>
    </row>
    <row r="27369" spans="9:9">
      <c r="I27369" s="37"/>
    </row>
    <row r="27370" spans="9:9">
      <c r="I27370" s="37"/>
    </row>
    <row r="27371" spans="9:9">
      <c r="I27371" s="37"/>
    </row>
    <row r="27372" spans="9:9">
      <c r="I27372" s="37"/>
    </row>
    <row r="27373" spans="9:9">
      <c r="I27373" s="37"/>
    </row>
    <row r="27374" spans="9:9">
      <c r="I27374" s="37"/>
    </row>
    <row r="27375" spans="9:9">
      <c r="I27375" s="37"/>
    </row>
    <row r="27376" spans="9:9">
      <c r="I27376" s="37"/>
    </row>
    <row r="27377" spans="9:9">
      <c r="I27377" s="37"/>
    </row>
    <row r="27378" spans="9:9">
      <c r="I27378" s="37"/>
    </row>
    <row r="27379" spans="9:9">
      <c r="I27379" s="37"/>
    </row>
    <row r="27380" spans="9:9">
      <c r="I27380" s="37"/>
    </row>
    <row r="27381" spans="9:9">
      <c r="I27381" s="37"/>
    </row>
    <row r="27382" spans="9:9">
      <c r="I27382" s="37"/>
    </row>
    <row r="27383" spans="9:9">
      <c r="I27383" s="37"/>
    </row>
    <row r="27384" spans="9:9">
      <c r="I27384" s="37"/>
    </row>
    <row r="27385" spans="9:9">
      <c r="I27385" s="37"/>
    </row>
    <row r="27386" spans="9:9">
      <c r="I27386" s="37"/>
    </row>
    <row r="27387" spans="9:9">
      <c r="I27387" s="37"/>
    </row>
    <row r="27388" spans="9:9">
      <c r="I27388" s="37"/>
    </row>
    <row r="27389" spans="9:9">
      <c r="I27389" s="37"/>
    </row>
    <row r="27390" spans="9:9">
      <c r="I27390" s="37"/>
    </row>
    <row r="27391" spans="9:9">
      <c r="I27391" s="37"/>
    </row>
    <row r="27392" spans="9:9">
      <c r="I27392" s="37"/>
    </row>
    <row r="27393" spans="9:9">
      <c r="I27393" s="37"/>
    </row>
    <row r="27394" spans="9:9">
      <c r="I27394" s="37"/>
    </row>
    <row r="27395" spans="9:9">
      <c r="I27395" s="37"/>
    </row>
    <row r="27396" spans="9:9">
      <c r="I27396" s="37"/>
    </row>
    <row r="27397" spans="9:9">
      <c r="I27397" s="37"/>
    </row>
    <row r="27398" spans="9:9">
      <c r="I27398" s="37"/>
    </row>
    <row r="27399" spans="9:9">
      <c r="I27399" s="37"/>
    </row>
    <row r="27400" spans="9:9">
      <c r="I27400" s="37"/>
    </row>
    <row r="27401" spans="9:9">
      <c r="I27401" s="37"/>
    </row>
    <row r="27402" spans="9:9">
      <c r="I27402" s="37"/>
    </row>
    <row r="27403" spans="9:9">
      <c r="I27403" s="37"/>
    </row>
    <row r="27404" spans="9:9">
      <c r="I27404" s="37"/>
    </row>
    <row r="27405" spans="9:9">
      <c r="I27405" s="37"/>
    </row>
    <row r="27406" spans="9:9">
      <c r="I27406" s="37"/>
    </row>
    <row r="27407" spans="9:9">
      <c r="I27407" s="37"/>
    </row>
    <row r="27408" spans="9:9">
      <c r="I27408" s="37"/>
    </row>
    <row r="27409" spans="9:9">
      <c r="I27409" s="37"/>
    </row>
    <row r="27410" spans="9:9">
      <c r="I27410" s="37"/>
    </row>
    <row r="27411" spans="9:9">
      <c r="I27411" s="37"/>
    </row>
    <row r="27412" spans="9:9">
      <c r="I27412" s="37"/>
    </row>
    <row r="27413" spans="9:9">
      <c r="I27413" s="37"/>
    </row>
    <row r="27414" spans="9:9">
      <c r="I27414" s="37"/>
    </row>
    <row r="27415" spans="9:9">
      <c r="I27415" s="37"/>
    </row>
    <row r="27416" spans="9:9">
      <c r="I27416" s="37"/>
    </row>
    <row r="27417" spans="9:9">
      <c r="I27417" s="37"/>
    </row>
    <row r="27418" spans="9:9">
      <c r="I27418" s="37"/>
    </row>
    <row r="27419" spans="9:9">
      <c r="I27419" s="37"/>
    </row>
    <row r="27420" spans="9:9">
      <c r="I27420" s="37"/>
    </row>
    <row r="27421" spans="9:9">
      <c r="I27421" s="37"/>
    </row>
    <row r="27422" spans="9:9">
      <c r="I27422" s="37"/>
    </row>
    <row r="27423" spans="9:9">
      <c r="I27423" s="37"/>
    </row>
    <row r="27424" spans="9:9">
      <c r="I27424" s="37"/>
    </row>
    <row r="27425" spans="9:9">
      <c r="I27425" s="37"/>
    </row>
    <row r="27426" spans="9:9">
      <c r="I27426" s="37"/>
    </row>
    <row r="27427" spans="9:9">
      <c r="I27427" s="37"/>
    </row>
    <row r="27428" spans="9:9">
      <c r="I27428" s="37"/>
    </row>
    <row r="27429" spans="9:9">
      <c r="I27429" s="37"/>
    </row>
    <row r="27430" spans="9:9">
      <c r="I27430" s="37"/>
    </row>
    <row r="27431" spans="9:9">
      <c r="I27431" s="37"/>
    </row>
    <row r="27432" spans="9:9">
      <c r="I27432" s="37"/>
    </row>
    <row r="27433" spans="9:9">
      <c r="I27433" s="37"/>
    </row>
    <row r="27434" spans="9:9">
      <c r="I27434" s="37"/>
    </row>
    <row r="27435" spans="9:9">
      <c r="I27435" s="37"/>
    </row>
    <row r="27436" spans="9:9">
      <c r="I27436" s="37"/>
    </row>
    <row r="27437" spans="9:9">
      <c r="I27437" s="37"/>
    </row>
    <row r="27438" spans="9:9">
      <c r="I27438" s="37"/>
    </row>
    <row r="27439" spans="9:9">
      <c r="I27439" s="37"/>
    </row>
    <row r="27440" spans="9:9">
      <c r="I27440" s="37"/>
    </row>
    <row r="27441" spans="9:9">
      <c r="I27441" s="37"/>
    </row>
    <row r="27442" spans="9:9">
      <c r="I27442" s="37"/>
    </row>
    <row r="27443" spans="9:9">
      <c r="I27443" s="37"/>
    </row>
    <row r="27444" spans="9:9">
      <c r="I27444" s="37"/>
    </row>
    <row r="27445" spans="9:9">
      <c r="I27445" s="37"/>
    </row>
    <row r="27446" spans="9:9">
      <c r="I27446" s="37"/>
    </row>
    <row r="27447" spans="9:9">
      <c r="I27447" s="37"/>
    </row>
    <row r="27448" spans="9:9">
      <c r="I27448" s="37"/>
    </row>
    <row r="27449" spans="9:9">
      <c r="I27449" s="37"/>
    </row>
    <row r="27450" spans="9:9">
      <c r="I27450" s="37"/>
    </row>
    <row r="27451" spans="9:9">
      <c r="I27451" s="37"/>
    </row>
    <row r="27452" spans="9:9">
      <c r="I27452" s="37"/>
    </row>
    <row r="27453" spans="9:9">
      <c r="I27453" s="37"/>
    </row>
    <row r="27454" spans="9:9">
      <c r="I27454" s="37"/>
    </row>
    <row r="27455" spans="9:9">
      <c r="I27455" s="37"/>
    </row>
    <row r="27456" spans="9:9">
      <c r="I27456" s="37"/>
    </row>
    <row r="27457" spans="9:9">
      <c r="I27457" s="37"/>
    </row>
    <row r="27458" spans="9:9">
      <c r="I27458" s="37"/>
    </row>
    <row r="27459" spans="9:9">
      <c r="I27459" s="37"/>
    </row>
    <row r="27460" spans="9:9">
      <c r="I27460" s="37"/>
    </row>
    <row r="27461" spans="9:9">
      <c r="I27461" s="37"/>
    </row>
    <row r="27462" spans="9:9">
      <c r="I27462" s="37"/>
    </row>
    <row r="27463" spans="9:9">
      <c r="I27463" s="37"/>
    </row>
    <row r="27464" spans="9:9">
      <c r="I27464" s="37"/>
    </row>
    <row r="27465" spans="9:9">
      <c r="I27465" s="37"/>
    </row>
    <row r="27466" spans="9:9">
      <c r="I27466" s="37"/>
    </row>
    <row r="27467" spans="9:9">
      <c r="I27467" s="37"/>
    </row>
    <row r="27468" spans="9:9">
      <c r="I27468" s="37"/>
    </row>
    <row r="27469" spans="9:9">
      <c r="I27469" s="37"/>
    </row>
    <row r="27470" spans="9:9">
      <c r="I27470" s="37"/>
    </row>
    <row r="27471" spans="9:9">
      <c r="I27471" s="37"/>
    </row>
    <row r="27472" spans="9:9">
      <c r="I27472" s="37"/>
    </row>
    <row r="27473" spans="9:9">
      <c r="I27473" s="37"/>
    </row>
    <row r="27474" spans="9:9">
      <c r="I27474" s="37"/>
    </row>
    <row r="27475" spans="9:9">
      <c r="I27475" s="37"/>
    </row>
    <row r="27476" spans="9:9">
      <c r="I27476" s="37"/>
    </row>
    <row r="27477" spans="9:9">
      <c r="I27477" s="37"/>
    </row>
    <row r="27478" spans="9:9">
      <c r="I27478" s="37"/>
    </row>
    <row r="27479" spans="9:9">
      <c r="I27479" s="37"/>
    </row>
    <row r="27480" spans="9:9">
      <c r="I27480" s="37"/>
    </row>
    <row r="27481" spans="9:9">
      <c r="I27481" s="37"/>
    </row>
    <row r="27482" spans="9:9">
      <c r="I27482" s="37"/>
    </row>
    <row r="27483" spans="9:9">
      <c r="I27483" s="37"/>
    </row>
    <row r="27484" spans="9:9">
      <c r="I27484" s="37"/>
    </row>
    <row r="27485" spans="9:9">
      <c r="I27485" s="37"/>
    </row>
    <row r="27486" spans="9:9">
      <c r="I27486" s="37"/>
    </row>
    <row r="27487" spans="9:9">
      <c r="I27487" s="37"/>
    </row>
    <row r="27488" spans="9:9">
      <c r="I27488" s="37"/>
    </row>
    <row r="27489" spans="9:9">
      <c r="I27489" s="37"/>
    </row>
    <row r="27490" spans="9:9">
      <c r="I27490" s="37"/>
    </row>
    <row r="27491" spans="9:9">
      <c r="I27491" s="37"/>
    </row>
    <row r="27492" spans="9:9">
      <c r="I27492" s="37"/>
    </row>
    <row r="27493" spans="9:9">
      <c r="I27493" s="37"/>
    </row>
    <row r="27494" spans="9:9">
      <c r="I27494" s="37"/>
    </row>
    <row r="27495" spans="9:9">
      <c r="I27495" s="37"/>
    </row>
    <row r="27496" spans="9:9">
      <c r="I27496" s="37"/>
    </row>
    <row r="27497" spans="9:9">
      <c r="I27497" s="37"/>
    </row>
    <row r="27498" spans="9:9">
      <c r="I27498" s="37"/>
    </row>
    <row r="27499" spans="9:9">
      <c r="I27499" s="37"/>
    </row>
    <row r="27500" spans="9:9">
      <c r="I27500" s="37"/>
    </row>
    <row r="27501" spans="9:9">
      <c r="I27501" s="37"/>
    </row>
    <row r="27502" spans="9:9">
      <c r="I27502" s="37"/>
    </row>
    <row r="27503" spans="9:9">
      <c r="I27503" s="37"/>
    </row>
    <row r="27504" spans="9:9">
      <c r="I27504" s="37"/>
    </row>
    <row r="27505" spans="9:9">
      <c r="I27505" s="37"/>
    </row>
    <row r="27506" spans="9:9">
      <c r="I27506" s="37"/>
    </row>
    <row r="27507" spans="9:9">
      <c r="I27507" s="37"/>
    </row>
    <row r="27508" spans="9:9">
      <c r="I27508" s="37"/>
    </row>
    <row r="27509" spans="9:9">
      <c r="I27509" s="37"/>
    </row>
    <row r="27510" spans="9:9">
      <c r="I27510" s="37"/>
    </row>
    <row r="27511" spans="9:9">
      <c r="I27511" s="37"/>
    </row>
    <row r="27512" spans="9:9">
      <c r="I27512" s="37"/>
    </row>
    <row r="27513" spans="9:9">
      <c r="I27513" s="37"/>
    </row>
    <row r="27514" spans="9:9">
      <c r="I27514" s="37"/>
    </row>
    <row r="27515" spans="9:9">
      <c r="I27515" s="37"/>
    </row>
    <row r="27516" spans="9:9">
      <c r="I27516" s="37"/>
    </row>
    <row r="27517" spans="9:9">
      <c r="I27517" s="37"/>
    </row>
    <row r="27518" spans="9:9">
      <c r="I27518" s="37"/>
    </row>
    <row r="27519" spans="9:9">
      <c r="I27519" s="37"/>
    </row>
    <row r="27520" spans="9:9">
      <c r="I27520" s="37"/>
    </row>
    <row r="27521" spans="9:9">
      <c r="I27521" s="37"/>
    </row>
    <row r="27522" spans="9:9">
      <c r="I27522" s="37"/>
    </row>
    <row r="27523" spans="9:9">
      <c r="I27523" s="37"/>
    </row>
    <row r="27524" spans="9:9">
      <c r="I27524" s="37"/>
    </row>
    <row r="27525" spans="9:9">
      <c r="I27525" s="37"/>
    </row>
    <row r="27526" spans="9:9">
      <c r="I27526" s="37"/>
    </row>
    <row r="27527" spans="9:9">
      <c r="I27527" s="37"/>
    </row>
    <row r="27528" spans="9:9">
      <c r="I27528" s="37"/>
    </row>
    <row r="27529" spans="9:9">
      <c r="I27529" s="37"/>
    </row>
    <row r="27530" spans="9:9">
      <c r="I27530" s="37"/>
    </row>
    <row r="27531" spans="9:9">
      <c r="I27531" s="37"/>
    </row>
    <row r="27532" spans="9:9">
      <c r="I27532" s="37"/>
    </row>
    <row r="27533" spans="9:9">
      <c r="I27533" s="37"/>
    </row>
    <row r="27534" spans="9:9">
      <c r="I27534" s="37"/>
    </row>
    <row r="27535" spans="9:9">
      <c r="I27535" s="37"/>
    </row>
    <row r="27536" spans="9:9">
      <c r="I27536" s="37"/>
    </row>
    <row r="27537" spans="9:9">
      <c r="I27537" s="37"/>
    </row>
    <row r="27538" spans="9:9">
      <c r="I27538" s="37"/>
    </row>
    <row r="27539" spans="9:9">
      <c r="I27539" s="37"/>
    </row>
    <row r="27540" spans="9:9">
      <c r="I27540" s="37"/>
    </row>
    <row r="27541" spans="9:9">
      <c r="I27541" s="37"/>
    </row>
    <row r="27542" spans="9:9">
      <c r="I27542" s="37"/>
    </row>
    <row r="27543" spans="9:9">
      <c r="I27543" s="37"/>
    </row>
    <row r="27544" spans="9:9">
      <c r="I27544" s="37"/>
    </row>
    <row r="27545" spans="9:9">
      <c r="I27545" s="37"/>
    </row>
    <row r="27546" spans="9:9">
      <c r="I27546" s="37"/>
    </row>
    <row r="27547" spans="9:9">
      <c r="I27547" s="37"/>
    </row>
    <row r="27548" spans="9:9">
      <c r="I27548" s="37"/>
    </row>
    <row r="27549" spans="9:9">
      <c r="I27549" s="37"/>
    </row>
    <row r="27550" spans="9:9">
      <c r="I27550" s="37"/>
    </row>
    <row r="27551" spans="9:9">
      <c r="I27551" s="37"/>
    </row>
    <row r="27552" spans="9:9">
      <c r="I27552" s="37"/>
    </row>
    <row r="27553" spans="9:9">
      <c r="I27553" s="37"/>
    </row>
    <row r="27554" spans="9:9">
      <c r="I27554" s="37"/>
    </row>
    <row r="27555" spans="9:9">
      <c r="I27555" s="37"/>
    </row>
    <row r="27556" spans="9:9">
      <c r="I27556" s="37"/>
    </row>
    <row r="27557" spans="9:9">
      <c r="I27557" s="37"/>
    </row>
    <row r="27558" spans="9:9">
      <c r="I27558" s="37"/>
    </row>
    <row r="27559" spans="9:9">
      <c r="I27559" s="37"/>
    </row>
    <row r="27560" spans="9:9">
      <c r="I27560" s="37"/>
    </row>
    <row r="27561" spans="9:9">
      <c r="I27561" s="37"/>
    </row>
    <row r="27562" spans="9:9">
      <c r="I27562" s="37"/>
    </row>
    <row r="27563" spans="9:9">
      <c r="I27563" s="37"/>
    </row>
    <row r="27564" spans="9:9">
      <c r="I27564" s="37"/>
    </row>
    <row r="27565" spans="9:9">
      <c r="I27565" s="37"/>
    </row>
    <row r="27566" spans="9:9">
      <c r="I27566" s="37"/>
    </row>
    <row r="27567" spans="9:9">
      <c r="I27567" s="37"/>
    </row>
    <row r="27568" spans="9:9">
      <c r="I27568" s="37"/>
    </row>
    <row r="27569" spans="9:9">
      <c r="I27569" s="37"/>
    </row>
    <row r="27570" spans="9:9">
      <c r="I27570" s="37"/>
    </row>
    <row r="27571" spans="9:9">
      <c r="I27571" s="37"/>
    </row>
    <row r="27572" spans="9:9">
      <c r="I27572" s="37"/>
    </row>
    <row r="27573" spans="9:9">
      <c r="I27573" s="37"/>
    </row>
    <row r="27574" spans="9:9">
      <c r="I27574" s="37"/>
    </row>
    <row r="27575" spans="9:9">
      <c r="I27575" s="37"/>
    </row>
    <row r="27576" spans="9:9">
      <c r="I27576" s="37"/>
    </row>
    <row r="27577" spans="9:9">
      <c r="I27577" s="37"/>
    </row>
    <row r="27578" spans="9:9">
      <c r="I27578" s="37"/>
    </row>
    <row r="27579" spans="9:9">
      <c r="I27579" s="37"/>
    </row>
    <row r="27580" spans="9:9">
      <c r="I27580" s="37"/>
    </row>
    <row r="27581" spans="9:9">
      <c r="I27581" s="37"/>
    </row>
    <row r="27582" spans="9:9">
      <c r="I27582" s="37"/>
    </row>
    <row r="27583" spans="9:9">
      <c r="I27583" s="37"/>
    </row>
    <row r="27584" spans="9:9">
      <c r="I27584" s="37"/>
    </row>
    <row r="27585" spans="9:9">
      <c r="I27585" s="37"/>
    </row>
    <row r="27586" spans="9:9">
      <c r="I27586" s="37"/>
    </row>
    <row r="27587" spans="9:9">
      <c r="I27587" s="37"/>
    </row>
    <row r="27588" spans="9:9">
      <c r="I27588" s="37"/>
    </row>
    <row r="27589" spans="9:9">
      <c r="I27589" s="37"/>
    </row>
    <row r="27590" spans="9:9">
      <c r="I27590" s="37"/>
    </row>
    <row r="27591" spans="9:9">
      <c r="I27591" s="37"/>
    </row>
    <row r="27592" spans="9:9">
      <c r="I27592" s="37"/>
    </row>
    <row r="27593" spans="9:9">
      <c r="I27593" s="37"/>
    </row>
    <row r="27594" spans="9:9">
      <c r="I27594" s="37"/>
    </row>
    <row r="27595" spans="9:9">
      <c r="I27595" s="37"/>
    </row>
    <row r="27596" spans="9:9">
      <c r="I27596" s="37"/>
    </row>
    <row r="27597" spans="9:9">
      <c r="I27597" s="37"/>
    </row>
    <row r="27598" spans="9:9">
      <c r="I27598" s="37"/>
    </row>
    <row r="27599" spans="9:9">
      <c r="I27599" s="37"/>
    </row>
    <row r="27600" spans="9:9">
      <c r="I27600" s="37"/>
    </row>
    <row r="27601" spans="9:9">
      <c r="I27601" s="37"/>
    </row>
    <row r="27602" spans="9:9">
      <c r="I27602" s="37"/>
    </row>
    <row r="27603" spans="9:9">
      <c r="I27603" s="37"/>
    </row>
    <row r="27604" spans="9:9">
      <c r="I27604" s="37"/>
    </row>
    <row r="27605" spans="9:9">
      <c r="I27605" s="37"/>
    </row>
    <row r="27606" spans="9:9">
      <c r="I27606" s="37"/>
    </row>
    <row r="27607" spans="9:9">
      <c r="I27607" s="37"/>
    </row>
    <row r="27608" spans="9:9">
      <c r="I27608" s="37"/>
    </row>
    <row r="27609" spans="9:9">
      <c r="I27609" s="37"/>
    </row>
    <row r="27610" spans="9:9">
      <c r="I27610" s="37"/>
    </row>
    <row r="27611" spans="9:9">
      <c r="I27611" s="37"/>
    </row>
    <row r="27612" spans="9:9">
      <c r="I27612" s="37"/>
    </row>
    <row r="27613" spans="9:9">
      <c r="I27613" s="37"/>
    </row>
    <row r="27614" spans="9:9">
      <c r="I27614" s="37"/>
    </row>
    <row r="27615" spans="9:9">
      <c r="I27615" s="37"/>
    </row>
    <row r="27616" spans="9:9">
      <c r="I27616" s="37"/>
    </row>
    <row r="27617" spans="9:9">
      <c r="I27617" s="37"/>
    </row>
    <row r="27618" spans="9:9">
      <c r="I27618" s="37"/>
    </row>
    <row r="27619" spans="9:9">
      <c r="I27619" s="37"/>
    </row>
    <row r="27620" spans="9:9">
      <c r="I27620" s="37"/>
    </row>
    <row r="27621" spans="9:9">
      <c r="I27621" s="37"/>
    </row>
    <row r="27622" spans="9:9">
      <c r="I27622" s="37"/>
    </row>
    <row r="27623" spans="9:9">
      <c r="I27623" s="37"/>
    </row>
    <row r="27624" spans="9:9">
      <c r="I27624" s="37"/>
    </row>
    <row r="27625" spans="9:9">
      <c r="I27625" s="37"/>
    </row>
    <row r="27626" spans="9:9">
      <c r="I27626" s="37"/>
    </row>
    <row r="27627" spans="9:9">
      <c r="I27627" s="37"/>
    </row>
    <row r="27628" spans="9:9">
      <c r="I27628" s="37"/>
    </row>
    <row r="27629" spans="9:9">
      <c r="I27629" s="37"/>
    </row>
    <row r="27630" spans="9:9">
      <c r="I27630" s="37"/>
    </row>
    <row r="27631" spans="9:9">
      <c r="I27631" s="37"/>
    </row>
    <row r="27632" spans="9:9">
      <c r="I27632" s="37"/>
    </row>
    <row r="27633" spans="9:9">
      <c r="I27633" s="37"/>
    </row>
    <row r="27634" spans="9:9">
      <c r="I27634" s="37"/>
    </row>
    <row r="27635" spans="9:9">
      <c r="I27635" s="37"/>
    </row>
    <row r="27636" spans="9:9">
      <c r="I27636" s="37"/>
    </row>
    <row r="27637" spans="9:9">
      <c r="I27637" s="37"/>
    </row>
    <row r="27638" spans="9:9">
      <c r="I27638" s="37"/>
    </row>
    <row r="27639" spans="9:9">
      <c r="I27639" s="37"/>
    </row>
    <row r="27640" spans="9:9">
      <c r="I27640" s="37"/>
    </row>
    <row r="27641" spans="9:9">
      <c r="I27641" s="37"/>
    </row>
    <row r="27642" spans="9:9">
      <c r="I27642" s="37"/>
    </row>
    <row r="27643" spans="9:9">
      <c r="I27643" s="37"/>
    </row>
    <row r="27644" spans="9:9">
      <c r="I27644" s="37"/>
    </row>
    <row r="27645" spans="9:9">
      <c r="I27645" s="37"/>
    </row>
    <row r="27646" spans="9:9">
      <c r="I27646" s="37"/>
    </row>
    <row r="27647" spans="9:9">
      <c r="I27647" s="37"/>
    </row>
    <row r="27648" spans="9:9">
      <c r="I27648" s="37"/>
    </row>
    <row r="27649" spans="9:9">
      <c r="I27649" s="37"/>
    </row>
    <row r="27650" spans="9:9">
      <c r="I27650" s="37"/>
    </row>
    <row r="27651" spans="9:9">
      <c r="I27651" s="37"/>
    </row>
    <row r="27652" spans="9:9">
      <c r="I27652" s="37"/>
    </row>
    <row r="27653" spans="9:9">
      <c r="I27653" s="37"/>
    </row>
    <row r="27654" spans="9:9">
      <c r="I27654" s="37"/>
    </row>
    <row r="27655" spans="9:9">
      <c r="I27655" s="37"/>
    </row>
    <row r="27656" spans="9:9">
      <c r="I27656" s="37"/>
    </row>
    <row r="27657" spans="9:9">
      <c r="I27657" s="37"/>
    </row>
    <row r="27658" spans="9:9">
      <c r="I27658" s="37"/>
    </row>
    <row r="27659" spans="9:9">
      <c r="I27659" s="37"/>
    </row>
    <row r="27660" spans="9:9">
      <c r="I27660" s="37"/>
    </row>
    <row r="27661" spans="9:9">
      <c r="I27661" s="37"/>
    </row>
    <row r="27662" spans="9:9">
      <c r="I27662" s="37"/>
    </row>
    <row r="27663" spans="9:9">
      <c r="I27663" s="37"/>
    </row>
    <row r="27664" spans="9:9">
      <c r="I27664" s="37"/>
    </row>
    <row r="27665" spans="9:9">
      <c r="I27665" s="37"/>
    </row>
    <row r="27666" spans="9:9">
      <c r="I27666" s="37"/>
    </row>
    <row r="27667" spans="9:9">
      <c r="I27667" s="37"/>
    </row>
    <row r="27668" spans="9:9">
      <c r="I27668" s="37"/>
    </row>
    <row r="27669" spans="9:9">
      <c r="I27669" s="37"/>
    </row>
    <row r="27670" spans="9:9">
      <c r="I27670" s="37"/>
    </row>
    <row r="27671" spans="9:9">
      <c r="I27671" s="37"/>
    </row>
    <row r="27672" spans="9:9">
      <c r="I27672" s="37"/>
    </row>
    <row r="27673" spans="9:9">
      <c r="I27673" s="37"/>
    </row>
    <row r="27674" spans="9:9">
      <c r="I27674" s="37"/>
    </row>
    <row r="27675" spans="9:9">
      <c r="I27675" s="37"/>
    </row>
    <row r="27676" spans="9:9">
      <c r="I27676" s="37"/>
    </row>
    <row r="27677" spans="9:9">
      <c r="I27677" s="37"/>
    </row>
    <row r="27678" spans="9:9">
      <c r="I27678" s="37"/>
    </row>
    <row r="27679" spans="9:9">
      <c r="I27679" s="37"/>
    </row>
    <row r="27680" spans="9:9">
      <c r="I27680" s="37"/>
    </row>
    <row r="27681" spans="9:9">
      <c r="I27681" s="37"/>
    </row>
    <row r="27682" spans="9:9">
      <c r="I27682" s="37"/>
    </row>
    <row r="27683" spans="9:9">
      <c r="I27683" s="37"/>
    </row>
    <row r="27684" spans="9:9">
      <c r="I27684" s="37"/>
    </row>
    <row r="27685" spans="9:9">
      <c r="I27685" s="37"/>
    </row>
    <row r="27686" spans="9:9">
      <c r="I27686" s="37"/>
    </row>
    <row r="27687" spans="9:9">
      <c r="I27687" s="37"/>
    </row>
    <row r="27688" spans="9:9">
      <c r="I27688" s="37"/>
    </row>
    <row r="27689" spans="9:9">
      <c r="I27689" s="37"/>
    </row>
    <row r="27690" spans="9:9">
      <c r="I27690" s="37"/>
    </row>
    <row r="27691" spans="9:9">
      <c r="I27691" s="37"/>
    </row>
    <row r="27692" spans="9:9">
      <c r="I27692" s="37"/>
    </row>
    <row r="27693" spans="9:9">
      <c r="I27693" s="37"/>
    </row>
    <row r="27694" spans="9:9">
      <c r="I27694" s="37"/>
    </row>
    <row r="27695" spans="9:9">
      <c r="I27695" s="37"/>
    </row>
    <row r="27696" spans="9:9">
      <c r="I27696" s="37"/>
    </row>
    <row r="27697" spans="9:9">
      <c r="I27697" s="37"/>
    </row>
    <row r="27698" spans="9:9">
      <c r="I27698" s="37"/>
    </row>
    <row r="27699" spans="9:9">
      <c r="I27699" s="37"/>
    </row>
    <row r="27700" spans="9:9">
      <c r="I27700" s="37"/>
    </row>
    <row r="27701" spans="9:9">
      <c r="I27701" s="37"/>
    </row>
    <row r="27702" spans="9:9">
      <c r="I27702" s="37"/>
    </row>
    <row r="27703" spans="9:9">
      <c r="I27703" s="37"/>
    </row>
    <row r="27704" spans="9:9">
      <c r="I27704" s="37"/>
    </row>
    <row r="27705" spans="9:9">
      <c r="I27705" s="37"/>
    </row>
    <row r="27706" spans="9:9">
      <c r="I27706" s="37"/>
    </row>
    <row r="27707" spans="9:9">
      <c r="I27707" s="37"/>
    </row>
    <row r="27708" spans="9:9">
      <c r="I27708" s="37"/>
    </row>
    <row r="27709" spans="9:9">
      <c r="I27709" s="37"/>
    </row>
    <row r="27710" spans="9:9">
      <c r="I27710" s="37"/>
    </row>
    <row r="27711" spans="9:9">
      <c r="I27711" s="37"/>
    </row>
    <row r="27712" spans="9:9">
      <c r="I27712" s="37"/>
    </row>
    <row r="27713" spans="9:9">
      <c r="I27713" s="37"/>
    </row>
    <row r="27714" spans="9:9">
      <c r="I27714" s="37"/>
    </row>
    <row r="27715" spans="9:9">
      <c r="I27715" s="37"/>
    </row>
    <row r="27716" spans="9:9">
      <c r="I27716" s="37"/>
    </row>
    <row r="27717" spans="9:9">
      <c r="I27717" s="37"/>
    </row>
    <row r="27718" spans="9:9">
      <c r="I27718" s="37"/>
    </row>
    <row r="27719" spans="9:9">
      <c r="I27719" s="37"/>
    </row>
    <row r="27720" spans="9:9">
      <c r="I27720" s="37"/>
    </row>
    <row r="27721" spans="9:9">
      <c r="I27721" s="37"/>
    </row>
    <row r="27722" spans="9:9">
      <c r="I27722" s="37"/>
    </row>
    <row r="27723" spans="9:9">
      <c r="I27723" s="37"/>
    </row>
    <row r="27724" spans="9:9">
      <c r="I27724" s="37"/>
    </row>
    <row r="27725" spans="9:9">
      <c r="I27725" s="37"/>
    </row>
    <row r="27726" spans="9:9">
      <c r="I27726" s="37"/>
    </row>
    <row r="27727" spans="9:9">
      <c r="I27727" s="37"/>
    </row>
    <row r="27728" spans="9:9">
      <c r="I27728" s="37"/>
    </row>
    <row r="27729" spans="9:9">
      <c r="I27729" s="37"/>
    </row>
    <row r="27730" spans="9:9">
      <c r="I27730" s="37"/>
    </row>
    <row r="27731" spans="9:9">
      <c r="I27731" s="37"/>
    </row>
    <row r="27732" spans="9:9">
      <c r="I27732" s="37"/>
    </row>
    <row r="27733" spans="9:9">
      <c r="I27733" s="37"/>
    </row>
    <row r="27734" spans="9:9">
      <c r="I27734" s="37"/>
    </row>
    <row r="27735" spans="9:9">
      <c r="I27735" s="37"/>
    </row>
    <row r="27736" spans="9:9">
      <c r="I27736" s="37"/>
    </row>
    <row r="27737" spans="9:9">
      <c r="I27737" s="37"/>
    </row>
    <row r="27738" spans="9:9">
      <c r="I27738" s="37"/>
    </row>
    <row r="27739" spans="9:9">
      <c r="I27739" s="37"/>
    </row>
    <row r="27740" spans="9:9">
      <c r="I27740" s="37"/>
    </row>
    <row r="27741" spans="9:9">
      <c r="I27741" s="37"/>
    </row>
    <row r="27742" spans="9:9">
      <c r="I27742" s="37"/>
    </row>
    <row r="27743" spans="9:9">
      <c r="I27743" s="37"/>
    </row>
    <row r="27744" spans="9:9">
      <c r="I27744" s="37"/>
    </row>
    <row r="27745" spans="9:9">
      <c r="I27745" s="37"/>
    </row>
    <row r="27746" spans="9:9">
      <c r="I27746" s="37"/>
    </row>
    <row r="27747" spans="9:9">
      <c r="I27747" s="37"/>
    </row>
    <row r="27748" spans="9:9">
      <c r="I27748" s="37"/>
    </row>
    <row r="27749" spans="9:9">
      <c r="I27749" s="37"/>
    </row>
    <row r="27750" spans="9:9">
      <c r="I27750" s="37"/>
    </row>
    <row r="27751" spans="9:9">
      <c r="I27751" s="37"/>
    </row>
    <row r="27752" spans="9:9">
      <c r="I27752" s="37"/>
    </row>
    <row r="27753" spans="9:9">
      <c r="I27753" s="37"/>
    </row>
    <row r="27754" spans="9:9">
      <c r="I27754" s="37"/>
    </row>
    <row r="27755" spans="9:9">
      <c r="I27755" s="37"/>
    </row>
    <row r="27756" spans="9:9">
      <c r="I27756" s="37"/>
    </row>
    <row r="27757" spans="9:9">
      <c r="I27757" s="37"/>
    </row>
    <row r="27758" spans="9:9">
      <c r="I27758" s="37"/>
    </row>
    <row r="27759" spans="9:9">
      <c r="I27759" s="37"/>
    </row>
    <row r="27760" spans="9:9">
      <c r="I27760" s="37"/>
    </row>
    <row r="27761" spans="9:9">
      <c r="I27761" s="37"/>
    </row>
    <row r="27762" spans="9:9">
      <c r="I27762" s="37"/>
    </row>
    <row r="27763" spans="9:9">
      <c r="I27763" s="37"/>
    </row>
    <row r="27764" spans="9:9">
      <c r="I27764" s="37"/>
    </row>
    <row r="27765" spans="9:9">
      <c r="I27765" s="37"/>
    </row>
    <row r="27766" spans="9:9">
      <c r="I27766" s="37"/>
    </row>
    <row r="27767" spans="9:9">
      <c r="I27767" s="37"/>
    </row>
    <row r="27768" spans="9:9">
      <c r="I27768" s="37"/>
    </row>
    <row r="27769" spans="9:9">
      <c r="I27769" s="37"/>
    </row>
    <row r="27770" spans="9:9">
      <c r="I27770" s="37"/>
    </row>
    <row r="27771" spans="9:9">
      <c r="I27771" s="37"/>
    </row>
    <row r="27772" spans="9:9">
      <c r="I27772" s="37"/>
    </row>
    <row r="27773" spans="9:9">
      <c r="I27773" s="37"/>
    </row>
    <row r="27774" spans="9:9">
      <c r="I27774" s="37"/>
    </row>
    <row r="27775" spans="9:9">
      <c r="I27775" s="37"/>
    </row>
    <row r="27776" spans="9:9">
      <c r="I27776" s="37"/>
    </row>
    <row r="27777" spans="9:9">
      <c r="I27777" s="37"/>
    </row>
    <row r="27778" spans="9:9">
      <c r="I27778" s="37"/>
    </row>
    <row r="27779" spans="9:9">
      <c r="I27779" s="37"/>
    </row>
    <row r="27780" spans="9:9">
      <c r="I27780" s="37"/>
    </row>
    <row r="27781" spans="9:9">
      <c r="I27781" s="37"/>
    </row>
    <row r="27782" spans="9:9">
      <c r="I27782" s="37"/>
    </row>
    <row r="27783" spans="9:9">
      <c r="I27783" s="37"/>
    </row>
    <row r="27784" spans="9:9">
      <c r="I27784" s="37"/>
    </row>
    <row r="27785" spans="9:9">
      <c r="I27785" s="37"/>
    </row>
    <row r="27786" spans="9:9">
      <c r="I27786" s="37"/>
    </row>
    <row r="27787" spans="9:9">
      <c r="I27787" s="37"/>
    </row>
    <row r="27788" spans="9:9">
      <c r="I27788" s="37"/>
    </row>
    <row r="27789" spans="9:9">
      <c r="I27789" s="37"/>
    </row>
    <row r="27790" spans="9:9">
      <c r="I27790" s="37"/>
    </row>
    <row r="27791" spans="9:9">
      <c r="I27791" s="37"/>
    </row>
    <row r="27792" spans="9:9">
      <c r="I27792" s="37"/>
    </row>
    <row r="27793" spans="9:9">
      <c r="I27793" s="37"/>
    </row>
    <row r="27794" spans="9:9">
      <c r="I27794" s="37"/>
    </row>
    <row r="27795" spans="9:9">
      <c r="I27795" s="37"/>
    </row>
    <row r="27796" spans="9:9">
      <c r="I27796" s="37"/>
    </row>
    <row r="27797" spans="9:9">
      <c r="I27797" s="37"/>
    </row>
    <row r="27798" spans="9:9">
      <c r="I27798" s="37"/>
    </row>
    <row r="27799" spans="9:9">
      <c r="I27799" s="37"/>
    </row>
    <row r="27800" spans="9:9">
      <c r="I27800" s="37"/>
    </row>
    <row r="27801" spans="9:9">
      <c r="I27801" s="37"/>
    </row>
    <row r="27802" spans="9:9">
      <c r="I27802" s="37"/>
    </row>
    <row r="27803" spans="9:9">
      <c r="I27803" s="37"/>
    </row>
    <row r="27804" spans="9:9">
      <c r="I27804" s="37"/>
    </row>
    <row r="27805" spans="9:9">
      <c r="I27805" s="37"/>
    </row>
    <row r="27806" spans="9:9">
      <c r="I27806" s="37"/>
    </row>
    <row r="27807" spans="9:9">
      <c r="I27807" s="37"/>
    </row>
    <row r="27808" spans="9:9">
      <c r="I27808" s="37"/>
    </row>
    <row r="27809" spans="9:9">
      <c r="I27809" s="37"/>
    </row>
    <row r="27810" spans="9:9">
      <c r="I27810" s="37"/>
    </row>
    <row r="27811" spans="9:9">
      <c r="I27811" s="37"/>
    </row>
    <row r="27812" spans="9:9">
      <c r="I27812" s="37"/>
    </row>
    <row r="27813" spans="9:9">
      <c r="I27813" s="37"/>
    </row>
    <row r="27814" spans="9:9">
      <c r="I27814" s="37"/>
    </row>
    <row r="27815" spans="9:9">
      <c r="I27815" s="37"/>
    </row>
    <row r="27816" spans="9:9">
      <c r="I27816" s="37"/>
    </row>
    <row r="27817" spans="9:9">
      <c r="I27817" s="37"/>
    </row>
    <row r="27818" spans="9:9">
      <c r="I27818" s="37"/>
    </row>
    <row r="27819" spans="9:9">
      <c r="I27819" s="37"/>
    </row>
    <row r="27820" spans="9:9">
      <c r="I27820" s="37"/>
    </row>
    <row r="27821" spans="9:9">
      <c r="I27821" s="37"/>
    </row>
    <row r="27822" spans="9:9">
      <c r="I27822" s="37"/>
    </row>
    <row r="27823" spans="9:9">
      <c r="I27823" s="37"/>
    </row>
    <row r="27824" spans="9:9">
      <c r="I27824" s="37"/>
    </row>
    <row r="27825" spans="9:9">
      <c r="I27825" s="37"/>
    </row>
    <row r="27826" spans="9:9">
      <c r="I27826" s="37"/>
    </row>
    <row r="27827" spans="9:9">
      <c r="I27827" s="37"/>
    </row>
    <row r="27828" spans="9:9">
      <c r="I27828" s="37"/>
    </row>
    <row r="27829" spans="9:9">
      <c r="I27829" s="37"/>
    </row>
    <row r="27830" spans="9:9">
      <c r="I27830" s="37"/>
    </row>
    <row r="27831" spans="9:9">
      <c r="I27831" s="37"/>
    </row>
    <row r="27832" spans="9:9">
      <c r="I27832" s="37"/>
    </row>
    <row r="27833" spans="9:9">
      <c r="I27833" s="37"/>
    </row>
    <row r="27834" spans="9:9">
      <c r="I27834" s="37"/>
    </row>
    <row r="27835" spans="9:9">
      <c r="I27835" s="37"/>
    </row>
    <row r="27836" spans="9:9">
      <c r="I27836" s="37"/>
    </row>
    <row r="27837" spans="9:9">
      <c r="I27837" s="37"/>
    </row>
    <row r="27838" spans="9:9">
      <c r="I27838" s="37"/>
    </row>
    <row r="27839" spans="9:9">
      <c r="I27839" s="37"/>
    </row>
    <row r="27840" spans="9:9">
      <c r="I27840" s="37"/>
    </row>
    <row r="27841" spans="9:9">
      <c r="I27841" s="37"/>
    </row>
    <row r="27842" spans="9:9">
      <c r="I27842" s="37"/>
    </row>
    <row r="27843" spans="9:9">
      <c r="I27843" s="37"/>
    </row>
    <row r="27844" spans="9:9">
      <c r="I27844" s="37"/>
    </row>
    <row r="27845" spans="9:9">
      <c r="I27845" s="37"/>
    </row>
    <row r="27846" spans="9:9">
      <c r="I27846" s="37"/>
    </row>
    <row r="27847" spans="9:9">
      <c r="I27847" s="37"/>
    </row>
    <row r="27848" spans="9:9">
      <c r="I27848" s="37"/>
    </row>
    <row r="27849" spans="9:9">
      <c r="I27849" s="37"/>
    </row>
    <row r="27850" spans="9:9">
      <c r="I27850" s="37"/>
    </row>
    <row r="27851" spans="9:9">
      <c r="I27851" s="37"/>
    </row>
    <row r="27852" spans="9:9">
      <c r="I27852" s="37"/>
    </row>
    <row r="27853" spans="9:9">
      <c r="I27853" s="37"/>
    </row>
    <row r="27854" spans="9:9">
      <c r="I27854" s="37"/>
    </row>
    <row r="27855" spans="9:9">
      <c r="I27855" s="37"/>
    </row>
    <row r="27856" spans="9:9">
      <c r="I27856" s="37"/>
    </row>
    <row r="27857" spans="9:9">
      <c r="I27857" s="37"/>
    </row>
    <row r="27858" spans="9:9">
      <c r="I27858" s="37"/>
    </row>
    <row r="27859" spans="9:9">
      <c r="I27859" s="37"/>
    </row>
    <row r="27860" spans="9:9">
      <c r="I27860" s="37"/>
    </row>
    <row r="27861" spans="9:9">
      <c r="I27861" s="37"/>
    </row>
    <row r="27862" spans="9:9">
      <c r="I27862" s="37"/>
    </row>
    <row r="27863" spans="9:9">
      <c r="I27863" s="37"/>
    </row>
    <row r="27864" spans="9:9">
      <c r="I27864" s="37"/>
    </row>
    <row r="27865" spans="9:9">
      <c r="I27865" s="37"/>
    </row>
    <row r="27866" spans="9:9">
      <c r="I27866" s="37"/>
    </row>
    <row r="27867" spans="9:9">
      <c r="I27867" s="37"/>
    </row>
    <row r="27868" spans="9:9">
      <c r="I27868" s="37"/>
    </row>
    <row r="27869" spans="9:9">
      <c r="I27869" s="37"/>
    </row>
    <row r="27870" spans="9:9">
      <c r="I27870" s="37"/>
    </row>
    <row r="27871" spans="9:9">
      <c r="I27871" s="37"/>
    </row>
    <row r="27872" spans="9:9">
      <c r="I27872" s="37"/>
    </row>
    <row r="27873" spans="9:9">
      <c r="I27873" s="37"/>
    </row>
    <row r="27874" spans="9:9">
      <c r="I27874" s="37"/>
    </row>
    <row r="27875" spans="9:9">
      <c r="I27875" s="37"/>
    </row>
    <row r="27876" spans="9:9">
      <c r="I27876" s="37"/>
    </row>
    <row r="27877" spans="9:9">
      <c r="I27877" s="37"/>
    </row>
    <row r="27878" spans="9:9">
      <c r="I27878" s="37"/>
    </row>
    <row r="27879" spans="9:9">
      <c r="I27879" s="37"/>
    </row>
    <row r="27880" spans="9:9">
      <c r="I27880" s="37"/>
    </row>
    <row r="27881" spans="9:9">
      <c r="I27881" s="37"/>
    </row>
    <row r="27882" spans="9:9">
      <c r="I27882" s="37"/>
    </row>
    <row r="27883" spans="9:9">
      <c r="I27883" s="37"/>
    </row>
    <row r="27884" spans="9:9">
      <c r="I27884" s="37"/>
    </row>
    <row r="27885" spans="9:9">
      <c r="I27885" s="37"/>
    </row>
    <row r="27886" spans="9:9">
      <c r="I27886" s="37"/>
    </row>
    <row r="27887" spans="9:9">
      <c r="I27887" s="37"/>
    </row>
    <row r="27888" spans="9:9">
      <c r="I27888" s="37"/>
    </row>
    <row r="27889" spans="9:9">
      <c r="I27889" s="37"/>
    </row>
    <row r="27890" spans="9:9">
      <c r="I27890" s="37"/>
    </row>
    <row r="27891" spans="9:9">
      <c r="I27891" s="37"/>
    </row>
    <row r="27892" spans="9:9">
      <c r="I27892" s="37"/>
    </row>
    <row r="27893" spans="9:9">
      <c r="I27893" s="37"/>
    </row>
    <row r="27894" spans="9:9">
      <c r="I27894" s="37"/>
    </row>
    <row r="27895" spans="9:9">
      <c r="I27895" s="37"/>
    </row>
    <row r="27896" spans="9:9">
      <c r="I27896" s="37"/>
    </row>
    <row r="27897" spans="9:9">
      <c r="I27897" s="37"/>
    </row>
    <row r="27898" spans="9:9">
      <c r="I27898" s="37"/>
    </row>
    <row r="27899" spans="9:9">
      <c r="I27899" s="37"/>
    </row>
    <row r="27900" spans="9:9">
      <c r="I27900" s="37"/>
    </row>
    <row r="27901" spans="9:9">
      <c r="I27901" s="37"/>
    </row>
    <row r="27902" spans="9:9">
      <c r="I27902" s="37"/>
    </row>
    <row r="27903" spans="9:9">
      <c r="I27903" s="37"/>
    </row>
    <row r="27904" spans="9:9">
      <c r="I27904" s="37"/>
    </row>
    <row r="27905" spans="9:9">
      <c r="I27905" s="37"/>
    </row>
    <row r="27906" spans="9:9">
      <c r="I27906" s="37"/>
    </row>
    <row r="27907" spans="9:9">
      <c r="I27907" s="37"/>
    </row>
    <row r="27908" spans="9:9">
      <c r="I27908" s="37"/>
    </row>
    <row r="27909" spans="9:9">
      <c r="I27909" s="37"/>
    </row>
    <row r="27910" spans="9:9">
      <c r="I27910" s="37"/>
    </row>
    <row r="27911" spans="9:9">
      <c r="I27911" s="37"/>
    </row>
    <row r="27912" spans="9:9">
      <c r="I27912" s="37"/>
    </row>
    <row r="27913" spans="9:9">
      <c r="I27913" s="37"/>
    </row>
    <row r="27914" spans="9:9">
      <c r="I27914" s="37"/>
    </row>
    <row r="27915" spans="9:9">
      <c r="I27915" s="37"/>
    </row>
    <row r="27916" spans="9:9">
      <c r="I27916" s="37"/>
    </row>
    <row r="27917" spans="9:9">
      <c r="I27917" s="37"/>
    </row>
    <row r="27918" spans="9:9">
      <c r="I27918" s="37"/>
    </row>
    <row r="27919" spans="9:9">
      <c r="I27919" s="37"/>
    </row>
    <row r="27920" spans="9:9">
      <c r="I27920" s="37"/>
    </row>
    <row r="27921" spans="9:9">
      <c r="I27921" s="37"/>
    </row>
    <row r="27922" spans="9:9">
      <c r="I27922" s="37"/>
    </row>
    <row r="27923" spans="9:9">
      <c r="I27923" s="37"/>
    </row>
    <row r="27924" spans="9:9">
      <c r="I27924" s="37"/>
    </row>
    <row r="27925" spans="9:9">
      <c r="I27925" s="37"/>
    </row>
    <row r="27926" spans="9:9">
      <c r="I27926" s="37"/>
    </row>
    <row r="27927" spans="9:9">
      <c r="I27927" s="37"/>
    </row>
    <row r="27928" spans="9:9">
      <c r="I27928" s="37"/>
    </row>
    <row r="27929" spans="9:9">
      <c r="I27929" s="37"/>
    </row>
    <row r="27930" spans="9:9">
      <c r="I27930" s="37"/>
    </row>
    <row r="27931" spans="9:9">
      <c r="I27931" s="37"/>
    </row>
    <row r="27932" spans="9:9">
      <c r="I27932" s="37"/>
    </row>
    <row r="27933" spans="9:9">
      <c r="I27933" s="37"/>
    </row>
    <row r="27934" spans="9:9">
      <c r="I27934" s="37"/>
    </row>
    <row r="27935" spans="9:9">
      <c r="I27935" s="37"/>
    </row>
    <row r="27936" spans="9:9">
      <c r="I27936" s="37"/>
    </row>
    <row r="27937" spans="9:9">
      <c r="I27937" s="37"/>
    </row>
    <row r="27938" spans="9:9">
      <c r="I27938" s="37"/>
    </row>
    <row r="27939" spans="9:9">
      <c r="I27939" s="37"/>
    </row>
    <row r="27940" spans="9:9">
      <c r="I27940" s="37"/>
    </row>
    <row r="27941" spans="9:9">
      <c r="I27941" s="37"/>
    </row>
    <row r="27942" spans="9:9">
      <c r="I27942" s="37"/>
    </row>
    <row r="27943" spans="9:9">
      <c r="I27943" s="37"/>
    </row>
    <row r="27944" spans="9:9">
      <c r="I27944" s="37"/>
    </row>
    <row r="27945" spans="9:9">
      <c r="I27945" s="37"/>
    </row>
    <row r="27946" spans="9:9">
      <c r="I27946" s="37"/>
    </row>
    <row r="27947" spans="9:9">
      <c r="I27947" s="37"/>
    </row>
    <row r="27948" spans="9:9">
      <c r="I27948" s="37"/>
    </row>
    <row r="27949" spans="9:9">
      <c r="I27949" s="37"/>
    </row>
    <row r="27950" spans="9:9">
      <c r="I27950" s="37"/>
    </row>
    <row r="27951" spans="9:9">
      <c r="I27951" s="37"/>
    </row>
    <row r="27952" spans="9:9">
      <c r="I27952" s="37"/>
    </row>
    <row r="27953" spans="9:9">
      <c r="I27953" s="37"/>
    </row>
    <row r="27954" spans="9:9">
      <c r="I27954" s="37"/>
    </row>
    <row r="27955" spans="9:9">
      <c r="I27955" s="37"/>
    </row>
    <row r="27956" spans="9:9">
      <c r="I27956" s="37"/>
    </row>
    <row r="27957" spans="9:9">
      <c r="I27957" s="37"/>
    </row>
    <row r="27958" spans="9:9">
      <c r="I27958" s="37"/>
    </row>
    <row r="27959" spans="9:9">
      <c r="I27959" s="37"/>
    </row>
    <row r="27960" spans="9:9">
      <c r="I27960" s="37"/>
    </row>
    <row r="27961" spans="9:9">
      <c r="I27961" s="37"/>
    </row>
    <row r="27962" spans="9:9">
      <c r="I27962" s="37"/>
    </row>
    <row r="27963" spans="9:9">
      <c r="I27963" s="37"/>
    </row>
    <row r="27964" spans="9:9">
      <c r="I27964" s="37"/>
    </row>
    <row r="27965" spans="9:9">
      <c r="I27965" s="37"/>
    </row>
    <row r="27966" spans="9:9">
      <c r="I27966" s="37"/>
    </row>
    <row r="27967" spans="9:9">
      <c r="I27967" s="37"/>
    </row>
    <row r="27968" spans="9:9">
      <c r="I27968" s="37"/>
    </row>
    <row r="27969" spans="9:9">
      <c r="I27969" s="37"/>
    </row>
    <row r="27970" spans="9:9">
      <c r="I27970" s="37"/>
    </row>
    <row r="27971" spans="9:9">
      <c r="I27971" s="37"/>
    </row>
    <row r="27972" spans="9:9">
      <c r="I27972" s="37"/>
    </row>
    <row r="27973" spans="9:9">
      <c r="I27973" s="37"/>
    </row>
    <row r="27974" spans="9:9">
      <c r="I27974" s="37"/>
    </row>
    <row r="27975" spans="9:9">
      <c r="I27975" s="37"/>
    </row>
    <row r="27976" spans="9:9">
      <c r="I27976" s="37"/>
    </row>
    <row r="27977" spans="9:9">
      <c r="I27977" s="37"/>
    </row>
    <row r="27978" spans="9:9">
      <c r="I27978" s="37"/>
    </row>
    <row r="27979" spans="9:9">
      <c r="I27979" s="37"/>
    </row>
    <row r="27980" spans="9:9">
      <c r="I27980" s="37"/>
    </row>
    <row r="27981" spans="9:9">
      <c r="I27981" s="37"/>
    </row>
    <row r="27982" spans="9:9">
      <c r="I27982" s="37"/>
    </row>
    <row r="27983" spans="9:9">
      <c r="I27983" s="37"/>
    </row>
    <row r="27984" spans="9:9">
      <c r="I27984" s="37"/>
    </row>
    <row r="27985" spans="9:9">
      <c r="I27985" s="37"/>
    </row>
    <row r="27986" spans="9:9">
      <c r="I27986" s="37"/>
    </row>
    <row r="27987" spans="9:9">
      <c r="I27987" s="37"/>
    </row>
    <row r="27988" spans="9:9">
      <c r="I27988" s="37"/>
    </row>
    <row r="27989" spans="9:9">
      <c r="I27989" s="37"/>
    </row>
    <row r="27990" spans="9:9">
      <c r="I27990" s="37"/>
    </row>
    <row r="27991" spans="9:9">
      <c r="I27991" s="37"/>
    </row>
    <row r="27992" spans="9:9">
      <c r="I27992" s="37"/>
    </row>
    <row r="27993" spans="9:9">
      <c r="I27993" s="37"/>
    </row>
    <row r="27994" spans="9:9">
      <c r="I27994" s="37"/>
    </row>
    <row r="27995" spans="9:9">
      <c r="I27995" s="37"/>
    </row>
    <row r="27996" spans="9:9">
      <c r="I27996" s="37"/>
    </row>
    <row r="27997" spans="9:9">
      <c r="I27997" s="37"/>
    </row>
    <row r="27998" spans="9:9">
      <c r="I27998" s="37"/>
    </row>
    <row r="27999" spans="9:9">
      <c r="I27999" s="37"/>
    </row>
    <row r="28000" spans="9:9">
      <c r="I28000" s="37"/>
    </row>
    <row r="28001" spans="9:9">
      <c r="I28001" s="37"/>
    </row>
    <row r="28002" spans="9:9">
      <c r="I28002" s="37"/>
    </row>
    <row r="28003" spans="9:9">
      <c r="I28003" s="37"/>
    </row>
    <row r="28004" spans="9:9">
      <c r="I28004" s="37"/>
    </row>
    <row r="28005" spans="9:9">
      <c r="I28005" s="37"/>
    </row>
    <row r="28006" spans="9:9">
      <c r="I28006" s="37"/>
    </row>
    <row r="28007" spans="9:9">
      <c r="I28007" s="37"/>
    </row>
    <row r="28008" spans="9:9">
      <c r="I28008" s="37"/>
    </row>
    <row r="28009" spans="9:9">
      <c r="I28009" s="37"/>
    </row>
    <row r="28010" spans="9:9">
      <c r="I28010" s="37"/>
    </row>
    <row r="28011" spans="9:9">
      <c r="I28011" s="37"/>
    </row>
    <row r="28012" spans="9:9">
      <c r="I28012" s="37"/>
    </row>
    <row r="28013" spans="9:9">
      <c r="I28013" s="37"/>
    </row>
    <row r="28014" spans="9:9">
      <c r="I28014" s="37"/>
    </row>
    <row r="28015" spans="9:9">
      <c r="I28015" s="37"/>
    </row>
    <row r="28016" spans="9:9">
      <c r="I28016" s="37"/>
    </row>
    <row r="28017" spans="9:9">
      <c r="I28017" s="37"/>
    </row>
    <row r="28018" spans="9:9">
      <c r="I28018" s="37"/>
    </row>
    <row r="28019" spans="9:9">
      <c r="I28019" s="37"/>
    </row>
    <row r="28020" spans="9:9">
      <c r="I28020" s="37"/>
    </row>
    <row r="28021" spans="9:9">
      <c r="I28021" s="37"/>
    </row>
    <row r="28022" spans="9:9">
      <c r="I28022" s="37"/>
    </row>
    <row r="28023" spans="9:9">
      <c r="I28023" s="37"/>
    </row>
    <row r="28024" spans="9:9">
      <c r="I28024" s="37"/>
    </row>
    <row r="28025" spans="9:9">
      <c r="I28025" s="37"/>
    </row>
    <row r="28026" spans="9:9">
      <c r="I28026" s="37"/>
    </row>
    <row r="28027" spans="9:9">
      <c r="I28027" s="37"/>
    </row>
    <row r="28028" spans="9:9">
      <c r="I28028" s="37"/>
    </row>
    <row r="28029" spans="9:9">
      <c r="I28029" s="37"/>
    </row>
    <row r="28030" spans="9:9">
      <c r="I28030" s="37"/>
    </row>
    <row r="28031" spans="9:9">
      <c r="I28031" s="37"/>
    </row>
    <row r="28032" spans="9:9">
      <c r="I28032" s="37"/>
    </row>
    <row r="28033" spans="9:9">
      <c r="I28033" s="37"/>
    </row>
    <row r="28034" spans="9:9">
      <c r="I28034" s="37"/>
    </row>
    <row r="28035" spans="9:9">
      <c r="I28035" s="37"/>
    </row>
    <row r="28036" spans="9:9">
      <c r="I28036" s="37"/>
    </row>
    <row r="28037" spans="9:9">
      <c r="I28037" s="37"/>
    </row>
    <row r="28038" spans="9:9">
      <c r="I28038" s="37"/>
    </row>
    <row r="28039" spans="9:9">
      <c r="I28039" s="37"/>
    </row>
    <row r="28040" spans="9:9">
      <c r="I28040" s="37"/>
    </row>
    <row r="28041" spans="9:9">
      <c r="I28041" s="37"/>
    </row>
    <row r="28042" spans="9:9">
      <c r="I28042" s="37"/>
    </row>
    <row r="28043" spans="9:9">
      <c r="I28043" s="37"/>
    </row>
    <row r="28044" spans="9:9">
      <c r="I28044" s="37"/>
    </row>
    <row r="28045" spans="9:9">
      <c r="I28045" s="37"/>
    </row>
    <row r="28046" spans="9:9">
      <c r="I28046" s="37"/>
    </row>
    <row r="28047" spans="9:9">
      <c r="I28047" s="37"/>
    </row>
    <row r="28048" spans="9:9">
      <c r="I28048" s="37"/>
    </row>
    <row r="28049" spans="9:9">
      <c r="I28049" s="37"/>
    </row>
    <row r="28050" spans="9:9">
      <c r="I28050" s="37"/>
    </row>
    <row r="28051" spans="9:9">
      <c r="I28051" s="37"/>
    </row>
    <row r="28052" spans="9:9">
      <c r="I28052" s="37"/>
    </row>
    <row r="28053" spans="9:9">
      <c r="I28053" s="37"/>
    </row>
    <row r="28054" spans="9:9">
      <c r="I28054" s="37"/>
    </row>
    <row r="28055" spans="9:9">
      <c r="I28055" s="37"/>
    </row>
    <row r="28056" spans="9:9">
      <c r="I28056" s="37"/>
    </row>
    <row r="28057" spans="9:9">
      <c r="I28057" s="37"/>
    </row>
    <row r="28058" spans="9:9">
      <c r="I28058" s="37"/>
    </row>
    <row r="28059" spans="9:9">
      <c r="I28059" s="37"/>
    </row>
    <row r="28060" spans="9:9">
      <c r="I28060" s="37"/>
    </row>
    <row r="28061" spans="9:9">
      <c r="I28061" s="37"/>
    </row>
    <row r="28062" spans="9:9">
      <c r="I28062" s="37"/>
    </row>
    <row r="28063" spans="9:9">
      <c r="I28063" s="37"/>
    </row>
    <row r="28064" spans="9:9">
      <c r="I28064" s="37"/>
    </row>
    <row r="28065" spans="9:9">
      <c r="I28065" s="37"/>
    </row>
    <row r="28066" spans="9:9">
      <c r="I28066" s="37"/>
    </row>
    <row r="28067" spans="9:9">
      <c r="I28067" s="37"/>
    </row>
    <row r="28068" spans="9:9">
      <c r="I28068" s="37"/>
    </row>
    <row r="28069" spans="9:9">
      <c r="I28069" s="37"/>
    </row>
    <row r="28070" spans="9:9">
      <c r="I28070" s="37"/>
    </row>
    <row r="28071" spans="9:9">
      <c r="I28071" s="37"/>
    </row>
    <row r="28072" spans="9:9">
      <c r="I28072" s="37"/>
    </row>
    <row r="28073" spans="9:9">
      <c r="I28073" s="37"/>
    </row>
    <row r="28074" spans="9:9">
      <c r="I28074" s="37"/>
    </row>
    <row r="28075" spans="9:9">
      <c r="I28075" s="37"/>
    </row>
    <row r="28076" spans="9:9">
      <c r="I28076" s="37"/>
    </row>
    <row r="28077" spans="9:9">
      <c r="I28077" s="37"/>
    </row>
    <row r="28078" spans="9:9">
      <c r="I28078" s="37"/>
    </row>
    <row r="28079" spans="9:9">
      <c r="I28079" s="37"/>
    </row>
    <row r="28080" spans="9:9">
      <c r="I28080" s="37"/>
    </row>
    <row r="28081" spans="9:9">
      <c r="I28081" s="37"/>
    </row>
    <row r="28082" spans="9:9">
      <c r="I28082" s="37"/>
    </row>
    <row r="28083" spans="9:9">
      <c r="I28083" s="37"/>
    </row>
    <row r="28084" spans="9:9">
      <c r="I28084" s="37"/>
    </row>
    <row r="28085" spans="9:9">
      <c r="I28085" s="37"/>
    </row>
    <row r="28086" spans="9:9">
      <c r="I28086" s="37"/>
    </row>
    <row r="28087" spans="9:9">
      <c r="I28087" s="37"/>
    </row>
    <row r="28088" spans="9:9">
      <c r="I28088" s="37"/>
    </row>
    <row r="28089" spans="9:9">
      <c r="I28089" s="37"/>
    </row>
    <row r="28090" spans="9:9">
      <c r="I28090" s="37"/>
    </row>
    <row r="28091" spans="9:9">
      <c r="I28091" s="37"/>
    </row>
    <row r="28092" spans="9:9">
      <c r="I28092" s="37"/>
    </row>
    <row r="28093" spans="9:9">
      <c r="I28093" s="37"/>
    </row>
    <row r="28094" spans="9:9">
      <c r="I28094" s="37"/>
    </row>
    <row r="28095" spans="9:9">
      <c r="I28095" s="37"/>
    </row>
    <row r="28096" spans="9:9">
      <c r="I28096" s="37"/>
    </row>
    <row r="28097" spans="9:9">
      <c r="I28097" s="37"/>
    </row>
    <row r="28098" spans="9:9">
      <c r="I28098" s="37"/>
    </row>
    <row r="28099" spans="9:9">
      <c r="I28099" s="37"/>
    </row>
    <row r="28100" spans="9:9">
      <c r="I28100" s="37"/>
    </row>
    <row r="28101" spans="9:9">
      <c r="I28101" s="37"/>
    </row>
    <row r="28102" spans="9:9">
      <c r="I28102" s="37"/>
    </row>
    <row r="28103" spans="9:9">
      <c r="I28103" s="37"/>
    </row>
    <row r="28104" spans="9:9">
      <c r="I28104" s="37"/>
    </row>
    <row r="28105" spans="9:9">
      <c r="I28105" s="37"/>
    </row>
    <row r="28106" spans="9:9">
      <c r="I28106" s="37"/>
    </row>
    <row r="28107" spans="9:9">
      <c r="I28107" s="37"/>
    </row>
    <row r="28108" spans="9:9">
      <c r="I28108" s="37"/>
    </row>
    <row r="28109" spans="9:9">
      <c r="I28109" s="37"/>
    </row>
    <row r="28110" spans="9:9">
      <c r="I28110" s="37"/>
    </row>
    <row r="28111" spans="9:9">
      <c r="I28111" s="37"/>
    </row>
    <row r="28112" spans="9:9">
      <c r="I28112" s="37"/>
    </row>
    <row r="28113" spans="9:9">
      <c r="I28113" s="37"/>
    </row>
    <row r="28114" spans="9:9">
      <c r="I28114" s="37"/>
    </row>
    <row r="28115" spans="9:9">
      <c r="I28115" s="37"/>
    </row>
    <row r="28116" spans="9:9">
      <c r="I28116" s="37"/>
    </row>
    <row r="28117" spans="9:9">
      <c r="I28117" s="37"/>
    </row>
    <row r="28118" spans="9:9">
      <c r="I28118" s="37"/>
    </row>
    <row r="28119" spans="9:9">
      <c r="I28119" s="37"/>
    </row>
    <row r="28120" spans="9:9">
      <c r="I28120" s="37"/>
    </row>
    <row r="28121" spans="9:9">
      <c r="I28121" s="37"/>
    </row>
    <row r="28122" spans="9:9">
      <c r="I28122" s="37"/>
    </row>
    <row r="28123" spans="9:9">
      <c r="I28123" s="37"/>
    </row>
    <row r="28124" spans="9:9">
      <c r="I28124" s="37"/>
    </row>
    <row r="28125" spans="9:9">
      <c r="I28125" s="37"/>
    </row>
    <row r="28126" spans="9:9">
      <c r="I28126" s="37"/>
    </row>
    <row r="28127" spans="9:9">
      <c r="I28127" s="37"/>
    </row>
    <row r="28128" spans="9:9">
      <c r="I28128" s="37"/>
    </row>
    <row r="28129" spans="9:9">
      <c r="I28129" s="37"/>
    </row>
    <row r="28130" spans="9:9">
      <c r="I28130" s="37"/>
    </row>
    <row r="28131" spans="9:9">
      <c r="I28131" s="37"/>
    </row>
    <row r="28132" spans="9:9">
      <c r="I28132" s="37"/>
    </row>
    <row r="28133" spans="9:9">
      <c r="I28133" s="37"/>
    </row>
    <row r="28134" spans="9:9">
      <c r="I28134" s="37"/>
    </row>
    <row r="28135" spans="9:9">
      <c r="I28135" s="37"/>
    </row>
    <row r="28136" spans="9:9">
      <c r="I28136" s="37"/>
    </row>
    <row r="28137" spans="9:9">
      <c r="I28137" s="37"/>
    </row>
    <row r="28138" spans="9:9">
      <c r="I28138" s="37"/>
    </row>
    <row r="28139" spans="9:9">
      <c r="I28139" s="37"/>
    </row>
    <row r="28140" spans="9:9">
      <c r="I28140" s="37"/>
    </row>
    <row r="28141" spans="9:9">
      <c r="I28141" s="37"/>
    </row>
    <row r="28142" spans="9:9">
      <c r="I28142" s="37"/>
    </row>
    <row r="28143" spans="9:9">
      <c r="I28143" s="37"/>
    </row>
    <row r="28144" spans="9:9">
      <c r="I28144" s="37"/>
    </row>
    <row r="28145" spans="9:9">
      <c r="I28145" s="37"/>
    </row>
    <row r="28146" spans="9:9">
      <c r="I28146" s="37"/>
    </row>
    <row r="28147" spans="9:9">
      <c r="I28147" s="37"/>
    </row>
    <row r="28148" spans="9:9">
      <c r="I28148" s="37"/>
    </row>
    <row r="28149" spans="9:9">
      <c r="I28149" s="37"/>
    </row>
    <row r="28150" spans="9:9">
      <c r="I28150" s="37"/>
    </row>
    <row r="28151" spans="9:9">
      <c r="I28151" s="37"/>
    </row>
    <row r="28152" spans="9:9">
      <c r="I28152" s="37"/>
    </row>
    <row r="28153" spans="9:9">
      <c r="I28153" s="37"/>
    </row>
    <row r="28154" spans="9:9">
      <c r="I28154" s="37"/>
    </row>
    <row r="28155" spans="9:9">
      <c r="I28155" s="37"/>
    </row>
    <row r="28156" spans="9:9">
      <c r="I28156" s="37"/>
    </row>
    <row r="28157" spans="9:9">
      <c r="I28157" s="37"/>
    </row>
    <row r="28158" spans="9:9">
      <c r="I28158" s="37"/>
    </row>
    <row r="28159" spans="9:9">
      <c r="I28159" s="37"/>
    </row>
    <row r="28160" spans="9:9">
      <c r="I28160" s="37"/>
    </row>
    <row r="28161" spans="9:9">
      <c r="I28161" s="37"/>
    </row>
    <row r="28162" spans="9:9">
      <c r="I28162" s="37"/>
    </row>
    <row r="28163" spans="9:9">
      <c r="I28163" s="37"/>
    </row>
    <row r="28164" spans="9:9">
      <c r="I28164" s="37"/>
    </row>
    <row r="28165" spans="9:9">
      <c r="I28165" s="37"/>
    </row>
    <row r="28166" spans="9:9">
      <c r="I28166" s="37"/>
    </row>
    <row r="28167" spans="9:9">
      <c r="I28167" s="37"/>
    </row>
    <row r="28168" spans="9:9">
      <c r="I28168" s="37"/>
    </row>
    <row r="28169" spans="9:9">
      <c r="I28169" s="37"/>
    </row>
    <row r="28170" spans="9:9">
      <c r="I28170" s="37"/>
    </row>
    <row r="28171" spans="9:9">
      <c r="I28171" s="37"/>
    </row>
    <row r="28172" spans="9:9">
      <c r="I28172" s="37"/>
    </row>
    <row r="28173" spans="9:9">
      <c r="I28173" s="37"/>
    </row>
    <row r="28174" spans="9:9">
      <c r="I28174" s="37"/>
    </row>
    <row r="28175" spans="9:9">
      <c r="I28175" s="37"/>
    </row>
    <row r="28176" spans="9:9">
      <c r="I28176" s="37"/>
    </row>
    <row r="28177" spans="9:9">
      <c r="I28177" s="37"/>
    </row>
    <row r="28178" spans="9:9">
      <c r="I28178" s="37"/>
    </row>
    <row r="28179" spans="9:9">
      <c r="I28179" s="37"/>
    </row>
    <row r="28180" spans="9:9">
      <c r="I28180" s="37"/>
    </row>
    <row r="28181" spans="9:9">
      <c r="I28181" s="37"/>
    </row>
    <row r="28182" spans="9:9">
      <c r="I28182" s="37"/>
    </row>
    <row r="28183" spans="9:9">
      <c r="I28183" s="37"/>
    </row>
    <row r="28184" spans="9:9">
      <c r="I28184" s="37"/>
    </row>
    <row r="28185" spans="9:9">
      <c r="I28185" s="37"/>
    </row>
    <row r="28186" spans="9:9">
      <c r="I28186" s="37"/>
    </row>
    <row r="28187" spans="9:9">
      <c r="I28187" s="37"/>
    </row>
    <row r="28188" spans="9:9">
      <c r="I28188" s="37"/>
    </row>
    <row r="28189" spans="9:9">
      <c r="I28189" s="37"/>
    </row>
    <row r="28190" spans="9:9">
      <c r="I28190" s="37"/>
    </row>
    <row r="28191" spans="9:9">
      <c r="I28191" s="37"/>
    </row>
    <row r="28192" spans="9:9">
      <c r="I28192" s="37"/>
    </row>
    <row r="28193" spans="9:9">
      <c r="I28193" s="37"/>
    </row>
    <row r="28194" spans="9:9">
      <c r="I28194" s="37"/>
    </row>
    <row r="28195" spans="9:9">
      <c r="I28195" s="37"/>
    </row>
    <row r="28196" spans="9:9">
      <c r="I28196" s="37"/>
    </row>
    <row r="28197" spans="9:9">
      <c r="I28197" s="37"/>
    </row>
    <row r="28198" spans="9:9">
      <c r="I28198" s="37"/>
    </row>
    <row r="28199" spans="9:9">
      <c r="I28199" s="37"/>
    </row>
    <row r="28200" spans="9:9">
      <c r="I28200" s="37"/>
    </row>
    <row r="28201" spans="9:9">
      <c r="I28201" s="37"/>
    </row>
    <row r="28202" spans="9:9">
      <c r="I28202" s="37"/>
    </row>
    <row r="28203" spans="9:9">
      <c r="I28203" s="37"/>
    </row>
    <row r="28204" spans="9:9">
      <c r="I28204" s="37"/>
    </row>
    <row r="28205" spans="9:9">
      <c r="I28205" s="37"/>
    </row>
    <row r="28206" spans="9:9">
      <c r="I28206" s="37"/>
    </row>
    <row r="28207" spans="9:9">
      <c r="I28207" s="37"/>
    </row>
    <row r="28208" spans="9:9">
      <c r="I28208" s="37"/>
    </row>
    <row r="28209" spans="9:9">
      <c r="I28209" s="37"/>
    </row>
    <row r="28210" spans="9:9">
      <c r="I28210" s="37"/>
    </row>
    <row r="28211" spans="9:9">
      <c r="I28211" s="37"/>
    </row>
    <row r="28212" spans="9:9">
      <c r="I28212" s="37"/>
    </row>
    <row r="28213" spans="9:9">
      <c r="I28213" s="37"/>
    </row>
    <row r="28214" spans="9:9">
      <c r="I28214" s="37"/>
    </row>
    <row r="28215" spans="9:9">
      <c r="I28215" s="37"/>
    </row>
    <row r="28216" spans="9:9">
      <c r="I28216" s="37"/>
    </row>
    <row r="28217" spans="9:9">
      <c r="I28217" s="37"/>
    </row>
    <row r="28218" spans="9:9">
      <c r="I28218" s="37"/>
    </row>
    <row r="28219" spans="9:9">
      <c r="I28219" s="37"/>
    </row>
    <row r="28220" spans="9:9">
      <c r="I28220" s="37"/>
    </row>
    <row r="28221" spans="9:9">
      <c r="I28221" s="37"/>
    </row>
    <row r="28222" spans="9:9">
      <c r="I28222" s="37"/>
    </row>
    <row r="28223" spans="9:9">
      <c r="I28223" s="37"/>
    </row>
    <row r="28224" spans="9:9">
      <c r="I28224" s="37"/>
    </row>
    <row r="28225" spans="9:9">
      <c r="I28225" s="37"/>
    </row>
    <row r="28226" spans="9:9">
      <c r="I28226" s="37"/>
    </row>
    <row r="28227" spans="9:9">
      <c r="I28227" s="37"/>
    </row>
    <row r="28228" spans="9:9">
      <c r="I28228" s="37"/>
    </row>
    <row r="28229" spans="9:9">
      <c r="I28229" s="37"/>
    </row>
    <row r="28230" spans="9:9">
      <c r="I28230" s="37"/>
    </row>
    <row r="28231" spans="9:9">
      <c r="I28231" s="37"/>
    </row>
    <row r="28232" spans="9:9">
      <c r="I28232" s="37"/>
    </row>
    <row r="28233" spans="9:9">
      <c r="I28233" s="37"/>
    </row>
    <row r="28234" spans="9:9">
      <c r="I28234" s="37"/>
    </row>
    <row r="28235" spans="9:9">
      <c r="I28235" s="37"/>
    </row>
    <row r="28236" spans="9:9">
      <c r="I28236" s="37"/>
    </row>
    <row r="28237" spans="9:9">
      <c r="I28237" s="37"/>
    </row>
    <row r="28238" spans="9:9">
      <c r="I28238" s="37"/>
    </row>
    <row r="28239" spans="9:9">
      <c r="I28239" s="37"/>
    </row>
    <row r="28240" spans="9:9">
      <c r="I28240" s="37"/>
    </row>
    <row r="28241" spans="9:9">
      <c r="I28241" s="37"/>
    </row>
    <row r="28242" spans="9:9">
      <c r="I28242" s="37"/>
    </row>
    <row r="28243" spans="9:9">
      <c r="I28243" s="37"/>
    </row>
    <row r="28244" spans="9:9">
      <c r="I28244" s="37"/>
    </row>
    <row r="28245" spans="9:9">
      <c r="I28245" s="37"/>
    </row>
    <row r="28246" spans="9:9">
      <c r="I28246" s="37"/>
    </row>
    <row r="28247" spans="9:9">
      <c r="I28247" s="37"/>
    </row>
    <row r="28248" spans="9:9">
      <c r="I28248" s="37"/>
    </row>
    <row r="28249" spans="9:9">
      <c r="I28249" s="37"/>
    </row>
    <row r="28250" spans="9:9">
      <c r="I28250" s="37"/>
    </row>
    <row r="28251" spans="9:9">
      <c r="I28251" s="37"/>
    </row>
    <row r="28252" spans="9:9">
      <c r="I28252" s="37"/>
    </row>
    <row r="28253" spans="9:9">
      <c r="I28253" s="37"/>
    </row>
    <row r="28254" spans="9:9">
      <c r="I28254" s="37"/>
    </row>
    <row r="28255" spans="9:9">
      <c r="I28255" s="37"/>
    </row>
    <row r="28256" spans="9:9">
      <c r="I28256" s="37"/>
    </row>
    <row r="28257" spans="9:9">
      <c r="I28257" s="37"/>
    </row>
    <row r="28258" spans="9:9">
      <c r="I28258" s="37"/>
    </row>
    <row r="28259" spans="9:9">
      <c r="I28259" s="37"/>
    </row>
    <row r="28260" spans="9:9">
      <c r="I28260" s="37"/>
    </row>
    <row r="28261" spans="9:9">
      <c r="I28261" s="37"/>
    </row>
    <row r="28262" spans="9:9">
      <c r="I28262" s="37"/>
    </row>
    <row r="28263" spans="9:9">
      <c r="I28263" s="37"/>
    </row>
    <row r="28264" spans="9:9">
      <c r="I28264" s="37"/>
    </row>
    <row r="28265" spans="9:9">
      <c r="I28265" s="37"/>
    </row>
    <row r="28266" spans="9:9">
      <c r="I28266" s="37"/>
    </row>
    <row r="28267" spans="9:9">
      <c r="I28267" s="37"/>
    </row>
    <row r="28268" spans="9:9">
      <c r="I28268" s="37"/>
    </row>
    <row r="28269" spans="9:9">
      <c r="I28269" s="37"/>
    </row>
    <row r="28270" spans="9:9">
      <c r="I28270" s="37"/>
    </row>
    <row r="28271" spans="9:9">
      <c r="I28271" s="37"/>
    </row>
    <row r="28272" spans="9:9">
      <c r="I28272" s="37"/>
    </row>
    <row r="28273" spans="9:9">
      <c r="I28273" s="37"/>
    </row>
    <row r="28274" spans="9:9">
      <c r="I28274" s="37"/>
    </row>
    <row r="28275" spans="9:9">
      <c r="I28275" s="37"/>
    </row>
    <row r="28276" spans="9:9">
      <c r="I28276" s="37"/>
    </row>
    <row r="28277" spans="9:9">
      <c r="I28277" s="37"/>
    </row>
    <row r="28278" spans="9:9">
      <c r="I28278" s="37"/>
    </row>
    <row r="28279" spans="9:9">
      <c r="I28279" s="37"/>
    </row>
    <row r="28280" spans="9:9">
      <c r="I28280" s="37"/>
    </row>
    <row r="28281" spans="9:9">
      <c r="I28281" s="37"/>
    </row>
    <row r="28282" spans="9:9">
      <c r="I28282" s="37"/>
    </row>
    <row r="28283" spans="9:9">
      <c r="I28283" s="37"/>
    </row>
    <row r="28284" spans="9:9">
      <c r="I28284" s="37"/>
    </row>
    <row r="28285" spans="9:9">
      <c r="I28285" s="37"/>
    </row>
    <row r="28286" spans="9:9">
      <c r="I28286" s="37"/>
    </row>
    <row r="28287" spans="9:9">
      <c r="I28287" s="37"/>
    </row>
    <row r="28288" spans="9:9">
      <c r="I28288" s="37"/>
    </row>
    <row r="28289" spans="9:9">
      <c r="I28289" s="37"/>
    </row>
    <row r="28290" spans="9:9">
      <c r="I28290" s="37"/>
    </row>
    <row r="28291" spans="9:9">
      <c r="I28291" s="37"/>
    </row>
    <row r="28292" spans="9:9">
      <c r="I28292" s="37"/>
    </row>
    <row r="28293" spans="9:9">
      <c r="I28293" s="37"/>
    </row>
    <row r="28294" spans="9:9">
      <c r="I28294" s="37"/>
    </row>
    <row r="28295" spans="9:9">
      <c r="I28295" s="37"/>
    </row>
    <row r="28296" spans="9:9">
      <c r="I28296" s="37"/>
    </row>
    <row r="28297" spans="9:9">
      <c r="I28297" s="37"/>
    </row>
    <row r="28298" spans="9:9">
      <c r="I28298" s="37"/>
    </row>
    <row r="28299" spans="9:9">
      <c r="I28299" s="37"/>
    </row>
    <row r="28300" spans="9:9">
      <c r="I28300" s="37"/>
    </row>
    <row r="28301" spans="9:9">
      <c r="I28301" s="37"/>
    </row>
    <row r="28302" spans="9:9">
      <c r="I28302" s="37"/>
    </row>
    <row r="28303" spans="9:9">
      <c r="I28303" s="37"/>
    </row>
    <row r="28304" spans="9:9">
      <c r="I28304" s="37"/>
    </row>
    <row r="28305" spans="9:9">
      <c r="I28305" s="37"/>
    </row>
    <row r="28306" spans="9:9">
      <c r="I28306" s="37"/>
    </row>
    <row r="28307" spans="9:9">
      <c r="I28307" s="37"/>
    </row>
    <row r="28308" spans="9:9">
      <c r="I28308" s="37"/>
    </row>
    <row r="28309" spans="9:9">
      <c r="I28309" s="37"/>
    </row>
    <row r="28310" spans="9:9">
      <c r="I28310" s="37"/>
    </row>
    <row r="28311" spans="9:9">
      <c r="I28311" s="37"/>
    </row>
    <row r="28312" spans="9:9">
      <c r="I28312" s="37"/>
    </row>
    <row r="28313" spans="9:9">
      <c r="I28313" s="37"/>
    </row>
    <row r="28314" spans="9:9">
      <c r="I28314" s="37"/>
    </row>
    <row r="28315" spans="9:9">
      <c r="I28315" s="37"/>
    </row>
    <row r="28316" spans="9:9">
      <c r="I28316" s="37"/>
    </row>
    <row r="28317" spans="9:9">
      <c r="I28317" s="37"/>
    </row>
    <row r="28318" spans="9:9">
      <c r="I28318" s="37"/>
    </row>
    <row r="28319" spans="9:9">
      <c r="I28319" s="37"/>
    </row>
    <row r="28320" spans="9:9">
      <c r="I28320" s="37"/>
    </row>
    <row r="28321" spans="9:9">
      <c r="I28321" s="37"/>
    </row>
    <row r="28322" spans="9:9">
      <c r="I28322" s="37"/>
    </row>
    <row r="28323" spans="9:9">
      <c r="I28323" s="37"/>
    </row>
    <row r="28324" spans="9:9">
      <c r="I28324" s="37"/>
    </row>
    <row r="28325" spans="9:9">
      <c r="I28325" s="37"/>
    </row>
    <row r="28326" spans="9:9">
      <c r="I28326" s="37"/>
    </row>
    <row r="28327" spans="9:9">
      <c r="I28327" s="37"/>
    </row>
    <row r="28328" spans="9:9">
      <c r="I28328" s="37"/>
    </row>
    <row r="28329" spans="9:9">
      <c r="I28329" s="37"/>
    </row>
    <row r="28330" spans="9:9">
      <c r="I28330" s="37"/>
    </row>
    <row r="28331" spans="9:9">
      <c r="I28331" s="37"/>
    </row>
    <row r="28332" spans="9:9">
      <c r="I28332" s="37"/>
    </row>
    <row r="28333" spans="9:9">
      <c r="I28333" s="37"/>
    </row>
    <row r="28334" spans="9:9">
      <c r="I28334" s="37"/>
    </row>
    <row r="28335" spans="9:9">
      <c r="I28335" s="37"/>
    </row>
    <row r="28336" spans="9:9">
      <c r="I28336" s="37"/>
    </row>
    <row r="28337" spans="9:9">
      <c r="I28337" s="37"/>
    </row>
    <row r="28338" spans="9:9">
      <c r="I28338" s="37"/>
    </row>
    <row r="28339" spans="9:9">
      <c r="I28339" s="37"/>
    </row>
    <row r="28340" spans="9:9">
      <c r="I28340" s="37"/>
    </row>
    <row r="28341" spans="9:9">
      <c r="I28341" s="37"/>
    </row>
    <row r="28342" spans="9:9">
      <c r="I28342" s="37"/>
    </row>
    <row r="28343" spans="9:9">
      <c r="I28343" s="37"/>
    </row>
    <row r="28344" spans="9:9">
      <c r="I28344" s="37"/>
    </row>
    <row r="28345" spans="9:9">
      <c r="I28345" s="37"/>
    </row>
    <row r="28346" spans="9:9">
      <c r="I28346" s="37"/>
    </row>
    <row r="28347" spans="9:9">
      <c r="I28347" s="37"/>
    </row>
    <row r="28348" spans="9:9">
      <c r="I28348" s="37"/>
    </row>
    <row r="28349" spans="9:9">
      <c r="I28349" s="37"/>
    </row>
    <row r="28350" spans="9:9">
      <c r="I28350" s="37"/>
    </row>
    <row r="28351" spans="9:9">
      <c r="I28351" s="37"/>
    </row>
    <row r="28352" spans="9:9">
      <c r="I28352" s="37"/>
    </row>
    <row r="28353" spans="9:9">
      <c r="I28353" s="37"/>
    </row>
    <row r="28354" spans="9:9">
      <c r="I28354" s="37"/>
    </row>
    <row r="28355" spans="9:9">
      <c r="I28355" s="37"/>
    </row>
    <row r="28356" spans="9:9">
      <c r="I28356" s="37"/>
    </row>
    <row r="28357" spans="9:9">
      <c r="I28357" s="37"/>
    </row>
    <row r="28358" spans="9:9">
      <c r="I28358" s="37"/>
    </row>
    <row r="28359" spans="9:9">
      <c r="I28359" s="37"/>
    </row>
    <row r="28360" spans="9:9">
      <c r="I28360" s="37"/>
    </row>
    <row r="28361" spans="9:9">
      <c r="I28361" s="37"/>
    </row>
    <row r="28362" spans="9:9">
      <c r="I28362" s="37"/>
    </row>
    <row r="28363" spans="9:9">
      <c r="I28363" s="37"/>
    </row>
    <row r="28364" spans="9:9">
      <c r="I28364" s="37"/>
    </row>
    <row r="28365" spans="9:9">
      <c r="I28365" s="37"/>
    </row>
    <row r="28366" spans="9:9">
      <c r="I28366" s="37"/>
    </row>
    <row r="28367" spans="9:9">
      <c r="I28367" s="37"/>
    </row>
    <row r="28368" spans="9:9">
      <c r="I28368" s="37"/>
    </row>
    <row r="28369" spans="9:9">
      <c r="I28369" s="37"/>
    </row>
    <row r="28370" spans="9:9">
      <c r="I28370" s="37"/>
    </row>
    <row r="28371" spans="9:9">
      <c r="I28371" s="37"/>
    </row>
    <row r="28372" spans="9:9">
      <c r="I28372" s="37"/>
    </row>
    <row r="28373" spans="9:9">
      <c r="I28373" s="37"/>
    </row>
    <row r="28374" spans="9:9">
      <c r="I28374" s="37"/>
    </row>
    <row r="28375" spans="9:9">
      <c r="I28375" s="37"/>
    </row>
    <row r="28376" spans="9:9">
      <c r="I28376" s="37"/>
    </row>
    <row r="28377" spans="9:9">
      <c r="I28377" s="37"/>
    </row>
    <row r="28378" spans="9:9">
      <c r="I28378" s="37"/>
    </row>
    <row r="28379" spans="9:9">
      <c r="I28379" s="37"/>
    </row>
    <row r="28380" spans="9:9">
      <c r="I28380" s="37"/>
    </row>
    <row r="28381" spans="9:9">
      <c r="I28381" s="37"/>
    </row>
    <row r="28382" spans="9:9">
      <c r="I28382" s="37"/>
    </row>
    <row r="28383" spans="9:9">
      <c r="I28383" s="37"/>
    </row>
    <row r="28384" spans="9:9">
      <c r="I28384" s="37"/>
    </row>
    <row r="28385" spans="9:9">
      <c r="I28385" s="37"/>
    </row>
    <row r="28386" spans="9:9">
      <c r="I28386" s="37"/>
    </row>
    <row r="28387" spans="9:9">
      <c r="I28387" s="37"/>
    </row>
    <row r="28388" spans="9:9">
      <c r="I28388" s="37"/>
    </row>
    <row r="28389" spans="9:9">
      <c r="I28389" s="37"/>
    </row>
    <row r="28390" spans="9:9">
      <c r="I28390" s="37"/>
    </row>
    <row r="28391" spans="9:9">
      <c r="I28391" s="37"/>
    </row>
    <row r="28392" spans="9:9">
      <c r="I28392" s="37"/>
    </row>
    <row r="28393" spans="9:9">
      <c r="I28393" s="37"/>
    </row>
    <row r="28394" spans="9:9">
      <c r="I28394" s="37"/>
    </row>
    <row r="28395" spans="9:9">
      <c r="I28395" s="37"/>
    </row>
    <row r="28396" spans="9:9">
      <c r="I28396" s="37"/>
    </row>
    <row r="28397" spans="9:9">
      <c r="I28397" s="37"/>
    </row>
    <row r="28398" spans="9:9">
      <c r="I28398" s="37"/>
    </row>
    <row r="28399" spans="9:9">
      <c r="I28399" s="37"/>
    </row>
    <row r="28400" spans="9:9">
      <c r="I28400" s="37"/>
    </row>
    <row r="28401" spans="9:9">
      <c r="I28401" s="37"/>
    </row>
    <row r="28402" spans="9:9">
      <c r="I28402" s="37"/>
    </row>
    <row r="28403" spans="9:9">
      <c r="I28403" s="37"/>
    </row>
    <row r="28404" spans="9:9">
      <c r="I28404" s="37"/>
    </row>
    <row r="28405" spans="9:9">
      <c r="I28405" s="37"/>
    </row>
    <row r="28406" spans="9:9">
      <c r="I28406" s="37"/>
    </row>
    <row r="28407" spans="9:9">
      <c r="I28407" s="37"/>
    </row>
    <row r="28408" spans="9:9">
      <c r="I28408" s="37"/>
    </row>
    <row r="28409" spans="9:9">
      <c r="I28409" s="37"/>
    </row>
    <row r="28410" spans="9:9">
      <c r="I28410" s="37"/>
    </row>
    <row r="28411" spans="9:9">
      <c r="I28411" s="37"/>
    </row>
    <row r="28412" spans="9:9">
      <c r="I28412" s="37"/>
    </row>
    <row r="28413" spans="9:9">
      <c r="I28413" s="37"/>
    </row>
    <row r="28414" spans="9:9">
      <c r="I28414" s="37"/>
    </row>
    <row r="28415" spans="9:9">
      <c r="I28415" s="37"/>
    </row>
    <row r="28416" spans="9:9">
      <c r="I28416" s="37"/>
    </row>
    <row r="28417" spans="9:9">
      <c r="I28417" s="37"/>
    </row>
    <row r="28418" spans="9:9">
      <c r="I28418" s="37"/>
    </row>
    <row r="28419" spans="9:9">
      <c r="I28419" s="37"/>
    </row>
    <row r="28420" spans="9:9">
      <c r="I28420" s="37"/>
    </row>
    <row r="28421" spans="9:9">
      <c r="I28421" s="37"/>
    </row>
    <row r="28422" spans="9:9">
      <c r="I28422" s="37"/>
    </row>
    <row r="28423" spans="9:9">
      <c r="I28423" s="37"/>
    </row>
    <row r="28424" spans="9:9">
      <c r="I28424" s="37"/>
    </row>
    <row r="28425" spans="9:9">
      <c r="I28425" s="37"/>
    </row>
    <row r="28426" spans="9:9">
      <c r="I28426" s="37"/>
    </row>
    <row r="28427" spans="9:9">
      <c r="I28427" s="37"/>
    </row>
    <row r="28428" spans="9:9">
      <c r="I28428" s="37"/>
    </row>
    <row r="28429" spans="9:9">
      <c r="I28429" s="37"/>
    </row>
    <row r="28430" spans="9:9">
      <c r="I28430" s="37"/>
    </row>
    <row r="28431" spans="9:9">
      <c r="I28431" s="37"/>
    </row>
    <row r="28432" spans="9:9">
      <c r="I28432" s="37"/>
    </row>
    <row r="28433" spans="9:9">
      <c r="I28433" s="37"/>
    </row>
    <row r="28434" spans="9:9">
      <c r="I28434" s="37"/>
    </row>
    <row r="28435" spans="9:9">
      <c r="I28435" s="37"/>
    </row>
    <row r="28436" spans="9:9">
      <c r="I28436" s="37"/>
    </row>
    <row r="28437" spans="9:9">
      <c r="I28437" s="37"/>
    </row>
    <row r="28438" spans="9:9">
      <c r="I28438" s="37"/>
    </row>
    <row r="28439" spans="9:9">
      <c r="I28439" s="37"/>
    </row>
    <row r="28440" spans="9:9">
      <c r="I28440" s="37"/>
    </row>
    <row r="28441" spans="9:9">
      <c r="I28441" s="37"/>
    </row>
    <row r="28442" spans="9:9">
      <c r="I28442" s="37"/>
    </row>
    <row r="28443" spans="9:9">
      <c r="I28443" s="37"/>
    </row>
    <row r="28444" spans="9:9">
      <c r="I28444" s="37"/>
    </row>
    <row r="28445" spans="9:9">
      <c r="I28445" s="37"/>
    </row>
    <row r="28446" spans="9:9">
      <c r="I28446" s="37"/>
    </row>
    <row r="28447" spans="9:9">
      <c r="I28447" s="37"/>
    </row>
    <row r="28448" spans="9:9">
      <c r="I28448" s="37"/>
    </row>
    <row r="28449" spans="9:9">
      <c r="I28449" s="37"/>
    </row>
    <row r="28450" spans="9:9">
      <c r="I28450" s="37"/>
    </row>
    <row r="28451" spans="9:9">
      <c r="I28451" s="37"/>
    </row>
    <row r="28452" spans="9:9">
      <c r="I28452" s="37"/>
    </row>
    <row r="28453" spans="9:9">
      <c r="I28453" s="37"/>
    </row>
    <row r="28454" spans="9:9">
      <c r="I28454" s="37"/>
    </row>
    <row r="28455" spans="9:9">
      <c r="I28455" s="37"/>
    </row>
    <row r="28456" spans="9:9">
      <c r="I28456" s="37"/>
    </row>
    <row r="28457" spans="9:9">
      <c r="I28457" s="37"/>
    </row>
    <row r="28458" spans="9:9">
      <c r="I28458" s="37"/>
    </row>
    <row r="28459" spans="9:9">
      <c r="I28459" s="37"/>
    </row>
    <row r="28460" spans="9:9">
      <c r="I28460" s="37"/>
    </row>
    <row r="28461" spans="9:9">
      <c r="I28461" s="37"/>
    </row>
    <row r="28462" spans="9:9">
      <c r="I28462" s="37"/>
    </row>
    <row r="28463" spans="9:9">
      <c r="I28463" s="37"/>
    </row>
    <row r="28464" spans="9:9">
      <c r="I28464" s="37"/>
    </row>
    <row r="28465" spans="9:9">
      <c r="I28465" s="37"/>
    </row>
    <row r="28466" spans="9:9">
      <c r="I28466" s="37"/>
    </row>
    <row r="28467" spans="9:9">
      <c r="I28467" s="37"/>
    </row>
    <row r="28468" spans="9:9">
      <c r="I28468" s="37"/>
    </row>
    <row r="28469" spans="9:9">
      <c r="I28469" s="37"/>
    </row>
    <row r="28470" spans="9:9">
      <c r="I28470" s="37"/>
    </row>
    <row r="28471" spans="9:9">
      <c r="I28471" s="37"/>
    </row>
    <row r="28472" spans="9:9">
      <c r="I28472" s="37"/>
    </row>
    <row r="28473" spans="9:9">
      <c r="I28473" s="37"/>
    </row>
    <row r="28474" spans="9:9">
      <c r="I28474" s="37"/>
    </row>
    <row r="28475" spans="9:9">
      <c r="I28475" s="37"/>
    </row>
    <row r="28476" spans="9:9">
      <c r="I28476" s="37"/>
    </row>
    <row r="28477" spans="9:9">
      <c r="I28477" s="37"/>
    </row>
    <row r="28478" spans="9:9">
      <c r="I28478" s="37"/>
    </row>
    <row r="28479" spans="9:9">
      <c r="I28479" s="37"/>
    </row>
    <row r="28480" spans="9:9">
      <c r="I28480" s="37"/>
    </row>
    <row r="28481" spans="9:9">
      <c r="I28481" s="37"/>
    </row>
    <row r="28482" spans="9:9">
      <c r="I28482" s="37"/>
    </row>
    <row r="28483" spans="9:9">
      <c r="I28483" s="37"/>
    </row>
    <row r="28484" spans="9:9">
      <c r="I28484" s="37"/>
    </row>
    <row r="28485" spans="9:9">
      <c r="I28485" s="37"/>
    </row>
    <row r="28486" spans="9:9">
      <c r="I28486" s="37"/>
    </row>
    <row r="28487" spans="9:9">
      <c r="I28487" s="37"/>
    </row>
    <row r="28488" spans="9:9">
      <c r="I28488" s="37"/>
    </row>
    <row r="28489" spans="9:9">
      <c r="I28489" s="37"/>
    </row>
    <row r="28490" spans="9:9">
      <c r="I28490" s="37"/>
    </row>
    <row r="28491" spans="9:9">
      <c r="I28491" s="37"/>
    </row>
    <row r="28492" spans="9:9">
      <c r="I28492" s="37"/>
    </row>
    <row r="28493" spans="9:9">
      <c r="I28493" s="37"/>
    </row>
    <row r="28494" spans="9:9">
      <c r="I28494" s="37"/>
    </row>
    <row r="28495" spans="9:9">
      <c r="I28495" s="37"/>
    </row>
    <row r="28496" spans="9:9">
      <c r="I28496" s="37"/>
    </row>
    <row r="28497" spans="9:9">
      <c r="I28497" s="37"/>
    </row>
    <row r="28498" spans="9:9">
      <c r="I28498" s="37"/>
    </row>
    <row r="28499" spans="9:9">
      <c r="I28499" s="37"/>
    </row>
    <row r="28500" spans="9:9">
      <c r="I28500" s="37"/>
    </row>
    <row r="28501" spans="9:9">
      <c r="I28501" s="37"/>
    </row>
    <row r="28502" spans="9:9">
      <c r="I28502" s="37"/>
    </row>
    <row r="28503" spans="9:9">
      <c r="I28503" s="37"/>
    </row>
    <row r="28504" spans="9:9">
      <c r="I28504" s="37"/>
    </row>
    <row r="28505" spans="9:9">
      <c r="I28505" s="37"/>
    </row>
    <row r="28506" spans="9:9">
      <c r="I28506" s="37"/>
    </row>
    <row r="28507" spans="9:9">
      <c r="I28507" s="37"/>
    </row>
    <row r="28508" spans="9:9">
      <c r="I28508" s="37"/>
    </row>
    <row r="28509" spans="9:9">
      <c r="I28509" s="37"/>
    </row>
    <row r="28510" spans="9:9">
      <c r="I28510" s="37"/>
    </row>
    <row r="28511" spans="9:9">
      <c r="I28511" s="37"/>
    </row>
    <row r="28512" spans="9:9">
      <c r="I28512" s="37"/>
    </row>
    <row r="28513" spans="9:9">
      <c r="I28513" s="37"/>
    </row>
    <row r="28514" spans="9:9">
      <c r="I28514" s="37"/>
    </row>
    <row r="28515" spans="9:9">
      <c r="I28515" s="37"/>
    </row>
    <row r="28516" spans="9:9">
      <c r="I28516" s="37"/>
    </row>
    <row r="28517" spans="9:9">
      <c r="I28517" s="37"/>
    </row>
    <row r="28518" spans="9:9">
      <c r="I28518" s="37"/>
    </row>
    <row r="28519" spans="9:9">
      <c r="I28519" s="37"/>
    </row>
    <row r="28520" spans="9:9">
      <c r="I28520" s="37"/>
    </row>
    <row r="28521" spans="9:9">
      <c r="I28521" s="37"/>
    </row>
    <row r="28522" spans="9:9">
      <c r="I28522" s="37"/>
    </row>
    <row r="28523" spans="9:9">
      <c r="I28523" s="37"/>
    </row>
    <row r="28524" spans="9:9">
      <c r="I28524" s="37"/>
    </row>
    <row r="28525" spans="9:9">
      <c r="I28525" s="37"/>
    </row>
    <row r="28526" spans="9:9">
      <c r="I28526" s="37"/>
    </row>
    <row r="28527" spans="9:9">
      <c r="I28527" s="37"/>
    </row>
    <row r="28528" spans="9:9">
      <c r="I28528" s="37"/>
    </row>
    <row r="28529" spans="9:9">
      <c r="I28529" s="37"/>
    </row>
    <row r="28530" spans="9:9">
      <c r="I28530" s="37"/>
    </row>
    <row r="28531" spans="9:9">
      <c r="I28531" s="37"/>
    </row>
    <row r="28532" spans="9:9">
      <c r="I28532" s="37"/>
    </row>
    <row r="28533" spans="9:9">
      <c r="I28533" s="37"/>
    </row>
    <row r="28534" spans="9:9">
      <c r="I28534" s="37"/>
    </row>
    <row r="28535" spans="9:9">
      <c r="I28535" s="37"/>
    </row>
    <row r="28536" spans="9:9">
      <c r="I28536" s="37"/>
    </row>
    <row r="28537" spans="9:9">
      <c r="I28537" s="37"/>
    </row>
    <row r="28538" spans="9:9">
      <c r="I28538" s="37"/>
    </row>
    <row r="28539" spans="9:9">
      <c r="I28539" s="37"/>
    </row>
    <row r="28540" spans="9:9">
      <c r="I28540" s="37"/>
    </row>
    <row r="28541" spans="9:9">
      <c r="I28541" s="37"/>
    </row>
    <row r="28542" spans="9:9">
      <c r="I28542" s="37"/>
    </row>
    <row r="28543" spans="9:9">
      <c r="I28543" s="37"/>
    </row>
    <row r="28544" spans="9:9">
      <c r="I28544" s="37"/>
    </row>
    <row r="28545" spans="9:9">
      <c r="I28545" s="37"/>
    </row>
    <row r="28546" spans="9:9">
      <c r="I28546" s="37"/>
    </row>
    <row r="28547" spans="9:9">
      <c r="I28547" s="37"/>
    </row>
    <row r="28548" spans="9:9">
      <c r="I28548" s="37"/>
    </row>
    <row r="28549" spans="9:9">
      <c r="I28549" s="37"/>
    </row>
    <row r="28550" spans="9:9">
      <c r="I28550" s="37"/>
    </row>
    <row r="28551" spans="9:9">
      <c r="I28551" s="37"/>
    </row>
    <row r="28552" spans="9:9">
      <c r="I28552" s="37"/>
    </row>
    <row r="28553" spans="9:9">
      <c r="I28553" s="37"/>
    </row>
    <row r="28554" spans="9:9">
      <c r="I28554" s="37"/>
    </row>
    <row r="28555" spans="9:9">
      <c r="I28555" s="37"/>
    </row>
    <row r="28556" spans="9:9">
      <c r="I28556" s="37"/>
    </row>
    <row r="28557" spans="9:9">
      <c r="I28557" s="37"/>
    </row>
    <row r="28558" spans="9:9">
      <c r="I28558" s="37"/>
    </row>
    <row r="28559" spans="9:9">
      <c r="I28559" s="37"/>
    </row>
    <row r="28560" spans="9:9">
      <c r="I28560" s="37"/>
    </row>
    <row r="28561" spans="9:9">
      <c r="I28561" s="37"/>
    </row>
    <row r="28562" spans="9:9">
      <c r="I28562" s="37"/>
    </row>
    <row r="28563" spans="9:9">
      <c r="I28563" s="37"/>
    </row>
    <row r="28564" spans="9:9">
      <c r="I28564" s="37"/>
    </row>
    <row r="28565" spans="9:9">
      <c r="I28565" s="37"/>
    </row>
    <row r="28566" spans="9:9">
      <c r="I28566" s="37"/>
    </row>
    <row r="28567" spans="9:9">
      <c r="I28567" s="37"/>
    </row>
    <row r="28568" spans="9:9">
      <c r="I28568" s="37"/>
    </row>
    <row r="28569" spans="9:9">
      <c r="I28569" s="37"/>
    </row>
    <row r="28570" spans="9:9">
      <c r="I28570" s="37"/>
    </row>
    <row r="28571" spans="9:9">
      <c r="I28571" s="37"/>
    </row>
    <row r="28572" spans="9:9">
      <c r="I28572" s="37"/>
    </row>
    <row r="28573" spans="9:9">
      <c r="I28573" s="37"/>
    </row>
    <row r="28574" spans="9:9">
      <c r="I28574" s="37"/>
    </row>
    <row r="28575" spans="9:9">
      <c r="I28575" s="37"/>
    </row>
    <row r="28576" spans="9:9">
      <c r="I28576" s="37"/>
    </row>
    <row r="28577" spans="9:9">
      <c r="I28577" s="37"/>
    </row>
    <row r="28578" spans="9:9">
      <c r="I28578" s="37"/>
    </row>
    <row r="28579" spans="9:9">
      <c r="I28579" s="37"/>
    </row>
    <row r="28580" spans="9:9">
      <c r="I28580" s="37"/>
    </row>
    <row r="28581" spans="9:9">
      <c r="I28581" s="37"/>
    </row>
    <row r="28582" spans="9:9">
      <c r="I28582" s="37"/>
    </row>
    <row r="28583" spans="9:9">
      <c r="I28583" s="37"/>
    </row>
    <row r="28584" spans="9:9">
      <c r="I28584" s="37"/>
    </row>
    <row r="28585" spans="9:9">
      <c r="I28585" s="37"/>
    </row>
    <row r="28586" spans="9:9">
      <c r="I28586" s="37"/>
    </row>
    <row r="28587" spans="9:9">
      <c r="I28587" s="37"/>
    </row>
    <row r="28588" spans="9:9">
      <c r="I28588" s="37"/>
    </row>
    <row r="28589" spans="9:9">
      <c r="I28589" s="37"/>
    </row>
    <row r="28590" spans="9:9">
      <c r="I28590" s="37"/>
    </row>
    <row r="28591" spans="9:9">
      <c r="I28591" s="37"/>
    </row>
    <row r="28592" spans="9:9">
      <c r="I28592" s="37"/>
    </row>
    <row r="28593" spans="9:9">
      <c r="I28593" s="37"/>
    </row>
    <row r="28594" spans="9:9">
      <c r="I28594" s="37"/>
    </row>
    <row r="28595" spans="9:9">
      <c r="I28595" s="37"/>
    </row>
    <row r="28596" spans="9:9">
      <c r="I28596" s="37"/>
    </row>
    <row r="28597" spans="9:9">
      <c r="I28597" s="37"/>
    </row>
    <row r="28598" spans="9:9">
      <c r="I28598" s="37"/>
    </row>
    <row r="28599" spans="9:9">
      <c r="I28599" s="37"/>
    </row>
    <row r="28600" spans="9:9">
      <c r="I28600" s="37"/>
    </row>
    <row r="28601" spans="9:9">
      <c r="I28601" s="37"/>
    </row>
    <row r="28602" spans="9:9">
      <c r="I28602" s="37"/>
    </row>
    <row r="28603" spans="9:9">
      <c r="I28603" s="37"/>
    </row>
    <row r="28604" spans="9:9">
      <c r="I28604" s="37"/>
    </row>
    <row r="28605" spans="9:9">
      <c r="I28605" s="37"/>
    </row>
    <row r="28606" spans="9:9">
      <c r="I28606" s="37"/>
    </row>
    <row r="28607" spans="9:9">
      <c r="I28607" s="37"/>
    </row>
    <row r="28608" spans="9:9">
      <c r="I28608" s="37"/>
    </row>
    <row r="28609" spans="9:9">
      <c r="I28609" s="37"/>
    </row>
    <row r="28610" spans="9:9">
      <c r="I28610" s="37"/>
    </row>
    <row r="28611" spans="9:9">
      <c r="I28611" s="37"/>
    </row>
    <row r="28612" spans="9:9">
      <c r="I28612" s="37"/>
    </row>
    <row r="28613" spans="9:9">
      <c r="I28613" s="37"/>
    </row>
    <row r="28614" spans="9:9">
      <c r="I28614" s="37"/>
    </row>
    <row r="28615" spans="9:9">
      <c r="I28615" s="37"/>
    </row>
    <row r="28616" spans="9:9">
      <c r="I28616" s="37"/>
    </row>
    <row r="28617" spans="9:9">
      <c r="I28617" s="37"/>
    </row>
    <row r="28618" spans="9:9">
      <c r="I28618" s="37"/>
    </row>
    <row r="28619" spans="9:9">
      <c r="I28619" s="37"/>
    </row>
    <row r="28620" spans="9:9">
      <c r="I28620" s="37"/>
    </row>
    <row r="28621" spans="9:9">
      <c r="I28621" s="37"/>
    </row>
    <row r="28622" spans="9:9">
      <c r="I28622" s="37"/>
    </row>
    <row r="28623" spans="9:9">
      <c r="I28623" s="37"/>
    </row>
    <row r="28624" spans="9:9">
      <c r="I28624" s="37"/>
    </row>
    <row r="28625" spans="9:9">
      <c r="I28625" s="37"/>
    </row>
    <row r="28626" spans="9:9">
      <c r="I28626" s="37"/>
    </row>
    <row r="28627" spans="9:9">
      <c r="I28627" s="37"/>
    </row>
    <row r="28628" spans="9:9">
      <c r="I28628" s="37"/>
    </row>
    <row r="28629" spans="9:9">
      <c r="I28629" s="37"/>
    </row>
    <row r="28630" spans="9:9">
      <c r="I28630" s="37"/>
    </row>
    <row r="28631" spans="9:9">
      <c r="I28631" s="37"/>
    </row>
    <row r="28632" spans="9:9">
      <c r="I28632" s="37"/>
    </row>
    <row r="28633" spans="9:9">
      <c r="I28633" s="37"/>
    </row>
    <row r="28634" spans="9:9">
      <c r="I28634" s="37"/>
    </row>
    <row r="28635" spans="9:9">
      <c r="I28635" s="37"/>
    </row>
    <row r="28636" spans="9:9">
      <c r="I28636" s="37"/>
    </row>
    <row r="28637" spans="9:9">
      <c r="I28637" s="37"/>
    </row>
    <row r="28638" spans="9:9">
      <c r="I28638" s="37"/>
    </row>
    <row r="28639" spans="9:9">
      <c r="I28639" s="37"/>
    </row>
    <row r="28640" spans="9:9">
      <c r="I28640" s="37"/>
    </row>
    <row r="28641" spans="9:9">
      <c r="I28641" s="37"/>
    </row>
    <row r="28642" spans="9:9">
      <c r="I28642" s="37"/>
    </row>
    <row r="28643" spans="9:9">
      <c r="I28643" s="37"/>
    </row>
    <row r="28644" spans="9:9">
      <c r="I28644" s="37"/>
    </row>
    <row r="28645" spans="9:9">
      <c r="I28645" s="37"/>
    </row>
    <row r="28646" spans="9:9">
      <c r="I28646" s="37"/>
    </row>
    <row r="28647" spans="9:9">
      <c r="I28647" s="37"/>
    </row>
    <row r="28648" spans="9:9">
      <c r="I28648" s="37"/>
    </row>
    <row r="28649" spans="9:9">
      <c r="I28649" s="37"/>
    </row>
    <row r="28650" spans="9:9">
      <c r="I28650" s="37"/>
    </row>
    <row r="28651" spans="9:9">
      <c r="I28651" s="37"/>
    </row>
    <row r="28652" spans="9:9">
      <c r="I28652" s="37"/>
    </row>
    <row r="28653" spans="9:9">
      <c r="I28653" s="37"/>
    </row>
    <row r="28654" spans="9:9">
      <c r="I28654" s="37"/>
    </row>
    <row r="28655" spans="9:9">
      <c r="I28655" s="37"/>
    </row>
    <row r="28656" spans="9:9">
      <c r="I28656" s="37"/>
    </row>
    <row r="28657" spans="9:9">
      <c r="I28657" s="37"/>
    </row>
    <row r="28658" spans="9:9">
      <c r="I28658" s="37"/>
    </row>
    <row r="28659" spans="9:9">
      <c r="I28659" s="37"/>
    </row>
    <row r="28660" spans="9:9">
      <c r="I28660" s="37"/>
    </row>
    <row r="28661" spans="9:9">
      <c r="I28661" s="37"/>
    </row>
    <row r="28662" spans="9:9">
      <c r="I28662" s="37"/>
    </row>
    <row r="28663" spans="9:9">
      <c r="I28663" s="37"/>
    </row>
    <row r="28664" spans="9:9">
      <c r="I28664" s="37"/>
    </row>
    <row r="28665" spans="9:9">
      <c r="I28665" s="37"/>
    </row>
    <row r="28666" spans="9:9">
      <c r="I28666" s="37"/>
    </row>
    <row r="28667" spans="9:9">
      <c r="I28667" s="37"/>
    </row>
    <row r="28668" spans="9:9">
      <c r="I28668" s="37"/>
    </row>
    <row r="28669" spans="9:9">
      <c r="I28669" s="37"/>
    </row>
    <row r="28670" spans="9:9">
      <c r="I28670" s="37"/>
    </row>
    <row r="28671" spans="9:9">
      <c r="I28671" s="37"/>
    </row>
    <row r="28672" spans="9:9">
      <c r="I28672" s="37"/>
    </row>
    <row r="28673" spans="9:9">
      <c r="I28673" s="37"/>
    </row>
    <row r="28674" spans="9:9">
      <c r="I28674" s="37"/>
    </row>
    <row r="28675" spans="9:9">
      <c r="I28675" s="37"/>
    </row>
    <row r="28676" spans="9:9">
      <c r="I28676" s="37"/>
    </row>
    <row r="28677" spans="9:9">
      <c r="I28677" s="37"/>
    </row>
    <row r="28678" spans="9:9">
      <c r="I28678" s="37"/>
    </row>
    <row r="28679" spans="9:9">
      <c r="I28679" s="37"/>
    </row>
    <row r="28680" spans="9:9">
      <c r="I28680" s="37"/>
    </row>
    <row r="28681" spans="9:9">
      <c r="I28681" s="37"/>
    </row>
    <row r="28682" spans="9:9">
      <c r="I28682" s="37"/>
    </row>
    <row r="28683" spans="9:9">
      <c r="I28683" s="37"/>
    </row>
    <row r="28684" spans="9:9">
      <c r="I28684" s="37"/>
    </row>
    <row r="28685" spans="9:9">
      <c r="I28685" s="37"/>
    </row>
    <row r="28686" spans="9:9">
      <c r="I28686" s="37"/>
    </row>
    <row r="28687" spans="9:9">
      <c r="I28687" s="37"/>
    </row>
    <row r="28688" spans="9:9">
      <c r="I28688" s="37"/>
    </row>
    <row r="28689" spans="9:9">
      <c r="I28689" s="37"/>
    </row>
    <row r="28690" spans="9:9">
      <c r="I28690" s="37"/>
    </row>
    <row r="28691" spans="9:9">
      <c r="I28691" s="37"/>
    </row>
    <row r="28692" spans="9:9">
      <c r="I28692" s="37"/>
    </row>
    <row r="28693" spans="9:9">
      <c r="I28693" s="37"/>
    </row>
    <row r="28694" spans="9:9">
      <c r="I28694" s="37"/>
    </row>
    <row r="28695" spans="9:9">
      <c r="I28695" s="37"/>
    </row>
    <row r="28696" spans="9:9">
      <c r="I28696" s="37"/>
    </row>
    <row r="28697" spans="9:9">
      <c r="I28697" s="37"/>
    </row>
    <row r="28698" spans="9:9">
      <c r="I28698" s="37"/>
    </row>
    <row r="28699" spans="9:9">
      <c r="I28699" s="37"/>
    </row>
    <row r="28700" spans="9:9">
      <c r="I28700" s="37"/>
    </row>
    <row r="28701" spans="9:9">
      <c r="I28701" s="37"/>
    </row>
    <row r="28702" spans="9:9">
      <c r="I28702" s="37"/>
    </row>
    <row r="28703" spans="9:9">
      <c r="I28703" s="37"/>
    </row>
    <row r="28704" spans="9:9">
      <c r="I28704" s="37"/>
    </row>
    <row r="28705" spans="9:9">
      <c r="I28705" s="37"/>
    </row>
    <row r="28706" spans="9:9">
      <c r="I28706" s="37"/>
    </row>
    <row r="28707" spans="9:9">
      <c r="I28707" s="37"/>
    </row>
    <row r="28708" spans="9:9">
      <c r="I28708" s="37"/>
    </row>
    <row r="28709" spans="9:9">
      <c r="I28709" s="37"/>
    </row>
    <row r="28710" spans="9:9">
      <c r="I28710" s="37"/>
    </row>
    <row r="28711" spans="9:9">
      <c r="I28711" s="37"/>
    </row>
    <row r="28712" spans="9:9">
      <c r="I28712" s="37"/>
    </row>
    <row r="28713" spans="9:9">
      <c r="I28713" s="37"/>
    </row>
    <row r="28714" spans="9:9">
      <c r="I28714" s="37"/>
    </row>
    <row r="28715" spans="9:9">
      <c r="I28715" s="37"/>
    </row>
    <row r="28716" spans="9:9">
      <c r="I28716" s="37"/>
    </row>
    <row r="28717" spans="9:9">
      <c r="I28717" s="37"/>
    </row>
    <row r="28718" spans="9:9">
      <c r="I28718" s="37"/>
    </row>
    <row r="28719" spans="9:9">
      <c r="I28719" s="37"/>
    </row>
    <row r="28720" spans="9:9">
      <c r="I28720" s="37"/>
    </row>
    <row r="28721" spans="9:9">
      <c r="I28721" s="37"/>
    </row>
    <row r="28722" spans="9:9">
      <c r="I28722" s="37"/>
    </row>
    <row r="28723" spans="9:9">
      <c r="I28723" s="37"/>
    </row>
    <row r="28724" spans="9:9">
      <c r="I28724" s="37"/>
    </row>
    <row r="28725" spans="9:9">
      <c r="I28725" s="37"/>
    </row>
    <row r="28726" spans="9:9">
      <c r="I28726" s="37"/>
    </row>
    <row r="28727" spans="9:9">
      <c r="I28727" s="37"/>
    </row>
    <row r="28728" spans="9:9">
      <c r="I28728" s="37"/>
    </row>
    <row r="28729" spans="9:9">
      <c r="I28729" s="37"/>
    </row>
    <row r="28730" spans="9:9">
      <c r="I28730" s="37"/>
    </row>
    <row r="28731" spans="9:9">
      <c r="I28731" s="37"/>
    </row>
    <row r="28732" spans="9:9">
      <c r="I28732" s="37"/>
    </row>
    <row r="28733" spans="9:9">
      <c r="I28733" s="37"/>
    </row>
    <row r="28734" spans="9:9">
      <c r="I28734" s="37"/>
    </row>
    <row r="28735" spans="9:9">
      <c r="I28735" s="37"/>
    </row>
    <row r="28736" spans="9:9">
      <c r="I28736" s="37"/>
    </row>
    <row r="28737" spans="9:9">
      <c r="I28737" s="37"/>
    </row>
    <row r="28738" spans="9:9">
      <c r="I28738" s="37"/>
    </row>
    <row r="28739" spans="9:9">
      <c r="I28739" s="37"/>
    </row>
    <row r="28740" spans="9:9">
      <c r="I28740" s="37"/>
    </row>
    <row r="28741" spans="9:9">
      <c r="I28741" s="37"/>
    </row>
    <row r="28742" spans="9:9">
      <c r="I28742" s="37"/>
    </row>
    <row r="28743" spans="9:9">
      <c r="I28743" s="37"/>
    </row>
    <row r="28744" spans="9:9">
      <c r="I28744" s="37"/>
    </row>
    <row r="28745" spans="9:9">
      <c r="I28745" s="37"/>
    </row>
    <row r="28746" spans="9:9">
      <c r="I28746" s="37"/>
    </row>
    <row r="28747" spans="9:9">
      <c r="I28747" s="37"/>
    </row>
    <row r="28748" spans="9:9">
      <c r="I28748" s="37"/>
    </row>
    <row r="28749" spans="9:9">
      <c r="I28749" s="37"/>
    </row>
    <row r="28750" spans="9:9">
      <c r="I28750" s="37"/>
    </row>
    <row r="28751" spans="9:9">
      <c r="I28751" s="37"/>
    </row>
    <row r="28752" spans="9:9">
      <c r="I28752" s="37"/>
    </row>
    <row r="28753" spans="9:9">
      <c r="I28753" s="37"/>
    </row>
    <row r="28754" spans="9:9">
      <c r="I28754" s="37"/>
    </row>
    <row r="28755" spans="9:9">
      <c r="I28755" s="37"/>
    </row>
    <row r="28756" spans="9:9">
      <c r="I28756" s="37"/>
    </row>
    <row r="28757" spans="9:9">
      <c r="I28757" s="37"/>
    </row>
    <row r="28758" spans="9:9">
      <c r="I28758" s="37"/>
    </row>
    <row r="28759" spans="9:9">
      <c r="I28759" s="37"/>
    </row>
    <row r="28760" spans="9:9">
      <c r="I28760" s="37"/>
    </row>
    <row r="28761" spans="9:9">
      <c r="I28761" s="37"/>
    </row>
    <row r="28762" spans="9:9">
      <c r="I28762" s="37"/>
    </row>
    <row r="28763" spans="9:9">
      <c r="I28763" s="37"/>
    </row>
    <row r="28764" spans="9:9">
      <c r="I28764" s="37"/>
    </row>
    <row r="28765" spans="9:9">
      <c r="I28765" s="37"/>
    </row>
    <row r="28766" spans="9:9">
      <c r="I28766" s="37"/>
    </row>
    <row r="28767" spans="9:9">
      <c r="I28767" s="37"/>
    </row>
    <row r="28768" spans="9:9">
      <c r="I28768" s="37"/>
    </row>
    <row r="28769" spans="9:9">
      <c r="I28769" s="37"/>
    </row>
    <row r="28770" spans="9:9">
      <c r="I28770" s="37"/>
    </row>
    <row r="28771" spans="9:9">
      <c r="I28771" s="37"/>
    </row>
    <row r="28772" spans="9:9">
      <c r="I28772" s="37"/>
    </row>
    <row r="28773" spans="9:9">
      <c r="I28773" s="37"/>
    </row>
    <row r="28774" spans="9:9">
      <c r="I28774" s="37"/>
    </row>
    <row r="28775" spans="9:9">
      <c r="I28775" s="37"/>
    </row>
    <row r="28776" spans="9:9">
      <c r="I28776" s="37"/>
    </row>
    <row r="28777" spans="9:9">
      <c r="I28777" s="37"/>
    </row>
    <row r="28778" spans="9:9">
      <c r="I28778" s="37"/>
    </row>
    <row r="28779" spans="9:9">
      <c r="I28779" s="37"/>
    </row>
    <row r="28780" spans="9:9">
      <c r="I28780" s="37"/>
    </row>
    <row r="28781" spans="9:9">
      <c r="I28781" s="37"/>
    </row>
    <row r="28782" spans="9:9">
      <c r="I28782" s="37"/>
    </row>
    <row r="28783" spans="9:9">
      <c r="I28783" s="37"/>
    </row>
    <row r="28784" spans="9:9">
      <c r="I28784" s="37"/>
    </row>
    <row r="28785" spans="9:9">
      <c r="I28785" s="37"/>
    </row>
    <row r="28786" spans="9:9">
      <c r="I28786" s="37"/>
    </row>
    <row r="28787" spans="9:9">
      <c r="I28787" s="37"/>
    </row>
    <row r="28788" spans="9:9">
      <c r="I28788" s="37"/>
    </row>
    <row r="28789" spans="9:9">
      <c r="I28789" s="37"/>
    </row>
    <row r="28790" spans="9:9">
      <c r="I28790" s="37"/>
    </row>
    <row r="28791" spans="9:9">
      <c r="I28791" s="37"/>
    </row>
    <row r="28792" spans="9:9">
      <c r="I28792" s="37"/>
    </row>
    <row r="28793" spans="9:9">
      <c r="I28793" s="37"/>
    </row>
    <row r="28794" spans="9:9">
      <c r="I28794" s="37"/>
    </row>
    <row r="28795" spans="9:9">
      <c r="I28795" s="37"/>
    </row>
    <row r="28796" spans="9:9">
      <c r="I28796" s="37"/>
    </row>
    <row r="28797" spans="9:9">
      <c r="I28797" s="37"/>
    </row>
    <row r="28798" spans="9:9">
      <c r="I28798" s="37"/>
    </row>
    <row r="28799" spans="9:9">
      <c r="I28799" s="37"/>
    </row>
    <row r="28800" spans="9:9">
      <c r="I28800" s="37"/>
    </row>
    <row r="28801" spans="9:9">
      <c r="I28801" s="37"/>
    </row>
    <row r="28802" spans="9:9">
      <c r="I28802" s="37"/>
    </row>
    <row r="28803" spans="9:9">
      <c r="I28803" s="37"/>
    </row>
    <row r="28804" spans="9:9">
      <c r="I28804" s="37"/>
    </row>
    <row r="28805" spans="9:9">
      <c r="I28805" s="37"/>
    </row>
    <row r="28806" spans="9:9">
      <c r="I28806" s="37"/>
    </row>
    <row r="28807" spans="9:9">
      <c r="I28807" s="37"/>
    </row>
    <row r="28808" spans="9:9">
      <c r="I28808" s="37"/>
    </row>
    <row r="28809" spans="9:9">
      <c r="I28809" s="37"/>
    </row>
    <row r="28810" spans="9:9">
      <c r="I28810" s="37"/>
    </row>
    <row r="28811" spans="9:9">
      <c r="I28811" s="37"/>
    </row>
    <row r="28812" spans="9:9">
      <c r="I28812" s="37"/>
    </row>
    <row r="28813" spans="9:9">
      <c r="I28813" s="37"/>
    </row>
    <row r="28814" spans="9:9">
      <c r="I28814" s="37"/>
    </row>
    <row r="28815" spans="9:9">
      <c r="I28815" s="37"/>
    </row>
    <row r="28816" spans="9:9">
      <c r="I28816" s="37"/>
    </row>
    <row r="28817" spans="9:9">
      <c r="I28817" s="37"/>
    </row>
    <row r="28818" spans="9:9">
      <c r="I28818" s="37"/>
    </row>
    <row r="28819" spans="9:9">
      <c r="I28819" s="37"/>
    </row>
    <row r="28820" spans="9:9">
      <c r="I28820" s="37"/>
    </row>
    <row r="28821" spans="9:9">
      <c r="I28821" s="37"/>
    </row>
    <row r="28822" spans="9:9">
      <c r="I28822" s="37"/>
    </row>
    <row r="28823" spans="9:9">
      <c r="I28823" s="37"/>
    </row>
    <row r="28824" spans="9:9">
      <c r="I28824" s="37"/>
    </row>
    <row r="28825" spans="9:9">
      <c r="I28825" s="37"/>
    </row>
    <row r="28826" spans="9:9">
      <c r="I28826" s="37"/>
    </row>
    <row r="28827" spans="9:9">
      <c r="I28827" s="37"/>
    </row>
    <row r="28828" spans="9:9">
      <c r="I28828" s="37"/>
    </row>
    <row r="28829" spans="9:9">
      <c r="I28829" s="37"/>
    </row>
    <row r="28830" spans="9:9">
      <c r="I28830" s="37"/>
    </row>
    <row r="28831" spans="9:9">
      <c r="I28831" s="37"/>
    </row>
    <row r="28832" spans="9:9">
      <c r="I28832" s="37"/>
    </row>
    <row r="28833" spans="9:9">
      <c r="I28833" s="37"/>
    </row>
    <row r="28834" spans="9:9">
      <c r="I28834" s="37"/>
    </row>
    <row r="28835" spans="9:9">
      <c r="I28835" s="37"/>
    </row>
    <row r="28836" spans="9:9">
      <c r="I28836" s="37"/>
    </row>
    <row r="28837" spans="9:9">
      <c r="I28837" s="37"/>
    </row>
    <row r="28838" spans="9:9">
      <c r="I28838" s="37"/>
    </row>
    <row r="28839" spans="9:9">
      <c r="I28839" s="37"/>
    </row>
    <row r="28840" spans="9:9">
      <c r="I28840" s="37"/>
    </row>
    <row r="28841" spans="9:9">
      <c r="I28841" s="37"/>
    </row>
    <row r="28842" spans="9:9">
      <c r="I28842" s="37"/>
    </row>
    <row r="28843" spans="9:9">
      <c r="I28843" s="37"/>
    </row>
    <row r="28844" spans="9:9">
      <c r="I28844" s="37"/>
    </row>
    <row r="28845" spans="9:9">
      <c r="I28845" s="37"/>
    </row>
    <row r="28846" spans="9:9">
      <c r="I28846" s="37"/>
    </row>
    <row r="28847" spans="9:9">
      <c r="I28847" s="37"/>
    </row>
    <row r="28848" spans="9:9">
      <c r="I28848" s="37"/>
    </row>
    <row r="28849" spans="9:9">
      <c r="I28849" s="37"/>
    </row>
    <row r="28850" spans="9:9">
      <c r="I28850" s="37"/>
    </row>
    <row r="28851" spans="9:9">
      <c r="I28851" s="37"/>
    </row>
    <row r="28852" spans="9:9">
      <c r="I28852" s="37"/>
    </row>
    <row r="28853" spans="9:9">
      <c r="I28853" s="37"/>
    </row>
    <row r="28854" spans="9:9">
      <c r="I28854" s="37"/>
    </row>
    <row r="28855" spans="9:9">
      <c r="I28855" s="37"/>
    </row>
    <row r="28856" spans="9:9">
      <c r="I28856" s="37"/>
    </row>
    <row r="28857" spans="9:9">
      <c r="I28857" s="37"/>
    </row>
    <row r="28858" spans="9:9">
      <c r="I28858" s="37"/>
    </row>
    <row r="28859" spans="9:9">
      <c r="I28859" s="37"/>
    </row>
    <row r="28860" spans="9:9">
      <c r="I28860" s="37"/>
    </row>
    <row r="28861" spans="9:9">
      <c r="I28861" s="37"/>
    </row>
    <row r="28862" spans="9:9">
      <c r="I28862" s="37"/>
    </row>
    <row r="28863" spans="9:9">
      <c r="I28863" s="37"/>
    </row>
    <row r="28864" spans="9:9">
      <c r="I28864" s="37"/>
    </row>
    <row r="28865" spans="9:9">
      <c r="I28865" s="37"/>
    </row>
    <row r="28866" spans="9:9">
      <c r="I28866" s="37"/>
    </row>
    <row r="28867" spans="9:9">
      <c r="I28867" s="37"/>
    </row>
    <row r="28868" spans="9:9">
      <c r="I28868" s="37"/>
    </row>
    <row r="28869" spans="9:9">
      <c r="I28869" s="37"/>
    </row>
    <row r="28870" spans="9:9">
      <c r="I28870" s="37"/>
    </row>
    <row r="28871" spans="9:9">
      <c r="I28871" s="37"/>
    </row>
    <row r="28872" spans="9:9">
      <c r="I28872" s="37"/>
    </row>
    <row r="28873" spans="9:9">
      <c r="I28873" s="37"/>
    </row>
    <row r="28874" spans="9:9">
      <c r="I28874" s="37"/>
    </row>
    <row r="28875" spans="9:9">
      <c r="I28875" s="37"/>
    </row>
    <row r="28876" spans="9:9">
      <c r="I28876" s="37"/>
    </row>
    <row r="28877" spans="9:9">
      <c r="I28877" s="37"/>
    </row>
    <row r="28878" spans="9:9">
      <c r="I28878" s="37"/>
    </row>
    <row r="28879" spans="9:9">
      <c r="I28879" s="37"/>
    </row>
    <row r="28880" spans="9:9">
      <c r="I28880" s="37"/>
    </row>
    <row r="28881" spans="9:9">
      <c r="I28881" s="37"/>
    </row>
    <row r="28882" spans="9:9">
      <c r="I28882" s="37"/>
    </row>
    <row r="28883" spans="9:9">
      <c r="I28883" s="37"/>
    </row>
    <row r="28884" spans="9:9">
      <c r="I28884" s="37"/>
    </row>
    <row r="28885" spans="9:9">
      <c r="I28885" s="37"/>
    </row>
    <row r="28886" spans="9:9">
      <c r="I28886" s="37"/>
    </row>
    <row r="28887" spans="9:9">
      <c r="I28887" s="37"/>
    </row>
    <row r="28888" spans="9:9">
      <c r="I28888" s="37"/>
    </row>
    <row r="28889" spans="9:9">
      <c r="I28889" s="37"/>
    </row>
    <row r="28890" spans="9:9">
      <c r="I28890" s="37"/>
    </row>
    <row r="28891" spans="9:9">
      <c r="I28891" s="37"/>
    </row>
    <row r="28892" spans="9:9">
      <c r="I28892" s="37"/>
    </row>
    <row r="28893" spans="9:9">
      <c r="I28893" s="37"/>
    </row>
    <row r="28894" spans="9:9">
      <c r="I28894" s="37"/>
    </row>
    <row r="28895" spans="9:9">
      <c r="I28895" s="37"/>
    </row>
    <row r="28896" spans="9:9">
      <c r="I28896" s="37"/>
    </row>
    <row r="28897" spans="9:9">
      <c r="I28897" s="37"/>
    </row>
    <row r="28898" spans="9:9">
      <c r="I28898" s="37"/>
    </row>
    <row r="28899" spans="9:9">
      <c r="I28899" s="37"/>
    </row>
    <row r="28900" spans="9:9">
      <c r="I28900" s="37"/>
    </row>
    <row r="28901" spans="9:9">
      <c r="I28901" s="37"/>
    </row>
    <row r="28902" spans="9:9">
      <c r="I28902" s="37"/>
    </row>
    <row r="28903" spans="9:9">
      <c r="I28903" s="37"/>
    </row>
    <row r="28904" spans="9:9">
      <c r="I28904" s="37"/>
    </row>
    <row r="28905" spans="9:9">
      <c r="I28905" s="37"/>
    </row>
    <row r="28906" spans="9:9">
      <c r="I28906" s="37"/>
    </row>
    <row r="28907" spans="9:9">
      <c r="I28907" s="37"/>
    </row>
    <row r="28908" spans="9:9">
      <c r="I28908" s="37"/>
    </row>
    <row r="28909" spans="9:9">
      <c r="I28909" s="37"/>
    </row>
    <row r="28910" spans="9:9">
      <c r="I28910" s="37"/>
    </row>
    <row r="28911" spans="9:9">
      <c r="I28911" s="37"/>
    </row>
    <row r="28912" spans="9:9">
      <c r="I28912" s="37"/>
    </row>
    <row r="28913" spans="9:9">
      <c r="I28913" s="37"/>
    </row>
    <row r="28914" spans="9:9">
      <c r="I28914" s="37"/>
    </row>
    <row r="28915" spans="9:9">
      <c r="I28915" s="37"/>
    </row>
    <row r="28916" spans="9:9">
      <c r="I28916" s="37"/>
    </row>
    <row r="28917" spans="9:9">
      <c r="I28917" s="37"/>
    </row>
    <row r="28918" spans="9:9">
      <c r="I28918" s="37"/>
    </row>
    <row r="28919" spans="9:9">
      <c r="I28919" s="37"/>
    </row>
    <row r="28920" spans="9:9">
      <c r="I28920" s="37"/>
    </row>
    <row r="28921" spans="9:9">
      <c r="I28921" s="37"/>
    </row>
    <row r="28922" spans="9:9">
      <c r="I28922" s="37"/>
    </row>
    <row r="28923" spans="9:9">
      <c r="I28923" s="37"/>
    </row>
    <row r="28924" spans="9:9">
      <c r="I28924" s="37"/>
    </row>
    <row r="28925" spans="9:9">
      <c r="I28925" s="37"/>
    </row>
    <row r="28926" spans="9:9">
      <c r="I28926" s="37"/>
    </row>
    <row r="28927" spans="9:9">
      <c r="I28927" s="37"/>
    </row>
    <row r="28928" spans="9:9">
      <c r="I28928" s="37"/>
    </row>
    <row r="28929" spans="9:9">
      <c r="I28929" s="37"/>
    </row>
    <row r="28930" spans="9:9">
      <c r="I28930" s="37"/>
    </row>
    <row r="28931" spans="9:9">
      <c r="I28931" s="37"/>
    </row>
    <row r="28932" spans="9:9">
      <c r="I28932" s="37"/>
    </row>
    <row r="28933" spans="9:9">
      <c r="I28933" s="37"/>
    </row>
    <row r="28934" spans="9:9">
      <c r="I28934" s="37"/>
    </row>
    <row r="28935" spans="9:9">
      <c r="I28935" s="37"/>
    </row>
    <row r="28936" spans="9:9">
      <c r="I28936" s="37"/>
    </row>
    <row r="28937" spans="9:9">
      <c r="I28937" s="37"/>
    </row>
    <row r="28938" spans="9:9">
      <c r="I28938" s="37"/>
    </row>
    <row r="28939" spans="9:9">
      <c r="I28939" s="37"/>
    </row>
    <row r="28940" spans="9:9">
      <c r="I28940" s="37"/>
    </row>
    <row r="28941" spans="9:9">
      <c r="I28941" s="37"/>
    </row>
    <row r="28942" spans="9:9">
      <c r="I28942" s="37"/>
    </row>
    <row r="28943" spans="9:9">
      <c r="I28943" s="37"/>
    </row>
    <row r="28944" spans="9:9">
      <c r="I28944" s="37"/>
    </row>
    <row r="28945" spans="9:9">
      <c r="I28945" s="37"/>
    </row>
    <row r="28946" spans="9:9">
      <c r="I28946" s="37"/>
    </row>
    <row r="28947" spans="9:9">
      <c r="I28947" s="37"/>
    </row>
    <row r="28948" spans="9:9">
      <c r="I28948" s="37"/>
    </row>
    <row r="28949" spans="9:9">
      <c r="I28949" s="37"/>
    </row>
    <row r="28950" spans="9:9">
      <c r="I28950" s="37"/>
    </row>
    <row r="28951" spans="9:9">
      <c r="I28951" s="37"/>
    </row>
    <row r="28952" spans="9:9">
      <c r="I28952" s="37"/>
    </row>
    <row r="28953" spans="9:9">
      <c r="I28953" s="37"/>
    </row>
    <row r="28954" spans="9:9">
      <c r="I28954" s="37"/>
    </row>
    <row r="28955" spans="9:9">
      <c r="I28955" s="37"/>
    </row>
    <row r="28956" spans="9:9">
      <c r="I28956" s="37"/>
    </row>
    <row r="28957" spans="9:9">
      <c r="I28957" s="37"/>
    </row>
    <row r="28958" spans="9:9">
      <c r="I28958" s="37"/>
    </row>
    <row r="28959" spans="9:9">
      <c r="I28959" s="37"/>
    </row>
    <row r="28960" spans="9:9">
      <c r="I28960" s="37"/>
    </row>
    <row r="28961" spans="9:9">
      <c r="I28961" s="37"/>
    </row>
    <row r="28962" spans="9:9">
      <c r="I28962" s="37"/>
    </row>
    <row r="28963" spans="9:9">
      <c r="I28963" s="37"/>
    </row>
    <row r="28964" spans="9:9">
      <c r="I28964" s="37"/>
    </row>
    <row r="28965" spans="9:9">
      <c r="I28965" s="37"/>
    </row>
    <row r="28966" spans="9:9">
      <c r="I28966" s="37"/>
    </row>
    <row r="28967" spans="9:9">
      <c r="I28967" s="37"/>
    </row>
    <row r="28968" spans="9:9">
      <c r="I28968" s="37"/>
    </row>
    <row r="28969" spans="9:9">
      <c r="I28969" s="37"/>
    </row>
    <row r="28970" spans="9:9">
      <c r="I28970" s="37"/>
    </row>
    <row r="28971" spans="9:9">
      <c r="I28971" s="37"/>
    </row>
    <row r="28972" spans="9:9">
      <c r="I28972" s="37"/>
    </row>
    <row r="28973" spans="9:9">
      <c r="I28973" s="37"/>
    </row>
    <row r="28974" spans="9:9">
      <c r="I28974" s="37"/>
    </row>
    <row r="28975" spans="9:9">
      <c r="I28975" s="37"/>
    </row>
    <row r="28976" spans="9:9">
      <c r="I28976" s="37"/>
    </row>
    <row r="28977" spans="9:9">
      <c r="I28977" s="37"/>
    </row>
    <row r="28978" spans="9:9">
      <c r="I28978" s="37"/>
    </row>
    <row r="28979" spans="9:9">
      <c r="I28979" s="37"/>
    </row>
    <row r="28980" spans="9:9">
      <c r="I28980" s="37"/>
    </row>
    <row r="28981" spans="9:9">
      <c r="I28981" s="37"/>
    </row>
    <row r="28982" spans="9:9">
      <c r="I28982" s="37"/>
    </row>
    <row r="28983" spans="9:9">
      <c r="I28983" s="37"/>
    </row>
    <row r="28984" spans="9:9">
      <c r="I28984" s="37"/>
    </row>
    <row r="28985" spans="9:9">
      <c r="I28985" s="37"/>
    </row>
    <row r="28986" spans="9:9">
      <c r="I28986" s="37"/>
    </row>
    <row r="28987" spans="9:9">
      <c r="I28987" s="37"/>
    </row>
    <row r="28988" spans="9:9">
      <c r="I28988" s="37"/>
    </row>
    <row r="28989" spans="9:9">
      <c r="I28989" s="37"/>
    </row>
    <row r="28990" spans="9:9">
      <c r="I28990" s="37"/>
    </row>
    <row r="28991" spans="9:9">
      <c r="I28991" s="37"/>
    </row>
    <row r="28992" spans="9:9">
      <c r="I28992" s="37"/>
    </row>
    <row r="28993" spans="9:9">
      <c r="I28993" s="37"/>
    </row>
    <row r="28994" spans="9:9">
      <c r="I28994" s="37"/>
    </row>
    <row r="28995" spans="9:9">
      <c r="I28995" s="37"/>
    </row>
    <row r="28996" spans="9:9">
      <c r="I28996" s="37"/>
    </row>
    <row r="28997" spans="9:9">
      <c r="I28997" s="37"/>
    </row>
    <row r="28998" spans="9:9">
      <c r="I28998" s="37"/>
    </row>
    <row r="28999" spans="9:9">
      <c r="I28999" s="37"/>
    </row>
    <row r="29000" spans="9:9">
      <c r="I29000" s="37"/>
    </row>
    <row r="29001" spans="9:9">
      <c r="I29001" s="37"/>
    </row>
    <row r="29002" spans="9:9">
      <c r="I29002" s="37"/>
    </row>
    <row r="29003" spans="9:9">
      <c r="I29003" s="37"/>
    </row>
    <row r="29004" spans="9:9">
      <c r="I29004" s="37"/>
    </row>
    <row r="29005" spans="9:9">
      <c r="I29005" s="37"/>
    </row>
    <row r="29006" spans="9:9">
      <c r="I29006" s="37"/>
    </row>
    <row r="29007" spans="9:9">
      <c r="I29007" s="37"/>
    </row>
    <row r="29008" spans="9:9">
      <c r="I29008" s="37"/>
    </row>
    <row r="29009" spans="9:9">
      <c r="I29009" s="37"/>
    </row>
    <row r="29010" spans="9:9">
      <c r="I29010" s="37"/>
    </row>
    <row r="29011" spans="9:9">
      <c r="I29011" s="37"/>
    </row>
    <row r="29012" spans="9:9">
      <c r="I29012" s="37"/>
    </row>
    <row r="29013" spans="9:9">
      <c r="I29013" s="37"/>
    </row>
    <row r="29014" spans="9:9">
      <c r="I29014" s="37"/>
    </row>
    <row r="29015" spans="9:9">
      <c r="I29015" s="37"/>
    </row>
    <row r="29016" spans="9:9">
      <c r="I29016" s="37"/>
    </row>
    <row r="29017" spans="9:9">
      <c r="I29017" s="37"/>
    </row>
    <row r="29018" spans="9:9">
      <c r="I29018" s="37"/>
    </row>
    <row r="29019" spans="9:9">
      <c r="I29019" s="37"/>
    </row>
    <row r="29020" spans="9:9">
      <c r="I29020" s="37"/>
    </row>
    <row r="29021" spans="9:9">
      <c r="I29021" s="37"/>
    </row>
    <row r="29022" spans="9:9">
      <c r="I29022" s="37"/>
    </row>
    <row r="29023" spans="9:9">
      <c r="I29023" s="37"/>
    </row>
    <row r="29024" spans="9:9">
      <c r="I29024" s="37"/>
    </row>
    <row r="29025" spans="9:9">
      <c r="I29025" s="37"/>
    </row>
    <row r="29026" spans="9:9">
      <c r="I29026" s="37"/>
    </row>
    <row r="29027" spans="9:9">
      <c r="I29027" s="37"/>
    </row>
    <row r="29028" spans="9:9">
      <c r="I29028" s="37"/>
    </row>
    <row r="29029" spans="9:9">
      <c r="I29029" s="37"/>
    </row>
    <row r="29030" spans="9:9">
      <c r="I29030" s="37"/>
    </row>
    <row r="29031" spans="9:9">
      <c r="I29031" s="37"/>
    </row>
    <row r="29032" spans="9:9">
      <c r="I29032" s="37"/>
    </row>
    <row r="29033" spans="9:9">
      <c r="I29033" s="37"/>
    </row>
    <row r="29034" spans="9:9">
      <c r="I29034" s="37"/>
    </row>
    <row r="29035" spans="9:9">
      <c r="I29035" s="37"/>
    </row>
    <row r="29036" spans="9:9">
      <c r="I29036" s="37"/>
    </row>
    <row r="29037" spans="9:9">
      <c r="I29037" s="37"/>
    </row>
    <row r="29038" spans="9:9">
      <c r="I29038" s="37"/>
    </row>
    <row r="29039" spans="9:9">
      <c r="I29039" s="37"/>
    </row>
    <row r="29040" spans="9:9">
      <c r="I29040" s="37"/>
    </row>
    <row r="29041" spans="9:9">
      <c r="I29041" s="37"/>
    </row>
    <row r="29042" spans="9:9">
      <c r="I29042" s="37"/>
    </row>
    <row r="29043" spans="9:9">
      <c r="I29043" s="37"/>
    </row>
    <row r="29044" spans="9:9">
      <c r="I29044" s="37"/>
    </row>
    <row r="29045" spans="9:9">
      <c r="I29045" s="37"/>
    </row>
    <row r="29046" spans="9:9">
      <c r="I29046" s="37"/>
    </row>
    <row r="29047" spans="9:9">
      <c r="I29047" s="37"/>
    </row>
    <row r="29048" spans="9:9">
      <c r="I29048" s="37"/>
    </row>
    <row r="29049" spans="9:9">
      <c r="I29049" s="37"/>
    </row>
    <row r="29050" spans="9:9">
      <c r="I29050" s="37"/>
    </row>
    <row r="29051" spans="9:9">
      <c r="I29051" s="37"/>
    </row>
    <row r="29052" spans="9:9">
      <c r="I29052" s="37"/>
    </row>
    <row r="29053" spans="9:9">
      <c r="I29053" s="37"/>
    </row>
    <row r="29054" spans="9:9">
      <c r="I29054" s="37"/>
    </row>
    <row r="29055" spans="9:9">
      <c r="I29055" s="37"/>
    </row>
    <row r="29056" spans="9:9">
      <c r="I29056" s="37"/>
    </row>
    <row r="29057" spans="9:9">
      <c r="I29057" s="37"/>
    </row>
    <row r="29058" spans="9:9">
      <c r="I29058" s="37"/>
    </row>
    <row r="29059" spans="9:9">
      <c r="I29059" s="37"/>
    </row>
    <row r="29060" spans="9:9">
      <c r="I29060" s="37"/>
    </row>
    <row r="29061" spans="9:9">
      <c r="I29061" s="37"/>
    </row>
    <row r="29062" spans="9:9">
      <c r="I29062" s="37"/>
    </row>
    <row r="29063" spans="9:9">
      <c r="I29063" s="37"/>
    </row>
    <row r="29064" spans="9:9">
      <c r="I29064" s="37"/>
    </row>
    <row r="29065" spans="9:9">
      <c r="I29065" s="37"/>
    </row>
    <row r="29066" spans="9:9">
      <c r="I29066" s="37"/>
    </row>
    <row r="29067" spans="9:9">
      <c r="I29067" s="37"/>
    </row>
    <row r="29068" spans="9:9">
      <c r="I29068" s="37"/>
    </row>
    <row r="29069" spans="9:9">
      <c r="I29069" s="37"/>
    </row>
    <row r="29070" spans="9:9">
      <c r="I29070" s="37"/>
    </row>
    <row r="29071" spans="9:9">
      <c r="I29071" s="37"/>
    </row>
    <row r="29072" spans="9:9">
      <c r="I29072" s="37"/>
    </row>
    <row r="29073" spans="9:9">
      <c r="I29073" s="37"/>
    </row>
    <row r="29074" spans="9:9">
      <c r="I29074" s="37"/>
    </row>
    <row r="29075" spans="9:9">
      <c r="I29075" s="37"/>
    </row>
    <row r="29076" spans="9:9">
      <c r="I29076" s="37"/>
    </row>
    <row r="29077" spans="9:9">
      <c r="I29077" s="37"/>
    </row>
    <row r="29078" spans="9:9">
      <c r="I29078" s="37"/>
    </row>
    <row r="29079" spans="9:9">
      <c r="I29079" s="37"/>
    </row>
    <row r="29080" spans="9:9">
      <c r="I29080" s="37"/>
    </row>
    <row r="29081" spans="9:9">
      <c r="I29081" s="37"/>
    </row>
    <row r="29082" spans="9:9">
      <c r="I29082" s="37"/>
    </row>
    <row r="29083" spans="9:9">
      <c r="I29083" s="37"/>
    </row>
    <row r="29084" spans="9:9">
      <c r="I29084" s="37"/>
    </row>
    <row r="29085" spans="9:9">
      <c r="I29085" s="37"/>
    </row>
    <row r="29086" spans="9:9">
      <c r="I29086" s="37"/>
    </row>
    <row r="29087" spans="9:9">
      <c r="I29087" s="37"/>
    </row>
    <row r="29088" spans="9:9">
      <c r="I29088" s="37"/>
    </row>
    <row r="29089" spans="9:9">
      <c r="I29089" s="37"/>
    </row>
    <row r="29090" spans="9:9">
      <c r="I29090" s="37"/>
    </row>
    <row r="29091" spans="9:9">
      <c r="I29091" s="37"/>
    </row>
    <row r="29092" spans="9:9">
      <c r="I29092" s="37"/>
    </row>
    <row r="29093" spans="9:9">
      <c r="I29093" s="37"/>
    </row>
    <row r="29094" spans="9:9">
      <c r="I29094" s="37"/>
    </row>
    <row r="29095" spans="9:9">
      <c r="I29095" s="37"/>
    </row>
    <row r="29096" spans="9:9">
      <c r="I29096" s="37"/>
    </row>
    <row r="29097" spans="9:9">
      <c r="I29097" s="37"/>
    </row>
    <row r="29098" spans="9:9">
      <c r="I29098" s="37"/>
    </row>
    <row r="29099" spans="9:9">
      <c r="I29099" s="37"/>
    </row>
    <row r="29100" spans="9:9">
      <c r="I29100" s="37"/>
    </row>
    <row r="29101" spans="9:9">
      <c r="I29101" s="37"/>
    </row>
    <row r="29102" spans="9:9">
      <c r="I29102" s="37"/>
    </row>
    <row r="29103" spans="9:9">
      <c r="I29103" s="37"/>
    </row>
    <row r="29104" spans="9:9">
      <c r="I29104" s="37"/>
    </row>
    <row r="29105" spans="9:9">
      <c r="I29105" s="37"/>
    </row>
    <row r="29106" spans="9:9">
      <c r="I29106" s="37"/>
    </row>
    <row r="29107" spans="9:9">
      <c r="I29107" s="37"/>
    </row>
    <row r="29108" spans="9:9">
      <c r="I29108" s="37"/>
    </row>
    <row r="29109" spans="9:9">
      <c r="I29109" s="37"/>
    </row>
    <row r="29110" spans="9:9">
      <c r="I29110" s="37"/>
    </row>
    <row r="29111" spans="9:9">
      <c r="I29111" s="37"/>
    </row>
    <row r="29112" spans="9:9">
      <c r="I29112" s="37"/>
    </row>
    <row r="29113" spans="9:9">
      <c r="I29113" s="37"/>
    </row>
    <row r="29114" spans="9:9">
      <c r="I29114" s="37"/>
    </row>
    <row r="29115" spans="9:9">
      <c r="I29115" s="37"/>
    </row>
    <row r="29116" spans="9:9">
      <c r="I29116" s="37"/>
    </row>
    <row r="29117" spans="9:9">
      <c r="I29117" s="37"/>
    </row>
    <row r="29118" spans="9:9">
      <c r="I29118" s="37"/>
    </row>
    <row r="29119" spans="9:9">
      <c r="I29119" s="37"/>
    </row>
    <row r="29120" spans="9:9">
      <c r="I29120" s="37"/>
    </row>
    <row r="29121" spans="9:9">
      <c r="I29121" s="37"/>
    </row>
    <row r="29122" spans="9:9">
      <c r="I29122" s="37"/>
    </row>
    <row r="29123" spans="9:9">
      <c r="I29123" s="37"/>
    </row>
    <row r="29124" spans="9:9">
      <c r="I29124" s="37"/>
    </row>
    <row r="29125" spans="9:9">
      <c r="I29125" s="37"/>
    </row>
    <row r="29126" spans="9:9">
      <c r="I29126" s="37"/>
    </row>
    <row r="29127" spans="9:9">
      <c r="I29127" s="37"/>
    </row>
    <row r="29128" spans="9:9">
      <c r="I29128" s="37"/>
    </row>
    <row r="29129" spans="9:9">
      <c r="I29129" s="37"/>
    </row>
    <row r="29130" spans="9:9">
      <c r="I29130" s="37"/>
    </row>
    <row r="29131" spans="9:9">
      <c r="I29131" s="37"/>
    </row>
    <row r="29132" spans="9:9">
      <c r="I29132" s="37"/>
    </row>
    <row r="29133" spans="9:9">
      <c r="I29133" s="37"/>
    </row>
    <row r="29134" spans="9:9">
      <c r="I29134" s="37"/>
    </row>
    <row r="29135" spans="9:9">
      <c r="I29135" s="37"/>
    </row>
    <row r="29136" spans="9:9">
      <c r="I29136" s="37"/>
    </row>
    <row r="29137" spans="9:9">
      <c r="I29137" s="37"/>
    </row>
    <row r="29138" spans="9:9">
      <c r="I29138" s="37"/>
    </row>
    <row r="29139" spans="9:9">
      <c r="I29139" s="37"/>
    </row>
    <row r="29140" spans="9:9">
      <c r="I29140" s="37"/>
    </row>
    <row r="29141" spans="9:9">
      <c r="I29141" s="37"/>
    </row>
    <row r="29142" spans="9:9">
      <c r="I29142" s="37"/>
    </row>
    <row r="29143" spans="9:9">
      <c r="I29143" s="37"/>
    </row>
    <row r="29144" spans="9:9">
      <c r="I29144" s="37"/>
    </row>
    <row r="29145" spans="9:9">
      <c r="I29145" s="37"/>
    </row>
    <row r="29146" spans="9:9">
      <c r="I29146" s="37"/>
    </row>
    <row r="29147" spans="9:9">
      <c r="I29147" s="37"/>
    </row>
    <row r="29148" spans="9:9">
      <c r="I29148" s="37"/>
    </row>
    <row r="29149" spans="9:9">
      <c r="I29149" s="37"/>
    </row>
    <row r="29150" spans="9:9">
      <c r="I29150" s="37"/>
    </row>
    <row r="29151" spans="9:9">
      <c r="I29151" s="37"/>
    </row>
    <row r="29152" spans="9:9">
      <c r="I29152" s="37"/>
    </row>
    <row r="29153" spans="9:9">
      <c r="I29153" s="37"/>
    </row>
    <row r="29154" spans="9:9">
      <c r="I29154" s="37"/>
    </row>
    <row r="29155" spans="9:9">
      <c r="I29155" s="37"/>
    </row>
    <row r="29156" spans="9:9">
      <c r="I29156" s="37"/>
    </row>
    <row r="29157" spans="9:9">
      <c r="I29157" s="37"/>
    </row>
    <row r="29158" spans="9:9">
      <c r="I29158" s="37"/>
    </row>
    <row r="29159" spans="9:9">
      <c r="I29159" s="37"/>
    </row>
    <row r="29160" spans="9:9">
      <c r="I29160" s="37"/>
    </row>
    <row r="29161" spans="9:9">
      <c r="I29161" s="37"/>
    </row>
    <row r="29162" spans="9:9">
      <c r="I29162" s="37"/>
    </row>
    <row r="29163" spans="9:9">
      <c r="I29163" s="37"/>
    </row>
    <row r="29164" spans="9:9">
      <c r="I29164" s="37"/>
    </row>
    <row r="29165" spans="9:9">
      <c r="I29165" s="37"/>
    </row>
    <row r="29166" spans="9:9">
      <c r="I29166" s="37"/>
    </row>
    <row r="29167" spans="9:9">
      <c r="I29167" s="37"/>
    </row>
    <row r="29168" spans="9:9">
      <c r="I29168" s="37"/>
    </row>
    <row r="29169" spans="9:9">
      <c r="I29169" s="37"/>
    </row>
    <row r="29170" spans="9:9">
      <c r="I29170" s="37"/>
    </row>
    <row r="29171" spans="9:9">
      <c r="I29171" s="37"/>
    </row>
    <row r="29172" spans="9:9">
      <c r="I29172" s="37"/>
    </row>
    <row r="29173" spans="9:9">
      <c r="I29173" s="37"/>
    </row>
    <row r="29174" spans="9:9">
      <c r="I29174" s="37"/>
    </row>
    <row r="29175" spans="9:9">
      <c r="I29175" s="37"/>
    </row>
    <row r="29176" spans="9:9">
      <c r="I29176" s="37"/>
    </row>
    <row r="29177" spans="9:9">
      <c r="I29177" s="37"/>
    </row>
    <row r="29178" spans="9:9">
      <c r="I29178" s="37"/>
    </row>
    <row r="29179" spans="9:9">
      <c r="I29179" s="37"/>
    </row>
    <row r="29180" spans="9:9">
      <c r="I29180" s="37"/>
    </row>
    <row r="29181" spans="9:9">
      <c r="I29181" s="37"/>
    </row>
    <row r="29182" spans="9:9">
      <c r="I29182" s="37"/>
    </row>
    <row r="29183" spans="9:9">
      <c r="I29183" s="37"/>
    </row>
    <row r="29184" spans="9:9">
      <c r="I29184" s="37"/>
    </row>
    <row r="29185" spans="9:9">
      <c r="I29185" s="37"/>
    </row>
    <row r="29186" spans="9:9">
      <c r="I29186" s="37"/>
    </row>
    <row r="29187" spans="9:9">
      <c r="I29187" s="37"/>
    </row>
    <row r="29188" spans="9:9">
      <c r="I29188" s="37"/>
    </row>
    <row r="29189" spans="9:9">
      <c r="I29189" s="37"/>
    </row>
    <row r="29190" spans="9:9">
      <c r="I29190" s="37"/>
    </row>
    <row r="29191" spans="9:9">
      <c r="I29191" s="37"/>
    </row>
    <row r="29192" spans="9:9">
      <c r="I29192" s="37"/>
    </row>
    <row r="29193" spans="9:9">
      <c r="I29193" s="37"/>
    </row>
    <row r="29194" spans="9:9">
      <c r="I29194" s="37"/>
    </row>
    <row r="29195" spans="9:9">
      <c r="I29195" s="37"/>
    </row>
    <row r="29196" spans="9:9">
      <c r="I29196" s="37"/>
    </row>
    <row r="29197" spans="9:9">
      <c r="I29197" s="37"/>
    </row>
    <row r="29198" spans="9:9">
      <c r="I29198" s="37"/>
    </row>
    <row r="29199" spans="9:9">
      <c r="I29199" s="37"/>
    </row>
    <row r="29200" spans="9:9">
      <c r="I29200" s="37"/>
    </row>
    <row r="29201" spans="9:9">
      <c r="I29201" s="37"/>
    </row>
    <row r="29202" spans="9:9">
      <c r="I29202" s="37"/>
    </row>
    <row r="29203" spans="9:9">
      <c r="I29203" s="37"/>
    </row>
    <row r="29204" spans="9:9">
      <c r="I29204" s="37"/>
    </row>
    <row r="29205" spans="9:9">
      <c r="I29205" s="37"/>
    </row>
    <row r="29206" spans="9:9">
      <c r="I29206" s="37"/>
    </row>
    <row r="29207" spans="9:9">
      <c r="I29207" s="37"/>
    </row>
    <row r="29208" spans="9:9">
      <c r="I29208" s="37"/>
    </row>
    <row r="29209" spans="9:9">
      <c r="I29209" s="37"/>
    </row>
    <row r="29210" spans="9:9">
      <c r="I29210" s="37"/>
    </row>
    <row r="29211" spans="9:9">
      <c r="I29211" s="37"/>
    </row>
    <row r="29212" spans="9:9">
      <c r="I29212" s="37"/>
    </row>
    <row r="29213" spans="9:9">
      <c r="I29213" s="37"/>
    </row>
    <row r="29214" spans="9:9">
      <c r="I29214" s="37"/>
    </row>
    <row r="29215" spans="9:9">
      <c r="I29215" s="37"/>
    </row>
    <row r="29216" spans="9:9">
      <c r="I29216" s="37"/>
    </row>
    <row r="29217" spans="9:9">
      <c r="I29217" s="37"/>
    </row>
    <row r="29218" spans="9:9">
      <c r="I29218" s="37"/>
    </row>
    <row r="29219" spans="9:9">
      <c r="I29219" s="37"/>
    </row>
    <row r="29220" spans="9:9">
      <c r="I29220" s="37"/>
    </row>
    <row r="29221" spans="9:9">
      <c r="I29221" s="37"/>
    </row>
    <row r="29222" spans="9:9">
      <c r="I29222" s="37"/>
    </row>
    <row r="29223" spans="9:9">
      <c r="I29223" s="37"/>
    </row>
    <row r="29224" spans="9:9">
      <c r="I29224" s="37"/>
    </row>
    <row r="29225" spans="9:9">
      <c r="I29225" s="37"/>
    </row>
    <row r="29226" spans="9:9">
      <c r="I29226" s="37"/>
    </row>
    <row r="29227" spans="9:9">
      <c r="I29227" s="37"/>
    </row>
    <row r="29228" spans="9:9">
      <c r="I29228" s="37"/>
    </row>
    <row r="29229" spans="9:9">
      <c r="I29229" s="37"/>
    </row>
    <row r="29230" spans="9:9">
      <c r="I29230" s="37"/>
    </row>
    <row r="29231" spans="9:9">
      <c r="I29231" s="37"/>
    </row>
    <row r="29232" spans="9:9">
      <c r="I29232" s="37"/>
    </row>
    <row r="29233" spans="9:9">
      <c r="I29233" s="37"/>
    </row>
    <row r="29234" spans="9:9">
      <c r="I29234" s="37"/>
    </row>
    <row r="29235" spans="9:9">
      <c r="I29235" s="37"/>
    </row>
    <row r="29236" spans="9:9">
      <c r="I29236" s="37"/>
    </row>
    <row r="29237" spans="9:9">
      <c r="I29237" s="37"/>
    </row>
    <row r="29238" spans="9:9">
      <c r="I29238" s="37"/>
    </row>
    <row r="29239" spans="9:9">
      <c r="I29239" s="37"/>
    </row>
    <row r="29240" spans="9:9">
      <c r="I29240" s="37"/>
    </row>
    <row r="29241" spans="9:9">
      <c r="I29241" s="37"/>
    </row>
    <row r="29242" spans="9:9">
      <c r="I29242" s="37"/>
    </row>
    <row r="29243" spans="9:9">
      <c r="I29243" s="37"/>
    </row>
    <row r="29244" spans="9:9">
      <c r="I29244" s="37"/>
    </row>
    <row r="29245" spans="9:9">
      <c r="I29245" s="37"/>
    </row>
    <row r="29246" spans="9:9">
      <c r="I29246" s="37"/>
    </row>
    <row r="29247" spans="9:9">
      <c r="I29247" s="37"/>
    </row>
    <row r="29248" spans="9:9">
      <c r="I29248" s="37"/>
    </row>
    <row r="29249" spans="9:9">
      <c r="I29249" s="37"/>
    </row>
    <row r="29250" spans="9:9">
      <c r="I29250" s="37"/>
    </row>
    <row r="29251" spans="9:9">
      <c r="I29251" s="37"/>
    </row>
    <row r="29252" spans="9:9">
      <c r="I29252" s="37"/>
    </row>
    <row r="29253" spans="9:9">
      <c r="I29253" s="37"/>
    </row>
    <row r="29254" spans="9:9">
      <c r="I29254" s="37"/>
    </row>
    <row r="29255" spans="9:9">
      <c r="I29255" s="37"/>
    </row>
    <row r="29256" spans="9:9">
      <c r="I29256" s="37"/>
    </row>
    <row r="29257" spans="9:9">
      <c r="I29257" s="37"/>
    </row>
    <row r="29258" spans="9:9">
      <c r="I29258" s="37"/>
    </row>
    <row r="29259" spans="9:9">
      <c r="I29259" s="37"/>
    </row>
    <row r="29260" spans="9:9">
      <c r="I29260" s="37"/>
    </row>
    <row r="29261" spans="9:9">
      <c r="I29261" s="37"/>
    </row>
    <row r="29262" spans="9:9">
      <c r="I29262" s="37"/>
    </row>
    <row r="29263" spans="9:9">
      <c r="I29263" s="37"/>
    </row>
    <row r="29264" spans="9:9">
      <c r="I29264" s="37"/>
    </row>
    <row r="29265" spans="9:9">
      <c r="I29265" s="37"/>
    </row>
    <row r="29266" spans="9:9">
      <c r="I29266" s="37"/>
    </row>
    <row r="29267" spans="9:9">
      <c r="I29267" s="37"/>
    </row>
    <row r="29268" spans="9:9">
      <c r="I29268" s="37"/>
    </row>
    <row r="29269" spans="9:9">
      <c r="I29269" s="37"/>
    </row>
    <row r="29270" spans="9:9">
      <c r="I29270" s="37"/>
    </row>
    <row r="29271" spans="9:9">
      <c r="I29271" s="37"/>
    </row>
    <row r="29272" spans="9:9">
      <c r="I29272" s="37"/>
    </row>
    <row r="29273" spans="9:9">
      <c r="I29273" s="37"/>
    </row>
    <row r="29274" spans="9:9">
      <c r="I29274" s="37"/>
    </row>
    <row r="29275" spans="9:9">
      <c r="I29275" s="37"/>
    </row>
    <row r="29276" spans="9:9">
      <c r="I29276" s="37"/>
    </row>
    <row r="29277" spans="9:9">
      <c r="I29277" s="37"/>
    </row>
    <row r="29278" spans="9:9">
      <c r="I29278" s="37"/>
    </row>
    <row r="29279" spans="9:9">
      <c r="I29279" s="37"/>
    </row>
    <row r="29280" spans="9:9">
      <c r="I29280" s="37"/>
    </row>
    <row r="29281" spans="9:9">
      <c r="I29281" s="37"/>
    </row>
    <row r="29282" spans="9:9">
      <c r="I29282" s="37"/>
    </row>
    <row r="29283" spans="9:9">
      <c r="I29283" s="37"/>
    </row>
    <row r="29284" spans="9:9">
      <c r="I29284" s="37"/>
    </row>
    <row r="29285" spans="9:9">
      <c r="I29285" s="37"/>
    </row>
    <row r="29286" spans="9:9">
      <c r="I29286" s="37"/>
    </row>
    <row r="29287" spans="9:9">
      <c r="I29287" s="37"/>
    </row>
    <row r="29288" spans="9:9">
      <c r="I29288" s="37"/>
    </row>
    <row r="29289" spans="9:9">
      <c r="I29289" s="37"/>
    </row>
    <row r="29290" spans="9:9">
      <c r="I29290" s="37"/>
    </row>
    <row r="29291" spans="9:9">
      <c r="I29291" s="37"/>
    </row>
    <row r="29292" spans="9:9">
      <c r="I29292" s="37"/>
    </row>
    <row r="29293" spans="9:9">
      <c r="I29293" s="37"/>
    </row>
    <row r="29294" spans="9:9">
      <c r="I29294" s="37"/>
    </row>
    <row r="29295" spans="9:9">
      <c r="I29295" s="37"/>
    </row>
    <row r="29296" spans="9:9">
      <c r="I29296" s="37"/>
    </row>
    <row r="29297" spans="9:9">
      <c r="I29297" s="37"/>
    </row>
    <row r="29298" spans="9:9">
      <c r="I29298" s="37"/>
    </row>
    <row r="29299" spans="9:9">
      <c r="I29299" s="37"/>
    </row>
    <row r="29300" spans="9:9">
      <c r="I29300" s="37"/>
    </row>
    <row r="29301" spans="9:9">
      <c r="I29301" s="37"/>
    </row>
    <row r="29302" spans="9:9">
      <c r="I29302" s="37"/>
    </row>
    <row r="29303" spans="9:9">
      <c r="I29303" s="37"/>
    </row>
    <row r="29304" spans="9:9">
      <c r="I29304" s="37"/>
    </row>
    <row r="29305" spans="9:9">
      <c r="I29305" s="37"/>
    </row>
    <row r="29306" spans="9:9">
      <c r="I29306" s="37"/>
    </row>
    <row r="29307" spans="9:9">
      <c r="I29307" s="37"/>
    </row>
    <row r="29308" spans="9:9">
      <c r="I29308" s="37"/>
    </row>
    <row r="29309" spans="9:9">
      <c r="I29309" s="37"/>
    </row>
    <row r="29310" spans="9:9">
      <c r="I29310" s="37"/>
    </row>
    <row r="29311" spans="9:9">
      <c r="I29311" s="37"/>
    </row>
    <row r="29312" spans="9:9">
      <c r="I29312" s="37"/>
    </row>
    <row r="29313" spans="9:9">
      <c r="I29313" s="37"/>
    </row>
    <row r="29314" spans="9:9">
      <c r="I29314" s="37"/>
    </row>
    <row r="29315" spans="9:9">
      <c r="I29315" s="37"/>
    </row>
    <row r="29316" spans="9:9">
      <c r="I29316" s="37"/>
    </row>
    <row r="29317" spans="9:9">
      <c r="I29317" s="37"/>
    </row>
    <row r="29318" spans="9:9">
      <c r="I29318" s="37"/>
    </row>
    <row r="29319" spans="9:9">
      <c r="I29319" s="37"/>
    </row>
    <row r="29320" spans="9:9">
      <c r="I29320" s="37"/>
    </row>
    <row r="29321" spans="9:9">
      <c r="I29321" s="37"/>
    </row>
    <row r="29322" spans="9:9">
      <c r="I29322" s="37"/>
    </row>
    <row r="29323" spans="9:9">
      <c r="I29323" s="37"/>
    </row>
    <row r="29324" spans="9:9">
      <c r="I29324" s="37"/>
    </row>
    <row r="29325" spans="9:9">
      <c r="I29325" s="37"/>
    </row>
    <row r="29326" spans="9:9">
      <c r="I29326" s="37"/>
    </row>
    <row r="29327" spans="9:9">
      <c r="I29327" s="37"/>
    </row>
    <row r="29328" spans="9:9">
      <c r="I29328" s="37"/>
    </row>
    <row r="29329" spans="9:9">
      <c r="I29329" s="37"/>
    </row>
    <row r="29330" spans="9:9">
      <c r="I29330" s="37"/>
    </row>
    <row r="29331" spans="9:9">
      <c r="I29331" s="37"/>
    </row>
    <row r="29332" spans="9:9">
      <c r="I29332" s="37"/>
    </row>
    <row r="29333" spans="9:9">
      <c r="I29333" s="37"/>
    </row>
    <row r="29334" spans="9:9">
      <c r="I29334" s="37"/>
    </row>
    <row r="29335" spans="9:9">
      <c r="I29335" s="37"/>
    </row>
    <row r="29336" spans="9:9">
      <c r="I29336" s="37"/>
    </row>
    <row r="29337" spans="9:9">
      <c r="I29337" s="37"/>
    </row>
    <row r="29338" spans="9:9">
      <c r="I29338" s="37"/>
    </row>
    <row r="29339" spans="9:9">
      <c r="I29339" s="37"/>
    </row>
    <row r="29340" spans="9:9">
      <c r="I29340" s="37"/>
    </row>
    <row r="29341" spans="9:9">
      <c r="I29341" s="37"/>
    </row>
    <row r="29342" spans="9:9">
      <c r="I29342" s="37"/>
    </row>
    <row r="29343" spans="9:9">
      <c r="I29343" s="37"/>
    </row>
    <row r="29344" spans="9:9">
      <c r="I29344" s="37"/>
    </row>
    <row r="29345" spans="9:9">
      <c r="I29345" s="37"/>
    </row>
    <row r="29346" spans="9:9">
      <c r="I29346" s="37"/>
    </row>
    <row r="29347" spans="9:9">
      <c r="I29347" s="37"/>
    </row>
    <row r="29348" spans="9:9">
      <c r="I29348" s="37"/>
    </row>
    <row r="29349" spans="9:9">
      <c r="I29349" s="37"/>
    </row>
    <row r="29350" spans="9:9">
      <c r="I29350" s="37"/>
    </row>
    <row r="29351" spans="9:9">
      <c r="I29351" s="37"/>
    </row>
    <row r="29352" spans="9:9">
      <c r="I29352" s="37"/>
    </row>
    <row r="29353" spans="9:9">
      <c r="I29353" s="37"/>
    </row>
    <row r="29354" spans="9:9">
      <c r="I29354" s="37"/>
    </row>
    <row r="29355" spans="9:9">
      <c r="I29355" s="37"/>
    </row>
    <row r="29356" spans="9:9">
      <c r="I29356" s="37"/>
    </row>
    <row r="29357" spans="9:9">
      <c r="I29357" s="37"/>
    </row>
    <row r="29358" spans="9:9">
      <c r="I29358" s="37"/>
    </row>
    <row r="29359" spans="9:9">
      <c r="I29359" s="37"/>
    </row>
    <row r="29360" spans="9:9">
      <c r="I29360" s="37"/>
    </row>
    <row r="29361" spans="9:9">
      <c r="I29361" s="37"/>
    </row>
    <row r="29362" spans="9:9">
      <c r="I29362" s="37"/>
    </row>
    <row r="29363" spans="9:9">
      <c r="I29363" s="37"/>
    </row>
    <row r="29364" spans="9:9">
      <c r="I29364" s="37"/>
    </row>
    <row r="29365" spans="9:9">
      <c r="I29365" s="37"/>
    </row>
    <row r="29366" spans="9:9">
      <c r="I29366" s="37"/>
    </row>
    <row r="29367" spans="9:9">
      <c r="I29367" s="37"/>
    </row>
    <row r="29368" spans="9:9">
      <c r="I29368" s="37"/>
    </row>
    <row r="29369" spans="9:9">
      <c r="I29369" s="37"/>
    </row>
    <row r="29370" spans="9:9">
      <c r="I29370" s="37"/>
    </row>
    <row r="29371" spans="9:9">
      <c r="I29371" s="37"/>
    </row>
    <row r="29372" spans="9:9">
      <c r="I29372" s="37"/>
    </row>
    <row r="29373" spans="9:9">
      <c r="I29373" s="37"/>
    </row>
    <row r="29374" spans="9:9">
      <c r="I29374" s="37"/>
    </row>
    <row r="29375" spans="9:9">
      <c r="I29375" s="37"/>
    </row>
    <row r="29376" spans="9:9">
      <c r="I29376" s="37"/>
    </row>
    <row r="29377" spans="9:9">
      <c r="I29377" s="37"/>
    </row>
    <row r="29378" spans="9:9">
      <c r="I29378" s="37"/>
    </row>
    <row r="29379" spans="9:9">
      <c r="I29379" s="37"/>
    </row>
    <row r="29380" spans="9:9">
      <c r="I29380" s="37"/>
    </row>
    <row r="29381" spans="9:9">
      <c r="I29381" s="37"/>
    </row>
    <row r="29382" spans="9:9">
      <c r="I29382" s="37"/>
    </row>
    <row r="29383" spans="9:9">
      <c r="I29383" s="37"/>
    </row>
    <row r="29384" spans="9:9">
      <c r="I29384" s="37"/>
    </row>
    <row r="29385" spans="9:9">
      <c r="I29385" s="37"/>
    </row>
    <row r="29386" spans="9:9">
      <c r="I29386" s="37"/>
    </row>
    <row r="29387" spans="9:9">
      <c r="I29387" s="37"/>
    </row>
    <row r="29388" spans="9:9">
      <c r="I29388" s="37"/>
    </row>
    <row r="29389" spans="9:9">
      <c r="I29389" s="37"/>
    </row>
    <row r="29390" spans="9:9">
      <c r="I29390" s="37"/>
    </row>
    <row r="29391" spans="9:9">
      <c r="I29391" s="37"/>
    </row>
    <row r="29392" spans="9:9">
      <c r="I29392" s="37"/>
    </row>
    <row r="29393" spans="9:9">
      <c r="I29393" s="37"/>
    </row>
    <row r="29394" spans="9:9">
      <c r="I29394" s="37"/>
    </row>
    <row r="29395" spans="9:9">
      <c r="I29395" s="37"/>
    </row>
    <row r="29396" spans="9:9">
      <c r="I29396" s="37"/>
    </row>
    <row r="29397" spans="9:9">
      <c r="I29397" s="37"/>
    </row>
    <row r="29398" spans="9:9">
      <c r="I29398" s="37"/>
    </row>
    <row r="29399" spans="9:9">
      <c r="I29399" s="37"/>
    </row>
    <row r="29400" spans="9:9">
      <c r="I29400" s="37"/>
    </row>
    <row r="29401" spans="9:9">
      <c r="I29401" s="37"/>
    </row>
    <row r="29402" spans="9:9">
      <c r="I29402" s="37"/>
    </row>
    <row r="29403" spans="9:9">
      <c r="I29403" s="37"/>
    </row>
    <row r="29404" spans="9:9">
      <c r="I29404" s="37"/>
    </row>
    <row r="29405" spans="9:9">
      <c r="I29405" s="37"/>
    </row>
    <row r="29406" spans="9:9">
      <c r="I29406" s="37"/>
    </row>
    <row r="29407" spans="9:9">
      <c r="I29407" s="37"/>
    </row>
    <row r="29408" spans="9:9">
      <c r="I29408" s="37"/>
    </row>
    <row r="29409" spans="9:9">
      <c r="I29409" s="37"/>
    </row>
    <row r="29410" spans="9:9">
      <c r="I29410" s="37"/>
    </row>
    <row r="29411" spans="9:9">
      <c r="I29411" s="37"/>
    </row>
    <row r="29412" spans="9:9">
      <c r="I29412" s="37"/>
    </row>
    <row r="29413" spans="9:9">
      <c r="I29413" s="37"/>
    </row>
    <row r="29414" spans="9:9">
      <c r="I29414" s="37"/>
    </row>
    <row r="29415" spans="9:9">
      <c r="I29415" s="37"/>
    </row>
    <row r="29416" spans="9:9">
      <c r="I29416" s="37"/>
    </row>
    <row r="29417" spans="9:9">
      <c r="I29417" s="37"/>
    </row>
    <row r="29418" spans="9:9">
      <c r="I29418" s="37"/>
    </row>
    <row r="29419" spans="9:9">
      <c r="I29419" s="37"/>
    </row>
    <row r="29420" spans="9:9">
      <c r="I29420" s="37"/>
    </row>
    <row r="29421" spans="9:9">
      <c r="I29421" s="37"/>
    </row>
    <row r="29422" spans="9:9">
      <c r="I29422" s="37"/>
    </row>
    <row r="29423" spans="9:9">
      <c r="I29423" s="37"/>
    </row>
    <row r="29424" spans="9:9">
      <c r="I29424" s="37"/>
    </row>
    <row r="29425" spans="9:9">
      <c r="I29425" s="37"/>
    </row>
    <row r="29426" spans="9:9">
      <c r="I29426" s="37"/>
    </row>
    <row r="29427" spans="9:9">
      <c r="I29427" s="37"/>
    </row>
    <row r="29428" spans="9:9">
      <c r="I29428" s="37"/>
    </row>
    <row r="29429" spans="9:9">
      <c r="I29429" s="37"/>
    </row>
    <row r="29430" spans="9:9">
      <c r="I29430" s="37"/>
    </row>
    <row r="29431" spans="9:9">
      <c r="I29431" s="37"/>
    </row>
    <row r="29432" spans="9:9">
      <c r="I29432" s="37"/>
    </row>
    <row r="29433" spans="9:9">
      <c r="I29433" s="37"/>
    </row>
    <row r="29434" spans="9:9">
      <c r="I29434" s="37"/>
    </row>
    <row r="29435" spans="9:9">
      <c r="I29435" s="37"/>
    </row>
    <row r="29436" spans="9:9">
      <c r="I29436" s="37"/>
    </row>
    <row r="29437" spans="9:9">
      <c r="I29437" s="37"/>
    </row>
    <row r="29438" spans="9:9">
      <c r="I29438" s="37"/>
    </row>
    <row r="29439" spans="9:9">
      <c r="I29439" s="37"/>
    </row>
    <row r="29440" spans="9:9">
      <c r="I29440" s="37"/>
    </row>
    <row r="29441" spans="9:9">
      <c r="I29441" s="37"/>
    </row>
    <row r="29442" spans="9:9">
      <c r="I29442" s="37"/>
    </row>
    <row r="29443" spans="9:9">
      <c r="I29443" s="37"/>
    </row>
    <row r="29444" spans="9:9">
      <c r="I29444" s="37"/>
    </row>
    <row r="29445" spans="9:9">
      <c r="I29445" s="37"/>
    </row>
    <row r="29446" spans="9:9">
      <c r="I29446" s="37"/>
    </row>
    <row r="29447" spans="9:9">
      <c r="I29447" s="37"/>
    </row>
    <row r="29448" spans="9:9">
      <c r="I29448" s="37"/>
    </row>
    <row r="29449" spans="9:9">
      <c r="I29449" s="37"/>
    </row>
    <row r="29450" spans="9:9">
      <c r="I29450" s="37"/>
    </row>
    <row r="29451" spans="9:9">
      <c r="I29451" s="37"/>
    </row>
    <row r="29452" spans="9:9">
      <c r="I29452" s="37"/>
    </row>
    <row r="29453" spans="9:9">
      <c r="I29453" s="37"/>
    </row>
    <row r="29454" spans="9:9">
      <c r="I29454" s="37"/>
    </row>
    <row r="29455" spans="9:9">
      <c r="I29455" s="37"/>
    </row>
    <row r="29456" spans="9:9">
      <c r="I29456" s="37"/>
    </row>
    <row r="29457" spans="9:9">
      <c r="I29457" s="37"/>
    </row>
    <row r="29458" spans="9:9">
      <c r="I29458" s="37"/>
    </row>
    <row r="29459" spans="9:9">
      <c r="I29459" s="37"/>
    </row>
    <row r="29460" spans="9:9">
      <c r="I29460" s="37"/>
    </row>
    <row r="29461" spans="9:9">
      <c r="I29461" s="37"/>
    </row>
    <row r="29462" spans="9:9">
      <c r="I29462" s="37"/>
    </row>
    <row r="29463" spans="9:9">
      <c r="I29463" s="37"/>
    </row>
    <row r="29464" spans="9:9">
      <c r="I29464" s="37"/>
    </row>
    <row r="29465" spans="9:9">
      <c r="I29465" s="37"/>
    </row>
    <row r="29466" spans="9:9">
      <c r="I29466" s="37"/>
    </row>
    <row r="29467" spans="9:9">
      <c r="I29467" s="37"/>
    </row>
    <row r="29468" spans="9:9">
      <c r="I29468" s="37"/>
    </row>
    <row r="29469" spans="9:9">
      <c r="I29469" s="37"/>
    </row>
    <row r="29470" spans="9:9">
      <c r="I29470" s="37"/>
    </row>
    <row r="29471" spans="9:9">
      <c r="I29471" s="37"/>
    </row>
    <row r="29472" spans="9:9">
      <c r="I29472" s="37"/>
    </row>
    <row r="29473" spans="9:9">
      <c r="I29473" s="37"/>
    </row>
    <row r="29474" spans="9:9">
      <c r="I29474" s="37"/>
    </row>
    <row r="29475" spans="9:9">
      <c r="I29475" s="37"/>
    </row>
    <row r="29476" spans="9:9">
      <c r="I29476" s="37"/>
    </row>
    <row r="29477" spans="9:9">
      <c r="I29477" s="37"/>
    </row>
    <row r="29478" spans="9:9">
      <c r="I29478" s="37"/>
    </row>
    <row r="29479" spans="9:9">
      <c r="I29479" s="37"/>
    </row>
    <row r="29480" spans="9:9">
      <c r="I29480" s="37"/>
    </row>
    <row r="29481" spans="9:9">
      <c r="I29481" s="37"/>
    </row>
    <row r="29482" spans="9:9">
      <c r="I29482" s="37"/>
    </row>
    <row r="29483" spans="9:9">
      <c r="I29483" s="37"/>
    </row>
    <row r="29484" spans="9:9">
      <c r="I29484" s="37"/>
    </row>
    <row r="29485" spans="9:9">
      <c r="I29485" s="37"/>
    </row>
    <row r="29486" spans="9:9">
      <c r="I29486" s="37"/>
    </row>
    <row r="29487" spans="9:9">
      <c r="I29487" s="37"/>
    </row>
    <row r="29488" spans="9:9">
      <c r="I29488" s="37"/>
    </row>
    <row r="29489" spans="9:9">
      <c r="I29489" s="37"/>
    </row>
    <row r="29490" spans="9:9">
      <c r="I29490" s="37"/>
    </row>
    <row r="29491" spans="9:9">
      <c r="I29491" s="37"/>
    </row>
    <row r="29492" spans="9:9">
      <c r="I29492" s="37"/>
    </row>
    <row r="29493" spans="9:9">
      <c r="I29493" s="37"/>
    </row>
    <row r="29494" spans="9:9">
      <c r="I29494" s="37"/>
    </row>
    <row r="29495" spans="9:9">
      <c r="I29495" s="37"/>
    </row>
    <row r="29496" spans="9:9">
      <c r="I29496" s="37"/>
    </row>
    <row r="29497" spans="9:9">
      <c r="I29497" s="37"/>
    </row>
    <row r="29498" spans="9:9">
      <c r="I29498" s="37"/>
    </row>
    <row r="29499" spans="9:9">
      <c r="I29499" s="37"/>
    </row>
    <row r="29500" spans="9:9">
      <c r="I29500" s="37"/>
    </row>
    <row r="29501" spans="9:9">
      <c r="I29501" s="37"/>
    </row>
    <row r="29502" spans="9:9">
      <c r="I29502" s="37"/>
    </row>
    <row r="29503" spans="9:9">
      <c r="I29503" s="37"/>
    </row>
    <row r="29504" spans="9:9">
      <c r="I29504" s="37"/>
    </row>
    <row r="29505" spans="9:9">
      <c r="I29505" s="37"/>
    </row>
    <row r="29506" spans="9:9">
      <c r="I29506" s="37"/>
    </row>
    <row r="29507" spans="9:9">
      <c r="I29507" s="37"/>
    </row>
    <row r="29508" spans="9:9">
      <c r="I29508" s="37"/>
    </row>
    <row r="29509" spans="9:9">
      <c r="I29509" s="37"/>
    </row>
    <row r="29510" spans="9:9">
      <c r="I29510" s="37"/>
    </row>
    <row r="29511" spans="9:9">
      <c r="I29511" s="37"/>
    </row>
    <row r="29512" spans="9:9">
      <c r="I29512" s="37"/>
    </row>
    <row r="29513" spans="9:9">
      <c r="I29513" s="37"/>
    </row>
    <row r="29514" spans="9:9">
      <c r="I29514" s="37"/>
    </row>
    <row r="29515" spans="9:9">
      <c r="I29515" s="37"/>
    </row>
    <row r="29516" spans="9:9">
      <c r="I29516" s="37"/>
    </row>
    <row r="29517" spans="9:9">
      <c r="I29517" s="37"/>
    </row>
    <row r="29518" spans="9:9">
      <c r="I29518" s="37"/>
    </row>
    <row r="29519" spans="9:9">
      <c r="I29519" s="37"/>
    </row>
    <row r="29520" spans="9:9">
      <c r="I29520" s="37"/>
    </row>
    <row r="29521" spans="9:9">
      <c r="I29521" s="37"/>
    </row>
    <row r="29522" spans="9:9">
      <c r="I29522" s="37"/>
    </row>
    <row r="29523" spans="9:9">
      <c r="I29523" s="37"/>
    </row>
    <row r="29524" spans="9:9">
      <c r="I29524" s="37"/>
    </row>
    <row r="29525" spans="9:9">
      <c r="I29525" s="37"/>
    </row>
    <row r="29526" spans="9:9">
      <c r="I29526" s="37"/>
    </row>
    <row r="29527" spans="9:9">
      <c r="I29527" s="37"/>
    </row>
    <row r="29528" spans="9:9">
      <c r="I29528" s="37"/>
    </row>
    <row r="29529" spans="9:9">
      <c r="I29529" s="37"/>
    </row>
    <row r="29530" spans="9:9">
      <c r="I29530" s="37"/>
    </row>
    <row r="29531" spans="9:9">
      <c r="I29531" s="37"/>
    </row>
    <row r="29532" spans="9:9">
      <c r="I29532" s="37"/>
    </row>
    <row r="29533" spans="9:9">
      <c r="I29533" s="37"/>
    </row>
    <row r="29534" spans="9:9">
      <c r="I29534" s="37"/>
    </row>
    <row r="29535" spans="9:9">
      <c r="I29535" s="37"/>
    </row>
    <row r="29536" spans="9:9">
      <c r="I29536" s="37"/>
    </row>
    <row r="29537" spans="9:9">
      <c r="I29537" s="37"/>
    </row>
    <row r="29538" spans="9:9">
      <c r="I29538" s="37"/>
    </row>
    <row r="29539" spans="9:9">
      <c r="I29539" s="37"/>
    </row>
    <row r="29540" spans="9:9">
      <c r="I29540" s="37"/>
    </row>
    <row r="29541" spans="9:9">
      <c r="I29541" s="37"/>
    </row>
    <row r="29542" spans="9:9">
      <c r="I29542" s="37"/>
    </row>
    <row r="29543" spans="9:9">
      <c r="I29543" s="37"/>
    </row>
    <row r="29544" spans="9:9">
      <c r="I29544" s="37"/>
    </row>
    <row r="29545" spans="9:9">
      <c r="I29545" s="37"/>
    </row>
    <row r="29546" spans="9:9">
      <c r="I29546" s="37"/>
    </row>
    <row r="29547" spans="9:9">
      <c r="I29547" s="37"/>
    </row>
    <row r="29548" spans="9:9">
      <c r="I29548" s="37"/>
    </row>
    <row r="29549" spans="9:9">
      <c r="I29549" s="37"/>
    </row>
    <row r="29550" spans="9:9">
      <c r="I29550" s="37"/>
    </row>
    <row r="29551" spans="9:9">
      <c r="I29551" s="37"/>
    </row>
    <row r="29552" spans="9:9">
      <c r="I29552" s="37"/>
    </row>
    <row r="29553" spans="9:9">
      <c r="I29553" s="37"/>
    </row>
    <row r="29554" spans="9:9">
      <c r="I29554" s="37"/>
    </row>
    <row r="29555" spans="9:9">
      <c r="I29555" s="37"/>
    </row>
    <row r="29556" spans="9:9">
      <c r="I29556" s="37"/>
    </row>
    <row r="29557" spans="9:9">
      <c r="I29557" s="37"/>
    </row>
    <row r="29558" spans="9:9">
      <c r="I29558" s="37"/>
    </row>
    <row r="29559" spans="9:9">
      <c r="I29559" s="37"/>
    </row>
    <row r="29560" spans="9:9">
      <c r="I29560" s="37"/>
    </row>
    <row r="29561" spans="9:9">
      <c r="I29561" s="37"/>
    </row>
    <row r="29562" spans="9:9">
      <c r="I29562" s="37"/>
    </row>
    <row r="29563" spans="9:9">
      <c r="I29563" s="37"/>
    </row>
    <row r="29564" spans="9:9">
      <c r="I29564" s="37"/>
    </row>
    <row r="29565" spans="9:9">
      <c r="I29565" s="37"/>
    </row>
    <row r="29566" spans="9:9">
      <c r="I29566" s="37"/>
    </row>
    <row r="29567" spans="9:9">
      <c r="I29567" s="37"/>
    </row>
    <row r="29568" spans="9:9">
      <c r="I29568" s="37"/>
    </row>
    <row r="29569" spans="9:9">
      <c r="I29569" s="37"/>
    </row>
    <row r="29570" spans="9:9">
      <c r="I29570" s="37"/>
    </row>
    <row r="29571" spans="9:9">
      <c r="I29571" s="37"/>
    </row>
    <row r="29572" spans="9:9">
      <c r="I29572" s="37"/>
    </row>
    <row r="29573" spans="9:9">
      <c r="I29573" s="37"/>
    </row>
    <row r="29574" spans="9:9">
      <c r="I29574" s="37"/>
    </row>
    <row r="29575" spans="9:9">
      <c r="I29575" s="37"/>
    </row>
    <row r="29576" spans="9:9">
      <c r="I29576" s="37"/>
    </row>
    <row r="29577" spans="9:9">
      <c r="I29577" s="37"/>
    </row>
    <row r="29578" spans="9:9">
      <c r="I29578" s="37"/>
    </row>
    <row r="29579" spans="9:9">
      <c r="I29579" s="37"/>
    </row>
    <row r="29580" spans="9:9">
      <c r="I29580" s="37"/>
    </row>
    <row r="29581" spans="9:9">
      <c r="I29581" s="37"/>
    </row>
    <row r="29582" spans="9:9">
      <c r="I29582" s="37"/>
    </row>
    <row r="29583" spans="9:9">
      <c r="I29583" s="37"/>
    </row>
    <row r="29584" spans="9:9">
      <c r="I29584" s="37"/>
    </row>
    <row r="29585" spans="9:9">
      <c r="I29585" s="37"/>
    </row>
    <row r="29586" spans="9:9">
      <c r="I29586" s="37"/>
    </row>
    <row r="29587" spans="9:9">
      <c r="I29587" s="37"/>
    </row>
    <row r="29588" spans="9:9">
      <c r="I29588" s="37"/>
    </row>
    <row r="29589" spans="9:9">
      <c r="I29589" s="37"/>
    </row>
    <row r="29590" spans="9:9">
      <c r="I29590" s="37"/>
    </row>
    <row r="29591" spans="9:9">
      <c r="I29591" s="37"/>
    </row>
    <row r="29592" spans="9:9">
      <c r="I29592" s="37"/>
    </row>
    <row r="29593" spans="9:9">
      <c r="I29593" s="37"/>
    </row>
    <row r="29594" spans="9:9">
      <c r="I29594" s="37"/>
    </row>
    <row r="29595" spans="9:9">
      <c r="I29595" s="37"/>
    </row>
    <row r="29596" spans="9:9">
      <c r="I29596" s="37"/>
    </row>
    <row r="29597" spans="9:9">
      <c r="I29597" s="37"/>
    </row>
    <row r="29598" spans="9:9">
      <c r="I29598" s="37"/>
    </row>
    <row r="29599" spans="9:9">
      <c r="I29599" s="37"/>
    </row>
    <row r="29600" spans="9:9">
      <c r="I29600" s="37"/>
    </row>
    <row r="29601" spans="9:9">
      <c r="I29601" s="37"/>
    </row>
    <row r="29602" spans="9:9">
      <c r="I29602" s="37"/>
    </row>
    <row r="29603" spans="9:9">
      <c r="I29603" s="37"/>
    </row>
    <row r="29604" spans="9:9">
      <c r="I29604" s="37"/>
    </row>
    <row r="29605" spans="9:9">
      <c r="I29605" s="37"/>
    </row>
    <row r="29606" spans="9:9">
      <c r="I29606" s="37"/>
    </row>
    <row r="29607" spans="9:9">
      <c r="I29607" s="37"/>
    </row>
    <row r="29608" spans="9:9">
      <c r="I29608" s="37"/>
    </row>
    <row r="29609" spans="9:9">
      <c r="I29609" s="37"/>
    </row>
    <row r="29610" spans="9:9">
      <c r="I29610" s="37"/>
    </row>
    <row r="29611" spans="9:9">
      <c r="I29611" s="37"/>
    </row>
    <row r="29612" spans="9:9">
      <c r="I29612" s="37"/>
    </row>
    <row r="29613" spans="9:9">
      <c r="I29613" s="37"/>
    </row>
    <row r="29614" spans="9:9">
      <c r="I29614" s="37"/>
    </row>
    <row r="29615" spans="9:9">
      <c r="I29615" s="37"/>
    </row>
    <row r="29616" spans="9:9">
      <c r="I29616" s="37"/>
    </row>
    <row r="29617" spans="9:9">
      <c r="I29617" s="37"/>
    </row>
    <row r="29618" spans="9:9">
      <c r="I29618" s="37"/>
    </row>
    <row r="29619" spans="9:9">
      <c r="I29619" s="37"/>
    </row>
    <row r="29620" spans="9:9">
      <c r="I29620" s="37"/>
    </row>
    <row r="29621" spans="9:9">
      <c r="I29621" s="37"/>
    </row>
    <row r="29622" spans="9:9">
      <c r="I29622" s="37"/>
    </row>
    <row r="29623" spans="9:9">
      <c r="I29623" s="37"/>
    </row>
    <row r="29624" spans="9:9">
      <c r="I29624" s="37"/>
    </row>
    <row r="29625" spans="9:9">
      <c r="I29625" s="37"/>
    </row>
    <row r="29626" spans="9:9">
      <c r="I29626" s="37"/>
    </row>
    <row r="29627" spans="9:9">
      <c r="I29627" s="37"/>
    </row>
    <row r="29628" spans="9:9">
      <c r="I29628" s="37"/>
    </row>
    <row r="29629" spans="9:9">
      <c r="I29629" s="37"/>
    </row>
    <row r="29630" spans="9:9">
      <c r="I29630" s="37"/>
    </row>
    <row r="29631" spans="9:9">
      <c r="I29631" s="37"/>
    </row>
    <row r="29632" spans="9:9">
      <c r="I29632" s="37"/>
    </row>
    <row r="29633" spans="9:9">
      <c r="I29633" s="37"/>
    </row>
    <row r="29634" spans="9:9">
      <c r="I29634" s="37"/>
    </row>
    <row r="29635" spans="9:9">
      <c r="I29635" s="37"/>
    </row>
    <row r="29636" spans="9:9">
      <c r="I29636" s="37"/>
    </row>
    <row r="29637" spans="9:9">
      <c r="I29637" s="37"/>
    </row>
    <row r="29638" spans="9:9">
      <c r="I29638" s="37"/>
    </row>
    <row r="29639" spans="9:9">
      <c r="I29639" s="37"/>
    </row>
    <row r="29640" spans="9:9">
      <c r="I29640" s="37"/>
    </row>
    <row r="29641" spans="9:9">
      <c r="I29641" s="37"/>
    </row>
    <row r="29642" spans="9:9">
      <c r="I29642" s="37"/>
    </row>
    <row r="29643" spans="9:9">
      <c r="I29643" s="37"/>
    </row>
    <row r="29644" spans="9:9">
      <c r="I29644" s="37"/>
    </row>
    <row r="29645" spans="9:9">
      <c r="I29645" s="37"/>
    </row>
    <row r="29646" spans="9:9">
      <c r="I29646" s="37"/>
    </row>
    <row r="29647" spans="9:9">
      <c r="I29647" s="37"/>
    </row>
    <row r="29648" spans="9:9">
      <c r="I29648" s="37"/>
    </row>
    <row r="29649" spans="9:9">
      <c r="I29649" s="37"/>
    </row>
    <row r="29650" spans="9:9">
      <c r="I29650" s="37"/>
    </row>
    <row r="29651" spans="9:9">
      <c r="I29651" s="37"/>
    </row>
    <row r="29652" spans="9:9">
      <c r="I29652" s="37"/>
    </row>
    <row r="29653" spans="9:9">
      <c r="I29653" s="37"/>
    </row>
    <row r="29654" spans="9:9">
      <c r="I29654" s="37"/>
    </row>
    <row r="29655" spans="9:9">
      <c r="I29655" s="37"/>
    </row>
    <row r="29656" spans="9:9">
      <c r="I29656" s="37"/>
    </row>
    <row r="29657" spans="9:9">
      <c r="I29657" s="37"/>
    </row>
    <row r="29658" spans="9:9">
      <c r="I29658" s="37"/>
    </row>
    <row r="29659" spans="9:9">
      <c r="I29659" s="37"/>
    </row>
    <row r="29660" spans="9:9">
      <c r="I29660" s="37"/>
    </row>
    <row r="29661" spans="9:9">
      <c r="I29661" s="37"/>
    </row>
    <row r="29662" spans="9:9">
      <c r="I29662" s="37"/>
    </row>
    <row r="29663" spans="9:9">
      <c r="I29663" s="37"/>
    </row>
    <row r="29664" spans="9:9">
      <c r="I29664" s="37"/>
    </row>
    <row r="29665" spans="9:9">
      <c r="I29665" s="37"/>
    </row>
    <row r="29666" spans="9:9">
      <c r="I29666" s="37"/>
    </row>
    <row r="29667" spans="9:9">
      <c r="I29667" s="37"/>
    </row>
    <row r="29668" spans="9:9">
      <c r="I29668" s="37"/>
    </row>
    <row r="29669" spans="9:9">
      <c r="I29669" s="37"/>
    </row>
    <row r="29670" spans="9:9">
      <c r="I29670" s="37"/>
    </row>
    <row r="29671" spans="9:9">
      <c r="I29671" s="37"/>
    </row>
    <row r="29672" spans="9:9">
      <c r="I29672" s="37"/>
    </row>
    <row r="29673" spans="9:9">
      <c r="I29673" s="37"/>
    </row>
    <row r="29674" spans="9:9">
      <c r="I29674" s="37"/>
    </row>
    <row r="29675" spans="9:9">
      <c r="I29675" s="37"/>
    </row>
    <row r="29676" spans="9:9">
      <c r="I29676" s="37"/>
    </row>
    <row r="29677" spans="9:9">
      <c r="I29677" s="37"/>
    </row>
    <row r="29678" spans="9:9">
      <c r="I29678" s="37"/>
    </row>
    <row r="29679" spans="9:9">
      <c r="I29679" s="37"/>
    </row>
    <row r="29680" spans="9:9">
      <c r="I29680" s="37"/>
    </row>
    <row r="29681" spans="9:9">
      <c r="I29681" s="37"/>
    </row>
    <row r="29682" spans="9:9">
      <c r="I29682" s="37"/>
    </row>
    <row r="29683" spans="9:9">
      <c r="I29683" s="37"/>
    </row>
    <row r="29684" spans="9:9">
      <c r="I29684" s="37"/>
    </row>
    <row r="29685" spans="9:9">
      <c r="I29685" s="37"/>
    </row>
    <row r="29686" spans="9:9">
      <c r="I29686" s="37"/>
    </row>
    <row r="29687" spans="9:9">
      <c r="I29687" s="37"/>
    </row>
    <row r="29688" spans="9:9">
      <c r="I29688" s="37"/>
    </row>
    <row r="29689" spans="9:9">
      <c r="I29689" s="37"/>
    </row>
    <row r="29690" spans="9:9">
      <c r="I29690" s="37"/>
    </row>
    <row r="29691" spans="9:9">
      <c r="I29691" s="37"/>
    </row>
    <row r="29692" spans="9:9">
      <c r="I29692" s="37"/>
    </row>
    <row r="29693" spans="9:9">
      <c r="I29693" s="37"/>
    </row>
    <row r="29694" spans="9:9">
      <c r="I29694" s="37"/>
    </row>
    <row r="29695" spans="9:9">
      <c r="I29695" s="37"/>
    </row>
    <row r="29696" spans="9:9">
      <c r="I29696" s="37"/>
    </row>
    <row r="29697" spans="9:9">
      <c r="I29697" s="37"/>
    </row>
    <row r="29698" spans="9:9">
      <c r="I29698" s="37"/>
    </row>
    <row r="29699" spans="9:9">
      <c r="I29699" s="37"/>
    </row>
    <row r="29700" spans="9:9">
      <c r="I29700" s="37"/>
    </row>
    <row r="29701" spans="9:9">
      <c r="I29701" s="37"/>
    </row>
    <row r="29702" spans="9:9">
      <c r="I29702" s="37"/>
    </row>
    <row r="29703" spans="9:9">
      <c r="I29703" s="37"/>
    </row>
    <row r="29704" spans="9:9">
      <c r="I29704" s="37"/>
    </row>
    <row r="29705" spans="9:9">
      <c r="I29705" s="37"/>
    </row>
    <row r="29706" spans="9:9">
      <c r="I29706" s="37"/>
    </row>
    <row r="29707" spans="9:9">
      <c r="I29707" s="37"/>
    </row>
    <row r="29708" spans="9:9">
      <c r="I29708" s="37"/>
    </row>
    <row r="29709" spans="9:9">
      <c r="I29709" s="37"/>
    </row>
    <row r="29710" spans="9:9">
      <c r="I29710" s="37"/>
    </row>
    <row r="29711" spans="9:9">
      <c r="I29711" s="37"/>
    </row>
    <row r="29712" spans="9:9">
      <c r="I29712" s="37"/>
    </row>
    <row r="29713" spans="9:9">
      <c r="I29713" s="37"/>
    </row>
    <row r="29714" spans="9:9">
      <c r="I29714" s="37"/>
    </row>
    <row r="29715" spans="9:9">
      <c r="I29715" s="37"/>
    </row>
    <row r="29716" spans="9:9">
      <c r="I29716" s="37"/>
    </row>
    <row r="29717" spans="9:9">
      <c r="I29717" s="37"/>
    </row>
    <row r="29718" spans="9:9">
      <c r="I29718" s="37"/>
    </row>
    <row r="29719" spans="9:9">
      <c r="I29719" s="37"/>
    </row>
    <row r="29720" spans="9:9">
      <c r="I29720" s="37"/>
    </row>
    <row r="29721" spans="9:9">
      <c r="I29721" s="37"/>
    </row>
    <row r="29722" spans="9:9">
      <c r="I29722" s="37"/>
    </row>
    <row r="29723" spans="9:9">
      <c r="I29723" s="37"/>
    </row>
    <row r="29724" spans="9:9">
      <c r="I29724" s="37"/>
    </row>
    <row r="29725" spans="9:9">
      <c r="I29725" s="37"/>
    </row>
    <row r="29726" spans="9:9">
      <c r="I29726" s="37"/>
    </row>
    <row r="29727" spans="9:9">
      <c r="I29727" s="37"/>
    </row>
    <row r="29728" spans="9:9">
      <c r="I29728" s="37"/>
    </row>
    <row r="29729" spans="9:9">
      <c r="I29729" s="37"/>
    </row>
    <row r="29730" spans="9:9">
      <c r="I29730" s="37"/>
    </row>
    <row r="29731" spans="9:9">
      <c r="I29731" s="37"/>
    </row>
    <row r="29732" spans="9:9">
      <c r="I29732" s="37"/>
    </row>
    <row r="29733" spans="9:9">
      <c r="I29733" s="37"/>
    </row>
    <row r="29734" spans="9:9">
      <c r="I29734" s="37"/>
    </row>
    <row r="29735" spans="9:9">
      <c r="I29735" s="37"/>
    </row>
    <row r="29736" spans="9:9">
      <c r="I29736" s="37"/>
    </row>
    <row r="29737" spans="9:9">
      <c r="I29737" s="37"/>
    </row>
    <row r="29738" spans="9:9">
      <c r="I29738" s="37"/>
    </row>
    <row r="29739" spans="9:9">
      <c r="I29739" s="37"/>
    </row>
    <row r="29740" spans="9:9">
      <c r="I29740" s="37"/>
    </row>
    <row r="29741" spans="9:9">
      <c r="I29741" s="37"/>
    </row>
    <row r="29742" spans="9:9">
      <c r="I29742" s="37"/>
    </row>
    <row r="29743" spans="9:9">
      <c r="I29743" s="37"/>
    </row>
    <row r="29744" spans="9:9">
      <c r="I29744" s="37"/>
    </row>
    <row r="29745" spans="9:9">
      <c r="I29745" s="37"/>
    </row>
    <row r="29746" spans="9:9">
      <c r="I29746" s="37"/>
    </row>
    <row r="29747" spans="9:9">
      <c r="I29747" s="37"/>
    </row>
    <row r="29748" spans="9:9">
      <c r="I29748" s="37"/>
    </row>
    <row r="29749" spans="9:9">
      <c r="I29749" s="37"/>
    </row>
    <row r="29750" spans="9:9">
      <c r="I29750" s="37"/>
    </row>
    <row r="29751" spans="9:9">
      <c r="I29751" s="37"/>
    </row>
    <row r="29752" spans="9:9">
      <c r="I29752" s="37"/>
    </row>
    <row r="29753" spans="9:9">
      <c r="I29753" s="37"/>
    </row>
    <row r="29754" spans="9:9">
      <c r="I29754" s="37"/>
    </row>
    <row r="29755" spans="9:9">
      <c r="I29755" s="37"/>
    </row>
    <row r="29756" spans="9:9">
      <c r="I29756" s="37"/>
    </row>
    <row r="29757" spans="9:9">
      <c r="I29757" s="37"/>
    </row>
    <row r="29758" spans="9:9">
      <c r="I29758" s="37"/>
    </row>
    <row r="29759" spans="9:9">
      <c r="I29759" s="37"/>
    </row>
    <row r="29760" spans="9:9">
      <c r="I29760" s="37"/>
    </row>
    <row r="29761" spans="9:9">
      <c r="I29761" s="37"/>
    </row>
    <row r="29762" spans="9:9">
      <c r="I29762" s="37"/>
    </row>
    <row r="29763" spans="9:9">
      <c r="I29763" s="37"/>
    </row>
    <row r="29764" spans="9:9">
      <c r="I29764" s="37"/>
    </row>
    <row r="29765" spans="9:9">
      <c r="I29765" s="37"/>
    </row>
    <row r="29766" spans="9:9">
      <c r="I29766" s="37"/>
    </row>
    <row r="29767" spans="9:9">
      <c r="I29767" s="37"/>
    </row>
    <row r="29768" spans="9:9">
      <c r="I29768" s="37"/>
    </row>
    <row r="29769" spans="9:9">
      <c r="I29769" s="37"/>
    </row>
    <row r="29770" spans="9:9">
      <c r="I29770" s="37"/>
    </row>
    <row r="29771" spans="9:9">
      <c r="I29771" s="37"/>
    </row>
    <row r="29772" spans="9:9">
      <c r="I29772" s="37"/>
    </row>
    <row r="29773" spans="9:9">
      <c r="I29773" s="37"/>
    </row>
    <row r="29774" spans="9:9">
      <c r="I29774" s="37"/>
    </row>
    <row r="29775" spans="9:9">
      <c r="I29775" s="37"/>
    </row>
    <row r="29776" spans="9:9">
      <c r="I29776" s="37"/>
    </row>
    <row r="29777" spans="9:9">
      <c r="I29777" s="37"/>
    </row>
    <row r="29778" spans="9:9">
      <c r="I29778" s="37"/>
    </row>
    <row r="29779" spans="9:9">
      <c r="I29779" s="37"/>
    </row>
    <row r="29780" spans="9:9">
      <c r="I29780" s="37"/>
    </row>
    <row r="29781" spans="9:9">
      <c r="I29781" s="37"/>
    </row>
    <row r="29782" spans="9:9">
      <c r="I29782" s="37"/>
    </row>
    <row r="29783" spans="9:9">
      <c r="I29783" s="37"/>
    </row>
    <row r="29784" spans="9:9">
      <c r="I29784" s="37"/>
    </row>
    <row r="29785" spans="9:9">
      <c r="I29785" s="37"/>
    </row>
    <row r="29786" spans="9:9">
      <c r="I29786" s="37"/>
    </row>
    <row r="29787" spans="9:9">
      <c r="I29787" s="37"/>
    </row>
    <row r="29788" spans="9:9">
      <c r="I29788" s="37"/>
    </row>
    <row r="29789" spans="9:9">
      <c r="I29789" s="37"/>
    </row>
    <row r="29790" spans="9:9">
      <c r="I29790" s="37"/>
    </row>
    <row r="29791" spans="9:9">
      <c r="I29791" s="37"/>
    </row>
    <row r="29792" spans="9:9">
      <c r="I29792" s="37"/>
    </row>
    <row r="29793" spans="9:9">
      <c r="I29793" s="37"/>
    </row>
    <row r="29794" spans="9:9">
      <c r="I29794" s="37"/>
    </row>
    <row r="29795" spans="9:9">
      <c r="I29795" s="37"/>
    </row>
    <row r="29796" spans="9:9">
      <c r="I29796" s="37"/>
    </row>
    <row r="29797" spans="9:9">
      <c r="I29797" s="37"/>
    </row>
    <row r="29798" spans="9:9">
      <c r="I29798" s="37"/>
    </row>
    <row r="29799" spans="9:9">
      <c r="I29799" s="37"/>
    </row>
    <row r="29800" spans="9:9">
      <c r="I29800" s="37"/>
    </row>
    <row r="29801" spans="9:9">
      <c r="I29801" s="37"/>
    </row>
    <row r="29802" spans="9:9">
      <c r="I29802" s="37"/>
    </row>
    <row r="29803" spans="9:9">
      <c r="I29803" s="37"/>
    </row>
    <row r="29804" spans="9:9">
      <c r="I29804" s="37"/>
    </row>
    <row r="29805" spans="9:9">
      <c r="I29805" s="37"/>
    </row>
    <row r="29806" spans="9:9">
      <c r="I29806" s="37"/>
    </row>
    <row r="29807" spans="9:9">
      <c r="I29807" s="37"/>
    </row>
    <row r="29808" spans="9:9">
      <c r="I29808" s="37"/>
    </row>
    <row r="29809" spans="9:9">
      <c r="I29809" s="37"/>
    </row>
    <row r="29810" spans="9:9">
      <c r="I29810" s="37"/>
    </row>
    <row r="29811" spans="9:9">
      <c r="I29811" s="37"/>
    </row>
    <row r="29812" spans="9:9">
      <c r="I29812" s="37"/>
    </row>
    <row r="29813" spans="9:9">
      <c r="I29813" s="37"/>
    </row>
    <row r="29814" spans="9:9">
      <c r="I29814" s="37"/>
    </row>
    <row r="29815" spans="9:9">
      <c r="I29815" s="37"/>
    </row>
    <row r="29816" spans="9:9">
      <c r="I29816" s="37"/>
    </row>
    <row r="29817" spans="9:9">
      <c r="I29817" s="37"/>
    </row>
    <row r="29818" spans="9:9">
      <c r="I29818" s="37"/>
    </row>
    <row r="29819" spans="9:9">
      <c r="I29819" s="37"/>
    </row>
    <row r="29820" spans="9:9">
      <c r="I29820" s="37"/>
    </row>
    <row r="29821" spans="9:9">
      <c r="I29821" s="37"/>
    </row>
    <row r="29822" spans="9:9">
      <c r="I29822" s="37"/>
    </row>
    <row r="29823" spans="9:9">
      <c r="I29823" s="37"/>
    </row>
    <row r="29824" spans="9:9">
      <c r="I29824" s="37"/>
    </row>
    <row r="29825" spans="9:9">
      <c r="I29825" s="37"/>
    </row>
    <row r="29826" spans="9:9">
      <c r="I29826" s="37"/>
    </row>
    <row r="29827" spans="9:9">
      <c r="I29827" s="37"/>
    </row>
    <row r="29828" spans="9:9">
      <c r="I29828" s="37"/>
    </row>
    <row r="29829" spans="9:9">
      <c r="I29829" s="37"/>
    </row>
    <row r="29830" spans="9:9">
      <c r="I29830" s="37"/>
    </row>
    <row r="29831" spans="9:9">
      <c r="I29831" s="37"/>
    </row>
    <row r="29832" spans="9:9">
      <c r="I29832" s="37"/>
    </row>
    <row r="29833" spans="9:9">
      <c r="I29833" s="37"/>
    </row>
    <row r="29834" spans="9:9">
      <c r="I29834" s="37"/>
    </row>
    <row r="29835" spans="9:9">
      <c r="I29835" s="37"/>
    </row>
    <row r="29836" spans="9:9">
      <c r="I29836" s="37"/>
    </row>
    <row r="29837" spans="9:9">
      <c r="I29837" s="37"/>
    </row>
    <row r="29838" spans="9:9">
      <c r="I29838" s="37"/>
    </row>
    <row r="29839" spans="9:9">
      <c r="I29839" s="37"/>
    </row>
    <row r="29840" spans="9:9">
      <c r="I29840" s="37"/>
    </row>
    <row r="29841" spans="9:9">
      <c r="I29841" s="37"/>
    </row>
    <row r="29842" spans="9:9">
      <c r="I29842" s="37"/>
    </row>
    <row r="29843" spans="9:9">
      <c r="I29843" s="37"/>
    </row>
    <row r="29844" spans="9:9">
      <c r="I29844" s="37"/>
    </row>
    <row r="29845" spans="9:9">
      <c r="I29845" s="37"/>
    </row>
    <row r="29846" spans="9:9">
      <c r="I29846" s="37"/>
    </row>
    <row r="29847" spans="9:9">
      <c r="I29847" s="37"/>
    </row>
    <row r="29848" spans="9:9">
      <c r="I29848" s="37"/>
    </row>
    <row r="29849" spans="9:9">
      <c r="I29849" s="37"/>
    </row>
    <row r="29850" spans="9:9">
      <c r="I29850" s="37"/>
    </row>
    <row r="29851" spans="9:9">
      <c r="I29851" s="37"/>
    </row>
    <row r="29852" spans="9:9">
      <c r="I29852" s="37"/>
    </row>
    <row r="29853" spans="9:9">
      <c r="I29853" s="37"/>
    </row>
    <row r="29854" spans="9:9">
      <c r="I29854" s="37"/>
    </row>
    <row r="29855" spans="9:9">
      <c r="I29855" s="37"/>
    </row>
    <row r="29856" spans="9:9">
      <c r="I29856" s="37"/>
    </row>
    <row r="29857" spans="9:9">
      <c r="I29857" s="37"/>
    </row>
    <row r="29858" spans="9:9">
      <c r="I29858" s="37"/>
    </row>
    <row r="29859" spans="9:9">
      <c r="I29859" s="37"/>
    </row>
    <row r="29860" spans="9:9">
      <c r="I29860" s="37"/>
    </row>
    <row r="29861" spans="9:9">
      <c r="I29861" s="37"/>
    </row>
    <row r="29862" spans="9:9">
      <c r="I29862" s="37"/>
    </row>
    <row r="29863" spans="9:9">
      <c r="I29863" s="37"/>
    </row>
    <row r="29864" spans="9:9">
      <c r="I29864" s="37"/>
    </row>
    <row r="29865" spans="9:9">
      <c r="I29865" s="37"/>
    </row>
    <row r="29866" spans="9:9">
      <c r="I29866" s="37"/>
    </row>
    <row r="29867" spans="9:9">
      <c r="I29867" s="37"/>
    </row>
    <row r="29868" spans="9:9">
      <c r="I29868" s="37"/>
    </row>
    <row r="29869" spans="9:9">
      <c r="I29869" s="37"/>
    </row>
    <row r="29870" spans="9:9">
      <c r="I29870" s="37"/>
    </row>
    <row r="29871" spans="9:9">
      <c r="I29871" s="37"/>
    </row>
    <row r="29872" spans="9:9">
      <c r="I29872" s="37"/>
    </row>
    <row r="29873" spans="9:9">
      <c r="I29873" s="37"/>
    </row>
    <row r="29874" spans="9:9">
      <c r="I29874" s="37"/>
    </row>
    <row r="29875" spans="9:9">
      <c r="I29875" s="37"/>
    </row>
    <row r="29876" spans="9:9">
      <c r="I29876" s="37"/>
    </row>
    <row r="29877" spans="9:9">
      <c r="I29877" s="37"/>
    </row>
    <row r="29878" spans="9:9">
      <c r="I29878" s="37"/>
    </row>
    <row r="29879" spans="9:9">
      <c r="I29879" s="37"/>
    </row>
    <row r="29880" spans="9:9">
      <c r="I29880" s="37"/>
    </row>
    <row r="29881" spans="9:9">
      <c r="I29881" s="37"/>
    </row>
    <row r="29882" spans="9:9">
      <c r="I29882" s="37"/>
    </row>
    <row r="29883" spans="9:9">
      <c r="I29883" s="37"/>
    </row>
    <row r="29884" spans="9:9">
      <c r="I29884" s="37"/>
    </row>
    <row r="29885" spans="9:9">
      <c r="I29885" s="37"/>
    </row>
    <row r="29886" spans="9:9">
      <c r="I29886" s="37"/>
    </row>
    <row r="29887" spans="9:9">
      <c r="I29887" s="37"/>
    </row>
    <row r="29888" spans="9:9">
      <c r="I29888" s="37"/>
    </row>
    <row r="29889" spans="9:9">
      <c r="I29889" s="37"/>
    </row>
    <row r="29890" spans="9:9">
      <c r="I29890" s="37"/>
    </row>
    <row r="29891" spans="9:9">
      <c r="I29891" s="37"/>
    </row>
    <row r="29892" spans="9:9">
      <c r="I29892" s="37"/>
    </row>
    <row r="29893" spans="9:9">
      <c r="I29893" s="37"/>
    </row>
    <row r="29894" spans="9:9">
      <c r="I29894" s="37"/>
    </row>
    <row r="29895" spans="9:9">
      <c r="I29895" s="37"/>
    </row>
    <row r="29896" spans="9:9">
      <c r="I29896" s="37"/>
    </row>
    <row r="29897" spans="9:9">
      <c r="I29897" s="37"/>
    </row>
    <row r="29898" spans="9:9">
      <c r="I29898" s="37"/>
    </row>
    <row r="29899" spans="9:9">
      <c r="I29899" s="37"/>
    </row>
    <row r="29900" spans="9:9">
      <c r="I29900" s="37"/>
    </row>
    <row r="29901" spans="9:9">
      <c r="I29901" s="37"/>
    </row>
    <row r="29902" spans="9:9">
      <c r="I29902" s="37"/>
    </row>
    <row r="29903" spans="9:9">
      <c r="I29903" s="37"/>
    </row>
    <row r="29904" spans="9:9">
      <c r="I29904" s="37"/>
    </row>
    <row r="29905" spans="9:9">
      <c r="I29905" s="37"/>
    </row>
    <row r="29906" spans="9:9">
      <c r="I29906" s="37"/>
    </row>
    <row r="29907" spans="9:9">
      <c r="I29907" s="37"/>
    </row>
    <row r="29908" spans="9:9">
      <c r="I29908" s="37"/>
    </row>
    <row r="29909" spans="9:9">
      <c r="I29909" s="37"/>
    </row>
    <row r="29910" spans="9:9">
      <c r="I29910" s="37"/>
    </row>
    <row r="29911" spans="9:9">
      <c r="I29911" s="37"/>
    </row>
    <row r="29912" spans="9:9">
      <c r="I29912" s="37"/>
    </row>
    <row r="29913" spans="9:9">
      <c r="I29913" s="37"/>
    </row>
    <row r="29914" spans="9:9">
      <c r="I29914" s="37"/>
    </row>
    <row r="29915" spans="9:9">
      <c r="I29915" s="37"/>
    </row>
    <row r="29916" spans="9:9">
      <c r="I29916" s="37"/>
    </row>
    <row r="29917" spans="9:9">
      <c r="I29917" s="37"/>
    </row>
    <row r="29918" spans="9:9">
      <c r="I29918" s="37"/>
    </row>
    <row r="29919" spans="9:9">
      <c r="I29919" s="37"/>
    </row>
    <row r="29920" spans="9:9">
      <c r="I29920" s="37"/>
    </row>
    <row r="29921" spans="9:9">
      <c r="I29921" s="37"/>
    </row>
    <row r="29922" spans="9:9">
      <c r="I29922" s="37"/>
    </row>
    <row r="29923" spans="9:9">
      <c r="I29923" s="37"/>
    </row>
    <row r="29924" spans="9:9">
      <c r="I29924" s="37"/>
    </row>
    <row r="29925" spans="9:9">
      <c r="I29925" s="37"/>
    </row>
    <row r="29926" spans="9:9">
      <c r="I29926" s="37"/>
    </row>
    <row r="29927" spans="9:9">
      <c r="I29927" s="37"/>
    </row>
    <row r="29928" spans="9:9">
      <c r="I29928" s="37"/>
    </row>
    <row r="29929" spans="9:9">
      <c r="I29929" s="37"/>
    </row>
    <row r="29930" spans="9:9">
      <c r="I29930" s="37"/>
    </row>
    <row r="29931" spans="9:9">
      <c r="I29931" s="37"/>
    </row>
    <row r="29932" spans="9:9">
      <c r="I29932" s="37"/>
    </row>
    <row r="29933" spans="9:9">
      <c r="I29933" s="37"/>
    </row>
    <row r="29934" spans="9:9">
      <c r="I29934" s="37"/>
    </row>
    <row r="29935" spans="9:9">
      <c r="I29935" s="37"/>
    </row>
    <row r="29936" spans="9:9">
      <c r="I29936" s="37"/>
    </row>
    <row r="29937" spans="9:9">
      <c r="I29937" s="37"/>
    </row>
    <row r="29938" spans="9:9">
      <c r="I29938" s="37"/>
    </row>
    <row r="29939" spans="9:9">
      <c r="I29939" s="37"/>
    </row>
    <row r="29940" spans="9:9">
      <c r="I29940" s="37"/>
    </row>
    <row r="29941" spans="9:9">
      <c r="I29941" s="37"/>
    </row>
    <row r="29942" spans="9:9">
      <c r="I29942" s="37"/>
    </row>
    <row r="29943" spans="9:9">
      <c r="I29943" s="37"/>
    </row>
    <row r="29944" spans="9:9">
      <c r="I29944" s="37"/>
    </row>
    <row r="29945" spans="9:9">
      <c r="I29945" s="37"/>
    </row>
    <row r="29946" spans="9:9">
      <c r="I29946" s="37"/>
    </row>
    <row r="29947" spans="9:9">
      <c r="I29947" s="37"/>
    </row>
    <row r="29948" spans="9:9">
      <c r="I29948" s="37"/>
    </row>
    <row r="29949" spans="9:9">
      <c r="I29949" s="37"/>
    </row>
    <row r="29950" spans="9:9">
      <c r="I29950" s="37"/>
    </row>
    <row r="29951" spans="9:9">
      <c r="I29951" s="37"/>
    </row>
    <row r="29952" spans="9:9">
      <c r="I29952" s="37"/>
    </row>
    <row r="29953" spans="9:9">
      <c r="I29953" s="37"/>
    </row>
    <row r="29954" spans="9:9">
      <c r="I29954" s="37"/>
    </row>
    <row r="29955" spans="9:9">
      <c r="I29955" s="37"/>
    </row>
    <row r="29956" spans="9:9">
      <c r="I29956" s="37"/>
    </row>
    <row r="29957" spans="9:9">
      <c r="I29957" s="37"/>
    </row>
    <row r="29958" spans="9:9">
      <c r="I29958" s="37"/>
    </row>
    <row r="29959" spans="9:9">
      <c r="I29959" s="37"/>
    </row>
    <row r="29960" spans="9:9">
      <c r="I29960" s="37"/>
    </row>
    <row r="29961" spans="9:9">
      <c r="I29961" s="37"/>
    </row>
    <row r="29962" spans="9:9">
      <c r="I29962" s="37"/>
    </row>
    <row r="29963" spans="9:9">
      <c r="I29963" s="37"/>
    </row>
    <row r="29964" spans="9:9">
      <c r="I29964" s="37"/>
    </row>
    <row r="29965" spans="9:9">
      <c r="I29965" s="37"/>
    </row>
    <row r="29966" spans="9:9">
      <c r="I29966" s="37"/>
    </row>
    <row r="29967" spans="9:9">
      <c r="I29967" s="37"/>
    </row>
    <row r="29968" spans="9:9">
      <c r="I29968" s="37"/>
    </row>
    <row r="29969" spans="9:9">
      <c r="I29969" s="37"/>
    </row>
    <row r="29970" spans="9:9">
      <c r="I29970" s="37"/>
    </row>
    <row r="29971" spans="9:9">
      <c r="I29971" s="37"/>
    </row>
    <row r="29972" spans="9:9">
      <c r="I29972" s="37"/>
    </row>
    <row r="29973" spans="9:9">
      <c r="I29973" s="37"/>
    </row>
    <row r="29974" spans="9:9">
      <c r="I29974" s="37"/>
    </row>
    <row r="29975" spans="9:9">
      <c r="I29975" s="37"/>
    </row>
    <row r="29976" spans="9:9">
      <c r="I29976" s="37"/>
    </row>
    <row r="29977" spans="9:9">
      <c r="I29977" s="37"/>
    </row>
    <row r="29978" spans="9:9">
      <c r="I29978" s="37"/>
    </row>
    <row r="29979" spans="9:9">
      <c r="I29979" s="37"/>
    </row>
    <row r="29980" spans="9:9">
      <c r="I29980" s="37"/>
    </row>
    <row r="29981" spans="9:9">
      <c r="I29981" s="37"/>
    </row>
    <row r="29982" spans="9:9">
      <c r="I29982" s="37"/>
    </row>
    <row r="29983" spans="9:9">
      <c r="I29983" s="37"/>
    </row>
    <row r="29984" spans="9:9">
      <c r="I29984" s="37"/>
    </row>
    <row r="29985" spans="9:9">
      <c r="I29985" s="37"/>
    </row>
    <row r="29986" spans="9:9">
      <c r="I29986" s="37"/>
    </row>
    <row r="29987" spans="9:9">
      <c r="I29987" s="37"/>
    </row>
    <row r="29988" spans="9:9">
      <c r="I29988" s="37"/>
    </row>
    <row r="29989" spans="9:9">
      <c r="I29989" s="37"/>
    </row>
    <row r="29990" spans="9:9">
      <c r="I29990" s="37"/>
    </row>
    <row r="29991" spans="9:9">
      <c r="I29991" s="37"/>
    </row>
    <row r="29992" spans="9:9">
      <c r="I29992" s="37"/>
    </row>
    <row r="29993" spans="9:9">
      <c r="I29993" s="37"/>
    </row>
    <row r="29994" spans="9:9">
      <c r="I29994" s="37"/>
    </row>
    <row r="29995" spans="9:9">
      <c r="I29995" s="37"/>
    </row>
    <row r="29996" spans="9:9">
      <c r="I29996" s="37"/>
    </row>
    <row r="29997" spans="9:9">
      <c r="I29997" s="37"/>
    </row>
    <row r="29998" spans="9:9">
      <c r="I29998" s="37"/>
    </row>
    <row r="29999" spans="9:9">
      <c r="I29999" s="37"/>
    </row>
    <row r="30000" spans="9:9">
      <c r="I30000" s="37"/>
    </row>
    <row r="30001" spans="9:9">
      <c r="I30001" s="37"/>
    </row>
    <row r="30002" spans="9:9">
      <c r="I30002" s="37"/>
    </row>
    <row r="30003" spans="9:9">
      <c r="I30003" s="37"/>
    </row>
    <row r="30004" spans="9:9">
      <c r="I30004" s="37"/>
    </row>
    <row r="30005" spans="9:9">
      <c r="I30005" s="37"/>
    </row>
    <row r="30006" spans="9:9">
      <c r="I30006" s="37"/>
    </row>
    <row r="30007" spans="9:9">
      <c r="I30007" s="37"/>
    </row>
    <row r="30008" spans="9:9">
      <c r="I30008" s="37"/>
    </row>
    <row r="30009" spans="9:9">
      <c r="I30009" s="37"/>
    </row>
    <row r="30010" spans="9:9">
      <c r="I30010" s="37"/>
    </row>
    <row r="30011" spans="9:9">
      <c r="I30011" s="37"/>
    </row>
    <row r="30012" spans="9:9">
      <c r="I30012" s="37"/>
    </row>
    <row r="30013" spans="9:9">
      <c r="I30013" s="37"/>
    </row>
    <row r="30014" spans="9:9">
      <c r="I30014" s="37"/>
    </row>
    <row r="30015" spans="9:9">
      <c r="I30015" s="37"/>
    </row>
    <row r="30016" spans="9:9">
      <c r="I30016" s="37"/>
    </row>
    <row r="30017" spans="9:9">
      <c r="I30017" s="37"/>
    </row>
    <row r="30018" spans="9:9">
      <c r="I30018" s="37"/>
    </row>
    <row r="30019" spans="9:9">
      <c r="I30019" s="37"/>
    </row>
    <row r="30020" spans="9:9">
      <c r="I30020" s="37"/>
    </row>
    <row r="30021" spans="9:9">
      <c r="I30021" s="37"/>
    </row>
    <row r="30022" spans="9:9">
      <c r="I30022" s="37"/>
    </row>
    <row r="30023" spans="9:9">
      <c r="I30023" s="37"/>
    </row>
    <row r="30024" spans="9:9">
      <c r="I30024" s="37"/>
    </row>
    <row r="30025" spans="9:9">
      <c r="I30025" s="37"/>
    </row>
    <row r="30026" spans="9:9">
      <c r="I30026" s="37"/>
    </row>
    <row r="30027" spans="9:9">
      <c r="I30027" s="37"/>
    </row>
    <row r="30028" spans="9:9">
      <c r="I30028" s="37"/>
    </row>
    <row r="30029" spans="9:9">
      <c r="I30029" s="37"/>
    </row>
    <row r="30030" spans="9:9">
      <c r="I30030" s="37"/>
    </row>
    <row r="30031" spans="9:9">
      <c r="I30031" s="37"/>
    </row>
    <row r="30032" spans="9:9">
      <c r="I30032" s="37"/>
    </row>
    <row r="30033" spans="9:9">
      <c r="I30033" s="37"/>
    </row>
    <row r="30034" spans="9:9">
      <c r="I30034" s="37"/>
    </row>
    <row r="30035" spans="9:9">
      <c r="I30035" s="37"/>
    </row>
    <row r="30036" spans="9:9">
      <c r="I30036" s="37"/>
    </row>
    <row r="30037" spans="9:9">
      <c r="I30037" s="37"/>
    </row>
    <row r="30038" spans="9:9">
      <c r="I30038" s="37"/>
    </row>
    <row r="30039" spans="9:9">
      <c r="I30039" s="37"/>
    </row>
    <row r="30040" spans="9:9">
      <c r="I30040" s="37"/>
    </row>
    <row r="30041" spans="9:9">
      <c r="I30041" s="37"/>
    </row>
    <row r="30042" spans="9:9">
      <c r="I30042" s="37"/>
    </row>
    <row r="30043" spans="9:9">
      <c r="I30043" s="37"/>
    </row>
    <row r="30044" spans="9:9">
      <c r="I30044" s="37"/>
    </row>
    <row r="30045" spans="9:9">
      <c r="I30045" s="37"/>
    </row>
    <row r="30046" spans="9:9">
      <c r="I30046" s="37"/>
    </row>
    <row r="30047" spans="9:9">
      <c r="I30047" s="37"/>
    </row>
    <row r="30048" spans="9:9">
      <c r="I30048" s="37"/>
    </row>
    <row r="30049" spans="9:9">
      <c r="I30049" s="37"/>
    </row>
    <row r="30050" spans="9:9">
      <c r="I30050" s="37"/>
    </row>
    <row r="30051" spans="9:9">
      <c r="I30051" s="37"/>
    </row>
    <row r="30052" spans="9:9">
      <c r="I30052" s="37"/>
    </row>
    <row r="30053" spans="9:9">
      <c r="I30053" s="37"/>
    </row>
    <row r="30054" spans="9:9">
      <c r="I30054" s="37"/>
    </row>
    <row r="30055" spans="9:9">
      <c r="I30055" s="37"/>
    </row>
    <row r="30056" spans="9:9">
      <c r="I30056" s="37"/>
    </row>
    <row r="30057" spans="9:9">
      <c r="I30057" s="37"/>
    </row>
    <row r="30058" spans="9:9">
      <c r="I30058" s="37"/>
    </row>
    <row r="30059" spans="9:9">
      <c r="I30059" s="37"/>
    </row>
    <row r="30060" spans="9:9">
      <c r="I30060" s="37"/>
    </row>
    <row r="30061" spans="9:9">
      <c r="I30061" s="37"/>
    </row>
    <row r="30062" spans="9:9">
      <c r="I30062" s="37"/>
    </row>
    <row r="30063" spans="9:9">
      <c r="I30063" s="37"/>
    </row>
    <row r="30064" spans="9:9">
      <c r="I30064" s="37"/>
    </row>
    <row r="30065" spans="9:9">
      <c r="I30065" s="37"/>
    </row>
    <row r="30066" spans="9:9">
      <c r="I30066" s="37"/>
    </row>
    <row r="30067" spans="9:9">
      <c r="I30067" s="37"/>
    </row>
    <row r="30068" spans="9:9">
      <c r="I30068" s="37"/>
    </row>
    <row r="30069" spans="9:9">
      <c r="I30069" s="37"/>
    </row>
    <row r="30070" spans="9:9">
      <c r="I30070" s="37"/>
    </row>
    <row r="30071" spans="9:9">
      <c r="I30071" s="37"/>
    </row>
    <row r="30072" spans="9:9">
      <c r="I30072" s="37"/>
    </row>
    <row r="30073" spans="9:9">
      <c r="I30073" s="37"/>
    </row>
    <row r="30074" spans="9:9">
      <c r="I30074" s="37"/>
    </row>
    <row r="30075" spans="9:9">
      <c r="I30075" s="37"/>
    </row>
    <row r="30076" spans="9:9">
      <c r="I30076" s="37"/>
    </row>
    <row r="30077" spans="9:9">
      <c r="I30077" s="37"/>
    </row>
    <row r="30078" spans="9:9">
      <c r="I30078" s="37"/>
    </row>
    <row r="30079" spans="9:9">
      <c r="I30079" s="37"/>
    </row>
    <row r="30080" spans="9:9">
      <c r="I30080" s="37"/>
    </row>
    <row r="30081" spans="9:9">
      <c r="I30081" s="37"/>
    </row>
    <row r="30082" spans="9:9">
      <c r="I30082" s="37"/>
    </row>
    <row r="30083" spans="9:9">
      <c r="I30083" s="37"/>
    </row>
    <row r="30084" spans="9:9">
      <c r="I30084" s="37"/>
    </row>
    <row r="30085" spans="9:9">
      <c r="I30085" s="37"/>
    </row>
    <row r="30086" spans="9:9">
      <c r="I30086" s="37"/>
    </row>
    <row r="30087" spans="9:9">
      <c r="I30087" s="37"/>
    </row>
    <row r="30088" spans="9:9">
      <c r="I30088" s="37"/>
    </row>
    <row r="30089" spans="9:9">
      <c r="I30089" s="37"/>
    </row>
    <row r="30090" spans="9:9">
      <c r="I30090" s="37"/>
    </row>
    <row r="30091" spans="9:9">
      <c r="I30091" s="37"/>
    </row>
    <row r="30092" spans="9:9">
      <c r="I30092" s="37"/>
    </row>
    <row r="30093" spans="9:9">
      <c r="I30093" s="37"/>
    </row>
    <row r="30094" spans="9:9">
      <c r="I30094" s="37"/>
    </row>
    <row r="30095" spans="9:9">
      <c r="I30095" s="37"/>
    </row>
    <row r="30096" spans="9:9">
      <c r="I30096" s="37"/>
    </row>
    <row r="30097" spans="9:9">
      <c r="I30097" s="37"/>
    </row>
    <row r="30098" spans="9:9">
      <c r="I30098" s="37"/>
    </row>
    <row r="30099" spans="9:9">
      <c r="I30099" s="37"/>
    </row>
    <row r="30100" spans="9:9">
      <c r="I30100" s="37"/>
    </row>
    <row r="30101" spans="9:9">
      <c r="I30101" s="37"/>
    </row>
    <row r="30102" spans="9:9">
      <c r="I30102" s="37"/>
    </row>
    <row r="30103" spans="9:9">
      <c r="I30103" s="37"/>
    </row>
    <row r="30104" spans="9:9">
      <c r="I30104" s="37"/>
    </row>
    <row r="30105" spans="9:9">
      <c r="I30105" s="37"/>
    </row>
    <row r="30106" spans="9:9">
      <c r="I30106" s="37"/>
    </row>
    <row r="30107" spans="9:9">
      <c r="I30107" s="37"/>
    </row>
    <row r="30108" spans="9:9">
      <c r="I30108" s="37"/>
    </row>
    <row r="30109" spans="9:9">
      <c r="I30109" s="37"/>
    </row>
    <row r="30110" spans="9:9">
      <c r="I30110" s="37"/>
    </row>
    <row r="30111" spans="9:9">
      <c r="I30111" s="37"/>
    </row>
    <row r="30112" spans="9:9">
      <c r="I30112" s="37"/>
    </row>
    <row r="30113" spans="9:9">
      <c r="I30113" s="37"/>
    </row>
    <row r="30114" spans="9:9">
      <c r="I30114" s="37"/>
    </row>
    <row r="30115" spans="9:9">
      <c r="I30115" s="37"/>
    </row>
    <row r="30116" spans="9:9">
      <c r="I30116" s="37"/>
    </row>
    <row r="30117" spans="9:9">
      <c r="I30117" s="37"/>
    </row>
    <row r="30118" spans="9:9">
      <c r="I30118" s="37"/>
    </row>
    <row r="30119" spans="9:9">
      <c r="I30119" s="37"/>
    </row>
    <row r="30120" spans="9:9">
      <c r="I30120" s="37"/>
    </row>
    <row r="30121" spans="9:9">
      <c r="I30121" s="37"/>
    </row>
    <row r="30122" spans="9:9">
      <c r="I30122" s="37"/>
    </row>
    <row r="30123" spans="9:9">
      <c r="I30123" s="37"/>
    </row>
    <row r="30124" spans="9:9">
      <c r="I30124" s="37"/>
    </row>
    <row r="30125" spans="9:9">
      <c r="I30125" s="37"/>
    </row>
    <row r="30126" spans="9:9">
      <c r="I30126" s="37"/>
    </row>
    <row r="30127" spans="9:9">
      <c r="I30127" s="37"/>
    </row>
    <row r="30128" spans="9:9">
      <c r="I30128" s="37"/>
    </row>
    <row r="30129" spans="9:9">
      <c r="I30129" s="37"/>
    </row>
    <row r="30130" spans="9:9">
      <c r="I30130" s="37"/>
    </row>
    <row r="30131" spans="9:9">
      <c r="I30131" s="37"/>
    </row>
    <row r="30132" spans="9:9">
      <c r="I30132" s="37"/>
    </row>
    <row r="30133" spans="9:9">
      <c r="I30133" s="37"/>
    </row>
    <row r="30134" spans="9:9">
      <c r="I30134" s="37"/>
    </row>
    <row r="30135" spans="9:9">
      <c r="I30135" s="37"/>
    </row>
    <row r="30136" spans="9:9">
      <c r="I30136" s="37"/>
    </row>
    <row r="30137" spans="9:9">
      <c r="I30137" s="37"/>
    </row>
    <row r="30138" spans="9:9">
      <c r="I30138" s="37"/>
    </row>
    <row r="30139" spans="9:9">
      <c r="I30139" s="37"/>
    </row>
    <row r="30140" spans="9:9">
      <c r="I30140" s="37"/>
    </row>
    <row r="30141" spans="9:9">
      <c r="I30141" s="37"/>
    </row>
    <row r="30142" spans="9:9">
      <c r="I30142" s="37"/>
    </row>
    <row r="30143" spans="9:9">
      <c r="I30143" s="37"/>
    </row>
    <row r="30144" spans="9:9">
      <c r="I30144" s="37"/>
    </row>
    <row r="30145" spans="9:9">
      <c r="I30145" s="37"/>
    </row>
    <row r="30146" spans="9:9">
      <c r="I30146" s="37"/>
    </row>
    <row r="30147" spans="9:9">
      <c r="I30147" s="37"/>
    </row>
    <row r="30148" spans="9:9">
      <c r="I30148" s="37"/>
    </row>
    <row r="30149" spans="9:9">
      <c r="I30149" s="37"/>
    </row>
    <row r="30150" spans="9:9">
      <c r="I30150" s="37"/>
    </row>
    <row r="30151" spans="9:9">
      <c r="I30151" s="37"/>
    </row>
    <row r="30152" spans="9:9">
      <c r="I30152" s="37"/>
    </row>
    <row r="30153" spans="9:9">
      <c r="I30153" s="37"/>
    </row>
    <row r="30154" spans="9:9">
      <c r="I30154" s="37"/>
    </row>
    <row r="30155" spans="9:9">
      <c r="I30155" s="37"/>
    </row>
    <row r="30156" spans="9:9">
      <c r="I30156" s="37"/>
    </row>
    <row r="30157" spans="9:9">
      <c r="I30157" s="37"/>
    </row>
    <row r="30158" spans="9:9">
      <c r="I30158" s="37"/>
    </row>
    <row r="30159" spans="9:9">
      <c r="I30159" s="37"/>
    </row>
    <row r="30160" spans="9:9">
      <c r="I30160" s="37"/>
    </row>
    <row r="30161" spans="9:9">
      <c r="I30161" s="37"/>
    </row>
    <row r="30162" spans="9:9">
      <c r="I30162" s="37"/>
    </row>
    <row r="30163" spans="9:9">
      <c r="I30163" s="37"/>
    </row>
    <row r="30164" spans="9:9">
      <c r="I30164" s="37"/>
    </row>
    <row r="30165" spans="9:9">
      <c r="I30165" s="37"/>
    </row>
    <row r="30166" spans="9:9">
      <c r="I30166" s="37"/>
    </row>
    <row r="30167" spans="9:9">
      <c r="I30167" s="37"/>
    </row>
    <row r="30168" spans="9:9">
      <c r="I30168" s="37"/>
    </row>
    <row r="30169" spans="9:9">
      <c r="I30169" s="37"/>
    </row>
    <row r="30170" spans="9:9">
      <c r="I30170" s="37"/>
    </row>
    <row r="30171" spans="9:9">
      <c r="I30171" s="37"/>
    </row>
    <row r="30172" spans="9:9">
      <c r="I30172" s="37"/>
    </row>
    <row r="30173" spans="9:9">
      <c r="I30173" s="37"/>
    </row>
    <row r="30174" spans="9:9">
      <c r="I30174" s="37"/>
    </row>
    <row r="30175" spans="9:9">
      <c r="I30175" s="37"/>
    </row>
    <row r="30176" spans="9:9">
      <c r="I30176" s="37"/>
    </row>
    <row r="30177" spans="9:9">
      <c r="I30177" s="37"/>
    </row>
    <row r="30178" spans="9:9">
      <c r="I30178" s="37"/>
    </row>
    <row r="30179" spans="9:9">
      <c r="I30179" s="37"/>
    </row>
    <row r="30180" spans="9:9">
      <c r="I30180" s="37"/>
    </row>
    <row r="30181" spans="9:9">
      <c r="I30181" s="37"/>
    </row>
    <row r="30182" spans="9:9">
      <c r="I30182" s="37"/>
    </row>
    <row r="30183" spans="9:9">
      <c r="I30183" s="37"/>
    </row>
    <row r="30184" spans="9:9">
      <c r="I30184" s="37"/>
    </row>
    <row r="30185" spans="9:9">
      <c r="I30185" s="37"/>
    </row>
    <row r="30186" spans="9:9">
      <c r="I30186" s="37"/>
    </row>
    <row r="30187" spans="9:9">
      <c r="I30187" s="37"/>
    </row>
    <row r="30188" spans="9:9">
      <c r="I30188" s="37"/>
    </row>
    <row r="30189" spans="9:9">
      <c r="I30189" s="37"/>
    </row>
    <row r="30190" spans="9:9">
      <c r="I30190" s="37"/>
    </row>
    <row r="30191" spans="9:9">
      <c r="I30191" s="37"/>
    </row>
    <row r="30192" spans="9:9">
      <c r="I30192" s="37"/>
    </row>
    <row r="30193" spans="9:9">
      <c r="I30193" s="37"/>
    </row>
    <row r="30194" spans="9:9">
      <c r="I30194" s="37"/>
    </row>
    <row r="30195" spans="9:9">
      <c r="I30195" s="37"/>
    </row>
    <row r="30196" spans="9:9">
      <c r="I30196" s="37"/>
    </row>
    <row r="30197" spans="9:9">
      <c r="I30197" s="37"/>
    </row>
    <row r="30198" spans="9:9">
      <c r="I30198" s="37"/>
    </row>
    <row r="30199" spans="9:9">
      <c r="I30199" s="37"/>
    </row>
    <row r="30200" spans="9:9">
      <c r="I30200" s="37"/>
    </row>
    <row r="30201" spans="9:9">
      <c r="I30201" s="37"/>
    </row>
    <row r="30202" spans="9:9">
      <c r="I30202" s="37"/>
    </row>
    <row r="30203" spans="9:9">
      <c r="I30203" s="37"/>
    </row>
    <row r="30204" spans="9:9">
      <c r="I30204" s="37"/>
    </row>
    <row r="30205" spans="9:9">
      <c r="I30205" s="37"/>
    </row>
    <row r="30206" spans="9:9">
      <c r="I30206" s="37"/>
    </row>
    <row r="30207" spans="9:9">
      <c r="I30207" s="37"/>
    </row>
    <row r="30208" spans="9:9">
      <c r="I30208" s="37"/>
    </row>
    <row r="30209" spans="9:9">
      <c r="I30209" s="37"/>
    </row>
    <row r="30210" spans="9:9">
      <c r="I30210" s="37"/>
    </row>
    <row r="30211" spans="9:9">
      <c r="I30211" s="37"/>
    </row>
    <row r="30212" spans="9:9">
      <c r="I30212" s="37"/>
    </row>
    <row r="30213" spans="9:9">
      <c r="I30213" s="37"/>
    </row>
    <row r="30214" spans="9:9">
      <c r="I30214" s="37"/>
    </row>
    <row r="30215" spans="9:9">
      <c r="I30215" s="37"/>
    </row>
    <row r="30216" spans="9:9">
      <c r="I30216" s="37"/>
    </row>
    <row r="30217" spans="9:9">
      <c r="I30217" s="37"/>
    </row>
    <row r="30218" spans="9:9">
      <c r="I30218" s="37"/>
    </row>
    <row r="30219" spans="9:9">
      <c r="I30219" s="37"/>
    </row>
    <row r="30220" spans="9:9">
      <c r="I30220" s="37"/>
    </row>
    <row r="30221" spans="9:9">
      <c r="I30221" s="37"/>
    </row>
    <row r="30222" spans="9:9">
      <c r="I30222" s="37"/>
    </row>
    <row r="30223" spans="9:9">
      <c r="I30223" s="37"/>
    </row>
    <row r="30224" spans="9:9">
      <c r="I30224" s="37"/>
    </row>
    <row r="30225" spans="9:9">
      <c r="I30225" s="37"/>
    </row>
    <row r="30226" spans="9:9">
      <c r="I30226" s="37"/>
    </row>
    <row r="30227" spans="9:9">
      <c r="I30227" s="37"/>
    </row>
    <row r="30228" spans="9:9">
      <c r="I30228" s="37"/>
    </row>
    <row r="30229" spans="9:9">
      <c r="I30229" s="37"/>
    </row>
    <row r="30230" spans="9:9">
      <c r="I30230" s="37"/>
    </row>
    <row r="30231" spans="9:9">
      <c r="I30231" s="37"/>
    </row>
    <row r="30232" spans="9:9">
      <c r="I30232" s="37"/>
    </row>
    <row r="30233" spans="9:9">
      <c r="I30233" s="37"/>
    </row>
    <row r="30234" spans="9:9">
      <c r="I30234" s="37"/>
    </row>
    <row r="30235" spans="9:9">
      <c r="I30235" s="37"/>
    </row>
    <row r="30236" spans="9:9">
      <c r="I30236" s="37"/>
    </row>
    <row r="30237" spans="9:9">
      <c r="I30237" s="37"/>
    </row>
    <row r="30238" spans="9:9">
      <c r="I30238" s="37"/>
    </row>
    <row r="30239" spans="9:9">
      <c r="I30239" s="37"/>
    </row>
    <row r="30240" spans="9:9">
      <c r="I30240" s="37"/>
    </row>
    <row r="30241" spans="9:9">
      <c r="I30241" s="37"/>
    </row>
    <row r="30242" spans="9:9">
      <c r="I30242" s="37"/>
    </row>
    <row r="30243" spans="9:9">
      <c r="I30243" s="37"/>
    </row>
    <row r="30244" spans="9:9">
      <c r="I30244" s="37"/>
    </row>
    <row r="30245" spans="9:9">
      <c r="I30245" s="37"/>
    </row>
    <row r="30246" spans="9:9">
      <c r="I30246" s="37"/>
    </row>
    <row r="30247" spans="9:9">
      <c r="I30247" s="37"/>
    </row>
    <row r="30248" spans="9:9">
      <c r="I30248" s="37"/>
    </row>
    <row r="30249" spans="9:9">
      <c r="I30249" s="37"/>
    </row>
    <row r="30250" spans="9:9">
      <c r="I30250" s="37"/>
    </row>
    <row r="30251" spans="9:9">
      <c r="I30251" s="37"/>
    </row>
    <row r="30252" spans="9:9">
      <c r="I30252" s="37"/>
    </row>
    <row r="30253" spans="9:9">
      <c r="I30253" s="37"/>
    </row>
    <row r="30254" spans="9:9">
      <c r="I30254" s="37"/>
    </row>
    <row r="30255" spans="9:9">
      <c r="I30255" s="37"/>
    </row>
    <row r="30256" spans="9:9">
      <c r="I30256" s="37"/>
    </row>
    <row r="30257" spans="9:9">
      <c r="I30257" s="37"/>
    </row>
    <row r="30258" spans="9:9">
      <c r="I30258" s="37"/>
    </row>
    <row r="30259" spans="9:9">
      <c r="I30259" s="37"/>
    </row>
    <row r="30260" spans="9:9">
      <c r="I30260" s="37"/>
    </row>
    <row r="30261" spans="9:9">
      <c r="I30261" s="37"/>
    </row>
    <row r="30262" spans="9:9">
      <c r="I30262" s="37"/>
    </row>
    <row r="30263" spans="9:9">
      <c r="I30263" s="37"/>
    </row>
    <row r="30264" spans="9:9">
      <c r="I30264" s="37"/>
    </row>
    <row r="30265" spans="9:9">
      <c r="I30265" s="37"/>
    </row>
    <row r="30266" spans="9:9">
      <c r="I30266" s="37"/>
    </row>
    <row r="30267" spans="9:9">
      <c r="I30267" s="37"/>
    </row>
    <row r="30268" spans="9:9">
      <c r="I30268" s="37"/>
    </row>
    <row r="30269" spans="9:9">
      <c r="I30269" s="37"/>
    </row>
    <row r="30270" spans="9:9">
      <c r="I30270" s="37"/>
    </row>
    <row r="30271" spans="9:9">
      <c r="I30271" s="37"/>
    </row>
    <row r="30272" spans="9:9">
      <c r="I30272" s="37"/>
    </row>
    <row r="30273" spans="9:9">
      <c r="I30273" s="37"/>
    </row>
    <row r="30274" spans="9:9">
      <c r="I30274" s="37"/>
    </row>
    <row r="30275" spans="9:9">
      <c r="I30275" s="37"/>
    </row>
    <row r="30276" spans="9:9">
      <c r="I30276" s="37"/>
    </row>
    <row r="30277" spans="9:9">
      <c r="I30277" s="37"/>
    </row>
    <row r="30278" spans="9:9">
      <c r="I30278" s="37"/>
    </row>
    <row r="30279" spans="9:9">
      <c r="I30279" s="37"/>
    </row>
    <row r="30280" spans="9:9">
      <c r="I30280" s="37"/>
    </row>
    <row r="30281" spans="9:9">
      <c r="I30281" s="37"/>
    </row>
    <row r="30282" spans="9:9">
      <c r="I30282" s="37"/>
    </row>
    <row r="30283" spans="9:9">
      <c r="I30283" s="37"/>
    </row>
    <row r="30284" spans="9:9">
      <c r="I30284" s="37"/>
    </row>
    <row r="30285" spans="9:9">
      <c r="I30285" s="37"/>
    </row>
    <row r="30286" spans="9:9">
      <c r="I30286" s="37"/>
    </row>
    <row r="30287" spans="9:9">
      <c r="I30287" s="37"/>
    </row>
    <row r="30288" spans="9:9">
      <c r="I30288" s="37"/>
    </row>
    <row r="30289" spans="9:9">
      <c r="I30289" s="37"/>
    </row>
    <row r="30290" spans="9:9">
      <c r="I30290" s="37"/>
    </row>
    <row r="30291" spans="9:9">
      <c r="I30291" s="37"/>
    </row>
    <row r="30292" spans="9:9">
      <c r="I30292" s="37"/>
    </row>
    <row r="30293" spans="9:9">
      <c r="I30293" s="37"/>
    </row>
    <row r="30294" spans="9:9">
      <c r="I30294" s="37"/>
    </row>
    <row r="30295" spans="9:9">
      <c r="I30295" s="37"/>
    </row>
    <row r="30296" spans="9:9">
      <c r="I30296" s="37"/>
    </row>
    <row r="30297" spans="9:9">
      <c r="I30297" s="37"/>
    </row>
    <row r="30298" spans="9:9">
      <c r="I30298" s="37"/>
    </row>
    <row r="30299" spans="9:9">
      <c r="I30299" s="37"/>
    </row>
    <row r="30300" spans="9:9">
      <c r="I30300" s="37"/>
    </row>
    <row r="30301" spans="9:9">
      <c r="I30301" s="37"/>
    </row>
    <row r="30302" spans="9:9">
      <c r="I30302" s="37"/>
    </row>
    <row r="30303" spans="9:9">
      <c r="I30303" s="37"/>
    </row>
    <row r="30304" spans="9:9">
      <c r="I30304" s="37"/>
    </row>
    <row r="30305" spans="9:9">
      <c r="I30305" s="37"/>
    </row>
    <row r="30306" spans="9:9">
      <c r="I30306" s="37"/>
    </row>
    <row r="30307" spans="9:9">
      <c r="I30307" s="37"/>
    </row>
    <row r="30308" spans="9:9">
      <c r="I30308" s="37"/>
    </row>
    <row r="30309" spans="9:9">
      <c r="I30309" s="37"/>
    </row>
    <row r="30310" spans="9:9">
      <c r="I30310" s="37"/>
    </row>
    <row r="30311" spans="9:9">
      <c r="I30311" s="37"/>
    </row>
    <row r="30312" spans="9:9">
      <c r="I30312" s="37"/>
    </row>
    <row r="30313" spans="9:9">
      <c r="I30313" s="37"/>
    </row>
    <row r="30314" spans="9:9">
      <c r="I30314" s="37"/>
    </row>
    <row r="30315" spans="9:9">
      <c r="I30315" s="37"/>
    </row>
    <row r="30316" spans="9:9">
      <c r="I30316" s="37"/>
    </row>
    <row r="30317" spans="9:9">
      <c r="I30317" s="37"/>
    </row>
    <row r="30318" spans="9:9">
      <c r="I30318" s="37"/>
    </row>
    <row r="30319" spans="9:9">
      <c r="I30319" s="37"/>
    </row>
    <row r="30320" spans="9:9">
      <c r="I30320" s="37"/>
    </row>
    <row r="30321" spans="9:9">
      <c r="I30321" s="37"/>
    </row>
    <row r="30322" spans="9:9">
      <c r="I30322" s="37"/>
    </row>
    <row r="30323" spans="9:9">
      <c r="I30323" s="37"/>
    </row>
    <row r="30324" spans="9:9">
      <c r="I30324" s="37"/>
    </row>
    <row r="30325" spans="9:9">
      <c r="I30325" s="37"/>
    </row>
    <row r="30326" spans="9:9">
      <c r="I30326" s="37"/>
    </row>
    <row r="30327" spans="9:9">
      <c r="I30327" s="37"/>
    </row>
    <row r="30328" spans="9:9">
      <c r="I30328" s="37"/>
    </row>
    <row r="30329" spans="9:9">
      <c r="I30329" s="37"/>
    </row>
    <row r="30330" spans="9:9">
      <c r="I30330" s="37"/>
    </row>
    <row r="30331" spans="9:9">
      <c r="I30331" s="37"/>
    </row>
    <row r="30332" spans="9:9">
      <c r="I30332" s="37"/>
    </row>
    <row r="30333" spans="9:9">
      <c r="I30333" s="37"/>
    </row>
    <row r="30334" spans="9:9">
      <c r="I30334" s="37"/>
    </row>
    <row r="30335" spans="9:9">
      <c r="I30335" s="37"/>
    </row>
    <row r="30336" spans="9:9">
      <c r="I30336" s="37"/>
    </row>
    <row r="30337" spans="9:9">
      <c r="I30337" s="37"/>
    </row>
    <row r="30338" spans="9:9">
      <c r="I30338" s="37"/>
    </row>
    <row r="30339" spans="9:9">
      <c r="I30339" s="37"/>
    </row>
    <row r="30340" spans="9:9">
      <c r="I30340" s="37"/>
    </row>
    <row r="30341" spans="9:9">
      <c r="I30341" s="37"/>
    </row>
    <row r="30342" spans="9:9">
      <c r="I30342" s="37"/>
    </row>
    <row r="30343" spans="9:9">
      <c r="I30343" s="37"/>
    </row>
    <row r="30344" spans="9:9">
      <c r="I30344" s="37"/>
    </row>
    <row r="30345" spans="9:9">
      <c r="I30345" s="37"/>
    </row>
    <row r="30346" spans="9:9">
      <c r="I30346" s="37"/>
    </row>
    <row r="30347" spans="9:9">
      <c r="I30347" s="37"/>
    </row>
    <row r="30348" spans="9:9">
      <c r="I30348" s="37"/>
    </row>
    <row r="30349" spans="9:9">
      <c r="I30349" s="37"/>
    </row>
    <row r="30350" spans="9:9">
      <c r="I30350" s="37"/>
    </row>
    <row r="30351" spans="9:9">
      <c r="I30351" s="37"/>
    </row>
    <row r="30352" spans="9:9">
      <c r="I30352" s="37"/>
    </row>
    <row r="30353" spans="9:9">
      <c r="I30353" s="37"/>
    </row>
    <row r="30354" spans="9:9">
      <c r="I30354" s="37"/>
    </row>
    <row r="30355" spans="9:9">
      <c r="I30355" s="37"/>
    </row>
    <row r="30356" spans="9:9">
      <c r="I30356" s="37"/>
    </row>
    <row r="30357" spans="9:9">
      <c r="I30357" s="37"/>
    </row>
    <row r="30358" spans="9:9">
      <c r="I30358" s="37"/>
    </row>
    <row r="30359" spans="9:9">
      <c r="I30359" s="37"/>
    </row>
    <row r="30360" spans="9:9">
      <c r="I30360" s="37"/>
    </row>
    <row r="30361" spans="9:9">
      <c r="I30361" s="37"/>
    </row>
    <row r="30362" spans="9:9">
      <c r="I30362" s="37"/>
    </row>
    <row r="30363" spans="9:9">
      <c r="I30363" s="37"/>
    </row>
    <row r="30364" spans="9:9">
      <c r="I30364" s="37"/>
    </row>
    <row r="30365" spans="9:9">
      <c r="I30365" s="37"/>
    </row>
    <row r="30366" spans="9:9">
      <c r="I30366" s="37"/>
    </row>
    <row r="30367" spans="9:9">
      <c r="I30367" s="37"/>
    </row>
    <row r="30368" spans="9:9">
      <c r="I30368" s="37"/>
    </row>
    <row r="30369" spans="9:9">
      <c r="I30369" s="37"/>
    </row>
    <row r="30370" spans="9:9">
      <c r="I30370" s="37"/>
    </row>
    <row r="30371" spans="9:9">
      <c r="I30371" s="37"/>
    </row>
    <row r="30372" spans="9:9">
      <c r="I30372" s="37"/>
    </row>
    <row r="30373" spans="9:9">
      <c r="I30373" s="37"/>
    </row>
    <row r="30374" spans="9:9">
      <c r="I30374" s="37"/>
    </row>
    <row r="30375" spans="9:9">
      <c r="I30375" s="37"/>
    </row>
    <row r="30376" spans="9:9">
      <c r="I30376" s="37"/>
    </row>
    <row r="30377" spans="9:9">
      <c r="I30377" s="37"/>
    </row>
    <row r="30378" spans="9:9">
      <c r="I30378" s="37"/>
    </row>
    <row r="30379" spans="9:9">
      <c r="I30379" s="37"/>
    </row>
    <row r="30380" spans="9:9">
      <c r="I30380" s="37"/>
    </row>
    <row r="30381" spans="9:9">
      <c r="I30381" s="37"/>
    </row>
    <row r="30382" spans="9:9">
      <c r="I30382" s="37"/>
    </row>
    <row r="30383" spans="9:9">
      <c r="I30383" s="37"/>
    </row>
    <row r="30384" spans="9:9">
      <c r="I30384" s="37"/>
    </row>
    <row r="30385" spans="9:9">
      <c r="I30385" s="37"/>
    </row>
    <row r="30386" spans="9:9">
      <c r="I30386" s="37"/>
    </row>
    <row r="30387" spans="9:9">
      <c r="I30387" s="37"/>
    </row>
    <row r="30388" spans="9:9">
      <c r="I30388" s="37"/>
    </row>
    <row r="30389" spans="9:9">
      <c r="I30389" s="37"/>
    </row>
    <row r="30390" spans="9:9">
      <c r="I30390" s="37"/>
    </row>
    <row r="30391" spans="9:9">
      <c r="I30391" s="37"/>
    </row>
    <row r="30392" spans="9:9">
      <c r="I30392" s="37"/>
    </row>
    <row r="30393" spans="9:9">
      <c r="I30393" s="37"/>
    </row>
    <row r="30394" spans="9:9">
      <c r="I30394" s="37"/>
    </row>
    <row r="30395" spans="9:9">
      <c r="I30395" s="37"/>
    </row>
    <row r="30396" spans="9:9">
      <c r="I30396" s="37"/>
    </row>
    <row r="30397" spans="9:9">
      <c r="I30397" s="37"/>
    </row>
    <row r="30398" spans="9:9">
      <c r="I30398" s="37"/>
    </row>
    <row r="30399" spans="9:9">
      <c r="I30399" s="37"/>
    </row>
    <row r="30400" spans="9:9">
      <c r="I30400" s="37"/>
    </row>
    <row r="30401" spans="9:9">
      <c r="I30401" s="37"/>
    </row>
    <row r="30402" spans="9:9">
      <c r="I30402" s="37"/>
    </row>
    <row r="30403" spans="9:9">
      <c r="I30403" s="37"/>
    </row>
    <row r="30404" spans="9:9">
      <c r="I30404" s="37"/>
    </row>
    <row r="30405" spans="9:9">
      <c r="I30405" s="37"/>
    </row>
    <row r="30406" spans="9:9">
      <c r="I30406" s="37"/>
    </row>
    <row r="30407" spans="9:9">
      <c r="I30407" s="37"/>
    </row>
    <row r="30408" spans="9:9">
      <c r="I30408" s="37"/>
    </row>
    <row r="30409" spans="9:9">
      <c r="I30409" s="37"/>
    </row>
    <row r="30410" spans="9:9">
      <c r="I30410" s="37"/>
    </row>
    <row r="30411" spans="9:9">
      <c r="I30411" s="37"/>
    </row>
    <row r="30412" spans="9:9">
      <c r="I30412" s="37"/>
    </row>
    <row r="30413" spans="9:9">
      <c r="I30413" s="37"/>
    </row>
    <row r="30414" spans="9:9">
      <c r="I30414" s="37"/>
    </row>
    <row r="30415" spans="9:9">
      <c r="I30415" s="37"/>
    </row>
    <row r="30416" spans="9:9">
      <c r="I30416" s="37"/>
    </row>
    <row r="30417" spans="9:9">
      <c r="I30417" s="37"/>
    </row>
    <row r="30418" spans="9:9">
      <c r="I30418" s="37"/>
    </row>
    <row r="30419" spans="9:9">
      <c r="I30419" s="37"/>
    </row>
    <row r="30420" spans="9:9">
      <c r="I30420" s="37"/>
    </row>
    <row r="30421" spans="9:9">
      <c r="I30421" s="37"/>
    </row>
    <row r="30422" spans="9:9">
      <c r="I30422" s="37"/>
    </row>
    <row r="30423" spans="9:9">
      <c r="I30423" s="37"/>
    </row>
    <row r="30424" spans="9:9">
      <c r="I30424" s="37"/>
    </row>
    <row r="30425" spans="9:9">
      <c r="I30425" s="37"/>
    </row>
    <row r="30426" spans="9:9">
      <c r="I30426" s="37"/>
    </row>
    <row r="30427" spans="9:9">
      <c r="I30427" s="37"/>
    </row>
    <row r="30428" spans="9:9">
      <c r="I30428" s="37"/>
    </row>
    <row r="30429" spans="9:9">
      <c r="I30429" s="37"/>
    </row>
    <row r="30430" spans="9:9">
      <c r="I30430" s="37"/>
    </row>
    <row r="30431" spans="9:9">
      <c r="I30431" s="37"/>
    </row>
    <row r="30432" spans="9:9">
      <c r="I30432" s="37"/>
    </row>
    <row r="30433" spans="9:9">
      <c r="I30433" s="37"/>
    </row>
    <row r="30434" spans="9:9">
      <c r="I30434" s="37"/>
    </row>
    <row r="30435" spans="9:9">
      <c r="I30435" s="37"/>
    </row>
    <row r="30436" spans="9:9">
      <c r="I30436" s="37"/>
    </row>
    <row r="30437" spans="9:9">
      <c r="I30437" s="37"/>
    </row>
    <row r="30438" spans="9:9">
      <c r="I30438" s="37"/>
    </row>
    <row r="30439" spans="9:9">
      <c r="I30439" s="37"/>
    </row>
    <row r="30440" spans="9:9">
      <c r="I30440" s="37"/>
    </row>
    <row r="30441" spans="9:9">
      <c r="I30441" s="37"/>
    </row>
    <row r="30442" spans="9:9">
      <c r="I30442" s="37"/>
    </row>
    <row r="30443" spans="9:9">
      <c r="I30443" s="37"/>
    </row>
    <row r="30444" spans="9:9">
      <c r="I30444" s="37"/>
    </row>
    <row r="30445" spans="9:9">
      <c r="I30445" s="37"/>
    </row>
    <row r="30446" spans="9:9">
      <c r="I30446" s="37"/>
    </row>
    <row r="30447" spans="9:9">
      <c r="I30447" s="37"/>
    </row>
    <row r="30448" spans="9:9">
      <c r="I30448" s="37"/>
    </row>
    <row r="30449" spans="9:9">
      <c r="I30449" s="37"/>
    </row>
    <row r="30450" spans="9:9">
      <c r="I30450" s="37"/>
    </row>
    <row r="30451" spans="9:9">
      <c r="I30451" s="37"/>
    </row>
    <row r="30452" spans="9:9">
      <c r="I30452" s="37"/>
    </row>
    <row r="30453" spans="9:9">
      <c r="I30453" s="37"/>
    </row>
    <row r="30454" spans="9:9">
      <c r="I30454" s="37"/>
    </row>
    <row r="30455" spans="9:9">
      <c r="I30455" s="37"/>
    </row>
    <row r="30456" spans="9:9">
      <c r="I30456" s="37"/>
    </row>
    <row r="30457" spans="9:9">
      <c r="I30457" s="37"/>
    </row>
    <row r="30458" spans="9:9">
      <c r="I30458" s="37"/>
    </row>
    <row r="30459" spans="9:9">
      <c r="I30459" s="37"/>
    </row>
    <row r="30460" spans="9:9">
      <c r="I30460" s="37"/>
    </row>
    <row r="30461" spans="9:9">
      <c r="I30461" s="37"/>
    </row>
    <row r="30462" spans="9:9">
      <c r="I30462" s="37"/>
    </row>
    <row r="30463" spans="9:9">
      <c r="I30463" s="37"/>
    </row>
    <row r="30464" spans="9:9">
      <c r="I30464" s="37"/>
    </row>
    <row r="30465" spans="9:9">
      <c r="I30465" s="37"/>
    </row>
    <row r="30466" spans="9:9">
      <c r="I30466" s="37"/>
    </row>
    <row r="30467" spans="9:9">
      <c r="I30467" s="37"/>
    </row>
    <row r="30468" spans="9:9">
      <c r="I30468" s="37"/>
    </row>
    <row r="30469" spans="9:9">
      <c r="I30469" s="37"/>
    </row>
    <row r="30470" spans="9:9">
      <c r="I30470" s="37"/>
    </row>
    <row r="30471" spans="9:9">
      <c r="I30471" s="37"/>
    </row>
    <row r="30472" spans="9:9">
      <c r="I30472" s="37"/>
    </row>
    <row r="30473" spans="9:9">
      <c r="I30473" s="37"/>
    </row>
    <row r="30474" spans="9:9">
      <c r="I30474" s="37"/>
    </row>
    <row r="30475" spans="9:9">
      <c r="I30475" s="37"/>
    </row>
    <row r="30476" spans="9:9">
      <c r="I30476" s="37"/>
    </row>
    <row r="30477" spans="9:9">
      <c r="I30477" s="37"/>
    </row>
    <row r="30478" spans="9:9">
      <c r="I30478" s="37"/>
    </row>
    <row r="30479" spans="9:9">
      <c r="I30479" s="37"/>
    </row>
    <row r="30480" spans="9:9">
      <c r="I30480" s="37"/>
    </row>
    <row r="30481" spans="9:9">
      <c r="I30481" s="37"/>
    </row>
    <row r="30482" spans="9:9">
      <c r="I30482" s="37"/>
    </row>
    <row r="30483" spans="9:9">
      <c r="I30483" s="37"/>
    </row>
    <row r="30484" spans="9:9">
      <c r="I30484" s="37"/>
    </row>
    <row r="30485" spans="9:9">
      <c r="I30485" s="37"/>
    </row>
    <row r="30486" spans="9:9">
      <c r="I30486" s="37"/>
    </row>
    <row r="30487" spans="9:9">
      <c r="I30487" s="37"/>
    </row>
    <row r="30488" spans="9:9">
      <c r="I30488" s="37"/>
    </row>
    <row r="30489" spans="9:9">
      <c r="I30489" s="37"/>
    </row>
    <row r="30490" spans="9:9">
      <c r="I30490" s="37"/>
    </row>
    <row r="30491" spans="9:9">
      <c r="I30491" s="37"/>
    </row>
    <row r="30492" spans="9:9">
      <c r="I30492" s="37"/>
    </row>
    <row r="30493" spans="9:9">
      <c r="I30493" s="37"/>
    </row>
    <row r="30494" spans="9:9">
      <c r="I30494" s="37"/>
    </row>
    <row r="30495" spans="9:9">
      <c r="I30495" s="37"/>
    </row>
    <row r="30496" spans="9:9">
      <c r="I30496" s="37"/>
    </row>
    <row r="30497" spans="9:9">
      <c r="I30497" s="37"/>
    </row>
    <row r="30498" spans="9:9">
      <c r="I30498" s="37"/>
    </row>
    <row r="30499" spans="9:9">
      <c r="I30499" s="37"/>
    </row>
    <row r="30500" spans="9:9">
      <c r="I30500" s="37"/>
    </row>
    <row r="30501" spans="9:9">
      <c r="I30501" s="37"/>
    </row>
    <row r="30502" spans="9:9">
      <c r="I30502" s="37"/>
    </row>
    <row r="30503" spans="9:9">
      <c r="I30503" s="37"/>
    </row>
    <row r="30504" spans="9:9">
      <c r="I30504" s="37"/>
    </row>
    <row r="30505" spans="9:9">
      <c r="I30505" s="37"/>
    </row>
    <row r="30506" spans="9:9">
      <c r="I30506" s="37"/>
    </row>
    <row r="30507" spans="9:9">
      <c r="I30507" s="37"/>
    </row>
    <row r="30508" spans="9:9">
      <c r="I30508" s="37"/>
    </row>
    <row r="30509" spans="9:9">
      <c r="I30509" s="37"/>
    </row>
    <row r="30510" spans="9:9">
      <c r="I30510" s="37"/>
    </row>
    <row r="30511" spans="9:9">
      <c r="I30511" s="37"/>
    </row>
    <row r="30512" spans="9:9">
      <c r="I30512" s="37"/>
    </row>
    <row r="30513" spans="9:9">
      <c r="I30513" s="37"/>
    </row>
    <row r="30514" spans="9:9">
      <c r="I30514" s="37"/>
    </row>
    <row r="30515" spans="9:9">
      <c r="I30515" s="37"/>
    </row>
    <row r="30516" spans="9:9">
      <c r="I30516" s="37"/>
    </row>
    <row r="30517" spans="9:9">
      <c r="I30517" s="37"/>
    </row>
    <row r="30518" spans="9:9">
      <c r="I30518" s="37"/>
    </row>
    <row r="30519" spans="9:9">
      <c r="I30519" s="37"/>
    </row>
    <row r="30520" spans="9:9">
      <c r="I30520" s="37"/>
    </row>
    <row r="30521" spans="9:9">
      <c r="I30521" s="37"/>
    </row>
    <row r="30522" spans="9:9">
      <c r="I30522" s="37"/>
    </row>
    <row r="30523" spans="9:9">
      <c r="I30523" s="37"/>
    </row>
    <row r="30524" spans="9:9">
      <c r="I30524" s="37"/>
    </row>
    <row r="30525" spans="9:9">
      <c r="I30525" s="37"/>
    </row>
    <row r="30526" spans="9:9">
      <c r="I30526" s="37"/>
    </row>
    <row r="30527" spans="9:9">
      <c r="I30527" s="37"/>
    </row>
    <row r="30528" spans="9:9">
      <c r="I30528" s="37"/>
    </row>
    <row r="30529" spans="9:9">
      <c r="I30529" s="37"/>
    </row>
    <row r="30530" spans="9:9">
      <c r="I30530" s="37"/>
    </row>
    <row r="30531" spans="9:9">
      <c r="I30531" s="37"/>
    </row>
    <row r="30532" spans="9:9">
      <c r="I30532" s="37"/>
    </row>
    <row r="30533" spans="9:9">
      <c r="I30533" s="37"/>
    </row>
    <row r="30534" spans="9:9">
      <c r="I30534" s="37"/>
    </row>
    <row r="30535" spans="9:9">
      <c r="I30535" s="37"/>
    </row>
    <row r="30536" spans="9:9">
      <c r="I30536" s="37"/>
    </row>
    <row r="30537" spans="9:9">
      <c r="I30537" s="37"/>
    </row>
    <row r="30538" spans="9:9">
      <c r="I30538" s="37"/>
    </row>
    <row r="30539" spans="9:9">
      <c r="I30539" s="37"/>
    </row>
    <row r="30540" spans="9:9">
      <c r="I30540" s="37"/>
    </row>
    <row r="30541" spans="9:9">
      <c r="I30541" s="37"/>
    </row>
    <row r="30542" spans="9:9">
      <c r="I30542" s="37"/>
    </row>
    <row r="30543" spans="9:9">
      <c r="I30543" s="37"/>
    </row>
    <row r="30544" spans="9:9">
      <c r="I30544" s="37"/>
    </row>
    <row r="30545" spans="9:9">
      <c r="I30545" s="37"/>
    </row>
    <row r="30546" spans="9:9">
      <c r="I30546" s="37"/>
    </row>
    <row r="30547" spans="9:9">
      <c r="I30547" s="37"/>
    </row>
    <row r="30548" spans="9:9">
      <c r="I30548" s="37"/>
    </row>
    <row r="30549" spans="9:9">
      <c r="I30549" s="37"/>
    </row>
    <row r="30550" spans="9:9">
      <c r="I30550" s="37"/>
    </row>
    <row r="30551" spans="9:9">
      <c r="I30551" s="37"/>
    </row>
    <row r="30552" spans="9:9">
      <c r="I30552" s="37"/>
    </row>
    <row r="30553" spans="9:9">
      <c r="I30553" s="37"/>
    </row>
    <row r="30554" spans="9:9">
      <c r="I30554" s="37"/>
    </row>
    <row r="30555" spans="9:9">
      <c r="I30555" s="37"/>
    </row>
    <row r="30556" spans="9:9">
      <c r="I30556" s="37"/>
    </row>
    <row r="30557" spans="9:9">
      <c r="I30557" s="37"/>
    </row>
    <row r="30558" spans="9:9">
      <c r="I30558" s="37"/>
    </row>
    <row r="30559" spans="9:9">
      <c r="I30559" s="37"/>
    </row>
    <row r="30560" spans="9:9">
      <c r="I30560" s="37"/>
    </row>
    <row r="30561" spans="9:9">
      <c r="I30561" s="37"/>
    </row>
    <row r="30562" spans="9:9">
      <c r="I30562" s="37"/>
    </row>
    <row r="30563" spans="9:9">
      <c r="I30563" s="37"/>
    </row>
    <row r="30564" spans="9:9">
      <c r="I30564" s="37"/>
    </row>
    <row r="30565" spans="9:9">
      <c r="I30565" s="37"/>
    </row>
    <row r="30566" spans="9:9">
      <c r="I30566" s="37"/>
    </row>
    <row r="30567" spans="9:9">
      <c r="I30567" s="37"/>
    </row>
    <row r="30568" spans="9:9">
      <c r="I30568" s="37"/>
    </row>
    <row r="30569" spans="9:9">
      <c r="I30569" s="37"/>
    </row>
    <row r="30570" spans="9:9">
      <c r="I30570" s="37"/>
    </row>
    <row r="30571" spans="9:9">
      <c r="I30571" s="37"/>
    </row>
    <row r="30572" spans="9:9">
      <c r="I30572" s="37"/>
    </row>
    <row r="30573" spans="9:9">
      <c r="I30573" s="37"/>
    </row>
    <row r="30574" spans="9:9">
      <c r="I30574" s="37"/>
    </row>
    <row r="30575" spans="9:9">
      <c r="I30575" s="37"/>
    </row>
    <row r="30576" spans="9:9">
      <c r="I30576" s="37"/>
    </row>
    <row r="30577" spans="9:9">
      <c r="I30577" s="37"/>
    </row>
    <row r="30578" spans="9:9">
      <c r="I30578" s="37"/>
    </row>
    <row r="30579" spans="9:9">
      <c r="I30579" s="37"/>
    </row>
    <row r="30580" spans="9:9">
      <c r="I30580" s="37"/>
    </row>
    <row r="30581" spans="9:9">
      <c r="I30581" s="37"/>
    </row>
    <row r="30582" spans="9:9">
      <c r="I30582" s="37"/>
    </row>
    <row r="30583" spans="9:9">
      <c r="I30583" s="37"/>
    </row>
    <row r="30584" spans="9:9">
      <c r="I30584" s="37"/>
    </row>
    <row r="30585" spans="9:9">
      <c r="I30585" s="37"/>
    </row>
    <row r="30586" spans="9:9">
      <c r="I30586" s="37"/>
    </row>
    <row r="30587" spans="9:9">
      <c r="I30587" s="37"/>
    </row>
    <row r="30588" spans="9:9">
      <c r="I30588" s="37"/>
    </row>
    <row r="30589" spans="9:9">
      <c r="I30589" s="37"/>
    </row>
    <row r="30590" spans="9:9">
      <c r="I30590" s="37"/>
    </row>
    <row r="30591" spans="9:9">
      <c r="I30591" s="37"/>
    </row>
    <row r="30592" spans="9:9">
      <c r="I30592" s="37"/>
    </row>
    <row r="30593" spans="9:9">
      <c r="I30593" s="37"/>
    </row>
    <row r="30594" spans="9:9">
      <c r="I30594" s="37"/>
    </row>
    <row r="30595" spans="9:9">
      <c r="I30595" s="37"/>
    </row>
    <row r="30596" spans="9:9">
      <c r="I30596" s="37"/>
    </row>
    <row r="30597" spans="9:9">
      <c r="I30597" s="37"/>
    </row>
    <row r="30598" spans="9:9">
      <c r="I30598" s="37"/>
    </row>
    <row r="30599" spans="9:9">
      <c r="I30599" s="37"/>
    </row>
    <row r="30600" spans="9:9">
      <c r="I30600" s="37"/>
    </row>
    <row r="30601" spans="9:9">
      <c r="I30601" s="37"/>
    </row>
    <row r="30602" spans="9:9">
      <c r="I30602" s="37"/>
    </row>
    <row r="30603" spans="9:9">
      <c r="I30603" s="37"/>
    </row>
    <row r="30604" spans="9:9">
      <c r="I30604" s="37"/>
    </row>
    <row r="30605" spans="9:9">
      <c r="I30605" s="37"/>
    </row>
    <row r="30606" spans="9:9">
      <c r="I30606" s="37"/>
    </row>
    <row r="30607" spans="9:9">
      <c r="I30607" s="37"/>
    </row>
    <row r="30608" spans="9:9">
      <c r="I30608" s="37"/>
    </row>
    <row r="30609" spans="9:9">
      <c r="I30609" s="37"/>
    </row>
    <row r="30610" spans="9:9">
      <c r="I30610" s="37"/>
    </row>
    <row r="30611" spans="9:9">
      <c r="I30611" s="37"/>
    </row>
    <row r="30612" spans="9:9">
      <c r="I30612" s="37"/>
    </row>
    <row r="30613" spans="9:9">
      <c r="I30613" s="37"/>
    </row>
    <row r="30614" spans="9:9">
      <c r="I30614" s="37"/>
    </row>
    <row r="30615" spans="9:9">
      <c r="I30615" s="37"/>
    </row>
    <row r="30616" spans="9:9">
      <c r="I30616" s="37"/>
    </row>
    <row r="30617" spans="9:9">
      <c r="I30617" s="37"/>
    </row>
    <row r="30618" spans="9:9">
      <c r="I30618" s="37"/>
    </row>
    <row r="30619" spans="9:9">
      <c r="I30619" s="37"/>
    </row>
    <row r="30620" spans="9:9">
      <c r="I30620" s="37"/>
    </row>
    <row r="30621" spans="9:9">
      <c r="I30621" s="37"/>
    </row>
    <row r="30622" spans="9:9">
      <c r="I30622" s="37"/>
    </row>
    <row r="30623" spans="9:9">
      <c r="I30623" s="37"/>
    </row>
    <row r="30624" spans="9:9">
      <c r="I30624" s="37"/>
    </row>
    <row r="30625" spans="9:9">
      <c r="I30625" s="37"/>
    </row>
    <row r="30626" spans="9:9">
      <c r="I30626" s="37"/>
    </row>
    <row r="30627" spans="9:9">
      <c r="I30627" s="37"/>
    </row>
    <row r="30628" spans="9:9">
      <c r="I30628" s="37"/>
    </row>
    <row r="30629" spans="9:9">
      <c r="I30629" s="37"/>
    </row>
    <row r="30630" spans="9:9">
      <c r="I30630" s="37"/>
    </row>
    <row r="30631" spans="9:9">
      <c r="I30631" s="37"/>
    </row>
    <row r="30632" spans="9:9">
      <c r="I30632" s="37"/>
    </row>
    <row r="30633" spans="9:9">
      <c r="I30633" s="37"/>
    </row>
    <row r="30634" spans="9:9">
      <c r="I30634" s="37"/>
    </row>
    <row r="30635" spans="9:9">
      <c r="I30635" s="37"/>
    </row>
    <row r="30636" spans="9:9">
      <c r="I30636" s="37"/>
    </row>
    <row r="30637" spans="9:9">
      <c r="I30637" s="37"/>
    </row>
    <row r="30638" spans="9:9">
      <c r="I30638" s="37"/>
    </row>
    <row r="30639" spans="9:9">
      <c r="I30639" s="37"/>
    </row>
    <row r="30640" spans="9:9">
      <c r="I30640" s="37"/>
    </row>
    <row r="30641" spans="9:9">
      <c r="I30641" s="37"/>
    </row>
    <row r="30642" spans="9:9">
      <c r="I30642" s="37"/>
    </row>
    <row r="30643" spans="9:9">
      <c r="I30643" s="37"/>
    </row>
    <row r="30644" spans="9:9">
      <c r="I30644" s="37"/>
    </row>
    <row r="30645" spans="9:9">
      <c r="I30645" s="37"/>
    </row>
    <row r="30646" spans="9:9">
      <c r="I30646" s="37"/>
    </row>
    <row r="30647" spans="9:9">
      <c r="I30647" s="37"/>
    </row>
    <row r="30648" spans="9:9">
      <c r="I30648" s="37"/>
    </row>
    <row r="30649" spans="9:9">
      <c r="I30649" s="37"/>
    </row>
    <row r="30650" spans="9:9">
      <c r="I30650" s="37"/>
    </row>
    <row r="30651" spans="9:9">
      <c r="I30651" s="37"/>
    </row>
    <row r="30652" spans="9:9">
      <c r="I30652" s="37"/>
    </row>
    <row r="30653" spans="9:9">
      <c r="I30653" s="37"/>
    </row>
    <row r="30654" spans="9:9">
      <c r="I30654" s="37"/>
    </row>
    <row r="30655" spans="9:9">
      <c r="I30655" s="37"/>
    </row>
    <row r="30656" spans="9:9">
      <c r="I30656" s="37"/>
    </row>
    <row r="30657" spans="9:9">
      <c r="I30657" s="37"/>
    </row>
    <row r="30658" spans="9:9">
      <c r="I30658" s="37"/>
    </row>
    <row r="30659" spans="9:9">
      <c r="I30659" s="37"/>
    </row>
    <row r="30660" spans="9:9">
      <c r="I30660" s="37"/>
    </row>
    <row r="30661" spans="9:9">
      <c r="I30661" s="37"/>
    </row>
    <row r="30662" spans="9:9">
      <c r="I30662" s="37"/>
    </row>
    <row r="30663" spans="9:9">
      <c r="I30663" s="37"/>
    </row>
    <row r="30664" spans="9:9">
      <c r="I30664" s="37"/>
    </row>
    <row r="30665" spans="9:9">
      <c r="I30665" s="37"/>
    </row>
    <row r="30666" spans="9:9">
      <c r="I30666" s="37"/>
    </row>
    <row r="30667" spans="9:9">
      <c r="I30667" s="37"/>
    </row>
    <row r="30668" spans="9:9">
      <c r="I30668" s="37"/>
    </row>
    <row r="30669" spans="9:9">
      <c r="I30669" s="37"/>
    </row>
    <row r="30670" spans="9:9">
      <c r="I30670" s="37"/>
    </row>
    <row r="30671" spans="9:9">
      <c r="I30671" s="37"/>
    </row>
    <row r="30672" spans="9:9">
      <c r="I30672" s="37"/>
    </row>
    <row r="30673" spans="9:9">
      <c r="I30673" s="37"/>
    </row>
    <row r="30674" spans="9:9">
      <c r="I30674" s="37"/>
    </row>
    <row r="30675" spans="9:9">
      <c r="I30675" s="37"/>
    </row>
    <row r="30676" spans="9:9">
      <c r="I30676" s="37"/>
    </row>
    <row r="30677" spans="9:9">
      <c r="I30677" s="37"/>
    </row>
    <row r="30678" spans="9:9">
      <c r="I30678" s="37"/>
    </row>
    <row r="30679" spans="9:9">
      <c r="I30679" s="37"/>
    </row>
    <row r="30680" spans="9:9">
      <c r="I30680" s="37"/>
    </row>
    <row r="30681" spans="9:9">
      <c r="I30681" s="37"/>
    </row>
    <row r="30682" spans="9:9">
      <c r="I30682" s="37"/>
    </row>
    <row r="30683" spans="9:9">
      <c r="I30683" s="37"/>
    </row>
    <row r="30684" spans="9:9">
      <c r="I30684" s="37"/>
    </row>
    <row r="30685" spans="9:9">
      <c r="I30685" s="37"/>
    </row>
    <row r="30686" spans="9:9">
      <c r="I30686" s="37"/>
    </row>
    <row r="30687" spans="9:9">
      <c r="I30687" s="37"/>
    </row>
    <row r="30688" spans="9:9">
      <c r="I30688" s="37"/>
    </row>
    <row r="30689" spans="9:9">
      <c r="I30689" s="37"/>
    </row>
    <row r="30690" spans="9:9">
      <c r="I30690" s="37"/>
    </row>
    <row r="30691" spans="9:9">
      <c r="I30691" s="37"/>
    </row>
    <row r="30692" spans="9:9">
      <c r="I30692" s="37"/>
    </row>
    <row r="30693" spans="9:9">
      <c r="I30693" s="37"/>
    </row>
    <row r="30694" spans="9:9">
      <c r="I30694" s="37"/>
    </row>
    <row r="30695" spans="9:9">
      <c r="I30695" s="37"/>
    </row>
    <row r="30696" spans="9:9">
      <c r="I30696" s="37"/>
    </row>
    <row r="30697" spans="9:9">
      <c r="I30697" s="37"/>
    </row>
    <row r="30698" spans="9:9">
      <c r="I30698" s="37"/>
    </row>
    <row r="30699" spans="9:9">
      <c r="I30699" s="37"/>
    </row>
    <row r="30700" spans="9:9">
      <c r="I30700" s="37"/>
    </row>
    <row r="30701" spans="9:9">
      <c r="I30701" s="37"/>
    </row>
    <row r="30702" spans="9:9">
      <c r="I30702" s="37"/>
    </row>
    <row r="30703" spans="9:9">
      <c r="I30703" s="37"/>
    </row>
    <row r="30704" spans="9:9">
      <c r="I30704" s="37"/>
    </row>
    <row r="30705" spans="9:9">
      <c r="I30705" s="37"/>
    </row>
    <row r="30706" spans="9:9">
      <c r="I30706" s="37"/>
    </row>
    <row r="30707" spans="9:9">
      <c r="I30707" s="37"/>
    </row>
    <row r="30708" spans="9:9">
      <c r="I30708" s="37"/>
    </row>
    <row r="30709" spans="9:9">
      <c r="I30709" s="37"/>
    </row>
    <row r="30710" spans="9:9">
      <c r="I30710" s="37"/>
    </row>
    <row r="30711" spans="9:9">
      <c r="I30711" s="37"/>
    </row>
    <row r="30712" spans="9:9">
      <c r="I30712" s="37"/>
    </row>
    <row r="30713" spans="9:9">
      <c r="I30713" s="37"/>
    </row>
    <row r="30714" spans="9:9">
      <c r="I30714" s="37"/>
    </row>
    <row r="30715" spans="9:9">
      <c r="I30715" s="37"/>
    </row>
    <row r="30716" spans="9:9">
      <c r="I30716" s="37"/>
    </row>
    <row r="30717" spans="9:9">
      <c r="I30717" s="37"/>
    </row>
    <row r="30718" spans="9:9">
      <c r="I30718" s="37"/>
    </row>
    <row r="30719" spans="9:9">
      <c r="I30719" s="37"/>
    </row>
    <row r="30720" spans="9:9">
      <c r="I30720" s="37"/>
    </row>
    <row r="30721" spans="9:9">
      <c r="I30721" s="37"/>
    </row>
    <row r="30722" spans="9:9">
      <c r="I30722" s="37"/>
    </row>
    <row r="30723" spans="9:9">
      <c r="I30723" s="37"/>
    </row>
    <row r="30724" spans="9:9">
      <c r="I30724" s="37"/>
    </row>
    <row r="30725" spans="9:9">
      <c r="I30725" s="37"/>
    </row>
    <row r="30726" spans="9:9">
      <c r="I30726" s="37"/>
    </row>
    <row r="30727" spans="9:9">
      <c r="I30727" s="37"/>
    </row>
    <row r="30728" spans="9:9">
      <c r="I30728" s="37"/>
    </row>
    <row r="30729" spans="9:9">
      <c r="I30729" s="37"/>
    </row>
    <row r="30730" spans="9:9">
      <c r="I30730" s="37"/>
    </row>
    <row r="30731" spans="9:9">
      <c r="I30731" s="37"/>
    </row>
    <row r="30732" spans="9:9">
      <c r="I30732" s="37"/>
    </row>
    <row r="30733" spans="9:9">
      <c r="I30733" s="37"/>
    </row>
    <row r="30734" spans="9:9">
      <c r="I30734" s="37"/>
    </row>
    <row r="30735" spans="9:9">
      <c r="I30735" s="37"/>
    </row>
    <row r="30736" spans="9:9">
      <c r="I30736" s="37"/>
    </row>
    <row r="30737" spans="9:9">
      <c r="I30737" s="37"/>
    </row>
    <row r="30738" spans="9:9">
      <c r="I30738" s="37"/>
    </row>
    <row r="30739" spans="9:9">
      <c r="I30739" s="37"/>
    </row>
    <row r="30740" spans="9:9">
      <c r="I30740" s="37"/>
    </row>
    <row r="30741" spans="9:9">
      <c r="I30741" s="37"/>
    </row>
    <row r="30742" spans="9:9">
      <c r="I30742" s="37"/>
    </row>
    <row r="30743" spans="9:9">
      <c r="I30743" s="37"/>
    </row>
    <row r="30744" spans="9:9">
      <c r="I30744" s="37"/>
    </row>
    <row r="30745" spans="9:9">
      <c r="I30745" s="37"/>
    </row>
    <row r="30746" spans="9:9">
      <c r="I30746" s="37"/>
    </row>
    <row r="30747" spans="9:9">
      <c r="I30747" s="37"/>
    </row>
    <row r="30748" spans="9:9">
      <c r="I30748" s="37"/>
    </row>
    <row r="30749" spans="9:9">
      <c r="I30749" s="37"/>
    </row>
    <row r="30750" spans="9:9">
      <c r="I30750" s="37"/>
    </row>
    <row r="30751" spans="9:9">
      <c r="I30751" s="37"/>
    </row>
    <row r="30752" spans="9:9">
      <c r="I30752" s="37"/>
    </row>
    <row r="30753" spans="9:9">
      <c r="I30753" s="37"/>
    </row>
    <row r="30754" spans="9:9">
      <c r="I30754" s="37"/>
    </row>
    <row r="30755" spans="9:9">
      <c r="I30755" s="37"/>
    </row>
    <row r="30756" spans="9:9">
      <c r="I30756" s="37"/>
    </row>
    <row r="30757" spans="9:9">
      <c r="I30757" s="37"/>
    </row>
    <row r="30758" spans="9:9">
      <c r="I30758" s="37"/>
    </row>
    <row r="30759" spans="9:9">
      <c r="I30759" s="37"/>
    </row>
    <row r="30760" spans="9:9">
      <c r="I30760" s="37"/>
    </row>
    <row r="30761" spans="9:9">
      <c r="I30761" s="37"/>
    </row>
    <row r="30762" spans="9:9">
      <c r="I30762" s="37"/>
    </row>
    <row r="30763" spans="9:9">
      <c r="I30763" s="37"/>
    </row>
    <row r="30764" spans="9:9">
      <c r="I30764" s="37"/>
    </row>
    <row r="30765" spans="9:9">
      <c r="I30765" s="37"/>
    </row>
    <row r="30766" spans="9:9">
      <c r="I30766" s="37"/>
    </row>
    <row r="30767" spans="9:9">
      <c r="I30767" s="37"/>
    </row>
    <row r="30768" spans="9:9">
      <c r="I30768" s="37"/>
    </row>
    <row r="30769" spans="9:9">
      <c r="I30769" s="37"/>
    </row>
    <row r="30770" spans="9:9">
      <c r="I30770" s="37"/>
    </row>
    <row r="30771" spans="9:9">
      <c r="I30771" s="37"/>
    </row>
    <row r="30772" spans="9:9">
      <c r="I30772" s="37"/>
    </row>
    <row r="30773" spans="9:9">
      <c r="I30773" s="37"/>
    </row>
    <row r="30774" spans="9:9">
      <c r="I30774" s="37"/>
    </row>
    <row r="30775" spans="9:9">
      <c r="I30775" s="37"/>
    </row>
    <row r="30776" spans="9:9">
      <c r="I30776" s="37"/>
    </row>
    <row r="30777" spans="9:9">
      <c r="I30777" s="37"/>
    </row>
    <row r="30778" spans="9:9">
      <c r="I30778" s="37"/>
    </row>
    <row r="30779" spans="9:9">
      <c r="I30779" s="37"/>
    </row>
    <row r="30780" spans="9:9">
      <c r="I30780" s="37"/>
    </row>
    <row r="30781" spans="9:9">
      <c r="I30781" s="37"/>
    </row>
    <row r="30782" spans="9:9">
      <c r="I30782" s="37"/>
    </row>
    <row r="30783" spans="9:9">
      <c r="I30783" s="37"/>
    </row>
    <row r="30784" spans="9:9">
      <c r="I30784" s="37"/>
    </row>
    <row r="30785" spans="9:9">
      <c r="I30785" s="37"/>
    </row>
    <row r="30786" spans="9:9">
      <c r="I30786" s="37"/>
    </row>
    <row r="30787" spans="9:9">
      <c r="I30787" s="37"/>
    </row>
    <row r="30788" spans="9:9">
      <c r="I30788" s="37"/>
    </row>
    <row r="30789" spans="9:9">
      <c r="I30789" s="37"/>
    </row>
    <row r="30790" spans="9:9">
      <c r="I30790" s="37"/>
    </row>
    <row r="30791" spans="9:9">
      <c r="I30791" s="37"/>
    </row>
    <row r="30792" spans="9:9">
      <c r="I30792" s="37"/>
    </row>
    <row r="30793" spans="9:9">
      <c r="I30793" s="37"/>
    </row>
    <row r="30794" spans="9:9">
      <c r="I30794" s="37"/>
    </row>
    <row r="30795" spans="9:9">
      <c r="I30795" s="37"/>
    </row>
    <row r="30796" spans="9:9">
      <c r="I30796" s="37"/>
    </row>
    <row r="30797" spans="9:9">
      <c r="I30797" s="37"/>
    </row>
    <row r="30798" spans="9:9">
      <c r="I30798" s="37"/>
    </row>
    <row r="30799" spans="9:9">
      <c r="I30799" s="37"/>
    </row>
    <row r="30800" spans="9:9">
      <c r="I30800" s="37"/>
    </row>
    <row r="30801" spans="9:9">
      <c r="I30801" s="37"/>
    </row>
    <row r="30802" spans="9:9">
      <c r="I30802" s="37"/>
    </row>
    <row r="30803" spans="9:9">
      <c r="I30803" s="37"/>
    </row>
    <row r="30804" spans="9:9">
      <c r="I30804" s="37"/>
    </row>
    <row r="30805" spans="9:9">
      <c r="I30805" s="37"/>
    </row>
    <row r="30806" spans="9:9">
      <c r="I30806" s="37"/>
    </row>
    <row r="30807" spans="9:9">
      <c r="I30807" s="37"/>
    </row>
    <row r="30808" spans="9:9">
      <c r="I30808" s="37"/>
    </row>
    <row r="30809" spans="9:9">
      <c r="I30809" s="37"/>
    </row>
    <row r="30810" spans="9:9">
      <c r="I30810" s="37"/>
    </row>
    <row r="30811" spans="9:9">
      <c r="I30811" s="37"/>
    </row>
    <row r="30812" spans="9:9">
      <c r="I30812" s="37"/>
    </row>
    <row r="30813" spans="9:9">
      <c r="I30813" s="37"/>
    </row>
    <row r="30814" spans="9:9">
      <c r="I30814" s="37"/>
    </row>
    <row r="30815" spans="9:9">
      <c r="I30815" s="37"/>
    </row>
    <row r="30816" spans="9:9">
      <c r="I30816" s="37"/>
    </row>
    <row r="30817" spans="9:9">
      <c r="I30817" s="37"/>
    </row>
    <row r="30818" spans="9:9">
      <c r="I30818" s="37"/>
    </row>
    <row r="30819" spans="9:9">
      <c r="I30819" s="37"/>
    </row>
    <row r="30820" spans="9:9">
      <c r="I30820" s="37"/>
    </row>
    <row r="30821" spans="9:9">
      <c r="I30821" s="37"/>
    </row>
    <row r="30822" spans="9:9">
      <c r="I30822" s="37"/>
    </row>
    <row r="30823" spans="9:9">
      <c r="I30823" s="37"/>
    </row>
    <row r="30824" spans="9:9">
      <c r="I30824" s="37"/>
    </row>
    <row r="30825" spans="9:9">
      <c r="I30825" s="37"/>
    </row>
    <row r="30826" spans="9:9">
      <c r="I30826" s="37"/>
    </row>
    <row r="30827" spans="9:9">
      <c r="I30827" s="37"/>
    </row>
    <row r="30828" spans="9:9">
      <c r="I30828" s="37"/>
    </row>
    <row r="30829" spans="9:9">
      <c r="I30829" s="37"/>
    </row>
    <row r="30830" spans="9:9">
      <c r="I30830" s="37"/>
    </row>
    <row r="30831" spans="9:9">
      <c r="I30831" s="37"/>
    </row>
    <row r="30832" spans="9:9">
      <c r="I30832" s="37"/>
    </row>
    <row r="30833" spans="9:9">
      <c r="I30833" s="37"/>
    </row>
    <row r="30834" spans="9:9">
      <c r="I30834" s="37"/>
    </row>
    <row r="30835" spans="9:9">
      <c r="I30835" s="37"/>
    </row>
    <row r="30836" spans="9:9">
      <c r="I30836" s="37"/>
    </row>
    <row r="30837" spans="9:9">
      <c r="I30837" s="37"/>
    </row>
    <row r="30838" spans="9:9">
      <c r="I30838" s="37"/>
    </row>
    <row r="30839" spans="9:9">
      <c r="I30839" s="37"/>
    </row>
    <row r="30840" spans="9:9">
      <c r="I30840" s="37"/>
    </row>
    <row r="30841" spans="9:9">
      <c r="I30841" s="37"/>
    </row>
    <row r="30842" spans="9:9">
      <c r="I30842" s="37"/>
    </row>
    <row r="30843" spans="9:9">
      <c r="I30843" s="37"/>
    </row>
    <row r="30844" spans="9:9">
      <c r="I30844" s="37"/>
    </row>
    <row r="30845" spans="9:9">
      <c r="I30845" s="37"/>
    </row>
    <row r="30846" spans="9:9">
      <c r="I30846" s="37"/>
    </row>
    <row r="30847" spans="9:9">
      <c r="I30847" s="37"/>
    </row>
    <row r="30848" spans="9:9">
      <c r="I30848" s="37"/>
    </row>
    <row r="30849" spans="9:9">
      <c r="I30849" s="37"/>
    </row>
    <row r="30850" spans="9:9">
      <c r="I30850" s="37"/>
    </row>
    <row r="30851" spans="9:9">
      <c r="I30851" s="37"/>
    </row>
    <row r="30852" spans="9:9">
      <c r="I30852" s="37"/>
    </row>
    <row r="30853" spans="9:9">
      <c r="I30853" s="37"/>
    </row>
    <row r="30854" spans="9:9">
      <c r="I30854" s="37"/>
    </row>
    <row r="30855" spans="9:9">
      <c r="I30855" s="37"/>
    </row>
    <row r="30856" spans="9:9">
      <c r="I30856" s="37"/>
    </row>
    <row r="30857" spans="9:9">
      <c r="I30857" s="37"/>
    </row>
    <row r="30858" spans="9:9">
      <c r="I30858" s="37"/>
    </row>
    <row r="30859" spans="9:9">
      <c r="I30859" s="37"/>
    </row>
    <row r="30860" spans="9:9">
      <c r="I30860" s="37"/>
    </row>
    <row r="30861" spans="9:9">
      <c r="I30861" s="37"/>
    </row>
    <row r="30862" spans="9:9">
      <c r="I30862" s="37"/>
    </row>
    <row r="30863" spans="9:9">
      <c r="I30863" s="37"/>
    </row>
    <row r="30864" spans="9:9">
      <c r="I30864" s="37"/>
    </row>
    <row r="30865" spans="9:9">
      <c r="I30865" s="37"/>
    </row>
    <row r="30866" spans="9:9">
      <c r="I30866" s="37"/>
    </row>
    <row r="30867" spans="9:9">
      <c r="I30867" s="37"/>
    </row>
    <row r="30868" spans="9:9">
      <c r="I30868" s="37"/>
    </row>
    <row r="30869" spans="9:9">
      <c r="I30869" s="37"/>
    </row>
    <row r="30870" spans="9:9">
      <c r="I30870" s="37"/>
    </row>
    <row r="30871" spans="9:9">
      <c r="I30871" s="37"/>
    </row>
    <row r="30872" spans="9:9">
      <c r="I30872" s="37"/>
    </row>
    <row r="30873" spans="9:9">
      <c r="I30873" s="37"/>
    </row>
    <row r="30874" spans="9:9">
      <c r="I30874" s="37"/>
    </row>
    <row r="30875" spans="9:9">
      <c r="I30875" s="37"/>
    </row>
    <row r="30876" spans="9:9">
      <c r="I30876" s="37"/>
    </row>
    <row r="30877" spans="9:9">
      <c r="I30877" s="37"/>
    </row>
    <row r="30878" spans="9:9">
      <c r="I30878" s="37"/>
    </row>
    <row r="30879" spans="9:9">
      <c r="I30879" s="37"/>
    </row>
    <row r="30880" spans="9:9">
      <c r="I30880" s="37"/>
    </row>
    <row r="30881" spans="9:9">
      <c r="I30881" s="37"/>
    </row>
    <row r="30882" spans="9:9">
      <c r="I30882" s="37"/>
    </row>
    <row r="30883" spans="9:9">
      <c r="I30883" s="37"/>
    </row>
    <row r="30884" spans="9:9">
      <c r="I30884" s="37"/>
    </row>
    <row r="30885" spans="9:9">
      <c r="I30885" s="37"/>
    </row>
    <row r="30886" spans="9:9">
      <c r="I30886" s="37"/>
    </row>
    <row r="30887" spans="9:9">
      <c r="I30887" s="37"/>
    </row>
    <row r="30888" spans="9:9">
      <c r="I30888" s="37"/>
    </row>
    <row r="30889" spans="9:9">
      <c r="I30889" s="37"/>
    </row>
    <row r="30890" spans="9:9">
      <c r="I30890" s="37"/>
    </row>
    <row r="30891" spans="9:9">
      <c r="I30891" s="37"/>
    </row>
    <row r="30892" spans="9:9">
      <c r="I30892" s="37"/>
    </row>
    <row r="30893" spans="9:9">
      <c r="I30893" s="37"/>
    </row>
    <row r="30894" spans="9:9">
      <c r="I30894" s="37"/>
    </row>
    <row r="30895" spans="9:9">
      <c r="I30895" s="37"/>
    </row>
    <row r="30896" spans="9:9">
      <c r="I30896" s="37"/>
    </row>
    <row r="30897" spans="9:9">
      <c r="I30897" s="37"/>
    </row>
    <row r="30898" spans="9:9">
      <c r="I30898" s="37"/>
    </row>
    <row r="30899" spans="9:9">
      <c r="I30899" s="37"/>
    </row>
    <row r="30900" spans="9:9">
      <c r="I30900" s="37"/>
    </row>
    <row r="30901" spans="9:9">
      <c r="I30901" s="37"/>
    </row>
    <row r="30902" spans="9:9">
      <c r="I30902" s="37"/>
    </row>
    <row r="30903" spans="9:9">
      <c r="I30903" s="37"/>
    </row>
    <row r="30904" spans="9:9">
      <c r="I30904" s="37"/>
    </row>
    <row r="30905" spans="9:9">
      <c r="I30905" s="37"/>
    </row>
    <row r="30906" spans="9:9">
      <c r="I30906" s="37"/>
    </row>
    <row r="30907" spans="9:9">
      <c r="I30907" s="37"/>
    </row>
    <row r="30908" spans="9:9">
      <c r="I30908" s="37"/>
    </row>
    <row r="30909" spans="9:9">
      <c r="I30909" s="37"/>
    </row>
    <row r="30910" spans="9:9">
      <c r="I30910" s="37"/>
    </row>
    <row r="30911" spans="9:9">
      <c r="I30911" s="37"/>
    </row>
    <row r="30912" spans="9:9">
      <c r="I30912" s="37"/>
    </row>
    <row r="30913" spans="9:9">
      <c r="I30913" s="37"/>
    </row>
    <row r="30914" spans="9:9">
      <c r="I30914" s="37"/>
    </row>
    <row r="30915" spans="9:9">
      <c r="I30915" s="37"/>
    </row>
    <row r="30916" spans="9:9">
      <c r="I30916" s="37"/>
    </row>
    <row r="30917" spans="9:9">
      <c r="I30917" s="37"/>
    </row>
    <row r="30918" spans="9:9">
      <c r="I30918" s="37"/>
    </row>
    <row r="30919" spans="9:9">
      <c r="I30919" s="37"/>
    </row>
    <row r="30920" spans="9:9">
      <c r="I30920" s="37"/>
    </row>
    <row r="30921" spans="9:9">
      <c r="I30921" s="37"/>
    </row>
    <row r="30922" spans="9:9">
      <c r="I30922" s="37"/>
    </row>
    <row r="30923" spans="9:9">
      <c r="I30923" s="37"/>
    </row>
    <row r="30924" spans="9:9">
      <c r="I30924" s="37"/>
    </row>
    <row r="30925" spans="9:9">
      <c r="I30925" s="37"/>
    </row>
    <row r="30926" spans="9:9">
      <c r="I30926" s="37"/>
    </row>
    <row r="30927" spans="9:9">
      <c r="I30927" s="37"/>
    </row>
    <row r="30928" spans="9:9">
      <c r="I30928" s="37"/>
    </row>
    <row r="30929" spans="9:9">
      <c r="I30929" s="37"/>
    </row>
    <row r="30930" spans="9:9">
      <c r="I30930" s="37"/>
    </row>
    <row r="30931" spans="9:9">
      <c r="I30931" s="37"/>
    </row>
    <row r="30932" spans="9:9">
      <c r="I30932" s="37"/>
    </row>
    <row r="30933" spans="9:9">
      <c r="I30933" s="37"/>
    </row>
    <row r="30934" spans="9:9">
      <c r="I30934" s="37"/>
    </row>
    <row r="30935" spans="9:9">
      <c r="I30935" s="37"/>
    </row>
    <row r="30936" spans="9:9">
      <c r="I30936" s="37"/>
    </row>
    <row r="30937" spans="9:9">
      <c r="I30937" s="37"/>
    </row>
    <row r="30938" spans="9:9">
      <c r="I30938" s="37"/>
    </row>
    <row r="30939" spans="9:9">
      <c r="I30939" s="37"/>
    </row>
    <row r="30940" spans="9:9">
      <c r="I30940" s="37"/>
    </row>
    <row r="30941" spans="9:9">
      <c r="I30941" s="37"/>
    </row>
    <row r="30942" spans="9:9">
      <c r="I30942" s="37"/>
    </row>
    <row r="30943" spans="9:9">
      <c r="I30943" s="37"/>
    </row>
    <row r="30944" spans="9:9">
      <c r="I30944" s="37"/>
    </row>
    <row r="30945" spans="9:9">
      <c r="I30945" s="37"/>
    </row>
    <row r="30946" spans="9:9">
      <c r="I30946" s="37"/>
    </row>
    <row r="30947" spans="9:9">
      <c r="I30947" s="37"/>
    </row>
    <row r="30948" spans="9:9">
      <c r="I30948" s="37"/>
    </row>
    <row r="30949" spans="9:9">
      <c r="I30949" s="37"/>
    </row>
    <row r="30950" spans="9:9">
      <c r="I30950" s="37"/>
    </row>
    <row r="30951" spans="9:9">
      <c r="I30951" s="37"/>
    </row>
    <row r="30952" spans="9:9">
      <c r="I30952" s="37"/>
    </row>
    <row r="30953" spans="9:9">
      <c r="I30953" s="37"/>
    </row>
    <row r="30954" spans="9:9">
      <c r="I30954" s="37"/>
    </row>
    <row r="30955" spans="9:9">
      <c r="I30955" s="37"/>
    </row>
    <row r="30956" spans="9:9">
      <c r="I30956" s="37"/>
    </row>
    <row r="30957" spans="9:9">
      <c r="I30957" s="37"/>
    </row>
    <row r="30958" spans="9:9">
      <c r="I30958" s="37"/>
    </row>
    <row r="30959" spans="9:9">
      <c r="I30959" s="37"/>
    </row>
    <row r="30960" spans="9:9">
      <c r="I30960" s="37"/>
    </row>
    <row r="30961" spans="9:9">
      <c r="I30961" s="37"/>
    </row>
    <row r="30962" spans="9:9">
      <c r="I30962" s="37"/>
    </row>
    <row r="30963" spans="9:9">
      <c r="I30963" s="37"/>
    </row>
    <row r="30964" spans="9:9">
      <c r="I30964" s="37"/>
    </row>
    <row r="30965" spans="9:9">
      <c r="I30965" s="37"/>
    </row>
    <row r="30966" spans="9:9">
      <c r="I30966" s="37"/>
    </row>
    <row r="30967" spans="9:9">
      <c r="I30967" s="37"/>
    </row>
    <row r="30968" spans="9:9">
      <c r="I30968" s="37"/>
    </row>
    <row r="30969" spans="9:9">
      <c r="I30969" s="37"/>
    </row>
    <row r="30970" spans="9:9">
      <c r="I30970" s="37"/>
    </row>
    <row r="30971" spans="9:9">
      <c r="I30971" s="37"/>
    </row>
    <row r="30972" spans="9:9">
      <c r="I30972" s="37"/>
    </row>
    <row r="30973" spans="9:9">
      <c r="I30973" s="37"/>
    </row>
    <row r="30974" spans="9:9">
      <c r="I30974" s="37"/>
    </row>
    <row r="30975" spans="9:9">
      <c r="I30975" s="37"/>
    </row>
    <row r="30976" spans="9:9">
      <c r="I30976" s="37"/>
    </row>
    <row r="30977" spans="9:9">
      <c r="I30977" s="37"/>
    </row>
    <row r="30978" spans="9:9">
      <c r="I30978" s="37"/>
    </row>
    <row r="30979" spans="9:9">
      <c r="I30979" s="37"/>
    </row>
    <row r="30980" spans="9:9">
      <c r="I30980" s="37"/>
    </row>
    <row r="30981" spans="9:9">
      <c r="I30981" s="37"/>
    </row>
    <row r="30982" spans="9:9">
      <c r="I30982" s="37"/>
    </row>
    <row r="30983" spans="9:9">
      <c r="I30983" s="37"/>
    </row>
    <row r="30984" spans="9:9">
      <c r="I30984" s="37"/>
    </row>
    <row r="30985" spans="9:9">
      <c r="I30985" s="37"/>
    </row>
    <row r="30986" spans="9:9">
      <c r="I30986" s="37"/>
    </row>
    <row r="30987" spans="9:9">
      <c r="I30987" s="37"/>
    </row>
    <row r="30988" spans="9:9">
      <c r="I30988" s="37"/>
    </row>
    <row r="30989" spans="9:9">
      <c r="I30989" s="37"/>
    </row>
    <row r="30990" spans="9:9">
      <c r="I30990" s="37"/>
    </row>
    <row r="30991" spans="9:9">
      <c r="I30991" s="37"/>
    </row>
    <row r="30992" spans="9:9">
      <c r="I30992" s="37"/>
    </row>
    <row r="30993" spans="9:9">
      <c r="I30993" s="37"/>
    </row>
    <row r="30994" spans="9:9">
      <c r="I30994" s="37"/>
    </row>
    <row r="30995" spans="9:9">
      <c r="I30995" s="37"/>
    </row>
    <row r="30996" spans="9:9">
      <c r="I30996" s="37"/>
    </row>
    <row r="30997" spans="9:9">
      <c r="I30997" s="37"/>
    </row>
    <row r="30998" spans="9:9">
      <c r="I30998" s="37"/>
    </row>
    <row r="30999" spans="9:9">
      <c r="I30999" s="37"/>
    </row>
    <row r="31000" spans="9:9">
      <c r="I31000" s="37"/>
    </row>
    <row r="31001" spans="9:9">
      <c r="I31001" s="37"/>
    </row>
    <row r="31002" spans="9:9">
      <c r="I31002" s="37"/>
    </row>
    <row r="31003" spans="9:9">
      <c r="I31003" s="37"/>
    </row>
    <row r="31004" spans="9:9">
      <c r="I31004" s="37"/>
    </row>
    <row r="31005" spans="9:9">
      <c r="I31005" s="37"/>
    </row>
    <row r="31006" spans="9:9">
      <c r="I31006" s="37"/>
    </row>
    <row r="31007" spans="9:9">
      <c r="I31007" s="37"/>
    </row>
    <row r="31008" spans="9:9">
      <c r="I31008" s="37"/>
    </row>
    <row r="31009" spans="9:9">
      <c r="I31009" s="37"/>
    </row>
    <row r="31010" spans="9:9">
      <c r="I31010" s="37"/>
    </row>
    <row r="31011" spans="9:9">
      <c r="I31011" s="37"/>
    </row>
    <row r="31012" spans="9:9">
      <c r="I31012" s="37"/>
    </row>
    <row r="31013" spans="9:9">
      <c r="I31013" s="37"/>
    </row>
    <row r="31014" spans="9:9">
      <c r="I31014" s="37"/>
    </row>
    <row r="31015" spans="9:9">
      <c r="I31015" s="37"/>
    </row>
    <row r="31016" spans="9:9">
      <c r="I31016" s="37"/>
    </row>
    <row r="31017" spans="9:9">
      <c r="I31017" s="37"/>
    </row>
    <row r="31018" spans="9:9">
      <c r="I31018" s="37"/>
    </row>
    <row r="31019" spans="9:9">
      <c r="I31019" s="37"/>
    </row>
    <row r="31020" spans="9:9">
      <c r="I31020" s="37"/>
    </row>
    <row r="31021" spans="9:9">
      <c r="I31021" s="37"/>
    </row>
    <row r="31022" spans="9:9">
      <c r="I31022" s="37"/>
    </row>
    <row r="31023" spans="9:9">
      <c r="I31023" s="37"/>
    </row>
    <row r="31024" spans="9:9">
      <c r="I31024" s="37"/>
    </row>
    <row r="31025" spans="9:9">
      <c r="I31025" s="37"/>
    </row>
    <row r="31026" spans="9:9">
      <c r="I31026" s="37"/>
    </row>
    <row r="31027" spans="9:9">
      <c r="I31027" s="37"/>
    </row>
    <row r="31028" spans="9:9">
      <c r="I31028" s="37"/>
    </row>
    <row r="31029" spans="9:9">
      <c r="I31029" s="37"/>
    </row>
    <row r="31030" spans="9:9">
      <c r="I31030" s="37"/>
    </row>
    <row r="31031" spans="9:9">
      <c r="I31031" s="37"/>
    </row>
    <row r="31032" spans="9:9">
      <c r="I31032" s="37"/>
    </row>
    <row r="31033" spans="9:9">
      <c r="I31033" s="37"/>
    </row>
    <row r="31034" spans="9:9">
      <c r="I31034" s="37"/>
    </row>
    <row r="31035" spans="9:9">
      <c r="I31035" s="37"/>
    </row>
    <row r="31036" spans="9:9">
      <c r="I31036" s="37"/>
    </row>
    <row r="31037" spans="9:9">
      <c r="I31037" s="37"/>
    </row>
    <row r="31038" spans="9:9">
      <c r="I31038" s="37"/>
    </row>
    <row r="31039" spans="9:9">
      <c r="I31039" s="37"/>
    </row>
    <row r="31040" spans="9:9">
      <c r="I31040" s="37"/>
    </row>
    <row r="31041" spans="9:9">
      <c r="I31041" s="37"/>
    </row>
    <row r="31042" spans="9:9">
      <c r="I31042" s="37"/>
    </row>
    <row r="31043" spans="9:9">
      <c r="I31043" s="37"/>
    </row>
    <row r="31044" spans="9:9">
      <c r="I31044" s="37"/>
    </row>
    <row r="31045" spans="9:9">
      <c r="I31045" s="37"/>
    </row>
    <row r="31046" spans="9:9">
      <c r="I31046" s="37"/>
    </row>
    <row r="31047" spans="9:9">
      <c r="I31047" s="37"/>
    </row>
    <row r="31048" spans="9:9">
      <c r="I31048" s="37"/>
    </row>
    <row r="31049" spans="9:9">
      <c r="I31049" s="37"/>
    </row>
    <row r="31050" spans="9:9">
      <c r="I31050" s="37"/>
    </row>
    <row r="31051" spans="9:9">
      <c r="I31051" s="37"/>
    </row>
    <row r="31052" spans="9:9">
      <c r="I31052" s="37"/>
    </row>
    <row r="31053" spans="9:9">
      <c r="I31053" s="37"/>
    </row>
    <row r="31054" spans="9:9">
      <c r="I31054" s="37"/>
    </row>
    <row r="31055" spans="9:9">
      <c r="I31055" s="37"/>
    </row>
    <row r="31056" spans="9:9">
      <c r="I31056" s="37"/>
    </row>
    <row r="31057" spans="9:9">
      <c r="I31057" s="37"/>
    </row>
    <row r="31058" spans="9:9">
      <c r="I31058" s="37"/>
    </row>
    <row r="31059" spans="9:9">
      <c r="I31059" s="37"/>
    </row>
    <row r="31060" spans="9:9">
      <c r="I31060" s="37"/>
    </row>
    <row r="31061" spans="9:9">
      <c r="I31061" s="37"/>
    </row>
    <row r="31062" spans="9:9">
      <c r="I31062" s="37"/>
    </row>
    <row r="31063" spans="9:9">
      <c r="I31063" s="37"/>
    </row>
    <row r="31064" spans="9:9">
      <c r="I31064" s="37"/>
    </row>
    <row r="31065" spans="9:9">
      <c r="I31065" s="37"/>
    </row>
    <row r="31066" spans="9:9">
      <c r="I31066" s="37"/>
    </row>
    <row r="31067" spans="9:9">
      <c r="I31067" s="37"/>
    </row>
    <row r="31068" spans="9:9">
      <c r="I31068" s="37"/>
    </row>
    <row r="31069" spans="9:9">
      <c r="I31069" s="37"/>
    </row>
    <row r="31070" spans="9:9">
      <c r="I31070" s="37"/>
    </row>
    <row r="31071" spans="9:9">
      <c r="I31071" s="37"/>
    </row>
    <row r="31072" spans="9:9">
      <c r="I31072" s="37"/>
    </row>
    <row r="31073" spans="9:9">
      <c r="I31073" s="37"/>
    </row>
    <row r="31074" spans="9:9">
      <c r="I31074" s="37"/>
    </row>
    <row r="31075" spans="9:9">
      <c r="I31075" s="37"/>
    </row>
    <row r="31076" spans="9:9">
      <c r="I31076" s="37"/>
    </row>
    <row r="31077" spans="9:9">
      <c r="I31077" s="37"/>
    </row>
    <row r="31078" spans="9:9">
      <c r="I31078" s="37"/>
    </row>
    <row r="31079" spans="9:9">
      <c r="I31079" s="37"/>
    </row>
    <row r="31080" spans="9:9">
      <c r="I31080" s="37"/>
    </row>
    <row r="31081" spans="9:9">
      <c r="I31081" s="37"/>
    </row>
    <row r="31082" spans="9:9">
      <c r="I31082" s="37"/>
    </row>
    <row r="31083" spans="9:9">
      <c r="I31083" s="37"/>
    </row>
    <row r="31084" spans="9:9">
      <c r="I31084" s="37"/>
    </row>
    <row r="31085" spans="9:9">
      <c r="I31085" s="37"/>
    </row>
    <row r="31086" spans="9:9">
      <c r="I31086" s="37"/>
    </row>
    <row r="31087" spans="9:9">
      <c r="I31087" s="37"/>
    </row>
    <row r="31088" spans="9:9">
      <c r="I31088" s="37"/>
    </row>
    <row r="31089" spans="9:9">
      <c r="I31089" s="37"/>
    </row>
    <row r="31090" spans="9:9">
      <c r="I31090" s="37"/>
    </row>
    <row r="31091" spans="9:9">
      <c r="I31091" s="37"/>
    </row>
    <row r="31092" spans="9:9">
      <c r="I31092" s="37"/>
    </row>
    <row r="31093" spans="9:9">
      <c r="I31093" s="37"/>
    </row>
    <row r="31094" spans="9:9">
      <c r="I31094" s="37"/>
    </row>
    <row r="31095" spans="9:9">
      <c r="I31095" s="37"/>
    </row>
    <row r="31096" spans="9:9">
      <c r="I31096" s="37"/>
    </row>
    <row r="31097" spans="9:9">
      <c r="I31097" s="37"/>
    </row>
    <row r="31098" spans="9:9">
      <c r="I31098" s="37"/>
    </row>
    <row r="31099" spans="9:9">
      <c r="I31099" s="37"/>
    </row>
    <row r="31100" spans="9:9">
      <c r="I31100" s="37"/>
    </row>
    <row r="31101" spans="9:9">
      <c r="I31101" s="37"/>
    </row>
    <row r="31102" spans="9:9">
      <c r="I31102" s="37"/>
    </row>
    <row r="31103" spans="9:9">
      <c r="I31103" s="37"/>
    </row>
    <row r="31104" spans="9:9">
      <c r="I31104" s="37"/>
    </row>
    <row r="31105" spans="9:9">
      <c r="I31105" s="37"/>
    </row>
    <row r="31106" spans="9:9">
      <c r="I31106" s="37"/>
    </row>
    <row r="31107" spans="9:9">
      <c r="I31107" s="37"/>
    </row>
    <row r="31108" spans="9:9">
      <c r="I31108" s="37"/>
    </row>
    <row r="31109" spans="9:9">
      <c r="I31109" s="37"/>
    </row>
    <row r="31110" spans="9:9">
      <c r="I31110" s="37"/>
    </row>
    <row r="31111" spans="9:9">
      <c r="I31111" s="37"/>
    </row>
    <row r="31112" spans="9:9">
      <c r="I31112" s="37"/>
    </row>
    <row r="31113" spans="9:9">
      <c r="I31113" s="37"/>
    </row>
    <row r="31114" spans="9:9">
      <c r="I31114" s="37"/>
    </row>
    <row r="31115" spans="9:9">
      <c r="I31115" s="37"/>
    </row>
    <row r="31116" spans="9:9">
      <c r="I31116" s="37"/>
    </row>
    <row r="31117" spans="9:9">
      <c r="I31117" s="37"/>
    </row>
    <row r="31118" spans="9:9">
      <c r="I31118" s="37"/>
    </row>
    <row r="31119" spans="9:9">
      <c r="I31119" s="37"/>
    </row>
    <row r="31120" spans="9:9">
      <c r="I31120" s="37"/>
    </row>
    <row r="31121" spans="9:9">
      <c r="I31121" s="37"/>
    </row>
    <row r="31122" spans="9:9">
      <c r="I31122" s="37"/>
    </row>
    <row r="31123" spans="9:9">
      <c r="I31123" s="37"/>
    </row>
    <row r="31124" spans="9:9">
      <c r="I31124" s="37"/>
    </row>
    <row r="31125" spans="9:9">
      <c r="I31125" s="37"/>
    </row>
    <row r="31126" spans="9:9">
      <c r="I31126" s="37"/>
    </row>
    <row r="31127" spans="9:9">
      <c r="I31127" s="37"/>
    </row>
    <row r="31128" spans="9:9">
      <c r="I31128" s="37"/>
    </row>
    <row r="31129" spans="9:9">
      <c r="I31129" s="37"/>
    </row>
    <row r="31130" spans="9:9">
      <c r="I31130" s="37"/>
    </row>
    <row r="31131" spans="9:9">
      <c r="I31131" s="37"/>
    </row>
    <row r="31132" spans="9:9">
      <c r="I31132" s="37"/>
    </row>
    <row r="31133" spans="9:9">
      <c r="I31133" s="37"/>
    </row>
    <row r="31134" spans="9:9">
      <c r="I31134" s="37"/>
    </row>
    <row r="31135" spans="9:9">
      <c r="I31135" s="37"/>
    </row>
    <row r="31136" spans="9:9">
      <c r="I31136" s="37"/>
    </row>
    <row r="31137" spans="9:9">
      <c r="I31137" s="37"/>
    </row>
    <row r="31138" spans="9:9">
      <c r="I31138" s="37"/>
    </row>
    <row r="31139" spans="9:9">
      <c r="I31139" s="37"/>
    </row>
    <row r="31140" spans="9:9">
      <c r="I31140" s="37"/>
    </row>
    <row r="31141" spans="9:9">
      <c r="I31141" s="37"/>
    </row>
    <row r="31142" spans="9:9">
      <c r="I31142" s="37"/>
    </row>
    <row r="31143" spans="9:9">
      <c r="I31143" s="37"/>
    </row>
    <row r="31144" spans="9:9">
      <c r="I31144" s="37"/>
    </row>
    <row r="31145" spans="9:9">
      <c r="I31145" s="37"/>
    </row>
    <row r="31146" spans="9:9">
      <c r="I31146" s="37"/>
    </row>
    <row r="31147" spans="9:9">
      <c r="I31147" s="37"/>
    </row>
    <row r="31148" spans="9:9">
      <c r="I31148" s="37"/>
    </row>
    <row r="31149" spans="9:9">
      <c r="I31149" s="37"/>
    </row>
    <row r="31150" spans="9:9">
      <c r="I31150" s="37"/>
    </row>
    <row r="31151" spans="9:9">
      <c r="I31151" s="37"/>
    </row>
    <row r="31152" spans="9:9">
      <c r="I31152" s="37"/>
    </row>
    <row r="31153" spans="9:9">
      <c r="I31153" s="37"/>
    </row>
    <row r="31154" spans="9:9">
      <c r="I31154" s="37"/>
    </row>
    <row r="31155" spans="9:9">
      <c r="I31155" s="37"/>
    </row>
    <row r="31156" spans="9:9">
      <c r="I31156" s="37"/>
    </row>
    <row r="31157" spans="9:9">
      <c r="I31157" s="37"/>
    </row>
    <row r="31158" spans="9:9">
      <c r="I31158" s="37"/>
    </row>
    <row r="31159" spans="9:9">
      <c r="I31159" s="37"/>
    </row>
    <row r="31160" spans="9:9">
      <c r="I31160" s="37"/>
    </row>
    <row r="31161" spans="9:9">
      <c r="I31161" s="37"/>
    </row>
    <row r="31162" spans="9:9">
      <c r="I31162" s="37"/>
    </row>
    <row r="31163" spans="9:9">
      <c r="I31163" s="37"/>
    </row>
    <row r="31164" spans="9:9">
      <c r="I31164" s="37"/>
    </row>
    <row r="31165" spans="9:9">
      <c r="I31165" s="37"/>
    </row>
    <row r="31166" spans="9:9">
      <c r="I31166" s="37"/>
    </row>
    <row r="31167" spans="9:9">
      <c r="I31167" s="37"/>
    </row>
    <row r="31168" spans="9:9">
      <c r="I31168" s="37"/>
    </row>
    <row r="31169" spans="9:9">
      <c r="I31169" s="37"/>
    </row>
    <row r="31170" spans="9:9">
      <c r="I31170" s="37"/>
    </row>
    <row r="31171" spans="9:9">
      <c r="I31171" s="37"/>
    </row>
    <row r="31172" spans="9:9">
      <c r="I31172" s="37"/>
    </row>
    <row r="31173" spans="9:9">
      <c r="I31173" s="37"/>
    </row>
    <row r="31174" spans="9:9">
      <c r="I31174" s="37"/>
    </row>
    <row r="31175" spans="9:9">
      <c r="I31175" s="37"/>
    </row>
    <row r="31176" spans="9:9">
      <c r="I31176" s="37"/>
    </row>
    <row r="31177" spans="9:9">
      <c r="I31177" s="37"/>
    </row>
    <row r="31178" spans="9:9">
      <c r="I31178" s="37"/>
    </row>
    <row r="31179" spans="9:9">
      <c r="I31179" s="37"/>
    </row>
    <row r="31180" spans="9:9">
      <c r="I31180" s="37"/>
    </row>
    <row r="31181" spans="9:9">
      <c r="I31181" s="37"/>
    </row>
    <row r="31182" spans="9:9">
      <c r="I31182" s="37"/>
    </row>
    <row r="31183" spans="9:9">
      <c r="I31183" s="37"/>
    </row>
    <row r="31184" spans="9:9">
      <c r="I31184" s="37"/>
    </row>
    <row r="31185" spans="9:9">
      <c r="I31185" s="37"/>
    </row>
    <row r="31186" spans="9:9">
      <c r="I31186" s="37"/>
    </row>
    <row r="31187" spans="9:9">
      <c r="I31187" s="37"/>
    </row>
    <row r="31188" spans="9:9">
      <c r="I31188" s="37"/>
    </row>
    <row r="31189" spans="9:9">
      <c r="I31189" s="37"/>
    </row>
    <row r="31190" spans="9:9">
      <c r="I31190" s="37"/>
    </row>
    <row r="31191" spans="9:9">
      <c r="I31191" s="37"/>
    </row>
    <row r="31192" spans="9:9">
      <c r="I31192" s="37"/>
    </row>
    <row r="31193" spans="9:9">
      <c r="I31193" s="37"/>
    </row>
    <row r="31194" spans="9:9">
      <c r="I31194" s="37"/>
    </row>
    <row r="31195" spans="9:9">
      <c r="I31195" s="37"/>
    </row>
    <row r="31196" spans="9:9">
      <c r="I31196" s="37"/>
    </row>
    <row r="31197" spans="9:9">
      <c r="I31197" s="37"/>
    </row>
    <row r="31198" spans="9:9">
      <c r="I31198" s="37"/>
    </row>
    <row r="31199" spans="9:9">
      <c r="I31199" s="37"/>
    </row>
    <row r="31200" spans="9:9">
      <c r="I31200" s="37"/>
    </row>
    <row r="31201" spans="9:9">
      <c r="I31201" s="37"/>
    </row>
    <row r="31202" spans="9:9">
      <c r="I31202" s="37"/>
    </row>
    <row r="31203" spans="9:9">
      <c r="I31203" s="37"/>
    </row>
    <row r="31204" spans="9:9">
      <c r="I31204" s="37"/>
    </row>
    <row r="31205" spans="9:9">
      <c r="I31205" s="37"/>
    </row>
    <row r="31206" spans="9:9">
      <c r="I31206" s="37"/>
    </row>
    <row r="31207" spans="9:9">
      <c r="I31207" s="37"/>
    </row>
    <row r="31208" spans="9:9">
      <c r="I31208" s="37"/>
    </row>
    <row r="31209" spans="9:9">
      <c r="I31209" s="37"/>
    </row>
    <row r="31210" spans="9:9">
      <c r="I31210" s="37"/>
    </row>
    <row r="31211" spans="9:9">
      <c r="I31211" s="37"/>
    </row>
    <row r="31212" spans="9:9">
      <c r="I31212" s="37"/>
    </row>
    <row r="31213" spans="9:9">
      <c r="I31213" s="37"/>
    </row>
    <row r="31214" spans="9:9">
      <c r="I31214" s="37"/>
    </row>
    <row r="31215" spans="9:9">
      <c r="I31215" s="37"/>
    </row>
    <row r="31216" spans="9:9">
      <c r="I31216" s="37"/>
    </row>
    <row r="31217" spans="9:9">
      <c r="I31217" s="37"/>
    </row>
    <row r="31218" spans="9:9">
      <c r="I31218" s="37"/>
    </row>
    <row r="31219" spans="9:9">
      <c r="I31219" s="37"/>
    </row>
    <row r="31220" spans="9:9">
      <c r="I31220" s="37"/>
    </row>
    <row r="31221" spans="9:9">
      <c r="I31221" s="37"/>
    </row>
    <row r="31222" spans="9:9">
      <c r="I31222" s="37"/>
    </row>
    <row r="31223" spans="9:9">
      <c r="I31223" s="37"/>
    </row>
    <row r="31224" spans="9:9">
      <c r="I31224" s="37"/>
    </row>
    <row r="31225" spans="9:9">
      <c r="I31225" s="37"/>
    </row>
    <row r="31226" spans="9:9">
      <c r="I31226" s="37"/>
    </row>
    <row r="31227" spans="9:9">
      <c r="I31227" s="37"/>
    </row>
    <row r="31228" spans="9:9">
      <c r="I31228" s="37"/>
    </row>
    <row r="31229" spans="9:9">
      <c r="I31229" s="37"/>
    </row>
    <row r="31230" spans="9:9">
      <c r="I31230" s="37"/>
    </row>
    <row r="31231" spans="9:9">
      <c r="I31231" s="37"/>
    </row>
    <row r="31232" spans="9:9">
      <c r="I31232" s="37"/>
    </row>
    <row r="31233" spans="9:9">
      <c r="I31233" s="37"/>
    </row>
    <row r="31234" spans="9:9">
      <c r="I31234" s="37"/>
    </row>
    <row r="31235" spans="9:9">
      <c r="I31235" s="37"/>
    </row>
    <row r="31236" spans="9:9">
      <c r="I31236" s="37"/>
    </row>
    <row r="31237" spans="9:9">
      <c r="I31237" s="37"/>
    </row>
    <row r="31238" spans="9:9">
      <c r="I31238" s="37"/>
    </row>
    <row r="31239" spans="9:9">
      <c r="I31239" s="37"/>
    </row>
    <row r="31240" spans="9:9">
      <c r="I31240" s="37"/>
    </row>
    <row r="31241" spans="9:9">
      <c r="I31241" s="37"/>
    </row>
    <row r="31242" spans="9:9">
      <c r="I31242" s="37"/>
    </row>
    <row r="31243" spans="9:9">
      <c r="I31243" s="37"/>
    </row>
    <row r="31244" spans="9:9">
      <c r="I31244" s="37"/>
    </row>
    <row r="31245" spans="9:9">
      <c r="I31245" s="37"/>
    </row>
    <row r="31246" spans="9:9">
      <c r="I31246" s="37"/>
    </row>
    <row r="31247" spans="9:9">
      <c r="I31247" s="37"/>
    </row>
    <row r="31248" spans="9:9">
      <c r="I31248" s="37"/>
    </row>
    <row r="31249" spans="9:9">
      <c r="I31249" s="37"/>
    </row>
    <row r="31250" spans="9:9">
      <c r="I31250" s="37"/>
    </row>
    <row r="31251" spans="9:9">
      <c r="I31251" s="37"/>
    </row>
    <row r="31252" spans="9:9">
      <c r="I31252" s="37"/>
    </row>
    <row r="31253" spans="9:9">
      <c r="I31253" s="37"/>
    </row>
    <row r="31254" spans="9:9">
      <c r="I31254" s="37"/>
    </row>
    <row r="31255" spans="9:9">
      <c r="I31255" s="37"/>
    </row>
    <row r="31256" spans="9:9">
      <c r="I31256" s="37"/>
    </row>
    <row r="31257" spans="9:9">
      <c r="I31257" s="37"/>
    </row>
    <row r="31258" spans="9:9">
      <c r="I31258" s="37"/>
    </row>
    <row r="31259" spans="9:9">
      <c r="I31259" s="37"/>
    </row>
    <row r="31260" spans="9:9">
      <c r="I31260" s="37"/>
    </row>
    <row r="31261" spans="9:9">
      <c r="I31261" s="37"/>
    </row>
    <row r="31262" spans="9:9">
      <c r="I31262" s="37"/>
    </row>
    <row r="31263" spans="9:9">
      <c r="I31263" s="37"/>
    </row>
    <row r="31264" spans="9:9">
      <c r="I31264" s="37"/>
    </row>
    <row r="31265" spans="9:9">
      <c r="I31265" s="37"/>
    </row>
    <row r="31266" spans="9:9">
      <c r="I31266" s="37"/>
    </row>
    <row r="31267" spans="9:9">
      <c r="I31267" s="37"/>
    </row>
    <row r="31268" spans="9:9">
      <c r="I31268" s="37"/>
    </row>
    <row r="31269" spans="9:9">
      <c r="I31269" s="37"/>
    </row>
    <row r="31270" spans="9:9">
      <c r="I31270" s="37"/>
    </row>
    <row r="31271" spans="9:9">
      <c r="I31271" s="37"/>
    </row>
    <row r="31272" spans="9:9">
      <c r="I31272" s="37"/>
    </row>
    <row r="31273" spans="9:9">
      <c r="I31273" s="37"/>
    </row>
    <row r="31274" spans="9:9">
      <c r="I31274" s="37"/>
    </row>
    <row r="31275" spans="9:9">
      <c r="I31275" s="37"/>
    </row>
    <row r="31276" spans="9:9">
      <c r="I31276" s="37"/>
    </row>
    <row r="31277" spans="9:9">
      <c r="I31277" s="37"/>
    </row>
    <row r="31278" spans="9:9">
      <c r="I31278" s="37"/>
    </row>
    <row r="31279" spans="9:9">
      <c r="I31279" s="37"/>
    </row>
    <row r="31280" spans="9:9">
      <c r="I31280" s="37"/>
    </row>
    <row r="31281" spans="9:9">
      <c r="I31281" s="37"/>
    </row>
    <row r="31282" spans="9:9">
      <c r="I31282" s="37"/>
    </row>
    <row r="31283" spans="9:9">
      <c r="I31283" s="37"/>
    </row>
    <row r="31284" spans="9:9">
      <c r="I31284" s="37"/>
    </row>
    <row r="31285" spans="9:9">
      <c r="I31285" s="37"/>
    </row>
    <row r="31286" spans="9:9">
      <c r="I31286" s="37"/>
    </row>
    <row r="31287" spans="9:9">
      <c r="I31287" s="37"/>
    </row>
    <row r="31288" spans="9:9">
      <c r="I31288" s="37"/>
    </row>
    <row r="31289" spans="9:9">
      <c r="I31289" s="37"/>
    </row>
    <row r="31290" spans="9:9">
      <c r="I31290" s="37"/>
    </row>
    <row r="31291" spans="9:9">
      <c r="I31291" s="37"/>
    </row>
    <row r="31292" spans="9:9">
      <c r="I31292" s="37"/>
    </row>
    <row r="31293" spans="9:9">
      <c r="I31293" s="37"/>
    </row>
    <row r="31294" spans="9:9">
      <c r="I31294" s="37"/>
    </row>
    <row r="31295" spans="9:9">
      <c r="I31295" s="37"/>
    </row>
    <row r="31296" spans="9:9">
      <c r="I31296" s="37"/>
    </row>
    <row r="31297" spans="9:9">
      <c r="I31297" s="37"/>
    </row>
    <row r="31298" spans="9:9">
      <c r="I31298" s="37"/>
    </row>
    <row r="31299" spans="9:9">
      <c r="I31299" s="37"/>
    </row>
    <row r="31300" spans="9:9">
      <c r="I31300" s="37"/>
    </row>
    <row r="31301" spans="9:9">
      <c r="I31301" s="37"/>
    </row>
    <row r="31302" spans="9:9">
      <c r="I31302" s="37"/>
    </row>
    <row r="31303" spans="9:9">
      <c r="I31303" s="37"/>
    </row>
    <row r="31304" spans="9:9">
      <c r="I31304" s="37"/>
    </row>
    <row r="31305" spans="9:9">
      <c r="I31305" s="37"/>
    </row>
    <row r="31306" spans="9:9">
      <c r="I31306" s="37"/>
    </row>
    <row r="31307" spans="9:9">
      <c r="I31307" s="37"/>
    </row>
    <row r="31308" spans="9:9">
      <c r="I31308" s="37"/>
    </row>
    <row r="31309" spans="9:9">
      <c r="I31309" s="37"/>
    </row>
    <row r="31310" spans="9:9">
      <c r="I31310" s="37"/>
    </row>
    <row r="31311" spans="9:9">
      <c r="I31311" s="37"/>
    </row>
    <row r="31312" spans="9:9">
      <c r="I31312" s="37"/>
    </row>
    <row r="31313" spans="9:9">
      <c r="I31313" s="37"/>
    </row>
    <row r="31314" spans="9:9">
      <c r="I31314" s="37"/>
    </row>
    <row r="31315" spans="9:9">
      <c r="I31315" s="37"/>
    </row>
    <row r="31316" spans="9:9">
      <c r="I31316" s="37"/>
    </row>
    <row r="31317" spans="9:9">
      <c r="I31317" s="37"/>
    </row>
    <row r="31318" spans="9:9">
      <c r="I31318" s="37"/>
    </row>
    <row r="31319" spans="9:9">
      <c r="I31319" s="37"/>
    </row>
    <row r="31320" spans="9:9">
      <c r="I31320" s="37"/>
    </row>
    <row r="31321" spans="9:9">
      <c r="I31321" s="37"/>
    </row>
    <row r="31322" spans="9:9">
      <c r="I31322" s="37"/>
    </row>
    <row r="31323" spans="9:9">
      <c r="I31323" s="37"/>
    </row>
    <row r="31324" spans="9:9">
      <c r="I31324" s="37"/>
    </row>
    <row r="31325" spans="9:9">
      <c r="I31325" s="37"/>
    </row>
    <row r="31326" spans="9:9">
      <c r="I31326" s="37"/>
    </row>
    <row r="31327" spans="9:9">
      <c r="I31327" s="37"/>
    </row>
    <row r="31328" spans="9:9">
      <c r="I31328" s="37"/>
    </row>
    <row r="31329" spans="9:9">
      <c r="I31329" s="37"/>
    </row>
    <row r="31330" spans="9:9">
      <c r="I31330" s="37"/>
    </row>
    <row r="31331" spans="9:9">
      <c r="I31331" s="37"/>
    </row>
    <row r="31332" spans="9:9">
      <c r="I31332" s="37"/>
    </row>
    <row r="31333" spans="9:9">
      <c r="I31333" s="37"/>
    </row>
    <row r="31334" spans="9:9">
      <c r="I31334" s="37"/>
    </row>
    <row r="31335" spans="9:9">
      <c r="I31335" s="37"/>
    </row>
    <row r="31336" spans="9:9">
      <c r="I31336" s="37"/>
    </row>
    <row r="31337" spans="9:9">
      <c r="I31337" s="37"/>
    </row>
    <row r="31338" spans="9:9">
      <c r="I31338" s="37"/>
    </row>
    <row r="31339" spans="9:9">
      <c r="I31339" s="37"/>
    </row>
    <row r="31340" spans="9:9">
      <c r="I31340" s="37"/>
    </row>
    <row r="31341" spans="9:9">
      <c r="I31341" s="37"/>
    </row>
    <row r="31342" spans="9:9">
      <c r="I31342" s="37"/>
    </row>
    <row r="31343" spans="9:9">
      <c r="I31343" s="37"/>
    </row>
    <row r="31344" spans="9:9">
      <c r="I31344" s="37"/>
    </row>
    <row r="31345" spans="9:9">
      <c r="I31345" s="37"/>
    </row>
    <row r="31346" spans="9:9">
      <c r="I31346" s="37"/>
    </row>
    <row r="31347" spans="9:9">
      <c r="I31347" s="37"/>
    </row>
    <row r="31348" spans="9:9">
      <c r="I31348" s="37"/>
    </row>
    <row r="31349" spans="9:9">
      <c r="I31349" s="37"/>
    </row>
    <row r="31350" spans="9:9">
      <c r="I31350" s="37"/>
    </row>
    <row r="31351" spans="9:9">
      <c r="I31351" s="37"/>
    </row>
    <row r="31352" spans="9:9">
      <c r="I31352" s="37"/>
    </row>
    <row r="31353" spans="9:9">
      <c r="I31353" s="37"/>
    </row>
    <row r="31354" spans="9:9">
      <c r="I31354" s="37"/>
    </row>
    <row r="31355" spans="9:9">
      <c r="I31355" s="37"/>
    </row>
    <row r="31356" spans="9:9">
      <c r="I31356" s="37"/>
    </row>
    <row r="31357" spans="9:9">
      <c r="I31357" s="37"/>
    </row>
    <row r="31358" spans="9:9">
      <c r="I31358" s="37"/>
    </row>
    <row r="31359" spans="9:9">
      <c r="I31359" s="37"/>
    </row>
    <row r="31360" spans="9:9">
      <c r="I31360" s="37"/>
    </row>
    <row r="31361" spans="9:9">
      <c r="I31361" s="37"/>
    </row>
    <row r="31362" spans="9:9">
      <c r="I31362" s="37"/>
    </row>
    <row r="31363" spans="9:9">
      <c r="I31363" s="37"/>
    </row>
    <row r="31364" spans="9:9">
      <c r="I31364" s="37"/>
    </row>
    <row r="31365" spans="9:9">
      <c r="I31365" s="37"/>
    </row>
    <row r="31366" spans="9:9">
      <c r="I31366" s="37"/>
    </row>
    <row r="31367" spans="9:9">
      <c r="I31367" s="37"/>
    </row>
    <row r="31368" spans="9:9">
      <c r="I31368" s="37"/>
    </row>
    <row r="31369" spans="9:9">
      <c r="I31369" s="37"/>
    </row>
    <row r="31370" spans="9:9">
      <c r="I31370" s="37"/>
    </row>
    <row r="31371" spans="9:9">
      <c r="I31371" s="37"/>
    </row>
    <row r="31372" spans="9:9">
      <c r="I31372" s="37"/>
    </row>
    <row r="31373" spans="9:9">
      <c r="I31373" s="37"/>
    </row>
    <row r="31374" spans="9:9">
      <c r="I31374" s="37"/>
    </row>
    <row r="31375" spans="9:9">
      <c r="I31375" s="37"/>
    </row>
    <row r="31376" spans="9:9">
      <c r="I31376" s="37"/>
    </row>
    <row r="31377" spans="9:9">
      <c r="I31377" s="37"/>
    </row>
    <row r="31378" spans="9:9">
      <c r="I31378" s="37"/>
    </row>
    <row r="31379" spans="9:9">
      <c r="I31379" s="37"/>
    </row>
    <row r="31380" spans="9:9">
      <c r="I31380" s="37"/>
    </row>
    <row r="31381" spans="9:9">
      <c r="I31381" s="37"/>
    </row>
    <row r="31382" spans="9:9">
      <c r="I31382" s="37"/>
    </row>
    <row r="31383" spans="9:9">
      <c r="I31383" s="37"/>
    </row>
    <row r="31384" spans="9:9">
      <c r="I31384" s="37"/>
    </row>
    <row r="31385" spans="9:9">
      <c r="I31385" s="37"/>
    </row>
    <row r="31386" spans="9:9">
      <c r="I31386" s="37"/>
    </row>
    <row r="31387" spans="9:9">
      <c r="I31387" s="37"/>
    </row>
    <row r="31388" spans="9:9">
      <c r="I31388" s="37"/>
    </row>
    <row r="31389" spans="9:9">
      <c r="I31389" s="37"/>
    </row>
    <row r="31390" spans="9:9">
      <c r="I31390" s="37"/>
    </row>
    <row r="31391" spans="9:9">
      <c r="I31391" s="37"/>
    </row>
    <row r="31392" spans="9:9">
      <c r="I31392" s="37"/>
    </row>
    <row r="31393" spans="9:9">
      <c r="I31393" s="37"/>
    </row>
    <row r="31394" spans="9:9">
      <c r="I31394" s="37"/>
    </row>
    <row r="31395" spans="9:9">
      <c r="I31395" s="37"/>
    </row>
    <row r="31396" spans="9:9">
      <c r="I31396" s="37"/>
    </row>
    <row r="31397" spans="9:9">
      <c r="I31397" s="37"/>
    </row>
    <row r="31398" spans="9:9">
      <c r="I31398" s="37"/>
    </row>
    <row r="31399" spans="9:9">
      <c r="I31399" s="37"/>
    </row>
    <row r="31400" spans="9:9">
      <c r="I31400" s="37"/>
    </row>
    <row r="31401" spans="9:9">
      <c r="I31401" s="37"/>
    </row>
    <row r="31402" spans="9:9">
      <c r="I31402" s="37"/>
    </row>
    <row r="31403" spans="9:9">
      <c r="I31403" s="37"/>
    </row>
    <row r="31404" spans="9:9">
      <c r="I31404" s="37"/>
    </row>
    <row r="31405" spans="9:9">
      <c r="I31405" s="37"/>
    </row>
    <row r="31406" spans="9:9">
      <c r="I31406" s="37"/>
    </row>
    <row r="31407" spans="9:9">
      <c r="I31407" s="37"/>
    </row>
    <row r="31408" spans="9:9">
      <c r="I31408" s="37"/>
    </row>
    <row r="31409" spans="9:9">
      <c r="I31409" s="37"/>
    </row>
    <row r="31410" spans="9:9">
      <c r="I31410" s="37"/>
    </row>
    <row r="31411" spans="9:9">
      <c r="I31411" s="37"/>
    </row>
    <row r="31412" spans="9:9">
      <c r="I31412" s="37"/>
    </row>
    <row r="31413" spans="9:9">
      <c r="I31413" s="37"/>
    </row>
    <row r="31414" spans="9:9">
      <c r="I31414" s="37"/>
    </row>
    <row r="31415" spans="9:9">
      <c r="I31415" s="37"/>
    </row>
    <row r="31416" spans="9:9">
      <c r="I31416" s="37"/>
    </row>
    <row r="31417" spans="9:9">
      <c r="I31417" s="37"/>
    </row>
    <row r="31418" spans="9:9">
      <c r="I31418" s="37"/>
    </row>
    <row r="31419" spans="9:9">
      <c r="I31419" s="37"/>
    </row>
    <row r="31420" spans="9:9">
      <c r="I31420" s="37"/>
    </row>
    <row r="31421" spans="9:9">
      <c r="I31421" s="37"/>
    </row>
    <row r="31422" spans="9:9">
      <c r="I31422" s="37"/>
    </row>
    <row r="31423" spans="9:9">
      <c r="I31423" s="37"/>
    </row>
    <row r="31424" spans="9:9">
      <c r="I31424" s="37"/>
    </row>
    <row r="31425" spans="9:9">
      <c r="I31425" s="37"/>
    </row>
    <row r="31426" spans="9:9">
      <c r="I31426" s="37"/>
    </row>
    <row r="31427" spans="9:9">
      <c r="I31427" s="37"/>
    </row>
    <row r="31428" spans="9:9">
      <c r="I31428" s="37"/>
    </row>
    <row r="31429" spans="9:9">
      <c r="I31429" s="37"/>
    </row>
    <row r="31430" spans="9:9">
      <c r="I31430" s="37"/>
    </row>
    <row r="31431" spans="9:9">
      <c r="I31431" s="37"/>
    </row>
    <row r="31432" spans="9:9">
      <c r="I31432" s="37"/>
    </row>
    <row r="31433" spans="9:9">
      <c r="I31433" s="37"/>
    </row>
    <row r="31434" spans="9:9">
      <c r="I31434" s="37"/>
    </row>
    <row r="31435" spans="9:9">
      <c r="I31435" s="37"/>
    </row>
    <row r="31436" spans="9:9">
      <c r="I31436" s="37"/>
    </row>
    <row r="31437" spans="9:9">
      <c r="I31437" s="37"/>
    </row>
    <row r="31438" spans="9:9">
      <c r="I31438" s="37"/>
    </row>
    <row r="31439" spans="9:9">
      <c r="I31439" s="37"/>
    </row>
    <row r="31440" spans="9:9">
      <c r="I31440" s="37"/>
    </row>
    <row r="31441" spans="9:9">
      <c r="I31441" s="37"/>
    </row>
    <row r="31442" spans="9:9">
      <c r="I31442" s="37"/>
    </row>
    <row r="31443" spans="9:9">
      <c r="I31443" s="37"/>
    </row>
    <row r="31444" spans="9:9">
      <c r="I31444" s="37"/>
    </row>
    <row r="31445" spans="9:9">
      <c r="I31445" s="37"/>
    </row>
    <row r="31446" spans="9:9">
      <c r="I31446" s="37"/>
    </row>
    <row r="31447" spans="9:9">
      <c r="I31447" s="37"/>
    </row>
    <row r="31448" spans="9:9">
      <c r="I31448" s="37"/>
    </row>
    <row r="31449" spans="9:9">
      <c r="I31449" s="37"/>
    </row>
    <row r="31450" spans="9:9">
      <c r="I31450" s="37"/>
    </row>
    <row r="31451" spans="9:9">
      <c r="I31451" s="37"/>
    </row>
    <row r="31452" spans="9:9">
      <c r="I31452" s="37"/>
    </row>
    <row r="31453" spans="9:9">
      <c r="I31453" s="37"/>
    </row>
    <row r="31454" spans="9:9">
      <c r="I31454" s="37"/>
    </row>
    <row r="31455" spans="9:9">
      <c r="I31455" s="37"/>
    </row>
    <row r="31456" spans="9:9">
      <c r="I31456" s="37"/>
    </row>
    <row r="31457" spans="9:9">
      <c r="I31457" s="37"/>
    </row>
    <row r="31458" spans="9:9">
      <c r="I31458" s="37"/>
    </row>
    <row r="31459" spans="9:9">
      <c r="I31459" s="37"/>
    </row>
    <row r="31460" spans="9:9">
      <c r="I31460" s="37"/>
    </row>
    <row r="31461" spans="9:9">
      <c r="I31461" s="37"/>
    </row>
    <row r="31462" spans="9:9">
      <c r="I31462" s="37"/>
    </row>
    <row r="31463" spans="9:9">
      <c r="I31463" s="37"/>
    </row>
    <row r="31464" spans="9:9">
      <c r="I31464" s="37"/>
    </row>
    <row r="31465" spans="9:9">
      <c r="I31465" s="37"/>
    </row>
    <row r="31466" spans="9:9">
      <c r="I31466" s="37"/>
    </row>
    <row r="31467" spans="9:9">
      <c r="I31467" s="37"/>
    </row>
    <row r="31468" spans="9:9">
      <c r="I31468" s="37"/>
    </row>
    <row r="31469" spans="9:9">
      <c r="I31469" s="37"/>
    </row>
    <row r="31470" spans="9:9">
      <c r="I31470" s="37"/>
    </row>
    <row r="31471" spans="9:9">
      <c r="I31471" s="37"/>
    </row>
    <row r="31472" spans="9:9">
      <c r="I31472" s="37"/>
    </row>
    <row r="31473" spans="9:9">
      <c r="I31473" s="37"/>
    </row>
    <row r="31474" spans="9:9">
      <c r="I31474" s="37"/>
    </row>
    <row r="31475" spans="9:9">
      <c r="I31475" s="37"/>
    </row>
    <row r="31476" spans="9:9">
      <c r="I31476" s="37"/>
    </row>
    <row r="31477" spans="9:9">
      <c r="I31477" s="37"/>
    </row>
    <row r="31478" spans="9:9">
      <c r="I31478" s="37"/>
    </row>
    <row r="31479" spans="9:9">
      <c r="I31479" s="37"/>
    </row>
    <row r="31480" spans="9:9">
      <c r="I31480" s="37"/>
    </row>
    <row r="31481" spans="9:9">
      <c r="I31481" s="37"/>
    </row>
    <row r="31482" spans="9:9">
      <c r="I31482" s="37"/>
    </row>
    <row r="31483" spans="9:9">
      <c r="I31483" s="37"/>
    </row>
    <row r="31484" spans="9:9">
      <c r="I31484" s="37"/>
    </row>
    <row r="31485" spans="9:9">
      <c r="I31485" s="37"/>
    </row>
    <row r="31486" spans="9:9">
      <c r="I31486" s="37"/>
    </row>
    <row r="31487" spans="9:9">
      <c r="I31487" s="37"/>
    </row>
    <row r="31488" spans="9:9">
      <c r="I31488" s="37"/>
    </row>
    <row r="31489" spans="9:9">
      <c r="I31489" s="37"/>
    </row>
    <row r="31490" spans="9:9">
      <c r="I31490" s="37"/>
    </row>
    <row r="31491" spans="9:9">
      <c r="I31491" s="37"/>
    </row>
    <row r="31492" spans="9:9">
      <c r="I31492" s="37"/>
    </row>
    <row r="31493" spans="9:9">
      <c r="I31493" s="37"/>
    </row>
    <row r="31494" spans="9:9">
      <c r="I31494" s="37"/>
    </row>
    <row r="31495" spans="9:9">
      <c r="I31495" s="37"/>
    </row>
    <row r="31496" spans="9:9">
      <c r="I31496" s="37"/>
    </row>
    <row r="31497" spans="9:9">
      <c r="I31497" s="37"/>
    </row>
    <row r="31498" spans="9:9">
      <c r="I31498" s="37"/>
    </row>
    <row r="31499" spans="9:9">
      <c r="I31499" s="37"/>
    </row>
    <row r="31500" spans="9:9">
      <c r="I31500" s="37"/>
    </row>
    <row r="31501" spans="9:9">
      <c r="I31501" s="37"/>
    </row>
    <row r="31502" spans="9:9">
      <c r="I31502" s="37"/>
    </row>
    <row r="31503" spans="9:9">
      <c r="I31503" s="37"/>
    </row>
    <row r="31504" spans="9:9">
      <c r="I31504" s="37"/>
    </row>
    <row r="31505" spans="9:9">
      <c r="I31505" s="37"/>
    </row>
    <row r="31506" spans="9:9">
      <c r="I31506" s="37"/>
    </row>
    <row r="31507" spans="9:9">
      <c r="I31507" s="37"/>
    </row>
    <row r="31508" spans="9:9">
      <c r="I31508" s="37"/>
    </row>
    <row r="31509" spans="9:9">
      <c r="I31509" s="37"/>
    </row>
    <row r="31510" spans="9:9">
      <c r="I31510" s="37"/>
    </row>
    <row r="31511" spans="9:9">
      <c r="I31511" s="37"/>
    </row>
    <row r="31512" spans="9:9">
      <c r="I31512" s="37"/>
    </row>
    <row r="31513" spans="9:9">
      <c r="I31513" s="37"/>
    </row>
    <row r="31514" spans="9:9">
      <c r="I31514" s="37"/>
    </row>
    <row r="31515" spans="9:9">
      <c r="I31515" s="37"/>
    </row>
    <row r="31516" spans="9:9">
      <c r="I31516" s="37"/>
    </row>
    <row r="31517" spans="9:9">
      <c r="I31517" s="37"/>
    </row>
    <row r="31518" spans="9:9">
      <c r="I31518" s="37"/>
    </row>
    <row r="31519" spans="9:9">
      <c r="I31519" s="37"/>
    </row>
    <row r="31520" spans="9:9">
      <c r="I31520" s="37"/>
    </row>
    <row r="31521" spans="9:9">
      <c r="I31521" s="37"/>
    </row>
    <row r="31522" spans="9:9">
      <c r="I31522" s="37"/>
    </row>
    <row r="31523" spans="9:9">
      <c r="I31523" s="37"/>
    </row>
    <row r="31524" spans="9:9">
      <c r="I31524" s="37"/>
    </row>
    <row r="31525" spans="9:9">
      <c r="I31525" s="37"/>
    </row>
    <row r="31526" spans="9:9">
      <c r="I31526" s="37"/>
    </row>
    <row r="31527" spans="9:9">
      <c r="I31527" s="37"/>
    </row>
    <row r="31528" spans="9:9">
      <c r="I31528" s="37"/>
    </row>
    <row r="31529" spans="9:9">
      <c r="I31529" s="37"/>
    </row>
    <row r="31530" spans="9:9">
      <c r="I31530" s="37"/>
    </row>
    <row r="31531" spans="9:9">
      <c r="I31531" s="37"/>
    </row>
    <row r="31532" spans="9:9">
      <c r="I31532" s="37"/>
    </row>
    <row r="31533" spans="9:9">
      <c r="I31533" s="37"/>
    </row>
    <row r="31534" spans="9:9">
      <c r="I31534" s="37"/>
    </row>
    <row r="31535" spans="9:9">
      <c r="I31535" s="37"/>
    </row>
    <row r="31536" spans="9:9">
      <c r="I31536" s="37"/>
    </row>
    <row r="31537" spans="9:9">
      <c r="I31537" s="37"/>
    </row>
    <row r="31538" spans="9:9">
      <c r="I31538" s="37"/>
    </row>
    <row r="31539" spans="9:9">
      <c r="I31539" s="37"/>
    </row>
    <row r="31540" spans="9:9">
      <c r="I31540" s="37"/>
    </row>
    <row r="31541" spans="9:9">
      <c r="I31541" s="37"/>
    </row>
    <row r="31542" spans="9:9">
      <c r="I31542" s="37"/>
    </row>
    <row r="31543" spans="9:9">
      <c r="I31543" s="37"/>
    </row>
    <row r="31544" spans="9:9">
      <c r="I31544" s="37"/>
    </row>
    <row r="31545" spans="9:9">
      <c r="I31545" s="37"/>
    </row>
    <row r="31546" spans="9:9">
      <c r="I31546" s="37"/>
    </row>
    <row r="31547" spans="9:9">
      <c r="I31547" s="37"/>
    </row>
    <row r="31548" spans="9:9">
      <c r="I31548" s="37"/>
    </row>
    <row r="31549" spans="9:9">
      <c r="I31549" s="37"/>
    </row>
    <row r="31550" spans="9:9">
      <c r="I31550" s="37"/>
    </row>
    <row r="31551" spans="9:9">
      <c r="I31551" s="37"/>
    </row>
    <row r="31552" spans="9:9">
      <c r="I31552" s="37"/>
    </row>
    <row r="31553" spans="9:9">
      <c r="I31553" s="37"/>
    </row>
    <row r="31554" spans="9:9">
      <c r="I31554" s="37"/>
    </row>
    <row r="31555" spans="9:9">
      <c r="I31555" s="37"/>
    </row>
    <row r="31556" spans="9:9">
      <c r="I31556" s="37"/>
    </row>
    <row r="31557" spans="9:9">
      <c r="I31557" s="37"/>
    </row>
    <row r="31558" spans="9:9">
      <c r="I31558" s="37"/>
    </row>
    <row r="31559" spans="9:9">
      <c r="I31559" s="37"/>
    </row>
    <row r="31560" spans="9:9">
      <c r="I31560" s="37"/>
    </row>
    <row r="31561" spans="9:9">
      <c r="I31561" s="37"/>
    </row>
    <row r="31562" spans="9:9">
      <c r="I31562" s="37"/>
    </row>
    <row r="31563" spans="9:9">
      <c r="I31563" s="37"/>
    </row>
    <row r="31564" spans="9:9">
      <c r="I31564" s="37"/>
    </row>
    <row r="31565" spans="9:9">
      <c r="I31565" s="37"/>
    </row>
    <row r="31566" spans="9:9">
      <c r="I31566" s="37"/>
    </row>
    <row r="31567" spans="9:9">
      <c r="I31567" s="37"/>
    </row>
    <row r="31568" spans="9:9">
      <c r="I31568" s="37"/>
    </row>
    <row r="31569" spans="9:9">
      <c r="I31569" s="37"/>
    </row>
    <row r="31570" spans="9:9">
      <c r="I31570" s="37"/>
    </row>
    <row r="31571" spans="9:9">
      <c r="I31571" s="37"/>
    </row>
    <row r="31572" spans="9:9">
      <c r="I31572" s="37"/>
    </row>
    <row r="31573" spans="9:9">
      <c r="I31573" s="37"/>
    </row>
    <row r="31574" spans="9:9">
      <c r="I31574" s="37"/>
    </row>
    <row r="31575" spans="9:9">
      <c r="I31575" s="37"/>
    </row>
    <row r="31576" spans="9:9">
      <c r="I31576" s="37"/>
    </row>
    <row r="31577" spans="9:9">
      <c r="I31577" s="37"/>
    </row>
    <row r="31578" spans="9:9">
      <c r="I31578" s="37"/>
    </row>
    <row r="31579" spans="9:9">
      <c r="I31579" s="37"/>
    </row>
    <row r="31580" spans="9:9">
      <c r="I31580" s="37"/>
    </row>
    <row r="31581" spans="9:9">
      <c r="I31581" s="37"/>
    </row>
    <row r="31582" spans="9:9">
      <c r="I31582" s="37"/>
    </row>
    <row r="31583" spans="9:9">
      <c r="I31583" s="37"/>
    </row>
    <row r="31584" spans="9:9">
      <c r="I31584" s="37"/>
    </row>
    <row r="31585" spans="9:9">
      <c r="I31585" s="37"/>
    </row>
    <row r="31586" spans="9:9">
      <c r="I31586" s="37"/>
    </row>
    <row r="31587" spans="9:9">
      <c r="I31587" s="37"/>
    </row>
    <row r="31588" spans="9:9">
      <c r="I31588" s="37"/>
    </row>
    <row r="31589" spans="9:9">
      <c r="I31589" s="37"/>
    </row>
    <row r="31590" spans="9:9">
      <c r="I31590" s="37"/>
    </row>
    <row r="31591" spans="9:9">
      <c r="I31591" s="37"/>
    </row>
    <row r="31592" spans="9:9">
      <c r="I31592" s="37"/>
    </row>
    <row r="31593" spans="9:9">
      <c r="I31593" s="37"/>
    </row>
    <row r="31594" spans="9:9">
      <c r="I31594" s="37"/>
    </row>
    <row r="31595" spans="9:9">
      <c r="I31595" s="37"/>
    </row>
    <row r="31596" spans="9:9">
      <c r="I31596" s="37"/>
    </row>
    <row r="31597" spans="9:9">
      <c r="I31597" s="37"/>
    </row>
    <row r="31598" spans="9:9">
      <c r="I31598" s="37"/>
    </row>
    <row r="31599" spans="9:9">
      <c r="I31599" s="37"/>
    </row>
    <row r="31600" spans="9:9">
      <c r="I31600" s="37"/>
    </row>
    <row r="31601" spans="9:9">
      <c r="I31601" s="37"/>
    </row>
    <row r="31602" spans="9:9">
      <c r="I31602" s="37"/>
    </row>
    <row r="31603" spans="9:9">
      <c r="I31603" s="37"/>
    </row>
    <row r="31604" spans="9:9">
      <c r="I31604" s="37"/>
    </row>
    <row r="31605" spans="9:9">
      <c r="I31605" s="37"/>
    </row>
    <row r="31606" spans="9:9">
      <c r="I31606" s="37"/>
    </row>
    <row r="31607" spans="9:9">
      <c r="I31607" s="37"/>
    </row>
    <row r="31608" spans="9:9">
      <c r="I31608" s="37"/>
    </row>
    <row r="31609" spans="9:9">
      <c r="I31609" s="37"/>
    </row>
    <row r="31610" spans="9:9">
      <c r="I31610" s="37"/>
    </row>
    <row r="31611" spans="9:9">
      <c r="I31611" s="37"/>
    </row>
    <row r="31612" spans="9:9">
      <c r="I31612" s="37"/>
    </row>
    <row r="31613" spans="9:9">
      <c r="I31613" s="37"/>
    </row>
    <row r="31614" spans="9:9">
      <c r="I31614" s="37"/>
    </row>
    <row r="31615" spans="9:9">
      <c r="I31615" s="37"/>
    </row>
    <row r="31616" spans="9:9">
      <c r="I31616" s="37"/>
    </row>
    <row r="31617" spans="9:9">
      <c r="I31617" s="37"/>
    </row>
    <row r="31618" spans="9:9">
      <c r="I31618" s="37"/>
    </row>
    <row r="31619" spans="9:9">
      <c r="I31619" s="37"/>
    </row>
    <row r="31620" spans="9:9">
      <c r="I31620" s="37"/>
    </row>
    <row r="31621" spans="9:9">
      <c r="I31621" s="37"/>
    </row>
    <row r="31622" spans="9:9">
      <c r="I31622" s="37"/>
    </row>
    <row r="31623" spans="9:9">
      <c r="I31623" s="37"/>
    </row>
    <row r="31624" spans="9:9">
      <c r="I31624" s="37"/>
    </row>
    <row r="31625" spans="9:9">
      <c r="I31625" s="37"/>
    </row>
    <row r="31626" spans="9:9">
      <c r="I31626" s="37"/>
    </row>
    <row r="31627" spans="9:9">
      <c r="I31627" s="37"/>
    </row>
    <row r="31628" spans="9:9">
      <c r="I31628" s="37"/>
    </row>
    <row r="31629" spans="9:9">
      <c r="I31629" s="37"/>
    </row>
    <row r="31630" spans="9:9">
      <c r="I31630" s="37"/>
    </row>
    <row r="31631" spans="9:9">
      <c r="I31631" s="37"/>
    </row>
    <row r="31632" spans="9:9">
      <c r="I31632" s="37"/>
    </row>
    <row r="31633" spans="9:9">
      <c r="I31633" s="37"/>
    </row>
    <row r="31634" spans="9:9">
      <c r="I31634" s="37"/>
    </row>
    <row r="31635" spans="9:9">
      <c r="I31635" s="37"/>
    </row>
    <row r="31636" spans="9:9">
      <c r="I31636" s="37"/>
    </row>
    <row r="31637" spans="9:9">
      <c r="I31637" s="37"/>
    </row>
    <row r="31638" spans="9:9">
      <c r="I31638" s="37"/>
    </row>
    <row r="31639" spans="9:9">
      <c r="I31639" s="37"/>
    </row>
    <row r="31640" spans="9:9">
      <c r="I31640" s="37"/>
    </row>
    <row r="31641" spans="9:9">
      <c r="I31641" s="37"/>
    </row>
    <row r="31642" spans="9:9">
      <c r="I31642" s="37"/>
    </row>
    <row r="31643" spans="9:9">
      <c r="I31643" s="37"/>
    </row>
    <row r="31644" spans="9:9">
      <c r="I31644" s="37"/>
    </row>
    <row r="31645" spans="9:9">
      <c r="I31645" s="37"/>
    </row>
    <row r="31646" spans="9:9">
      <c r="I31646" s="37"/>
    </row>
    <row r="31647" spans="9:9">
      <c r="I31647" s="37"/>
    </row>
    <row r="31648" spans="9:9">
      <c r="I31648" s="37"/>
    </row>
    <row r="31649" spans="9:9">
      <c r="I31649" s="37"/>
    </row>
    <row r="31650" spans="9:9">
      <c r="I31650" s="37"/>
    </row>
    <row r="31651" spans="9:9">
      <c r="I31651" s="37"/>
    </row>
    <row r="31652" spans="9:9">
      <c r="I31652" s="37"/>
    </row>
    <row r="31653" spans="9:9">
      <c r="I31653" s="37"/>
    </row>
    <row r="31654" spans="9:9">
      <c r="I31654" s="37"/>
    </row>
    <row r="31655" spans="9:9">
      <c r="I31655" s="37"/>
    </row>
    <row r="31656" spans="9:9">
      <c r="I31656" s="37"/>
    </row>
    <row r="31657" spans="9:9">
      <c r="I31657" s="37"/>
    </row>
    <row r="31658" spans="9:9">
      <c r="I31658" s="37"/>
    </row>
    <row r="31659" spans="9:9">
      <c r="I31659" s="37"/>
    </row>
    <row r="31660" spans="9:9">
      <c r="I31660" s="37"/>
    </row>
    <row r="31661" spans="9:9">
      <c r="I31661" s="37"/>
    </row>
    <row r="31662" spans="9:9">
      <c r="I31662" s="37"/>
    </row>
    <row r="31663" spans="9:9">
      <c r="I31663" s="37"/>
    </row>
    <row r="31664" spans="9:9">
      <c r="I31664" s="37"/>
    </row>
    <row r="31665" spans="9:9">
      <c r="I31665" s="37"/>
    </row>
    <row r="31666" spans="9:9">
      <c r="I31666" s="37"/>
    </row>
    <row r="31667" spans="9:9">
      <c r="I31667" s="37"/>
    </row>
    <row r="31668" spans="9:9">
      <c r="I31668" s="37"/>
    </row>
    <row r="31669" spans="9:9">
      <c r="I31669" s="37"/>
    </row>
    <row r="31670" spans="9:9">
      <c r="I31670" s="37"/>
    </row>
    <row r="31671" spans="9:9">
      <c r="I31671" s="37"/>
    </row>
    <row r="31672" spans="9:9">
      <c r="I31672" s="37"/>
    </row>
    <row r="31673" spans="9:9">
      <c r="I31673" s="37"/>
    </row>
    <row r="31674" spans="9:9">
      <c r="I31674" s="37"/>
    </row>
    <row r="31675" spans="9:9">
      <c r="I31675" s="37"/>
    </row>
    <row r="31676" spans="9:9">
      <c r="I31676" s="37"/>
    </row>
    <row r="31677" spans="9:9">
      <c r="I31677" s="37"/>
    </row>
    <row r="31678" spans="9:9">
      <c r="I31678" s="37"/>
    </row>
    <row r="31679" spans="9:9">
      <c r="I31679" s="37"/>
    </row>
    <row r="31680" spans="9:9">
      <c r="I31680" s="37"/>
    </row>
    <row r="31681" spans="9:9">
      <c r="I31681" s="37"/>
    </row>
    <row r="31682" spans="9:9">
      <c r="I31682" s="37"/>
    </row>
    <row r="31683" spans="9:9">
      <c r="I31683" s="37"/>
    </row>
    <row r="31684" spans="9:9">
      <c r="I31684" s="37"/>
    </row>
    <row r="31685" spans="9:9">
      <c r="I31685" s="37"/>
    </row>
    <row r="31686" spans="9:9">
      <c r="I31686" s="37"/>
    </row>
    <row r="31687" spans="9:9">
      <c r="I31687" s="37"/>
    </row>
    <row r="31688" spans="9:9">
      <c r="I31688" s="37"/>
    </row>
    <row r="31689" spans="9:9">
      <c r="I31689" s="37"/>
    </row>
    <row r="31690" spans="9:9">
      <c r="I31690" s="37"/>
    </row>
    <row r="31691" spans="9:9">
      <c r="I31691" s="37"/>
    </row>
    <row r="31692" spans="9:9">
      <c r="I31692" s="37"/>
    </row>
    <row r="31693" spans="9:9">
      <c r="I31693" s="37"/>
    </row>
    <row r="31694" spans="9:9">
      <c r="I31694" s="37"/>
    </row>
    <row r="31695" spans="9:9">
      <c r="I31695" s="37"/>
    </row>
    <row r="31696" spans="9:9">
      <c r="I31696" s="37"/>
    </row>
    <row r="31697" spans="9:9">
      <c r="I31697" s="37"/>
    </row>
    <row r="31698" spans="9:9">
      <c r="I31698" s="37"/>
    </row>
    <row r="31699" spans="9:9">
      <c r="I31699" s="37"/>
    </row>
    <row r="31700" spans="9:9">
      <c r="I31700" s="37"/>
    </row>
    <row r="31701" spans="9:9">
      <c r="I31701" s="37"/>
    </row>
    <row r="31702" spans="9:9">
      <c r="I31702" s="37"/>
    </row>
    <row r="31703" spans="9:9">
      <c r="I31703" s="37"/>
    </row>
    <row r="31704" spans="9:9">
      <c r="I31704" s="37"/>
    </row>
    <row r="31705" spans="9:9">
      <c r="I31705" s="37"/>
    </row>
    <row r="31706" spans="9:9">
      <c r="I31706" s="37"/>
    </row>
    <row r="31707" spans="9:9">
      <c r="I31707" s="37"/>
    </row>
    <row r="31708" spans="9:9">
      <c r="I31708" s="37"/>
    </row>
    <row r="31709" spans="9:9">
      <c r="I31709" s="37"/>
    </row>
    <row r="31710" spans="9:9">
      <c r="I31710" s="37"/>
    </row>
    <row r="31711" spans="9:9">
      <c r="I31711" s="37"/>
    </row>
    <row r="31712" spans="9:9">
      <c r="I31712" s="37"/>
    </row>
    <row r="31713" spans="9:9">
      <c r="I31713" s="37"/>
    </row>
    <row r="31714" spans="9:9">
      <c r="I31714" s="37"/>
    </row>
    <row r="31715" spans="9:9">
      <c r="I31715" s="37"/>
    </row>
    <row r="31716" spans="9:9">
      <c r="I31716" s="37"/>
    </row>
    <row r="31717" spans="9:9">
      <c r="I31717" s="37"/>
    </row>
    <row r="31718" spans="9:9">
      <c r="I31718" s="37"/>
    </row>
    <row r="31719" spans="9:9">
      <c r="I31719" s="37"/>
    </row>
    <row r="31720" spans="9:9">
      <c r="I31720" s="37"/>
    </row>
    <row r="31721" spans="9:9">
      <c r="I31721" s="37"/>
    </row>
    <row r="31722" spans="9:9">
      <c r="I31722" s="37"/>
    </row>
    <row r="31723" spans="9:9">
      <c r="I31723" s="37"/>
    </row>
    <row r="31724" spans="9:9">
      <c r="I31724" s="37"/>
    </row>
    <row r="31725" spans="9:9">
      <c r="I31725" s="37"/>
    </row>
    <row r="31726" spans="9:9">
      <c r="I31726" s="37"/>
    </row>
    <row r="31727" spans="9:9">
      <c r="I31727" s="37"/>
    </row>
    <row r="31728" spans="9:9">
      <c r="I31728" s="37"/>
    </row>
    <row r="31729" spans="9:9">
      <c r="I31729" s="37"/>
    </row>
    <row r="31730" spans="9:9">
      <c r="I31730" s="37"/>
    </row>
    <row r="31731" spans="9:9">
      <c r="I31731" s="37"/>
    </row>
    <row r="31732" spans="9:9">
      <c r="I31732" s="37"/>
    </row>
    <row r="31733" spans="9:9">
      <c r="I31733" s="37"/>
    </row>
    <row r="31734" spans="9:9">
      <c r="I31734" s="37"/>
    </row>
    <row r="31735" spans="9:9">
      <c r="I31735" s="37"/>
    </row>
    <row r="31736" spans="9:9">
      <c r="I31736" s="37"/>
    </row>
    <row r="31737" spans="9:9">
      <c r="I31737" s="37"/>
    </row>
    <row r="31738" spans="9:9">
      <c r="I31738" s="37"/>
    </row>
    <row r="31739" spans="9:9">
      <c r="I31739" s="37"/>
    </row>
    <row r="31740" spans="9:9">
      <c r="I31740" s="37"/>
    </row>
    <row r="31741" spans="9:9">
      <c r="I31741" s="37"/>
    </row>
    <row r="31742" spans="9:9">
      <c r="I31742" s="37"/>
    </row>
    <row r="31743" spans="9:9">
      <c r="I31743" s="37"/>
    </row>
    <row r="31744" spans="9:9">
      <c r="I31744" s="37"/>
    </row>
    <row r="31745" spans="9:9">
      <c r="I31745" s="37"/>
    </row>
    <row r="31746" spans="9:9">
      <c r="I31746" s="37"/>
    </row>
    <row r="31747" spans="9:9">
      <c r="I31747" s="37"/>
    </row>
    <row r="31748" spans="9:9">
      <c r="I31748" s="37"/>
    </row>
    <row r="31749" spans="9:9">
      <c r="I31749" s="37"/>
    </row>
    <row r="31750" spans="9:9">
      <c r="I31750" s="37"/>
    </row>
    <row r="31751" spans="9:9">
      <c r="I31751" s="37"/>
    </row>
    <row r="31752" spans="9:9">
      <c r="I31752" s="37"/>
    </row>
    <row r="31753" spans="9:9">
      <c r="I31753" s="37"/>
    </row>
    <row r="31754" spans="9:9">
      <c r="I31754" s="37"/>
    </row>
    <row r="31755" spans="9:9">
      <c r="I31755" s="37"/>
    </row>
    <row r="31756" spans="9:9">
      <c r="I31756" s="37"/>
    </row>
    <row r="31757" spans="9:9">
      <c r="I31757" s="37"/>
    </row>
    <row r="31758" spans="9:9">
      <c r="I31758" s="37"/>
    </row>
    <row r="31759" spans="9:9">
      <c r="I31759" s="37"/>
    </row>
    <row r="31760" spans="9:9">
      <c r="I31760" s="37"/>
    </row>
    <row r="31761" spans="9:9">
      <c r="I31761" s="37"/>
    </row>
    <row r="31762" spans="9:9">
      <c r="I31762" s="37"/>
    </row>
    <row r="31763" spans="9:9">
      <c r="I31763" s="37"/>
    </row>
    <row r="31764" spans="9:9">
      <c r="I31764" s="37"/>
    </row>
    <row r="31765" spans="9:9">
      <c r="I31765" s="37"/>
    </row>
    <row r="31766" spans="9:9">
      <c r="I31766" s="37"/>
    </row>
    <row r="31767" spans="9:9">
      <c r="I31767" s="37"/>
    </row>
    <row r="31768" spans="9:9">
      <c r="I31768" s="37"/>
    </row>
    <row r="31769" spans="9:9">
      <c r="I31769" s="37"/>
    </row>
    <row r="31770" spans="9:9">
      <c r="I31770" s="37"/>
    </row>
    <row r="31771" spans="9:9">
      <c r="I31771" s="37"/>
    </row>
    <row r="31772" spans="9:9">
      <c r="I31772" s="37"/>
    </row>
    <row r="31773" spans="9:9">
      <c r="I31773" s="37"/>
    </row>
    <row r="31774" spans="9:9">
      <c r="I31774" s="37"/>
    </row>
    <row r="31775" spans="9:9">
      <c r="I31775" s="37"/>
    </row>
    <row r="31776" spans="9:9">
      <c r="I31776" s="37"/>
    </row>
    <row r="31777" spans="9:9">
      <c r="I31777" s="37"/>
    </row>
    <row r="31778" spans="9:9">
      <c r="I31778" s="37"/>
    </row>
    <row r="31779" spans="9:9">
      <c r="I31779" s="37"/>
    </row>
    <row r="31780" spans="9:9">
      <c r="I31780" s="37"/>
    </row>
    <row r="31781" spans="9:9">
      <c r="I31781" s="37"/>
    </row>
    <row r="31782" spans="9:9">
      <c r="I31782" s="37"/>
    </row>
    <row r="31783" spans="9:9">
      <c r="I31783" s="37"/>
    </row>
    <row r="31784" spans="9:9">
      <c r="I31784" s="37"/>
    </row>
    <row r="31785" spans="9:9">
      <c r="I31785" s="37"/>
    </row>
    <row r="31786" spans="9:9">
      <c r="I31786" s="37"/>
    </row>
    <row r="31787" spans="9:9">
      <c r="I31787" s="37"/>
    </row>
    <row r="31788" spans="9:9">
      <c r="I31788" s="37"/>
    </row>
    <row r="31789" spans="9:9">
      <c r="I31789" s="37"/>
    </row>
    <row r="31790" spans="9:9">
      <c r="I31790" s="37"/>
    </row>
    <row r="31791" spans="9:9">
      <c r="I31791" s="37"/>
    </row>
    <row r="31792" spans="9:9">
      <c r="I31792" s="37"/>
    </row>
    <row r="31793" spans="9:9">
      <c r="I31793" s="37"/>
    </row>
    <row r="31794" spans="9:9">
      <c r="I31794" s="37"/>
    </row>
    <row r="31795" spans="9:9">
      <c r="I31795" s="37"/>
    </row>
    <row r="31796" spans="9:9">
      <c r="I31796" s="37"/>
    </row>
    <row r="31797" spans="9:9">
      <c r="I31797" s="37"/>
    </row>
    <row r="31798" spans="9:9">
      <c r="I31798" s="37"/>
    </row>
    <row r="31799" spans="9:9">
      <c r="I31799" s="37"/>
    </row>
    <row r="31800" spans="9:9">
      <c r="I31800" s="37"/>
    </row>
    <row r="31801" spans="9:9">
      <c r="I31801" s="37"/>
    </row>
    <row r="31802" spans="9:9">
      <c r="I31802" s="37"/>
    </row>
    <row r="31803" spans="9:9">
      <c r="I31803" s="37"/>
    </row>
    <row r="31804" spans="9:9">
      <c r="I31804" s="37"/>
    </row>
    <row r="31805" spans="9:9">
      <c r="I31805" s="37"/>
    </row>
    <row r="31806" spans="9:9">
      <c r="I31806" s="37"/>
    </row>
    <row r="31807" spans="9:9">
      <c r="I31807" s="37"/>
    </row>
    <row r="31808" spans="9:9">
      <c r="I31808" s="37"/>
    </row>
    <row r="31809" spans="9:9">
      <c r="I31809" s="37"/>
    </row>
    <row r="31810" spans="9:9">
      <c r="I31810" s="37"/>
    </row>
    <row r="31811" spans="9:9">
      <c r="I31811" s="37"/>
    </row>
    <row r="31812" spans="9:9">
      <c r="I31812" s="37"/>
    </row>
    <row r="31813" spans="9:9">
      <c r="I31813" s="37"/>
    </row>
    <row r="31814" spans="9:9">
      <c r="I31814" s="37"/>
    </row>
    <row r="31815" spans="9:9">
      <c r="I31815" s="37"/>
    </row>
    <row r="31816" spans="9:9">
      <c r="I31816" s="37"/>
    </row>
    <row r="31817" spans="9:9">
      <c r="I31817" s="37"/>
    </row>
    <row r="31818" spans="9:9">
      <c r="I31818" s="37"/>
    </row>
    <row r="31819" spans="9:9">
      <c r="I31819" s="37"/>
    </row>
    <row r="31820" spans="9:9">
      <c r="I31820" s="37"/>
    </row>
    <row r="31821" spans="9:9">
      <c r="I31821" s="37"/>
    </row>
    <row r="31822" spans="9:9">
      <c r="I31822" s="37"/>
    </row>
    <row r="31823" spans="9:9">
      <c r="I31823" s="37"/>
    </row>
    <row r="31824" spans="9:9">
      <c r="I31824" s="37"/>
    </row>
    <row r="31825" spans="9:9">
      <c r="I31825" s="37"/>
    </row>
    <row r="31826" spans="9:9">
      <c r="I31826" s="37"/>
    </row>
    <row r="31827" spans="9:9">
      <c r="I31827" s="37"/>
    </row>
    <row r="31828" spans="9:9">
      <c r="I31828" s="37"/>
    </row>
    <row r="31829" spans="9:9">
      <c r="I31829" s="37"/>
    </row>
    <row r="31830" spans="9:9">
      <c r="I31830" s="37"/>
    </row>
    <row r="31831" spans="9:9">
      <c r="I31831" s="37"/>
    </row>
    <row r="31832" spans="9:9">
      <c r="I31832" s="37"/>
    </row>
    <row r="31833" spans="9:9">
      <c r="I31833" s="37"/>
    </row>
    <row r="31834" spans="9:9">
      <c r="I31834" s="37"/>
    </row>
    <row r="31835" spans="9:9">
      <c r="I31835" s="37"/>
    </row>
    <row r="31836" spans="9:9">
      <c r="I31836" s="37"/>
    </row>
    <row r="31837" spans="9:9">
      <c r="I31837" s="37"/>
    </row>
    <row r="31838" spans="9:9">
      <c r="I31838" s="37"/>
    </row>
    <row r="31839" spans="9:9">
      <c r="I31839" s="37"/>
    </row>
    <row r="31840" spans="9:9">
      <c r="I31840" s="37"/>
    </row>
    <row r="31841" spans="9:9">
      <c r="I31841" s="37"/>
    </row>
    <row r="31842" spans="9:9">
      <c r="I31842" s="37"/>
    </row>
    <row r="31843" spans="9:9">
      <c r="I31843" s="37"/>
    </row>
    <row r="31844" spans="9:9">
      <c r="I31844" s="37"/>
    </row>
    <row r="31845" spans="9:9">
      <c r="I31845" s="37"/>
    </row>
    <row r="31846" spans="9:9">
      <c r="I31846" s="37"/>
    </row>
    <row r="31847" spans="9:9">
      <c r="I31847" s="37"/>
    </row>
    <row r="31848" spans="9:9">
      <c r="I31848" s="37"/>
    </row>
    <row r="31849" spans="9:9">
      <c r="I31849" s="37"/>
    </row>
    <row r="31850" spans="9:9">
      <c r="I31850" s="37"/>
    </row>
    <row r="31851" spans="9:9">
      <c r="I31851" s="37"/>
    </row>
    <row r="31852" spans="9:9">
      <c r="I31852" s="37"/>
    </row>
    <row r="31853" spans="9:9">
      <c r="I31853" s="37"/>
    </row>
    <row r="31854" spans="9:9">
      <c r="I31854" s="37"/>
    </row>
    <row r="31855" spans="9:9">
      <c r="I31855" s="37"/>
    </row>
    <row r="31856" spans="9:9">
      <c r="I31856" s="37"/>
    </row>
    <row r="31857" spans="9:9">
      <c r="I31857" s="37"/>
    </row>
    <row r="31858" spans="9:9">
      <c r="I31858" s="37"/>
    </row>
    <row r="31859" spans="9:9">
      <c r="I31859" s="37"/>
    </row>
    <row r="31860" spans="9:9">
      <c r="I31860" s="37"/>
    </row>
    <row r="31861" spans="9:9">
      <c r="I31861" s="37"/>
    </row>
    <row r="31862" spans="9:9">
      <c r="I31862" s="37"/>
    </row>
    <row r="31863" spans="9:9">
      <c r="I31863" s="37"/>
    </row>
    <row r="31864" spans="9:9">
      <c r="I31864" s="37"/>
    </row>
    <row r="31865" spans="9:9">
      <c r="I31865" s="37"/>
    </row>
    <row r="31866" spans="9:9">
      <c r="I31866" s="37"/>
    </row>
    <row r="31867" spans="9:9">
      <c r="I31867" s="37"/>
    </row>
    <row r="31868" spans="9:9">
      <c r="I31868" s="37"/>
    </row>
    <row r="31869" spans="9:9">
      <c r="I31869" s="37"/>
    </row>
    <row r="31870" spans="9:9">
      <c r="I31870" s="37"/>
    </row>
    <row r="31871" spans="9:9">
      <c r="I31871" s="37"/>
    </row>
    <row r="31872" spans="9:9">
      <c r="I31872" s="37"/>
    </row>
    <row r="31873" spans="9:9">
      <c r="I31873" s="37"/>
    </row>
    <row r="31874" spans="9:9">
      <c r="I31874" s="37"/>
    </row>
    <row r="31875" spans="9:9">
      <c r="I31875" s="37"/>
    </row>
    <row r="31876" spans="9:9">
      <c r="I31876" s="37"/>
    </row>
    <row r="31877" spans="9:9">
      <c r="I31877" s="37"/>
    </row>
    <row r="31878" spans="9:9">
      <c r="I31878" s="37"/>
    </row>
    <row r="31879" spans="9:9">
      <c r="I31879" s="37"/>
    </row>
    <row r="31880" spans="9:9">
      <c r="I31880" s="37"/>
    </row>
    <row r="31881" spans="9:9">
      <c r="I31881" s="37"/>
    </row>
    <row r="31882" spans="9:9">
      <c r="I31882" s="37"/>
    </row>
    <row r="31883" spans="9:9">
      <c r="I31883" s="37"/>
    </row>
    <row r="31884" spans="9:9">
      <c r="I31884" s="37"/>
    </row>
    <row r="31885" spans="9:9">
      <c r="I31885" s="37"/>
    </row>
    <row r="31886" spans="9:9">
      <c r="I31886" s="37"/>
    </row>
    <row r="31887" spans="9:9">
      <c r="I31887" s="37"/>
    </row>
    <row r="31888" spans="9:9">
      <c r="I31888" s="37"/>
    </row>
    <row r="31889" spans="9:9">
      <c r="I31889" s="37"/>
    </row>
    <row r="31890" spans="9:9">
      <c r="I31890" s="37"/>
    </row>
    <row r="31891" spans="9:9">
      <c r="I31891" s="37"/>
    </row>
    <row r="31892" spans="9:9">
      <c r="I31892" s="37"/>
    </row>
    <row r="31893" spans="9:9">
      <c r="I31893" s="37"/>
    </row>
    <row r="31894" spans="9:9">
      <c r="I31894" s="37"/>
    </row>
    <row r="31895" spans="9:9">
      <c r="I31895" s="37"/>
    </row>
    <row r="31896" spans="9:9">
      <c r="I31896" s="37"/>
    </row>
    <row r="31897" spans="9:9">
      <c r="I31897" s="37"/>
    </row>
    <row r="31898" spans="9:9">
      <c r="I31898" s="37"/>
    </row>
    <row r="31899" spans="9:9">
      <c r="I31899" s="37"/>
    </row>
    <row r="31900" spans="9:9">
      <c r="I31900" s="37"/>
    </row>
    <row r="31901" spans="9:9">
      <c r="I31901" s="37"/>
    </row>
    <row r="31902" spans="9:9">
      <c r="I31902" s="37"/>
    </row>
    <row r="31903" spans="9:9">
      <c r="I31903" s="37"/>
    </row>
    <row r="31904" spans="9:9">
      <c r="I31904" s="37"/>
    </row>
    <row r="31905" spans="9:9">
      <c r="I31905" s="37"/>
    </row>
    <row r="31906" spans="9:9">
      <c r="I31906" s="37"/>
    </row>
    <row r="31907" spans="9:9">
      <c r="I31907" s="37"/>
    </row>
    <row r="31908" spans="9:9">
      <c r="I31908" s="37"/>
    </row>
    <row r="31909" spans="9:9">
      <c r="I31909" s="37"/>
    </row>
    <row r="31910" spans="9:9">
      <c r="I31910" s="37"/>
    </row>
    <row r="31911" spans="9:9">
      <c r="I31911" s="37"/>
    </row>
    <row r="31912" spans="9:9">
      <c r="I31912" s="37"/>
    </row>
    <row r="31913" spans="9:9">
      <c r="I31913" s="37"/>
    </row>
    <row r="31914" spans="9:9">
      <c r="I31914" s="37"/>
    </row>
    <row r="31915" spans="9:9">
      <c r="I31915" s="37"/>
    </row>
    <row r="31916" spans="9:9">
      <c r="I31916" s="37"/>
    </row>
    <row r="31917" spans="9:9">
      <c r="I31917" s="37"/>
    </row>
    <row r="31918" spans="9:9">
      <c r="I31918" s="37"/>
    </row>
    <row r="31919" spans="9:9">
      <c r="I31919" s="37"/>
    </row>
    <row r="31920" spans="9:9">
      <c r="I31920" s="37"/>
    </row>
    <row r="31921" spans="9:9">
      <c r="I31921" s="37"/>
    </row>
    <row r="31922" spans="9:9">
      <c r="I31922" s="37"/>
    </row>
    <row r="31923" spans="9:9">
      <c r="I31923" s="37"/>
    </row>
    <row r="31924" spans="9:9">
      <c r="I31924" s="37"/>
    </row>
    <row r="31925" spans="9:9">
      <c r="I31925" s="37"/>
    </row>
    <row r="31926" spans="9:9">
      <c r="I31926" s="37"/>
    </row>
    <row r="31927" spans="9:9">
      <c r="I31927" s="37"/>
    </row>
    <row r="31928" spans="9:9">
      <c r="I31928" s="37"/>
    </row>
    <row r="31929" spans="9:9">
      <c r="I31929" s="37"/>
    </row>
    <row r="31930" spans="9:9">
      <c r="I31930" s="37"/>
    </row>
    <row r="31931" spans="9:9">
      <c r="I31931" s="37"/>
    </row>
    <row r="31932" spans="9:9">
      <c r="I31932" s="37"/>
    </row>
    <row r="31933" spans="9:9">
      <c r="I31933" s="37"/>
    </row>
    <row r="31934" spans="9:9">
      <c r="I31934" s="37"/>
    </row>
    <row r="31935" spans="9:9">
      <c r="I31935" s="37"/>
    </row>
    <row r="31936" spans="9:9">
      <c r="I31936" s="37"/>
    </row>
    <row r="31937" spans="9:9">
      <c r="I31937" s="37"/>
    </row>
    <row r="31938" spans="9:9">
      <c r="I31938" s="37"/>
    </row>
    <row r="31939" spans="9:9">
      <c r="I31939" s="37"/>
    </row>
    <row r="31940" spans="9:9">
      <c r="I31940" s="37"/>
    </row>
    <row r="31941" spans="9:9">
      <c r="I31941" s="37"/>
    </row>
    <row r="31942" spans="9:9">
      <c r="I31942" s="37"/>
    </row>
    <row r="31943" spans="9:9">
      <c r="I31943" s="37"/>
    </row>
    <row r="31944" spans="9:9">
      <c r="I31944" s="37"/>
    </row>
    <row r="31945" spans="9:9">
      <c r="I31945" s="37"/>
    </row>
    <row r="31946" spans="9:9">
      <c r="I31946" s="37"/>
    </row>
    <row r="31947" spans="9:9">
      <c r="I31947" s="37"/>
    </row>
    <row r="31948" spans="9:9">
      <c r="I31948" s="37"/>
    </row>
    <row r="31949" spans="9:9">
      <c r="I31949" s="37"/>
    </row>
    <row r="31950" spans="9:9">
      <c r="I31950" s="37"/>
    </row>
    <row r="31951" spans="9:9">
      <c r="I31951" s="37"/>
    </row>
    <row r="31952" spans="9:9">
      <c r="I31952" s="37"/>
    </row>
    <row r="31953" spans="9:9">
      <c r="I31953" s="37"/>
    </row>
    <row r="31954" spans="9:9">
      <c r="I31954" s="37"/>
    </row>
    <row r="31955" spans="9:9">
      <c r="I31955" s="37"/>
    </row>
    <row r="31956" spans="9:9">
      <c r="I31956" s="37"/>
    </row>
    <row r="31957" spans="9:9">
      <c r="I31957" s="37"/>
    </row>
    <row r="31958" spans="9:9">
      <c r="I31958" s="37"/>
    </row>
    <row r="31959" spans="9:9">
      <c r="I31959" s="37"/>
    </row>
    <row r="31960" spans="9:9">
      <c r="I31960" s="37"/>
    </row>
    <row r="31961" spans="9:9">
      <c r="I31961" s="37"/>
    </row>
    <row r="31962" spans="9:9">
      <c r="I31962" s="37"/>
    </row>
    <row r="31963" spans="9:9">
      <c r="I31963" s="37"/>
    </row>
    <row r="31964" spans="9:9">
      <c r="I31964" s="37"/>
    </row>
    <row r="31965" spans="9:9">
      <c r="I31965" s="37"/>
    </row>
    <row r="31966" spans="9:9">
      <c r="I31966" s="37"/>
    </row>
    <row r="31967" spans="9:9">
      <c r="I31967" s="37"/>
    </row>
    <row r="31968" spans="9:9">
      <c r="I31968" s="37"/>
    </row>
    <row r="31969" spans="9:9">
      <c r="I31969" s="37"/>
    </row>
    <row r="31970" spans="9:9">
      <c r="I31970" s="37"/>
    </row>
    <row r="31971" spans="9:9">
      <c r="I31971" s="37"/>
    </row>
    <row r="31972" spans="9:9">
      <c r="I31972" s="37"/>
    </row>
    <row r="31973" spans="9:9">
      <c r="I31973" s="37"/>
    </row>
    <row r="31974" spans="9:9">
      <c r="I31974" s="37"/>
    </row>
    <row r="31975" spans="9:9">
      <c r="I31975" s="37"/>
    </row>
    <row r="31976" spans="9:9">
      <c r="I31976" s="37"/>
    </row>
    <row r="31977" spans="9:9">
      <c r="I31977" s="37"/>
    </row>
    <row r="31978" spans="9:9">
      <c r="I31978" s="37"/>
    </row>
    <row r="31979" spans="9:9">
      <c r="I31979" s="37"/>
    </row>
    <row r="31980" spans="9:9">
      <c r="I31980" s="37"/>
    </row>
    <row r="31981" spans="9:9">
      <c r="I31981" s="37"/>
    </row>
    <row r="31982" spans="9:9">
      <c r="I31982" s="37"/>
    </row>
    <row r="31983" spans="9:9">
      <c r="I31983" s="37"/>
    </row>
    <row r="31984" spans="9:9">
      <c r="I31984" s="37"/>
    </row>
    <row r="31985" spans="9:9">
      <c r="I31985" s="37"/>
    </row>
    <row r="31986" spans="9:9">
      <c r="I31986" s="37"/>
    </row>
    <row r="31987" spans="9:9">
      <c r="I31987" s="37"/>
    </row>
    <row r="31988" spans="9:9">
      <c r="I31988" s="37"/>
    </row>
    <row r="31989" spans="9:9">
      <c r="I31989" s="37"/>
    </row>
    <row r="31990" spans="9:9">
      <c r="I31990" s="37"/>
    </row>
    <row r="31991" spans="9:9">
      <c r="I31991" s="37"/>
    </row>
    <row r="31992" spans="9:9">
      <c r="I31992" s="37"/>
    </row>
    <row r="31993" spans="9:9">
      <c r="I31993" s="37"/>
    </row>
    <row r="31994" spans="9:9">
      <c r="I31994" s="37"/>
    </row>
    <row r="31995" spans="9:9">
      <c r="I31995" s="37"/>
    </row>
    <row r="31996" spans="9:9">
      <c r="I31996" s="37"/>
    </row>
    <row r="31997" spans="9:9">
      <c r="I31997" s="37"/>
    </row>
    <row r="31998" spans="9:9">
      <c r="I31998" s="37"/>
    </row>
    <row r="31999" spans="9:9">
      <c r="I31999" s="37"/>
    </row>
    <row r="32000" spans="9:9">
      <c r="I32000" s="37"/>
    </row>
    <row r="32001" spans="9:9">
      <c r="I32001" s="37"/>
    </row>
    <row r="32002" spans="9:9">
      <c r="I32002" s="37"/>
    </row>
    <row r="32003" spans="9:9">
      <c r="I32003" s="37"/>
    </row>
    <row r="32004" spans="9:9">
      <c r="I32004" s="37"/>
    </row>
    <row r="32005" spans="9:9">
      <c r="I32005" s="37"/>
    </row>
    <row r="32006" spans="9:9">
      <c r="I32006" s="37"/>
    </row>
    <row r="32007" spans="9:9">
      <c r="I32007" s="37"/>
    </row>
    <row r="32008" spans="9:9">
      <c r="I32008" s="37"/>
    </row>
    <row r="32009" spans="9:9">
      <c r="I32009" s="37"/>
    </row>
    <row r="32010" spans="9:9">
      <c r="I32010" s="37"/>
    </row>
    <row r="32011" spans="9:9">
      <c r="I32011" s="37"/>
    </row>
    <row r="32012" spans="9:9">
      <c r="I32012" s="37"/>
    </row>
    <row r="32013" spans="9:9">
      <c r="I32013" s="37"/>
    </row>
    <row r="32014" spans="9:9">
      <c r="I32014" s="37"/>
    </row>
    <row r="32015" spans="9:9">
      <c r="I32015" s="37"/>
    </row>
    <row r="32016" spans="9:9">
      <c r="I32016" s="37"/>
    </row>
    <row r="32017" spans="9:9">
      <c r="I32017" s="37"/>
    </row>
    <row r="32018" spans="9:9">
      <c r="I32018" s="37"/>
    </row>
    <row r="32019" spans="9:9">
      <c r="I32019" s="37"/>
    </row>
    <row r="32020" spans="9:9">
      <c r="I32020" s="37"/>
    </row>
    <row r="32021" spans="9:9">
      <c r="I32021" s="37"/>
    </row>
    <row r="32022" spans="9:9">
      <c r="I32022" s="37"/>
    </row>
    <row r="32023" spans="9:9">
      <c r="I32023" s="37"/>
    </row>
    <row r="32024" spans="9:9">
      <c r="I32024" s="37"/>
    </row>
    <row r="32025" spans="9:9">
      <c r="I32025" s="37"/>
    </row>
    <row r="32026" spans="9:9">
      <c r="I32026" s="37"/>
    </row>
    <row r="32027" spans="9:9">
      <c r="I32027" s="37"/>
    </row>
    <row r="32028" spans="9:9">
      <c r="I32028" s="37"/>
    </row>
    <row r="32029" spans="9:9">
      <c r="I32029" s="37"/>
    </row>
    <row r="32030" spans="9:9">
      <c r="I32030" s="37"/>
    </row>
    <row r="32031" spans="9:9">
      <c r="I32031" s="37"/>
    </row>
    <row r="32032" spans="9:9">
      <c r="I32032" s="37"/>
    </row>
    <row r="32033" spans="9:9">
      <c r="I32033" s="37"/>
    </row>
    <row r="32034" spans="9:9">
      <c r="I32034" s="37"/>
    </row>
    <row r="32035" spans="9:9">
      <c r="I32035" s="37"/>
    </row>
    <row r="32036" spans="9:9">
      <c r="I32036" s="37"/>
    </row>
    <row r="32037" spans="9:9">
      <c r="I32037" s="37"/>
    </row>
    <row r="32038" spans="9:9">
      <c r="I32038" s="37"/>
    </row>
    <row r="32039" spans="9:9">
      <c r="I32039" s="37"/>
    </row>
    <row r="32040" spans="9:9">
      <c r="I32040" s="37"/>
    </row>
    <row r="32041" spans="9:9">
      <c r="I32041" s="37"/>
    </row>
    <row r="32042" spans="9:9">
      <c r="I32042" s="37"/>
    </row>
    <row r="32043" spans="9:9">
      <c r="I32043" s="37"/>
    </row>
    <row r="32044" spans="9:9">
      <c r="I32044" s="37"/>
    </row>
    <row r="32045" spans="9:9">
      <c r="I32045" s="37"/>
    </row>
    <row r="32046" spans="9:9">
      <c r="I32046" s="37"/>
    </row>
    <row r="32047" spans="9:9">
      <c r="I32047" s="37"/>
    </row>
    <row r="32048" spans="9:9">
      <c r="I32048" s="37"/>
    </row>
    <row r="32049" spans="9:9">
      <c r="I32049" s="37"/>
    </row>
    <row r="32050" spans="9:9">
      <c r="I32050" s="37"/>
    </row>
    <row r="32051" spans="9:9">
      <c r="I32051" s="37"/>
    </row>
    <row r="32052" spans="9:9">
      <c r="I32052" s="37"/>
    </row>
    <row r="32053" spans="9:9">
      <c r="I32053" s="37"/>
    </row>
    <row r="32054" spans="9:9">
      <c r="I32054" s="37"/>
    </row>
    <row r="32055" spans="9:9">
      <c r="I32055" s="37"/>
    </row>
    <row r="32056" spans="9:9">
      <c r="I32056" s="37"/>
    </row>
    <row r="32057" spans="9:9">
      <c r="I32057" s="37"/>
    </row>
    <row r="32058" spans="9:9">
      <c r="I32058" s="37"/>
    </row>
    <row r="32059" spans="9:9">
      <c r="I32059" s="37"/>
    </row>
    <row r="32060" spans="9:9">
      <c r="I32060" s="37"/>
    </row>
    <row r="32061" spans="9:9">
      <c r="I32061" s="37"/>
    </row>
    <row r="32062" spans="9:9">
      <c r="I32062" s="37"/>
    </row>
    <row r="32063" spans="9:9">
      <c r="I32063" s="37"/>
    </row>
    <row r="32064" spans="9:9">
      <c r="I32064" s="37"/>
    </row>
    <row r="32065" spans="9:9">
      <c r="I32065" s="37"/>
    </row>
    <row r="32066" spans="9:9">
      <c r="I32066" s="37"/>
    </row>
    <row r="32067" spans="9:9">
      <c r="I32067" s="37"/>
    </row>
    <row r="32068" spans="9:9">
      <c r="I32068" s="37"/>
    </row>
    <row r="32069" spans="9:9">
      <c r="I32069" s="37"/>
    </row>
    <row r="32070" spans="9:9">
      <c r="I32070" s="37"/>
    </row>
    <row r="32071" spans="9:9">
      <c r="I32071" s="37"/>
    </row>
    <row r="32072" spans="9:9">
      <c r="I32072" s="37"/>
    </row>
    <row r="32073" spans="9:9">
      <c r="I32073" s="37"/>
    </row>
    <row r="32074" spans="9:9">
      <c r="I32074" s="37"/>
    </row>
    <row r="32075" spans="9:9">
      <c r="I32075" s="37"/>
    </row>
    <row r="32076" spans="9:9">
      <c r="I32076" s="37"/>
    </row>
    <row r="32077" spans="9:9">
      <c r="I32077" s="37"/>
    </row>
    <row r="32078" spans="9:9">
      <c r="I32078" s="37"/>
    </row>
    <row r="32079" spans="9:9">
      <c r="I32079" s="37"/>
    </row>
    <row r="32080" spans="9:9">
      <c r="I32080" s="37"/>
    </row>
    <row r="32081" spans="9:9">
      <c r="I32081" s="37"/>
    </row>
    <row r="32082" spans="9:9">
      <c r="I32082" s="37"/>
    </row>
    <row r="32083" spans="9:9">
      <c r="I32083" s="37"/>
    </row>
    <row r="32084" spans="9:9">
      <c r="I32084" s="37"/>
    </row>
    <row r="32085" spans="9:9">
      <c r="I32085" s="37"/>
    </row>
    <row r="32086" spans="9:9">
      <c r="I32086" s="37"/>
    </row>
    <row r="32087" spans="9:9">
      <c r="I32087" s="37"/>
    </row>
    <row r="32088" spans="9:9">
      <c r="I32088" s="37"/>
    </row>
    <row r="32089" spans="9:9">
      <c r="I32089" s="37"/>
    </row>
    <row r="32090" spans="9:9">
      <c r="I32090" s="37"/>
    </row>
    <row r="32091" spans="9:9">
      <c r="I32091" s="37"/>
    </row>
    <row r="32092" spans="9:9">
      <c r="I32092" s="37"/>
    </row>
    <row r="32093" spans="9:9">
      <c r="I32093" s="37"/>
    </row>
    <row r="32094" spans="9:9">
      <c r="I32094" s="37"/>
    </row>
    <row r="32095" spans="9:9">
      <c r="I32095" s="37"/>
    </row>
    <row r="32096" spans="9:9">
      <c r="I32096" s="37"/>
    </row>
    <row r="32097" spans="9:9">
      <c r="I32097" s="37"/>
    </row>
    <row r="32098" spans="9:9">
      <c r="I32098" s="37"/>
    </row>
    <row r="32099" spans="9:9">
      <c r="I32099" s="37"/>
    </row>
    <row r="32100" spans="9:9">
      <c r="I32100" s="37"/>
    </row>
    <row r="32101" spans="9:9">
      <c r="I32101" s="37"/>
    </row>
    <row r="32102" spans="9:9">
      <c r="I32102" s="37"/>
    </row>
    <row r="32103" spans="9:9">
      <c r="I32103" s="37"/>
    </row>
    <row r="32104" spans="9:9">
      <c r="I32104" s="37"/>
    </row>
    <row r="32105" spans="9:9">
      <c r="I32105" s="37"/>
    </row>
    <row r="32106" spans="9:9">
      <c r="I32106" s="37"/>
    </row>
    <row r="32107" spans="9:9">
      <c r="I32107" s="37"/>
    </row>
    <row r="32108" spans="9:9">
      <c r="I32108" s="37"/>
    </row>
    <row r="32109" spans="9:9">
      <c r="I32109" s="37"/>
    </row>
    <row r="32110" spans="9:9">
      <c r="I32110" s="37"/>
    </row>
    <row r="32111" spans="9:9">
      <c r="I32111" s="37"/>
    </row>
    <row r="32112" spans="9:9">
      <c r="I32112" s="37"/>
    </row>
    <row r="32113" spans="9:9">
      <c r="I32113" s="37"/>
    </row>
    <row r="32114" spans="9:9">
      <c r="I32114" s="37"/>
    </row>
    <row r="32115" spans="9:9">
      <c r="I32115" s="37"/>
    </row>
    <row r="32116" spans="9:9">
      <c r="I32116" s="37"/>
    </row>
    <row r="32117" spans="9:9">
      <c r="I32117" s="37"/>
    </row>
    <row r="32118" spans="9:9">
      <c r="I32118" s="37"/>
    </row>
    <row r="32119" spans="9:9">
      <c r="I32119" s="37"/>
    </row>
    <row r="32120" spans="9:9">
      <c r="I32120" s="37"/>
    </row>
    <row r="32121" spans="9:9">
      <c r="I32121" s="37"/>
    </row>
    <row r="32122" spans="9:9">
      <c r="I32122" s="37"/>
    </row>
    <row r="32123" spans="9:9">
      <c r="I32123" s="37"/>
    </row>
    <row r="32124" spans="9:9">
      <c r="I32124" s="37"/>
    </row>
    <row r="32125" spans="9:9">
      <c r="I32125" s="37"/>
    </row>
    <row r="32126" spans="9:9">
      <c r="I32126" s="37"/>
    </row>
    <row r="32127" spans="9:9">
      <c r="I32127" s="37"/>
    </row>
    <row r="32128" spans="9:9">
      <c r="I32128" s="37"/>
    </row>
    <row r="32129" spans="9:9">
      <c r="I32129" s="37"/>
    </row>
    <row r="32130" spans="9:9">
      <c r="I32130" s="37"/>
    </row>
    <row r="32131" spans="9:9">
      <c r="I32131" s="37"/>
    </row>
    <row r="32132" spans="9:9">
      <c r="I32132" s="37"/>
    </row>
    <row r="32133" spans="9:9">
      <c r="I32133" s="37"/>
    </row>
    <row r="32134" spans="9:9">
      <c r="I32134" s="37"/>
    </row>
    <row r="32135" spans="9:9">
      <c r="I32135" s="37"/>
    </row>
    <row r="32136" spans="9:9">
      <c r="I32136" s="37"/>
    </row>
    <row r="32137" spans="9:9">
      <c r="I32137" s="37"/>
    </row>
    <row r="32138" spans="9:9">
      <c r="I32138" s="37"/>
    </row>
    <row r="32139" spans="9:9">
      <c r="I32139" s="37"/>
    </row>
    <row r="32140" spans="9:9">
      <c r="I32140" s="37"/>
    </row>
    <row r="32141" spans="9:9">
      <c r="I32141" s="37"/>
    </row>
    <row r="32142" spans="9:9">
      <c r="I32142" s="37"/>
    </row>
    <row r="32143" spans="9:9">
      <c r="I32143" s="37"/>
    </row>
    <row r="32144" spans="9:9">
      <c r="I32144" s="37"/>
    </row>
    <row r="32145" spans="9:9">
      <c r="I32145" s="37"/>
    </row>
    <row r="32146" spans="9:9">
      <c r="I32146" s="37"/>
    </row>
    <row r="32147" spans="9:9">
      <c r="I32147" s="37"/>
    </row>
    <row r="32148" spans="9:9">
      <c r="I32148" s="37"/>
    </row>
    <row r="32149" spans="9:9">
      <c r="I32149" s="37"/>
    </row>
    <row r="32150" spans="9:9">
      <c r="I32150" s="37"/>
    </row>
    <row r="32151" spans="9:9">
      <c r="I32151" s="37"/>
    </row>
    <row r="32152" spans="9:9">
      <c r="I32152" s="37"/>
    </row>
    <row r="32153" spans="9:9">
      <c r="I32153" s="37"/>
    </row>
    <row r="32154" spans="9:9">
      <c r="I32154" s="37"/>
    </row>
    <row r="32155" spans="9:9">
      <c r="I32155" s="37"/>
    </row>
    <row r="32156" spans="9:9">
      <c r="I32156" s="37"/>
    </row>
    <row r="32157" spans="9:9">
      <c r="I32157" s="37"/>
    </row>
    <row r="32158" spans="9:9">
      <c r="I32158" s="37"/>
    </row>
    <row r="32159" spans="9:9">
      <c r="I32159" s="37"/>
    </row>
    <row r="32160" spans="9:9">
      <c r="I32160" s="37"/>
    </row>
    <row r="32161" spans="9:9">
      <c r="I32161" s="37"/>
    </row>
    <row r="32162" spans="9:9">
      <c r="I32162" s="37"/>
    </row>
    <row r="32163" spans="9:9">
      <c r="I32163" s="37"/>
    </row>
    <row r="32164" spans="9:9">
      <c r="I32164" s="37"/>
    </row>
    <row r="32165" spans="9:9">
      <c r="I32165" s="37"/>
    </row>
    <row r="32166" spans="9:9">
      <c r="I32166" s="37"/>
    </row>
    <row r="32167" spans="9:9">
      <c r="I32167" s="37"/>
    </row>
    <row r="32168" spans="9:9">
      <c r="I32168" s="37"/>
    </row>
    <row r="32169" spans="9:9">
      <c r="I32169" s="37"/>
    </row>
    <row r="32170" spans="9:9">
      <c r="I32170" s="37"/>
    </row>
    <row r="32171" spans="9:9">
      <c r="I32171" s="37"/>
    </row>
    <row r="32172" spans="9:9">
      <c r="I32172" s="37"/>
    </row>
    <row r="32173" spans="9:9">
      <c r="I32173" s="37"/>
    </row>
    <row r="32174" spans="9:9">
      <c r="I32174" s="37"/>
    </row>
    <row r="32175" spans="9:9">
      <c r="I32175" s="37"/>
    </row>
    <row r="32176" spans="9:9">
      <c r="I32176" s="37"/>
    </row>
    <row r="32177" spans="9:9">
      <c r="I32177" s="37"/>
    </row>
    <row r="32178" spans="9:9">
      <c r="I32178" s="37"/>
    </row>
    <row r="32179" spans="9:9">
      <c r="I32179" s="37"/>
    </row>
    <row r="32180" spans="9:9">
      <c r="I32180" s="37"/>
    </row>
    <row r="32181" spans="9:9">
      <c r="I32181" s="37"/>
    </row>
    <row r="32182" spans="9:9">
      <c r="I32182" s="37"/>
    </row>
    <row r="32183" spans="9:9">
      <c r="I32183" s="37"/>
    </row>
    <row r="32184" spans="9:9">
      <c r="I32184" s="37"/>
    </row>
    <row r="32185" spans="9:9">
      <c r="I32185" s="37"/>
    </row>
    <row r="32186" spans="9:9">
      <c r="I32186" s="37"/>
    </row>
    <row r="32187" spans="9:9">
      <c r="I32187" s="37"/>
    </row>
    <row r="32188" spans="9:9">
      <c r="I32188" s="37"/>
    </row>
    <row r="32189" spans="9:9">
      <c r="I32189" s="37"/>
    </row>
    <row r="32190" spans="9:9">
      <c r="I32190" s="37"/>
    </row>
    <row r="32191" spans="9:9">
      <c r="I32191" s="37"/>
    </row>
    <row r="32192" spans="9:9">
      <c r="I32192" s="37"/>
    </row>
    <row r="32193" spans="9:9">
      <c r="I32193" s="37"/>
    </row>
    <row r="32194" spans="9:9">
      <c r="I32194" s="37"/>
    </row>
    <row r="32195" spans="9:9">
      <c r="I32195" s="37"/>
    </row>
    <row r="32196" spans="9:9">
      <c r="I32196" s="37"/>
    </row>
    <row r="32197" spans="9:9">
      <c r="I32197" s="37"/>
    </row>
    <row r="32198" spans="9:9">
      <c r="I32198" s="37"/>
    </row>
    <row r="32199" spans="9:9">
      <c r="I32199" s="37"/>
    </row>
    <row r="32200" spans="9:9">
      <c r="I32200" s="37"/>
    </row>
    <row r="32201" spans="9:9">
      <c r="I32201" s="37"/>
    </row>
    <row r="32202" spans="9:9">
      <c r="I32202" s="37"/>
    </row>
    <row r="32203" spans="9:9">
      <c r="I32203" s="37"/>
    </row>
    <row r="32204" spans="9:9">
      <c r="I32204" s="37"/>
    </row>
    <row r="32205" spans="9:9">
      <c r="I32205" s="37"/>
    </row>
    <row r="32206" spans="9:9">
      <c r="I32206" s="37"/>
    </row>
    <row r="32207" spans="9:9">
      <c r="I32207" s="37"/>
    </row>
    <row r="32208" spans="9:9">
      <c r="I32208" s="37"/>
    </row>
    <row r="32209" spans="9:9">
      <c r="I32209" s="37"/>
    </row>
    <row r="32210" spans="9:9">
      <c r="I32210" s="37"/>
    </row>
    <row r="32211" spans="9:9">
      <c r="I32211" s="37"/>
    </row>
    <row r="32212" spans="9:9">
      <c r="I32212" s="37"/>
    </row>
    <row r="32213" spans="9:9">
      <c r="I32213" s="37"/>
    </row>
    <row r="32214" spans="9:9">
      <c r="I32214" s="37"/>
    </row>
    <row r="32215" spans="9:9">
      <c r="I32215" s="37"/>
    </row>
    <row r="32216" spans="9:9">
      <c r="I32216" s="37"/>
    </row>
    <row r="32217" spans="9:9">
      <c r="I32217" s="37"/>
    </row>
    <row r="32218" spans="9:9">
      <c r="I32218" s="37"/>
    </row>
    <row r="32219" spans="9:9">
      <c r="I32219" s="37"/>
    </row>
    <row r="32220" spans="9:9">
      <c r="I32220" s="37"/>
    </row>
    <row r="32221" spans="9:9">
      <c r="I32221" s="37"/>
    </row>
    <row r="32222" spans="9:9">
      <c r="I32222" s="37"/>
    </row>
    <row r="32223" spans="9:9">
      <c r="I32223" s="37"/>
    </row>
    <row r="32224" spans="9:9">
      <c r="I32224" s="37"/>
    </row>
    <row r="32225" spans="9:9">
      <c r="I32225" s="37"/>
    </row>
    <row r="32226" spans="9:9">
      <c r="I32226" s="37"/>
    </row>
    <row r="32227" spans="9:9">
      <c r="I32227" s="37"/>
    </row>
    <row r="32228" spans="9:9">
      <c r="I32228" s="37"/>
    </row>
    <row r="32229" spans="9:9">
      <c r="I32229" s="37"/>
    </row>
    <row r="32230" spans="9:9">
      <c r="I32230" s="37"/>
    </row>
    <row r="32231" spans="9:9">
      <c r="I32231" s="37"/>
    </row>
    <row r="32232" spans="9:9">
      <c r="I32232" s="37"/>
    </row>
    <row r="32233" spans="9:9">
      <c r="I32233" s="37"/>
    </row>
    <row r="32234" spans="9:9">
      <c r="I32234" s="37"/>
    </row>
    <row r="32235" spans="9:9">
      <c r="I32235" s="37"/>
    </row>
    <row r="32236" spans="9:9">
      <c r="I32236" s="37"/>
    </row>
    <row r="32237" spans="9:9">
      <c r="I32237" s="37"/>
    </row>
    <row r="32238" spans="9:9">
      <c r="I32238" s="37"/>
    </row>
    <row r="32239" spans="9:9">
      <c r="I32239" s="37"/>
    </row>
    <row r="32240" spans="9:9">
      <c r="I32240" s="37"/>
    </row>
    <row r="32241" spans="9:9">
      <c r="I32241" s="37"/>
    </row>
    <row r="32242" spans="9:9">
      <c r="I32242" s="37"/>
    </row>
    <row r="32243" spans="9:9">
      <c r="I32243" s="37"/>
    </row>
    <row r="32244" spans="9:9">
      <c r="I32244" s="37"/>
    </row>
    <row r="32245" spans="9:9">
      <c r="I32245" s="37"/>
    </row>
    <row r="32246" spans="9:9">
      <c r="I32246" s="37"/>
    </row>
    <row r="32247" spans="9:9">
      <c r="I32247" s="37"/>
    </row>
    <row r="32248" spans="9:9">
      <c r="I32248" s="37"/>
    </row>
    <row r="32249" spans="9:9">
      <c r="I32249" s="37"/>
    </row>
    <row r="32250" spans="9:9">
      <c r="I32250" s="37"/>
    </row>
    <row r="32251" spans="9:9">
      <c r="I32251" s="37"/>
    </row>
    <row r="32252" spans="9:9">
      <c r="I32252" s="37"/>
    </row>
    <row r="32253" spans="9:9">
      <c r="I32253" s="37"/>
    </row>
    <row r="32254" spans="9:9">
      <c r="I32254" s="37"/>
    </row>
    <row r="32255" spans="9:9">
      <c r="I32255" s="37"/>
    </row>
    <row r="32256" spans="9:9">
      <c r="I32256" s="37"/>
    </row>
    <row r="32257" spans="9:9">
      <c r="I32257" s="37"/>
    </row>
    <row r="32258" spans="9:9">
      <c r="I32258" s="37"/>
    </row>
    <row r="32259" spans="9:9">
      <c r="I32259" s="37"/>
    </row>
    <row r="32260" spans="9:9">
      <c r="I32260" s="37"/>
    </row>
    <row r="32261" spans="9:9">
      <c r="I32261" s="37"/>
    </row>
    <row r="32262" spans="9:9">
      <c r="I32262" s="37"/>
    </row>
    <row r="32263" spans="9:9">
      <c r="I32263" s="37"/>
    </row>
    <row r="32264" spans="9:9">
      <c r="I32264" s="37"/>
    </row>
    <row r="32265" spans="9:9">
      <c r="I32265" s="37"/>
    </row>
    <row r="32266" spans="9:9">
      <c r="I32266" s="37"/>
    </row>
    <row r="32267" spans="9:9">
      <c r="I32267" s="37"/>
    </row>
    <row r="32268" spans="9:9">
      <c r="I32268" s="37"/>
    </row>
    <row r="32269" spans="9:9">
      <c r="I32269" s="37"/>
    </row>
    <row r="32270" spans="9:9">
      <c r="I32270" s="37"/>
    </row>
    <row r="32271" spans="9:9">
      <c r="I32271" s="37"/>
    </row>
    <row r="32272" spans="9:9">
      <c r="I32272" s="37"/>
    </row>
    <row r="32273" spans="9:9">
      <c r="I32273" s="37"/>
    </row>
    <row r="32274" spans="9:9">
      <c r="I32274" s="37"/>
    </row>
    <row r="32275" spans="9:9">
      <c r="I32275" s="37"/>
    </row>
    <row r="32276" spans="9:9">
      <c r="I32276" s="37"/>
    </row>
    <row r="32277" spans="9:9">
      <c r="I32277" s="37"/>
    </row>
    <row r="32278" spans="9:9">
      <c r="I32278" s="37"/>
    </row>
    <row r="32279" spans="9:9">
      <c r="I32279" s="37"/>
    </row>
    <row r="32280" spans="9:9">
      <c r="I32280" s="37"/>
    </row>
    <row r="32281" spans="9:9">
      <c r="I32281" s="37"/>
    </row>
    <row r="32282" spans="9:9">
      <c r="I32282" s="37"/>
    </row>
    <row r="32283" spans="9:9">
      <c r="I32283" s="37"/>
    </row>
    <row r="32284" spans="9:9">
      <c r="I32284" s="37"/>
    </row>
    <row r="32285" spans="9:9">
      <c r="I32285" s="37"/>
    </row>
    <row r="32286" spans="9:9">
      <c r="I32286" s="37"/>
    </row>
    <row r="32287" spans="9:9">
      <c r="I32287" s="37"/>
    </row>
    <row r="32288" spans="9:9">
      <c r="I32288" s="37"/>
    </row>
    <row r="32289" spans="9:9">
      <c r="I32289" s="37"/>
    </row>
    <row r="32290" spans="9:9">
      <c r="I32290" s="37"/>
    </row>
    <row r="32291" spans="9:9">
      <c r="I32291" s="37"/>
    </row>
    <row r="32292" spans="9:9">
      <c r="I32292" s="37"/>
    </row>
    <row r="32293" spans="9:9">
      <c r="I32293" s="37"/>
    </row>
    <row r="32294" spans="9:9">
      <c r="I32294" s="37"/>
    </row>
    <row r="32295" spans="9:9">
      <c r="I32295" s="37"/>
    </row>
    <row r="32296" spans="9:9">
      <c r="I32296" s="37"/>
    </row>
    <row r="32297" spans="9:9">
      <c r="I32297" s="37"/>
    </row>
    <row r="32298" spans="9:9">
      <c r="I32298" s="37"/>
    </row>
    <row r="32299" spans="9:9">
      <c r="I32299" s="37"/>
    </row>
    <row r="32300" spans="9:9">
      <c r="I32300" s="37"/>
    </row>
    <row r="32301" spans="9:9">
      <c r="I32301" s="37"/>
    </row>
    <row r="32302" spans="9:9">
      <c r="I32302" s="37"/>
    </row>
    <row r="32303" spans="9:9">
      <c r="I32303" s="37"/>
    </row>
    <row r="32304" spans="9:9">
      <c r="I32304" s="37"/>
    </row>
    <row r="32305" spans="9:9">
      <c r="I32305" s="37"/>
    </row>
    <row r="32306" spans="9:9">
      <c r="I32306" s="37"/>
    </row>
    <row r="32307" spans="9:9">
      <c r="I32307" s="37"/>
    </row>
    <row r="32308" spans="9:9">
      <c r="I32308" s="37"/>
    </row>
    <row r="32309" spans="9:9">
      <c r="I32309" s="37"/>
    </row>
    <row r="32310" spans="9:9">
      <c r="I32310" s="37"/>
    </row>
    <row r="32311" spans="9:9">
      <c r="I32311" s="37"/>
    </row>
    <row r="32312" spans="9:9">
      <c r="I32312" s="37"/>
    </row>
    <row r="32313" spans="9:9">
      <c r="I32313" s="37"/>
    </row>
    <row r="32314" spans="9:9">
      <c r="I32314" s="37"/>
    </row>
    <row r="32315" spans="9:9">
      <c r="I32315" s="37"/>
    </row>
    <row r="32316" spans="9:9">
      <c r="I32316" s="37"/>
    </row>
    <row r="32317" spans="9:9">
      <c r="I32317" s="37"/>
    </row>
    <row r="32318" spans="9:9">
      <c r="I32318" s="37"/>
    </row>
    <row r="32319" spans="9:9">
      <c r="I32319" s="37"/>
    </row>
    <row r="32320" spans="9:9">
      <c r="I32320" s="37"/>
    </row>
    <row r="32321" spans="9:9">
      <c r="I32321" s="37"/>
    </row>
    <row r="32322" spans="9:9">
      <c r="I32322" s="37"/>
    </row>
    <row r="32323" spans="9:9">
      <c r="I32323" s="37"/>
    </row>
    <row r="32324" spans="9:9">
      <c r="I32324" s="37"/>
    </row>
    <row r="32325" spans="9:9">
      <c r="I32325" s="37"/>
    </row>
    <row r="32326" spans="9:9">
      <c r="I32326" s="37"/>
    </row>
    <row r="32327" spans="9:9">
      <c r="I32327" s="37"/>
    </row>
    <row r="32328" spans="9:9">
      <c r="I32328" s="37"/>
    </row>
    <row r="32329" spans="9:9">
      <c r="I32329" s="37"/>
    </row>
    <row r="32330" spans="9:9">
      <c r="I32330" s="37"/>
    </row>
    <row r="32331" spans="9:9">
      <c r="I32331" s="37"/>
    </row>
    <row r="32332" spans="9:9">
      <c r="I32332" s="37"/>
    </row>
    <row r="32333" spans="9:9">
      <c r="I32333" s="37"/>
    </row>
    <row r="32334" spans="9:9">
      <c r="I32334" s="37"/>
    </row>
    <row r="32335" spans="9:9">
      <c r="I32335" s="37"/>
    </row>
    <row r="32336" spans="9:9">
      <c r="I32336" s="37"/>
    </row>
    <row r="32337" spans="9:9">
      <c r="I32337" s="37"/>
    </row>
    <row r="32338" spans="9:9">
      <c r="I32338" s="37"/>
    </row>
    <row r="32339" spans="9:9">
      <c r="I32339" s="37"/>
    </row>
    <row r="32340" spans="9:9">
      <c r="I32340" s="37"/>
    </row>
    <row r="32341" spans="9:9">
      <c r="I32341" s="37"/>
    </row>
    <row r="32342" spans="9:9">
      <c r="I32342" s="37"/>
    </row>
    <row r="32343" spans="9:9">
      <c r="I32343" s="37"/>
    </row>
    <row r="32344" spans="9:9">
      <c r="I32344" s="37"/>
    </row>
    <row r="32345" spans="9:9">
      <c r="I32345" s="37"/>
    </row>
    <row r="32346" spans="9:9">
      <c r="I32346" s="37"/>
    </row>
    <row r="32347" spans="9:9">
      <c r="I32347" s="37"/>
    </row>
    <row r="32348" spans="9:9">
      <c r="I32348" s="37"/>
    </row>
    <row r="32349" spans="9:9">
      <c r="I32349" s="37"/>
    </row>
    <row r="32350" spans="9:9">
      <c r="I32350" s="37"/>
    </row>
    <row r="32351" spans="9:9">
      <c r="I32351" s="37"/>
    </row>
    <row r="32352" spans="9:9">
      <c r="I32352" s="37"/>
    </row>
    <row r="32353" spans="9:9">
      <c r="I32353" s="37"/>
    </row>
    <row r="32354" spans="9:9">
      <c r="I32354" s="37"/>
    </row>
    <row r="32355" spans="9:9">
      <c r="I32355" s="37"/>
    </row>
    <row r="32356" spans="9:9">
      <c r="I32356" s="37"/>
    </row>
    <row r="32357" spans="9:9">
      <c r="I32357" s="37"/>
    </row>
    <row r="32358" spans="9:9">
      <c r="I32358" s="37"/>
    </row>
    <row r="32359" spans="9:9">
      <c r="I32359" s="37"/>
    </row>
    <row r="32360" spans="9:9">
      <c r="I32360" s="37"/>
    </row>
    <row r="32361" spans="9:9">
      <c r="I32361" s="37"/>
    </row>
    <row r="32362" spans="9:9">
      <c r="I32362" s="37"/>
    </row>
    <row r="32363" spans="9:9">
      <c r="I32363" s="37"/>
    </row>
    <row r="32364" spans="9:9">
      <c r="I32364" s="37"/>
    </row>
    <row r="32365" spans="9:9">
      <c r="I32365" s="37"/>
    </row>
    <row r="32366" spans="9:9">
      <c r="I32366" s="37"/>
    </row>
    <row r="32367" spans="9:9">
      <c r="I32367" s="37"/>
    </row>
    <row r="32368" spans="9:9">
      <c r="I32368" s="37"/>
    </row>
    <row r="32369" spans="9:9">
      <c r="I32369" s="37"/>
    </row>
    <row r="32370" spans="9:9">
      <c r="I32370" s="37"/>
    </row>
    <row r="32371" spans="9:9">
      <c r="I32371" s="37"/>
    </row>
    <row r="32372" spans="9:9">
      <c r="I32372" s="37"/>
    </row>
    <row r="32373" spans="9:9">
      <c r="I32373" s="37"/>
    </row>
    <row r="32374" spans="9:9">
      <c r="I32374" s="37"/>
    </row>
    <row r="32375" spans="9:9">
      <c r="I32375" s="37"/>
    </row>
    <row r="32376" spans="9:9">
      <c r="I32376" s="37"/>
    </row>
    <row r="32377" spans="9:9">
      <c r="I32377" s="37"/>
    </row>
    <row r="32378" spans="9:9">
      <c r="I32378" s="37"/>
    </row>
    <row r="32379" spans="9:9">
      <c r="I32379" s="37"/>
    </row>
    <row r="32380" spans="9:9">
      <c r="I32380" s="37"/>
    </row>
    <row r="32381" spans="9:9">
      <c r="I32381" s="37"/>
    </row>
    <row r="32382" spans="9:9">
      <c r="I32382" s="37"/>
    </row>
    <row r="32383" spans="9:9">
      <c r="I32383" s="37"/>
    </row>
    <row r="32384" spans="9:9">
      <c r="I32384" s="37"/>
    </row>
    <row r="32385" spans="9:9">
      <c r="I32385" s="37"/>
    </row>
    <row r="32386" spans="9:9">
      <c r="I32386" s="37"/>
    </row>
    <row r="32387" spans="9:9">
      <c r="I32387" s="37"/>
    </row>
    <row r="32388" spans="9:9">
      <c r="I32388" s="37"/>
    </row>
    <row r="32389" spans="9:9">
      <c r="I32389" s="37"/>
    </row>
    <row r="32390" spans="9:9">
      <c r="I32390" s="37"/>
    </row>
    <row r="32391" spans="9:9">
      <c r="I32391" s="37"/>
    </row>
    <row r="32392" spans="9:9">
      <c r="I32392" s="37"/>
    </row>
    <row r="32393" spans="9:9">
      <c r="I32393" s="37"/>
    </row>
    <row r="32394" spans="9:9">
      <c r="I32394" s="37"/>
    </row>
    <row r="32395" spans="9:9">
      <c r="I32395" s="37"/>
    </row>
    <row r="32396" spans="9:9">
      <c r="I32396" s="37"/>
    </row>
    <row r="32397" spans="9:9">
      <c r="I32397" s="37"/>
    </row>
    <row r="32398" spans="9:9">
      <c r="I32398" s="37"/>
    </row>
    <row r="32399" spans="9:9">
      <c r="I32399" s="37"/>
    </row>
    <row r="32400" spans="9:9">
      <c r="I32400" s="37"/>
    </row>
    <row r="32401" spans="9:9">
      <c r="I32401" s="37"/>
    </row>
    <row r="32402" spans="9:9">
      <c r="I32402" s="37"/>
    </row>
    <row r="32403" spans="9:9">
      <c r="I32403" s="37"/>
    </row>
    <row r="32404" spans="9:9">
      <c r="I32404" s="37"/>
    </row>
    <row r="32405" spans="9:9">
      <c r="I32405" s="37"/>
    </row>
    <row r="32406" spans="9:9">
      <c r="I32406" s="37"/>
    </row>
    <row r="32407" spans="9:9">
      <c r="I32407" s="37"/>
    </row>
    <row r="32408" spans="9:9">
      <c r="I32408" s="37"/>
    </row>
    <row r="32409" spans="9:9">
      <c r="I32409" s="37"/>
    </row>
    <row r="32410" spans="9:9">
      <c r="I32410" s="37"/>
    </row>
    <row r="32411" spans="9:9">
      <c r="I32411" s="37"/>
    </row>
    <row r="32412" spans="9:9">
      <c r="I32412" s="37"/>
    </row>
    <row r="32413" spans="9:9">
      <c r="I32413" s="37"/>
    </row>
    <row r="32414" spans="9:9">
      <c r="I32414" s="37"/>
    </row>
    <row r="32415" spans="9:9">
      <c r="I32415" s="37"/>
    </row>
    <row r="32416" spans="9:9">
      <c r="I32416" s="37"/>
    </row>
    <row r="32417" spans="9:9">
      <c r="I32417" s="37"/>
    </row>
    <row r="32418" spans="9:9">
      <c r="I32418" s="37"/>
    </row>
    <row r="32419" spans="9:9">
      <c r="I32419" s="37"/>
    </row>
    <row r="32420" spans="9:9">
      <c r="I32420" s="37"/>
    </row>
    <row r="32421" spans="9:9">
      <c r="I32421" s="37"/>
    </row>
    <row r="32422" spans="9:9">
      <c r="I32422" s="37"/>
    </row>
    <row r="32423" spans="9:9">
      <c r="I32423" s="37"/>
    </row>
    <row r="32424" spans="9:9">
      <c r="I32424" s="37"/>
    </row>
    <row r="32425" spans="9:9">
      <c r="I32425" s="37"/>
    </row>
    <row r="32426" spans="9:9">
      <c r="I32426" s="37"/>
    </row>
    <row r="32427" spans="9:9">
      <c r="I32427" s="37"/>
    </row>
    <row r="32428" spans="9:9">
      <c r="I32428" s="37"/>
    </row>
    <row r="32429" spans="9:9">
      <c r="I32429" s="37"/>
    </row>
    <row r="32430" spans="9:9">
      <c r="I32430" s="37"/>
    </row>
    <row r="32431" spans="9:9">
      <c r="I32431" s="37"/>
    </row>
    <row r="32432" spans="9:9">
      <c r="I32432" s="37"/>
    </row>
    <row r="32433" spans="9:9">
      <c r="I32433" s="37"/>
    </row>
    <row r="32434" spans="9:9">
      <c r="I32434" s="37"/>
    </row>
    <row r="32435" spans="9:9">
      <c r="I32435" s="37"/>
    </row>
    <row r="32436" spans="9:9">
      <c r="I32436" s="37"/>
    </row>
    <row r="32437" spans="9:9">
      <c r="I32437" s="37"/>
    </row>
    <row r="32438" spans="9:9">
      <c r="I32438" s="37"/>
    </row>
    <row r="32439" spans="9:9">
      <c r="I32439" s="37"/>
    </row>
    <row r="32440" spans="9:9">
      <c r="I32440" s="37"/>
    </row>
    <row r="32441" spans="9:9">
      <c r="I32441" s="37"/>
    </row>
    <row r="32442" spans="9:9">
      <c r="I32442" s="37"/>
    </row>
    <row r="32443" spans="9:9">
      <c r="I32443" s="37"/>
    </row>
    <row r="32444" spans="9:9">
      <c r="I32444" s="37"/>
    </row>
    <row r="32445" spans="9:9">
      <c r="I32445" s="37"/>
    </row>
    <row r="32446" spans="9:9">
      <c r="I32446" s="37"/>
    </row>
    <row r="32447" spans="9:9">
      <c r="I32447" s="37"/>
    </row>
    <row r="32448" spans="9:9">
      <c r="I32448" s="37"/>
    </row>
    <row r="32449" spans="9:9">
      <c r="I32449" s="37"/>
    </row>
    <row r="32450" spans="9:9">
      <c r="I32450" s="37"/>
    </row>
    <row r="32451" spans="9:9">
      <c r="I32451" s="37"/>
    </row>
    <row r="32452" spans="9:9">
      <c r="I32452" s="37"/>
    </row>
    <row r="32453" spans="9:9">
      <c r="I32453" s="37"/>
    </row>
    <row r="32454" spans="9:9">
      <c r="I32454" s="37"/>
    </row>
    <row r="32455" spans="9:9">
      <c r="I32455" s="37"/>
    </row>
    <row r="32456" spans="9:9">
      <c r="I32456" s="37"/>
    </row>
    <row r="32457" spans="9:9">
      <c r="I32457" s="37"/>
    </row>
    <row r="32458" spans="9:9">
      <c r="I32458" s="37"/>
    </row>
    <row r="32459" spans="9:9">
      <c r="I32459" s="37"/>
    </row>
    <row r="32460" spans="9:9">
      <c r="I32460" s="37"/>
    </row>
    <row r="32461" spans="9:9">
      <c r="I32461" s="37"/>
    </row>
    <row r="32462" spans="9:9">
      <c r="I32462" s="37"/>
    </row>
    <row r="32463" spans="9:9">
      <c r="I32463" s="37"/>
    </row>
    <row r="32464" spans="9:9">
      <c r="I32464" s="37"/>
    </row>
    <row r="32465" spans="9:9">
      <c r="I32465" s="37"/>
    </row>
    <row r="32466" spans="9:9">
      <c r="I32466" s="37"/>
    </row>
    <row r="32467" spans="9:9">
      <c r="I32467" s="37"/>
    </row>
    <row r="32468" spans="9:9">
      <c r="I32468" s="37"/>
    </row>
    <row r="32469" spans="9:9">
      <c r="I32469" s="37"/>
    </row>
    <row r="32470" spans="9:9">
      <c r="I32470" s="37"/>
    </row>
    <row r="32471" spans="9:9">
      <c r="I32471" s="37"/>
    </row>
    <row r="32472" spans="9:9">
      <c r="I32472" s="37"/>
    </row>
    <row r="32473" spans="9:9">
      <c r="I32473" s="37"/>
    </row>
    <row r="32474" spans="9:9">
      <c r="I32474" s="37"/>
    </row>
    <row r="32475" spans="9:9">
      <c r="I32475" s="37"/>
    </row>
    <row r="32476" spans="9:9">
      <c r="I32476" s="37"/>
    </row>
    <row r="32477" spans="9:9">
      <c r="I32477" s="37"/>
    </row>
    <row r="32478" spans="9:9">
      <c r="I32478" s="37"/>
    </row>
    <row r="32479" spans="9:9">
      <c r="I32479" s="37"/>
    </row>
    <row r="32480" spans="9:9">
      <c r="I32480" s="37"/>
    </row>
    <row r="32481" spans="9:9">
      <c r="I32481" s="37"/>
    </row>
    <row r="32482" spans="9:9">
      <c r="I32482" s="37"/>
    </row>
    <row r="32483" spans="9:9">
      <c r="I32483" s="37"/>
    </row>
    <row r="32484" spans="9:9">
      <c r="I32484" s="37"/>
    </row>
    <row r="32485" spans="9:9">
      <c r="I32485" s="37"/>
    </row>
    <row r="32486" spans="9:9">
      <c r="I32486" s="37"/>
    </row>
    <row r="32487" spans="9:9">
      <c r="I32487" s="37"/>
    </row>
    <row r="32488" spans="9:9">
      <c r="I32488" s="37"/>
    </row>
    <row r="32489" spans="9:9">
      <c r="I32489" s="37"/>
    </row>
    <row r="32490" spans="9:9">
      <c r="I32490" s="37"/>
    </row>
    <row r="32491" spans="9:9">
      <c r="I32491" s="37"/>
    </row>
    <row r="32492" spans="9:9">
      <c r="I32492" s="37"/>
    </row>
    <row r="32493" spans="9:9">
      <c r="I32493" s="37"/>
    </row>
    <row r="32494" spans="9:9">
      <c r="I32494" s="37"/>
    </row>
    <row r="32495" spans="9:9">
      <c r="I32495" s="37"/>
    </row>
    <row r="32496" spans="9:9">
      <c r="I32496" s="37"/>
    </row>
    <row r="32497" spans="9:9">
      <c r="I32497" s="37"/>
    </row>
    <row r="32498" spans="9:9">
      <c r="I32498" s="37"/>
    </row>
    <row r="32499" spans="9:9">
      <c r="I32499" s="37"/>
    </row>
    <row r="32500" spans="9:9">
      <c r="I32500" s="37"/>
    </row>
    <row r="32501" spans="9:9">
      <c r="I32501" s="37"/>
    </row>
    <row r="32502" spans="9:9">
      <c r="I32502" s="37"/>
    </row>
    <row r="32503" spans="9:9">
      <c r="I32503" s="37"/>
    </row>
    <row r="32504" spans="9:9">
      <c r="I32504" s="37"/>
    </row>
    <row r="32505" spans="9:9">
      <c r="I32505" s="37"/>
    </row>
    <row r="32506" spans="9:9">
      <c r="I32506" s="37"/>
    </row>
    <row r="32507" spans="9:9">
      <c r="I32507" s="37"/>
    </row>
    <row r="32508" spans="9:9">
      <c r="I32508" s="37"/>
    </row>
    <row r="32509" spans="9:9">
      <c r="I32509" s="37"/>
    </row>
    <row r="32510" spans="9:9">
      <c r="I32510" s="37"/>
    </row>
    <row r="32511" spans="9:9">
      <c r="I32511" s="37"/>
    </row>
    <row r="32512" spans="9:9">
      <c r="I32512" s="37"/>
    </row>
    <row r="32513" spans="9:9">
      <c r="I32513" s="37"/>
    </row>
    <row r="32514" spans="9:9">
      <c r="I32514" s="37"/>
    </row>
    <row r="32515" spans="9:9">
      <c r="I32515" s="37"/>
    </row>
    <row r="32516" spans="9:9">
      <c r="I32516" s="37"/>
    </row>
    <row r="32517" spans="9:9">
      <c r="I32517" s="37"/>
    </row>
    <row r="32518" spans="9:9">
      <c r="I32518" s="37"/>
    </row>
    <row r="32519" spans="9:9">
      <c r="I32519" s="37"/>
    </row>
    <row r="32520" spans="9:9">
      <c r="I32520" s="37"/>
    </row>
    <row r="32521" spans="9:9">
      <c r="I32521" s="37"/>
    </row>
    <row r="32522" spans="9:9">
      <c r="I32522" s="37"/>
    </row>
    <row r="32523" spans="9:9">
      <c r="I32523" s="37"/>
    </row>
    <row r="32524" spans="9:9">
      <c r="I32524" s="37"/>
    </row>
    <row r="32525" spans="9:9">
      <c r="I32525" s="37"/>
    </row>
    <row r="32526" spans="9:9">
      <c r="I32526" s="37"/>
    </row>
    <row r="32527" spans="9:9">
      <c r="I32527" s="37"/>
    </row>
    <row r="32528" spans="9:9">
      <c r="I32528" s="37"/>
    </row>
    <row r="32529" spans="9:9">
      <c r="I32529" s="37"/>
    </row>
    <row r="32530" spans="9:9">
      <c r="I32530" s="37"/>
    </row>
    <row r="32531" spans="9:9">
      <c r="I32531" s="37"/>
    </row>
    <row r="32532" spans="9:9">
      <c r="I32532" s="37"/>
    </row>
    <row r="32533" spans="9:9">
      <c r="I32533" s="37"/>
    </row>
    <row r="32534" spans="9:9">
      <c r="I32534" s="37"/>
    </row>
    <row r="32535" spans="9:9">
      <c r="I32535" s="37"/>
    </row>
    <row r="32536" spans="9:9">
      <c r="I32536" s="37"/>
    </row>
    <row r="32537" spans="9:9">
      <c r="I32537" s="37"/>
    </row>
    <row r="32538" spans="9:9">
      <c r="I32538" s="37"/>
    </row>
    <row r="32539" spans="9:9">
      <c r="I32539" s="37"/>
    </row>
    <row r="32540" spans="9:9">
      <c r="I32540" s="37"/>
    </row>
    <row r="32541" spans="9:9">
      <c r="I32541" s="37"/>
    </row>
    <row r="32542" spans="9:9">
      <c r="I32542" s="37"/>
    </row>
    <row r="32543" spans="9:9">
      <c r="I32543" s="37"/>
    </row>
    <row r="32544" spans="9:9">
      <c r="I32544" s="37"/>
    </row>
    <row r="32545" spans="9:9">
      <c r="I32545" s="37"/>
    </row>
    <row r="32546" spans="9:9">
      <c r="I32546" s="37"/>
    </row>
    <row r="32547" spans="9:9">
      <c r="I32547" s="37"/>
    </row>
    <row r="32548" spans="9:9">
      <c r="I32548" s="37"/>
    </row>
    <row r="32549" spans="9:9">
      <c r="I32549" s="37"/>
    </row>
    <row r="32550" spans="9:9">
      <c r="I32550" s="37"/>
    </row>
    <row r="32551" spans="9:9">
      <c r="I32551" s="37"/>
    </row>
    <row r="32552" spans="9:9">
      <c r="I32552" s="37"/>
    </row>
    <row r="32553" spans="9:9">
      <c r="I32553" s="37"/>
    </row>
    <row r="32554" spans="9:9">
      <c r="I32554" s="37"/>
    </row>
    <row r="32555" spans="9:9">
      <c r="I32555" s="37"/>
    </row>
    <row r="32556" spans="9:9">
      <c r="I32556" s="37"/>
    </row>
    <row r="32557" spans="9:9">
      <c r="I32557" s="37"/>
    </row>
    <row r="32558" spans="9:9">
      <c r="I32558" s="37"/>
    </row>
    <row r="32559" spans="9:9">
      <c r="I32559" s="37"/>
    </row>
    <row r="32560" spans="9:9">
      <c r="I32560" s="37"/>
    </row>
    <row r="32561" spans="9:9">
      <c r="I32561" s="37"/>
    </row>
    <row r="32562" spans="9:9">
      <c r="I32562" s="37"/>
    </row>
    <row r="32563" spans="9:9">
      <c r="I32563" s="37"/>
    </row>
    <row r="32564" spans="9:9">
      <c r="I32564" s="37"/>
    </row>
    <row r="32565" spans="9:9">
      <c r="I32565" s="37"/>
    </row>
    <row r="32566" spans="9:9">
      <c r="I32566" s="37"/>
    </row>
    <row r="32567" spans="9:9">
      <c r="I32567" s="37"/>
    </row>
    <row r="32568" spans="9:9">
      <c r="I32568" s="37"/>
    </row>
    <row r="32569" spans="9:9">
      <c r="I32569" s="37"/>
    </row>
    <row r="32570" spans="9:9">
      <c r="I32570" s="37"/>
    </row>
    <row r="32571" spans="9:9">
      <c r="I32571" s="37"/>
    </row>
    <row r="32572" spans="9:9">
      <c r="I32572" s="37"/>
    </row>
    <row r="32573" spans="9:9">
      <c r="I32573" s="37"/>
    </row>
    <row r="32574" spans="9:9">
      <c r="I32574" s="37"/>
    </row>
    <row r="32575" spans="9:9">
      <c r="I32575" s="37"/>
    </row>
    <row r="32576" spans="9:9">
      <c r="I32576" s="37"/>
    </row>
    <row r="32577" spans="9:9">
      <c r="I32577" s="37"/>
    </row>
    <row r="32578" spans="9:9">
      <c r="I32578" s="37"/>
    </row>
    <row r="32579" spans="9:9">
      <c r="I32579" s="37"/>
    </row>
    <row r="32580" spans="9:9">
      <c r="I32580" s="37"/>
    </row>
    <row r="32581" spans="9:9">
      <c r="I32581" s="37"/>
    </row>
    <row r="32582" spans="9:9">
      <c r="I32582" s="37"/>
    </row>
    <row r="32583" spans="9:9">
      <c r="I32583" s="37"/>
    </row>
    <row r="32584" spans="9:9">
      <c r="I32584" s="37"/>
    </row>
    <row r="32585" spans="9:9">
      <c r="I32585" s="37"/>
    </row>
    <row r="32586" spans="9:9">
      <c r="I32586" s="37"/>
    </row>
    <row r="32587" spans="9:9">
      <c r="I32587" s="37"/>
    </row>
    <row r="32588" spans="9:9">
      <c r="I32588" s="37"/>
    </row>
    <row r="32589" spans="9:9">
      <c r="I32589" s="37"/>
    </row>
    <row r="32590" spans="9:9">
      <c r="I32590" s="37"/>
    </row>
    <row r="32591" spans="9:9">
      <c r="I32591" s="37"/>
    </row>
    <row r="32592" spans="9:9">
      <c r="I32592" s="37"/>
    </row>
    <row r="32593" spans="9:9">
      <c r="I32593" s="37"/>
    </row>
    <row r="32594" spans="9:9">
      <c r="I32594" s="37"/>
    </row>
    <row r="32595" spans="9:9">
      <c r="I32595" s="37"/>
    </row>
    <row r="32596" spans="9:9">
      <c r="I32596" s="37"/>
    </row>
    <row r="32597" spans="9:9">
      <c r="I32597" s="37"/>
    </row>
    <row r="32598" spans="9:9">
      <c r="I32598" s="37"/>
    </row>
    <row r="32599" spans="9:9">
      <c r="I32599" s="37"/>
    </row>
    <row r="32600" spans="9:9">
      <c r="I32600" s="37"/>
    </row>
    <row r="32601" spans="9:9">
      <c r="I32601" s="37"/>
    </row>
    <row r="32602" spans="9:9">
      <c r="I32602" s="37"/>
    </row>
    <row r="32603" spans="9:9">
      <c r="I32603" s="37"/>
    </row>
    <row r="32604" spans="9:9">
      <c r="I32604" s="37"/>
    </row>
    <row r="32605" spans="9:9">
      <c r="I32605" s="37"/>
    </row>
    <row r="32606" spans="9:9">
      <c r="I32606" s="37"/>
    </row>
    <row r="32607" spans="9:9">
      <c r="I32607" s="37"/>
    </row>
    <row r="32608" spans="9:9">
      <c r="I32608" s="37"/>
    </row>
    <row r="32609" spans="9:9">
      <c r="I32609" s="37"/>
    </row>
    <row r="32610" spans="9:9">
      <c r="I32610" s="37"/>
    </row>
    <row r="32611" spans="9:9">
      <c r="I32611" s="37"/>
    </row>
    <row r="32612" spans="9:9">
      <c r="I32612" s="37"/>
    </row>
    <row r="32613" spans="9:9">
      <c r="I32613" s="37"/>
    </row>
    <row r="32614" spans="9:9">
      <c r="I32614" s="37"/>
    </row>
    <row r="32615" spans="9:9">
      <c r="I32615" s="37"/>
    </row>
    <row r="32616" spans="9:9">
      <c r="I32616" s="37"/>
    </row>
    <row r="32617" spans="9:9">
      <c r="I32617" s="37"/>
    </row>
    <row r="32618" spans="9:9">
      <c r="I32618" s="37"/>
    </row>
    <row r="32619" spans="9:9">
      <c r="I32619" s="37"/>
    </row>
    <row r="32620" spans="9:9">
      <c r="I32620" s="37"/>
    </row>
    <row r="32621" spans="9:9">
      <c r="I32621" s="37"/>
    </row>
    <row r="32622" spans="9:9">
      <c r="I32622" s="37"/>
    </row>
    <row r="32623" spans="9:9">
      <c r="I32623" s="37"/>
    </row>
    <row r="32624" spans="9:9">
      <c r="I32624" s="37"/>
    </row>
    <row r="32625" spans="9:9">
      <c r="I32625" s="37"/>
    </row>
    <row r="32626" spans="9:9">
      <c r="I32626" s="37"/>
    </row>
    <row r="32627" spans="9:9">
      <c r="I32627" s="37"/>
    </row>
    <row r="32628" spans="9:9">
      <c r="I32628" s="37"/>
    </row>
    <row r="32629" spans="9:9">
      <c r="I32629" s="37"/>
    </row>
    <row r="32630" spans="9:9">
      <c r="I32630" s="37"/>
    </row>
    <row r="32631" spans="9:9">
      <c r="I32631" s="37"/>
    </row>
    <row r="32632" spans="9:9">
      <c r="I32632" s="37"/>
    </row>
    <row r="32633" spans="9:9">
      <c r="I32633" s="37"/>
    </row>
    <row r="32634" spans="9:9">
      <c r="I32634" s="37"/>
    </row>
    <row r="32635" spans="9:9">
      <c r="I32635" s="37"/>
    </row>
    <row r="32636" spans="9:9">
      <c r="I32636" s="37"/>
    </row>
    <row r="32637" spans="9:9">
      <c r="I32637" s="37"/>
    </row>
    <row r="32638" spans="9:9">
      <c r="I32638" s="37"/>
    </row>
    <row r="32639" spans="9:9">
      <c r="I32639" s="37"/>
    </row>
    <row r="32640" spans="9:9">
      <c r="I32640" s="37"/>
    </row>
    <row r="32641" spans="9:9">
      <c r="I32641" s="37"/>
    </row>
    <row r="32642" spans="9:9">
      <c r="I32642" s="37"/>
    </row>
    <row r="32643" spans="9:9">
      <c r="I32643" s="37"/>
    </row>
    <row r="32644" spans="9:9">
      <c r="I32644" s="37"/>
    </row>
    <row r="32645" spans="9:9">
      <c r="I32645" s="37"/>
    </row>
    <row r="32646" spans="9:9">
      <c r="I32646" s="37"/>
    </row>
    <row r="32647" spans="9:9">
      <c r="I32647" s="37"/>
    </row>
    <row r="32648" spans="9:9">
      <c r="I32648" s="37"/>
    </row>
    <row r="32649" spans="9:9">
      <c r="I32649" s="37"/>
    </row>
    <row r="32650" spans="9:9">
      <c r="I32650" s="37"/>
    </row>
    <row r="32651" spans="9:9">
      <c r="I32651" s="37"/>
    </row>
    <row r="32652" spans="9:9">
      <c r="I32652" s="37"/>
    </row>
    <row r="32653" spans="9:9">
      <c r="I32653" s="37"/>
    </row>
    <row r="32654" spans="9:9">
      <c r="I32654" s="37"/>
    </row>
    <row r="32655" spans="9:9">
      <c r="I32655" s="37"/>
    </row>
    <row r="32656" spans="9:9">
      <c r="I32656" s="37"/>
    </row>
    <row r="32657" spans="9:9">
      <c r="I32657" s="37"/>
    </row>
    <row r="32658" spans="9:9">
      <c r="I32658" s="37"/>
    </row>
    <row r="32659" spans="9:9">
      <c r="I32659" s="37"/>
    </row>
    <row r="32660" spans="9:9">
      <c r="I32660" s="37"/>
    </row>
    <row r="32661" spans="9:9">
      <c r="I32661" s="37"/>
    </row>
    <row r="32662" spans="9:9">
      <c r="I32662" s="37"/>
    </row>
    <row r="32663" spans="9:9">
      <c r="I32663" s="37"/>
    </row>
    <row r="32664" spans="9:9">
      <c r="I32664" s="37"/>
    </row>
    <row r="32665" spans="9:9">
      <c r="I32665" s="37"/>
    </row>
    <row r="32666" spans="9:9">
      <c r="I32666" s="37"/>
    </row>
    <row r="32667" spans="9:9">
      <c r="I32667" s="37"/>
    </row>
    <row r="32668" spans="9:9">
      <c r="I32668" s="37"/>
    </row>
    <row r="32669" spans="9:9">
      <c r="I32669" s="37"/>
    </row>
    <row r="32670" spans="9:9">
      <c r="I32670" s="37"/>
    </row>
    <row r="32671" spans="9:9">
      <c r="I32671" s="37"/>
    </row>
    <row r="32672" spans="9:9">
      <c r="I32672" s="37"/>
    </row>
    <row r="32673" spans="9:9">
      <c r="I32673" s="37"/>
    </row>
    <row r="32674" spans="9:9">
      <c r="I32674" s="37"/>
    </row>
    <row r="32675" spans="9:9">
      <c r="I32675" s="37"/>
    </row>
    <row r="32676" spans="9:9">
      <c r="I32676" s="37"/>
    </row>
    <row r="32677" spans="9:9">
      <c r="I32677" s="37"/>
    </row>
    <row r="32678" spans="9:9">
      <c r="I32678" s="37"/>
    </row>
    <row r="32679" spans="9:9">
      <c r="I32679" s="37"/>
    </row>
    <row r="32680" spans="9:9">
      <c r="I32680" s="37"/>
    </row>
    <row r="32681" spans="9:9">
      <c r="I32681" s="37"/>
    </row>
    <row r="32682" spans="9:9">
      <c r="I32682" s="37"/>
    </row>
    <row r="32683" spans="9:9">
      <c r="I32683" s="37"/>
    </row>
    <row r="32684" spans="9:9">
      <c r="I32684" s="37"/>
    </row>
    <row r="32685" spans="9:9">
      <c r="I32685" s="37"/>
    </row>
    <row r="32686" spans="9:9">
      <c r="I32686" s="37"/>
    </row>
    <row r="32687" spans="9:9">
      <c r="I32687" s="37"/>
    </row>
    <row r="32688" spans="9:9">
      <c r="I32688" s="37"/>
    </row>
    <row r="32689" spans="9:9">
      <c r="I32689" s="37"/>
    </row>
    <row r="32690" spans="9:9">
      <c r="I32690" s="37"/>
    </row>
    <row r="32691" spans="9:9">
      <c r="I32691" s="37"/>
    </row>
    <row r="32692" spans="9:9">
      <c r="I32692" s="37"/>
    </row>
    <row r="32693" spans="9:9">
      <c r="I32693" s="37"/>
    </row>
    <row r="32694" spans="9:9">
      <c r="I32694" s="37"/>
    </row>
    <row r="32695" spans="9:9">
      <c r="I32695" s="37"/>
    </row>
    <row r="32696" spans="9:9">
      <c r="I32696" s="37"/>
    </row>
    <row r="32697" spans="9:9">
      <c r="I32697" s="37"/>
    </row>
    <row r="32698" spans="9:9">
      <c r="I32698" s="37"/>
    </row>
    <row r="32699" spans="9:9">
      <c r="I32699" s="37"/>
    </row>
    <row r="32700" spans="9:9">
      <c r="I32700" s="37"/>
    </row>
    <row r="32701" spans="9:9">
      <c r="I32701" s="37"/>
    </row>
    <row r="32702" spans="9:9">
      <c r="I32702" s="37"/>
    </row>
    <row r="32703" spans="9:9">
      <c r="I32703" s="37"/>
    </row>
    <row r="32704" spans="9:9">
      <c r="I32704" s="37"/>
    </row>
    <row r="32705" spans="9:9">
      <c r="I32705" s="37"/>
    </row>
    <row r="32706" spans="9:9">
      <c r="I32706" s="37"/>
    </row>
    <row r="32707" spans="9:9">
      <c r="I32707" s="37"/>
    </row>
    <row r="32708" spans="9:9">
      <c r="I32708" s="37"/>
    </row>
    <row r="32709" spans="9:9">
      <c r="I32709" s="37"/>
    </row>
    <row r="32710" spans="9:9">
      <c r="I32710" s="37"/>
    </row>
    <row r="32711" spans="9:9">
      <c r="I32711" s="37"/>
    </row>
    <row r="32712" spans="9:9">
      <c r="I32712" s="37"/>
    </row>
    <row r="32713" spans="9:9">
      <c r="I32713" s="37"/>
    </row>
    <row r="32714" spans="9:9">
      <c r="I32714" s="37"/>
    </row>
    <row r="32715" spans="9:9">
      <c r="I32715" s="37"/>
    </row>
    <row r="32716" spans="9:9">
      <c r="I32716" s="37"/>
    </row>
    <row r="32717" spans="9:9">
      <c r="I32717" s="37"/>
    </row>
    <row r="32718" spans="9:9">
      <c r="I32718" s="37"/>
    </row>
    <row r="32719" spans="9:9">
      <c r="I32719" s="37"/>
    </row>
    <row r="32720" spans="9:9">
      <c r="I32720" s="37"/>
    </row>
    <row r="32721" spans="9:9">
      <c r="I32721" s="37"/>
    </row>
    <row r="32722" spans="9:9">
      <c r="I32722" s="37"/>
    </row>
    <row r="32723" spans="9:9">
      <c r="I32723" s="37"/>
    </row>
    <row r="32724" spans="9:9">
      <c r="I32724" s="37"/>
    </row>
    <row r="32725" spans="9:9">
      <c r="I32725" s="37"/>
    </row>
    <row r="32726" spans="9:9">
      <c r="I32726" s="37"/>
    </row>
    <row r="32727" spans="9:9">
      <c r="I32727" s="37"/>
    </row>
    <row r="32728" spans="9:9">
      <c r="I32728" s="37"/>
    </row>
    <row r="32729" spans="9:9">
      <c r="I32729" s="37"/>
    </row>
    <row r="32730" spans="9:9">
      <c r="I32730" s="37"/>
    </row>
    <row r="32731" spans="9:9">
      <c r="I32731" s="37"/>
    </row>
    <row r="32732" spans="9:9">
      <c r="I32732" s="37"/>
    </row>
    <row r="32733" spans="9:9">
      <c r="I32733" s="37"/>
    </row>
    <row r="32734" spans="9:9">
      <c r="I32734" s="37"/>
    </row>
    <row r="32735" spans="9:9">
      <c r="I32735" s="37"/>
    </row>
    <row r="32736" spans="9:9">
      <c r="I32736" s="37"/>
    </row>
    <row r="32737" spans="9:9">
      <c r="I32737" s="37"/>
    </row>
    <row r="32738" spans="9:9">
      <c r="I32738" s="37"/>
    </row>
    <row r="32739" spans="9:9">
      <c r="I32739" s="37"/>
    </row>
    <row r="32740" spans="9:9">
      <c r="I32740" s="37"/>
    </row>
    <row r="32741" spans="9:9">
      <c r="I32741" s="37"/>
    </row>
    <row r="32742" spans="9:9">
      <c r="I32742" s="37"/>
    </row>
    <row r="32743" spans="9:9">
      <c r="I32743" s="37"/>
    </row>
    <row r="32744" spans="9:9">
      <c r="I32744" s="37"/>
    </row>
    <row r="32745" spans="9:9">
      <c r="I32745" s="37"/>
    </row>
    <row r="32746" spans="9:9">
      <c r="I32746" s="37"/>
    </row>
    <row r="32747" spans="9:9">
      <c r="I32747" s="37"/>
    </row>
    <row r="32748" spans="9:9">
      <c r="I32748" s="37"/>
    </row>
    <row r="32749" spans="9:9">
      <c r="I32749" s="37"/>
    </row>
    <row r="32750" spans="9:9">
      <c r="I32750" s="37"/>
    </row>
    <row r="32751" spans="9:9">
      <c r="I32751" s="37"/>
    </row>
    <row r="32752" spans="9:9">
      <c r="I32752" s="37"/>
    </row>
    <row r="32753" spans="9:9">
      <c r="I32753" s="37"/>
    </row>
    <row r="32754" spans="9:9">
      <c r="I32754" s="37"/>
    </row>
    <row r="32755" spans="9:9">
      <c r="I32755" s="37"/>
    </row>
    <row r="32756" spans="9:9">
      <c r="I32756" s="37"/>
    </row>
    <row r="32757" spans="9:9">
      <c r="I32757" s="37"/>
    </row>
    <row r="32758" spans="9:9">
      <c r="I32758" s="37"/>
    </row>
    <row r="32759" spans="9:9">
      <c r="I32759" s="37"/>
    </row>
    <row r="32760" spans="9:9">
      <c r="I32760" s="37"/>
    </row>
    <row r="32761" spans="9:9">
      <c r="I32761" s="37"/>
    </row>
    <row r="32762" spans="9:9">
      <c r="I32762" s="37"/>
    </row>
    <row r="32763" spans="9:9">
      <c r="I32763" s="37"/>
    </row>
    <row r="32764" spans="9:9">
      <c r="I32764" s="37"/>
    </row>
    <row r="32765" spans="9:9">
      <c r="I32765" s="37"/>
    </row>
    <row r="32766" spans="9:9">
      <c r="I32766" s="37"/>
    </row>
    <row r="32767" spans="9:9">
      <c r="I32767" s="37"/>
    </row>
    <row r="32768" spans="9:9">
      <c r="I32768" s="37"/>
    </row>
    <row r="32769" spans="9:9">
      <c r="I32769" s="37"/>
    </row>
    <row r="32770" spans="9:9">
      <c r="I32770" s="37"/>
    </row>
    <row r="32771" spans="9:9">
      <c r="I32771" s="37"/>
    </row>
    <row r="32772" spans="9:9">
      <c r="I32772" s="37"/>
    </row>
    <row r="32773" spans="9:9">
      <c r="I32773" s="37"/>
    </row>
    <row r="32774" spans="9:9">
      <c r="I32774" s="37"/>
    </row>
    <row r="32775" spans="9:9">
      <c r="I32775" s="37"/>
    </row>
    <row r="32776" spans="9:9">
      <c r="I32776" s="37"/>
    </row>
    <row r="32777" spans="9:9">
      <c r="I32777" s="37"/>
    </row>
    <row r="32778" spans="9:9">
      <c r="I32778" s="37"/>
    </row>
    <row r="32779" spans="9:9">
      <c r="I32779" s="37"/>
    </row>
    <row r="32780" spans="9:9">
      <c r="I32780" s="37"/>
    </row>
    <row r="32781" spans="9:9">
      <c r="I32781" s="37"/>
    </row>
    <row r="32782" spans="9:9">
      <c r="I32782" s="37"/>
    </row>
    <row r="32783" spans="9:9">
      <c r="I32783" s="37"/>
    </row>
    <row r="32784" spans="9:9">
      <c r="I32784" s="37"/>
    </row>
    <row r="32785" spans="9:9">
      <c r="I32785" s="37"/>
    </row>
    <row r="32786" spans="9:9">
      <c r="I32786" s="37"/>
    </row>
    <row r="32787" spans="9:9">
      <c r="I32787" s="37"/>
    </row>
    <row r="32788" spans="9:9">
      <c r="I32788" s="37"/>
    </row>
    <row r="32789" spans="9:9">
      <c r="I32789" s="37"/>
    </row>
    <row r="32790" spans="9:9">
      <c r="I32790" s="37"/>
    </row>
    <row r="32791" spans="9:9">
      <c r="I32791" s="37"/>
    </row>
    <row r="32792" spans="9:9">
      <c r="I32792" s="37"/>
    </row>
    <row r="32793" spans="9:9">
      <c r="I32793" s="37"/>
    </row>
    <row r="32794" spans="9:9">
      <c r="I32794" s="37"/>
    </row>
    <row r="32795" spans="9:9">
      <c r="I32795" s="37"/>
    </row>
    <row r="32796" spans="9:9">
      <c r="I32796" s="37"/>
    </row>
    <row r="32797" spans="9:9">
      <c r="I32797" s="37"/>
    </row>
    <row r="32798" spans="9:9">
      <c r="I32798" s="37"/>
    </row>
    <row r="32799" spans="9:9">
      <c r="I32799" s="37"/>
    </row>
    <row r="32800" spans="9:9">
      <c r="I32800" s="37"/>
    </row>
    <row r="32801" spans="9:9">
      <c r="I32801" s="37"/>
    </row>
    <row r="32802" spans="9:9">
      <c r="I32802" s="37"/>
    </row>
    <row r="32803" spans="9:9">
      <c r="I32803" s="37"/>
    </row>
    <row r="32804" spans="9:9">
      <c r="I32804" s="37"/>
    </row>
    <row r="32805" spans="9:9">
      <c r="I32805" s="37"/>
    </row>
    <row r="32806" spans="9:9">
      <c r="I32806" s="37"/>
    </row>
    <row r="32807" spans="9:9">
      <c r="I32807" s="37"/>
    </row>
    <row r="32808" spans="9:9">
      <c r="I32808" s="37"/>
    </row>
    <row r="32809" spans="9:9">
      <c r="I32809" s="37"/>
    </row>
    <row r="32810" spans="9:9">
      <c r="I32810" s="37"/>
    </row>
    <row r="32811" spans="9:9">
      <c r="I32811" s="37"/>
    </row>
    <row r="32812" spans="9:9">
      <c r="I32812" s="37"/>
    </row>
    <row r="32813" spans="9:9">
      <c r="I32813" s="37"/>
    </row>
    <row r="32814" spans="9:9">
      <c r="I32814" s="37"/>
    </row>
    <row r="32815" spans="9:9">
      <c r="I32815" s="37"/>
    </row>
    <row r="32816" spans="9:9">
      <c r="I32816" s="37"/>
    </row>
    <row r="32817" spans="9:9">
      <c r="I32817" s="37"/>
    </row>
    <row r="32818" spans="9:9">
      <c r="I32818" s="37"/>
    </row>
    <row r="32819" spans="9:9">
      <c r="I32819" s="37"/>
    </row>
    <row r="32820" spans="9:9">
      <c r="I32820" s="37"/>
    </row>
    <row r="32821" spans="9:9">
      <c r="I32821" s="37"/>
    </row>
    <row r="32822" spans="9:9">
      <c r="I32822" s="37"/>
    </row>
    <row r="32823" spans="9:9">
      <c r="I32823" s="37"/>
    </row>
    <row r="32824" spans="9:9">
      <c r="I32824" s="37"/>
    </row>
    <row r="32825" spans="9:9">
      <c r="I32825" s="37"/>
    </row>
    <row r="32826" spans="9:9">
      <c r="I32826" s="37"/>
    </row>
    <row r="32827" spans="9:9">
      <c r="I32827" s="37"/>
    </row>
    <row r="32828" spans="9:9">
      <c r="I32828" s="37"/>
    </row>
    <row r="32829" spans="9:9">
      <c r="I32829" s="37"/>
    </row>
    <row r="32830" spans="9:9">
      <c r="I32830" s="37"/>
    </row>
    <row r="32831" spans="9:9">
      <c r="I32831" s="37"/>
    </row>
    <row r="32832" spans="9:9">
      <c r="I32832" s="37"/>
    </row>
    <row r="32833" spans="9:9">
      <c r="I32833" s="37"/>
    </row>
    <row r="32834" spans="9:9">
      <c r="I32834" s="37"/>
    </row>
    <row r="32835" spans="9:9">
      <c r="I32835" s="37"/>
    </row>
    <row r="32836" spans="9:9">
      <c r="I32836" s="37"/>
    </row>
    <row r="32837" spans="9:9">
      <c r="I32837" s="37"/>
    </row>
    <row r="32838" spans="9:9">
      <c r="I32838" s="37"/>
    </row>
    <row r="32839" spans="9:9">
      <c r="I32839" s="37"/>
    </row>
    <row r="32840" spans="9:9">
      <c r="I32840" s="37"/>
    </row>
    <row r="32841" spans="9:9">
      <c r="I32841" s="37"/>
    </row>
    <row r="32842" spans="9:9">
      <c r="I32842" s="37"/>
    </row>
    <row r="32843" spans="9:9">
      <c r="I32843" s="37"/>
    </row>
    <row r="32844" spans="9:9">
      <c r="I32844" s="37"/>
    </row>
    <row r="32845" spans="9:9">
      <c r="I32845" s="37"/>
    </row>
    <row r="32846" spans="9:9">
      <c r="I32846" s="37"/>
    </row>
    <row r="32847" spans="9:9">
      <c r="I32847" s="37"/>
    </row>
    <row r="32848" spans="9:9">
      <c r="I32848" s="37"/>
    </row>
    <row r="32849" spans="9:9">
      <c r="I32849" s="37"/>
    </row>
    <row r="32850" spans="9:9">
      <c r="I32850" s="37"/>
    </row>
    <row r="32851" spans="9:9">
      <c r="I32851" s="37"/>
    </row>
    <row r="32852" spans="9:9">
      <c r="I32852" s="37"/>
    </row>
    <row r="32853" spans="9:9">
      <c r="I32853" s="37"/>
    </row>
    <row r="32854" spans="9:9">
      <c r="I32854" s="37"/>
    </row>
    <row r="32855" spans="9:9">
      <c r="I32855" s="37"/>
    </row>
    <row r="32856" spans="9:9">
      <c r="I32856" s="37"/>
    </row>
    <row r="32857" spans="9:9">
      <c r="I32857" s="37"/>
    </row>
    <row r="32858" spans="9:9">
      <c r="I32858" s="37"/>
    </row>
    <row r="32859" spans="9:9">
      <c r="I32859" s="37"/>
    </row>
    <row r="32860" spans="9:9">
      <c r="I32860" s="37"/>
    </row>
    <row r="32861" spans="9:9">
      <c r="I32861" s="37"/>
    </row>
    <row r="32862" spans="9:9">
      <c r="I32862" s="37"/>
    </row>
    <row r="32863" spans="9:9">
      <c r="I32863" s="37"/>
    </row>
    <row r="32864" spans="9:9">
      <c r="I32864" s="37"/>
    </row>
    <row r="32865" spans="9:9">
      <c r="I32865" s="37"/>
    </row>
    <row r="32866" spans="9:9">
      <c r="I32866" s="37"/>
    </row>
    <row r="32867" spans="9:9">
      <c r="I32867" s="37"/>
    </row>
    <row r="32868" spans="9:9">
      <c r="I32868" s="37"/>
    </row>
    <row r="32869" spans="9:9">
      <c r="I32869" s="37"/>
    </row>
    <row r="32870" spans="9:9">
      <c r="I32870" s="37"/>
    </row>
    <row r="32871" spans="9:9">
      <c r="I32871" s="37"/>
    </row>
    <row r="32872" spans="9:9">
      <c r="I32872" s="37"/>
    </row>
    <row r="32873" spans="9:9">
      <c r="I32873" s="37"/>
    </row>
    <row r="32874" spans="9:9">
      <c r="I32874" s="37"/>
    </row>
    <row r="32875" spans="9:9">
      <c r="I32875" s="37"/>
    </row>
    <row r="32876" spans="9:9">
      <c r="I32876" s="37"/>
    </row>
    <row r="32877" spans="9:9">
      <c r="I32877" s="37"/>
    </row>
    <row r="32878" spans="9:9">
      <c r="I32878" s="37"/>
    </row>
    <row r="32879" spans="9:9">
      <c r="I32879" s="37"/>
    </row>
    <row r="32880" spans="9:9">
      <c r="I32880" s="37"/>
    </row>
    <row r="32881" spans="9:9">
      <c r="I32881" s="37"/>
    </row>
    <row r="32882" spans="9:9">
      <c r="I32882" s="37"/>
    </row>
    <row r="32883" spans="9:9">
      <c r="I32883" s="37"/>
    </row>
    <row r="32884" spans="9:9">
      <c r="I32884" s="37"/>
    </row>
    <row r="32885" spans="9:9">
      <c r="I32885" s="37"/>
    </row>
    <row r="32886" spans="9:9">
      <c r="I32886" s="37"/>
    </row>
    <row r="32887" spans="9:9">
      <c r="I32887" s="37"/>
    </row>
    <row r="32888" spans="9:9">
      <c r="I32888" s="37"/>
    </row>
    <row r="32889" spans="9:9">
      <c r="I32889" s="37"/>
    </row>
    <row r="32890" spans="9:9">
      <c r="I32890" s="37"/>
    </row>
    <row r="32891" spans="9:9">
      <c r="I32891" s="37"/>
    </row>
    <row r="32892" spans="9:9">
      <c r="I32892" s="37"/>
    </row>
    <row r="32893" spans="9:9">
      <c r="I32893" s="37"/>
    </row>
    <row r="32894" spans="9:9">
      <c r="I32894" s="37"/>
    </row>
    <row r="32895" spans="9:9">
      <c r="I32895" s="37"/>
    </row>
    <row r="32896" spans="9:9">
      <c r="I32896" s="37"/>
    </row>
    <row r="32897" spans="9:9">
      <c r="I32897" s="37"/>
    </row>
    <row r="32898" spans="9:9">
      <c r="I32898" s="37"/>
    </row>
    <row r="32899" spans="9:9">
      <c r="I32899" s="37"/>
    </row>
    <row r="32900" spans="9:9">
      <c r="I32900" s="37"/>
    </row>
    <row r="32901" spans="9:9">
      <c r="I32901" s="37"/>
    </row>
    <row r="32902" spans="9:9">
      <c r="I32902" s="37"/>
    </row>
    <row r="32903" spans="9:9">
      <c r="I32903" s="37"/>
    </row>
    <row r="32904" spans="9:9">
      <c r="I32904" s="37"/>
    </row>
    <row r="32905" spans="9:9">
      <c r="I32905" s="37"/>
    </row>
    <row r="32906" spans="9:9">
      <c r="I32906" s="37"/>
    </row>
    <row r="32907" spans="9:9">
      <c r="I32907" s="37"/>
    </row>
    <row r="32908" spans="9:9">
      <c r="I32908" s="37"/>
    </row>
    <row r="32909" spans="9:9">
      <c r="I32909" s="37"/>
    </row>
    <row r="32910" spans="9:9">
      <c r="I32910" s="37"/>
    </row>
    <row r="32911" spans="9:9">
      <c r="I32911" s="37"/>
    </row>
    <row r="32912" spans="9:9">
      <c r="I32912" s="37"/>
    </row>
    <row r="32913" spans="9:9">
      <c r="I32913" s="37"/>
    </row>
    <row r="32914" spans="9:9">
      <c r="I32914" s="37"/>
    </row>
    <row r="32915" spans="9:9">
      <c r="I32915" s="37"/>
    </row>
    <row r="32916" spans="9:9">
      <c r="I32916" s="37"/>
    </row>
    <row r="32917" spans="9:9">
      <c r="I32917" s="37"/>
    </row>
    <row r="32918" spans="9:9">
      <c r="I32918" s="37"/>
    </row>
    <row r="32919" spans="9:9">
      <c r="I32919" s="37"/>
    </row>
    <row r="32920" spans="9:9">
      <c r="I32920" s="37"/>
    </row>
    <row r="32921" spans="9:9">
      <c r="I32921" s="37"/>
    </row>
    <row r="32922" spans="9:9">
      <c r="I32922" s="37"/>
    </row>
    <row r="32923" spans="9:9">
      <c r="I32923" s="37"/>
    </row>
    <row r="32924" spans="9:9">
      <c r="I32924" s="37"/>
    </row>
    <row r="32925" spans="9:9">
      <c r="I32925" s="37"/>
    </row>
    <row r="32926" spans="9:9">
      <c r="I32926" s="37"/>
    </row>
    <row r="32927" spans="9:9">
      <c r="I32927" s="37"/>
    </row>
    <row r="32928" spans="9:9">
      <c r="I32928" s="37"/>
    </row>
    <row r="32929" spans="9:9">
      <c r="I32929" s="37"/>
    </row>
    <row r="32930" spans="9:9">
      <c r="I32930" s="37"/>
    </row>
    <row r="32931" spans="9:9">
      <c r="I32931" s="37"/>
    </row>
    <row r="32932" spans="9:9">
      <c r="I32932" s="37"/>
    </row>
    <row r="32933" spans="9:9">
      <c r="I32933" s="37"/>
    </row>
    <row r="32934" spans="9:9">
      <c r="I32934" s="37"/>
    </row>
    <row r="32935" spans="9:9">
      <c r="I32935" s="37"/>
    </row>
    <row r="32936" spans="9:9">
      <c r="I32936" s="37"/>
    </row>
    <row r="32937" spans="9:9">
      <c r="I32937" s="37"/>
    </row>
    <row r="32938" spans="9:9">
      <c r="I32938" s="37"/>
    </row>
    <row r="32939" spans="9:9">
      <c r="I32939" s="37"/>
    </row>
    <row r="32940" spans="9:9">
      <c r="I32940" s="37"/>
    </row>
    <row r="32941" spans="9:9">
      <c r="I32941" s="37"/>
    </row>
    <row r="32942" spans="9:9">
      <c r="I32942" s="37"/>
    </row>
    <row r="32943" spans="9:9">
      <c r="I32943" s="37"/>
    </row>
    <row r="32944" spans="9:9">
      <c r="I32944" s="37"/>
    </row>
    <row r="32945" spans="9:9">
      <c r="I32945" s="37"/>
    </row>
    <row r="32946" spans="9:9">
      <c r="I32946" s="37"/>
    </row>
    <row r="32947" spans="9:9">
      <c r="I32947" s="37"/>
    </row>
    <row r="32948" spans="9:9">
      <c r="I32948" s="37"/>
    </row>
    <row r="32949" spans="9:9">
      <c r="I32949" s="37"/>
    </row>
    <row r="32950" spans="9:9">
      <c r="I32950" s="37"/>
    </row>
    <row r="32951" spans="9:9">
      <c r="I32951" s="37"/>
    </row>
    <row r="32952" spans="9:9">
      <c r="I32952" s="37"/>
    </row>
    <row r="32953" spans="9:9">
      <c r="I32953" s="37"/>
    </row>
    <row r="32954" spans="9:9">
      <c r="I32954" s="37"/>
    </row>
    <row r="32955" spans="9:9">
      <c r="I32955" s="37"/>
    </row>
    <row r="32956" spans="9:9">
      <c r="I32956" s="37"/>
    </row>
    <row r="32957" spans="9:9">
      <c r="I32957" s="37"/>
    </row>
    <row r="32958" spans="9:9">
      <c r="I32958" s="37"/>
    </row>
    <row r="32959" spans="9:9">
      <c r="I32959" s="37"/>
    </row>
    <row r="32960" spans="9:9">
      <c r="I32960" s="37"/>
    </row>
    <row r="32961" spans="9:9">
      <c r="I32961" s="37"/>
    </row>
    <row r="32962" spans="9:9">
      <c r="I32962" s="37"/>
    </row>
    <row r="32963" spans="9:9">
      <c r="I32963" s="37"/>
    </row>
    <row r="32964" spans="9:9">
      <c r="I32964" s="37"/>
    </row>
    <row r="32965" spans="9:9">
      <c r="I32965" s="37"/>
    </row>
    <row r="32966" spans="9:9">
      <c r="I32966" s="37"/>
    </row>
    <row r="32967" spans="9:9">
      <c r="I32967" s="37"/>
    </row>
    <row r="32968" spans="9:9">
      <c r="I32968" s="37"/>
    </row>
    <row r="32969" spans="9:9">
      <c r="I32969" s="37"/>
    </row>
    <row r="32970" spans="9:9">
      <c r="I32970" s="37"/>
    </row>
    <row r="32971" spans="9:9">
      <c r="I32971" s="37"/>
    </row>
    <row r="32972" spans="9:9">
      <c r="I32972" s="37"/>
    </row>
    <row r="32973" spans="9:9">
      <c r="I32973" s="37"/>
    </row>
    <row r="32974" spans="9:9">
      <c r="I32974" s="37"/>
    </row>
    <row r="32975" spans="9:9">
      <c r="I32975" s="37"/>
    </row>
    <row r="32976" spans="9:9">
      <c r="I32976" s="37"/>
    </row>
    <row r="32977" spans="9:9">
      <c r="I32977" s="37"/>
    </row>
    <row r="32978" spans="9:9">
      <c r="I32978" s="37"/>
    </row>
    <row r="32979" spans="9:9">
      <c r="I32979" s="37"/>
    </row>
    <row r="32980" spans="9:9">
      <c r="I32980" s="37"/>
    </row>
    <row r="32981" spans="9:9">
      <c r="I32981" s="37"/>
    </row>
    <row r="32982" spans="9:9">
      <c r="I32982" s="37"/>
    </row>
    <row r="32983" spans="9:9">
      <c r="I32983" s="37"/>
    </row>
    <row r="32984" spans="9:9">
      <c r="I32984" s="37"/>
    </row>
    <row r="32985" spans="9:9">
      <c r="I32985" s="37"/>
    </row>
    <row r="32986" spans="9:9">
      <c r="I32986" s="37"/>
    </row>
    <row r="32987" spans="9:9">
      <c r="I32987" s="37"/>
    </row>
    <row r="32988" spans="9:9">
      <c r="I32988" s="37"/>
    </row>
    <row r="32989" spans="9:9">
      <c r="I32989" s="37"/>
    </row>
    <row r="32990" spans="9:9">
      <c r="I32990" s="37"/>
    </row>
    <row r="32991" spans="9:9">
      <c r="I32991" s="37"/>
    </row>
    <row r="32992" spans="9:9">
      <c r="I32992" s="37"/>
    </row>
    <row r="32993" spans="9:9">
      <c r="I32993" s="37"/>
    </row>
    <row r="32994" spans="9:9">
      <c r="I32994" s="37"/>
    </row>
    <row r="32995" spans="9:9">
      <c r="I32995" s="37"/>
    </row>
    <row r="32996" spans="9:9">
      <c r="I32996" s="37"/>
    </row>
    <row r="32997" spans="9:9">
      <c r="I32997" s="37"/>
    </row>
    <row r="32998" spans="9:9">
      <c r="I32998" s="37"/>
    </row>
    <row r="32999" spans="9:9">
      <c r="I32999" s="37"/>
    </row>
    <row r="33000" spans="9:9">
      <c r="I33000" s="37"/>
    </row>
    <row r="33001" spans="9:9">
      <c r="I33001" s="37"/>
    </row>
    <row r="33002" spans="9:9">
      <c r="I33002" s="37"/>
    </row>
    <row r="33003" spans="9:9">
      <c r="I33003" s="37"/>
    </row>
    <row r="33004" spans="9:9">
      <c r="I33004" s="37"/>
    </row>
    <row r="33005" spans="9:9">
      <c r="I33005" s="37"/>
    </row>
    <row r="33006" spans="9:9">
      <c r="I33006" s="37"/>
    </row>
    <row r="33007" spans="9:9">
      <c r="I33007" s="37"/>
    </row>
    <row r="33008" spans="9:9">
      <c r="I33008" s="37"/>
    </row>
    <row r="33009" spans="9:9">
      <c r="I33009" s="37"/>
    </row>
    <row r="33010" spans="9:9">
      <c r="I33010" s="37"/>
    </row>
    <row r="33011" spans="9:9">
      <c r="I33011" s="37"/>
    </row>
    <row r="33012" spans="9:9">
      <c r="I33012" s="37"/>
    </row>
    <row r="33013" spans="9:9">
      <c r="I33013" s="37"/>
    </row>
    <row r="33014" spans="9:9">
      <c r="I33014" s="37"/>
    </row>
    <row r="33015" spans="9:9">
      <c r="I33015" s="37"/>
    </row>
    <row r="33016" spans="9:9">
      <c r="I33016" s="37"/>
    </row>
    <row r="33017" spans="9:9">
      <c r="I33017" s="37"/>
    </row>
    <row r="33018" spans="9:9">
      <c r="I33018" s="37"/>
    </row>
    <row r="33019" spans="9:9">
      <c r="I33019" s="37"/>
    </row>
    <row r="33020" spans="9:9">
      <c r="I33020" s="37"/>
    </row>
    <row r="33021" spans="9:9">
      <c r="I33021" s="37"/>
    </row>
    <row r="33022" spans="9:9">
      <c r="I33022" s="37"/>
    </row>
    <row r="33023" spans="9:9">
      <c r="I33023" s="37"/>
    </row>
    <row r="33024" spans="9:9">
      <c r="I33024" s="37"/>
    </row>
    <row r="33025" spans="9:9">
      <c r="I33025" s="37"/>
    </row>
    <row r="33026" spans="9:9">
      <c r="I33026" s="37"/>
    </row>
    <row r="33027" spans="9:9">
      <c r="I33027" s="37"/>
    </row>
    <row r="33028" spans="9:9">
      <c r="I33028" s="37"/>
    </row>
    <row r="33029" spans="9:9">
      <c r="I33029" s="37"/>
    </row>
    <row r="33030" spans="9:9">
      <c r="I33030" s="37"/>
    </row>
    <row r="33031" spans="9:9">
      <c r="I33031" s="37"/>
    </row>
    <row r="33032" spans="9:9">
      <c r="I33032" s="37"/>
    </row>
    <row r="33033" spans="9:9">
      <c r="I33033" s="37"/>
    </row>
    <row r="33034" spans="9:9">
      <c r="I33034" s="37"/>
    </row>
    <row r="33035" spans="9:9">
      <c r="I33035" s="37"/>
    </row>
    <row r="33036" spans="9:9">
      <c r="I33036" s="37"/>
    </row>
    <row r="33037" spans="9:9">
      <c r="I33037" s="37"/>
    </row>
    <row r="33038" spans="9:9">
      <c r="I33038" s="37"/>
    </row>
    <row r="33039" spans="9:9">
      <c r="I33039" s="37"/>
    </row>
    <row r="33040" spans="9:9">
      <c r="I33040" s="37"/>
    </row>
    <row r="33041" spans="9:9">
      <c r="I33041" s="37"/>
    </row>
    <row r="33042" spans="9:9">
      <c r="I33042" s="37"/>
    </row>
    <row r="33043" spans="9:9">
      <c r="I33043" s="37"/>
    </row>
    <row r="33044" spans="9:9">
      <c r="I33044" s="37"/>
    </row>
    <row r="33045" spans="9:9">
      <c r="I33045" s="37"/>
    </row>
    <row r="33046" spans="9:9">
      <c r="I33046" s="37"/>
    </row>
    <row r="33047" spans="9:9">
      <c r="I33047" s="37"/>
    </row>
    <row r="33048" spans="9:9">
      <c r="I33048" s="37"/>
    </row>
    <row r="33049" spans="9:9">
      <c r="I33049" s="37"/>
    </row>
    <row r="33050" spans="9:9">
      <c r="I33050" s="37"/>
    </row>
    <row r="33051" spans="9:9">
      <c r="I33051" s="37"/>
    </row>
    <row r="33052" spans="9:9">
      <c r="I33052" s="37"/>
    </row>
    <row r="33053" spans="9:9">
      <c r="I33053" s="37"/>
    </row>
    <row r="33054" spans="9:9">
      <c r="I33054" s="37"/>
    </row>
    <row r="33055" spans="9:9">
      <c r="I33055" s="37"/>
    </row>
    <row r="33056" spans="9:9">
      <c r="I33056" s="37"/>
    </row>
    <row r="33057" spans="9:9">
      <c r="I33057" s="37"/>
    </row>
    <row r="33058" spans="9:9">
      <c r="I33058" s="37"/>
    </row>
    <row r="33059" spans="9:9">
      <c r="I33059" s="37"/>
    </row>
    <row r="33060" spans="9:9">
      <c r="I33060" s="37"/>
    </row>
    <row r="33061" spans="9:9">
      <c r="I33061" s="37"/>
    </row>
    <row r="33062" spans="9:9">
      <c r="I33062" s="37"/>
    </row>
    <row r="33063" spans="9:9">
      <c r="I33063" s="37"/>
    </row>
    <row r="33064" spans="9:9">
      <c r="I33064" s="37"/>
    </row>
    <row r="33065" spans="9:9">
      <c r="I33065" s="37"/>
    </row>
    <row r="33066" spans="9:9">
      <c r="I33066" s="37"/>
    </row>
    <row r="33067" spans="9:9">
      <c r="I33067" s="37"/>
    </row>
    <row r="33068" spans="9:9">
      <c r="I33068" s="37"/>
    </row>
    <row r="33069" spans="9:9">
      <c r="I33069" s="37"/>
    </row>
    <row r="33070" spans="9:9">
      <c r="I33070" s="37"/>
    </row>
    <row r="33071" spans="9:9">
      <c r="I33071" s="37"/>
    </row>
    <row r="33072" spans="9:9">
      <c r="I33072" s="37"/>
    </row>
    <row r="33073" spans="9:9">
      <c r="I33073" s="37"/>
    </row>
    <row r="33074" spans="9:9">
      <c r="I33074" s="37"/>
    </row>
    <row r="33075" spans="9:9">
      <c r="I33075" s="37"/>
    </row>
    <row r="33076" spans="9:9">
      <c r="I33076" s="37"/>
    </row>
    <row r="33077" spans="9:9">
      <c r="I33077" s="37"/>
    </row>
    <row r="33078" spans="9:9">
      <c r="I33078" s="37"/>
    </row>
    <row r="33079" spans="9:9">
      <c r="I33079" s="37"/>
    </row>
    <row r="33080" spans="9:9">
      <c r="I33080" s="37"/>
    </row>
    <row r="33081" spans="9:9">
      <c r="I33081" s="37"/>
    </row>
    <row r="33082" spans="9:9">
      <c r="I33082" s="37"/>
    </row>
    <row r="33083" spans="9:9">
      <c r="I33083" s="37"/>
    </row>
    <row r="33084" spans="9:9">
      <c r="I33084" s="37"/>
    </row>
    <row r="33085" spans="9:9">
      <c r="I33085" s="37"/>
    </row>
    <row r="33086" spans="9:9">
      <c r="I33086" s="37"/>
    </row>
    <row r="33087" spans="9:9">
      <c r="I33087" s="37"/>
    </row>
    <row r="33088" spans="9:9">
      <c r="I33088" s="37"/>
    </row>
    <row r="33089" spans="9:9">
      <c r="I33089" s="37"/>
    </row>
    <row r="33090" spans="9:9">
      <c r="I33090" s="37"/>
    </row>
    <row r="33091" spans="9:9">
      <c r="I33091" s="37"/>
    </row>
    <row r="33092" spans="9:9">
      <c r="I33092" s="37"/>
    </row>
    <row r="33093" spans="9:9">
      <c r="I33093" s="37"/>
    </row>
    <row r="33094" spans="9:9">
      <c r="I33094" s="37"/>
    </row>
    <row r="33095" spans="9:9">
      <c r="I33095" s="37"/>
    </row>
    <row r="33096" spans="9:9">
      <c r="I33096" s="37"/>
    </row>
    <row r="33097" spans="9:9">
      <c r="I33097" s="37"/>
    </row>
    <row r="33098" spans="9:9">
      <c r="I33098" s="37"/>
    </row>
    <row r="33099" spans="9:9">
      <c r="I33099" s="37"/>
    </row>
    <row r="33100" spans="9:9">
      <c r="I33100" s="37"/>
    </row>
    <row r="33101" spans="9:9">
      <c r="I33101" s="37"/>
    </row>
    <row r="33102" spans="9:9">
      <c r="I33102" s="37"/>
    </row>
    <row r="33103" spans="9:9">
      <c r="I33103" s="37"/>
    </row>
    <row r="33104" spans="9:9">
      <c r="I33104" s="37"/>
    </row>
    <row r="33105" spans="9:9">
      <c r="I33105" s="37"/>
    </row>
    <row r="33106" spans="9:9">
      <c r="I33106" s="37"/>
    </row>
    <row r="33107" spans="9:9">
      <c r="I33107" s="37"/>
    </row>
    <row r="33108" spans="9:9">
      <c r="I33108" s="37"/>
    </row>
    <row r="33109" spans="9:9">
      <c r="I33109" s="37"/>
    </row>
    <row r="33110" spans="9:9">
      <c r="I33110" s="37"/>
    </row>
    <row r="33111" spans="9:9">
      <c r="I33111" s="37"/>
    </row>
    <row r="33112" spans="9:9">
      <c r="I33112" s="37"/>
    </row>
    <row r="33113" spans="9:9">
      <c r="I33113" s="37"/>
    </row>
    <row r="33114" spans="9:9">
      <c r="I33114" s="37"/>
    </row>
    <row r="33115" spans="9:9">
      <c r="I33115" s="37"/>
    </row>
    <row r="33116" spans="9:9">
      <c r="I33116" s="37"/>
    </row>
    <row r="33117" spans="9:9">
      <c r="I33117" s="37"/>
    </row>
    <row r="33118" spans="9:9">
      <c r="I33118" s="37"/>
    </row>
    <row r="33119" spans="9:9">
      <c r="I33119" s="37"/>
    </row>
    <row r="33120" spans="9:9">
      <c r="I33120" s="37"/>
    </row>
    <row r="33121" spans="9:9">
      <c r="I33121" s="37"/>
    </row>
    <row r="33122" spans="9:9">
      <c r="I33122" s="37"/>
    </row>
    <row r="33123" spans="9:9">
      <c r="I33123" s="37"/>
    </row>
    <row r="33124" spans="9:9">
      <c r="I33124" s="37"/>
    </row>
    <row r="33125" spans="9:9">
      <c r="I33125" s="37"/>
    </row>
    <row r="33126" spans="9:9">
      <c r="I33126" s="37"/>
    </row>
    <row r="33127" spans="9:9">
      <c r="I33127" s="37"/>
    </row>
    <row r="33128" spans="9:9">
      <c r="I33128" s="37"/>
    </row>
    <row r="33129" spans="9:9">
      <c r="I33129" s="37"/>
    </row>
    <row r="33130" spans="9:9">
      <c r="I33130" s="37"/>
    </row>
    <row r="33131" spans="9:9">
      <c r="I33131" s="37"/>
    </row>
    <row r="33132" spans="9:9">
      <c r="I33132" s="37"/>
    </row>
    <row r="33133" spans="9:9">
      <c r="I33133" s="37"/>
    </row>
    <row r="33134" spans="9:9">
      <c r="I33134" s="37"/>
    </row>
    <row r="33135" spans="9:9">
      <c r="I33135" s="37"/>
    </row>
    <row r="33136" spans="9:9">
      <c r="I33136" s="37"/>
    </row>
    <row r="33137" spans="9:9">
      <c r="I33137" s="37"/>
    </row>
    <row r="33138" spans="9:9">
      <c r="I33138" s="37"/>
    </row>
    <row r="33139" spans="9:9">
      <c r="I33139" s="37"/>
    </row>
    <row r="33140" spans="9:9">
      <c r="I33140" s="37"/>
    </row>
    <row r="33141" spans="9:9">
      <c r="I33141" s="37"/>
    </row>
    <row r="33142" spans="9:9">
      <c r="I33142" s="37"/>
    </row>
    <row r="33143" spans="9:9">
      <c r="I33143" s="37"/>
    </row>
    <row r="33144" spans="9:9">
      <c r="I33144" s="37"/>
    </row>
    <row r="33145" spans="9:9">
      <c r="I33145" s="37"/>
    </row>
    <row r="33146" spans="9:9">
      <c r="I33146" s="37"/>
    </row>
    <row r="33147" spans="9:9">
      <c r="I33147" s="37"/>
    </row>
    <row r="33148" spans="9:9">
      <c r="I33148" s="37"/>
    </row>
    <row r="33149" spans="9:9">
      <c r="I33149" s="37"/>
    </row>
    <row r="33150" spans="9:9">
      <c r="I33150" s="37"/>
    </row>
    <row r="33151" spans="9:9">
      <c r="I33151" s="37"/>
    </row>
    <row r="33152" spans="9:9">
      <c r="I33152" s="37"/>
    </row>
    <row r="33153" spans="9:9">
      <c r="I33153" s="37"/>
    </row>
    <row r="33154" spans="9:9">
      <c r="I33154" s="37"/>
    </row>
    <row r="33155" spans="9:9">
      <c r="I33155" s="37"/>
    </row>
    <row r="33156" spans="9:9">
      <c r="I33156" s="37"/>
    </row>
    <row r="33157" spans="9:9">
      <c r="I33157" s="37"/>
    </row>
    <row r="33158" spans="9:9">
      <c r="I33158" s="37"/>
    </row>
    <row r="33159" spans="9:9">
      <c r="I33159" s="37"/>
    </row>
    <row r="33160" spans="9:9">
      <c r="I33160" s="37"/>
    </row>
    <row r="33161" spans="9:9">
      <c r="I33161" s="37"/>
    </row>
    <row r="33162" spans="9:9">
      <c r="I33162" s="37"/>
    </row>
    <row r="33163" spans="9:9">
      <c r="I33163" s="37"/>
    </row>
    <row r="33164" spans="9:9">
      <c r="I33164" s="37"/>
    </row>
    <row r="33165" spans="9:9">
      <c r="I33165" s="37"/>
    </row>
    <row r="33166" spans="9:9">
      <c r="I33166" s="37"/>
    </row>
    <row r="33167" spans="9:9">
      <c r="I33167" s="37"/>
    </row>
    <row r="33168" spans="9:9">
      <c r="I33168" s="37"/>
    </row>
    <row r="33169" spans="9:9">
      <c r="I33169" s="37"/>
    </row>
    <row r="33170" spans="9:9">
      <c r="I33170" s="37"/>
    </row>
    <row r="33171" spans="9:9">
      <c r="I33171" s="37"/>
    </row>
    <row r="33172" spans="9:9">
      <c r="I33172" s="37"/>
    </row>
    <row r="33173" spans="9:9">
      <c r="I33173" s="37"/>
    </row>
    <row r="33174" spans="9:9">
      <c r="I33174" s="37"/>
    </row>
    <row r="33175" spans="9:9">
      <c r="I33175" s="37"/>
    </row>
    <row r="33176" spans="9:9">
      <c r="I33176" s="37"/>
    </row>
    <row r="33177" spans="9:9">
      <c r="I33177" s="37"/>
    </row>
    <row r="33178" spans="9:9">
      <c r="I33178" s="37"/>
    </row>
    <row r="33179" spans="9:9">
      <c r="I33179" s="37"/>
    </row>
    <row r="33180" spans="9:9">
      <c r="I33180" s="37"/>
    </row>
    <row r="33181" spans="9:9">
      <c r="I33181" s="37"/>
    </row>
    <row r="33182" spans="9:9">
      <c r="I33182" s="37"/>
    </row>
    <row r="33183" spans="9:9">
      <c r="I33183" s="37"/>
    </row>
    <row r="33184" spans="9:9">
      <c r="I33184" s="37"/>
    </row>
    <row r="33185" spans="9:9">
      <c r="I33185" s="37"/>
    </row>
    <row r="33186" spans="9:9">
      <c r="I33186" s="37"/>
    </row>
    <row r="33187" spans="9:9">
      <c r="I33187" s="37"/>
    </row>
    <row r="33188" spans="9:9">
      <c r="I33188" s="37"/>
    </row>
    <row r="33189" spans="9:9">
      <c r="I33189" s="37"/>
    </row>
    <row r="33190" spans="9:9">
      <c r="I33190" s="37"/>
    </row>
    <row r="33191" spans="9:9">
      <c r="I33191" s="37"/>
    </row>
    <row r="33192" spans="9:9">
      <c r="I33192" s="37"/>
    </row>
    <row r="33193" spans="9:9">
      <c r="I33193" s="37"/>
    </row>
    <row r="33194" spans="9:9">
      <c r="I33194" s="37"/>
    </row>
    <row r="33195" spans="9:9">
      <c r="I33195" s="37"/>
    </row>
    <row r="33196" spans="9:9">
      <c r="I33196" s="37"/>
    </row>
    <row r="33197" spans="9:9">
      <c r="I33197" s="37"/>
    </row>
    <row r="33198" spans="9:9">
      <c r="I33198" s="37"/>
    </row>
    <row r="33199" spans="9:9">
      <c r="I33199" s="37"/>
    </row>
    <row r="33200" spans="9:9">
      <c r="I33200" s="37"/>
    </row>
    <row r="33201" spans="9:9">
      <c r="I33201" s="37"/>
    </row>
    <row r="33202" spans="9:9">
      <c r="I33202" s="37"/>
    </row>
    <row r="33203" spans="9:9">
      <c r="I33203" s="37"/>
    </row>
    <row r="33204" spans="9:9">
      <c r="I33204" s="37"/>
    </row>
    <row r="33205" spans="9:9">
      <c r="I33205" s="37"/>
    </row>
    <row r="33206" spans="9:9">
      <c r="I33206" s="37"/>
    </row>
    <row r="33207" spans="9:9">
      <c r="I33207" s="37"/>
    </row>
    <row r="33208" spans="9:9">
      <c r="I33208" s="37"/>
    </row>
    <row r="33209" spans="9:9">
      <c r="I33209" s="37"/>
    </row>
    <row r="33210" spans="9:9">
      <c r="I33210" s="37"/>
    </row>
    <row r="33211" spans="9:9">
      <c r="I33211" s="37"/>
    </row>
    <row r="33212" spans="9:9">
      <c r="I33212" s="37"/>
    </row>
    <row r="33213" spans="9:9">
      <c r="I33213" s="37"/>
    </row>
    <row r="33214" spans="9:9">
      <c r="I33214" s="37"/>
    </row>
    <row r="33215" spans="9:9">
      <c r="I33215" s="37"/>
    </row>
    <row r="33216" spans="9:9">
      <c r="I33216" s="37"/>
    </row>
    <row r="33217" spans="9:9">
      <c r="I33217" s="37"/>
    </row>
    <row r="33218" spans="9:9">
      <c r="I33218" s="37"/>
    </row>
    <row r="33219" spans="9:9">
      <c r="I33219" s="37"/>
    </row>
    <row r="33220" spans="9:9">
      <c r="I33220" s="37"/>
    </row>
    <row r="33221" spans="9:9">
      <c r="I33221" s="37"/>
    </row>
    <row r="33222" spans="9:9">
      <c r="I33222" s="37"/>
    </row>
    <row r="33223" spans="9:9">
      <c r="I33223" s="37"/>
    </row>
    <row r="33224" spans="9:9">
      <c r="I33224" s="37"/>
    </row>
    <row r="33225" spans="9:9">
      <c r="I33225" s="37"/>
    </row>
    <row r="33226" spans="9:9">
      <c r="I33226" s="37"/>
    </row>
    <row r="33227" spans="9:9">
      <c r="I33227" s="37"/>
    </row>
    <row r="33228" spans="9:9">
      <c r="I33228" s="37"/>
    </row>
    <row r="33229" spans="9:9">
      <c r="I33229" s="37"/>
    </row>
    <row r="33230" spans="9:9">
      <c r="I33230" s="37"/>
    </row>
    <row r="33231" spans="9:9">
      <c r="I33231" s="37"/>
    </row>
    <row r="33232" spans="9:9">
      <c r="I33232" s="37"/>
    </row>
    <row r="33233" spans="9:9">
      <c r="I33233" s="37"/>
    </row>
    <row r="33234" spans="9:9">
      <c r="I33234" s="37"/>
    </row>
    <row r="33235" spans="9:9">
      <c r="I33235" s="37"/>
    </row>
    <row r="33236" spans="9:9">
      <c r="I33236" s="37"/>
    </row>
    <row r="33237" spans="9:9">
      <c r="I33237" s="37"/>
    </row>
    <row r="33238" spans="9:9">
      <c r="I33238" s="37"/>
    </row>
    <row r="33239" spans="9:9">
      <c r="I33239" s="37"/>
    </row>
    <row r="33240" spans="9:9">
      <c r="I33240" s="37"/>
    </row>
    <row r="33241" spans="9:9">
      <c r="I33241" s="37"/>
    </row>
    <row r="33242" spans="9:9">
      <c r="I33242" s="37"/>
    </row>
    <row r="33243" spans="9:9">
      <c r="I33243" s="37"/>
    </row>
    <row r="33244" spans="9:9">
      <c r="I33244" s="37"/>
    </row>
    <row r="33245" spans="9:9">
      <c r="I33245" s="37"/>
    </row>
    <row r="33246" spans="9:9">
      <c r="I33246" s="37"/>
    </row>
    <row r="33247" spans="9:9">
      <c r="I33247" s="37"/>
    </row>
    <row r="33248" spans="9:9">
      <c r="I33248" s="37"/>
    </row>
    <row r="33249" spans="9:9">
      <c r="I33249" s="37"/>
    </row>
    <row r="33250" spans="9:9">
      <c r="I33250" s="37"/>
    </row>
    <row r="33251" spans="9:9">
      <c r="I33251" s="37"/>
    </row>
    <row r="33252" spans="9:9">
      <c r="I33252" s="37"/>
    </row>
    <row r="33253" spans="9:9">
      <c r="I33253" s="37"/>
    </row>
    <row r="33254" spans="9:9">
      <c r="I33254" s="37"/>
    </row>
    <row r="33255" spans="9:9">
      <c r="I33255" s="37"/>
    </row>
    <row r="33256" spans="9:9">
      <c r="I33256" s="37"/>
    </row>
    <row r="33257" spans="9:9">
      <c r="I33257" s="37"/>
    </row>
    <row r="33258" spans="9:9">
      <c r="I33258" s="37"/>
    </row>
    <row r="33259" spans="9:9">
      <c r="I33259" s="37"/>
    </row>
    <row r="33260" spans="9:9">
      <c r="I33260" s="37"/>
    </row>
    <row r="33261" spans="9:9">
      <c r="I33261" s="37"/>
    </row>
    <row r="33262" spans="9:9">
      <c r="I33262" s="37"/>
    </row>
    <row r="33263" spans="9:9">
      <c r="I33263" s="37"/>
    </row>
    <row r="33264" spans="9:9">
      <c r="I33264" s="37"/>
    </row>
    <row r="33265" spans="9:9">
      <c r="I33265" s="37"/>
    </row>
    <row r="33266" spans="9:9">
      <c r="I33266" s="37"/>
    </row>
    <row r="33267" spans="9:9">
      <c r="I33267" s="37"/>
    </row>
    <row r="33268" spans="9:9">
      <c r="I33268" s="37"/>
    </row>
    <row r="33269" spans="9:9">
      <c r="I33269" s="37"/>
    </row>
    <row r="33270" spans="9:9">
      <c r="I33270" s="37"/>
    </row>
    <row r="33271" spans="9:9">
      <c r="I33271" s="37"/>
    </row>
    <row r="33272" spans="9:9">
      <c r="I33272" s="37"/>
    </row>
    <row r="33273" spans="9:9">
      <c r="I33273" s="37"/>
    </row>
    <row r="33274" spans="9:9">
      <c r="I33274" s="37"/>
    </row>
    <row r="33275" spans="9:9">
      <c r="I33275" s="37"/>
    </row>
    <row r="33276" spans="9:9">
      <c r="I33276" s="37"/>
    </row>
    <row r="33277" spans="9:9">
      <c r="I33277" s="37"/>
    </row>
    <row r="33278" spans="9:9">
      <c r="I33278" s="37"/>
    </row>
    <row r="33279" spans="9:9">
      <c r="I33279" s="37"/>
    </row>
    <row r="33280" spans="9:9">
      <c r="I33280" s="37"/>
    </row>
    <row r="33281" spans="9:9">
      <c r="I33281" s="37"/>
    </row>
    <row r="33282" spans="9:9">
      <c r="I33282" s="37"/>
    </row>
    <row r="33283" spans="9:9">
      <c r="I33283" s="37"/>
    </row>
    <row r="33284" spans="9:9">
      <c r="I33284" s="37"/>
    </row>
    <row r="33285" spans="9:9">
      <c r="I33285" s="37"/>
    </row>
    <row r="33286" spans="9:9">
      <c r="I33286" s="37"/>
    </row>
    <row r="33287" spans="9:9">
      <c r="I33287" s="37"/>
    </row>
    <row r="33288" spans="9:9">
      <c r="I33288" s="37"/>
    </row>
    <row r="33289" spans="9:9">
      <c r="I33289" s="37"/>
    </row>
    <row r="33290" spans="9:9">
      <c r="I33290" s="37"/>
    </row>
    <row r="33291" spans="9:9">
      <c r="I33291" s="37"/>
    </row>
    <row r="33292" spans="9:9">
      <c r="I33292" s="37"/>
    </row>
    <row r="33293" spans="9:9">
      <c r="I33293" s="37"/>
    </row>
    <row r="33294" spans="9:9">
      <c r="I33294" s="37"/>
    </row>
    <row r="33295" spans="9:9">
      <c r="I33295" s="37"/>
    </row>
    <row r="33296" spans="9:9">
      <c r="I33296" s="37"/>
    </row>
    <row r="33297" spans="9:9">
      <c r="I33297" s="37"/>
    </row>
    <row r="33298" spans="9:9">
      <c r="I33298" s="37"/>
    </row>
    <row r="33299" spans="9:9">
      <c r="I33299" s="37"/>
    </row>
    <row r="33300" spans="9:9">
      <c r="I33300" s="37"/>
    </row>
    <row r="33301" spans="9:9">
      <c r="I33301" s="37"/>
    </row>
    <row r="33302" spans="9:9">
      <c r="I33302" s="37"/>
    </row>
    <row r="33303" spans="9:9">
      <c r="I33303" s="37"/>
    </row>
    <row r="33304" spans="9:9">
      <c r="I33304" s="37"/>
    </row>
    <row r="33305" spans="9:9">
      <c r="I33305" s="37"/>
    </row>
    <row r="33306" spans="9:9">
      <c r="I33306" s="37"/>
    </row>
    <row r="33307" spans="9:9">
      <c r="I33307" s="37"/>
    </row>
    <row r="33308" spans="9:9">
      <c r="I33308" s="37"/>
    </row>
    <row r="33309" spans="9:9">
      <c r="I33309" s="37"/>
    </row>
    <row r="33310" spans="9:9">
      <c r="I33310" s="37"/>
    </row>
    <row r="33311" spans="9:9">
      <c r="I33311" s="37"/>
    </row>
    <row r="33312" spans="9:9">
      <c r="I33312" s="37"/>
    </row>
    <row r="33313" spans="9:9">
      <c r="I33313" s="37"/>
    </row>
    <row r="33314" spans="9:9">
      <c r="I33314" s="37"/>
    </row>
    <row r="33315" spans="9:9">
      <c r="I33315" s="37"/>
    </row>
    <row r="33316" spans="9:9">
      <c r="I33316" s="37"/>
    </row>
    <row r="33317" spans="9:9">
      <c r="I33317" s="37"/>
    </row>
    <row r="33318" spans="9:9">
      <c r="I33318" s="37"/>
    </row>
    <row r="33319" spans="9:9">
      <c r="I33319" s="37"/>
    </row>
    <row r="33320" spans="9:9">
      <c r="I33320" s="37"/>
    </row>
    <row r="33321" spans="9:9">
      <c r="I33321" s="37"/>
    </row>
    <row r="33322" spans="9:9">
      <c r="I33322" s="37"/>
    </row>
    <row r="33323" spans="9:9">
      <c r="I33323" s="37"/>
    </row>
    <row r="33324" spans="9:9">
      <c r="I33324" s="37"/>
    </row>
    <row r="33325" spans="9:9">
      <c r="I33325" s="37"/>
    </row>
    <row r="33326" spans="9:9">
      <c r="I33326" s="37"/>
    </row>
    <row r="33327" spans="9:9">
      <c r="I33327" s="37"/>
    </row>
    <row r="33328" spans="9:9">
      <c r="I33328" s="37"/>
    </row>
    <row r="33329" spans="9:9">
      <c r="I33329" s="37"/>
    </row>
    <row r="33330" spans="9:9">
      <c r="I33330" s="37"/>
    </row>
    <row r="33331" spans="9:9">
      <c r="I33331" s="37"/>
    </row>
    <row r="33332" spans="9:9">
      <c r="I33332" s="37"/>
    </row>
    <row r="33333" spans="9:9">
      <c r="I33333" s="37"/>
    </row>
    <row r="33334" spans="9:9">
      <c r="I33334" s="37"/>
    </row>
    <row r="33335" spans="9:9">
      <c r="I33335" s="37"/>
    </row>
    <row r="33336" spans="9:9">
      <c r="I33336" s="37"/>
    </row>
    <row r="33337" spans="9:9">
      <c r="I33337" s="37"/>
    </row>
    <row r="33338" spans="9:9">
      <c r="I33338" s="37"/>
    </row>
    <row r="33339" spans="9:9">
      <c r="I33339" s="37"/>
    </row>
    <row r="33340" spans="9:9">
      <c r="I33340" s="37"/>
    </row>
    <row r="33341" spans="9:9">
      <c r="I33341" s="37"/>
    </row>
    <row r="33342" spans="9:9">
      <c r="I33342" s="37"/>
    </row>
    <row r="33343" spans="9:9">
      <c r="I33343" s="37"/>
    </row>
    <row r="33344" spans="9:9">
      <c r="I33344" s="37"/>
    </row>
    <row r="33345" spans="9:9">
      <c r="I33345" s="37"/>
    </row>
    <row r="33346" spans="9:9">
      <c r="I33346" s="37"/>
    </row>
    <row r="33347" spans="9:9">
      <c r="I33347" s="37"/>
    </row>
    <row r="33348" spans="9:9">
      <c r="I33348" s="37"/>
    </row>
    <row r="33349" spans="9:9">
      <c r="I33349" s="37"/>
    </row>
    <row r="33350" spans="9:9">
      <c r="I33350" s="37"/>
    </row>
    <row r="33351" spans="9:9">
      <c r="I33351" s="37"/>
    </row>
    <row r="33352" spans="9:9">
      <c r="I33352" s="37"/>
    </row>
    <row r="33353" spans="9:9">
      <c r="I33353" s="37"/>
    </row>
    <row r="33354" spans="9:9">
      <c r="I33354" s="37"/>
    </row>
    <row r="33355" spans="9:9">
      <c r="I33355" s="37"/>
    </row>
    <row r="33356" spans="9:9">
      <c r="I33356" s="37"/>
    </row>
    <row r="33357" spans="9:9">
      <c r="I33357" s="37"/>
    </row>
    <row r="33358" spans="9:9">
      <c r="I33358" s="37"/>
    </row>
    <row r="33359" spans="9:9">
      <c r="I33359" s="37"/>
    </row>
    <row r="33360" spans="9:9">
      <c r="I33360" s="37"/>
    </row>
    <row r="33361" spans="9:9">
      <c r="I33361" s="37"/>
    </row>
    <row r="33362" spans="9:9">
      <c r="I33362" s="37"/>
    </row>
    <row r="33363" spans="9:9">
      <c r="I33363" s="37"/>
    </row>
    <row r="33364" spans="9:9">
      <c r="I33364" s="37"/>
    </row>
    <row r="33365" spans="9:9">
      <c r="I33365" s="37"/>
    </row>
    <row r="33366" spans="9:9">
      <c r="I33366" s="37"/>
    </row>
    <row r="33367" spans="9:9">
      <c r="I33367" s="37"/>
    </row>
    <row r="33368" spans="9:9">
      <c r="I33368" s="37"/>
    </row>
    <row r="33369" spans="9:9">
      <c r="I33369" s="37"/>
    </row>
    <row r="33370" spans="9:9">
      <c r="I33370" s="37"/>
    </row>
    <row r="33371" spans="9:9">
      <c r="I33371" s="37"/>
    </row>
    <row r="33372" spans="9:9">
      <c r="I33372" s="37"/>
    </row>
    <row r="33373" spans="9:9">
      <c r="I33373" s="37"/>
    </row>
    <row r="33374" spans="9:9">
      <c r="I33374" s="37"/>
    </row>
    <row r="33375" spans="9:9">
      <c r="I33375" s="37"/>
    </row>
    <row r="33376" spans="9:9">
      <c r="I33376" s="37"/>
    </row>
    <row r="33377" spans="9:9">
      <c r="I33377" s="37"/>
    </row>
    <row r="33378" spans="9:9">
      <c r="I33378" s="37"/>
    </row>
    <row r="33379" spans="9:9">
      <c r="I33379" s="37"/>
    </row>
    <row r="33380" spans="9:9">
      <c r="I33380" s="37"/>
    </row>
    <row r="33381" spans="9:9">
      <c r="I33381" s="37"/>
    </row>
    <row r="33382" spans="9:9">
      <c r="I33382" s="37"/>
    </row>
    <row r="33383" spans="9:9">
      <c r="I33383" s="37"/>
    </row>
    <row r="33384" spans="9:9">
      <c r="I33384" s="37"/>
    </row>
    <row r="33385" spans="9:9">
      <c r="I33385" s="37"/>
    </row>
    <row r="33386" spans="9:9">
      <c r="I33386" s="37"/>
    </row>
    <row r="33387" spans="9:9">
      <c r="I33387" s="37"/>
    </row>
    <row r="33388" spans="9:9">
      <c r="I33388" s="37"/>
    </row>
    <row r="33389" spans="9:9">
      <c r="I33389" s="37"/>
    </row>
    <row r="33390" spans="9:9">
      <c r="I33390" s="37"/>
    </row>
    <row r="33391" spans="9:9">
      <c r="I33391" s="37"/>
    </row>
    <row r="33392" spans="9:9">
      <c r="I33392" s="37"/>
    </row>
    <row r="33393" spans="9:9">
      <c r="I33393" s="37"/>
    </row>
    <row r="33394" spans="9:9">
      <c r="I33394" s="37"/>
    </row>
    <row r="33395" spans="9:9">
      <c r="I33395" s="37"/>
    </row>
    <row r="33396" spans="9:9">
      <c r="I33396" s="37"/>
    </row>
    <row r="33397" spans="9:9">
      <c r="I33397" s="37"/>
    </row>
    <row r="33398" spans="9:9">
      <c r="I33398" s="37"/>
    </row>
    <row r="33399" spans="9:9">
      <c r="I33399" s="37"/>
    </row>
    <row r="33400" spans="9:9">
      <c r="I33400" s="37"/>
    </row>
    <row r="33401" spans="9:9">
      <c r="I33401" s="37"/>
    </row>
    <row r="33402" spans="9:9">
      <c r="I33402" s="37"/>
    </row>
    <row r="33403" spans="9:9">
      <c r="I33403" s="37"/>
    </row>
    <row r="33404" spans="9:9">
      <c r="I33404" s="37"/>
    </row>
    <row r="33405" spans="9:9">
      <c r="I33405" s="37"/>
    </row>
    <row r="33406" spans="9:9">
      <c r="I33406" s="37"/>
    </row>
    <row r="33407" spans="9:9">
      <c r="I33407" s="37"/>
    </row>
    <row r="33408" spans="9:9">
      <c r="I33408" s="37"/>
    </row>
    <row r="33409" spans="9:9">
      <c r="I33409" s="37"/>
    </row>
    <row r="33410" spans="9:9">
      <c r="I33410" s="37"/>
    </row>
    <row r="33411" spans="9:9">
      <c r="I33411" s="37"/>
    </row>
    <row r="33412" spans="9:9">
      <c r="I33412" s="37"/>
    </row>
    <row r="33413" spans="9:9">
      <c r="I33413" s="37"/>
    </row>
    <row r="33414" spans="9:9">
      <c r="I33414" s="37"/>
    </row>
    <row r="33415" spans="9:9">
      <c r="I33415" s="37"/>
    </row>
    <row r="33416" spans="9:9">
      <c r="I33416" s="37"/>
    </row>
    <row r="33417" spans="9:9">
      <c r="I33417" s="37"/>
    </row>
    <row r="33418" spans="9:9">
      <c r="I33418" s="37"/>
    </row>
    <row r="33419" spans="9:9">
      <c r="I33419" s="37"/>
    </row>
    <row r="33420" spans="9:9">
      <c r="I33420" s="37"/>
    </row>
    <row r="33421" spans="9:9">
      <c r="I33421" s="37"/>
    </row>
    <row r="33422" spans="9:9">
      <c r="I33422" s="37"/>
    </row>
    <row r="33423" spans="9:9">
      <c r="I33423" s="37"/>
    </row>
    <row r="33424" spans="9:9">
      <c r="I33424" s="37"/>
    </row>
    <row r="33425" spans="9:9">
      <c r="I33425" s="37"/>
    </row>
    <row r="33426" spans="9:9">
      <c r="I33426" s="37"/>
    </row>
    <row r="33427" spans="9:9">
      <c r="I33427" s="37"/>
    </row>
    <row r="33428" spans="9:9">
      <c r="I33428" s="37"/>
    </row>
    <row r="33429" spans="9:9">
      <c r="I33429" s="37"/>
    </row>
    <row r="33430" spans="9:9">
      <c r="I33430" s="37"/>
    </row>
    <row r="33431" spans="9:9">
      <c r="I33431" s="37"/>
    </row>
    <row r="33432" spans="9:9">
      <c r="I33432" s="37"/>
    </row>
    <row r="33433" spans="9:9">
      <c r="I33433" s="37"/>
    </row>
    <row r="33434" spans="9:9">
      <c r="I33434" s="37"/>
    </row>
    <row r="33435" spans="9:9">
      <c r="I33435" s="37"/>
    </row>
    <row r="33436" spans="9:9">
      <c r="I33436" s="37"/>
    </row>
    <row r="33437" spans="9:9">
      <c r="I33437" s="37"/>
    </row>
    <row r="33438" spans="9:9">
      <c r="I33438" s="37"/>
    </row>
    <row r="33439" spans="9:9">
      <c r="I33439" s="37"/>
    </row>
    <row r="33440" spans="9:9">
      <c r="I33440" s="37"/>
    </row>
    <row r="33441" spans="9:9">
      <c r="I33441" s="37"/>
    </row>
    <row r="33442" spans="9:9">
      <c r="I33442" s="37"/>
    </row>
    <row r="33443" spans="9:9">
      <c r="I33443" s="37"/>
    </row>
    <row r="33444" spans="9:9">
      <c r="I33444" s="37"/>
    </row>
    <row r="33445" spans="9:9">
      <c r="I33445" s="37"/>
    </row>
    <row r="33446" spans="9:9">
      <c r="I33446" s="37"/>
    </row>
    <row r="33447" spans="9:9">
      <c r="I33447" s="37"/>
    </row>
    <row r="33448" spans="9:9">
      <c r="I33448" s="37"/>
    </row>
    <row r="33449" spans="9:9">
      <c r="I33449" s="37"/>
    </row>
    <row r="33450" spans="9:9">
      <c r="I33450" s="37"/>
    </row>
    <row r="33451" spans="9:9">
      <c r="I33451" s="37"/>
    </row>
    <row r="33452" spans="9:9">
      <c r="I33452" s="37"/>
    </row>
    <row r="33453" spans="9:9">
      <c r="I33453" s="37"/>
    </row>
    <row r="33454" spans="9:9">
      <c r="I33454" s="37"/>
    </row>
    <row r="33455" spans="9:9">
      <c r="I33455" s="37"/>
    </row>
    <row r="33456" spans="9:9">
      <c r="I33456" s="37"/>
    </row>
    <row r="33457" spans="9:9">
      <c r="I33457" s="37"/>
    </row>
    <row r="33458" spans="9:9">
      <c r="I33458" s="37"/>
    </row>
    <row r="33459" spans="9:9">
      <c r="I33459" s="37"/>
    </row>
    <row r="33460" spans="9:9">
      <c r="I33460" s="37"/>
    </row>
    <row r="33461" spans="9:9">
      <c r="I33461" s="37"/>
    </row>
    <row r="33462" spans="9:9">
      <c r="I33462" s="37"/>
    </row>
    <row r="33463" spans="9:9">
      <c r="I33463" s="37"/>
    </row>
    <row r="33464" spans="9:9">
      <c r="I33464" s="37"/>
    </row>
    <row r="33465" spans="9:9">
      <c r="I33465" s="37"/>
    </row>
    <row r="33466" spans="9:9">
      <c r="I33466" s="37"/>
    </row>
    <row r="33467" spans="9:9">
      <c r="I33467" s="37"/>
    </row>
    <row r="33468" spans="9:9">
      <c r="I33468" s="37"/>
    </row>
    <row r="33469" spans="9:9">
      <c r="I33469" s="37"/>
    </row>
    <row r="33470" spans="9:9">
      <c r="I33470" s="37"/>
    </row>
    <row r="33471" spans="9:9">
      <c r="I33471" s="37"/>
    </row>
    <row r="33472" spans="9:9">
      <c r="I33472" s="37"/>
    </row>
    <row r="33473" spans="9:9">
      <c r="I33473" s="37"/>
    </row>
    <row r="33474" spans="9:9">
      <c r="I33474" s="37"/>
    </row>
    <row r="33475" spans="9:9">
      <c r="I33475" s="37"/>
    </row>
    <row r="33476" spans="9:9">
      <c r="I33476" s="37"/>
    </row>
    <row r="33477" spans="9:9">
      <c r="I33477" s="37"/>
    </row>
    <row r="33478" spans="9:9">
      <c r="I33478" s="37"/>
    </row>
    <row r="33479" spans="9:9">
      <c r="I33479" s="37"/>
    </row>
    <row r="33480" spans="9:9">
      <c r="I33480" s="37"/>
    </row>
    <row r="33481" spans="9:9">
      <c r="I33481" s="37"/>
    </row>
    <row r="33482" spans="9:9">
      <c r="I33482" s="37"/>
    </row>
    <row r="33483" spans="9:9">
      <c r="I33483" s="37"/>
    </row>
    <row r="33484" spans="9:9">
      <c r="I33484" s="37"/>
    </row>
    <row r="33485" spans="9:9">
      <c r="I33485" s="37"/>
    </row>
    <row r="33486" spans="9:9">
      <c r="I33486" s="37"/>
    </row>
    <row r="33487" spans="9:9">
      <c r="I33487" s="37"/>
    </row>
    <row r="33488" spans="9:9">
      <c r="I33488" s="37"/>
    </row>
    <row r="33489" spans="9:9">
      <c r="I33489" s="37"/>
    </row>
    <row r="33490" spans="9:9">
      <c r="I33490" s="37"/>
    </row>
    <row r="33491" spans="9:9">
      <c r="I33491" s="37"/>
    </row>
    <row r="33492" spans="9:9">
      <c r="I33492" s="37"/>
    </row>
    <row r="33493" spans="9:9">
      <c r="I33493" s="37"/>
    </row>
    <row r="33494" spans="9:9">
      <c r="I33494" s="37"/>
    </row>
    <row r="33495" spans="9:9">
      <c r="I33495" s="37"/>
    </row>
    <row r="33496" spans="9:9">
      <c r="I33496" s="37"/>
    </row>
    <row r="33497" spans="9:9">
      <c r="I33497" s="37"/>
    </row>
    <row r="33498" spans="9:9">
      <c r="I33498" s="37"/>
    </row>
    <row r="33499" spans="9:9">
      <c r="I33499" s="37"/>
    </row>
    <row r="33500" spans="9:9">
      <c r="I33500" s="37"/>
    </row>
    <row r="33501" spans="9:9">
      <c r="I33501" s="37"/>
    </row>
    <row r="33502" spans="9:9">
      <c r="I33502" s="37"/>
    </row>
    <row r="33503" spans="9:9">
      <c r="I33503" s="37"/>
    </row>
    <row r="33504" spans="9:9">
      <c r="I33504" s="37"/>
    </row>
    <row r="33505" spans="9:9">
      <c r="I33505" s="37"/>
    </row>
    <row r="33506" spans="9:9">
      <c r="I33506" s="37"/>
    </row>
    <row r="33507" spans="9:9">
      <c r="I33507" s="37"/>
    </row>
    <row r="33508" spans="9:9">
      <c r="I33508" s="37"/>
    </row>
    <row r="33509" spans="9:9">
      <c r="I33509" s="37"/>
    </row>
    <row r="33510" spans="9:9">
      <c r="I33510" s="37"/>
    </row>
    <row r="33511" spans="9:9">
      <c r="I33511" s="37"/>
    </row>
    <row r="33512" spans="9:9">
      <c r="I33512" s="37"/>
    </row>
    <row r="33513" spans="9:9">
      <c r="I33513" s="37"/>
    </row>
    <row r="33514" spans="9:9">
      <c r="I33514" s="37"/>
    </row>
    <row r="33515" spans="9:9">
      <c r="I33515" s="37"/>
    </row>
    <row r="33516" spans="9:9">
      <c r="I33516" s="37"/>
    </row>
    <row r="33517" spans="9:9">
      <c r="I33517" s="37"/>
    </row>
    <row r="33518" spans="9:9">
      <c r="I33518" s="37"/>
    </row>
    <row r="33519" spans="9:9">
      <c r="I33519" s="37"/>
    </row>
    <row r="33520" spans="9:9">
      <c r="I33520" s="37"/>
    </row>
    <row r="33521" spans="9:9">
      <c r="I33521" s="37"/>
    </row>
    <row r="33522" spans="9:9">
      <c r="I33522" s="37"/>
    </row>
    <row r="33523" spans="9:9">
      <c r="I33523" s="37"/>
    </row>
    <row r="33524" spans="9:9">
      <c r="I33524" s="37"/>
    </row>
    <row r="33525" spans="9:9">
      <c r="I33525" s="37"/>
    </row>
    <row r="33526" spans="9:9">
      <c r="I33526" s="37"/>
    </row>
    <row r="33527" spans="9:9">
      <c r="I33527" s="37"/>
    </row>
    <row r="33528" spans="9:9">
      <c r="I33528" s="37"/>
    </row>
    <row r="33529" spans="9:9">
      <c r="I33529" s="37"/>
    </row>
    <row r="33530" spans="9:9">
      <c r="I33530" s="37"/>
    </row>
    <row r="33531" spans="9:9">
      <c r="I33531" s="37"/>
    </row>
    <row r="33532" spans="9:9">
      <c r="I33532" s="37"/>
    </row>
    <row r="33533" spans="9:9">
      <c r="I33533" s="37"/>
    </row>
    <row r="33534" spans="9:9">
      <c r="I33534" s="37"/>
    </row>
    <row r="33535" spans="9:9">
      <c r="I33535" s="37"/>
    </row>
    <row r="33536" spans="9:9">
      <c r="I33536" s="37"/>
    </row>
    <row r="33537" spans="9:9">
      <c r="I33537" s="37"/>
    </row>
    <row r="33538" spans="9:9">
      <c r="I33538" s="37"/>
    </row>
    <row r="33539" spans="9:9">
      <c r="I33539" s="37"/>
    </row>
    <row r="33540" spans="9:9">
      <c r="I33540" s="37"/>
    </row>
    <row r="33541" spans="9:9">
      <c r="I33541" s="37"/>
    </row>
    <row r="33542" spans="9:9">
      <c r="I33542" s="37"/>
    </row>
    <row r="33543" spans="9:9">
      <c r="I33543" s="37"/>
    </row>
    <row r="33544" spans="9:9">
      <c r="I33544" s="37"/>
    </row>
    <row r="33545" spans="9:9">
      <c r="I33545" s="37"/>
    </row>
    <row r="33546" spans="9:9">
      <c r="I33546" s="37"/>
    </row>
    <row r="33547" spans="9:9">
      <c r="I33547" s="37"/>
    </row>
    <row r="33548" spans="9:9">
      <c r="I33548" s="37"/>
    </row>
    <row r="33549" spans="9:9">
      <c r="I33549" s="37"/>
    </row>
    <row r="33550" spans="9:9">
      <c r="I33550" s="37"/>
    </row>
    <row r="33551" spans="9:9">
      <c r="I33551" s="37"/>
    </row>
    <row r="33552" spans="9:9">
      <c r="I33552" s="37"/>
    </row>
    <row r="33553" spans="9:9">
      <c r="I33553" s="37"/>
    </row>
    <row r="33554" spans="9:9">
      <c r="I33554" s="37"/>
    </row>
    <row r="33555" spans="9:9">
      <c r="I33555" s="37"/>
    </row>
    <row r="33556" spans="9:9">
      <c r="I33556" s="37"/>
    </row>
    <row r="33557" spans="9:9">
      <c r="I33557" s="37"/>
    </row>
    <row r="33558" spans="9:9">
      <c r="I33558" s="37"/>
    </row>
    <row r="33559" spans="9:9">
      <c r="I33559" s="37"/>
    </row>
    <row r="33560" spans="9:9">
      <c r="I33560" s="37"/>
    </row>
    <row r="33561" spans="9:9">
      <c r="I33561" s="37"/>
    </row>
    <row r="33562" spans="9:9">
      <c r="I33562" s="37"/>
    </row>
    <row r="33563" spans="9:9">
      <c r="I33563" s="37"/>
    </row>
    <row r="33564" spans="9:9">
      <c r="I33564" s="37"/>
    </row>
    <row r="33565" spans="9:9">
      <c r="I33565" s="37"/>
    </row>
    <row r="33566" spans="9:9">
      <c r="I33566" s="37"/>
    </row>
    <row r="33567" spans="9:9">
      <c r="I33567" s="37"/>
    </row>
    <row r="33568" spans="9:9">
      <c r="I33568" s="37"/>
    </row>
    <row r="33569" spans="9:9">
      <c r="I33569" s="37"/>
    </row>
    <row r="33570" spans="9:9">
      <c r="I33570" s="37"/>
    </row>
    <row r="33571" spans="9:9">
      <c r="I33571" s="37"/>
    </row>
    <row r="33572" spans="9:9">
      <c r="I33572" s="37"/>
    </row>
    <row r="33573" spans="9:9">
      <c r="I33573" s="37"/>
    </row>
    <row r="33574" spans="9:9">
      <c r="I33574" s="37"/>
    </row>
    <row r="33575" spans="9:9">
      <c r="I33575" s="37"/>
    </row>
    <row r="33576" spans="9:9">
      <c r="I33576" s="37"/>
    </row>
    <row r="33577" spans="9:9">
      <c r="I33577" s="37"/>
    </row>
    <row r="33578" spans="9:9">
      <c r="I33578" s="37"/>
    </row>
    <row r="33579" spans="9:9">
      <c r="I33579" s="37"/>
    </row>
    <row r="33580" spans="9:9">
      <c r="I33580" s="37"/>
    </row>
    <row r="33581" spans="9:9">
      <c r="I33581" s="37"/>
    </row>
    <row r="33582" spans="9:9">
      <c r="I33582" s="37"/>
    </row>
    <row r="33583" spans="9:9">
      <c r="I33583" s="37"/>
    </row>
    <row r="33584" spans="9:9">
      <c r="I33584" s="37"/>
    </row>
    <row r="33585" spans="9:9">
      <c r="I33585" s="37"/>
    </row>
    <row r="33586" spans="9:9">
      <c r="I33586" s="37"/>
    </row>
    <row r="33587" spans="9:9">
      <c r="I33587" s="37"/>
    </row>
    <row r="33588" spans="9:9">
      <c r="I33588" s="37"/>
    </row>
    <row r="33589" spans="9:9">
      <c r="I33589" s="37"/>
    </row>
    <row r="33590" spans="9:9">
      <c r="I33590" s="37"/>
    </row>
    <row r="33591" spans="9:9">
      <c r="I33591" s="37"/>
    </row>
    <row r="33592" spans="9:9">
      <c r="I33592" s="37"/>
    </row>
    <row r="33593" spans="9:9">
      <c r="I33593" s="37"/>
    </row>
    <row r="33594" spans="9:9">
      <c r="I33594" s="37"/>
    </row>
    <row r="33595" spans="9:9">
      <c r="I33595" s="37"/>
    </row>
    <row r="33596" spans="9:9">
      <c r="I33596" s="37"/>
    </row>
    <row r="33597" spans="9:9">
      <c r="I33597" s="37"/>
    </row>
    <row r="33598" spans="9:9">
      <c r="I33598" s="37"/>
    </row>
    <row r="33599" spans="9:9">
      <c r="I33599" s="37"/>
    </row>
    <row r="33600" spans="9:9">
      <c r="I33600" s="37"/>
    </row>
    <row r="33601" spans="9:9">
      <c r="I33601" s="37"/>
    </row>
    <row r="33602" spans="9:9">
      <c r="I33602" s="37"/>
    </row>
    <row r="33603" spans="9:9">
      <c r="I33603" s="37"/>
    </row>
    <row r="33604" spans="9:9">
      <c r="I33604" s="37"/>
    </row>
    <row r="33605" spans="9:9">
      <c r="I33605" s="37"/>
    </row>
    <row r="33606" spans="9:9">
      <c r="I33606" s="37"/>
    </row>
    <row r="33607" spans="9:9">
      <c r="I33607" s="37"/>
    </row>
    <row r="33608" spans="9:9">
      <c r="I33608" s="37"/>
    </row>
    <row r="33609" spans="9:9">
      <c r="I33609" s="37"/>
    </row>
    <row r="33610" spans="9:9">
      <c r="I33610" s="37"/>
    </row>
    <row r="33611" spans="9:9">
      <c r="I33611" s="37"/>
    </row>
    <row r="33612" spans="9:9">
      <c r="I33612" s="37"/>
    </row>
    <row r="33613" spans="9:9">
      <c r="I33613" s="37"/>
    </row>
    <row r="33614" spans="9:9">
      <c r="I33614" s="37"/>
    </row>
    <row r="33615" spans="9:9">
      <c r="I33615" s="37"/>
    </row>
    <row r="33616" spans="9:9">
      <c r="I33616" s="37"/>
    </row>
    <row r="33617" spans="9:9">
      <c r="I33617" s="37"/>
    </row>
    <row r="33618" spans="9:9">
      <c r="I33618" s="37"/>
    </row>
    <row r="33619" spans="9:9">
      <c r="I33619" s="37"/>
    </row>
    <row r="33620" spans="9:9">
      <c r="I33620" s="37"/>
    </row>
    <row r="33621" spans="9:9">
      <c r="I33621" s="37"/>
    </row>
    <row r="33622" spans="9:9">
      <c r="I33622" s="37"/>
    </row>
    <row r="33623" spans="9:9">
      <c r="I33623" s="37"/>
    </row>
    <row r="33624" spans="9:9">
      <c r="I33624" s="37"/>
    </row>
    <row r="33625" spans="9:9">
      <c r="I33625" s="37"/>
    </row>
    <row r="33626" spans="9:9">
      <c r="I33626" s="37"/>
    </row>
    <row r="33627" spans="9:9">
      <c r="I33627" s="37"/>
    </row>
    <row r="33628" spans="9:9">
      <c r="I33628" s="37"/>
    </row>
    <row r="33629" spans="9:9">
      <c r="I33629" s="37"/>
    </row>
    <row r="33630" spans="9:9">
      <c r="I33630" s="37"/>
    </row>
    <row r="33631" spans="9:9">
      <c r="I33631" s="37"/>
    </row>
    <row r="33632" spans="9:9">
      <c r="I33632" s="37"/>
    </row>
    <row r="33633" spans="9:9">
      <c r="I33633" s="37"/>
    </row>
    <row r="33634" spans="9:9">
      <c r="I33634" s="37"/>
    </row>
    <row r="33635" spans="9:9">
      <c r="I33635" s="37"/>
    </row>
    <row r="33636" spans="9:9">
      <c r="I33636" s="37"/>
    </row>
    <row r="33637" spans="9:9">
      <c r="I33637" s="37"/>
    </row>
    <row r="33638" spans="9:9">
      <c r="I33638" s="37"/>
    </row>
    <row r="33639" spans="9:9">
      <c r="I33639" s="37"/>
    </row>
    <row r="33640" spans="9:9">
      <c r="I33640" s="37"/>
    </row>
    <row r="33641" spans="9:9">
      <c r="I33641" s="37"/>
    </row>
    <row r="33642" spans="9:9">
      <c r="I33642" s="37"/>
    </row>
    <row r="33643" spans="9:9">
      <c r="I33643" s="37"/>
    </row>
    <row r="33644" spans="9:9">
      <c r="I33644" s="37"/>
    </row>
    <row r="33645" spans="9:9">
      <c r="I33645" s="37"/>
    </row>
    <row r="33646" spans="9:9">
      <c r="I33646" s="37"/>
    </row>
    <row r="33647" spans="9:9">
      <c r="I33647" s="37"/>
    </row>
    <row r="33648" spans="9:9">
      <c r="I33648" s="37"/>
    </row>
    <row r="33649" spans="9:9">
      <c r="I33649" s="37"/>
    </row>
    <row r="33650" spans="9:9">
      <c r="I33650" s="37"/>
    </row>
    <row r="33651" spans="9:9">
      <c r="I33651" s="37"/>
    </row>
    <row r="33652" spans="9:9">
      <c r="I33652" s="37"/>
    </row>
    <row r="33653" spans="9:9">
      <c r="I33653" s="37"/>
    </row>
    <row r="33654" spans="9:9">
      <c r="I33654" s="37"/>
    </row>
    <row r="33655" spans="9:9">
      <c r="I33655" s="37"/>
    </row>
    <row r="33656" spans="9:9">
      <c r="I33656" s="37"/>
    </row>
    <row r="33657" spans="9:9">
      <c r="I33657" s="37"/>
    </row>
    <row r="33658" spans="9:9">
      <c r="I33658" s="37"/>
    </row>
    <row r="33659" spans="9:9">
      <c r="I33659" s="37"/>
    </row>
    <row r="33660" spans="9:9">
      <c r="I33660" s="37"/>
    </row>
    <row r="33661" spans="9:9">
      <c r="I33661" s="37"/>
    </row>
    <row r="33662" spans="9:9">
      <c r="I33662" s="37"/>
    </row>
    <row r="33663" spans="9:9">
      <c r="I33663" s="37"/>
    </row>
    <row r="33664" spans="9:9">
      <c r="I33664" s="37"/>
    </row>
    <row r="33665" spans="9:9">
      <c r="I33665" s="37"/>
    </row>
    <row r="33666" spans="9:9">
      <c r="I33666" s="37"/>
    </row>
    <row r="33667" spans="9:9">
      <c r="I33667" s="37"/>
    </row>
    <row r="33668" spans="9:9">
      <c r="I33668" s="37"/>
    </row>
    <row r="33669" spans="9:9">
      <c r="I33669" s="37"/>
    </row>
    <row r="33670" spans="9:9">
      <c r="I33670" s="37"/>
    </row>
    <row r="33671" spans="9:9">
      <c r="I33671" s="37"/>
    </row>
    <row r="33672" spans="9:9">
      <c r="I33672" s="37"/>
    </row>
    <row r="33673" spans="9:9">
      <c r="I33673" s="37"/>
    </row>
    <row r="33674" spans="9:9">
      <c r="I33674" s="37"/>
    </row>
    <row r="33675" spans="9:9">
      <c r="I33675" s="37"/>
    </row>
    <row r="33676" spans="9:9">
      <c r="I33676" s="37"/>
    </row>
    <row r="33677" spans="9:9">
      <c r="I33677" s="37"/>
    </row>
    <row r="33678" spans="9:9">
      <c r="I33678" s="37"/>
    </row>
    <row r="33679" spans="9:9">
      <c r="I33679" s="37"/>
    </row>
    <row r="33680" spans="9:9">
      <c r="I33680" s="37"/>
    </row>
    <row r="33681" spans="9:9">
      <c r="I33681" s="37"/>
    </row>
    <row r="33682" spans="9:9">
      <c r="I33682" s="37"/>
    </row>
    <row r="33683" spans="9:9">
      <c r="I33683" s="37"/>
    </row>
    <row r="33684" spans="9:9">
      <c r="I33684" s="37"/>
    </row>
    <row r="33685" spans="9:9">
      <c r="I33685" s="37"/>
    </row>
    <row r="33686" spans="9:9">
      <c r="I33686" s="37"/>
    </row>
    <row r="33687" spans="9:9">
      <c r="I33687" s="37"/>
    </row>
    <row r="33688" spans="9:9">
      <c r="I33688" s="37"/>
    </row>
    <row r="33689" spans="9:9">
      <c r="I33689" s="37"/>
    </row>
    <row r="33690" spans="9:9">
      <c r="I33690" s="37"/>
    </row>
    <row r="33691" spans="9:9">
      <c r="I33691" s="37"/>
    </row>
    <row r="33692" spans="9:9">
      <c r="I33692" s="37"/>
    </row>
    <row r="33693" spans="9:9">
      <c r="I33693" s="37"/>
    </row>
    <row r="33694" spans="9:9">
      <c r="I33694" s="37"/>
    </row>
    <row r="33695" spans="9:9">
      <c r="I33695" s="37"/>
    </row>
    <row r="33696" spans="9:9">
      <c r="I33696" s="37"/>
    </row>
    <row r="33697" spans="9:9">
      <c r="I33697" s="37"/>
    </row>
    <row r="33698" spans="9:9">
      <c r="I33698" s="37"/>
    </row>
    <row r="33699" spans="9:9">
      <c r="I33699" s="37"/>
    </row>
    <row r="33700" spans="9:9">
      <c r="I33700" s="37"/>
    </row>
    <row r="33701" spans="9:9">
      <c r="I33701" s="37"/>
    </row>
    <row r="33702" spans="9:9">
      <c r="I33702" s="37"/>
    </row>
    <row r="33703" spans="9:9">
      <c r="I33703" s="37"/>
    </row>
    <row r="33704" spans="9:9">
      <c r="I33704" s="37"/>
    </row>
    <row r="33705" spans="9:9">
      <c r="I33705" s="37"/>
    </row>
    <row r="33706" spans="9:9">
      <c r="I33706" s="37"/>
    </row>
    <row r="33707" spans="9:9">
      <c r="I33707" s="37"/>
    </row>
    <row r="33708" spans="9:9">
      <c r="I33708" s="37"/>
    </row>
    <row r="33709" spans="9:9">
      <c r="I33709" s="37"/>
    </row>
    <row r="33710" spans="9:9">
      <c r="I33710" s="37"/>
    </row>
    <row r="33711" spans="9:9">
      <c r="I33711" s="37"/>
    </row>
    <row r="33712" spans="9:9">
      <c r="I33712" s="37"/>
    </row>
    <row r="33713" spans="9:9">
      <c r="I33713" s="37"/>
    </row>
    <row r="33714" spans="9:9">
      <c r="I33714" s="37"/>
    </row>
    <row r="33715" spans="9:9">
      <c r="I33715" s="37"/>
    </row>
    <row r="33716" spans="9:9">
      <c r="I33716" s="37"/>
    </row>
    <row r="33717" spans="9:9">
      <c r="I33717" s="37"/>
    </row>
    <row r="33718" spans="9:9">
      <c r="I33718" s="37"/>
    </row>
    <row r="33719" spans="9:9">
      <c r="I33719" s="37"/>
    </row>
    <row r="33720" spans="9:9">
      <c r="I33720" s="37"/>
    </row>
    <row r="33721" spans="9:9">
      <c r="I33721" s="37"/>
    </row>
    <row r="33722" spans="9:9">
      <c r="I33722" s="37"/>
    </row>
    <row r="33723" spans="9:9">
      <c r="I33723" s="37"/>
    </row>
    <row r="33724" spans="9:9">
      <c r="I33724" s="37"/>
    </row>
    <row r="33725" spans="9:9">
      <c r="I33725" s="37"/>
    </row>
    <row r="33726" spans="9:9">
      <c r="I33726" s="37"/>
    </row>
    <row r="33727" spans="9:9">
      <c r="I33727" s="37"/>
    </row>
    <row r="33728" spans="9:9">
      <c r="I33728" s="37"/>
    </row>
    <row r="33729" spans="9:9">
      <c r="I33729" s="37"/>
    </row>
    <row r="33730" spans="9:9">
      <c r="I33730" s="37"/>
    </row>
    <row r="33731" spans="9:9">
      <c r="I33731" s="37"/>
    </row>
    <row r="33732" spans="9:9">
      <c r="I33732" s="37"/>
    </row>
    <row r="33733" spans="9:9">
      <c r="I33733" s="37"/>
    </row>
    <row r="33734" spans="9:9">
      <c r="I33734" s="37"/>
    </row>
    <row r="33735" spans="9:9">
      <c r="I33735" s="37"/>
    </row>
    <row r="33736" spans="9:9">
      <c r="I33736" s="37"/>
    </row>
    <row r="33737" spans="9:9">
      <c r="I33737" s="37"/>
    </row>
    <row r="33738" spans="9:9">
      <c r="I33738" s="37"/>
    </row>
    <row r="33739" spans="9:9">
      <c r="I33739" s="37"/>
    </row>
    <row r="33740" spans="9:9">
      <c r="I33740" s="37"/>
    </row>
    <row r="33741" spans="9:9">
      <c r="I33741" s="37"/>
    </row>
    <row r="33742" spans="9:9">
      <c r="I33742" s="37"/>
    </row>
    <row r="33743" spans="9:9">
      <c r="I33743" s="37"/>
    </row>
    <row r="33744" spans="9:9">
      <c r="I33744" s="37"/>
    </row>
    <row r="33745" spans="9:9">
      <c r="I33745" s="37"/>
    </row>
    <row r="33746" spans="9:9">
      <c r="I33746" s="37"/>
    </row>
    <row r="33747" spans="9:9">
      <c r="I33747" s="37"/>
    </row>
    <row r="33748" spans="9:9">
      <c r="I33748" s="37"/>
    </row>
    <row r="33749" spans="9:9">
      <c r="I33749" s="37"/>
    </row>
    <row r="33750" spans="9:9">
      <c r="I33750" s="37"/>
    </row>
    <row r="33751" spans="9:9">
      <c r="I33751" s="37"/>
    </row>
    <row r="33752" spans="9:9">
      <c r="I33752" s="37"/>
    </row>
    <row r="33753" spans="9:9">
      <c r="I33753" s="37"/>
    </row>
    <row r="33754" spans="9:9">
      <c r="I33754" s="37"/>
    </row>
    <row r="33755" spans="9:9">
      <c r="I33755" s="37"/>
    </row>
    <row r="33756" spans="9:9">
      <c r="I33756" s="37"/>
    </row>
    <row r="33757" spans="9:9">
      <c r="I33757" s="37"/>
    </row>
    <row r="33758" spans="9:9">
      <c r="I33758" s="37"/>
    </row>
    <row r="33759" spans="9:9">
      <c r="I33759" s="37"/>
    </row>
    <row r="33760" spans="9:9">
      <c r="I33760" s="37"/>
    </row>
    <row r="33761" spans="9:9">
      <c r="I33761" s="37"/>
    </row>
    <row r="33762" spans="9:9">
      <c r="I33762" s="37"/>
    </row>
    <row r="33763" spans="9:9">
      <c r="I33763" s="37"/>
    </row>
    <row r="33764" spans="9:9">
      <c r="I33764" s="37"/>
    </row>
    <row r="33765" spans="9:9">
      <c r="I33765" s="37"/>
    </row>
    <row r="33766" spans="9:9">
      <c r="I33766" s="37"/>
    </row>
    <row r="33767" spans="9:9">
      <c r="I33767" s="37"/>
    </row>
    <row r="33768" spans="9:9">
      <c r="I33768" s="37"/>
    </row>
    <row r="33769" spans="9:9">
      <c r="I33769" s="37"/>
    </row>
    <row r="33770" spans="9:9">
      <c r="I33770" s="37"/>
    </row>
    <row r="33771" spans="9:9">
      <c r="I33771" s="37"/>
    </row>
    <row r="33772" spans="9:9">
      <c r="I33772" s="37"/>
    </row>
    <row r="33773" spans="9:9">
      <c r="I33773" s="37"/>
    </row>
    <row r="33774" spans="9:9">
      <c r="I33774" s="37"/>
    </row>
    <row r="33775" spans="9:9">
      <c r="I33775" s="37"/>
    </row>
    <row r="33776" spans="9:9">
      <c r="I33776" s="37"/>
    </row>
    <row r="33777" spans="9:9">
      <c r="I33777" s="37"/>
    </row>
    <row r="33778" spans="9:9">
      <c r="I33778" s="37"/>
    </row>
    <row r="33779" spans="9:9">
      <c r="I33779" s="37"/>
    </row>
    <row r="33780" spans="9:9">
      <c r="I33780" s="37"/>
    </row>
    <row r="33781" spans="9:9">
      <c r="I33781" s="37"/>
    </row>
    <row r="33782" spans="9:9">
      <c r="I33782" s="37"/>
    </row>
    <row r="33783" spans="9:9">
      <c r="I33783" s="37"/>
    </row>
    <row r="33784" spans="9:9">
      <c r="I33784" s="37"/>
    </row>
    <row r="33785" spans="9:9">
      <c r="I33785" s="37"/>
    </row>
    <row r="33786" spans="9:9">
      <c r="I33786" s="37"/>
    </row>
    <row r="33787" spans="9:9">
      <c r="I33787" s="37"/>
    </row>
    <row r="33788" spans="9:9">
      <c r="I33788" s="37"/>
    </row>
    <row r="33789" spans="9:9">
      <c r="I33789" s="37"/>
    </row>
    <row r="33790" spans="9:9">
      <c r="I33790" s="37"/>
    </row>
    <row r="33791" spans="9:9">
      <c r="I33791" s="37"/>
    </row>
    <row r="33792" spans="9:9">
      <c r="I33792" s="37"/>
    </row>
    <row r="33793" spans="9:9">
      <c r="I33793" s="37"/>
    </row>
    <row r="33794" spans="9:9">
      <c r="I33794" s="37"/>
    </row>
    <row r="33795" spans="9:9">
      <c r="I33795" s="37"/>
    </row>
    <row r="33796" spans="9:9">
      <c r="I33796" s="37"/>
    </row>
    <row r="33797" spans="9:9">
      <c r="I33797" s="37"/>
    </row>
    <row r="33798" spans="9:9">
      <c r="I33798" s="37"/>
    </row>
    <row r="33799" spans="9:9">
      <c r="I33799" s="37"/>
    </row>
    <row r="33800" spans="9:9">
      <c r="I33800" s="37"/>
    </row>
    <row r="33801" spans="9:9">
      <c r="I33801" s="37"/>
    </row>
    <row r="33802" spans="9:9">
      <c r="I33802" s="37"/>
    </row>
    <row r="33803" spans="9:9">
      <c r="I33803" s="37"/>
    </row>
    <row r="33804" spans="9:9">
      <c r="I33804" s="37"/>
    </row>
    <row r="33805" spans="9:9">
      <c r="I33805" s="37"/>
    </row>
    <row r="33806" spans="9:9">
      <c r="I33806" s="37"/>
    </row>
    <row r="33807" spans="9:9">
      <c r="I33807" s="37"/>
    </row>
    <row r="33808" spans="9:9">
      <c r="I33808" s="37"/>
    </row>
    <row r="33809" spans="9:9">
      <c r="I33809" s="37"/>
    </row>
    <row r="33810" spans="9:9">
      <c r="I33810" s="37"/>
    </row>
    <row r="33811" spans="9:9">
      <c r="I33811" s="37"/>
    </row>
    <row r="33812" spans="9:9">
      <c r="I33812" s="37"/>
    </row>
    <row r="33813" spans="9:9">
      <c r="I33813" s="37"/>
    </row>
    <row r="33814" spans="9:9">
      <c r="I33814" s="37"/>
    </row>
    <row r="33815" spans="9:9">
      <c r="I33815" s="37"/>
    </row>
    <row r="33816" spans="9:9">
      <c r="I33816" s="37"/>
    </row>
    <row r="33817" spans="9:9">
      <c r="I33817" s="37"/>
    </row>
    <row r="33818" spans="9:9">
      <c r="I33818" s="37"/>
    </row>
    <row r="33819" spans="9:9">
      <c r="I33819" s="37"/>
    </row>
    <row r="33820" spans="9:9">
      <c r="I33820" s="37"/>
    </row>
    <row r="33821" spans="9:9">
      <c r="I33821" s="37"/>
    </row>
    <row r="33822" spans="9:9">
      <c r="I33822" s="37"/>
    </row>
    <row r="33823" spans="9:9">
      <c r="I33823" s="37"/>
    </row>
    <row r="33824" spans="9:9">
      <c r="I33824" s="37"/>
    </row>
    <row r="33825" spans="9:9">
      <c r="I33825" s="37"/>
    </row>
    <row r="33826" spans="9:9">
      <c r="I33826" s="37"/>
    </row>
    <row r="33827" spans="9:9">
      <c r="I33827" s="37"/>
    </row>
    <row r="33828" spans="9:9">
      <c r="I33828" s="37"/>
    </row>
    <row r="33829" spans="9:9">
      <c r="I33829" s="37"/>
    </row>
    <row r="33830" spans="9:9">
      <c r="I33830" s="37"/>
    </row>
    <row r="33831" spans="9:9">
      <c r="I33831" s="37"/>
    </row>
    <row r="33832" spans="9:9">
      <c r="I33832" s="37"/>
    </row>
    <row r="33833" spans="9:9">
      <c r="I33833" s="37"/>
    </row>
    <row r="33834" spans="9:9">
      <c r="I33834" s="37"/>
    </row>
    <row r="33835" spans="9:9">
      <c r="I33835" s="37"/>
    </row>
    <row r="33836" spans="9:9">
      <c r="I33836" s="37"/>
    </row>
    <row r="33837" spans="9:9">
      <c r="I33837" s="37"/>
    </row>
    <row r="33838" spans="9:9">
      <c r="I33838" s="37"/>
    </row>
    <row r="33839" spans="9:9">
      <c r="I33839" s="37"/>
    </row>
    <row r="33840" spans="9:9">
      <c r="I33840" s="37"/>
    </row>
    <row r="33841" spans="9:9">
      <c r="I33841" s="37"/>
    </row>
    <row r="33842" spans="9:9">
      <c r="I33842" s="37"/>
    </row>
    <row r="33843" spans="9:9">
      <c r="I33843" s="37"/>
    </row>
    <row r="33844" spans="9:9">
      <c r="I33844" s="37"/>
    </row>
    <row r="33845" spans="9:9">
      <c r="I33845" s="37"/>
    </row>
    <row r="33846" spans="9:9">
      <c r="I33846" s="37"/>
    </row>
    <row r="33847" spans="9:9">
      <c r="I33847" s="37"/>
    </row>
    <row r="33848" spans="9:9">
      <c r="I33848" s="37"/>
    </row>
    <row r="33849" spans="9:9">
      <c r="I33849" s="37"/>
    </row>
    <row r="33850" spans="9:9">
      <c r="I33850" s="37"/>
    </row>
    <row r="33851" spans="9:9">
      <c r="I33851" s="37"/>
    </row>
    <row r="33852" spans="9:9">
      <c r="I33852" s="37"/>
    </row>
    <row r="33853" spans="9:9">
      <c r="I33853" s="37"/>
    </row>
    <row r="33854" spans="9:9">
      <c r="I33854" s="37"/>
    </row>
    <row r="33855" spans="9:9">
      <c r="I33855" s="37"/>
    </row>
    <row r="33856" spans="9:9">
      <c r="I33856" s="37"/>
    </row>
    <row r="33857" spans="9:9">
      <c r="I33857" s="37"/>
    </row>
    <row r="33858" spans="9:9">
      <c r="I33858" s="37"/>
    </row>
    <row r="33859" spans="9:9">
      <c r="I33859" s="37"/>
    </row>
    <row r="33860" spans="9:9">
      <c r="I33860" s="37"/>
    </row>
    <row r="33861" spans="9:9">
      <c r="I33861" s="37"/>
    </row>
    <row r="33862" spans="9:9">
      <c r="I33862" s="37"/>
    </row>
    <row r="33863" spans="9:9">
      <c r="I33863" s="37"/>
    </row>
    <row r="33864" spans="9:9">
      <c r="I33864" s="37"/>
    </row>
    <row r="33865" spans="9:9">
      <c r="I33865" s="37"/>
    </row>
    <row r="33866" spans="9:9">
      <c r="I33866" s="37"/>
    </row>
    <row r="33867" spans="9:9">
      <c r="I33867" s="37"/>
    </row>
    <row r="33868" spans="9:9">
      <c r="I33868" s="37"/>
    </row>
    <row r="33869" spans="9:9">
      <c r="I33869" s="37"/>
    </row>
    <row r="33870" spans="9:9">
      <c r="I33870" s="37"/>
    </row>
    <row r="33871" spans="9:9">
      <c r="I33871" s="37"/>
    </row>
    <row r="33872" spans="9:9">
      <c r="I33872" s="37"/>
    </row>
    <row r="33873" spans="9:9">
      <c r="I33873" s="37"/>
    </row>
    <row r="33874" spans="9:9">
      <c r="I33874" s="37"/>
    </row>
    <row r="33875" spans="9:9">
      <c r="I33875" s="37"/>
    </row>
    <row r="33876" spans="9:9">
      <c r="I33876" s="37"/>
    </row>
    <row r="33877" spans="9:9">
      <c r="I33877" s="37"/>
    </row>
    <row r="33878" spans="9:9">
      <c r="I33878" s="37"/>
    </row>
    <row r="33879" spans="9:9">
      <c r="I33879" s="37"/>
    </row>
    <row r="33880" spans="9:9">
      <c r="I33880" s="37"/>
    </row>
    <row r="33881" spans="9:9">
      <c r="I33881" s="37"/>
    </row>
    <row r="33882" spans="9:9">
      <c r="I33882" s="37"/>
    </row>
    <row r="33883" spans="9:9">
      <c r="I33883" s="37"/>
    </row>
    <row r="33884" spans="9:9">
      <c r="I33884" s="37"/>
    </row>
    <row r="33885" spans="9:9">
      <c r="I33885" s="37"/>
    </row>
    <row r="33886" spans="9:9">
      <c r="I33886" s="37"/>
    </row>
    <row r="33887" spans="9:9">
      <c r="I33887" s="37"/>
    </row>
    <row r="33888" spans="9:9">
      <c r="I33888" s="37"/>
    </row>
    <row r="33889" spans="9:9">
      <c r="I33889" s="37"/>
    </row>
    <row r="33890" spans="9:9">
      <c r="I33890" s="37"/>
    </row>
    <row r="33891" spans="9:9">
      <c r="I33891" s="37"/>
    </row>
    <row r="33892" spans="9:9">
      <c r="I33892" s="37"/>
    </row>
    <row r="33893" spans="9:9">
      <c r="I33893" s="37"/>
    </row>
    <row r="33894" spans="9:9">
      <c r="I33894" s="37"/>
    </row>
    <row r="33895" spans="9:9">
      <c r="I33895" s="37"/>
    </row>
    <row r="33896" spans="9:9">
      <c r="I33896" s="37"/>
    </row>
    <row r="33897" spans="9:9">
      <c r="I33897" s="37"/>
    </row>
    <row r="33898" spans="9:9">
      <c r="I33898" s="37"/>
    </row>
    <row r="33899" spans="9:9">
      <c r="I33899" s="37"/>
    </row>
    <row r="33900" spans="9:9">
      <c r="I33900" s="37"/>
    </row>
    <row r="33901" spans="9:9">
      <c r="I33901" s="37"/>
    </row>
    <row r="33902" spans="9:9">
      <c r="I33902" s="37"/>
    </row>
    <row r="33903" spans="9:9">
      <c r="I33903" s="37"/>
    </row>
    <row r="33904" spans="9:9">
      <c r="I33904" s="37"/>
    </row>
    <row r="33905" spans="9:9">
      <c r="I33905" s="37"/>
    </row>
    <row r="33906" spans="9:9">
      <c r="I33906" s="37"/>
    </row>
    <row r="33907" spans="9:9">
      <c r="I33907" s="37"/>
    </row>
    <row r="33908" spans="9:9">
      <c r="I33908" s="37"/>
    </row>
    <row r="33909" spans="9:9">
      <c r="I33909" s="37"/>
    </row>
    <row r="33910" spans="9:9">
      <c r="I33910" s="37"/>
    </row>
    <row r="33911" spans="9:9">
      <c r="I33911" s="37"/>
    </row>
    <row r="33912" spans="9:9">
      <c r="I33912" s="37"/>
    </row>
    <row r="33913" spans="9:9">
      <c r="I33913" s="37"/>
    </row>
    <row r="33914" spans="9:9">
      <c r="I33914" s="37"/>
    </row>
    <row r="33915" spans="9:9">
      <c r="I33915" s="37"/>
    </row>
    <row r="33916" spans="9:9">
      <c r="I33916" s="37"/>
    </row>
    <row r="33917" spans="9:9">
      <c r="I33917" s="37"/>
    </row>
    <row r="33918" spans="9:9">
      <c r="I33918" s="37"/>
    </row>
    <row r="33919" spans="9:9">
      <c r="I33919" s="37"/>
    </row>
    <row r="33920" spans="9:9">
      <c r="I33920" s="37"/>
    </row>
    <row r="33921" spans="9:9">
      <c r="I33921" s="37"/>
    </row>
    <row r="33922" spans="9:9">
      <c r="I33922" s="37"/>
    </row>
    <row r="33923" spans="9:9">
      <c r="I33923" s="37"/>
    </row>
    <row r="33924" spans="9:9">
      <c r="I33924" s="37"/>
    </row>
    <row r="33925" spans="9:9">
      <c r="I33925" s="37"/>
    </row>
    <row r="33926" spans="9:9">
      <c r="I33926" s="37"/>
    </row>
    <row r="33927" spans="9:9">
      <c r="I33927" s="37"/>
    </row>
    <row r="33928" spans="9:9">
      <c r="I33928" s="37"/>
    </row>
    <row r="33929" spans="9:9">
      <c r="I33929" s="37"/>
    </row>
    <row r="33930" spans="9:9">
      <c r="I33930" s="37"/>
    </row>
    <row r="33931" spans="9:9">
      <c r="I33931" s="37"/>
    </row>
    <row r="33932" spans="9:9">
      <c r="I33932" s="37"/>
    </row>
    <row r="33933" spans="9:9">
      <c r="I33933" s="37"/>
    </row>
    <row r="33934" spans="9:9">
      <c r="I33934" s="37"/>
    </row>
    <row r="33935" spans="9:9">
      <c r="I33935" s="37"/>
    </row>
    <row r="33936" spans="9:9">
      <c r="I33936" s="37"/>
    </row>
    <row r="33937" spans="9:9">
      <c r="I33937" s="37"/>
    </row>
    <row r="33938" spans="9:9">
      <c r="I33938" s="37"/>
    </row>
    <row r="33939" spans="9:9">
      <c r="I33939" s="37"/>
    </row>
    <row r="33940" spans="9:9">
      <c r="I33940" s="37"/>
    </row>
    <row r="33941" spans="9:9">
      <c r="I33941" s="37"/>
    </row>
    <row r="33942" spans="9:9">
      <c r="I33942" s="37"/>
    </row>
    <row r="33943" spans="9:9">
      <c r="I33943" s="37"/>
    </row>
    <row r="33944" spans="9:9">
      <c r="I33944" s="37"/>
    </row>
    <row r="33945" spans="9:9">
      <c r="I33945" s="37"/>
    </row>
    <row r="33946" spans="9:9">
      <c r="I33946" s="37"/>
    </row>
    <row r="33947" spans="9:9">
      <c r="I33947" s="37"/>
    </row>
    <row r="33948" spans="9:9">
      <c r="I33948" s="37"/>
    </row>
    <row r="33949" spans="9:9">
      <c r="I33949" s="37"/>
    </row>
    <row r="33950" spans="9:9">
      <c r="I33950" s="37"/>
    </row>
    <row r="33951" spans="9:9">
      <c r="I33951" s="37"/>
    </row>
    <row r="33952" spans="9:9">
      <c r="I33952" s="37"/>
    </row>
    <row r="33953" spans="9:9">
      <c r="I33953" s="37"/>
    </row>
    <row r="33954" spans="9:9">
      <c r="I33954" s="37"/>
    </row>
    <row r="33955" spans="9:9">
      <c r="I33955" s="37"/>
    </row>
    <row r="33956" spans="9:9">
      <c r="I33956" s="37"/>
    </row>
    <row r="33957" spans="9:9">
      <c r="I33957" s="37"/>
    </row>
    <row r="33958" spans="9:9">
      <c r="I33958" s="37"/>
    </row>
    <row r="33959" spans="9:9">
      <c r="I33959" s="37"/>
    </row>
    <row r="33960" spans="9:9">
      <c r="I33960" s="37"/>
    </row>
    <row r="33961" spans="9:9">
      <c r="I33961" s="37"/>
    </row>
    <row r="33962" spans="9:9">
      <c r="I33962" s="37"/>
    </row>
    <row r="33963" spans="9:9">
      <c r="I33963" s="37"/>
    </row>
    <row r="33964" spans="9:9">
      <c r="I33964" s="37"/>
    </row>
    <row r="33965" spans="9:9">
      <c r="I33965" s="37"/>
    </row>
    <row r="33966" spans="9:9">
      <c r="I33966" s="37"/>
    </row>
    <row r="33967" spans="9:9">
      <c r="I33967" s="37"/>
    </row>
    <row r="33968" spans="9:9">
      <c r="I33968" s="37"/>
    </row>
    <row r="33969" spans="9:9">
      <c r="I33969" s="37"/>
    </row>
    <row r="33970" spans="9:9">
      <c r="I33970" s="37"/>
    </row>
    <row r="33971" spans="9:9">
      <c r="I33971" s="37"/>
    </row>
    <row r="33972" spans="9:9">
      <c r="I33972" s="37"/>
    </row>
    <row r="33973" spans="9:9">
      <c r="I33973" s="37"/>
    </row>
    <row r="33974" spans="9:9">
      <c r="I33974" s="37"/>
    </row>
    <row r="33975" spans="9:9">
      <c r="I33975" s="37"/>
    </row>
    <row r="33976" spans="9:9">
      <c r="I33976" s="37"/>
    </row>
    <row r="33977" spans="9:9">
      <c r="I33977" s="37"/>
    </row>
    <row r="33978" spans="9:9">
      <c r="I33978" s="37"/>
    </row>
    <row r="33979" spans="9:9">
      <c r="I33979" s="37"/>
    </row>
    <row r="33980" spans="9:9">
      <c r="I33980" s="37"/>
    </row>
    <row r="33981" spans="9:9">
      <c r="I33981" s="37"/>
    </row>
    <row r="33982" spans="9:9">
      <c r="I33982" s="37"/>
    </row>
    <row r="33983" spans="9:9">
      <c r="I33983" s="37"/>
    </row>
    <row r="33984" spans="9:9">
      <c r="I33984" s="37"/>
    </row>
    <row r="33985" spans="9:9">
      <c r="I33985" s="37"/>
    </row>
    <row r="33986" spans="9:9">
      <c r="I33986" s="37"/>
    </row>
    <row r="33987" spans="9:9">
      <c r="I33987" s="37"/>
    </row>
    <row r="33988" spans="9:9">
      <c r="I33988" s="37"/>
    </row>
    <row r="33989" spans="9:9">
      <c r="I33989" s="37"/>
    </row>
    <row r="33990" spans="9:9">
      <c r="I33990" s="37"/>
    </row>
    <row r="33991" spans="9:9">
      <c r="I33991" s="37"/>
    </row>
    <row r="33992" spans="9:9">
      <c r="I33992" s="37"/>
    </row>
    <row r="33993" spans="9:9">
      <c r="I33993" s="37"/>
    </row>
    <row r="33994" spans="9:9">
      <c r="I33994" s="37"/>
    </row>
    <row r="33995" spans="9:9">
      <c r="I33995" s="37"/>
    </row>
    <row r="33996" spans="9:9">
      <c r="I33996" s="37"/>
    </row>
    <row r="33997" spans="9:9">
      <c r="I33997" s="37"/>
    </row>
    <row r="33998" spans="9:9">
      <c r="I33998" s="37"/>
    </row>
    <row r="33999" spans="9:9">
      <c r="I33999" s="37"/>
    </row>
    <row r="34000" spans="9:9">
      <c r="I34000" s="37"/>
    </row>
    <row r="34001" spans="9:9">
      <c r="I34001" s="37"/>
    </row>
    <row r="34002" spans="9:9">
      <c r="I34002" s="37"/>
    </row>
    <row r="34003" spans="9:9">
      <c r="I34003" s="37"/>
    </row>
    <row r="34004" spans="9:9">
      <c r="I34004" s="37"/>
    </row>
    <row r="34005" spans="9:9">
      <c r="I34005" s="37"/>
    </row>
    <row r="34006" spans="9:9">
      <c r="I34006" s="37"/>
    </row>
    <row r="34007" spans="9:9">
      <c r="I34007" s="37"/>
    </row>
    <row r="34008" spans="9:9">
      <c r="I34008" s="37"/>
    </row>
    <row r="34009" spans="9:9">
      <c r="I34009" s="37"/>
    </row>
    <row r="34010" spans="9:9">
      <c r="I34010" s="37"/>
    </row>
    <row r="34011" spans="9:9">
      <c r="I34011" s="37"/>
    </row>
    <row r="34012" spans="9:9">
      <c r="I34012" s="37"/>
    </row>
    <row r="34013" spans="9:9">
      <c r="I34013" s="37"/>
    </row>
    <row r="34014" spans="9:9">
      <c r="I34014" s="37"/>
    </row>
    <row r="34015" spans="9:9">
      <c r="I34015" s="37"/>
    </row>
    <row r="34016" spans="9:9">
      <c r="I34016" s="37"/>
    </row>
    <row r="34017" spans="9:9">
      <c r="I34017" s="37"/>
    </row>
    <row r="34018" spans="9:9">
      <c r="I34018" s="37"/>
    </row>
    <row r="34019" spans="9:9">
      <c r="I34019" s="37"/>
    </row>
    <row r="34020" spans="9:9">
      <c r="I34020" s="37"/>
    </row>
    <row r="34021" spans="9:9">
      <c r="I34021" s="37"/>
    </row>
    <row r="34022" spans="9:9">
      <c r="I34022" s="37"/>
    </row>
    <row r="34023" spans="9:9">
      <c r="I34023" s="37"/>
    </row>
    <row r="34024" spans="9:9">
      <c r="I34024" s="37"/>
    </row>
    <row r="34025" spans="9:9">
      <c r="I34025" s="37"/>
    </row>
    <row r="34026" spans="9:9">
      <c r="I34026" s="37"/>
    </row>
    <row r="34027" spans="9:9">
      <c r="I34027" s="37"/>
    </row>
    <row r="34028" spans="9:9">
      <c r="I34028" s="37"/>
    </row>
    <row r="34029" spans="9:9">
      <c r="I34029" s="37"/>
    </row>
    <row r="34030" spans="9:9">
      <c r="I34030" s="37"/>
    </row>
    <row r="34031" spans="9:9">
      <c r="I34031" s="37"/>
    </row>
    <row r="34032" spans="9:9">
      <c r="I34032" s="37"/>
    </row>
    <row r="34033" spans="9:9">
      <c r="I34033" s="37"/>
    </row>
    <row r="34034" spans="9:9">
      <c r="I34034" s="37"/>
    </row>
    <row r="34035" spans="9:9">
      <c r="I34035" s="37"/>
    </row>
    <row r="34036" spans="9:9">
      <c r="I34036" s="37"/>
    </row>
    <row r="34037" spans="9:9">
      <c r="I34037" s="37"/>
    </row>
    <row r="34038" spans="9:9">
      <c r="I34038" s="37"/>
    </row>
    <row r="34039" spans="9:9">
      <c r="I34039" s="37"/>
    </row>
    <row r="34040" spans="9:9">
      <c r="I34040" s="37"/>
    </row>
    <row r="34041" spans="9:9">
      <c r="I34041" s="37"/>
    </row>
    <row r="34042" spans="9:9">
      <c r="I34042" s="37"/>
    </row>
    <row r="34043" spans="9:9">
      <c r="I34043" s="37"/>
    </row>
    <row r="34044" spans="9:9">
      <c r="I34044" s="37"/>
    </row>
    <row r="34045" spans="9:9">
      <c r="I34045" s="37"/>
    </row>
    <row r="34046" spans="9:9">
      <c r="I34046" s="37"/>
    </row>
    <row r="34047" spans="9:9">
      <c r="I34047" s="37"/>
    </row>
    <row r="34048" spans="9:9">
      <c r="I34048" s="37"/>
    </row>
    <row r="34049" spans="9:9">
      <c r="I34049" s="37"/>
    </row>
    <row r="34050" spans="9:9">
      <c r="I34050" s="37"/>
    </row>
    <row r="34051" spans="9:9">
      <c r="I34051" s="37"/>
    </row>
    <row r="34052" spans="9:9">
      <c r="I34052" s="37"/>
    </row>
    <row r="34053" spans="9:9">
      <c r="I34053" s="37"/>
    </row>
    <row r="34054" spans="9:9">
      <c r="I34054" s="37"/>
    </row>
    <row r="34055" spans="9:9">
      <c r="I34055" s="37"/>
    </row>
    <row r="34056" spans="9:9">
      <c r="I34056" s="37"/>
    </row>
    <row r="34057" spans="9:9">
      <c r="I34057" s="37"/>
    </row>
    <row r="34058" spans="9:9">
      <c r="I34058" s="37"/>
    </row>
    <row r="34059" spans="9:9">
      <c r="I34059" s="37"/>
    </row>
    <row r="34060" spans="9:9">
      <c r="I34060" s="37"/>
    </row>
    <row r="34061" spans="9:9">
      <c r="I34061" s="37"/>
    </row>
    <row r="34062" spans="9:9">
      <c r="I34062" s="37"/>
    </row>
    <row r="34063" spans="9:9">
      <c r="I34063" s="37"/>
    </row>
    <row r="34064" spans="9:9">
      <c r="I34064" s="37"/>
    </row>
    <row r="34065" spans="9:9">
      <c r="I34065" s="37"/>
    </row>
    <row r="34066" spans="9:9">
      <c r="I34066" s="37"/>
    </row>
    <row r="34067" spans="9:9">
      <c r="I34067" s="37"/>
    </row>
    <row r="34068" spans="9:9">
      <c r="I34068" s="37"/>
    </row>
    <row r="34069" spans="9:9">
      <c r="I34069" s="37"/>
    </row>
    <row r="34070" spans="9:9">
      <c r="I34070" s="37"/>
    </row>
    <row r="34071" spans="9:9">
      <c r="I34071" s="37"/>
    </row>
    <row r="34072" spans="9:9">
      <c r="I34072" s="37"/>
    </row>
    <row r="34073" spans="9:9">
      <c r="I34073" s="37"/>
    </row>
    <row r="34074" spans="9:9">
      <c r="I34074" s="37"/>
    </row>
    <row r="34075" spans="9:9">
      <c r="I34075" s="37"/>
    </row>
    <row r="34076" spans="9:9">
      <c r="I34076" s="37"/>
    </row>
    <row r="34077" spans="9:9">
      <c r="I34077" s="37"/>
    </row>
    <row r="34078" spans="9:9">
      <c r="I34078" s="37"/>
    </row>
    <row r="34079" spans="9:9">
      <c r="I34079" s="37"/>
    </row>
    <row r="34080" spans="9:9">
      <c r="I34080" s="37"/>
    </row>
    <row r="34081" spans="9:9">
      <c r="I34081" s="37"/>
    </row>
    <row r="34082" spans="9:9">
      <c r="I34082" s="37"/>
    </row>
    <row r="34083" spans="9:9">
      <c r="I34083" s="37"/>
    </row>
    <row r="34084" spans="9:9">
      <c r="I34084" s="37"/>
    </row>
    <row r="34085" spans="9:9">
      <c r="I34085" s="37"/>
    </row>
    <row r="34086" spans="9:9">
      <c r="I34086" s="37"/>
    </row>
    <row r="34087" spans="9:9">
      <c r="I34087" s="37"/>
    </row>
    <row r="34088" spans="9:9">
      <c r="I34088" s="37"/>
    </row>
    <row r="34089" spans="9:9">
      <c r="I34089" s="37"/>
    </row>
    <row r="34090" spans="9:9">
      <c r="I34090" s="37"/>
    </row>
    <row r="34091" spans="9:9">
      <c r="I34091" s="37"/>
    </row>
    <row r="34092" spans="9:9">
      <c r="I34092" s="37"/>
    </row>
    <row r="34093" spans="9:9">
      <c r="I34093" s="37"/>
    </row>
    <row r="34094" spans="9:9">
      <c r="I34094" s="37"/>
    </row>
    <row r="34095" spans="9:9">
      <c r="I34095" s="37"/>
    </row>
    <row r="34096" spans="9:9">
      <c r="I34096" s="37"/>
    </row>
    <row r="34097" spans="9:9">
      <c r="I34097" s="37"/>
    </row>
    <row r="34098" spans="9:9">
      <c r="I34098" s="37"/>
    </row>
    <row r="34099" spans="9:9">
      <c r="I34099" s="37"/>
    </row>
    <row r="34100" spans="9:9">
      <c r="I34100" s="37"/>
    </row>
    <row r="34101" spans="9:9">
      <c r="I34101" s="37"/>
    </row>
    <row r="34102" spans="9:9">
      <c r="I34102" s="37"/>
    </row>
    <row r="34103" spans="9:9">
      <c r="I34103" s="37"/>
    </row>
    <row r="34104" spans="9:9">
      <c r="I34104" s="37"/>
    </row>
    <row r="34105" spans="9:9">
      <c r="I34105" s="37"/>
    </row>
    <row r="34106" spans="9:9">
      <c r="I34106" s="37"/>
    </row>
    <row r="34107" spans="9:9">
      <c r="I34107" s="37"/>
    </row>
    <row r="34108" spans="9:9">
      <c r="I34108" s="37"/>
    </row>
    <row r="34109" spans="9:9">
      <c r="I34109" s="37"/>
    </row>
    <row r="34110" spans="9:9">
      <c r="I34110" s="37"/>
    </row>
    <row r="34111" spans="9:9">
      <c r="I34111" s="37"/>
    </row>
    <row r="34112" spans="9:9">
      <c r="I34112" s="37"/>
    </row>
    <row r="34113" spans="9:9">
      <c r="I34113" s="37"/>
    </row>
    <row r="34114" spans="9:9">
      <c r="I34114" s="37"/>
    </row>
    <row r="34115" spans="9:9">
      <c r="I34115" s="37"/>
    </row>
    <row r="34116" spans="9:9">
      <c r="I34116" s="37"/>
    </row>
    <row r="34117" spans="9:9">
      <c r="I34117" s="37"/>
    </row>
    <row r="34118" spans="9:9">
      <c r="I34118" s="37"/>
    </row>
    <row r="34119" spans="9:9">
      <c r="I34119" s="37"/>
    </row>
    <row r="34120" spans="9:9">
      <c r="I34120" s="37"/>
    </row>
    <row r="34121" spans="9:9">
      <c r="I34121" s="37"/>
    </row>
    <row r="34122" spans="9:9">
      <c r="I34122" s="37"/>
    </row>
    <row r="34123" spans="9:9">
      <c r="I34123" s="37"/>
    </row>
    <row r="34124" spans="9:9">
      <c r="I34124" s="37"/>
    </row>
    <row r="34125" spans="9:9">
      <c r="I34125" s="37"/>
    </row>
    <row r="34126" spans="9:9">
      <c r="I34126" s="37"/>
    </row>
    <row r="34127" spans="9:9">
      <c r="I34127" s="37"/>
    </row>
    <row r="34128" spans="9:9">
      <c r="I34128" s="37"/>
    </row>
    <row r="34129" spans="9:9">
      <c r="I34129" s="37"/>
    </row>
    <row r="34130" spans="9:9">
      <c r="I34130" s="37"/>
    </row>
    <row r="34131" spans="9:9">
      <c r="I34131" s="37"/>
    </row>
    <row r="34132" spans="9:9">
      <c r="I34132" s="37"/>
    </row>
    <row r="34133" spans="9:9">
      <c r="I34133" s="37"/>
    </row>
    <row r="34134" spans="9:9">
      <c r="I34134" s="37"/>
    </row>
    <row r="34135" spans="9:9">
      <c r="I34135" s="37"/>
    </row>
    <row r="34136" spans="9:9">
      <c r="I34136" s="37"/>
    </row>
    <row r="34137" spans="9:9">
      <c r="I34137" s="37"/>
    </row>
    <row r="34138" spans="9:9">
      <c r="I34138" s="37"/>
    </row>
    <row r="34139" spans="9:9">
      <c r="I34139" s="37"/>
    </row>
    <row r="34140" spans="9:9">
      <c r="I34140" s="37"/>
    </row>
    <row r="34141" spans="9:9">
      <c r="I34141" s="37"/>
    </row>
    <row r="34142" spans="9:9">
      <c r="I34142" s="37"/>
    </row>
    <row r="34143" spans="9:9">
      <c r="I34143" s="37"/>
    </row>
    <row r="34144" spans="9:9">
      <c r="I34144" s="37"/>
    </row>
    <row r="34145" spans="9:9">
      <c r="I34145" s="37"/>
    </row>
    <row r="34146" spans="9:9">
      <c r="I34146" s="37"/>
    </row>
    <row r="34147" spans="9:9">
      <c r="I34147" s="37"/>
    </row>
    <row r="34148" spans="9:9">
      <c r="I34148" s="37"/>
    </row>
    <row r="34149" spans="9:9">
      <c r="I34149" s="37"/>
    </row>
    <row r="34150" spans="9:9">
      <c r="I34150" s="37"/>
    </row>
    <row r="34151" spans="9:9">
      <c r="I34151" s="37"/>
    </row>
    <row r="34152" spans="9:9">
      <c r="I34152" s="37"/>
    </row>
    <row r="34153" spans="9:9">
      <c r="I34153" s="37"/>
    </row>
    <row r="34154" spans="9:9">
      <c r="I34154" s="37"/>
    </row>
    <row r="34155" spans="9:9">
      <c r="I34155" s="37"/>
    </row>
    <row r="34156" spans="9:9">
      <c r="I34156" s="37"/>
    </row>
    <row r="34157" spans="9:9">
      <c r="I34157" s="37"/>
    </row>
    <row r="34158" spans="9:9">
      <c r="I34158" s="37"/>
    </row>
    <row r="34159" spans="9:9">
      <c r="I34159" s="37"/>
    </row>
    <row r="34160" spans="9:9">
      <c r="I34160" s="37"/>
    </row>
    <row r="34161" spans="9:9">
      <c r="I34161" s="37"/>
    </row>
    <row r="34162" spans="9:9">
      <c r="I34162" s="37"/>
    </row>
    <row r="34163" spans="9:9">
      <c r="I34163" s="37"/>
    </row>
    <row r="34164" spans="9:9">
      <c r="I34164" s="37"/>
    </row>
    <row r="34165" spans="9:9">
      <c r="I34165" s="37"/>
    </row>
    <row r="34166" spans="9:9">
      <c r="I34166" s="37"/>
    </row>
    <row r="34167" spans="9:9">
      <c r="I34167" s="37"/>
    </row>
    <row r="34168" spans="9:9">
      <c r="I34168" s="37"/>
    </row>
    <row r="34169" spans="9:9">
      <c r="I34169" s="37"/>
    </row>
    <row r="34170" spans="9:9">
      <c r="I34170" s="37"/>
    </row>
    <row r="34171" spans="9:9">
      <c r="I34171" s="37"/>
    </row>
    <row r="34172" spans="9:9">
      <c r="I34172" s="37"/>
    </row>
    <row r="34173" spans="9:9">
      <c r="I34173" s="37"/>
    </row>
    <row r="34174" spans="9:9">
      <c r="I34174" s="37"/>
    </row>
    <row r="34175" spans="9:9">
      <c r="I34175" s="37"/>
    </row>
    <row r="34176" spans="9:9">
      <c r="I34176" s="37"/>
    </row>
    <row r="34177" spans="9:9">
      <c r="I34177" s="37"/>
    </row>
    <row r="34178" spans="9:9">
      <c r="I34178" s="37"/>
    </row>
    <row r="34179" spans="9:9">
      <c r="I34179" s="37"/>
    </row>
    <row r="34180" spans="9:9">
      <c r="I34180" s="37"/>
    </row>
    <row r="34181" spans="9:9">
      <c r="I34181" s="37"/>
    </row>
    <row r="34182" spans="9:9">
      <c r="I34182" s="37"/>
    </row>
    <row r="34183" spans="9:9">
      <c r="I34183" s="37"/>
    </row>
    <row r="34184" spans="9:9">
      <c r="I34184" s="37"/>
    </row>
    <row r="34185" spans="9:9">
      <c r="I34185" s="37"/>
    </row>
    <row r="34186" spans="9:9">
      <c r="I34186" s="37"/>
    </row>
    <row r="34187" spans="9:9">
      <c r="I34187" s="37"/>
    </row>
    <row r="34188" spans="9:9">
      <c r="I34188" s="37"/>
    </row>
    <row r="34189" spans="9:9">
      <c r="I34189" s="37"/>
    </row>
    <row r="34190" spans="9:9">
      <c r="I34190" s="37"/>
    </row>
    <row r="34191" spans="9:9">
      <c r="I34191" s="37"/>
    </row>
    <row r="34192" spans="9:9">
      <c r="I34192" s="37"/>
    </row>
    <row r="34193" spans="9:9">
      <c r="I34193" s="37"/>
    </row>
    <row r="34194" spans="9:9">
      <c r="I34194" s="37"/>
    </row>
    <row r="34195" spans="9:9">
      <c r="I34195" s="37"/>
    </row>
    <row r="34196" spans="9:9">
      <c r="I34196" s="37"/>
    </row>
    <row r="34197" spans="9:9">
      <c r="I34197" s="37"/>
    </row>
    <row r="34198" spans="9:9">
      <c r="I34198" s="37"/>
    </row>
    <row r="34199" spans="9:9">
      <c r="I34199" s="37"/>
    </row>
    <row r="34200" spans="9:9">
      <c r="I34200" s="37"/>
    </row>
    <row r="34201" spans="9:9">
      <c r="I34201" s="37"/>
    </row>
    <row r="34202" spans="9:9">
      <c r="I34202" s="37"/>
    </row>
    <row r="34203" spans="9:9">
      <c r="I34203" s="37"/>
    </row>
    <row r="34204" spans="9:9">
      <c r="I34204" s="37"/>
    </row>
    <row r="34205" spans="9:9">
      <c r="I34205" s="37"/>
    </row>
    <row r="34206" spans="9:9">
      <c r="I34206" s="37"/>
    </row>
    <row r="34207" spans="9:9">
      <c r="I34207" s="37"/>
    </row>
    <row r="34208" spans="9:9">
      <c r="I34208" s="37"/>
    </row>
    <row r="34209" spans="9:9">
      <c r="I34209" s="37"/>
    </row>
    <row r="34210" spans="9:9">
      <c r="I34210" s="37"/>
    </row>
    <row r="34211" spans="9:9">
      <c r="I34211" s="37"/>
    </row>
    <row r="34212" spans="9:9">
      <c r="I34212" s="37"/>
    </row>
    <row r="34213" spans="9:9">
      <c r="I34213" s="37"/>
    </row>
    <row r="34214" spans="9:9">
      <c r="I34214" s="37"/>
    </row>
    <row r="34215" spans="9:9">
      <c r="I34215" s="37"/>
    </row>
    <row r="34216" spans="9:9">
      <c r="I34216" s="37"/>
    </row>
    <row r="34217" spans="9:9">
      <c r="I34217" s="37"/>
    </row>
    <row r="34218" spans="9:9">
      <c r="I34218" s="37"/>
    </row>
    <row r="34219" spans="9:9">
      <c r="I34219" s="37"/>
    </row>
    <row r="34220" spans="9:9">
      <c r="I34220" s="37"/>
    </row>
    <row r="34221" spans="9:9">
      <c r="I34221" s="37"/>
    </row>
    <row r="34222" spans="9:9">
      <c r="I34222" s="37"/>
    </row>
    <row r="34223" spans="9:9">
      <c r="I34223" s="37"/>
    </row>
    <row r="34224" spans="9:9">
      <c r="I34224" s="37"/>
    </row>
    <row r="34225" spans="9:9">
      <c r="I34225" s="37"/>
    </row>
    <row r="34226" spans="9:9">
      <c r="I34226" s="37"/>
    </row>
    <row r="34227" spans="9:9">
      <c r="I34227" s="37"/>
    </row>
    <row r="34228" spans="9:9">
      <c r="I34228" s="37"/>
    </row>
    <row r="34229" spans="9:9">
      <c r="I34229" s="37"/>
    </row>
    <row r="34230" spans="9:9">
      <c r="I34230" s="37"/>
    </row>
    <row r="34231" spans="9:9">
      <c r="I34231" s="37"/>
    </row>
    <row r="34232" spans="9:9">
      <c r="I34232" s="37"/>
    </row>
    <row r="34233" spans="9:9">
      <c r="I34233" s="37"/>
    </row>
    <row r="34234" spans="9:9">
      <c r="I34234" s="37"/>
    </row>
    <row r="34235" spans="9:9">
      <c r="I34235" s="37"/>
    </row>
    <row r="34236" spans="9:9">
      <c r="I34236" s="37"/>
    </row>
    <row r="34237" spans="9:9">
      <c r="I34237" s="37"/>
    </row>
    <row r="34238" spans="9:9">
      <c r="I34238" s="37"/>
    </row>
    <row r="34239" spans="9:9">
      <c r="I34239" s="37"/>
    </row>
    <row r="34240" spans="9:9">
      <c r="I34240" s="37"/>
    </row>
    <row r="34241" spans="9:9">
      <c r="I34241" s="37"/>
    </row>
    <row r="34242" spans="9:9">
      <c r="I34242" s="37"/>
    </row>
    <row r="34243" spans="9:9">
      <c r="I34243" s="37"/>
    </row>
    <row r="34244" spans="9:9">
      <c r="I34244" s="37"/>
    </row>
    <row r="34245" spans="9:9">
      <c r="I34245" s="37"/>
    </row>
    <row r="34246" spans="9:9">
      <c r="I34246" s="37"/>
    </row>
    <row r="34247" spans="9:9">
      <c r="I34247" s="37"/>
    </row>
    <row r="34248" spans="9:9">
      <c r="I34248" s="37"/>
    </row>
    <row r="34249" spans="9:9">
      <c r="I34249" s="37"/>
    </row>
    <row r="34250" spans="9:9">
      <c r="I34250" s="37"/>
    </row>
    <row r="34251" spans="9:9">
      <c r="I34251" s="37"/>
    </row>
    <row r="34252" spans="9:9">
      <c r="I34252" s="37"/>
    </row>
    <row r="34253" spans="9:9">
      <c r="I34253" s="37"/>
    </row>
    <row r="34254" spans="9:9">
      <c r="I34254" s="37"/>
    </row>
    <row r="34255" spans="9:9">
      <c r="I34255" s="37"/>
    </row>
    <row r="34256" spans="9:9">
      <c r="I34256" s="37"/>
    </row>
    <row r="34257" spans="9:9">
      <c r="I34257" s="37"/>
    </row>
    <row r="34258" spans="9:9">
      <c r="I34258" s="37"/>
    </row>
    <row r="34259" spans="9:9">
      <c r="I34259" s="37"/>
    </row>
    <row r="34260" spans="9:9">
      <c r="I34260" s="37"/>
    </row>
    <row r="34261" spans="9:9">
      <c r="I34261" s="37"/>
    </row>
    <row r="34262" spans="9:9">
      <c r="I34262" s="37"/>
    </row>
    <row r="34263" spans="9:9">
      <c r="I34263" s="37"/>
    </row>
    <row r="34264" spans="9:9">
      <c r="I34264" s="37"/>
    </row>
    <row r="34265" spans="9:9">
      <c r="I34265" s="37"/>
    </row>
    <row r="34266" spans="9:9">
      <c r="I34266" s="37"/>
    </row>
    <row r="34267" spans="9:9">
      <c r="I34267" s="37"/>
    </row>
    <row r="34268" spans="9:9">
      <c r="I34268" s="37"/>
    </row>
    <row r="34269" spans="9:9">
      <c r="I34269" s="37"/>
    </row>
    <row r="34270" spans="9:9">
      <c r="I34270" s="37"/>
    </row>
    <row r="34271" spans="9:9">
      <c r="I34271" s="37"/>
    </row>
    <row r="34272" spans="9:9">
      <c r="I34272" s="37"/>
    </row>
    <row r="34273" spans="9:9">
      <c r="I34273" s="37"/>
    </row>
    <row r="34274" spans="9:9">
      <c r="I34274" s="37"/>
    </row>
    <row r="34275" spans="9:9">
      <c r="I34275" s="37"/>
    </row>
    <row r="34276" spans="9:9">
      <c r="I34276" s="37"/>
    </row>
    <row r="34277" spans="9:9">
      <c r="I34277" s="37"/>
    </row>
    <row r="34278" spans="9:9">
      <c r="I34278" s="37"/>
    </row>
    <row r="34279" spans="9:9">
      <c r="I34279" s="37"/>
    </row>
    <row r="34280" spans="9:9">
      <c r="I34280" s="37"/>
    </row>
    <row r="34281" spans="9:9">
      <c r="I34281" s="37"/>
    </row>
    <row r="34282" spans="9:9">
      <c r="I34282" s="37"/>
    </row>
    <row r="34283" spans="9:9">
      <c r="I34283" s="37"/>
    </row>
    <row r="34284" spans="9:9">
      <c r="I34284" s="37"/>
    </row>
    <row r="34285" spans="9:9">
      <c r="I34285" s="37"/>
    </row>
    <row r="34286" spans="9:9">
      <c r="I34286" s="37"/>
    </row>
    <row r="34287" spans="9:9">
      <c r="I34287" s="37"/>
    </row>
    <row r="34288" spans="9:9">
      <c r="I34288" s="37"/>
    </row>
    <row r="34289" spans="9:9">
      <c r="I34289" s="37"/>
    </row>
    <row r="34290" spans="9:9">
      <c r="I34290" s="37"/>
    </row>
    <row r="34291" spans="9:9">
      <c r="I34291" s="37"/>
    </row>
    <row r="34292" spans="9:9">
      <c r="I34292" s="37"/>
    </row>
    <row r="34293" spans="9:9">
      <c r="I34293" s="37"/>
    </row>
    <row r="34294" spans="9:9">
      <c r="I34294" s="37"/>
    </row>
    <row r="34295" spans="9:9">
      <c r="I34295" s="37"/>
    </row>
    <row r="34296" spans="9:9">
      <c r="I34296" s="37"/>
    </row>
    <row r="34297" spans="9:9">
      <c r="I34297" s="37"/>
    </row>
    <row r="34298" spans="9:9">
      <c r="I34298" s="37"/>
    </row>
    <row r="34299" spans="9:9">
      <c r="I34299" s="37"/>
    </row>
    <row r="34300" spans="9:9">
      <c r="I34300" s="37"/>
    </row>
    <row r="34301" spans="9:9">
      <c r="I34301" s="37"/>
    </row>
    <row r="34302" spans="9:9">
      <c r="I34302" s="37"/>
    </row>
    <row r="34303" spans="9:9">
      <c r="I34303" s="37"/>
    </row>
    <row r="34304" spans="9:9">
      <c r="I34304" s="37"/>
    </row>
    <row r="34305" spans="9:9">
      <c r="I34305" s="37"/>
    </row>
    <row r="34306" spans="9:9">
      <c r="I34306" s="37"/>
    </row>
    <row r="34307" spans="9:9">
      <c r="I34307" s="37"/>
    </row>
    <row r="34308" spans="9:9">
      <c r="I34308" s="37"/>
    </row>
    <row r="34309" spans="9:9">
      <c r="I34309" s="37"/>
    </row>
    <row r="34310" spans="9:9">
      <c r="I34310" s="37"/>
    </row>
    <row r="34311" spans="9:9">
      <c r="I34311" s="37"/>
    </row>
    <row r="34312" spans="9:9">
      <c r="I34312" s="37"/>
    </row>
    <row r="34313" spans="9:9">
      <c r="I34313" s="37"/>
    </row>
    <row r="34314" spans="9:9">
      <c r="I34314" s="37"/>
    </row>
    <row r="34315" spans="9:9">
      <c r="I34315" s="37"/>
    </row>
    <row r="34316" spans="9:9">
      <c r="I34316" s="37"/>
    </row>
    <row r="34317" spans="9:9">
      <c r="I34317" s="37"/>
    </row>
    <row r="34318" spans="9:9">
      <c r="I34318" s="37"/>
    </row>
    <row r="34319" spans="9:9">
      <c r="I34319" s="37"/>
    </row>
    <row r="34320" spans="9:9">
      <c r="I34320" s="37"/>
    </row>
    <row r="34321" spans="9:9">
      <c r="I34321" s="37"/>
    </row>
    <row r="34322" spans="9:9">
      <c r="I34322" s="37"/>
    </row>
    <row r="34323" spans="9:9">
      <c r="I34323" s="37"/>
    </row>
    <row r="34324" spans="9:9">
      <c r="I34324" s="37"/>
    </row>
    <row r="34325" spans="9:9">
      <c r="I34325" s="37"/>
    </row>
    <row r="34326" spans="9:9">
      <c r="I34326" s="37"/>
    </row>
    <row r="34327" spans="9:9">
      <c r="I34327" s="37"/>
    </row>
    <row r="34328" spans="9:9">
      <c r="I34328" s="37"/>
    </row>
    <row r="34329" spans="9:9">
      <c r="I34329" s="37"/>
    </row>
    <row r="34330" spans="9:9">
      <c r="I34330" s="37"/>
    </row>
    <row r="34331" spans="9:9">
      <c r="I34331" s="37"/>
    </row>
    <row r="34332" spans="9:9">
      <c r="I34332" s="37"/>
    </row>
    <row r="34333" spans="9:9">
      <c r="I34333" s="37"/>
    </row>
    <row r="34334" spans="9:9">
      <c r="I34334" s="37"/>
    </row>
    <row r="34335" spans="9:9">
      <c r="I34335" s="37"/>
    </row>
    <row r="34336" spans="9:9">
      <c r="I34336" s="37"/>
    </row>
    <row r="34337" spans="9:9">
      <c r="I34337" s="37"/>
    </row>
    <row r="34338" spans="9:9">
      <c r="I34338" s="37"/>
    </row>
    <row r="34339" spans="9:9">
      <c r="I34339" s="37"/>
    </row>
    <row r="34340" spans="9:9">
      <c r="I34340" s="37"/>
    </row>
    <row r="34341" spans="9:9">
      <c r="I34341" s="37"/>
    </row>
    <row r="34342" spans="9:9">
      <c r="I34342" s="37"/>
    </row>
    <row r="34343" spans="9:9">
      <c r="I34343" s="37"/>
    </row>
    <row r="34344" spans="9:9">
      <c r="I34344" s="37"/>
    </row>
    <row r="34345" spans="9:9">
      <c r="I34345" s="37"/>
    </row>
    <row r="34346" spans="9:9">
      <c r="I34346" s="37"/>
    </row>
    <row r="34347" spans="9:9">
      <c r="I34347" s="37"/>
    </row>
    <row r="34348" spans="9:9">
      <c r="I34348" s="37"/>
    </row>
    <row r="34349" spans="9:9">
      <c r="I34349" s="37"/>
    </row>
    <row r="34350" spans="9:9">
      <c r="I34350" s="37"/>
    </row>
    <row r="34351" spans="9:9">
      <c r="I34351" s="37"/>
    </row>
    <row r="34352" spans="9:9">
      <c r="I34352" s="37"/>
    </row>
    <row r="34353" spans="9:9">
      <c r="I34353" s="37"/>
    </row>
    <row r="34354" spans="9:9">
      <c r="I34354" s="37"/>
    </row>
    <row r="34355" spans="9:9">
      <c r="I34355" s="37"/>
    </row>
    <row r="34356" spans="9:9">
      <c r="I34356" s="37"/>
    </row>
    <row r="34357" spans="9:9">
      <c r="I34357" s="37"/>
    </row>
    <row r="34358" spans="9:9">
      <c r="I34358" s="37"/>
    </row>
    <row r="34359" spans="9:9">
      <c r="I34359" s="37"/>
    </row>
    <row r="34360" spans="9:9">
      <c r="I34360" s="37"/>
    </row>
    <row r="34361" spans="9:9">
      <c r="I34361" s="37"/>
    </row>
    <row r="34362" spans="9:9">
      <c r="I34362" s="37"/>
    </row>
    <row r="34363" spans="9:9">
      <c r="I34363" s="37"/>
    </row>
    <row r="34364" spans="9:9">
      <c r="I34364" s="37"/>
    </row>
    <row r="34365" spans="9:9">
      <c r="I34365" s="37"/>
    </row>
    <row r="34366" spans="9:9">
      <c r="I34366" s="37"/>
    </row>
    <row r="34367" spans="9:9">
      <c r="I34367" s="37"/>
    </row>
    <row r="34368" spans="9:9">
      <c r="I34368" s="37"/>
    </row>
    <row r="34369" spans="9:9">
      <c r="I34369" s="37"/>
    </row>
    <row r="34370" spans="9:9">
      <c r="I34370" s="37"/>
    </row>
    <row r="34371" spans="9:9">
      <c r="I34371" s="37"/>
    </row>
    <row r="34372" spans="9:9">
      <c r="I34372" s="37"/>
    </row>
    <row r="34373" spans="9:9">
      <c r="I34373" s="37"/>
    </row>
    <row r="34374" spans="9:9">
      <c r="I34374" s="37"/>
    </row>
    <row r="34375" spans="9:9">
      <c r="I34375" s="37"/>
    </row>
    <row r="34376" spans="9:9">
      <c r="I34376" s="37"/>
    </row>
    <row r="34377" spans="9:9">
      <c r="I34377" s="37"/>
    </row>
    <row r="34378" spans="9:9">
      <c r="I34378" s="37"/>
    </row>
    <row r="34379" spans="9:9">
      <c r="I34379" s="37"/>
    </row>
    <row r="34380" spans="9:9">
      <c r="I34380" s="37"/>
    </row>
    <row r="34381" spans="9:9">
      <c r="I34381" s="37"/>
    </row>
    <row r="34382" spans="9:9">
      <c r="I34382" s="37"/>
    </row>
    <row r="34383" spans="9:9">
      <c r="I34383" s="37"/>
    </row>
    <row r="34384" spans="9:9">
      <c r="I34384" s="37"/>
    </row>
    <row r="34385" spans="9:9">
      <c r="I34385" s="37"/>
    </row>
    <row r="34386" spans="9:9">
      <c r="I34386" s="37"/>
    </row>
    <row r="34387" spans="9:9">
      <c r="I34387" s="37"/>
    </row>
    <row r="34388" spans="9:9">
      <c r="I34388" s="37"/>
    </row>
    <row r="34389" spans="9:9">
      <c r="I34389" s="37"/>
    </row>
    <row r="34390" spans="9:9">
      <c r="I34390" s="37"/>
    </row>
    <row r="34391" spans="9:9">
      <c r="I34391" s="37"/>
    </row>
    <row r="34392" spans="9:9">
      <c r="I34392" s="37"/>
    </row>
    <row r="34393" spans="9:9">
      <c r="I34393" s="37"/>
    </row>
    <row r="34394" spans="9:9">
      <c r="I34394" s="37"/>
    </row>
    <row r="34395" spans="9:9">
      <c r="I34395" s="37"/>
    </row>
    <row r="34396" spans="9:9">
      <c r="I34396" s="37"/>
    </row>
    <row r="34397" spans="9:9">
      <c r="I34397" s="37"/>
    </row>
    <row r="34398" spans="9:9">
      <c r="I34398" s="37"/>
    </row>
    <row r="34399" spans="9:9">
      <c r="I34399" s="37"/>
    </row>
    <row r="34400" spans="9:9">
      <c r="I34400" s="37"/>
    </row>
    <row r="34401" spans="9:9">
      <c r="I34401" s="37"/>
    </row>
    <row r="34402" spans="9:9">
      <c r="I34402" s="37"/>
    </row>
    <row r="34403" spans="9:9">
      <c r="I34403" s="37"/>
    </row>
    <row r="34404" spans="9:9">
      <c r="I34404" s="37"/>
    </row>
    <row r="34405" spans="9:9">
      <c r="I34405" s="37"/>
    </row>
    <row r="34406" spans="9:9">
      <c r="I34406" s="37"/>
    </row>
    <row r="34407" spans="9:9">
      <c r="I34407" s="37"/>
    </row>
    <row r="34408" spans="9:9">
      <c r="I34408" s="37"/>
    </row>
    <row r="34409" spans="9:9">
      <c r="I34409" s="37"/>
    </row>
    <row r="34410" spans="9:9">
      <c r="I34410" s="37"/>
    </row>
    <row r="34411" spans="9:9">
      <c r="I34411" s="37"/>
    </row>
    <row r="34412" spans="9:9">
      <c r="I34412" s="37"/>
    </row>
    <row r="34413" spans="9:9">
      <c r="I34413" s="37"/>
    </row>
    <row r="34414" spans="9:9">
      <c r="I34414" s="37"/>
    </row>
    <row r="34415" spans="9:9">
      <c r="I34415" s="37"/>
    </row>
    <row r="34416" spans="9:9">
      <c r="I34416" s="37"/>
    </row>
    <row r="34417" spans="9:9">
      <c r="I34417" s="37"/>
    </row>
    <row r="34418" spans="9:9">
      <c r="I34418" s="37"/>
    </row>
    <row r="34419" spans="9:9">
      <c r="I34419" s="37"/>
    </row>
    <row r="34420" spans="9:9">
      <c r="I34420" s="37"/>
    </row>
    <row r="34421" spans="9:9">
      <c r="I34421" s="37"/>
    </row>
    <row r="34422" spans="9:9">
      <c r="I34422" s="37"/>
    </row>
    <row r="34423" spans="9:9">
      <c r="I34423" s="37"/>
    </row>
    <row r="34424" spans="9:9">
      <c r="I34424" s="37"/>
    </row>
    <row r="34425" spans="9:9">
      <c r="I34425" s="37"/>
    </row>
    <row r="34426" spans="9:9">
      <c r="I34426" s="37"/>
    </row>
    <row r="34427" spans="9:9">
      <c r="I34427" s="37"/>
    </row>
    <row r="34428" spans="9:9">
      <c r="I34428" s="37"/>
    </row>
    <row r="34429" spans="9:9">
      <c r="I34429" s="37"/>
    </row>
    <row r="34430" spans="9:9">
      <c r="I34430" s="37"/>
    </row>
    <row r="34431" spans="9:9">
      <c r="I34431" s="37"/>
    </row>
    <row r="34432" spans="9:9">
      <c r="I34432" s="37"/>
    </row>
    <row r="34433" spans="9:9">
      <c r="I34433" s="37"/>
    </row>
    <row r="34434" spans="9:9">
      <c r="I34434" s="37"/>
    </row>
    <row r="34435" spans="9:9">
      <c r="I34435" s="37"/>
    </row>
    <row r="34436" spans="9:9">
      <c r="I34436" s="37"/>
    </row>
    <row r="34437" spans="9:9">
      <c r="I34437" s="37"/>
    </row>
    <row r="34438" spans="9:9">
      <c r="I34438" s="37"/>
    </row>
    <row r="34439" spans="9:9">
      <c r="I34439" s="37"/>
    </row>
    <row r="34440" spans="9:9">
      <c r="I34440" s="37"/>
    </row>
    <row r="34441" spans="9:9">
      <c r="I34441" s="37"/>
    </row>
    <row r="34442" spans="9:9">
      <c r="I34442" s="37"/>
    </row>
    <row r="34443" spans="9:9">
      <c r="I34443" s="37"/>
    </row>
    <row r="34444" spans="9:9">
      <c r="I34444" s="37"/>
    </row>
    <row r="34445" spans="9:9">
      <c r="I34445" s="37"/>
    </row>
    <row r="34446" spans="9:9">
      <c r="I34446" s="37"/>
    </row>
    <row r="34447" spans="9:9">
      <c r="I34447" s="37"/>
    </row>
    <row r="34448" spans="9:9">
      <c r="I34448" s="37"/>
    </row>
    <row r="34449" spans="9:9">
      <c r="I34449" s="37"/>
    </row>
    <row r="34450" spans="9:9">
      <c r="I34450" s="37"/>
    </row>
    <row r="34451" spans="9:9">
      <c r="I34451" s="37"/>
    </row>
    <row r="34452" spans="9:9">
      <c r="I34452" s="37"/>
    </row>
    <row r="34453" spans="9:9">
      <c r="I34453" s="37"/>
    </row>
    <row r="34454" spans="9:9">
      <c r="I34454" s="37"/>
    </row>
    <row r="34455" spans="9:9">
      <c r="I34455" s="37"/>
    </row>
    <row r="34456" spans="9:9">
      <c r="I34456" s="37"/>
    </row>
    <row r="34457" spans="9:9">
      <c r="I34457" s="37"/>
    </row>
    <row r="34458" spans="9:9">
      <c r="I34458" s="37"/>
    </row>
    <row r="34459" spans="9:9">
      <c r="I34459" s="37"/>
    </row>
    <row r="34460" spans="9:9">
      <c r="I34460" s="37"/>
    </row>
    <row r="34461" spans="9:9">
      <c r="I34461" s="37"/>
    </row>
    <row r="34462" spans="9:9">
      <c r="I34462" s="37"/>
    </row>
    <row r="34463" spans="9:9">
      <c r="I34463" s="37"/>
    </row>
    <row r="34464" spans="9:9">
      <c r="I34464" s="37"/>
    </row>
    <row r="34465" spans="9:9">
      <c r="I34465" s="37"/>
    </row>
    <row r="34466" spans="9:9">
      <c r="I34466" s="37"/>
    </row>
    <row r="34467" spans="9:9">
      <c r="I34467" s="37"/>
    </row>
    <row r="34468" spans="9:9">
      <c r="I34468" s="37"/>
    </row>
    <row r="34469" spans="9:9">
      <c r="I34469" s="37"/>
    </row>
    <row r="34470" spans="9:9">
      <c r="I34470" s="37"/>
    </row>
    <row r="34471" spans="9:9">
      <c r="I34471" s="37"/>
    </row>
    <row r="34472" spans="9:9">
      <c r="I34472" s="37"/>
    </row>
    <row r="34473" spans="9:9">
      <c r="I34473" s="37"/>
    </row>
    <row r="34474" spans="9:9">
      <c r="I34474" s="37"/>
    </row>
    <row r="34475" spans="9:9">
      <c r="I34475" s="37"/>
    </row>
    <row r="34476" spans="9:9">
      <c r="I34476" s="37"/>
    </row>
    <row r="34477" spans="9:9">
      <c r="I34477" s="37"/>
    </row>
    <row r="34478" spans="9:9">
      <c r="I34478" s="37"/>
    </row>
    <row r="34479" spans="9:9">
      <c r="I34479" s="37"/>
    </row>
    <row r="34480" spans="9:9">
      <c r="I34480" s="37"/>
    </row>
    <row r="34481" spans="9:9">
      <c r="I34481" s="37"/>
    </row>
    <row r="34482" spans="9:9">
      <c r="I34482" s="37"/>
    </row>
    <row r="34483" spans="9:9">
      <c r="I34483" s="37"/>
    </row>
    <row r="34484" spans="9:9">
      <c r="I34484" s="37"/>
    </row>
    <row r="34485" spans="9:9">
      <c r="I34485" s="37"/>
    </row>
    <row r="34486" spans="9:9">
      <c r="I34486" s="37"/>
    </row>
    <row r="34487" spans="9:9">
      <c r="I34487" s="37"/>
    </row>
    <row r="34488" spans="9:9">
      <c r="I34488" s="37"/>
    </row>
    <row r="34489" spans="9:9">
      <c r="I34489" s="37"/>
    </row>
    <row r="34490" spans="9:9">
      <c r="I34490" s="37"/>
    </row>
    <row r="34491" spans="9:9">
      <c r="I34491" s="37"/>
    </row>
    <row r="34492" spans="9:9">
      <c r="I34492" s="37"/>
    </row>
    <row r="34493" spans="9:9">
      <c r="I34493" s="37"/>
    </row>
    <row r="34494" spans="9:9">
      <c r="I34494" s="37"/>
    </row>
    <row r="34495" spans="9:9">
      <c r="I34495" s="37"/>
    </row>
    <row r="34496" spans="9:9">
      <c r="I34496" s="37"/>
    </row>
    <row r="34497" spans="9:9">
      <c r="I34497" s="37"/>
    </row>
    <row r="34498" spans="9:9">
      <c r="I34498" s="37"/>
    </row>
    <row r="34499" spans="9:9">
      <c r="I34499" s="37"/>
    </row>
    <row r="34500" spans="9:9">
      <c r="I34500" s="37"/>
    </row>
    <row r="34501" spans="9:9">
      <c r="I34501" s="37"/>
    </row>
    <row r="34502" spans="9:9">
      <c r="I34502" s="37"/>
    </row>
    <row r="34503" spans="9:9">
      <c r="I34503" s="37"/>
    </row>
    <row r="34504" spans="9:9">
      <c r="I34504" s="37"/>
    </row>
    <row r="34505" spans="9:9">
      <c r="I34505" s="37"/>
    </row>
    <row r="34506" spans="9:9">
      <c r="I34506" s="37"/>
    </row>
    <row r="34507" spans="9:9">
      <c r="I34507" s="37"/>
    </row>
    <row r="34508" spans="9:9">
      <c r="I34508" s="37"/>
    </row>
    <row r="34509" spans="9:9">
      <c r="I34509" s="37"/>
    </row>
    <row r="34510" spans="9:9">
      <c r="I34510" s="37"/>
    </row>
    <row r="34511" spans="9:9">
      <c r="I34511" s="37"/>
    </row>
    <row r="34512" spans="9:9">
      <c r="I34512" s="37"/>
    </row>
    <row r="34513" spans="9:9">
      <c r="I34513" s="37"/>
    </row>
    <row r="34514" spans="9:9">
      <c r="I34514" s="37"/>
    </row>
    <row r="34515" spans="9:9">
      <c r="I34515" s="37"/>
    </row>
    <row r="34516" spans="9:9">
      <c r="I34516" s="37"/>
    </row>
    <row r="34517" spans="9:9">
      <c r="I34517" s="37"/>
    </row>
    <row r="34518" spans="9:9">
      <c r="I34518" s="37"/>
    </row>
    <row r="34519" spans="9:9">
      <c r="I34519" s="37"/>
    </row>
    <row r="34520" spans="9:9">
      <c r="I34520" s="37"/>
    </row>
    <row r="34521" spans="9:9">
      <c r="I34521" s="37"/>
    </row>
    <row r="34522" spans="9:9">
      <c r="I34522" s="37"/>
    </row>
    <row r="34523" spans="9:9">
      <c r="I34523" s="37"/>
    </row>
    <row r="34524" spans="9:9">
      <c r="I34524" s="37"/>
    </row>
    <row r="34525" spans="9:9">
      <c r="I34525" s="37"/>
    </row>
    <row r="34526" spans="9:9">
      <c r="I34526" s="37"/>
    </row>
    <row r="34527" spans="9:9">
      <c r="I34527" s="37"/>
    </row>
    <row r="34528" spans="9:9">
      <c r="I34528" s="37"/>
    </row>
    <row r="34529" spans="9:9">
      <c r="I34529" s="37"/>
    </row>
    <row r="34530" spans="9:9">
      <c r="I34530" s="37"/>
    </row>
    <row r="34531" spans="9:9">
      <c r="I34531" s="37"/>
    </row>
    <row r="34532" spans="9:9">
      <c r="I34532" s="37"/>
    </row>
    <row r="34533" spans="9:9">
      <c r="I34533" s="37"/>
    </row>
    <row r="34534" spans="9:9">
      <c r="I34534" s="37"/>
    </row>
    <row r="34535" spans="9:9">
      <c r="I34535" s="37"/>
    </row>
    <row r="34536" spans="9:9">
      <c r="I34536" s="37"/>
    </row>
    <row r="34537" spans="9:9">
      <c r="I34537" s="37"/>
    </row>
    <row r="34538" spans="9:9">
      <c r="I34538" s="37"/>
    </row>
    <row r="34539" spans="9:9">
      <c r="I34539" s="37"/>
    </row>
    <row r="34540" spans="9:9">
      <c r="I34540" s="37"/>
    </row>
    <row r="34541" spans="9:9">
      <c r="I34541" s="37"/>
    </row>
    <row r="34542" spans="9:9">
      <c r="I34542" s="37"/>
    </row>
    <row r="34543" spans="9:9">
      <c r="I34543" s="37"/>
    </row>
    <row r="34544" spans="9:9">
      <c r="I34544" s="37"/>
    </row>
    <row r="34545" spans="9:9">
      <c r="I34545" s="37"/>
    </row>
    <row r="34546" spans="9:9">
      <c r="I34546" s="37"/>
    </row>
    <row r="34547" spans="9:9">
      <c r="I34547" s="37"/>
    </row>
    <row r="34548" spans="9:9">
      <c r="I34548" s="37"/>
    </row>
    <row r="34549" spans="9:9">
      <c r="I34549" s="37"/>
    </row>
    <row r="34550" spans="9:9">
      <c r="I34550" s="37"/>
    </row>
    <row r="34551" spans="9:9">
      <c r="I34551" s="37"/>
    </row>
    <row r="34552" spans="9:9">
      <c r="I34552" s="37"/>
    </row>
    <row r="34553" spans="9:9">
      <c r="I34553" s="37"/>
    </row>
    <row r="34554" spans="9:9">
      <c r="I34554" s="37"/>
    </row>
    <row r="34555" spans="9:9">
      <c r="I34555" s="37"/>
    </row>
    <row r="34556" spans="9:9">
      <c r="I34556" s="37"/>
    </row>
    <row r="34557" spans="9:9">
      <c r="I34557" s="37"/>
    </row>
    <row r="34558" spans="9:9">
      <c r="I34558" s="37"/>
    </row>
    <row r="34559" spans="9:9">
      <c r="I34559" s="37"/>
    </row>
    <row r="34560" spans="9:9">
      <c r="I34560" s="37"/>
    </row>
    <row r="34561" spans="9:9">
      <c r="I34561" s="37"/>
    </row>
    <row r="34562" spans="9:9">
      <c r="I34562" s="37"/>
    </row>
    <row r="34563" spans="9:9">
      <c r="I34563" s="37"/>
    </row>
    <row r="34564" spans="9:9">
      <c r="I34564" s="37"/>
    </row>
    <row r="34565" spans="9:9">
      <c r="I34565" s="37"/>
    </row>
    <row r="34566" spans="9:9">
      <c r="I34566" s="37"/>
    </row>
    <row r="34567" spans="9:9">
      <c r="I34567" s="37"/>
    </row>
    <row r="34568" spans="9:9">
      <c r="I34568" s="37"/>
    </row>
    <row r="34569" spans="9:9">
      <c r="I34569" s="37"/>
    </row>
    <row r="34570" spans="9:9">
      <c r="I34570" s="37"/>
    </row>
    <row r="34571" spans="9:9">
      <c r="I34571" s="37"/>
    </row>
    <row r="34572" spans="9:9">
      <c r="I34572" s="37"/>
    </row>
    <row r="34573" spans="9:9">
      <c r="I34573" s="37"/>
    </row>
    <row r="34574" spans="9:9">
      <c r="I34574" s="37"/>
    </row>
    <row r="34575" spans="9:9">
      <c r="I34575" s="37"/>
    </row>
    <row r="34576" spans="9:9">
      <c r="I34576" s="37"/>
    </row>
    <row r="34577" spans="9:9">
      <c r="I34577" s="37"/>
    </row>
    <row r="34578" spans="9:9">
      <c r="I34578" s="37"/>
    </row>
    <row r="34579" spans="9:9">
      <c r="I34579" s="37"/>
    </row>
    <row r="34580" spans="9:9">
      <c r="I34580" s="37"/>
    </row>
    <row r="34581" spans="9:9">
      <c r="I34581" s="37"/>
    </row>
    <row r="34582" spans="9:9">
      <c r="I34582" s="37"/>
    </row>
    <row r="34583" spans="9:9">
      <c r="I34583" s="37"/>
    </row>
    <row r="34584" spans="9:9">
      <c r="I34584" s="37"/>
    </row>
    <row r="34585" spans="9:9">
      <c r="I34585" s="37"/>
    </row>
    <row r="34586" spans="9:9">
      <c r="I34586" s="37"/>
    </row>
    <row r="34587" spans="9:9">
      <c r="I34587" s="37"/>
    </row>
    <row r="34588" spans="9:9">
      <c r="I34588" s="37"/>
    </row>
    <row r="34589" spans="9:9">
      <c r="I34589" s="37"/>
    </row>
    <row r="34590" spans="9:9">
      <c r="I34590" s="37"/>
    </row>
    <row r="34591" spans="9:9">
      <c r="I34591" s="37"/>
    </row>
    <row r="34592" spans="9:9">
      <c r="I34592" s="37"/>
    </row>
    <row r="34593" spans="9:9">
      <c r="I34593" s="37"/>
    </row>
    <row r="34594" spans="9:9">
      <c r="I34594" s="37"/>
    </row>
    <row r="34595" spans="9:9">
      <c r="I34595" s="37"/>
    </row>
    <row r="34596" spans="9:9">
      <c r="I34596" s="37"/>
    </row>
    <row r="34597" spans="9:9">
      <c r="I34597" s="37"/>
    </row>
    <row r="34598" spans="9:9">
      <c r="I34598" s="37"/>
    </row>
    <row r="34599" spans="9:9">
      <c r="I34599" s="37"/>
    </row>
    <row r="34600" spans="9:9">
      <c r="I34600" s="37"/>
    </row>
    <row r="34601" spans="9:9">
      <c r="I34601" s="37"/>
    </row>
    <row r="34602" spans="9:9">
      <c r="I34602" s="37"/>
    </row>
    <row r="34603" spans="9:9">
      <c r="I34603" s="37"/>
    </row>
    <row r="34604" spans="9:9">
      <c r="I34604" s="37"/>
    </row>
    <row r="34605" spans="9:9">
      <c r="I34605" s="37"/>
    </row>
    <row r="34606" spans="9:9">
      <c r="I34606" s="37"/>
    </row>
    <row r="34607" spans="9:9">
      <c r="I34607" s="37"/>
    </row>
    <row r="34608" spans="9:9">
      <c r="I34608" s="37"/>
    </row>
    <row r="34609" spans="9:9">
      <c r="I34609" s="37"/>
    </row>
    <row r="34610" spans="9:9">
      <c r="I34610" s="37"/>
    </row>
    <row r="34611" spans="9:9">
      <c r="I34611" s="37"/>
    </row>
    <row r="34612" spans="9:9">
      <c r="I34612" s="37"/>
    </row>
    <row r="34613" spans="9:9">
      <c r="I34613" s="37"/>
    </row>
    <row r="34614" spans="9:9">
      <c r="I34614" s="37"/>
    </row>
    <row r="34615" spans="9:9">
      <c r="I34615" s="37"/>
    </row>
    <row r="34616" spans="9:9">
      <c r="I34616" s="37"/>
    </row>
    <row r="34617" spans="9:9">
      <c r="I34617" s="37"/>
    </row>
    <row r="34618" spans="9:9">
      <c r="I34618" s="37"/>
    </row>
    <row r="34619" spans="9:9">
      <c r="I34619" s="37"/>
    </row>
    <row r="34620" spans="9:9">
      <c r="I34620" s="37"/>
    </row>
    <row r="34621" spans="9:9">
      <c r="I34621" s="37"/>
    </row>
    <row r="34622" spans="9:9">
      <c r="I34622" s="37"/>
    </row>
    <row r="34623" spans="9:9">
      <c r="I34623" s="37"/>
    </row>
    <row r="34624" spans="9:9">
      <c r="I34624" s="37"/>
    </row>
    <row r="34625" spans="9:9">
      <c r="I34625" s="37"/>
    </row>
    <row r="34626" spans="9:9">
      <c r="I34626" s="37"/>
    </row>
    <row r="34627" spans="9:9">
      <c r="I34627" s="37"/>
    </row>
    <row r="34628" spans="9:9">
      <c r="I34628" s="37"/>
    </row>
    <row r="34629" spans="9:9">
      <c r="I34629" s="37"/>
    </row>
    <row r="34630" spans="9:9">
      <c r="I34630" s="37"/>
    </row>
    <row r="34631" spans="9:9">
      <c r="I34631" s="37"/>
    </row>
    <row r="34632" spans="9:9">
      <c r="I34632" s="37"/>
    </row>
    <row r="34633" spans="9:9">
      <c r="I34633" s="37"/>
    </row>
    <row r="34634" spans="9:9">
      <c r="I34634" s="37"/>
    </row>
    <row r="34635" spans="9:9">
      <c r="I34635" s="37"/>
    </row>
    <row r="34636" spans="9:9">
      <c r="I34636" s="37"/>
    </row>
    <row r="34637" spans="9:9">
      <c r="I34637" s="37"/>
    </row>
    <row r="34638" spans="9:9">
      <c r="I34638" s="37"/>
    </row>
    <row r="34639" spans="9:9">
      <c r="I34639" s="37"/>
    </row>
    <row r="34640" spans="9:9">
      <c r="I34640" s="37"/>
    </row>
    <row r="34641" spans="9:9">
      <c r="I34641" s="37"/>
    </row>
    <row r="34642" spans="9:9">
      <c r="I34642" s="37"/>
    </row>
    <row r="34643" spans="9:9">
      <c r="I34643" s="37"/>
    </row>
    <row r="34644" spans="9:9">
      <c r="I34644" s="37"/>
    </row>
    <row r="34645" spans="9:9">
      <c r="I34645" s="37"/>
    </row>
    <row r="34646" spans="9:9">
      <c r="I34646" s="37"/>
    </row>
    <row r="34647" spans="9:9">
      <c r="I34647" s="37"/>
    </row>
    <row r="34648" spans="9:9">
      <c r="I34648" s="37"/>
    </row>
    <row r="34649" spans="9:9">
      <c r="I34649" s="37"/>
    </row>
    <row r="34650" spans="9:9">
      <c r="I34650" s="37"/>
    </row>
    <row r="34651" spans="9:9">
      <c r="I34651" s="37"/>
    </row>
    <row r="34652" spans="9:9">
      <c r="I34652" s="37"/>
    </row>
    <row r="34653" spans="9:9">
      <c r="I34653" s="37"/>
    </row>
    <row r="34654" spans="9:9">
      <c r="I34654" s="37"/>
    </row>
    <row r="34655" spans="9:9">
      <c r="I34655" s="37"/>
    </row>
    <row r="34656" spans="9:9">
      <c r="I34656" s="37"/>
    </row>
    <row r="34657" spans="9:9">
      <c r="I34657" s="37"/>
    </row>
    <row r="34658" spans="9:9">
      <c r="I34658" s="37"/>
    </row>
    <row r="34659" spans="9:9">
      <c r="I34659" s="37"/>
    </row>
    <row r="34660" spans="9:9">
      <c r="I34660" s="37"/>
    </row>
    <row r="34661" spans="9:9">
      <c r="I34661" s="37"/>
    </row>
    <row r="34662" spans="9:9">
      <c r="I34662" s="37"/>
    </row>
    <row r="34663" spans="9:9">
      <c r="I34663" s="37"/>
    </row>
    <row r="34664" spans="9:9">
      <c r="I34664" s="37"/>
    </row>
    <row r="34665" spans="9:9">
      <c r="I34665" s="37"/>
    </row>
    <row r="34666" spans="9:9">
      <c r="I34666" s="37"/>
    </row>
    <row r="34667" spans="9:9">
      <c r="I34667" s="37"/>
    </row>
    <row r="34668" spans="9:9">
      <c r="I34668" s="37"/>
    </row>
    <row r="34669" spans="9:9">
      <c r="I34669" s="37"/>
    </row>
    <row r="34670" spans="9:9">
      <c r="I34670" s="37"/>
    </row>
    <row r="34671" spans="9:9">
      <c r="I34671" s="37"/>
    </row>
    <row r="34672" spans="9:9">
      <c r="I34672" s="37"/>
    </row>
    <row r="34673" spans="9:9">
      <c r="I34673" s="37"/>
    </row>
    <row r="34674" spans="9:9">
      <c r="I34674" s="37"/>
    </row>
    <row r="34675" spans="9:9">
      <c r="I34675" s="37"/>
    </row>
    <row r="34676" spans="9:9">
      <c r="I34676" s="37"/>
    </row>
    <row r="34677" spans="9:9">
      <c r="I34677" s="37"/>
    </row>
    <row r="34678" spans="9:9">
      <c r="I34678" s="37"/>
    </row>
    <row r="34679" spans="9:9">
      <c r="I34679" s="37"/>
    </row>
    <row r="34680" spans="9:9">
      <c r="I34680" s="37"/>
    </row>
    <row r="34681" spans="9:9">
      <c r="I34681" s="37"/>
    </row>
    <row r="34682" spans="9:9">
      <c r="I34682" s="37"/>
    </row>
    <row r="34683" spans="9:9">
      <c r="I34683" s="37"/>
    </row>
    <row r="34684" spans="9:9">
      <c r="I34684" s="37"/>
    </row>
    <row r="34685" spans="9:9">
      <c r="I34685" s="37"/>
    </row>
    <row r="34686" spans="9:9">
      <c r="I34686" s="37"/>
    </row>
    <row r="34687" spans="9:9">
      <c r="I34687" s="37"/>
    </row>
    <row r="34688" spans="9:9">
      <c r="I34688" s="37"/>
    </row>
    <row r="34689" spans="9:9">
      <c r="I34689" s="37"/>
    </row>
    <row r="34690" spans="9:9">
      <c r="I34690" s="37"/>
    </row>
    <row r="34691" spans="9:9">
      <c r="I34691" s="37"/>
    </row>
    <row r="34692" spans="9:9">
      <c r="I34692" s="37"/>
    </row>
    <row r="34693" spans="9:9">
      <c r="I34693" s="37"/>
    </row>
    <row r="34694" spans="9:9">
      <c r="I34694" s="37"/>
    </row>
    <row r="34695" spans="9:9">
      <c r="I34695" s="37"/>
    </row>
    <row r="34696" spans="9:9">
      <c r="I34696" s="37"/>
    </row>
    <row r="34697" spans="9:9">
      <c r="I34697" s="37"/>
    </row>
    <row r="34698" spans="9:9">
      <c r="I34698" s="37"/>
    </row>
    <row r="34699" spans="9:9">
      <c r="I34699" s="37"/>
    </row>
    <row r="34700" spans="9:9">
      <c r="I34700" s="37"/>
    </row>
    <row r="34701" spans="9:9">
      <c r="I34701" s="37"/>
    </row>
    <row r="34702" spans="9:9">
      <c r="I34702" s="37"/>
    </row>
    <row r="34703" spans="9:9">
      <c r="I34703" s="37"/>
    </row>
    <row r="34704" spans="9:9">
      <c r="I34704" s="37"/>
    </row>
    <row r="34705" spans="9:9">
      <c r="I34705" s="37"/>
    </row>
    <row r="34706" spans="9:9">
      <c r="I34706" s="37"/>
    </row>
    <row r="34707" spans="9:9">
      <c r="I34707" s="37"/>
    </row>
    <row r="34708" spans="9:9">
      <c r="I34708" s="37"/>
    </row>
    <row r="34709" spans="9:9">
      <c r="I34709" s="37"/>
    </row>
    <row r="34710" spans="9:9">
      <c r="I34710" s="37"/>
    </row>
    <row r="34711" spans="9:9">
      <c r="I34711" s="37"/>
    </row>
    <row r="34712" spans="9:9">
      <c r="I34712" s="37"/>
    </row>
    <row r="34713" spans="9:9">
      <c r="I34713" s="37"/>
    </row>
    <row r="34714" spans="9:9">
      <c r="I34714" s="37"/>
    </row>
    <row r="34715" spans="9:9">
      <c r="I34715" s="37"/>
    </row>
    <row r="34716" spans="9:9">
      <c r="I34716" s="37"/>
    </row>
    <row r="34717" spans="9:9">
      <c r="I34717" s="37"/>
    </row>
    <row r="34718" spans="9:9">
      <c r="I34718" s="37"/>
    </row>
    <row r="34719" spans="9:9">
      <c r="I34719" s="37"/>
    </row>
    <row r="34720" spans="9:9">
      <c r="I34720" s="37"/>
    </row>
    <row r="34721" spans="9:9">
      <c r="I34721" s="37"/>
    </row>
    <row r="34722" spans="9:9">
      <c r="I34722" s="37"/>
    </row>
    <row r="34723" spans="9:9">
      <c r="I34723" s="37"/>
    </row>
    <row r="34724" spans="9:9">
      <c r="I34724" s="37"/>
    </row>
    <row r="34725" spans="9:9">
      <c r="I34725" s="37"/>
    </row>
    <row r="34726" spans="9:9">
      <c r="I34726" s="37"/>
    </row>
    <row r="34727" spans="9:9">
      <c r="I34727" s="37"/>
    </row>
    <row r="34728" spans="9:9">
      <c r="I34728" s="37"/>
    </row>
    <row r="34729" spans="9:9">
      <c r="I34729" s="37"/>
    </row>
    <row r="34730" spans="9:9">
      <c r="I34730" s="37"/>
    </row>
    <row r="34731" spans="9:9">
      <c r="I34731" s="37"/>
    </row>
    <row r="34732" spans="9:9">
      <c r="I34732" s="37"/>
    </row>
    <row r="34733" spans="9:9">
      <c r="I34733" s="37"/>
    </row>
    <row r="34734" spans="9:9">
      <c r="I34734" s="37"/>
    </row>
    <row r="34735" spans="9:9">
      <c r="I34735" s="37"/>
    </row>
    <row r="34736" spans="9:9">
      <c r="I34736" s="37"/>
    </row>
    <row r="34737" spans="9:9">
      <c r="I34737" s="37"/>
    </row>
    <row r="34738" spans="9:9">
      <c r="I34738" s="37"/>
    </row>
    <row r="34739" spans="9:9">
      <c r="I34739" s="37"/>
    </row>
    <row r="34740" spans="9:9">
      <c r="I34740" s="37"/>
    </row>
    <row r="34741" spans="9:9">
      <c r="I34741" s="37"/>
    </row>
    <row r="34742" spans="9:9">
      <c r="I34742" s="37"/>
    </row>
    <row r="34743" spans="9:9">
      <c r="I34743" s="37"/>
    </row>
    <row r="34744" spans="9:9">
      <c r="I34744" s="37"/>
    </row>
    <row r="34745" spans="9:9">
      <c r="I34745" s="37"/>
    </row>
    <row r="34746" spans="9:9">
      <c r="I34746" s="37"/>
    </row>
    <row r="34747" spans="9:9">
      <c r="I34747" s="37"/>
    </row>
    <row r="34748" spans="9:9">
      <c r="I34748" s="37"/>
    </row>
    <row r="34749" spans="9:9">
      <c r="I34749" s="37"/>
    </row>
    <row r="34750" spans="9:9">
      <c r="I34750" s="37"/>
    </row>
    <row r="34751" spans="9:9">
      <c r="I34751" s="37"/>
    </row>
    <row r="34752" spans="9:9">
      <c r="I34752" s="37"/>
    </row>
    <row r="34753" spans="9:9">
      <c r="I34753" s="37"/>
    </row>
    <row r="34754" spans="9:9">
      <c r="I34754" s="37"/>
    </row>
    <row r="34755" spans="9:9">
      <c r="I34755" s="37"/>
    </row>
    <row r="34756" spans="9:9">
      <c r="I34756" s="37"/>
    </row>
    <row r="34757" spans="9:9">
      <c r="I34757" s="37"/>
    </row>
    <row r="34758" spans="9:9">
      <c r="I34758" s="37"/>
    </row>
    <row r="34759" spans="9:9">
      <c r="I34759" s="37"/>
    </row>
    <row r="34760" spans="9:9">
      <c r="I34760" s="37"/>
    </row>
    <row r="34761" spans="9:9">
      <c r="I34761" s="37"/>
    </row>
    <row r="34762" spans="9:9">
      <c r="I34762" s="37"/>
    </row>
    <row r="34763" spans="9:9">
      <c r="I34763" s="37"/>
    </row>
    <row r="34764" spans="9:9">
      <c r="I34764" s="37"/>
    </row>
    <row r="34765" spans="9:9">
      <c r="I34765" s="37"/>
    </row>
    <row r="34766" spans="9:9">
      <c r="I34766" s="37"/>
    </row>
    <row r="34767" spans="9:9">
      <c r="I34767" s="37"/>
    </row>
    <row r="34768" spans="9:9">
      <c r="I34768" s="37"/>
    </row>
    <row r="34769" spans="9:9">
      <c r="I34769" s="37"/>
    </row>
    <row r="34770" spans="9:9">
      <c r="I34770" s="37"/>
    </row>
    <row r="34771" spans="9:9">
      <c r="I34771" s="37"/>
    </row>
    <row r="34772" spans="9:9">
      <c r="I34772" s="37"/>
    </row>
    <row r="34773" spans="9:9">
      <c r="I34773" s="37"/>
    </row>
    <row r="34774" spans="9:9">
      <c r="I34774" s="37"/>
    </row>
    <row r="34775" spans="9:9">
      <c r="I34775" s="37"/>
    </row>
    <row r="34776" spans="9:9">
      <c r="I34776" s="37"/>
    </row>
    <row r="34777" spans="9:9">
      <c r="I34777" s="37"/>
    </row>
    <row r="34778" spans="9:9">
      <c r="I34778" s="37"/>
    </row>
    <row r="34779" spans="9:9">
      <c r="I34779" s="37"/>
    </row>
    <row r="34780" spans="9:9">
      <c r="I34780" s="37"/>
    </row>
    <row r="34781" spans="9:9">
      <c r="I34781" s="37"/>
    </row>
    <row r="34782" spans="9:9">
      <c r="I34782" s="37"/>
    </row>
    <row r="34783" spans="9:9">
      <c r="I34783" s="37"/>
    </row>
    <row r="34784" spans="9:9">
      <c r="I34784" s="37"/>
    </row>
    <row r="34785" spans="9:9">
      <c r="I34785" s="37"/>
    </row>
    <row r="34786" spans="9:9">
      <c r="I34786" s="37"/>
    </row>
    <row r="34787" spans="9:9">
      <c r="I34787" s="37"/>
    </row>
    <row r="34788" spans="9:9">
      <c r="I34788" s="37"/>
    </row>
    <row r="34789" spans="9:9">
      <c r="I34789" s="37"/>
    </row>
    <row r="34790" spans="9:9">
      <c r="I34790" s="37"/>
    </row>
    <row r="34791" spans="9:9">
      <c r="I34791" s="37"/>
    </row>
    <row r="34792" spans="9:9">
      <c r="I34792" s="37"/>
    </row>
    <row r="34793" spans="9:9">
      <c r="I34793" s="37"/>
    </row>
    <row r="34794" spans="9:9">
      <c r="I34794" s="37"/>
    </row>
    <row r="34795" spans="9:9">
      <c r="I34795" s="37"/>
    </row>
    <row r="34796" spans="9:9">
      <c r="I34796" s="37"/>
    </row>
    <row r="34797" spans="9:9">
      <c r="I34797" s="37"/>
    </row>
    <row r="34798" spans="9:9">
      <c r="I34798" s="37"/>
    </row>
    <row r="34799" spans="9:9">
      <c r="I34799" s="37"/>
    </row>
    <row r="34800" spans="9:9">
      <c r="I34800" s="37"/>
    </row>
    <row r="34801" spans="9:9">
      <c r="I34801" s="37"/>
    </row>
    <row r="34802" spans="9:9">
      <c r="I34802" s="37"/>
    </row>
    <row r="34803" spans="9:9">
      <c r="I34803" s="37"/>
    </row>
    <row r="34804" spans="9:9">
      <c r="I34804" s="37"/>
    </row>
    <row r="34805" spans="9:9">
      <c r="I34805" s="37"/>
    </row>
    <row r="34806" spans="9:9">
      <c r="I34806" s="37"/>
    </row>
    <row r="34807" spans="9:9">
      <c r="I34807" s="37"/>
    </row>
    <row r="34808" spans="9:9">
      <c r="I34808" s="37"/>
    </row>
    <row r="34809" spans="9:9">
      <c r="I34809" s="37"/>
    </row>
    <row r="34810" spans="9:9">
      <c r="I34810" s="37"/>
    </row>
    <row r="34811" spans="9:9">
      <c r="I34811" s="37"/>
    </row>
    <row r="34812" spans="9:9">
      <c r="I34812" s="37"/>
    </row>
    <row r="34813" spans="9:9">
      <c r="I34813" s="37"/>
    </row>
    <row r="34814" spans="9:9">
      <c r="I34814" s="37"/>
    </row>
    <row r="34815" spans="9:9">
      <c r="I34815" s="37"/>
    </row>
    <row r="34816" spans="9:9">
      <c r="I34816" s="37"/>
    </row>
    <row r="34817" spans="9:9">
      <c r="I34817" s="37"/>
    </row>
    <row r="34818" spans="9:9">
      <c r="I34818" s="37"/>
    </row>
    <row r="34819" spans="9:9">
      <c r="I34819" s="37"/>
    </row>
    <row r="34820" spans="9:9">
      <c r="I34820" s="37"/>
    </row>
    <row r="34821" spans="9:9">
      <c r="I34821" s="37"/>
    </row>
    <row r="34822" spans="9:9">
      <c r="I34822" s="37"/>
    </row>
    <row r="34823" spans="9:9">
      <c r="I34823" s="37"/>
    </row>
    <row r="34824" spans="9:9">
      <c r="I34824" s="37"/>
    </row>
    <row r="34825" spans="9:9">
      <c r="I34825" s="37"/>
    </row>
    <row r="34826" spans="9:9">
      <c r="I34826" s="37"/>
    </row>
    <row r="34827" spans="9:9">
      <c r="I34827" s="37"/>
    </row>
    <row r="34828" spans="9:9">
      <c r="I34828" s="37"/>
    </row>
    <row r="34829" spans="9:9">
      <c r="I34829" s="37"/>
    </row>
    <row r="34830" spans="9:9">
      <c r="I34830" s="37"/>
    </row>
    <row r="34831" spans="9:9">
      <c r="I34831" s="37"/>
    </row>
    <row r="34832" spans="9:9">
      <c r="I34832" s="37"/>
    </row>
    <row r="34833" spans="9:9">
      <c r="I34833" s="37"/>
    </row>
    <row r="34834" spans="9:9">
      <c r="I34834" s="37"/>
    </row>
    <row r="34835" spans="9:9">
      <c r="I34835" s="37"/>
    </row>
    <row r="34836" spans="9:9">
      <c r="I34836" s="37"/>
    </row>
    <row r="34837" spans="9:9">
      <c r="I34837" s="37"/>
    </row>
    <row r="34838" spans="9:9">
      <c r="I34838" s="37"/>
    </row>
    <row r="34839" spans="9:9">
      <c r="I34839" s="37"/>
    </row>
    <row r="34840" spans="9:9">
      <c r="I34840" s="37"/>
    </row>
    <row r="34841" spans="9:9">
      <c r="I34841" s="37"/>
    </row>
    <row r="34842" spans="9:9">
      <c r="I34842" s="37"/>
    </row>
    <row r="34843" spans="9:9">
      <c r="I34843" s="37"/>
    </row>
    <row r="34844" spans="9:9">
      <c r="I34844" s="37"/>
    </row>
    <row r="34845" spans="9:9">
      <c r="I34845" s="37"/>
    </row>
    <row r="34846" spans="9:9">
      <c r="I34846" s="37"/>
    </row>
    <row r="34847" spans="9:9">
      <c r="I34847" s="37"/>
    </row>
    <row r="34848" spans="9:9">
      <c r="I34848" s="37"/>
    </row>
    <row r="34849" spans="9:9">
      <c r="I34849" s="37"/>
    </row>
    <row r="34850" spans="9:9">
      <c r="I34850" s="37"/>
    </row>
    <row r="34851" spans="9:9">
      <c r="I34851" s="37"/>
    </row>
    <row r="34852" spans="9:9">
      <c r="I34852" s="37"/>
    </row>
    <row r="34853" spans="9:9">
      <c r="I34853" s="37"/>
    </row>
    <row r="34854" spans="9:9">
      <c r="I34854" s="37"/>
    </row>
    <row r="34855" spans="9:9">
      <c r="I34855" s="37"/>
    </row>
    <row r="34856" spans="9:9">
      <c r="I34856" s="37"/>
    </row>
    <row r="34857" spans="9:9">
      <c r="I34857" s="37"/>
    </row>
    <row r="34858" spans="9:9">
      <c r="I34858" s="37"/>
    </row>
    <row r="34859" spans="9:9">
      <c r="I34859" s="37"/>
    </row>
    <row r="34860" spans="9:9">
      <c r="I34860" s="37"/>
    </row>
    <row r="34861" spans="9:9">
      <c r="I34861" s="37"/>
    </row>
    <row r="34862" spans="9:9">
      <c r="I34862" s="37"/>
    </row>
    <row r="34863" spans="9:9">
      <c r="I34863" s="37"/>
    </row>
    <row r="34864" spans="9:9">
      <c r="I34864" s="37"/>
    </row>
    <row r="34865" spans="9:9">
      <c r="I34865" s="37"/>
    </row>
    <row r="34866" spans="9:9">
      <c r="I34866" s="37"/>
    </row>
    <row r="34867" spans="9:9">
      <c r="I34867" s="37"/>
    </row>
    <row r="34868" spans="9:9">
      <c r="I34868" s="37"/>
    </row>
    <row r="34869" spans="9:9">
      <c r="I34869" s="37"/>
    </row>
    <row r="34870" spans="9:9">
      <c r="I34870" s="37"/>
    </row>
    <row r="34871" spans="9:9">
      <c r="I34871" s="37"/>
    </row>
    <row r="34872" spans="9:9">
      <c r="I34872" s="37"/>
    </row>
    <row r="34873" spans="9:9">
      <c r="I34873" s="37"/>
    </row>
    <row r="34874" spans="9:9">
      <c r="I34874" s="37"/>
    </row>
    <row r="34875" spans="9:9">
      <c r="I34875" s="37"/>
    </row>
    <row r="34876" spans="9:9">
      <c r="I34876" s="37"/>
    </row>
    <row r="34877" spans="9:9">
      <c r="I34877" s="37"/>
    </row>
    <row r="34878" spans="9:9">
      <c r="I34878" s="37"/>
    </row>
    <row r="34879" spans="9:9">
      <c r="I34879" s="37"/>
    </row>
    <row r="34880" spans="9:9">
      <c r="I34880" s="37"/>
    </row>
    <row r="34881" spans="9:9">
      <c r="I34881" s="37"/>
    </row>
    <row r="34882" spans="9:9">
      <c r="I34882" s="37"/>
    </row>
    <row r="34883" spans="9:9">
      <c r="I34883" s="37"/>
    </row>
    <row r="34884" spans="9:9">
      <c r="I34884" s="37"/>
    </row>
    <row r="34885" spans="9:9">
      <c r="I34885" s="37"/>
    </row>
    <row r="34886" spans="9:9">
      <c r="I34886" s="37"/>
    </row>
    <row r="34887" spans="9:9">
      <c r="I34887" s="37"/>
    </row>
    <row r="34888" spans="9:9">
      <c r="I34888" s="37"/>
    </row>
    <row r="34889" spans="9:9">
      <c r="I34889" s="37"/>
    </row>
    <row r="34890" spans="9:9">
      <c r="I34890" s="37"/>
    </row>
    <row r="34891" spans="9:9">
      <c r="I34891" s="37"/>
    </row>
    <row r="34892" spans="9:9">
      <c r="I34892" s="37"/>
    </row>
    <row r="34893" spans="9:9">
      <c r="I34893" s="37"/>
    </row>
    <row r="34894" spans="9:9">
      <c r="I34894" s="37"/>
    </row>
    <row r="34895" spans="9:9">
      <c r="I34895" s="37"/>
    </row>
    <row r="34896" spans="9:9">
      <c r="I34896" s="37"/>
    </row>
    <row r="34897" spans="9:9">
      <c r="I34897" s="37"/>
    </row>
    <row r="34898" spans="9:9">
      <c r="I34898" s="37"/>
    </row>
    <row r="34899" spans="9:9">
      <c r="I34899" s="37"/>
    </row>
    <row r="34900" spans="9:9">
      <c r="I34900" s="37"/>
    </row>
    <row r="34901" spans="9:9">
      <c r="I34901" s="37"/>
    </row>
    <row r="34902" spans="9:9">
      <c r="I34902" s="37"/>
    </row>
    <row r="34903" spans="9:9">
      <c r="I34903" s="37"/>
    </row>
    <row r="34904" spans="9:9">
      <c r="I34904" s="37"/>
    </row>
    <row r="34905" spans="9:9">
      <c r="I34905" s="37"/>
    </row>
    <row r="34906" spans="9:9">
      <c r="I34906" s="37"/>
    </row>
    <row r="34907" spans="9:9">
      <c r="I34907" s="37"/>
    </row>
    <row r="34908" spans="9:9">
      <c r="I34908" s="37"/>
    </row>
    <row r="34909" spans="9:9">
      <c r="I34909" s="37"/>
    </row>
    <row r="34910" spans="9:9">
      <c r="I34910" s="37"/>
    </row>
    <row r="34911" spans="9:9">
      <c r="I34911" s="37"/>
    </row>
    <row r="34912" spans="9:9">
      <c r="I34912" s="37"/>
    </row>
    <row r="34913" spans="9:9">
      <c r="I34913" s="37"/>
    </row>
    <row r="34914" spans="9:9">
      <c r="I34914" s="37"/>
    </row>
    <row r="34915" spans="9:9">
      <c r="I34915" s="37"/>
    </row>
    <row r="34916" spans="9:9">
      <c r="I34916" s="37"/>
    </row>
    <row r="34917" spans="9:9">
      <c r="I34917" s="37"/>
    </row>
    <row r="34918" spans="9:9">
      <c r="I34918" s="37"/>
    </row>
    <row r="34919" spans="9:9">
      <c r="I34919" s="37"/>
    </row>
    <row r="34920" spans="9:9">
      <c r="I34920" s="37"/>
    </row>
    <row r="34921" spans="9:9">
      <c r="I34921" s="37"/>
    </row>
    <row r="34922" spans="9:9">
      <c r="I34922" s="37"/>
    </row>
    <row r="34923" spans="9:9">
      <c r="I34923" s="37"/>
    </row>
    <row r="34924" spans="9:9">
      <c r="I34924" s="37"/>
    </row>
    <row r="34925" spans="9:9">
      <c r="I34925" s="37"/>
    </row>
    <row r="34926" spans="9:9">
      <c r="I34926" s="37"/>
    </row>
    <row r="34927" spans="9:9">
      <c r="I34927" s="37"/>
    </row>
    <row r="34928" spans="9:9">
      <c r="I34928" s="37"/>
    </row>
    <row r="34929" spans="9:9">
      <c r="I34929" s="37"/>
    </row>
    <row r="34930" spans="9:9">
      <c r="I34930" s="37"/>
    </row>
    <row r="34931" spans="9:9">
      <c r="I34931" s="37"/>
    </row>
    <row r="34932" spans="9:9">
      <c r="I34932" s="37"/>
    </row>
    <row r="34933" spans="9:9">
      <c r="I34933" s="37"/>
    </row>
    <row r="34934" spans="9:9">
      <c r="I34934" s="37"/>
    </row>
    <row r="34935" spans="9:9">
      <c r="I34935" s="37"/>
    </row>
    <row r="34936" spans="9:9">
      <c r="I34936" s="37"/>
    </row>
    <row r="34937" spans="9:9">
      <c r="I34937" s="37"/>
    </row>
    <row r="34938" spans="9:9">
      <c r="I34938" s="37"/>
    </row>
    <row r="34939" spans="9:9">
      <c r="I34939" s="37"/>
    </row>
    <row r="34940" spans="9:9">
      <c r="I34940" s="37"/>
    </row>
    <row r="34941" spans="9:9">
      <c r="I34941" s="37"/>
    </row>
    <row r="34942" spans="9:9">
      <c r="I34942" s="37"/>
    </row>
    <row r="34943" spans="9:9">
      <c r="I34943" s="37"/>
    </row>
    <row r="34944" spans="9:9">
      <c r="I34944" s="37"/>
    </row>
    <row r="34945" spans="9:9">
      <c r="I34945" s="37"/>
    </row>
    <row r="34946" spans="9:9">
      <c r="I34946" s="37"/>
    </row>
    <row r="34947" spans="9:9">
      <c r="I34947" s="37"/>
    </row>
    <row r="34948" spans="9:9">
      <c r="I34948" s="37"/>
    </row>
    <row r="34949" spans="9:9">
      <c r="I34949" s="37"/>
    </row>
    <row r="34950" spans="9:9">
      <c r="I34950" s="37"/>
    </row>
    <row r="34951" spans="9:9">
      <c r="I34951" s="37"/>
    </row>
    <row r="34952" spans="9:9">
      <c r="I34952" s="37"/>
    </row>
    <row r="34953" spans="9:9">
      <c r="I34953" s="37"/>
    </row>
    <row r="34954" spans="9:9">
      <c r="I34954" s="37"/>
    </row>
    <row r="34955" spans="9:9">
      <c r="I34955" s="37"/>
    </row>
    <row r="34956" spans="9:9">
      <c r="I34956" s="37"/>
    </row>
    <row r="34957" spans="9:9">
      <c r="I34957" s="37"/>
    </row>
    <row r="34958" spans="9:9">
      <c r="I34958" s="37"/>
    </row>
    <row r="34959" spans="9:9">
      <c r="I34959" s="37"/>
    </row>
    <row r="34960" spans="9:9">
      <c r="I34960" s="37"/>
    </row>
    <row r="34961" spans="9:9">
      <c r="I34961" s="37"/>
    </row>
    <row r="34962" spans="9:9">
      <c r="I34962" s="37"/>
    </row>
    <row r="34963" spans="9:9">
      <c r="I34963" s="37"/>
    </row>
    <row r="34964" spans="9:9">
      <c r="I34964" s="37"/>
    </row>
    <row r="34965" spans="9:9">
      <c r="I34965" s="37"/>
    </row>
    <row r="34966" spans="9:9">
      <c r="I34966" s="37"/>
    </row>
    <row r="34967" spans="9:9">
      <c r="I34967" s="37"/>
    </row>
    <row r="34968" spans="9:9">
      <c r="I34968" s="37"/>
    </row>
    <row r="34969" spans="9:9">
      <c r="I34969" s="37"/>
    </row>
    <row r="34970" spans="9:9">
      <c r="I34970" s="37"/>
    </row>
    <row r="34971" spans="9:9">
      <c r="I34971" s="37"/>
    </row>
    <row r="34972" spans="9:9">
      <c r="I34972" s="37"/>
    </row>
    <row r="34973" spans="9:9">
      <c r="I34973" s="37"/>
    </row>
    <row r="34974" spans="9:9">
      <c r="I34974" s="37"/>
    </row>
    <row r="34975" spans="9:9">
      <c r="I34975" s="37"/>
    </row>
    <row r="34976" spans="9:9">
      <c r="I34976" s="37"/>
    </row>
    <row r="34977" spans="9:9">
      <c r="I34977" s="37"/>
    </row>
    <row r="34978" spans="9:9">
      <c r="I34978" s="37"/>
    </row>
    <row r="34979" spans="9:9">
      <c r="I34979" s="37"/>
    </row>
    <row r="34980" spans="9:9">
      <c r="I34980" s="37"/>
    </row>
    <row r="34981" spans="9:9">
      <c r="I34981" s="37"/>
    </row>
    <row r="34982" spans="9:9">
      <c r="I34982" s="37"/>
    </row>
    <row r="34983" spans="9:9">
      <c r="I34983" s="37"/>
    </row>
    <row r="34984" spans="9:9">
      <c r="I34984" s="37"/>
    </row>
    <row r="34985" spans="9:9">
      <c r="I34985" s="37"/>
    </row>
    <row r="34986" spans="9:9">
      <c r="I34986" s="37"/>
    </row>
    <row r="34987" spans="9:9">
      <c r="I34987" s="37"/>
    </row>
    <row r="34988" spans="9:9">
      <c r="I34988" s="37"/>
    </row>
    <row r="34989" spans="9:9">
      <c r="I34989" s="37"/>
    </row>
    <row r="34990" spans="9:9">
      <c r="I34990" s="37"/>
    </row>
    <row r="34991" spans="9:9">
      <c r="I34991" s="37"/>
    </row>
    <row r="34992" spans="9:9">
      <c r="I34992" s="37"/>
    </row>
    <row r="34993" spans="9:9">
      <c r="I34993" s="37"/>
    </row>
    <row r="34994" spans="9:9">
      <c r="I34994" s="37"/>
    </row>
    <row r="34995" spans="9:9">
      <c r="I34995" s="37"/>
    </row>
    <row r="34996" spans="9:9">
      <c r="I34996" s="37"/>
    </row>
    <row r="34997" spans="9:9">
      <c r="I34997" s="37"/>
    </row>
    <row r="34998" spans="9:9">
      <c r="I34998" s="37"/>
    </row>
    <row r="34999" spans="9:9">
      <c r="I34999" s="37"/>
    </row>
    <row r="35000" spans="9:9">
      <c r="I35000" s="37"/>
    </row>
    <row r="35001" spans="9:9">
      <c r="I35001" s="37"/>
    </row>
    <row r="35002" spans="9:9">
      <c r="I35002" s="37"/>
    </row>
    <row r="35003" spans="9:9">
      <c r="I35003" s="37"/>
    </row>
    <row r="35004" spans="9:9">
      <c r="I35004" s="37"/>
    </row>
    <row r="35005" spans="9:9">
      <c r="I35005" s="37"/>
    </row>
    <row r="35006" spans="9:9">
      <c r="I35006" s="37"/>
    </row>
    <row r="35007" spans="9:9">
      <c r="I35007" s="37"/>
    </row>
    <row r="35008" spans="9:9">
      <c r="I35008" s="37"/>
    </row>
    <row r="35009" spans="9:9">
      <c r="I35009" s="37"/>
    </row>
    <row r="35010" spans="9:9">
      <c r="I35010" s="37"/>
    </row>
    <row r="35011" spans="9:9">
      <c r="I35011" s="37"/>
    </row>
    <row r="35012" spans="9:9">
      <c r="I35012" s="37"/>
    </row>
    <row r="35013" spans="9:9">
      <c r="I35013" s="37"/>
    </row>
    <row r="35014" spans="9:9">
      <c r="I35014" s="37"/>
    </row>
    <row r="35015" spans="9:9">
      <c r="I35015" s="37"/>
    </row>
    <row r="35016" spans="9:9">
      <c r="I35016" s="37"/>
    </row>
    <row r="35017" spans="9:9">
      <c r="I35017" s="37"/>
    </row>
    <row r="35018" spans="9:9">
      <c r="I35018" s="37"/>
    </row>
    <row r="35019" spans="9:9">
      <c r="I35019" s="37"/>
    </row>
    <row r="35020" spans="9:9">
      <c r="I35020" s="37"/>
    </row>
    <row r="35021" spans="9:9">
      <c r="I35021" s="37"/>
    </row>
    <row r="35022" spans="9:9">
      <c r="I35022" s="37"/>
    </row>
    <row r="35023" spans="9:9">
      <c r="I35023" s="37"/>
    </row>
    <row r="35024" spans="9:9">
      <c r="I35024" s="37"/>
    </row>
    <row r="35025" spans="9:9">
      <c r="I35025" s="37"/>
    </row>
    <row r="35026" spans="9:9">
      <c r="I35026" s="37"/>
    </row>
    <row r="35027" spans="9:9">
      <c r="I35027" s="37"/>
    </row>
    <row r="35028" spans="9:9">
      <c r="I35028" s="37"/>
    </row>
    <row r="35029" spans="9:9">
      <c r="I35029" s="37"/>
    </row>
    <row r="35030" spans="9:9">
      <c r="I35030" s="37"/>
    </row>
    <row r="35031" spans="9:9">
      <c r="I35031" s="37"/>
    </row>
    <row r="35032" spans="9:9">
      <c r="I35032" s="37"/>
    </row>
    <row r="35033" spans="9:9">
      <c r="I35033" s="37"/>
    </row>
    <row r="35034" spans="9:9">
      <c r="I35034" s="37"/>
    </row>
    <row r="35035" spans="9:9">
      <c r="I35035" s="37"/>
    </row>
    <row r="35036" spans="9:9">
      <c r="I35036" s="37"/>
    </row>
    <row r="35037" spans="9:9">
      <c r="I35037" s="37"/>
    </row>
    <row r="35038" spans="9:9">
      <c r="I35038" s="37"/>
    </row>
    <row r="35039" spans="9:9">
      <c r="I35039" s="37"/>
    </row>
    <row r="35040" spans="9:9">
      <c r="I35040" s="37"/>
    </row>
    <row r="35041" spans="9:9">
      <c r="I35041" s="37"/>
    </row>
    <row r="35042" spans="9:9">
      <c r="I35042" s="37"/>
    </row>
    <row r="35043" spans="9:9">
      <c r="I35043" s="37"/>
    </row>
    <row r="35044" spans="9:9">
      <c r="I35044" s="37"/>
    </row>
    <row r="35045" spans="9:9">
      <c r="I35045" s="37"/>
    </row>
    <row r="35046" spans="9:9">
      <c r="I35046" s="37"/>
    </row>
    <row r="35047" spans="9:9">
      <c r="I35047" s="37"/>
    </row>
    <row r="35048" spans="9:9">
      <c r="I35048" s="37"/>
    </row>
    <row r="35049" spans="9:9">
      <c r="I35049" s="37"/>
    </row>
    <row r="35050" spans="9:9">
      <c r="I35050" s="37"/>
    </row>
    <row r="35051" spans="9:9">
      <c r="I35051" s="37"/>
    </row>
    <row r="35052" spans="9:9">
      <c r="I35052" s="37"/>
    </row>
    <row r="35053" spans="9:9">
      <c r="I35053" s="37"/>
    </row>
    <row r="35054" spans="9:9">
      <c r="I35054" s="37"/>
    </row>
    <row r="35055" spans="9:9">
      <c r="I35055" s="37"/>
    </row>
    <row r="35056" spans="9:9">
      <c r="I35056" s="37"/>
    </row>
    <row r="35057" spans="9:9">
      <c r="I35057" s="37"/>
    </row>
    <row r="35058" spans="9:9">
      <c r="I35058" s="37"/>
    </row>
    <row r="35059" spans="9:9">
      <c r="I35059" s="37"/>
    </row>
    <row r="35060" spans="9:9">
      <c r="I35060" s="37"/>
    </row>
    <row r="35061" spans="9:9">
      <c r="I35061" s="37"/>
    </row>
    <row r="35062" spans="9:9">
      <c r="I35062" s="37"/>
    </row>
    <row r="35063" spans="9:9">
      <c r="I35063" s="37"/>
    </row>
    <row r="35064" spans="9:9">
      <c r="I35064" s="37"/>
    </row>
    <row r="35065" spans="9:9">
      <c r="I35065" s="37"/>
    </row>
    <row r="35066" spans="9:9">
      <c r="I35066" s="37"/>
    </row>
    <row r="35067" spans="9:9">
      <c r="I35067" s="37"/>
    </row>
    <row r="35068" spans="9:9">
      <c r="I35068" s="37"/>
    </row>
    <row r="35069" spans="9:9">
      <c r="I35069" s="37"/>
    </row>
    <row r="35070" spans="9:9">
      <c r="I35070" s="37"/>
    </row>
    <row r="35071" spans="9:9">
      <c r="I35071" s="37"/>
    </row>
    <row r="35072" spans="9:9">
      <c r="I35072" s="37"/>
    </row>
    <row r="35073" spans="9:9">
      <c r="I35073" s="37"/>
    </row>
    <row r="35074" spans="9:9">
      <c r="I35074" s="37"/>
    </row>
    <row r="35075" spans="9:9">
      <c r="I35075" s="37"/>
    </row>
    <row r="35076" spans="9:9">
      <c r="I35076" s="37"/>
    </row>
    <row r="35077" spans="9:9">
      <c r="I35077" s="37"/>
    </row>
    <row r="35078" spans="9:9">
      <c r="I35078" s="37"/>
    </row>
    <row r="35079" spans="9:9">
      <c r="I35079" s="37"/>
    </row>
    <row r="35080" spans="9:9">
      <c r="I35080" s="37"/>
    </row>
    <row r="35081" spans="9:9">
      <c r="I35081" s="37"/>
    </row>
    <row r="35082" spans="9:9">
      <c r="I35082" s="37"/>
    </row>
    <row r="35083" spans="9:9">
      <c r="I35083" s="37"/>
    </row>
    <row r="35084" spans="9:9">
      <c r="I35084" s="37"/>
    </row>
    <row r="35085" spans="9:9">
      <c r="I35085" s="37"/>
    </row>
    <row r="35086" spans="9:9">
      <c r="I35086" s="37"/>
    </row>
    <row r="35087" spans="9:9">
      <c r="I35087" s="37"/>
    </row>
    <row r="35088" spans="9:9">
      <c r="I35088" s="37"/>
    </row>
    <row r="35089" spans="9:9">
      <c r="I35089" s="37"/>
    </row>
    <row r="35090" spans="9:9">
      <c r="I35090" s="37"/>
    </row>
    <row r="35091" spans="9:9">
      <c r="I35091" s="37"/>
    </row>
    <row r="35092" spans="9:9">
      <c r="I35092" s="37"/>
    </row>
    <row r="35093" spans="9:9">
      <c r="I35093" s="37"/>
    </row>
    <row r="35094" spans="9:9">
      <c r="I35094" s="37"/>
    </row>
    <row r="35095" spans="9:9">
      <c r="I35095" s="37"/>
    </row>
    <row r="35096" spans="9:9">
      <c r="I35096" s="37"/>
    </row>
    <row r="35097" spans="9:9">
      <c r="I35097" s="37"/>
    </row>
    <row r="35098" spans="9:9">
      <c r="I35098" s="37"/>
    </row>
    <row r="35099" spans="9:9">
      <c r="I35099" s="37"/>
    </row>
    <row r="35100" spans="9:9">
      <c r="I35100" s="37"/>
    </row>
    <row r="35101" spans="9:9">
      <c r="I35101" s="37"/>
    </row>
    <row r="35102" spans="9:9">
      <c r="I35102" s="37"/>
    </row>
    <row r="35103" spans="9:9">
      <c r="I35103" s="37"/>
    </row>
    <row r="35104" spans="9:9">
      <c r="I35104" s="37"/>
    </row>
    <row r="35105" spans="9:9">
      <c r="I35105" s="37"/>
    </row>
    <row r="35106" spans="9:9">
      <c r="I35106" s="37"/>
    </row>
    <row r="35107" spans="9:9">
      <c r="I35107" s="37"/>
    </row>
    <row r="35108" spans="9:9">
      <c r="I35108" s="37"/>
    </row>
    <row r="35109" spans="9:9">
      <c r="I35109" s="37"/>
    </row>
    <row r="35110" spans="9:9">
      <c r="I35110" s="37"/>
    </row>
    <row r="35111" spans="9:9">
      <c r="I35111" s="37"/>
    </row>
    <row r="35112" spans="9:9">
      <c r="I35112" s="37"/>
    </row>
    <row r="35113" spans="9:9">
      <c r="I35113" s="37"/>
    </row>
    <row r="35114" spans="9:9">
      <c r="I35114" s="37"/>
    </row>
    <row r="35115" spans="9:9">
      <c r="I35115" s="37"/>
    </row>
    <row r="35116" spans="9:9">
      <c r="I35116" s="37"/>
    </row>
    <row r="35117" spans="9:9">
      <c r="I35117" s="37"/>
    </row>
    <row r="35118" spans="9:9">
      <c r="I35118" s="37"/>
    </row>
    <row r="35119" spans="9:9">
      <c r="I35119" s="37"/>
    </row>
    <row r="35120" spans="9:9">
      <c r="I35120" s="37"/>
    </row>
    <row r="35121" spans="9:9">
      <c r="I35121" s="37"/>
    </row>
    <row r="35122" spans="9:9">
      <c r="I35122" s="37"/>
    </row>
    <row r="35123" spans="9:9">
      <c r="I35123" s="37"/>
    </row>
    <row r="35124" spans="9:9">
      <c r="I35124" s="37"/>
    </row>
    <row r="35125" spans="9:9">
      <c r="I35125" s="37"/>
    </row>
    <row r="35126" spans="9:9">
      <c r="I35126" s="37"/>
    </row>
    <row r="35127" spans="9:9">
      <c r="I35127" s="37"/>
    </row>
    <row r="35128" spans="9:9">
      <c r="I35128" s="37"/>
    </row>
    <row r="35129" spans="9:9">
      <c r="I35129" s="37"/>
    </row>
    <row r="35130" spans="9:9">
      <c r="I35130" s="37"/>
    </row>
    <row r="35131" spans="9:9">
      <c r="I35131" s="37"/>
    </row>
    <row r="35132" spans="9:9">
      <c r="I35132" s="37"/>
    </row>
    <row r="35133" spans="9:9">
      <c r="I35133" s="37"/>
    </row>
    <row r="35134" spans="9:9">
      <c r="I35134" s="37"/>
    </row>
    <row r="35135" spans="9:9">
      <c r="I35135" s="37"/>
    </row>
    <row r="35136" spans="9:9">
      <c r="I35136" s="37"/>
    </row>
    <row r="35137" spans="9:9">
      <c r="I35137" s="37"/>
    </row>
    <row r="35138" spans="9:9">
      <c r="I35138" s="37"/>
    </row>
    <row r="35139" spans="9:9">
      <c r="I35139" s="37"/>
    </row>
    <row r="35140" spans="9:9">
      <c r="I35140" s="37"/>
    </row>
    <row r="35141" spans="9:9">
      <c r="I35141" s="37"/>
    </row>
    <row r="35142" spans="9:9">
      <c r="I35142" s="37"/>
    </row>
    <row r="35143" spans="9:9">
      <c r="I35143" s="37"/>
    </row>
    <row r="35144" spans="9:9">
      <c r="I35144" s="37"/>
    </row>
    <row r="35145" spans="9:9">
      <c r="I35145" s="37"/>
    </row>
    <row r="35146" spans="9:9">
      <c r="I35146" s="37"/>
    </row>
    <row r="35147" spans="9:9">
      <c r="I35147" s="37"/>
    </row>
    <row r="35148" spans="9:9">
      <c r="I35148" s="37"/>
    </row>
    <row r="35149" spans="9:9">
      <c r="I35149" s="37"/>
    </row>
    <row r="35150" spans="9:9">
      <c r="I35150" s="37"/>
    </row>
    <row r="35151" spans="9:9">
      <c r="I35151" s="37"/>
    </row>
    <row r="35152" spans="9:9">
      <c r="I35152" s="37"/>
    </row>
    <row r="35153" spans="9:9">
      <c r="I35153" s="37"/>
    </row>
    <row r="35154" spans="9:9">
      <c r="I35154" s="37"/>
    </row>
    <row r="35155" spans="9:9">
      <c r="I35155" s="37"/>
    </row>
    <row r="35156" spans="9:9">
      <c r="I35156" s="37"/>
    </row>
    <row r="35157" spans="9:9">
      <c r="I35157" s="37"/>
    </row>
    <row r="35158" spans="9:9">
      <c r="I35158" s="37"/>
    </row>
    <row r="35159" spans="9:9">
      <c r="I35159" s="37"/>
    </row>
    <row r="35160" spans="9:9">
      <c r="I35160" s="37"/>
    </row>
    <row r="35161" spans="9:9">
      <c r="I35161" s="37"/>
    </row>
    <row r="35162" spans="9:9">
      <c r="I35162" s="37"/>
    </row>
    <row r="35163" spans="9:9">
      <c r="I35163" s="37"/>
    </row>
    <row r="35164" spans="9:9">
      <c r="I35164" s="37"/>
    </row>
    <row r="35165" spans="9:9">
      <c r="I35165" s="37"/>
    </row>
    <row r="35166" spans="9:9">
      <c r="I35166" s="37"/>
    </row>
    <row r="35167" spans="9:9">
      <c r="I35167" s="37"/>
    </row>
    <row r="35168" spans="9:9">
      <c r="I35168" s="37"/>
    </row>
    <row r="35169" spans="9:9">
      <c r="I35169" s="37"/>
    </row>
    <row r="35170" spans="9:9">
      <c r="I35170" s="37"/>
    </row>
    <row r="35171" spans="9:9">
      <c r="I35171" s="37"/>
    </row>
    <row r="35172" spans="9:9">
      <c r="I35172" s="37"/>
    </row>
    <row r="35173" spans="9:9">
      <c r="I35173" s="37"/>
    </row>
    <row r="35174" spans="9:9">
      <c r="I35174" s="37"/>
    </row>
    <row r="35175" spans="9:9">
      <c r="I35175" s="37"/>
    </row>
    <row r="35176" spans="9:9">
      <c r="I35176" s="37"/>
    </row>
    <row r="35177" spans="9:9">
      <c r="I35177" s="37"/>
    </row>
    <row r="35178" spans="9:9">
      <c r="I35178" s="37"/>
    </row>
    <row r="35179" spans="9:9">
      <c r="I35179" s="37"/>
    </row>
    <row r="35180" spans="9:9">
      <c r="I35180" s="37"/>
    </row>
    <row r="35181" spans="9:9">
      <c r="I35181" s="37"/>
    </row>
    <row r="35182" spans="9:9">
      <c r="I35182" s="37"/>
    </row>
    <row r="35183" spans="9:9">
      <c r="I35183" s="37"/>
    </row>
    <row r="35184" spans="9:9">
      <c r="I35184" s="37"/>
    </row>
    <row r="35185" spans="9:9">
      <c r="I35185" s="37"/>
    </row>
    <row r="35186" spans="9:9">
      <c r="I35186" s="37"/>
    </row>
    <row r="35187" spans="9:9">
      <c r="I35187" s="37"/>
    </row>
    <row r="35188" spans="9:9">
      <c r="I35188" s="37"/>
    </row>
    <row r="35189" spans="9:9">
      <c r="I35189" s="37"/>
    </row>
    <row r="35190" spans="9:9">
      <c r="I35190" s="37"/>
    </row>
    <row r="35191" spans="9:9">
      <c r="I35191" s="37"/>
    </row>
    <row r="35192" spans="9:9">
      <c r="I35192" s="37"/>
    </row>
    <row r="35193" spans="9:9">
      <c r="I35193" s="37"/>
    </row>
    <row r="35194" spans="9:9">
      <c r="I35194" s="37"/>
    </row>
    <row r="35195" spans="9:9">
      <c r="I35195" s="37"/>
    </row>
    <row r="35196" spans="9:9">
      <c r="I35196" s="37"/>
    </row>
    <row r="35197" spans="9:9">
      <c r="I35197" s="37"/>
    </row>
    <row r="35198" spans="9:9">
      <c r="I35198" s="37"/>
    </row>
    <row r="35199" spans="9:9">
      <c r="I35199" s="37"/>
    </row>
    <row r="35200" spans="9:9">
      <c r="I35200" s="37"/>
    </row>
    <row r="35201" spans="9:9">
      <c r="I35201" s="37"/>
    </row>
    <row r="35202" spans="9:9">
      <c r="I35202" s="37"/>
    </row>
    <row r="35203" spans="9:9">
      <c r="I35203" s="37"/>
    </row>
    <row r="35204" spans="9:9">
      <c r="I35204" s="37"/>
    </row>
    <row r="35205" spans="9:9">
      <c r="I35205" s="37"/>
    </row>
    <row r="35206" spans="9:9">
      <c r="I35206" s="37"/>
    </row>
    <row r="35207" spans="9:9">
      <c r="I35207" s="37"/>
    </row>
    <row r="35208" spans="9:9">
      <c r="I35208" s="37"/>
    </row>
    <row r="35209" spans="9:9">
      <c r="I35209" s="37"/>
    </row>
    <row r="35210" spans="9:9">
      <c r="I35210" s="37"/>
    </row>
    <row r="35211" spans="9:9">
      <c r="I35211" s="37"/>
    </row>
    <row r="35212" spans="9:9">
      <c r="I35212" s="37"/>
    </row>
    <row r="35213" spans="9:9">
      <c r="I35213" s="37"/>
    </row>
    <row r="35214" spans="9:9">
      <c r="I35214" s="37"/>
    </row>
    <row r="35215" spans="9:9">
      <c r="I35215" s="37"/>
    </row>
    <row r="35216" spans="9:9">
      <c r="I35216" s="37"/>
    </row>
    <row r="35217" spans="9:9">
      <c r="I35217" s="37"/>
    </row>
    <row r="35218" spans="9:9">
      <c r="I35218" s="37"/>
    </row>
    <row r="35219" spans="9:9">
      <c r="I35219" s="37"/>
    </row>
    <row r="35220" spans="9:9">
      <c r="I35220" s="37"/>
    </row>
    <row r="35221" spans="9:9">
      <c r="I35221" s="37"/>
    </row>
    <row r="35222" spans="9:9">
      <c r="I35222" s="37"/>
    </row>
    <row r="35223" spans="9:9">
      <c r="I35223" s="37"/>
    </row>
    <row r="35224" spans="9:9">
      <c r="I35224" s="37"/>
    </row>
    <row r="35225" spans="9:9">
      <c r="I35225" s="37"/>
    </row>
    <row r="35226" spans="9:9">
      <c r="I35226" s="37"/>
    </row>
    <row r="35227" spans="9:9">
      <c r="I35227" s="37"/>
    </row>
    <row r="35228" spans="9:9">
      <c r="I35228" s="37"/>
    </row>
    <row r="35229" spans="9:9">
      <c r="I35229" s="37"/>
    </row>
    <row r="35230" spans="9:9">
      <c r="I35230" s="37"/>
    </row>
    <row r="35231" spans="9:9">
      <c r="I35231" s="37"/>
    </row>
    <row r="35232" spans="9:9">
      <c r="I35232" s="37"/>
    </row>
    <row r="35233" spans="9:9">
      <c r="I35233" s="37"/>
    </row>
    <row r="35234" spans="9:9">
      <c r="I35234" s="37"/>
    </row>
    <row r="35235" spans="9:9">
      <c r="I35235" s="37"/>
    </row>
    <row r="35236" spans="9:9">
      <c r="I35236" s="37"/>
    </row>
    <row r="35237" spans="9:9">
      <c r="I35237" s="37"/>
    </row>
    <row r="35238" spans="9:9">
      <c r="I35238" s="37"/>
    </row>
    <row r="35239" spans="9:9">
      <c r="I35239" s="37"/>
    </row>
    <row r="35240" spans="9:9">
      <c r="I35240" s="37"/>
    </row>
    <row r="35241" spans="9:9">
      <c r="I35241" s="37"/>
    </row>
    <row r="35242" spans="9:9">
      <c r="I35242" s="37"/>
    </row>
    <row r="35243" spans="9:9">
      <c r="I35243" s="37"/>
    </row>
    <row r="35244" spans="9:9">
      <c r="I35244" s="37"/>
    </row>
    <row r="35245" spans="9:9">
      <c r="I35245" s="37"/>
    </row>
    <row r="35246" spans="9:9">
      <c r="I35246" s="37"/>
    </row>
    <row r="35247" spans="9:9">
      <c r="I35247" s="37"/>
    </row>
    <row r="35248" spans="9:9">
      <c r="I35248" s="37"/>
    </row>
    <row r="35249" spans="9:9">
      <c r="I35249" s="37"/>
    </row>
    <row r="35250" spans="9:9">
      <c r="I35250" s="37"/>
    </row>
    <row r="35251" spans="9:9">
      <c r="I35251" s="37"/>
    </row>
    <row r="35252" spans="9:9">
      <c r="I35252" s="37"/>
    </row>
    <row r="35253" spans="9:9">
      <c r="I35253" s="37"/>
    </row>
    <row r="35254" spans="9:9">
      <c r="I35254" s="37"/>
    </row>
    <row r="35255" spans="9:9">
      <c r="I35255" s="37"/>
    </row>
    <row r="35256" spans="9:9">
      <c r="I35256" s="37"/>
    </row>
    <row r="35257" spans="9:9">
      <c r="I35257" s="37"/>
    </row>
    <row r="35258" spans="9:9">
      <c r="I35258" s="37"/>
    </row>
    <row r="35259" spans="9:9">
      <c r="I35259" s="37"/>
    </row>
    <row r="35260" spans="9:9">
      <c r="I35260" s="37"/>
    </row>
    <row r="35261" spans="9:9">
      <c r="I35261" s="37"/>
    </row>
    <row r="35262" spans="9:9">
      <c r="I35262" s="37"/>
    </row>
    <row r="35263" spans="9:9">
      <c r="I35263" s="37"/>
    </row>
    <row r="35264" spans="9:9">
      <c r="I35264" s="37"/>
    </row>
    <row r="35265" spans="9:9">
      <c r="I35265" s="37"/>
    </row>
    <row r="35266" spans="9:9">
      <c r="I35266" s="37"/>
    </row>
    <row r="35267" spans="9:9">
      <c r="I35267" s="37"/>
    </row>
    <row r="35268" spans="9:9">
      <c r="I35268" s="37"/>
    </row>
    <row r="35269" spans="9:9">
      <c r="I35269" s="37"/>
    </row>
    <row r="35270" spans="9:9">
      <c r="I35270" s="37"/>
    </row>
    <row r="35271" spans="9:9">
      <c r="I35271" s="37"/>
    </row>
    <row r="35272" spans="9:9">
      <c r="I35272" s="37"/>
    </row>
    <row r="35273" spans="9:9">
      <c r="I35273" s="37"/>
    </row>
    <row r="35274" spans="9:9">
      <c r="I35274" s="37"/>
    </row>
    <row r="35275" spans="9:9">
      <c r="I35275" s="37"/>
    </row>
    <row r="35276" spans="9:9">
      <c r="I35276" s="37"/>
    </row>
    <row r="35277" spans="9:9">
      <c r="I35277" s="37"/>
    </row>
    <row r="35278" spans="9:9">
      <c r="I35278" s="37"/>
    </row>
    <row r="35279" spans="9:9">
      <c r="I35279" s="37"/>
    </row>
    <row r="35280" spans="9:9">
      <c r="I35280" s="37"/>
    </row>
    <row r="35281" spans="9:9">
      <c r="I35281" s="37"/>
    </row>
    <row r="35282" spans="9:9">
      <c r="I35282" s="37"/>
    </row>
    <row r="35283" spans="9:9">
      <c r="I35283" s="37"/>
    </row>
    <row r="35284" spans="9:9">
      <c r="I35284" s="37"/>
    </row>
    <row r="35285" spans="9:9">
      <c r="I35285" s="37"/>
    </row>
    <row r="35286" spans="9:9">
      <c r="I35286" s="37"/>
    </row>
    <row r="35287" spans="9:9">
      <c r="I35287" s="37"/>
    </row>
    <row r="35288" spans="9:9">
      <c r="I35288" s="37"/>
    </row>
    <row r="35289" spans="9:9">
      <c r="I35289" s="37"/>
    </row>
    <row r="35290" spans="9:9">
      <c r="I35290" s="37"/>
    </row>
    <row r="35291" spans="9:9">
      <c r="I35291" s="37"/>
    </row>
    <row r="35292" spans="9:9">
      <c r="I35292" s="37"/>
    </row>
    <row r="35293" spans="9:9">
      <c r="I35293" s="37"/>
    </row>
    <row r="35294" spans="9:9">
      <c r="I35294" s="37"/>
    </row>
    <row r="35295" spans="9:9">
      <c r="I35295" s="37"/>
    </row>
    <row r="35296" spans="9:9">
      <c r="I35296" s="37"/>
    </row>
    <row r="35297" spans="9:9">
      <c r="I35297" s="37"/>
    </row>
    <row r="35298" spans="9:9">
      <c r="I35298" s="37"/>
    </row>
    <row r="35299" spans="9:9">
      <c r="I35299" s="37"/>
    </row>
    <row r="35300" spans="9:9">
      <c r="I35300" s="37"/>
    </row>
    <row r="35301" spans="9:9">
      <c r="I35301" s="37"/>
    </row>
    <row r="35302" spans="9:9">
      <c r="I35302" s="37"/>
    </row>
    <row r="35303" spans="9:9">
      <c r="I35303" s="37"/>
    </row>
    <row r="35304" spans="9:9">
      <c r="I35304" s="37"/>
    </row>
    <row r="35305" spans="9:9">
      <c r="I35305" s="37"/>
    </row>
    <row r="35306" spans="9:9">
      <c r="I35306" s="37"/>
    </row>
    <row r="35307" spans="9:9">
      <c r="I35307" s="37"/>
    </row>
    <row r="35308" spans="9:9">
      <c r="I35308" s="37"/>
    </row>
    <row r="35309" spans="9:9">
      <c r="I35309" s="37"/>
    </row>
    <row r="35310" spans="9:9">
      <c r="I35310" s="37"/>
    </row>
    <row r="35311" spans="9:9">
      <c r="I35311" s="37"/>
    </row>
    <row r="35312" spans="9:9">
      <c r="I35312" s="37"/>
    </row>
    <row r="35313" spans="9:9">
      <c r="I35313" s="37"/>
    </row>
    <row r="35314" spans="9:9">
      <c r="I35314" s="37"/>
    </row>
    <row r="35315" spans="9:9">
      <c r="I35315" s="37"/>
    </row>
    <row r="35316" spans="9:9">
      <c r="I35316" s="37"/>
    </row>
    <row r="35317" spans="9:9">
      <c r="I35317" s="37"/>
    </row>
    <row r="35318" spans="9:9">
      <c r="I35318" s="37"/>
    </row>
    <row r="35319" spans="9:9">
      <c r="I35319" s="37"/>
    </row>
    <row r="35320" spans="9:9">
      <c r="I35320" s="37"/>
    </row>
    <row r="35321" spans="9:9">
      <c r="I35321" s="37"/>
    </row>
    <row r="35322" spans="9:9">
      <c r="I35322" s="37"/>
    </row>
    <row r="35323" spans="9:9">
      <c r="I35323" s="37"/>
    </row>
    <row r="35324" spans="9:9">
      <c r="I35324" s="37"/>
    </row>
    <row r="35325" spans="9:9">
      <c r="I35325" s="37"/>
    </row>
    <row r="35326" spans="9:9">
      <c r="I35326" s="37"/>
    </row>
    <row r="35327" spans="9:9">
      <c r="I35327" s="37"/>
    </row>
    <row r="35328" spans="9:9">
      <c r="I35328" s="37"/>
    </row>
    <row r="35329" spans="9:9">
      <c r="I35329" s="37"/>
    </row>
    <row r="35330" spans="9:9">
      <c r="I35330" s="37"/>
    </row>
    <row r="35331" spans="9:9">
      <c r="I35331" s="37"/>
    </row>
    <row r="35332" spans="9:9">
      <c r="I35332" s="37"/>
    </row>
    <row r="35333" spans="9:9">
      <c r="I35333" s="37"/>
    </row>
    <row r="35334" spans="9:9">
      <c r="I35334" s="37"/>
    </row>
    <row r="35335" spans="9:9">
      <c r="I35335" s="37"/>
    </row>
    <row r="35336" spans="9:9">
      <c r="I35336" s="37"/>
    </row>
    <row r="35337" spans="9:9">
      <c r="I35337" s="37"/>
    </row>
    <row r="35338" spans="9:9">
      <c r="I35338" s="37"/>
    </row>
    <row r="35339" spans="9:9">
      <c r="I35339" s="37"/>
    </row>
    <row r="35340" spans="9:9">
      <c r="I35340" s="37"/>
    </row>
    <row r="35341" spans="9:9">
      <c r="I35341" s="37"/>
    </row>
    <row r="35342" spans="9:9">
      <c r="I35342" s="37"/>
    </row>
    <row r="35343" spans="9:9">
      <c r="I35343" s="37"/>
    </row>
    <row r="35344" spans="9:9">
      <c r="I35344" s="37"/>
    </row>
    <row r="35345" spans="9:9">
      <c r="I35345" s="37"/>
    </row>
    <row r="35346" spans="9:9">
      <c r="I35346" s="37"/>
    </row>
    <row r="35347" spans="9:9">
      <c r="I35347" s="37"/>
    </row>
    <row r="35348" spans="9:9">
      <c r="I35348" s="37"/>
    </row>
    <row r="35349" spans="9:9">
      <c r="I35349" s="37"/>
    </row>
    <row r="35350" spans="9:9">
      <c r="I35350" s="37"/>
    </row>
    <row r="35351" spans="9:9">
      <c r="I35351" s="37"/>
    </row>
    <row r="35352" spans="9:9">
      <c r="I35352" s="37"/>
    </row>
    <row r="35353" spans="9:9">
      <c r="I35353" s="37"/>
    </row>
    <row r="35354" spans="9:9">
      <c r="I35354" s="37"/>
    </row>
    <row r="35355" spans="9:9">
      <c r="I35355" s="37"/>
    </row>
    <row r="35356" spans="9:9">
      <c r="I35356" s="37"/>
    </row>
    <row r="35357" spans="9:9">
      <c r="I35357" s="37"/>
    </row>
    <row r="35358" spans="9:9">
      <c r="I35358" s="37"/>
    </row>
    <row r="35359" spans="9:9">
      <c r="I35359" s="37"/>
    </row>
    <row r="35360" spans="9:9">
      <c r="I35360" s="37"/>
    </row>
    <row r="35361" spans="9:9">
      <c r="I35361" s="37"/>
    </row>
    <row r="35362" spans="9:9">
      <c r="I35362" s="37"/>
    </row>
    <row r="35363" spans="9:9">
      <c r="I35363" s="37"/>
    </row>
    <row r="35364" spans="9:9">
      <c r="I35364" s="37"/>
    </row>
    <row r="35365" spans="9:9">
      <c r="I35365" s="37"/>
    </row>
    <row r="35366" spans="9:9">
      <c r="I35366" s="37"/>
    </row>
    <row r="35367" spans="9:9">
      <c r="I35367" s="37"/>
    </row>
    <row r="35368" spans="9:9">
      <c r="I35368" s="37"/>
    </row>
    <row r="35369" spans="9:9">
      <c r="I35369" s="37"/>
    </row>
    <row r="35370" spans="9:9">
      <c r="I35370" s="37"/>
    </row>
    <row r="35371" spans="9:9">
      <c r="I35371" s="37"/>
    </row>
    <row r="35372" spans="9:9">
      <c r="I35372" s="37"/>
    </row>
    <row r="35373" spans="9:9">
      <c r="I35373" s="37"/>
    </row>
    <row r="35374" spans="9:9">
      <c r="I35374" s="37"/>
    </row>
    <row r="35375" spans="9:9">
      <c r="I35375" s="37"/>
    </row>
    <row r="35376" spans="9:9">
      <c r="I35376" s="37"/>
    </row>
    <row r="35377" spans="9:9">
      <c r="I35377" s="37"/>
    </row>
    <row r="35378" spans="9:9">
      <c r="I35378" s="37"/>
    </row>
    <row r="35379" spans="9:9">
      <c r="I35379" s="37"/>
    </row>
    <row r="35380" spans="9:9">
      <c r="I35380" s="37"/>
    </row>
    <row r="35381" spans="9:9">
      <c r="I35381" s="37"/>
    </row>
    <row r="35382" spans="9:9">
      <c r="I35382" s="37"/>
    </row>
    <row r="35383" spans="9:9">
      <c r="I35383" s="37"/>
    </row>
    <row r="35384" spans="9:9">
      <c r="I35384" s="37"/>
    </row>
    <row r="35385" spans="9:9">
      <c r="I35385" s="37"/>
    </row>
    <row r="35386" spans="9:9">
      <c r="I35386" s="37"/>
    </row>
    <row r="35387" spans="9:9">
      <c r="I35387" s="37"/>
    </row>
    <row r="35388" spans="9:9">
      <c r="I35388" s="37"/>
    </row>
    <row r="35389" spans="9:9">
      <c r="I35389" s="37"/>
    </row>
    <row r="35390" spans="9:9">
      <c r="I35390" s="37"/>
    </row>
    <row r="35391" spans="9:9">
      <c r="I35391" s="37"/>
    </row>
    <row r="35392" spans="9:9">
      <c r="I35392" s="37"/>
    </row>
    <row r="35393" spans="9:9">
      <c r="I35393" s="37"/>
    </row>
    <row r="35394" spans="9:9">
      <c r="I35394" s="37"/>
    </row>
    <row r="35395" spans="9:9">
      <c r="I35395" s="37"/>
    </row>
    <row r="35396" spans="9:9">
      <c r="I35396" s="37"/>
    </row>
    <row r="35397" spans="9:9">
      <c r="I35397" s="37"/>
    </row>
    <row r="35398" spans="9:9">
      <c r="I35398" s="37"/>
    </row>
    <row r="35399" spans="9:9">
      <c r="I35399" s="37"/>
    </row>
    <row r="35400" spans="9:9">
      <c r="I35400" s="37"/>
    </row>
    <row r="35401" spans="9:9">
      <c r="I35401" s="37"/>
    </row>
    <row r="35402" spans="9:9">
      <c r="I35402" s="37"/>
    </row>
    <row r="35403" spans="9:9">
      <c r="I35403" s="37"/>
    </row>
    <row r="35404" spans="9:9">
      <c r="I35404" s="37"/>
    </row>
    <row r="35405" spans="9:9">
      <c r="I35405" s="37"/>
    </row>
    <row r="35406" spans="9:9">
      <c r="I35406" s="37"/>
    </row>
    <row r="35407" spans="9:9">
      <c r="I35407" s="37"/>
    </row>
    <row r="35408" spans="9:9">
      <c r="I35408" s="37"/>
    </row>
    <row r="35409" spans="9:9">
      <c r="I35409" s="37"/>
    </row>
    <row r="35410" spans="9:9">
      <c r="I35410" s="37"/>
    </row>
    <row r="35411" spans="9:9">
      <c r="I35411" s="37"/>
    </row>
    <row r="35412" spans="9:9">
      <c r="I35412" s="37"/>
    </row>
    <row r="35413" spans="9:9">
      <c r="I35413" s="37"/>
    </row>
    <row r="35414" spans="9:9">
      <c r="I35414" s="37"/>
    </row>
    <row r="35415" spans="9:9">
      <c r="I35415" s="37"/>
    </row>
    <row r="35416" spans="9:9">
      <c r="I35416" s="37"/>
    </row>
    <row r="35417" spans="9:9">
      <c r="I35417" s="37"/>
    </row>
    <row r="35418" spans="9:9">
      <c r="I35418" s="37"/>
    </row>
    <row r="35419" spans="9:9">
      <c r="I35419" s="37"/>
    </row>
    <row r="35420" spans="9:9">
      <c r="I35420" s="37"/>
    </row>
    <row r="35421" spans="9:9">
      <c r="I35421" s="37"/>
    </row>
    <row r="35422" spans="9:9">
      <c r="I35422" s="37"/>
    </row>
    <row r="35423" spans="9:9">
      <c r="I35423" s="37"/>
    </row>
    <row r="35424" spans="9:9">
      <c r="I35424" s="37"/>
    </row>
    <row r="35425" spans="9:9">
      <c r="I35425" s="37"/>
    </row>
    <row r="35426" spans="9:9">
      <c r="I35426" s="37"/>
    </row>
    <row r="35427" spans="9:9">
      <c r="I35427" s="37"/>
    </row>
    <row r="35428" spans="9:9">
      <c r="I35428" s="37"/>
    </row>
    <row r="35429" spans="9:9">
      <c r="I35429" s="37"/>
    </row>
    <row r="35430" spans="9:9">
      <c r="I35430" s="37"/>
    </row>
    <row r="35431" spans="9:9">
      <c r="I35431" s="37"/>
    </row>
    <row r="35432" spans="9:9">
      <c r="I35432" s="37"/>
    </row>
    <row r="35433" spans="9:9">
      <c r="I35433" s="37"/>
    </row>
    <row r="35434" spans="9:9">
      <c r="I35434" s="37"/>
    </row>
    <row r="35435" spans="9:9">
      <c r="I35435" s="37"/>
    </row>
    <row r="35436" spans="9:9">
      <c r="I35436" s="37"/>
    </row>
    <row r="35437" spans="9:9">
      <c r="I35437" s="37"/>
    </row>
    <row r="35438" spans="9:9">
      <c r="I35438" s="37"/>
    </row>
    <row r="35439" spans="9:9">
      <c r="I35439" s="37"/>
    </row>
    <row r="35440" spans="9:9">
      <c r="I35440" s="37"/>
    </row>
    <row r="35441" spans="9:9">
      <c r="I35441" s="37"/>
    </row>
    <row r="35442" spans="9:9">
      <c r="I35442" s="37"/>
    </row>
    <row r="35443" spans="9:9">
      <c r="I35443" s="37"/>
    </row>
    <row r="35444" spans="9:9">
      <c r="I35444" s="37"/>
    </row>
    <row r="35445" spans="9:9">
      <c r="I35445" s="37"/>
    </row>
    <row r="35446" spans="9:9">
      <c r="I35446" s="37"/>
    </row>
    <row r="35447" spans="9:9">
      <c r="I35447" s="37"/>
    </row>
    <row r="35448" spans="9:9">
      <c r="I35448" s="37"/>
    </row>
    <row r="35449" spans="9:9">
      <c r="I35449" s="37"/>
    </row>
    <row r="35450" spans="9:9">
      <c r="I35450" s="37"/>
    </row>
    <row r="35451" spans="9:9">
      <c r="I35451" s="37"/>
    </row>
    <row r="35452" spans="9:9">
      <c r="I35452" s="37"/>
    </row>
    <row r="35453" spans="9:9">
      <c r="I35453" s="37"/>
    </row>
    <row r="35454" spans="9:9">
      <c r="I35454" s="37"/>
    </row>
    <row r="35455" spans="9:9">
      <c r="I35455" s="37"/>
    </row>
    <row r="35456" spans="9:9">
      <c r="I35456" s="37"/>
    </row>
    <row r="35457" spans="9:9">
      <c r="I35457" s="37"/>
    </row>
    <row r="35458" spans="9:9">
      <c r="I35458" s="37"/>
    </row>
    <row r="35459" spans="9:9">
      <c r="I35459" s="37"/>
    </row>
    <row r="35460" spans="9:9">
      <c r="I35460" s="37"/>
    </row>
    <row r="35461" spans="9:9">
      <c r="I35461" s="37"/>
    </row>
    <row r="35462" spans="9:9">
      <c r="I35462" s="37"/>
    </row>
    <row r="35463" spans="9:9">
      <c r="I35463" s="37"/>
    </row>
    <row r="35464" spans="9:9">
      <c r="I35464" s="37"/>
    </row>
    <row r="35465" spans="9:9">
      <c r="I35465" s="37"/>
    </row>
    <row r="35466" spans="9:9">
      <c r="I35466" s="37"/>
    </row>
    <row r="35467" spans="9:9">
      <c r="I35467" s="37"/>
    </row>
    <row r="35468" spans="9:9">
      <c r="I35468" s="37"/>
    </row>
    <row r="35469" spans="9:9">
      <c r="I35469" s="37"/>
    </row>
    <row r="35470" spans="9:9">
      <c r="I35470" s="37"/>
    </row>
    <row r="35471" spans="9:9">
      <c r="I35471" s="37"/>
    </row>
    <row r="35472" spans="9:9">
      <c r="I35472" s="37"/>
    </row>
    <row r="35473" spans="9:9">
      <c r="I35473" s="37"/>
    </row>
    <row r="35474" spans="9:9">
      <c r="I35474" s="37"/>
    </row>
    <row r="35475" spans="9:9">
      <c r="I35475" s="37"/>
    </row>
    <row r="35476" spans="9:9">
      <c r="I35476" s="37"/>
    </row>
    <row r="35477" spans="9:9">
      <c r="I35477" s="37"/>
    </row>
    <row r="35478" spans="9:9">
      <c r="I35478" s="37"/>
    </row>
    <row r="35479" spans="9:9">
      <c r="I35479" s="37"/>
    </row>
    <row r="35480" spans="9:9">
      <c r="I35480" s="37"/>
    </row>
    <row r="35481" spans="9:9">
      <c r="I35481" s="37"/>
    </row>
    <row r="35482" spans="9:9">
      <c r="I35482" s="37"/>
    </row>
    <row r="35483" spans="9:9">
      <c r="I35483" s="37"/>
    </row>
    <row r="35484" spans="9:9">
      <c r="I35484" s="37"/>
    </row>
    <row r="35485" spans="9:9">
      <c r="I35485" s="37"/>
    </row>
    <row r="35486" spans="9:9">
      <c r="I35486" s="37"/>
    </row>
    <row r="35487" spans="9:9">
      <c r="I35487" s="37"/>
    </row>
    <row r="35488" spans="9:9">
      <c r="I35488" s="37"/>
    </row>
    <row r="35489" spans="9:9">
      <c r="I35489" s="37"/>
    </row>
    <row r="35490" spans="9:9">
      <c r="I35490" s="37"/>
    </row>
    <row r="35491" spans="9:9">
      <c r="I35491" s="37"/>
    </row>
    <row r="35492" spans="9:9">
      <c r="I35492" s="37"/>
    </row>
    <row r="35493" spans="9:9">
      <c r="I35493" s="37"/>
    </row>
    <row r="35494" spans="9:9">
      <c r="I35494" s="37"/>
    </row>
    <row r="35495" spans="9:9">
      <c r="I35495" s="37"/>
    </row>
    <row r="35496" spans="9:9">
      <c r="I35496" s="37"/>
    </row>
    <row r="35497" spans="9:9">
      <c r="I35497" s="37"/>
    </row>
    <row r="35498" spans="9:9">
      <c r="I35498" s="37"/>
    </row>
    <row r="35499" spans="9:9">
      <c r="I35499" s="37"/>
    </row>
    <row r="35500" spans="9:9">
      <c r="I35500" s="37"/>
    </row>
    <row r="35501" spans="9:9">
      <c r="I35501" s="37"/>
    </row>
    <row r="35502" spans="9:9">
      <c r="I35502" s="37"/>
    </row>
    <row r="35503" spans="9:9">
      <c r="I35503" s="37"/>
    </row>
    <row r="35504" spans="9:9">
      <c r="I35504" s="37"/>
    </row>
    <row r="35505" spans="9:9">
      <c r="I35505" s="37"/>
    </row>
    <row r="35506" spans="9:9">
      <c r="I35506" s="37"/>
    </row>
    <row r="35507" spans="9:9">
      <c r="I35507" s="37"/>
    </row>
    <row r="35508" spans="9:9">
      <c r="I35508" s="37"/>
    </row>
    <row r="35509" spans="9:9">
      <c r="I35509" s="37"/>
    </row>
    <row r="35510" spans="9:9">
      <c r="I35510" s="37"/>
    </row>
    <row r="35511" spans="9:9">
      <c r="I35511" s="37"/>
    </row>
    <row r="35512" spans="9:9">
      <c r="I35512" s="37"/>
    </row>
    <row r="35513" spans="9:9">
      <c r="I35513" s="37"/>
    </row>
    <row r="35514" spans="9:9">
      <c r="I35514" s="37"/>
    </row>
    <row r="35515" spans="9:9">
      <c r="I35515" s="37"/>
    </row>
    <row r="35516" spans="9:9">
      <c r="I35516" s="37"/>
    </row>
    <row r="35517" spans="9:9">
      <c r="I35517" s="37"/>
    </row>
    <row r="35518" spans="9:9">
      <c r="I35518" s="37"/>
    </row>
    <row r="35519" spans="9:9">
      <c r="I35519" s="37"/>
    </row>
    <row r="35520" spans="9:9">
      <c r="I35520" s="37"/>
    </row>
    <row r="35521" spans="9:9">
      <c r="I35521" s="37"/>
    </row>
    <row r="35522" spans="9:9">
      <c r="I35522" s="37"/>
    </row>
    <row r="35523" spans="9:9">
      <c r="I35523" s="37"/>
    </row>
    <row r="35524" spans="9:9">
      <c r="I35524" s="37"/>
    </row>
    <row r="35525" spans="9:9">
      <c r="I35525" s="37"/>
    </row>
    <row r="35526" spans="9:9">
      <c r="I35526" s="37"/>
    </row>
    <row r="35527" spans="9:9">
      <c r="I35527" s="37"/>
    </row>
    <row r="35528" spans="9:9">
      <c r="I35528" s="37"/>
    </row>
    <row r="35529" spans="9:9">
      <c r="I35529" s="37"/>
    </row>
    <row r="35530" spans="9:9">
      <c r="I35530" s="37"/>
    </row>
    <row r="35531" spans="9:9">
      <c r="I35531" s="37"/>
    </row>
    <row r="35532" spans="9:9">
      <c r="I35532" s="37"/>
    </row>
    <row r="35533" spans="9:9">
      <c r="I35533" s="37"/>
    </row>
    <row r="35534" spans="9:9">
      <c r="I35534" s="37"/>
    </row>
    <row r="35535" spans="9:9">
      <c r="I35535" s="37"/>
    </row>
    <row r="35536" spans="9:9">
      <c r="I35536" s="37"/>
    </row>
    <row r="35537" spans="9:9">
      <c r="I35537" s="37"/>
    </row>
    <row r="35538" spans="9:9">
      <c r="I35538" s="37"/>
    </row>
    <row r="35539" spans="9:9">
      <c r="I35539" s="37"/>
    </row>
    <row r="35540" spans="9:9">
      <c r="I35540" s="37"/>
    </row>
    <row r="35541" spans="9:9">
      <c r="I35541" s="37"/>
    </row>
    <row r="35542" spans="9:9">
      <c r="I35542" s="37"/>
    </row>
    <row r="35543" spans="9:9">
      <c r="I35543" s="37"/>
    </row>
    <row r="35544" spans="9:9">
      <c r="I35544" s="37"/>
    </row>
    <row r="35545" spans="9:9">
      <c r="I35545" s="37"/>
    </row>
    <row r="35546" spans="9:9">
      <c r="I35546" s="37"/>
    </row>
    <row r="35547" spans="9:9">
      <c r="I35547" s="37"/>
    </row>
    <row r="35548" spans="9:9">
      <c r="I35548" s="37"/>
    </row>
    <row r="35549" spans="9:9">
      <c r="I35549" s="37"/>
    </row>
    <row r="35550" spans="9:9">
      <c r="I35550" s="37"/>
    </row>
    <row r="35551" spans="9:9">
      <c r="I35551" s="37"/>
    </row>
    <row r="35552" spans="9:9">
      <c r="I35552" s="37"/>
    </row>
    <row r="35553" spans="9:9">
      <c r="I35553" s="37"/>
    </row>
    <row r="35554" spans="9:9">
      <c r="I35554" s="37"/>
    </row>
    <row r="35555" spans="9:9">
      <c r="I35555" s="37"/>
    </row>
    <row r="35556" spans="9:9">
      <c r="I35556" s="37"/>
    </row>
    <row r="35557" spans="9:9">
      <c r="I35557" s="37"/>
    </row>
    <row r="35558" spans="9:9">
      <c r="I35558" s="37"/>
    </row>
    <row r="35559" spans="9:9">
      <c r="I35559" s="37"/>
    </row>
    <row r="35560" spans="9:9">
      <c r="I35560" s="37"/>
    </row>
    <row r="35561" spans="9:9">
      <c r="I35561" s="37"/>
    </row>
    <row r="35562" spans="9:9">
      <c r="I35562" s="37"/>
    </row>
    <row r="35563" spans="9:9">
      <c r="I35563" s="37"/>
    </row>
    <row r="35564" spans="9:9">
      <c r="I35564" s="37"/>
    </row>
    <row r="35565" spans="9:9">
      <c r="I35565" s="37"/>
    </row>
    <row r="35566" spans="9:9">
      <c r="I35566" s="37"/>
    </row>
    <row r="35567" spans="9:9">
      <c r="I35567" s="37"/>
    </row>
    <row r="35568" spans="9:9">
      <c r="I35568" s="37"/>
    </row>
    <row r="35569" spans="9:9">
      <c r="I35569" s="37"/>
    </row>
    <row r="35570" spans="9:9">
      <c r="I35570" s="37"/>
    </row>
    <row r="35571" spans="9:9">
      <c r="I35571" s="37"/>
    </row>
    <row r="35572" spans="9:9">
      <c r="I35572" s="37"/>
    </row>
    <row r="35573" spans="9:9">
      <c r="I35573" s="37"/>
    </row>
    <row r="35574" spans="9:9">
      <c r="I35574" s="37"/>
    </row>
    <row r="35575" spans="9:9">
      <c r="I35575" s="37"/>
    </row>
    <row r="35576" spans="9:9">
      <c r="I35576" s="37"/>
    </row>
    <row r="35577" spans="9:9">
      <c r="I35577" s="37"/>
    </row>
    <row r="35578" spans="9:9">
      <c r="I35578" s="37"/>
    </row>
    <row r="35579" spans="9:9">
      <c r="I35579" s="37"/>
    </row>
    <row r="35580" spans="9:9">
      <c r="I35580" s="37"/>
    </row>
    <row r="35581" spans="9:9">
      <c r="I35581" s="37"/>
    </row>
    <row r="35582" spans="9:9">
      <c r="I35582" s="37"/>
    </row>
    <row r="35583" spans="9:9">
      <c r="I35583" s="37"/>
    </row>
    <row r="35584" spans="9:9">
      <c r="I35584" s="37"/>
    </row>
    <row r="35585" spans="9:9">
      <c r="I35585" s="37"/>
    </row>
    <row r="35586" spans="9:9">
      <c r="I35586" s="37"/>
    </row>
    <row r="35587" spans="9:9">
      <c r="I35587" s="37"/>
    </row>
    <row r="35588" spans="9:9">
      <c r="I35588" s="37"/>
    </row>
    <row r="35589" spans="9:9">
      <c r="I35589" s="37"/>
    </row>
    <row r="35590" spans="9:9">
      <c r="I35590" s="37"/>
    </row>
    <row r="35591" spans="9:9">
      <c r="I35591" s="37"/>
    </row>
    <row r="35592" spans="9:9">
      <c r="I35592" s="37"/>
    </row>
    <row r="35593" spans="9:9">
      <c r="I35593" s="37"/>
    </row>
    <row r="35594" spans="9:9">
      <c r="I35594" s="37"/>
    </row>
    <row r="35595" spans="9:9">
      <c r="I35595" s="37"/>
    </row>
    <row r="35596" spans="9:9">
      <c r="I35596" s="37"/>
    </row>
    <row r="35597" spans="9:9">
      <c r="I35597" s="37"/>
    </row>
    <row r="35598" spans="9:9">
      <c r="I35598" s="37"/>
    </row>
    <row r="35599" spans="9:9">
      <c r="I35599" s="37"/>
    </row>
    <row r="35600" spans="9:9">
      <c r="I35600" s="37"/>
    </row>
    <row r="35601" spans="9:9">
      <c r="I35601" s="37"/>
    </row>
    <row r="35602" spans="9:9">
      <c r="I35602" s="37"/>
    </row>
    <row r="35603" spans="9:9">
      <c r="I35603" s="37"/>
    </row>
    <row r="35604" spans="9:9">
      <c r="I35604" s="37"/>
    </row>
    <row r="35605" spans="9:9">
      <c r="I35605" s="37"/>
    </row>
    <row r="35606" spans="9:9">
      <c r="I35606" s="37"/>
    </row>
    <row r="35607" spans="9:9">
      <c r="I35607" s="37"/>
    </row>
    <row r="35608" spans="9:9">
      <c r="I35608" s="37"/>
    </row>
    <row r="35609" spans="9:9">
      <c r="I35609" s="37"/>
    </row>
    <row r="35610" spans="9:9">
      <c r="I35610" s="37"/>
    </row>
    <row r="35611" spans="9:9">
      <c r="I35611" s="37"/>
    </row>
    <row r="35612" spans="9:9">
      <c r="I35612" s="37"/>
    </row>
    <row r="35613" spans="9:9">
      <c r="I35613" s="37"/>
    </row>
    <row r="35614" spans="9:9">
      <c r="I35614" s="37"/>
    </row>
    <row r="35615" spans="9:9">
      <c r="I35615" s="37"/>
    </row>
    <row r="35616" spans="9:9">
      <c r="I35616" s="37"/>
    </row>
    <row r="35617" spans="9:9">
      <c r="I35617" s="37"/>
    </row>
    <row r="35618" spans="9:9">
      <c r="I35618" s="37"/>
    </row>
    <row r="35619" spans="9:9">
      <c r="I35619" s="37"/>
    </row>
    <row r="35620" spans="9:9">
      <c r="I35620" s="37"/>
    </row>
    <row r="35621" spans="9:9">
      <c r="I35621" s="37"/>
    </row>
    <row r="35622" spans="9:9">
      <c r="I35622" s="37"/>
    </row>
    <row r="35623" spans="9:9">
      <c r="I35623" s="37"/>
    </row>
    <row r="35624" spans="9:9">
      <c r="I35624" s="37"/>
    </row>
    <row r="35625" spans="9:9">
      <c r="I35625" s="37"/>
    </row>
    <row r="35626" spans="9:9">
      <c r="I35626" s="37"/>
    </row>
    <row r="35627" spans="9:9">
      <c r="I35627" s="37"/>
    </row>
    <row r="35628" spans="9:9">
      <c r="I35628" s="37"/>
    </row>
    <row r="35629" spans="9:9">
      <c r="I35629" s="37"/>
    </row>
    <row r="35630" spans="9:9">
      <c r="I35630" s="37"/>
    </row>
    <row r="35631" spans="9:9">
      <c r="I35631" s="37"/>
    </row>
    <row r="35632" spans="9:9">
      <c r="I35632" s="37"/>
    </row>
    <row r="35633" spans="9:9">
      <c r="I35633" s="37"/>
    </row>
    <row r="35634" spans="9:9">
      <c r="I35634" s="37"/>
    </row>
    <row r="35635" spans="9:9">
      <c r="I35635" s="37"/>
    </row>
    <row r="35636" spans="9:9">
      <c r="I35636" s="37"/>
    </row>
    <row r="35637" spans="9:9">
      <c r="I35637" s="37"/>
    </row>
    <row r="35638" spans="9:9">
      <c r="I35638" s="37"/>
    </row>
    <row r="35639" spans="9:9">
      <c r="I35639" s="37"/>
    </row>
    <row r="35640" spans="9:9">
      <c r="I35640" s="37"/>
    </row>
    <row r="35641" spans="9:9">
      <c r="I35641" s="37"/>
    </row>
    <row r="35642" spans="9:9">
      <c r="I35642" s="37"/>
    </row>
    <row r="35643" spans="9:9">
      <c r="I35643" s="37"/>
    </row>
    <row r="35644" spans="9:9">
      <c r="I35644" s="37"/>
    </row>
    <row r="35645" spans="9:9">
      <c r="I35645" s="37"/>
    </row>
    <row r="35646" spans="9:9">
      <c r="I35646" s="37"/>
    </row>
    <row r="35647" spans="9:9">
      <c r="I35647" s="37"/>
    </row>
    <row r="35648" spans="9:9">
      <c r="I35648" s="37"/>
    </row>
    <row r="35649" spans="9:9">
      <c r="I35649" s="37"/>
    </row>
    <row r="35650" spans="9:9">
      <c r="I35650" s="37"/>
    </row>
    <row r="35651" spans="9:9">
      <c r="I35651" s="37"/>
    </row>
    <row r="35652" spans="9:9">
      <c r="I35652" s="37"/>
    </row>
    <row r="35653" spans="9:9">
      <c r="I35653" s="37"/>
    </row>
    <row r="35654" spans="9:9">
      <c r="I35654" s="37"/>
    </row>
    <row r="35655" spans="9:9">
      <c r="I35655" s="37"/>
    </row>
    <row r="35656" spans="9:9">
      <c r="I35656" s="37"/>
    </row>
    <row r="35657" spans="9:9">
      <c r="I35657" s="37"/>
    </row>
    <row r="35658" spans="9:9">
      <c r="I35658" s="37"/>
    </row>
    <row r="35659" spans="9:9">
      <c r="I35659" s="37"/>
    </row>
    <row r="35660" spans="9:9">
      <c r="I35660" s="37"/>
    </row>
    <row r="35661" spans="9:9">
      <c r="I35661" s="37"/>
    </row>
    <row r="35662" spans="9:9">
      <c r="I35662" s="37"/>
    </row>
    <row r="35663" spans="9:9">
      <c r="I35663" s="37"/>
    </row>
    <row r="35664" spans="9:9">
      <c r="I35664" s="37"/>
    </row>
    <row r="35665" spans="9:9">
      <c r="I35665" s="37"/>
    </row>
    <row r="35666" spans="9:9">
      <c r="I35666" s="37"/>
    </row>
    <row r="35667" spans="9:9">
      <c r="I35667" s="37"/>
    </row>
    <row r="35668" spans="9:9">
      <c r="I35668" s="37"/>
    </row>
    <row r="35669" spans="9:9">
      <c r="I35669" s="37"/>
    </row>
    <row r="35670" spans="9:9">
      <c r="I35670" s="37"/>
    </row>
    <row r="35671" spans="9:9">
      <c r="I35671" s="37"/>
    </row>
    <row r="35672" spans="9:9">
      <c r="I35672" s="37"/>
    </row>
    <row r="35673" spans="9:9">
      <c r="I35673" s="37"/>
    </row>
    <row r="35674" spans="9:9">
      <c r="I35674" s="37"/>
    </row>
    <row r="35675" spans="9:9">
      <c r="I35675" s="37"/>
    </row>
    <row r="35676" spans="9:9">
      <c r="I35676" s="37"/>
    </row>
    <row r="35677" spans="9:9">
      <c r="I35677" s="37"/>
    </row>
    <row r="35678" spans="9:9">
      <c r="I35678" s="37"/>
    </row>
    <row r="35679" spans="9:9">
      <c r="I35679" s="37"/>
    </row>
    <row r="35680" spans="9:9">
      <c r="I35680" s="37"/>
    </row>
    <row r="35681" spans="9:9">
      <c r="I35681" s="37"/>
    </row>
    <row r="35682" spans="9:9">
      <c r="I35682" s="37"/>
    </row>
    <row r="35683" spans="9:9">
      <c r="I35683" s="37"/>
    </row>
    <row r="35684" spans="9:9">
      <c r="I35684" s="37"/>
    </row>
    <row r="35685" spans="9:9">
      <c r="I35685" s="37"/>
    </row>
    <row r="35686" spans="9:9">
      <c r="I35686" s="37"/>
    </row>
    <row r="35687" spans="9:9">
      <c r="I35687" s="37"/>
    </row>
    <row r="35688" spans="9:9">
      <c r="I35688" s="37"/>
    </row>
    <row r="35689" spans="9:9">
      <c r="I35689" s="37"/>
    </row>
    <row r="35690" spans="9:9">
      <c r="I35690" s="37"/>
    </row>
    <row r="35691" spans="9:9">
      <c r="I35691" s="37"/>
    </row>
    <row r="35692" spans="9:9">
      <c r="I35692" s="37"/>
    </row>
    <row r="35693" spans="9:9">
      <c r="I35693" s="37"/>
    </row>
    <row r="35694" spans="9:9">
      <c r="I35694" s="37"/>
    </row>
    <row r="35695" spans="9:9">
      <c r="I35695" s="37"/>
    </row>
    <row r="35696" spans="9:9">
      <c r="I35696" s="37"/>
    </row>
    <row r="35697" spans="9:9">
      <c r="I35697" s="37"/>
    </row>
    <row r="35698" spans="9:9">
      <c r="I35698" s="37"/>
    </row>
    <row r="35699" spans="9:9">
      <c r="I35699" s="37"/>
    </row>
    <row r="35700" spans="9:9">
      <c r="I35700" s="37"/>
    </row>
    <row r="35701" spans="9:9">
      <c r="I35701" s="37"/>
    </row>
    <row r="35702" spans="9:9">
      <c r="I35702" s="37"/>
    </row>
    <row r="35703" spans="9:9">
      <c r="I35703" s="37"/>
    </row>
    <row r="35704" spans="9:9">
      <c r="I35704" s="37"/>
    </row>
    <row r="35705" spans="9:9">
      <c r="I35705" s="37"/>
    </row>
    <row r="35706" spans="9:9">
      <c r="I35706" s="37"/>
    </row>
    <row r="35707" spans="9:9">
      <c r="I35707" s="37"/>
    </row>
    <row r="35708" spans="9:9">
      <c r="I35708" s="37"/>
    </row>
    <row r="35709" spans="9:9">
      <c r="I35709" s="37"/>
    </row>
    <row r="35710" spans="9:9">
      <c r="I35710" s="37"/>
    </row>
    <row r="35711" spans="9:9">
      <c r="I35711" s="37"/>
    </row>
    <row r="35712" spans="9:9">
      <c r="I35712" s="37"/>
    </row>
    <row r="35713" spans="9:9">
      <c r="I35713" s="37"/>
    </row>
    <row r="35714" spans="9:9">
      <c r="I35714" s="37"/>
    </row>
    <row r="35715" spans="9:9">
      <c r="I35715" s="37"/>
    </row>
    <row r="35716" spans="9:9">
      <c r="I35716" s="37"/>
    </row>
    <row r="35717" spans="9:9">
      <c r="I35717" s="37"/>
    </row>
    <row r="35718" spans="9:9">
      <c r="I35718" s="37"/>
    </row>
    <row r="35719" spans="9:9">
      <c r="I35719" s="37"/>
    </row>
    <row r="35720" spans="9:9">
      <c r="I35720" s="37"/>
    </row>
    <row r="35721" spans="9:9">
      <c r="I35721" s="37"/>
    </row>
    <row r="35722" spans="9:9">
      <c r="I35722" s="37"/>
    </row>
    <row r="35723" spans="9:9">
      <c r="I35723" s="37"/>
    </row>
    <row r="35724" spans="9:9">
      <c r="I35724" s="37"/>
    </row>
    <row r="35725" spans="9:9">
      <c r="I35725" s="37"/>
    </row>
    <row r="35726" spans="9:9">
      <c r="I35726" s="37"/>
    </row>
    <row r="35727" spans="9:9">
      <c r="I35727" s="37"/>
    </row>
    <row r="35728" spans="9:9">
      <c r="I35728" s="37"/>
    </row>
    <row r="35729" spans="9:9">
      <c r="I35729" s="37"/>
    </row>
    <row r="35730" spans="9:9">
      <c r="I35730" s="37"/>
    </row>
    <row r="35731" spans="9:9">
      <c r="I35731" s="37"/>
    </row>
    <row r="35732" spans="9:9">
      <c r="I35732" s="37"/>
    </row>
    <row r="35733" spans="9:9">
      <c r="I35733" s="37"/>
    </row>
    <row r="35734" spans="9:9">
      <c r="I35734" s="37"/>
    </row>
    <row r="35735" spans="9:9">
      <c r="I35735" s="37"/>
    </row>
    <row r="35736" spans="9:9">
      <c r="I35736" s="37"/>
    </row>
    <row r="35737" spans="9:9">
      <c r="I35737" s="37"/>
    </row>
    <row r="35738" spans="9:9">
      <c r="I35738" s="37"/>
    </row>
    <row r="35739" spans="9:9">
      <c r="I35739" s="37"/>
    </row>
    <row r="35740" spans="9:9">
      <c r="I35740" s="37"/>
    </row>
    <row r="35741" spans="9:9">
      <c r="I35741" s="37"/>
    </row>
    <row r="35742" spans="9:9">
      <c r="I35742" s="37"/>
    </row>
    <row r="35743" spans="9:9">
      <c r="I35743" s="37"/>
    </row>
    <row r="35744" spans="9:9">
      <c r="I35744" s="37"/>
    </row>
    <row r="35745" spans="9:9">
      <c r="I35745" s="37"/>
    </row>
    <row r="35746" spans="9:9">
      <c r="I35746" s="37"/>
    </row>
    <row r="35747" spans="9:9">
      <c r="I35747" s="37"/>
    </row>
    <row r="35748" spans="9:9">
      <c r="I35748" s="37"/>
    </row>
    <row r="35749" spans="9:9">
      <c r="I35749" s="37"/>
    </row>
    <row r="35750" spans="9:9">
      <c r="I35750" s="37"/>
    </row>
    <row r="35751" spans="9:9">
      <c r="I35751" s="37"/>
    </row>
    <row r="35752" spans="9:9">
      <c r="I35752" s="37"/>
    </row>
    <row r="35753" spans="9:9">
      <c r="I35753" s="37"/>
    </row>
    <row r="35754" spans="9:9">
      <c r="I35754" s="37"/>
    </row>
    <row r="35755" spans="9:9">
      <c r="I35755" s="37"/>
    </row>
    <row r="35756" spans="9:9">
      <c r="I35756" s="37"/>
    </row>
    <row r="35757" spans="9:9">
      <c r="I35757" s="37"/>
    </row>
    <row r="35758" spans="9:9">
      <c r="I35758" s="37"/>
    </row>
    <row r="35759" spans="9:9">
      <c r="I35759" s="37"/>
    </row>
    <row r="35760" spans="9:9">
      <c r="I35760" s="37"/>
    </row>
    <row r="35761" spans="9:9">
      <c r="I35761" s="37"/>
    </row>
    <row r="35762" spans="9:9">
      <c r="I35762" s="37"/>
    </row>
    <row r="35763" spans="9:9">
      <c r="I35763" s="37"/>
    </row>
    <row r="35764" spans="9:9">
      <c r="I35764" s="37"/>
    </row>
    <row r="35765" spans="9:9">
      <c r="I35765" s="37"/>
    </row>
    <row r="35766" spans="9:9">
      <c r="I35766" s="37"/>
    </row>
    <row r="35767" spans="9:9">
      <c r="I35767" s="37"/>
    </row>
    <row r="35768" spans="9:9">
      <c r="I35768" s="37"/>
    </row>
    <row r="35769" spans="9:9">
      <c r="I35769" s="37"/>
    </row>
    <row r="35770" spans="9:9">
      <c r="I35770" s="37"/>
    </row>
    <row r="35771" spans="9:9">
      <c r="I35771" s="37"/>
    </row>
    <row r="35772" spans="9:9">
      <c r="I35772" s="37"/>
    </row>
    <row r="35773" spans="9:9">
      <c r="I35773" s="37"/>
    </row>
    <row r="35774" spans="9:9">
      <c r="I35774" s="37"/>
    </row>
    <row r="35775" spans="9:9">
      <c r="I35775" s="37"/>
    </row>
    <row r="35776" spans="9:9">
      <c r="I35776" s="37"/>
    </row>
    <row r="35777" spans="9:9">
      <c r="I35777" s="37"/>
    </row>
    <row r="35778" spans="9:9">
      <c r="I35778" s="37"/>
    </row>
    <row r="35779" spans="9:9">
      <c r="I35779" s="37"/>
    </row>
    <row r="35780" spans="9:9">
      <c r="I35780" s="37"/>
    </row>
    <row r="35781" spans="9:9">
      <c r="I35781" s="37"/>
    </row>
    <row r="35782" spans="9:9">
      <c r="I35782" s="37"/>
    </row>
    <row r="35783" spans="9:9">
      <c r="I35783" s="37"/>
    </row>
    <row r="35784" spans="9:9">
      <c r="I35784" s="37"/>
    </row>
    <row r="35785" spans="9:9">
      <c r="I35785" s="37"/>
    </row>
    <row r="35786" spans="9:9">
      <c r="I35786" s="37"/>
    </row>
    <row r="35787" spans="9:9">
      <c r="I35787" s="37"/>
    </row>
    <row r="35788" spans="9:9">
      <c r="I35788" s="37"/>
    </row>
    <row r="35789" spans="9:9">
      <c r="I35789" s="37"/>
    </row>
    <row r="35790" spans="9:9">
      <c r="I35790" s="37"/>
    </row>
    <row r="35791" spans="9:9">
      <c r="I35791" s="37"/>
    </row>
    <row r="35792" spans="9:9">
      <c r="I35792" s="37"/>
    </row>
    <row r="35793" spans="9:9">
      <c r="I35793" s="37"/>
    </row>
    <row r="35794" spans="9:9">
      <c r="I35794" s="37"/>
    </row>
    <row r="35795" spans="9:9">
      <c r="I35795" s="37"/>
    </row>
    <row r="35796" spans="9:9">
      <c r="I35796" s="37"/>
    </row>
    <row r="35797" spans="9:9">
      <c r="I35797" s="37"/>
    </row>
    <row r="35798" spans="9:9">
      <c r="I35798" s="37"/>
    </row>
    <row r="35799" spans="9:9">
      <c r="I35799" s="37"/>
    </row>
    <row r="35800" spans="9:9">
      <c r="I35800" s="37"/>
    </row>
    <row r="35801" spans="9:9">
      <c r="I35801" s="37"/>
    </row>
    <row r="35802" spans="9:9">
      <c r="I35802" s="37"/>
    </row>
    <row r="35803" spans="9:9">
      <c r="I35803" s="37"/>
    </row>
    <row r="35804" spans="9:9">
      <c r="I35804" s="37"/>
    </row>
    <row r="35805" spans="9:9">
      <c r="I35805" s="37"/>
    </row>
    <row r="35806" spans="9:9">
      <c r="I35806" s="37"/>
    </row>
    <row r="35807" spans="9:9">
      <c r="I35807" s="37"/>
    </row>
    <row r="35808" spans="9:9">
      <c r="I35808" s="37"/>
    </row>
    <row r="35809" spans="9:9">
      <c r="I35809" s="37"/>
    </row>
    <row r="35810" spans="9:9">
      <c r="I35810" s="37"/>
    </row>
    <row r="35811" spans="9:9">
      <c r="I35811" s="37"/>
    </row>
    <row r="35812" spans="9:9">
      <c r="I35812" s="37"/>
    </row>
    <row r="35813" spans="9:9">
      <c r="I35813" s="37"/>
    </row>
    <row r="35814" spans="9:9">
      <c r="I35814" s="37"/>
    </row>
    <row r="35815" spans="9:9">
      <c r="I35815" s="37"/>
    </row>
    <row r="35816" spans="9:9">
      <c r="I35816" s="37"/>
    </row>
    <row r="35817" spans="9:9">
      <c r="I35817" s="37"/>
    </row>
    <row r="35818" spans="9:9">
      <c r="I35818" s="37"/>
    </row>
    <row r="35819" spans="9:9">
      <c r="I35819" s="37"/>
    </row>
    <row r="35820" spans="9:9">
      <c r="I35820" s="37"/>
    </row>
    <row r="35821" spans="9:9">
      <c r="I35821" s="37"/>
    </row>
    <row r="35822" spans="9:9">
      <c r="I35822" s="37"/>
    </row>
    <row r="35823" spans="9:9">
      <c r="I35823" s="37"/>
    </row>
    <row r="35824" spans="9:9">
      <c r="I35824" s="37"/>
    </row>
    <row r="35825" spans="9:9">
      <c r="I35825" s="37"/>
    </row>
    <row r="35826" spans="9:9">
      <c r="I35826" s="37"/>
    </row>
    <row r="35827" spans="9:9">
      <c r="I35827" s="37"/>
    </row>
    <row r="35828" spans="9:9">
      <c r="I35828" s="37"/>
    </row>
    <row r="35829" spans="9:9">
      <c r="I35829" s="37"/>
    </row>
    <row r="35830" spans="9:9">
      <c r="I35830" s="37"/>
    </row>
    <row r="35831" spans="9:9">
      <c r="I35831" s="37"/>
    </row>
    <row r="35832" spans="9:9">
      <c r="I35832" s="37"/>
    </row>
    <row r="35833" spans="9:9">
      <c r="I35833" s="37"/>
    </row>
    <row r="35834" spans="9:9">
      <c r="I35834" s="37"/>
    </row>
    <row r="35835" spans="9:9">
      <c r="I35835" s="37"/>
    </row>
    <row r="35836" spans="9:9">
      <c r="I35836" s="37"/>
    </row>
    <row r="35837" spans="9:9">
      <c r="I35837" s="37"/>
    </row>
    <row r="35838" spans="9:9">
      <c r="I35838" s="37"/>
    </row>
    <row r="35839" spans="9:9">
      <c r="I35839" s="37"/>
    </row>
    <row r="35840" spans="9:9">
      <c r="I35840" s="37"/>
    </row>
    <row r="35841" spans="9:9">
      <c r="I35841" s="37"/>
    </row>
    <row r="35842" spans="9:9">
      <c r="I35842" s="37"/>
    </row>
    <row r="35843" spans="9:9">
      <c r="I35843" s="37"/>
    </row>
    <row r="35844" spans="9:9">
      <c r="I35844" s="37"/>
    </row>
    <row r="35845" spans="9:9">
      <c r="I35845" s="37"/>
    </row>
    <row r="35846" spans="9:9">
      <c r="I35846" s="37"/>
    </row>
    <row r="35847" spans="9:9">
      <c r="I35847" s="37"/>
    </row>
    <row r="35848" spans="9:9">
      <c r="I35848" s="37"/>
    </row>
    <row r="35849" spans="9:9">
      <c r="I35849" s="37"/>
    </row>
    <row r="35850" spans="9:9">
      <c r="I35850" s="37"/>
    </row>
    <row r="35851" spans="9:9">
      <c r="I35851" s="37"/>
    </row>
    <row r="35852" spans="9:9">
      <c r="I35852" s="37"/>
    </row>
    <row r="35853" spans="9:9">
      <c r="I35853" s="37"/>
    </row>
    <row r="35854" spans="9:9">
      <c r="I35854" s="37"/>
    </row>
    <row r="35855" spans="9:9">
      <c r="I35855" s="37"/>
    </row>
    <row r="35856" spans="9:9">
      <c r="I35856" s="37"/>
    </row>
    <row r="35857" spans="9:9">
      <c r="I35857" s="37"/>
    </row>
    <row r="35858" spans="9:9">
      <c r="I35858" s="37"/>
    </row>
    <row r="35859" spans="9:9">
      <c r="I35859" s="37"/>
    </row>
    <row r="35860" spans="9:9">
      <c r="I35860" s="37"/>
    </row>
    <row r="35861" spans="9:9">
      <c r="I35861" s="37"/>
    </row>
    <row r="35862" spans="9:9">
      <c r="I35862" s="37"/>
    </row>
    <row r="35863" spans="9:9">
      <c r="I35863" s="37"/>
    </row>
    <row r="35864" spans="9:9">
      <c r="I35864" s="37"/>
    </row>
    <row r="35865" spans="9:9">
      <c r="I35865" s="37"/>
    </row>
    <row r="35866" spans="9:9">
      <c r="I35866" s="37"/>
    </row>
    <row r="35867" spans="9:9">
      <c r="I35867" s="37"/>
    </row>
    <row r="35868" spans="9:9">
      <c r="I35868" s="37"/>
    </row>
    <row r="35869" spans="9:9">
      <c r="I35869" s="37"/>
    </row>
    <row r="35870" spans="9:9">
      <c r="I35870" s="37"/>
    </row>
    <row r="35871" spans="9:9">
      <c r="I35871" s="37"/>
    </row>
    <row r="35872" spans="9:9">
      <c r="I35872" s="37"/>
    </row>
    <row r="35873" spans="9:9">
      <c r="I35873" s="37"/>
    </row>
    <row r="35874" spans="9:9">
      <c r="I35874" s="37"/>
    </row>
    <row r="35875" spans="9:9">
      <c r="I35875" s="37"/>
    </row>
    <row r="35876" spans="9:9">
      <c r="I35876" s="37"/>
    </row>
    <row r="35877" spans="9:9">
      <c r="I35877" s="37"/>
    </row>
    <row r="35878" spans="9:9">
      <c r="I35878" s="37"/>
    </row>
    <row r="35879" spans="9:9">
      <c r="I35879" s="37"/>
    </row>
    <row r="35880" spans="9:9">
      <c r="I35880" s="37"/>
    </row>
    <row r="35881" spans="9:9">
      <c r="I35881" s="37"/>
    </row>
    <row r="35882" spans="9:9">
      <c r="I35882" s="37"/>
    </row>
    <row r="35883" spans="9:9">
      <c r="I35883" s="37"/>
    </row>
    <row r="35884" spans="9:9">
      <c r="I35884" s="37"/>
    </row>
    <row r="35885" spans="9:9">
      <c r="I35885" s="37"/>
    </row>
    <row r="35886" spans="9:9">
      <c r="I35886" s="37"/>
    </row>
    <row r="35887" spans="9:9">
      <c r="I35887" s="37"/>
    </row>
    <row r="35888" spans="9:9">
      <c r="I35888" s="37"/>
    </row>
    <row r="35889" spans="9:9">
      <c r="I35889" s="37"/>
    </row>
    <row r="35890" spans="9:9">
      <c r="I35890" s="37"/>
    </row>
    <row r="35891" spans="9:9">
      <c r="I35891" s="37"/>
    </row>
    <row r="35892" spans="9:9">
      <c r="I35892" s="37"/>
    </row>
    <row r="35893" spans="9:9">
      <c r="I35893" s="37"/>
    </row>
    <row r="35894" spans="9:9">
      <c r="I35894" s="37"/>
    </row>
    <row r="35895" spans="9:9">
      <c r="I35895" s="37"/>
    </row>
    <row r="35896" spans="9:9">
      <c r="I35896" s="37"/>
    </row>
    <row r="35897" spans="9:9">
      <c r="I35897" s="37"/>
    </row>
    <row r="35898" spans="9:9">
      <c r="I35898" s="37"/>
    </row>
    <row r="35899" spans="9:9">
      <c r="I35899" s="37"/>
    </row>
    <row r="35900" spans="9:9">
      <c r="I35900" s="37"/>
    </row>
    <row r="35901" spans="9:9">
      <c r="I35901" s="37"/>
    </row>
    <row r="35902" spans="9:9">
      <c r="I35902" s="37"/>
    </row>
    <row r="35903" spans="9:9">
      <c r="I35903" s="37"/>
    </row>
    <row r="35904" spans="9:9">
      <c r="I35904" s="37"/>
    </row>
    <row r="35905" spans="9:9">
      <c r="I35905" s="37"/>
    </row>
    <row r="35906" spans="9:9">
      <c r="I35906" s="37"/>
    </row>
    <row r="35907" spans="9:9">
      <c r="I35907" s="37"/>
    </row>
    <row r="35908" spans="9:9">
      <c r="I35908" s="37"/>
    </row>
    <row r="35909" spans="9:9">
      <c r="I35909" s="37"/>
    </row>
    <row r="35910" spans="9:9">
      <c r="I35910" s="37"/>
    </row>
    <row r="35911" spans="9:9">
      <c r="I35911" s="37"/>
    </row>
    <row r="35912" spans="9:9">
      <c r="I35912" s="37"/>
    </row>
    <row r="35913" spans="9:9">
      <c r="I35913" s="37"/>
    </row>
    <row r="35914" spans="9:9">
      <c r="I35914" s="37"/>
    </row>
    <row r="35915" spans="9:9">
      <c r="I35915" s="37"/>
    </row>
    <row r="35916" spans="9:9">
      <c r="I35916" s="37"/>
    </row>
    <row r="35917" spans="9:9">
      <c r="I35917" s="37"/>
    </row>
    <row r="35918" spans="9:9">
      <c r="I35918" s="37"/>
    </row>
    <row r="35919" spans="9:9">
      <c r="I35919" s="37"/>
    </row>
    <row r="35920" spans="9:9">
      <c r="I35920" s="37"/>
    </row>
    <row r="35921" spans="9:9">
      <c r="I35921" s="37"/>
    </row>
    <row r="35922" spans="9:9">
      <c r="I35922" s="37"/>
    </row>
    <row r="35923" spans="9:9">
      <c r="I35923" s="37"/>
    </row>
    <row r="35924" spans="9:9">
      <c r="I35924" s="37"/>
    </row>
    <row r="35925" spans="9:9">
      <c r="I35925" s="37"/>
    </row>
    <row r="35926" spans="9:9">
      <c r="I35926" s="37"/>
    </row>
    <row r="35927" spans="9:9">
      <c r="I35927" s="37"/>
    </row>
    <row r="35928" spans="9:9">
      <c r="I35928" s="37"/>
    </row>
    <row r="35929" spans="9:9">
      <c r="I35929" s="37"/>
    </row>
    <row r="35930" spans="9:9">
      <c r="I35930" s="37"/>
    </row>
    <row r="35931" spans="9:9">
      <c r="I35931" s="37"/>
    </row>
    <row r="35932" spans="9:9">
      <c r="I35932" s="37"/>
    </row>
    <row r="35933" spans="9:9">
      <c r="I35933" s="37"/>
    </row>
    <row r="35934" spans="9:9">
      <c r="I35934" s="37"/>
    </row>
    <row r="35935" spans="9:9">
      <c r="I35935" s="37"/>
    </row>
    <row r="35936" spans="9:9">
      <c r="I35936" s="37"/>
    </row>
    <row r="35937" spans="9:9">
      <c r="I35937" s="37"/>
    </row>
    <row r="35938" spans="9:9">
      <c r="I35938" s="37"/>
    </row>
    <row r="35939" spans="9:9">
      <c r="I35939" s="37"/>
    </row>
    <row r="35940" spans="9:9">
      <c r="I35940" s="37"/>
    </row>
    <row r="35941" spans="9:9">
      <c r="I35941" s="37"/>
    </row>
    <row r="35942" spans="9:9">
      <c r="I35942" s="37"/>
    </row>
    <row r="35943" spans="9:9">
      <c r="I35943" s="37"/>
    </row>
    <row r="35944" spans="9:9">
      <c r="I35944" s="37"/>
    </row>
    <row r="35945" spans="9:9">
      <c r="I35945" s="37"/>
    </row>
    <row r="35946" spans="9:9">
      <c r="I35946" s="37"/>
    </row>
    <row r="35947" spans="9:9">
      <c r="I35947" s="37"/>
    </row>
    <row r="35948" spans="9:9">
      <c r="I35948" s="37"/>
    </row>
    <row r="35949" spans="9:9">
      <c r="I35949" s="37"/>
    </row>
    <row r="35950" spans="9:9">
      <c r="I35950" s="37"/>
    </row>
    <row r="35951" spans="9:9">
      <c r="I35951" s="37"/>
    </row>
    <row r="35952" spans="9:9">
      <c r="I35952" s="37"/>
    </row>
    <row r="35953" spans="9:9">
      <c r="I35953" s="37"/>
    </row>
    <row r="35954" spans="9:9">
      <c r="I35954" s="37"/>
    </row>
    <row r="35955" spans="9:9">
      <c r="I35955" s="37"/>
    </row>
    <row r="35956" spans="9:9">
      <c r="I35956" s="37"/>
    </row>
    <row r="35957" spans="9:9">
      <c r="I35957" s="37"/>
    </row>
    <row r="35958" spans="9:9">
      <c r="I35958" s="37"/>
    </row>
    <row r="35959" spans="9:9">
      <c r="I35959" s="37"/>
    </row>
    <row r="35960" spans="9:9">
      <c r="I35960" s="37"/>
    </row>
    <row r="35961" spans="9:9">
      <c r="I35961" s="37"/>
    </row>
    <row r="35962" spans="9:9">
      <c r="I35962" s="37"/>
    </row>
    <row r="35963" spans="9:9">
      <c r="I35963" s="37"/>
    </row>
    <row r="35964" spans="9:9">
      <c r="I35964" s="37"/>
    </row>
    <row r="35965" spans="9:9">
      <c r="I35965" s="37"/>
    </row>
    <row r="35966" spans="9:9">
      <c r="I35966" s="37"/>
    </row>
    <row r="35967" spans="9:9">
      <c r="I35967" s="37"/>
    </row>
    <row r="35968" spans="9:9">
      <c r="I35968" s="37"/>
    </row>
    <row r="35969" spans="9:9">
      <c r="I35969" s="37"/>
    </row>
    <row r="35970" spans="9:9">
      <c r="I35970" s="37"/>
    </row>
    <row r="35971" spans="9:9">
      <c r="I35971" s="37"/>
    </row>
    <row r="35972" spans="9:9">
      <c r="I35972" s="37"/>
    </row>
    <row r="35973" spans="9:9">
      <c r="I35973" s="37"/>
    </row>
    <row r="35974" spans="9:9">
      <c r="I35974" s="37"/>
    </row>
    <row r="35975" spans="9:9">
      <c r="I35975" s="37"/>
    </row>
    <row r="35976" spans="9:9">
      <c r="I35976" s="37"/>
    </row>
    <row r="35977" spans="9:9">
      <c r="I35977" s="37"/>
    </row>
    <row r="35978" spans="9:9">
      <c r="I35978" s="37"/>
    </row>
    <row r="35979" spans="9:9">
      <c r="I35979" s="37"/>
    </row>
    <row r="35980" spans="9:9">
      <c r="I35980" s="37"/>
    </row>
    <row r="35981" spans="9:9">
      <c r="I35981" s="37"/>
    </row>
    <row r="35982" spans="9:9">
      <c r="I35982" s="37"/>
    </row>
    <row r="35983" spans="9:9">
      <c r="I35983" s="37"/>
    </row>
    <row r="35984" spans="9:9">
      <c r="I35984" s="37"/>
    </row>
    <row r="35985" spans="9:9">
      <c r="I35985" s="37"/>
    </row>
    <row r="35986" spans="9:9">
      <c r="I35986" s="37"/>
    </row>
    <row r="35987" spans="9:9">
      <c r="I35987" s="37"/>
    </row>
    <row r="35988" spans="9:9">
      <c r="I35988" s="37"/>
    </row>
    <row r="35989" spans="9:9">
      <c r="I35989" s="37"/>
    </row>
    <row r="35990" spans="9:9">
      <c r="I35990" s="37"/>
    </row>
    <row r="35991" spans="9:9">
      <c r="I35991" s="37"/>
    </row>
    <row r="35992" spans="9:9">
      <c r="I35992" s="37"/>
    </row>
    <row r="35993" spans="9:9">
      <c r="I35993" s="37"/>
    </row>
    <row r="35994" spans="9:9">
      <c r="I35994" s="37"/>
    </row>
    <row r="35995" spans="9:9">
      <c r="I35995" s="37"/>
    </row>
    <row r="35996" spans="9:9">
      <c r="I35996" s="37"/>
    </row>
    <row r="35997" spans="9:9">
      <c r="I35997" s="37"/>
    </row>
    <row r="35998" spans="9:9">
      <c r="I35998" s="37"/>
    </row>
    <row r="35999" spans="9:9">
      <c r="I35999" s="37"/>
    </row>
    <row r="36000" spans="9:9">
      <c r="I36000" s="37"/>
    </row>
    <row r="36001" spans="9:9">
      <c r="I36001" s="37"/>
    </row>
    <row r="36002" spans="9:9">
      <c r="I36002" s="37"/>
    </row>
    <row r="36003" spans="9:9">
      <c r="I36003" s="37"/>
    </row>
    <row r="36004" spans="9:9">
      <c r="I36004" s="37"/>
    </row>
    <row r="36005" spans="9:9">
      <c r="I36005" s="37"/>
    </row>
    <row r="36006" spans="9:9">
      <c r="I36006" s="37"/>
    </row>
    <row r="36007" spans="9:9">
      <c r="I36007" s="37"/>
    </row>
    <row r="36008" spans="9:9">
      <c r="I36008" s="37"/>
    </row>
    <row r="36009" spans="9:9">
      <c r="I36009" s="37"/>
    </row>
    <row r="36010" spans="9:9">
      <c r="I36010" s="37"/>
    </row>
    <row r="36011" spans="9:9">
      <c r="I36011" s="37"/>
    </row>
    <row r="36012" spans="9:9">
      <c r="I36012" s="37"/>
    </row>
    <row r="36013" spans="9:9">
      <c r="I36013" s="37"/>
    </row>
    <row r="36014" spans="9:9">
      <c r="I36014" s="37"/>
    </row>
    <row r="36015" spans="9:9">
      <c r="I36015" s="37"/>
    </row>
    <row r="36016" spans="9:9">
      <c r="I36016" s="37"/>
    </row>
    <row r="36017" spans="9:9">
      <c r="I36017" s="37"/>
    </row>
    <row r="36018" spans="9:9">
      <c r="I36018" s="37"/>
    </row>
    <row r="36019" spans="9:9">
      <c r="I36019" s="37"/>
    </row>
    <row r="36020" spans="9:9">
      <c r="I36020" s="37"/>
    </row>
    <row r="36021" spans="9:9">
      <c r="I36021" s="37"/>
    </row>
    <row r="36022" spans="9:9">
      <c r="I36022" s="37"/>
    </row>
    <row r="36023" spans="9:9">
      <c r="I36023" s="37"/>
    </row>
    <row r="36024" spans="9:9">
      <c r="I36024" s="37"/>
    </row>
    <row r="36025" spans="9:9">
      <c r="I36025" s="37"/>
    </row>
    <row r="36026" spans="9:9">
      <c r="I36026" s="37"/>
    </row>
    <row r="36027" spans="9:9">
      <c r="I36027" s="37"/>
    </row>
    <row r="36028" spans="9:9">
      <c r="I36028" s="37"/>
    </row>
    <row r="36029" spans="9:9">
      <c r="I36029" s="37"/>
    </row>
    <row r="36030" spans="9:9">
      <c r="I36030" s="37"/>
    </row>
    <row r="36031" spans="9:9">
      <c r="I36031" s="37"/>
    </row>
    <row r="36032" spans="9:9">
      <c r="I36032" s="37"/>
    </row>
    <row r="36033" spans="9:9">
      <c r="I36033" s="37"/>
    </row>
    <row r="36034" spans="9:9">
      <c r="I36034" s="37"/>
    </row>
    <row r="36035" spans="9:9">
      <c r="I36035" s="37"/>
    </row>
    <row r="36036" spans="9:9">
      <c r="I36036" s="37"/>
    </row>
    <row r="36037" spans="9:9">
      <c r="I36037" s="37"/>
    </row>
    <row r="36038" spans="9:9">
      <c r="I36038" s="37"/>
    </row>
    <row r="36039" spans="9:9">
      <c r="I36039" s="37"/>
    </row>
    <row r="36040" spans="9:9">
      <c r="I36040" s="37"/>
    </row>
    <row r="36041" spans="9:9">
      <c r="I36041" s="37"/>
    </row>
    <row r="36042" spans="9:9">
      <c r="I36042" s="37"/>
    </row>
    <row r="36043" spans="9:9">
      <c r="I36043" s="37"/>
    </row>
    <row r="36044" spans="9:9">
      <c r="I36044" s="37"/>
    </row>
    <row r="36045" spans="9:9">
      <c r="I36045" s="37"/>
    </row>
    <row r="36046" spans="9:9">
      <c r="I36046" s="37"/>
    </row>
    <row r="36047" spans="9:9">
      <c r="I36047" s="37"/>
    </row>
    <row r="36048" spans="9:9">
      <c r="I36048" s="37"/>
    </row>
    <row r="36049" spans="9:9">
      <c r="I36049" s="37"/>
    </row>
    <row r="36050" spans="9:9">
      <c r="I36050" s="37"/>
    </row>
    <row r="36051" spans="9:9">
      <c r="I36051" s="37"/>
    </row>
    <row r="36052" spans="9:9">
      <c r="I36052" s="37"/>
    </row>
    <row r="36053" spans="9:9">
      <c r="I36053" s="37"/>
    </row>
    <row r="36054" spans="9:9">
      <c r="I36054" s="37"/>
    </row>
    <row r="36055" spans="9:9">
      <c r="I36055" s="37"/>
    </row>
    <row r="36056" spans="9:9">
      <c r="I36056" s="37"/>
    </row>
    <row r="36057" spans="9:9">
      <c r="I36057" s="37"/>
    </row>
    <row r="36058" spans="9:9">
      <c r="I36058" s="37"/>
    </row>
    <row r="36059" spans="9:9">
      <c r="I36059" s="37"/>
    </row>
    <row r="36060" spans="9:9">
      <c r="I36060" s="37"/>
    </row>
    <row r="36061" spans="9:9">
      <c r="I36061" s="37"/>
    </row>
    <row r="36062" spans="9:9">
      <c r="I36062" s="37"/>
    </row>
    <row r="36063" spans="9:9">
      <c r="I36063" s="37"/>
    </row>
    <row r="36064" spans="9:9">
      <c r="I36064" s="37"/>
    </row>
    <row r="36065" spans="9:9">
      <c r="I36065" s="37"/>
    </row>
    <row r="36066" spans="9:9">
      <c r="I36066" s="37"/>
    </row>
    <row r="36067" spans="9:9">
      <c r="I36067" s="37"/>
    </row>
    <row r="36068" spans="9:9">
      <c r="I36068" s="37"/>
    </row>
    <row r="36069" spans="9:9">
      <c r="I36069" s="37"/>
    </row>
    <row r="36070" spans="9:9">
      <c r="I36070" s="37"/>
    </row>
    <row r="36071" spans="9:9">
      <c r="I36071" s="37"/>
    </row>
    <row r="36072" spans="9:9">
      <c r="I36072" s="37"/>
    </row>
    <row r="36073" spans="9:9">
      <c r="I36073" s="37"/>
    </row>
    <row r="36074" spans="9:9">
      <c r="I36074" s="37"/>
    </row>
    <row r="36075" spans="9:9">
      <c r="I36075" s="37"/>
    </row>
    <row r="36076" spans="9:9">
      <c r="I36076" s="37"/>
    </row>
    <row r="36077" spans="9:9">
      <c r="I36077" s="37"/>
    </row>
    <row r="36078" spans="9:9">
      <c r="I36078" s="37"/>
    </row>
    <row r="36079" spans="9:9">
      <c r="I36079" s="37"/>
    </row>
    <row r="36080" spans="9:9">
      <c r="I36080" s="37"/>
    </row>
    <row r="36081" spans="9:9">
      <c r="I36081" s="37"/>
    </row>
    <row r="36082" spans="9:9">
      <c r="I36082" s="37"/>
    </row>
    <row r="36083" spans="9:9">
      <c r="I36083" s="37"/>
    </row>
    <row r="36084" spans="9:9">
      <c r="I36084" s="37"/>
    </row>
    <row r="36085" spans="9:9">
      <c r="I36085" s="37"/>
    </row>
    <row r="36086" spans="9:9">
      <c r="I36086" s="37"/>
    </row>
    <row r="36087" spans="9:9">
      <c r="I36087" s="37"/>
    </row>
    <row r="36088" spans="9:9">
      <c r="I36088" s="37"/>
    </row>
    <row r="36089" spans="9:9">
      <c r="I36089" s="37"/>
    </row>
    <row r="36090" spans="9:9">
      <c r="I36090" s="37"/>
    </row>
    <row r="36091" spans="9:9">
      <c r="I36091" s="37"/>
    </row>
    <row r="36092" spans="9:9">
      <c r="I36092" s="37"/>
    </row>
    <row r="36093" spans="9:9">
      <c r="I36093" s="37"/>
    </row>
    <row r="36094" spans="9:9">
      <c r="I36094" s="37"/>
    </row>
    <row r="36095" spans="9:9">
      <c r="I36095" s="37"/>
    </row>
    <row r="36096" spans="9:9">
      <c r="I36096" s="37"/>
    </row>
    <row r="36097" spans="9:9">
      <c r="I36097" s="37"/>
    </row>
    <row r="36098" spans="9:9">
      <c r="I36098" s="37"/>
    </row>
    <row r="36099" spans="9:9">
      <c r="I36099" s="37"/>
    </row>
    <row r="36100" spans="9:9">
      <c r="I36100" s="37"/>
    </row>
    <row r="36101" spans="9:9">
      <c r="I36101" s="37"/>
    </row>
    <row r="36102" spans="9:9">
      <c r="I36102" s="37"/>
    </row>
    <row r="36103" spans="9:9">
      <c r="I36103" s="37"/>
    </row>
    <row r="36104" spans="9:9">
      <c r="I36104" s="37"/>
    </row>
    <row r="36105" spans="9:9">
      <c r="I36105" s="37"/>
    </row>
    <row r="36106" spans="9:9">
      <c r="I36106" s="37"/>
    </row>
    <row r="36107" spans="9:9">
      <c r="I36107" s="37"/>
    </row>
    <row r="36108" spans="9:9">
      <c r="I36108" s="37"/>
    </row>
    <row r="36109" spans="9:9">
      <c r="I36109" s="37"/>
    </row>
    <row r="36110" spans="9:9">
      <c r="I36110" s="37"/>
    </row>
    <row r="36111" spans="9:9">
      <c r="I36111" s="37"/>
    </row>
    <row r="36112" spans="9:9">
      <c r="I36112" s="37"/>
    </row>
    <row r="36113" spans="9:9">
      <c r="I36113" s="37"/>
    </row>
    <row r="36114" spans="9:9">
      <c r="I36114" s="37"/>
    </row>
    <row r="36115" spans="9:9">
      <c r="I36115" s="37"/>
    </row>
    <row r="36116" spans="9:9">
      <c r="I36116" s="37"/>
    </row>
    <row r="36117" spans="9:9">
      <c r="I36117" s="37"/>
    </row>
    <row r="36118" spans="9:9">
      <c r="I36118" s="37"/>
    </row>
    <row r="36119" spans="9:9">
      <c r="I36119" s="37"/>
    </row>
    <row r="36120" spans="9:9">
      <c r="I36120" s="37"/>
    </row>
    <row r="36121" spans="9:9">
      <c r="I36121" s="37"/>
    </row>
    <row r="36122" spans="9:9">
      <c r="I36122" s="37"/>
    </row>
    <row r="36123" spans="9:9">
      <c r="I36123" s="37"/>
    </row>
    <row r="36124" spans="9:9">
      <c r="I36124" s="37"/>
    </row>
    <row r="36125" spans="9:9">
      <c r="I36125" s="37"/>
    </row>
    <row r="36126" spans="9:9">
      <c r="I36126" s="37"/>
    </row>
    <row r="36127" spans="9:9">
      <c r="I36127" s="37"/>
    </row>
    <row r="36128" spans="9:9">
      <c r="I36128" s="37"/>
    </row>
    <row r="36129" spans="9:9">
      <c r="I36129" s="37"/>
    </row>
    <row r="36130" spans="9:9">
      <c r="I36130" s="37"/>
    </row>
    <row r="36131" spans="9:9">
      <c r="I36131" s="37"/>
    </row>
    <row r="36132" spans="9:9">
      <c r="I36132" s="37"/>
    </row>
    <row r="36133" spans="9:9">
      <c r="I36133" s="37"/>
    </row>
    <row r="36134" spans="9:9">
      <c r="I36134" s="37"/>
    </row>
    <row r="36135" spans="9:9">
      <c r="I36135" s="37"/>
    </row>
    <row r="36136" spans="9:9">
      <c r="I36136" s="37"/>
    </row>
    <row r="36137" spans="9:9">
      <c r="I36137" s="37"/>
    </row>
    <row r="36138" spans="9:9">
      <c r="I36138" s="37"/>
    </row>
    <row r="36139" spans="9:9">
      <c r="I36139" s="37"/>
    </row>
    <row r="36140" spans="9:9">
      <c r="I36140" s="37"/>
    </row>
    <row r="36141" spans="9:9">
      <c r="I36141" s="37"/>
    </row>
    <row r="36142" spans="9:9">
      <c r="I36142" s="37"/>
    </row>
    <row r="36143" spans="9:9">
      <c r="I36143" s="37"/>
    </row>
    <row r="36144" spans="9:9">
      <c r="I36144" s="37"/>
    </row>
    <row r="36145" spans="9:9">
      <c r="I36145" s="37"/>
    </row>
    <row r="36146" spans="9:9">
      <c r="I36146" s="37"/>
    </row>
    <row r="36147" spans="9:9">
      <c r="I36147" s="37"/>
    </row>
    <row r="36148" spans="9:9">
      <c r="I36148" s="37"/>
    </row>
    <row r="36149" spans="9:9">
      <c r="I36149" s="37"/>
    </row>
    <row r="36150" spans="9:9">
      <c r="I36150" s="37"/>
    </row>
    <row r="36151" spans="9:9">
      <c r="I36151" s="37"/>
    </row>
    <row r="36152" spans="9:9">
      <c r="I36152" s="37"/>
    </row>
    <row r="36153" spans="9:9">
      <c r="I36153" s="37"/>
    </row>
    <row r="36154" spans="9:9">
      <c r="I36154" s="37"/>
    </row>
    <row r="36155" spans="9:9">
      <c r="I36155" s="37"/>
    </row>
    <row r="36156" spans="9:9">
      <c r="I36156" s="37"/>
    </row>
    <row r="36157" spans="9:9">
      <c r="I36157" s="37"/>
    </row>
    <row r="36158" spans="9:9">
      <c r="I36158" s="37"/>
    </row>
    <row r="36159" spans="9:9">
      <c r="I36159" s="37"/>
    </row>
    <row r="36160" spans="9:9">
      <c r="I36160" s="37"/>
    </row>
    <row r="36161" spans="9:9">
      <c r="I36161" s="37"/>
    </row>
    <row r="36162" spans="9:9">
      <c r="I36162" s="37"/>
    </row>
    <row r="36163" spans="9:9">
      <c r="I36163" s="37"/>
    </row>
    <row r="36164" spans="9:9">
      <c r="I36164" s="37"/>
    </row>
    <row r="36165" spans="9:9">
      <c r="I36165" s="37"/>
    </row>
    <row r="36166" spans="9:9">
      <c r="I36166" s="37"/>
    </row>
    <row r="36167" spans="9:9">
      <c r="I36167" s="37"/>
    </row>
    <row r="36168" spans="9:9">
      <c r="I36168" s="37"/>
    </row>
    <row r="36169" spans="9:9">
      <c r="I36169" s="37"/>
    </row>
    <row r="36170" spans="9:9">
      <c r="I36170" s="37"/>
    </row>
    <row r="36171" spans="9:9">
      <c r="I36171" s="37"/>
    </row>
    <row r="36172" spans="9:9">
      <c r="I36172" s="37"/>
    </row>
    <row r="36173" spans="9:9">
      <c r="I36173" s="37"/>
    </row>
    <row r="36174" spans="9:9">
      <c r="I36174" s="37"/>
    </row>
    <row r="36175" spans="9:9">
      <c r="I36175" s="37"/>
    </row>
    <row r="36176" spans="9:9">
      <c r="I36176" s="37"/>
    </row>
    <row r="36177" spans="9:9">
      <c r="I36177" s="37"/>
    </row>
    <row r="36178" spans="9:9">
      <c r="I36178" s="37"/>
    </row>
    <row r="36179" spans="9:9">
      <c r="I36179" s="37"/>
    </row>
    <row r="36180" spans="9:9">
      <c r="I36180" s="37"/>
    </row>
    <row r="36181" spans="9:9">
      <c r="I36181" s="37"/>
    </row>
    <row r="36182" spans="9:9">
      <c r="I36182" s="37"/>
    </row>
    <row r="36183" spans="9:9">
      <c r="I36183" s="37"/>
    </row>
    <row r="36184" spans="9:9">
      <c r="I36184" s="37"/>
    </row>
    <row r="36185" spans="9:9">
      <c r="I36185" s="37"/>
    </row>
    <row r="36186" spans="9:9">
      <c r="I36186" s="37"/>
    </row>
    <row r="36187" spans="9:9">
      <c r="I36187" s="37"/>
    </row>
    <row r="36188" spans="9:9">
      <c r="I36188" s="37"/>
    </row>
    <row r="36189" spans="9:9">
      <c r="I36189" s="37"/>
    </row>
    <row r="36190" spans="9:9">
      <c r="I36190" s="37"/>
    </row>
    <row r="36191" spans="9:9">
      <c r="I36191" s="37"/>
    </row>
    <row r="36192" spans="9:9">
      <c r="I36192" s="37"/>
    </row>
    <row r="36193" spans="9:9">
      <c r="I36193" s="37"/>
    </row>
    <row r="36194" spans="9:9">
      <c r="I36194" s="37"/>
    </row>
    <row r="36195" spans="9:9">
      <c r="I36195" s="37"/>
    </row>
    <row r="36196" spans="9:9">
      <c r="I36196" s="37"/>
    </row>
    <row r="36197" spans="9:9">
      <c r="I36197" s="37"/>
    </row>
    <row r="36198" spans="9:9">
      <c r="I36198" s="37"/>
    </row>
    <row r="36199" spans="9:9">
      <c r="I36199" s="37"/>
    </row>
    <row r="36200" spans="9:9">
      <c r="I36200" s="37"/>
    </row>
    <row r="36201" spans="9:9">
      <c r="I36201" s="37"/>
    </row>
    <row r="36202" spans="9:9">
      <c r="I36202" s="37"/>
    </row>
    <row r="36203" spans="9:9">
      <c r="I36203" s="37"/>
    </row>
    <row r="36204" spans="9:9">
      <c r="I36204" s="37"/>
    </row>
    <row r="36205" spans="9:9">
      <c r="I36205" s="37"/>
    </row>
    <row r="36206" spans="9:9">
      <c r="I36206" s="37"/>
    </row>
    <row r="36207" spans="9:9">
      <c r="I36207" s="37"/>
    </row>
    <row r="36208" spans="9:9">
      <c r="I36208" s="37"/>
    </row>
    <row r="36209" spans="9:9">
      <c r="I36209" s="37"/>
    </row>
    <row r="36210" spans="9:9">
      <c r="I36210" s="37"/>
    </row>
    <row r="36211" spans="9:9">
      <c r="I36211" s="37"/>
    </row>
    <row r="36212" spans="9:9">
      <c r="I36212" s="37"/>
    </row>
    <row r="36213" spans="9:9">
      <c r="I36213" s="37"/>
    </row>
    <row r="36214" spans="9:9">
      <c r="I36214" s="37"/>
    </row>
    <row r="36215" spans="9:9">
      <c r="I36215" s="37"/>
    </row>
    <row r="36216" spans="9:9">
      <c r="I36216" s="37"/>
    </row>
    <row r="36217" spans="9:9">
      <c r="I36217" s="37"/>
    </row>
    <row r="36218" spans="9:9">
      <c r="I36218" s="37"/>
    </row>
    <row r="36219" spans="9:9">
      <c r="I36219" s="37"/>
    </row>
    <row r="36220" spans="9:9">
      <c r="I36220" s="37"/>
    </row>
    <row r="36221" spans="9:9">
      <c r="I36221" s="37"/>
    </row>
    <row r="36222" spans="9:9">
      <c r="I36222" s="37"/>
    </row>
    <row r="36223" spans="9:9">
      <c r="I36223" s="37"/>
    </row>
    <row r="36224" spans="9:9">
      <c r="I36224" s="37"/>
    </row>
    <row r="36225" spans="9:9">
      <c r="I36225" s="37"/>
    </row>
    <row r="36226" spans="9:9">
      <c r="I36226" s="37"/>
    </row>
    <row r="36227" spans="9:9">
      <c r="I36227" s="37"/>
    </row>
    <row r="36228" spans="9:9">
      <c r="I36228" s="37"/>
    </row>
    <row r="36229" spans="9:9">
      <c r="I36229" s="37"/>
    </row>
    <row r="36230" spans="9:9">
      <c r="I36230" s="37"/>
    </row>
    <row r="36231" spans="9:9">
      <c r="I36231" s="37"/>
    </row>
    <row r="36232" spans="9:9">
      <c r="I36232" s="37"/>
    </row>
    <row r="36233" spans="9:9">
      <c r="I36233" s="37"/>
    </row>
    <row r="36234" spans="9:9">
      <c r="I36234" s="37"/>
    </row>
    <row r="36235" spans="9:9">
      <c r="I36235" s="37"/>
    </row>
    <row r="36236" spans="9:9">
      <c r="I36236" s="37"/>
    </row>
    <row r="36237" spans="9:9">
      <c r="I36237" s="37"/>
    </row>
    <row r="36238" spans="9:9">
      <c r="I36238" s="37"/>
    </row>
    <row r="36239" spans="9:9">
      <c r="I36239" s="37"/>
    </row>
    <row r="36240" spans="9:9">
      <c r="I36240" s="37"/>
    </row>
    <row r="36241" spans="9:9">
      <c r="I36241" s="37"/>
    </row>
    <row r="36242" spans="9:9">
      <c r="I36242" s="37"/>
    </row>
    <row r="36243" spans="9:9">
      <c r="I36243" s="37"/>
    </row>
    <row r="36244" spans="9:9">
      <c r="I36244" s="37"/>
    </row>
    <row r="36245" spans="9:9">
      <c r="I36245" s="37"/>
    </row>
    <row r="36246" spans="9:9">
      <c r="I36246" s="37"/>
    </row>
    <row r="36247" spans="9:9">
      <c r="I36247" s="37"/>
    </row>
    <row r="36248" spans="9:9">
      <c r="I36248" s="37"/>
    </row>
    <row r="36249" spans="9:9">
      <c r="I36249" s="37"/>
    </row>
    <row r="36250" spans="9:9">
      <c r="I36250" s="37"/>
    </row>
    <row r="36251" spans="9:9">
      <c r="I36251" s="37"/>
    </row>
    <row r="36252" spans="9:9">
      <c r="I36252" s="37"/>
    </row>
    <row r="36253" spans="9:9">
      <c r="I36253" s="37"/>
    </row>
    <row r="36254" spans="9:9">
      <c r="I36254" s="37"/>
    </row>
    <row r="36255" spans="9:9">
      <c r="I36255" s="37"/>
    </row>
    <row r="36256" spans="9:9">
      <c r="I36256" s="37"/>
    </row>
    <row r="36257" spans="9:9">
      <c r="I36257" s="37"/>
    </row>
    <row r="36258" spans="9:9">
      <c r="I36258" s="37"/>
    </row>
    <row r="36259" spans="9:9">
      <c r="I36259" s="37"/>
    </row>
    <row r="36260" spans="9:9">
      <c r="I36260" s="37"/>
    </row>
    <row r="36261" spans="9:9">
      <c r="I36261" s="37"/>
    </row>
    <row r="36262" spans="9:9">
      <c r="I36262" s="37"/>
    </row>
    <row r="36263" spans="9:9">
      <c r="I36263" s="37"/>
    </row>
    <row r="36264" spans="9:9">
      <c r="I36264" s="37"/>
    </row>
    <row r="36265" spans="9:9">
      <c r="I36265" s="37"/>
    </row>
    <row r="36266" spans="9:9">
      <c r="I36266" s="37"/>
    </row>
    <row r="36267" spans="9:9">
      <c r="I36267" s="37"/>
    </row>
    <row r="36268" spans="9:9">
      <c r="I36268" s="37"/>
    </row>
    <row r="36269" spans="9:9">
      <c r="I36269" s="37"/>
    </row>
    <row r="36270" spans="9:9">
      <c r="I36270" s="37"/>
    </row>
    <row r="36271" spans="9:9">
      <c r="I36271" s="37"/>
    </row>
    <row r="36272" spans="9:9">
      <c r="I36272" s="37"/>
    </row>
    <row r="36273" spans="9:9">
      <c r="I36273" s="37"/>
    </row>
    <row r="36274" spans="9:9">
      <c r="I36274" s="37"/>
    </row>
    <row r="36275" spans="9:9">
      <c r="I36275" s="37"/>
    </row>
    <row r="36276" spans="9:9">
      <c r="I36276" s="37"/>
    </row>
    <row r="36277" spans="9:9">
      <c r="I36277" s="37"/>
    </row>
    <row r="36278" spans="9:9">
      <c r="I36278" s="37"/>
    </row>
    <row r="36279" spans="9:9">
      <c r="I36279" s="37"/>
    </row>
    <row r="36280" spans="9:9">
      <c r="I36280" s="37"/>
    </row>
    <row r="36281" spans="9:9">
      <c r="I36281" s="37"/>
    </row>
    <row r="36282" spans="9:9">
      <c r="I36282" s="37"/>
    </row>
    <row r="36283" spans="9:9">
      <c r="I36283" s="37"/>
    </row>
    <row r="36284" spans="9:9">
      <c r="I36284" s="37"/>
    </row>
    <row r="36285" spans="9:9">
      <c r="I36285" s="37"/>
    </row>
    <row r="36286" spans="9:9">
      <c r="I36286" s="37"/>
    </row>
    <row r="36287" spans="9:9">
      <c r="I36287" s="37"/>
    </row>
    <row r="36288" spans="9:9">
      <c r="I36288" s="37"/>
    </row>
    <row r="36289" spans="9:9">
      <c r="I36289" s="37"/>
    </row>
    <row r="36290" spans="9:9">
      <c r="I36290" s="37"/>
    </row>
    <row r="36291" spans="9:9">
      <c r="I36291" s="37"/>
    </row>
    <row r="36292" spans="9:9">
      <c r="I36292" s="37"/>
    </row>
    <row r="36293" spans="9:9">
      <c r="I36293" s="37"/>
    </row>
    <row r="36294" spans="9:9">
      <c r="I36294" s="37"/>
    </row>
    <row r="36295" spans="9:9">
      <c r="I36295" s="37"/>
    </row>
    <row r="36296" spans="9:9">
      <c r="I36296" s="37"/>
    </row>
    <row r="36297" spans="9:9">
      <c r="I36297" s="37"/>
    </row>
    <row r="36298" spans="9:9">
      <c r="I36298" s="37"/>
    </row>
    <row r="36299" spans="9:9">
      <c r="I36299" s="37"/>
    </row>
    <row r="36300" spans="9:9">
      <c r="I36300" s="37"/>
    </row>
    <row r="36301" spans="9:9">
      <c r="I36301" s="37"/>
    </row>
    <row r="36302" spans="9:9">
      <c r="I36302" s="37"/>
    </row>
    <row r="36303" spans="9:9">
      <c r="I36303" s="37"/>
    </row>
    <row r="36304" spans="9:9">
      <c r="I36304" s="37"/>
    </row>
    <row r="36305" spans="9:9">
      <c r="I36305" s="37"/>
    </row>
    <row r="36306" spans="9:9">
      <c r="I36306" s="37"/>
    </row>
    <row r="36307" spans="9:9">
      <c r="I36307" s="37"/>
    </row>
    <row r="36308" spans="9:9">
      <c r="I36308" s="37"/>
    </row>
    <row r="36309" spans="9:9">
      <c r="I36309" s="37"/>
    </row>
    <row r="36310" spans="9:9">
      <c r="I36310" s="37"/>
    </row>
    <row r="36311" spans="9:9">
      <c r="I36311" s="37"/>
    </row>
    <row r="36312" spans="9:9">
      <c r="I36312" s="37"/>
    </row>
    <row r="36313" spans="9:9">
      <c r="I36313" s="37"/>
    </row>
    <row r="36314" spans="9:9">
      <c r="I36314" s="37"/>
    </row>
    <row r="36315" spans="9:9">
      <c r="I36315" s="37"/>
    </row>
    <row r="36316" spans="9:9">
      <c r="I36316" s="37"/>
    </row>
    <row r="36317" spans="9:9">
      <c r="I36317" s="37"/>
    </row>
    <row r="36318" spans="9:9">
      <c r="I36318" s="37"/>
    </row>
    <row r="36319" spans="9:9">
      <c r="I36319" s="37"/>
    </row>
    <row r="36320" spans="9:9">
      <c r="I36320" s="37"/>
    </row>
    <row r="36321" spans="9:9">
      <c r="I36321" s="37"/>
    </row>
    <row r="36322" spans="9:9">
      <c r="I36322" s="37"/>
    </row>
    <row r="36323" spans="9:9">
      <c r="I36323" s="37"/>
    </row>
    <row r="36324" spans="9:9">
      <c r="I36324" s="37"/>
    </row>
    <row r="36325" spans="9:9">
      <c r="I36325" s="37"/>
    </row>
    <row r="36326" spans="9:9">
      <c r="I36326" s="37"/>
    </row>
    <row r="36327" spans="9:9">
      <c r="I36327" s="37"/>
    </row>
    <row r="36328" spans="9:9">
      <c r="I36328" s="37"/>
    </row>
    <row r="36329" spans="9:9">
      <c r="I36329" s="37"/>
    </row>
    <row r="36330" spans="9:9">
      <c r="I36330" s="37"/>
    </row>
    <row r="36331" spans="9:9">
      <c r="I36331" s="37"/>
    </row>
    <row r="36332" spans="9:9">
      <c r="I36332" s="37"/>
    </row>
    <row r="36333" spans="9:9">
      <c r="I36333" s="37"/>
    </row>
    <row r="36334" spans="9:9">
      <c r="I36334" s="37"/>
    </row>
    <row r="36335" spans="9:9">
      <c r="I36335" s="37"/>
    </row>
    <row r="36336" spans="9:9">
      <c r="I36336" s="37"/>
    </row>
    <row r="36337" spans="9:9">
      <c r="I36337" s="37"/>
    </row>
    <row r="36338" spans="9:9">
      <c r="I36338" s="37"/>
    </row>
    <row r="36339" spans="9:9">
      <c r="I36339" s="37"/>
    </row>
    <row r="36340" spans="9:9">
      <c r="I36340" s="37"/>
    </row>
    <row r="36341" spans="9:9">
      <c r="I36341" s="37"/>
    </row>
    <row r="36342" spans="9:9">
      <c r="I36342" s="37"/>
    </row>
    <row r="36343" spans="9:9">
      <c r="I36343" s="37"/>
    </row>
    <row r="36344" spans="9:9">
      <c r="I36344" s="37"/>
    </row>
    <row r="36345" spans="9:9">
      <c r="I36345" s="37"/>
    </row>
    <row r="36346" spans="9:9">
      <c r="I36346" s="37"/>
    </row>
    <row r="36347" spans="9:9">
      <c r="I36347" s="37"/>
    </row>
    <row r="36348" spans="9:9">
      <c r="I36348" s="37"/>
    </row>
    <row r="36349" spans="9:9">
      <c r="I36349" s="37"/>
    </row>
    <row r="36350" spans="9:9">
      <c r="I36350" s="37"/>
    </row>
    <row r="36351" spans="9:9">
      <c r="I36351" s="37"/>
    </row>
    <row r="36352" spans="9:9">
      <c r="I36352" s="37"/>
    </row>
    <row r="36353" spans="9:9">
      <c r="I36353" s="37"/>
    </row>
    <row r="36354" spans="9:9">
      <c r="I36354" s="37"/>
    </row>
    <row r="36355" spans="9:9">
      <c r="I36355" s="37"/>
    </row>
    <row r="36356" spans="9:9">
      <c r="I36356" s="37"/>
    </row>
    <row r="36357" spans="9:9">
      <c r="I36357" s="37"/>
    </row>
    <row r="36358" spans="9:9">
      <c r="I36358" s="37"/>
    </row>
    <row r="36359" spans="9:9">
      <c r="I36359" s="37"/>
    </row>
    <row r="36360" spans="9:9">
      <c r="I36360" s="37"/>
    </row>
    <row r="36361" spans="9:9">
      <c r="I36361" s="37"/>
    </row>
    <row r="36362" spans="9:9">
      <c r="I36362" s="37"/>
    </row>
    <row r="36363" spans="9:9">
      <c r="I36363" s="37"/>
    </row>
    <row r="36364" spans="9:9">
      <c r="I36364" s="37"/>
    </row>
    <row r="36365" spans="9:9">
      <c r="I36365" s="37"/>
    </row>
    <row r="36366" spans="9:9">
      <c r="I36366" s="37"/>
    </row>
    <row r="36367" spans="9:9">
      <c r="I36367" s="37"/>
    </row>
    <row r="36368" spans="9:9">
      <c r="I36368" s="37"/>
    </row>
    <row r="36369" spans="9:9">
      <c r="I36369" s="37"/>
    </row>
    <row r="36370" spans="9:9">
      <c r="I36370" s="37"/>
    </row>
    <row r="36371" spans="9:9">
      <c r="I36371" s="37"/>
    </row>
    <row r="36372" spans="9:9">
      <c r="I36372" s="37"/>
    </row>
    <row r="36373" spans="9:9">
      <c r="I36373" s="37"/>
    </row>
    <row r="36374" spans="9:9">
      <c r="I36374" s="37"/>
    </row>
    <row r="36375" spans="9:9">
      <c r="I36375" s="37"/>
    </row>
    <row r="36376" spans="9:9">
      <c r="I36376" s="37"/>
    </row>
    <row r="36377" spans="9:9">
      <c r="I36377" s="37"/>
    </row>
    <row r="36378" spans="9:9">
      <c r="I36378" s="37"/>
    </row>
    <row r="36379" spans="9:9">
      <c r="I36379" s="37"/>
    </row>
    <row r="36380" spans="9:9">
      <c r="I36380" s="37"/>
    </row>
    <row r="36381" spans="9:9">
      <c r="I36381" s="37"/>
    </row>
    <row r="36382" spans="9:9">
      <c r="I36382" s="37"/>
    </row>
    <row r="36383" spans="9:9">
      <c r="I36383" s="37"/>
    </row>
    <row r="36384" spans="9:9">
      <c r="I36384" s="37"/>
    </row>
    <row r="36385" spans="9:9">
      <c r="I36385" s="37"/>
    </row>
    <row r="36386" spans="9:9">
      <c r="I36386" s="37"/>
    </row>
    <row r="36387" spans="9:9">
      <c r="I36387" s="37"/>
    </row>
    <row r="36388" spans="9:9">
      <c r="I36388" s="37"/>
    </row>
    <row r="36389" spans="9:9">
      <c r="I36389" s="37"/>
    </row>
    <row r="36390" spans="9:9">
      <c r="I36390" s="37"/>
    </row>
    <row r="36391" spans="9:9">
      <c r="I36391" s="37"/>
    </row>
    <row r="36392" spans="9:9">
      <c r="I36392" s="37"/>
    </row>
    <row r="36393" spans="9:9">
      <c r="I36393" s="37"/>
    </row>
    <row r="36394" spans="9:9">
      <c r="I36394" s="37"/>
    </row>
    <row r="36395" spans="9:9">
      <c r="I36395" s="37"/>
    </row>
    <row r="36396" spans="9:9">
      <c r="I36396" s="37"/>
    </row>
    <row r="36397" spans="9:9">
      <c r="I36397" s="37"/>
    </row>
    <row r="36398" spans="9:9">
      <c r="I36398" s="37"/>
    </row>
    <row r="36399" spans="9:9">
      <c r="I36399" s="37"/>
    </row>
    <row r="36400" spans="9:9">
      <c r="I36400" s="37"/>
    </row>
    <row r="36401" spans="9:9">
      <c r="I36401" s="37"/>
    </row>
    <row r="36402" spans="9:9">
      <c r="I36402" s="37"/>
    </row>
    <row r="36403" spans="9:9">
      <c r="I36403" s="37"/>
    </row>
    <row r="36404" spans="9:9">
      <c r="I36404" s="37"/>
    </row>
    <row r="36405" spans="9:9">
      <c r="I36405" s="37"/>
    </row>
    <row r="36406" spans="9:9">
      <c r="I36406" s="37"/>
    </row>
    <row r="36407" spans="9:9">
      <c r="I36407" s="37"/>
    </row>
    <row r="36408" spans="9:9">
      <c r="I36408" s="37"/>
    </row>
    <row r="36409" spans="9:9">
      <c r="I36409" s="37"/>
    </row>
    <row r="36410" spans="9:9">
      <c r="I36410" s="37"/>
    </row>
    <row r="36411" spans="9:9">
      <c r="I36411" s="37"/>
    </row>
    <row r="36412" spans="9:9">
      <c r="I36412" s="37"/>
    </row>
    <row r="36413" spans="9:9">
      <c r="I36413" s="37"/>
    </row>
    <row r="36414" spans="9:9">
      <c r="I36414" s="37"/>
    </row>
    <row r="36415" spans="9:9">
      <c r="I36415" s="37"/>
    </row>
    <row r="36416" spans="9:9">
      <c r="I36416" s="37"/>
    </row>
    <row r="36417" spans="9:9">
      <c r="I36417" s="37"/>
    </row>
    <row r="36418" spans="9:9">
      <c r="I36418" s="37"/>
    </row>
    <row r="36419" spans="9:9">
      <c r="I36419" s="37"/>
    </row>
    <row r="36420" spans="9:9">
      <c r="I36420" s="37"/>
    </row>
    <row r="36421" spans="9:9">
      <c r="I36421" s="37"/>
    </row>
    <row r="36422" spans="9:9">
      <c r="I36422" s="37"/>
    </row>
    <row r="36423" spans="9:9">
      <c r="I36423" s="37"/>
    </row>
    <row r="36424" spans="9:9">
      <c r="I36424" s="37"/>
    </row>
    <row r="36425" spans="9:9">
      <c r="I36425" s="37"/>
    </row>
    <row r="36426" spans="9:9">
      <c r="I36426" s="37"/>
    </row>
    <row r="36427" spans="9:9">
      <c r="I36427" s="37"/>
    </row>
    <row r="36428" spans="9:9">
      <c r="I36428" s="37"/>
    </row>
    <row r="36429" spans="9:9">
      <c r="I36429" s="37"/>
    </row>
    <row r="36430" spans="9:9">
      <c r="I36430" s="37"/>
    </row>
    <row r="36431" spans="9:9">
      <c r="I36431" s="37"/>
    </row>
    <row r="36432" spans="9:9">
      <c r="I36432" s="37"/>
    </row>
    <row r="36433" spans="9:9">
      <c r="I36433" s="37"/>
    </row>
    <row r="36434" spans="9:9">
      <c r="I36434" s="37"/>
    </row>
    <row r="36435" spans="9:9">
      <c r="I36435" s="37"/>
    </row>
    <row r="36436" spans="9:9">
      <c r="I36436" s="37"/>
    </row>
    <row r="36437" spans="9:9">
      <c r="I36437" s="37"/>
    </row>
    <row r="36438" spans="9:9">
      <c r="I36438" s="37"/>
    </row>
    <row r="36439" spans="9:9">
      <c r="I36439" s="37"/>
    </row>
    <row r="36440" spans="9:9">
      <c r="I36440" s="37"/>
    </row>
    <row r="36441" spans="9:9">
      <c r="I36441" s="37"/>
    </row>
    <row r="36442" spans="9:9">
      <c r="I36442" s="37"/>
    </row>
    <row r="36443" spans="9:9">
      <c r="I36443" s="37"/>
    </row>
    <row r="36444" spans="9:9">
      <c r="I36444" s="37"/>
    </row>
    <row r="36445" spans="9:9">
      <c r="I36445" s="37"/>
    </row>
    <row r="36446" spans="9:9">
      <c r="I36446" s="37"/>
    </row>
    <row r="36447" spans="9:9">
      <c r="I36447" s="37"/>
    </row>
    <row r="36448" spans="9:9">
      <c r="I36448" s="37"/>
    </row>
    <row r="36449" spans="9:9">
      <c r="I36449" s="37"/>
    </row>
    <row r="36450" spans="9:9">
      <c r="I36450" s="37"/>
    </row>
    <row r="36451" spans="9:9">
      <c r="I36451" s="37"/>
    </row>
    <row r="36452" spans="9:9">
      <c r="I36452" s="37"/>
    </row>
    <row r="36453" spans="9:9">
      <c r="I36453" s="37"/>
    </row>
    <row r="36454" spans="9:9">
      <c r="I36454" s="37"/>
    </row>
    <row r="36455" spans="9:9">
      <c r="I36455" s="37"/>
    </row>
    <row r="36456" spans="9:9">
      <c r="I36456" s="37"/>
    </row>
    <row r="36457" spans="9:9">
      <c r="I36457" s="37"/>
    </row>
    <row r="36458" spans="9:9">
      <c r="I36458" s="37"/>
    </row>
    <row r="36459" spans="9:9">
      <c r="I36459" s="37"/>
    </row>
    <row r="36460" spans="9:9">
      <c r="I36460" s="37"/>
    </row>
    <row r="36461" spans="9:9">
      <c r="I36461" s="37"/>
    </row>
    <row r="36462" spans="9:9">
      <c r="I36462" s="37"/>
    </row>
    <row r="36463" spans="9:9">
      <c r="I36463" s="37"/>
    </row>
    <row r="36464" spans="9:9">
      <c r="I36464" s="37"/>
    </row>
    <row r="36465" spans="9:9">
      <c r="I36465" s="37"/>
    </row>
    <row r="36466" spans="9:9">
      <c r="I36466" s="37"/>
    </row>
    <row r="36467" spans="9:9">
      <c r="I36467" s="37"/>
    </row>
    <row r="36468" spans="9:9">
      <c r="I36468" s="37"/>
    </row>
    <row r="36469" spans="9:9">
      <c r="I36469" s="37"/>
    </row>
    <row r="36470" spans="9:9">
      <c r="I36470" s="37"/>
    </row>
    <row r="36471" spans="9:9">
      <c r="I36471" s="37"/>
    </row>
    <row r="36472" spans="9:9">
      <c r="I36472" s="37"/>
    </row>
    <row r="36473" spans="9:9">
      <c r="I36473" s="37"/>
    </row>
    <row r="36474" spans="9:9">
      <c r="I36474" s="37"/>
    </row>
    <row r="36475" spans="9:9">
      <c r="I36475" s="37"/>
    </row>
    <row r="36476" spans="9:9">
      <c r="I36476" s="37"/>
    </row>
    <row r="36477" spans="9:9">
      <c r="I36477" s="37"/>
    </row>
    <row r="36478" spans="9:9">
      <c r="I36478" s="37"/>
    </row>
    <row r="36479" spans="9:9">
      <c r="I36479" s="37"/>
    </row>
    <row r="36480" spans="9:9">
      <c r="I36480" s="37"/>
    </row>
    <row r="36481" spans="9:9">
      <c r="I36481" s="37"/>
    </row>
    <row r="36482" spans="9:9">
      <c r="I36482" s="37"/>
    </row>
    <row r="36483" spans="9:9">
      <c r="I36483" s="37"/>
    </row>
    <row r="36484" spans="9:9">
      <c r="I36484" s="37"/>
    </row>
    <row r="36485" spans="9:9">
      <c r="I36485" s="37"/>
    </row>
    <row r="36486" spans="9:9">
      <c r="I36486" s="37"/>
    </row>
    <row r="36487" spans="9:9">
      <c r="I36487" s="37"/>
    </row>
    <row r="36488" spans="9:9">
      <c r="I36488" s="37"/>
    </row>
    <row r="36489" spans="9:9">
      <c r="I36489" s="37"/>
    </row>
    <row r="36490" spans="9:9">
      <c r="I36490" s="37"/>
    </row>
    <row r="36491" spans="9:9">
      <c r="I36491" s="37"/>
    </row>
    <row r="36492" spans="9:9">
      <c r="I36492" s="37"/>
    </row>
    <row r="36493" spans="9:9">
      <c r="I36493" s="37"/>
    </row>
    <row r="36494" spans="9:9">
      <c r="I36494" s="37"/>
    </row>
    <row r="36495" spans="9:9">
      <c r="I36495" s="37"/>
    </row>
    <row r="36496" spans="9:9">
      <c r="I36496" s="37"/>
    </row>
    <row r="36497" spans="9:9">
      <c r="I36497" s="37"/>
    </row>
    <row r="36498" spans="9:9">
      <c r="I36498" s="37"/>
    </row>
    <row r="36499" spans="9:9">
      <c r="I36499" s="37"/>
    </row>
    <row r="36500" spans="9:9">
      <c r="I36500" s="37"/>
    </row>
    <row r="36501" spans="9:9">
      <c r="I36501" s="37"/>
    </row>
    <row r="36502" spans="9:9">
      <c r="I36502" s="37"/>
    </row>
    <row r="36503" spans="9:9">
      <c r="I36503" s="37"/>
    </row>
    <row r="36504" spans="9:9">
      <c r="I36504" s="37"/>
    </row>
    <row r="36505" spans="9:9">
      <c r="I36505" s="37"/>
    </row>
    <row r="36506" spans="9:9">
      <c r="I36506" s="37"/>
    </row>
    <row r="36507" spans="9:9">
      <c r="I36507" s="37"/>
    </row>
    <row r="36508" spans="9:9">
      <c r="I36508" s="37"/>
    </row>
    <row r="36509" spans="9:9">
      <c r="I36509" s="37"/>
    </row>
    <row r="36510" spans="9:9">
      <c r="I36510" s="37"/>
    </row>
    <row r="36511" spans="9:9">
      <c r="I36511" s="37"/>
    </row>
    <row r="36512" spans="9:9">
      <c r="I36512" s="37"/>
    </row>
    <row r="36513" spans="9:9">
      <c r="I36513" s="37"/>
    </row>
    <row r="36514" spans="9:9">
      <c r="I36514" s="37"/>
    </row>
    <row r="36515" spans="9:9">
      <c r="I36515" s="37"/>
    </row>
    <row r="36516" spans="9:9">
      <c r="I36516" s="37"/>
    </row>
    <row r="36517" spans="9:9">
      <c r="I36517" s="37"/>
    </row>
    <row r="36518" spans="9:9">
      <c r="I36518" s="37"/>
    </row>
    <row r="36519" spans="9:9">
      <c r="I36519" s="37"/>
    </row>
    <row r="36520" spans="9:9">
      <c r="I36520" s="37"/>
    </row>
    <row r="36521" spans="9:9">
      <c r="I36521" s="37"/>
    </row>
    <row r="36522" spans="9:9">
      <c r="I36522" s="37"/>
    </row>
    <row r="36523" spans="9:9">
      <c r="I36523" s="37"/>
    </row>
    <row r="36524" spans="9:9">
      <c r="I36524" s="37"/>
    </row>
    <row r="36525" spans="9:9">
      <c r="I36525" s="37"/>
    </row>
    <row r="36526" spans="9:9">
      <c r="I36526" s="37"/>
    </row>
    <row r="36527" spans="9:9">
      <c r="I36527" s="37"/>
    </row>
    <row r="36528" spans="9:9">
      <c r="I36528" s="37"/>
    </row>
    <row r="36529" spans="9:9">
      <c r="I36529" s="37"/>
    </row>
    <row r="36530" spans="9:9">
      <c r="I36530" s="37"/>
    </row>
    <row r="36531" spans="9:9">
      <c r="I36531" s="37"/>
    </row>
    <row r="36532" spans="9:9">
      <c r="I36532" s="37"/>
    </row>
    <row r="36533" spans="9:9">
      <c r="I36533" s="37"/>
    </row>
    <row r="36534" spans="9:9">
      <c r="I36534" s="37"/>
    </row>
    <row r="36535" spans="9:9">
      <c r="I36535" s="37"/>
    </row>
    <row r="36536" spans="9:9">
      <c r="I36536" s="37"/>
    </row>
    <row r="36537" spans="9:9">
      <c r="I36537" s="37"/>
    </row>
    <row r="36538" spans="9:9">
      <c r="I36538" s="37"/>
    </row>
    <row r="36539" spans="9:9">
      <c r="I36539" s="37"/>
    </row>
    <row r="36540" spans="9:9">
      <c r="I36540" s="37"/>
    </row>
    <row r="36541" spans="9:9">
      <c r="I36541" s="37"/>
    </row>
    <row r="36542" spans="9:9">
      <c r="I36542" s="37"/>
    </row>
    <row r="36543" spans="9:9">
      <c r="I36543" s="37"/>
    </row>
    <row r="36544" spans="9:9">
      <c r="I36544" s="37"/>
    </row>
    <row r="36545" spans="9:9">
      <c r="I36545" s="37"/>
    </row>
    <row r="36546" spans="9:9">
      <c r="I36546" s="37"/>
    </row>
    <row r="36547" spans="9:9">
      <c r="I36547" s="37"/>
    </row>
    <row r="36548" spans="9:9">
      <c r="I36548" s="37"/>
    </row>
    <row r="36549" spans="9:9">
      <c r="I36549" s="37"/>
    </row>
    <row r="36550" spans="9:9">
      <c r="I36550" s="37"/>
    </row>
    <row r="36551" spans="9:9">
      <c r="I36551" s="37"/>
    </row>
    <row r="36552" spans="9:9">
      <c r="I36552" s="37"/>
    </row>
    <row r="36553" spans="9:9">
      <c r="I36553" s="37"/>
    </row>
    <row r="36554" spans="9:9">
      <c r="I36554" s="37"/>
    </row>
    <row r="36555" spans="9:9">
      <c r="I36555" s="37"/>
    </row>
    <row r="36556" spans="9:9">
      <c r="I36556" s="37"/>
    </row>
    <row r="36557" spans="9:9">
      <c r="I36557" s="37"/>
    </row>
    <row r="36558" spans="9:9">
      <c r="I36558" s="37"/>
    </row>
    <row r="36559" spans="9:9">
      <c r="I36559" s="37"/>
    </row>
    <row r="36560" spans="9:9">
      <c r="I36560" s="37"/>
    </row>
    <row r="36561" spans="9:9">
      <c r="I36561" s="37"/>
    </row>
    <row r="36562" spans="9:9">
      <c r="I36562" s="37"/>
    </row>
    <row r="36563" spans="9:9">
      <c r="I36563" s="37"/>
    </row>
    <row r="36564" spans="9:9">
      <c r="I36564" s="37"/>
    </row>
    <row r="36565" spans="9:9">
      <c r="I36565" s="37"/>
    </row>
    <row r="36566" spans="9:9">
      <c r="I36566" s="37"/>
    </row>
    <row r="36567" spans="9:9">
      <c r="I36567" s="37"/>
    </row>
    <row r="36568" spans="9:9">
      <c r="I36568" s="37"/>
    </row>
    <row r="36569" spans="9:9">
      <c r="I36569" s="37"/>
    </row>
    <row r="36570" spans="9:9">
      <c r="I36570" s="37"/>
    </row>
    <row r="36571" spans="9:9">
      <c r="I36571" s="37"/>
    </row>
    <row r="36572" spans="9:9">
      <c r="I36572" s="37"/>
    </row>
    <row r="36573" spans="9:9">
      <c r="I36573" s="37"/>
    </row>
    <row r="36574" spans="9:9">
      <c r="I36574" s="37"/>
    </row>
    <row r="36575" spans="9:9">
      <c r="I36575" s="37"/>
    </row>
    <row r="36576" spans="9:9">
      <c r="I36576" s="37"/>
    </row>
    <row r="36577" spans="9:9">
      <c r="I36577" s="37"/>
    </row>
    <row r="36578" spans="9:9">
      <c r="I36578" s="37"/>
    </row>
    <row r="36579" spans="9:9">
      <c r="I36579" s="37"/>
    </row>
    <row r="36580" spans="9:9">
      <c r="I36580" s="37"/>
    </row>
    <row r="36581" spans="9:9">
      <c r="I36581" s="37"/>
    </row>
    <row r="36582" spans="9:9">
      <c r="I36582" s="37"/>
    </row>
    <row r="36583" spans="9:9">
      <c r="I36583" s="37"/>
    </row>
    <row r="36584" spans="9:9">
      <c r="I36584" s="37"/>
    </row>
    <row r="36585" spans="9:9">
      <c r="I36585" s="37"/>
    </row>
    <row r="36586" spans="9:9">
      <c r="I36586" s="37"/>
    </row>
    <row r="36587" spans="9:9">
      <c r="I36587" s="37"/>
    </row>
    <row r="36588" spans="9:9">
      <c r="I36588" s="37"/>
    </row>
    <row r="36589" spans="9:9">
      <c r="I36589" s="37"/>
    </row>
    <row r="36590" spans="9:9">
      <c r="I36590" s="37"/>
    </row>
    <row r="36591" spans="9:9">
      <c r="I36591" s="37"/>
    </row>
    <row r="36592" spans="9:9">
      <c r="I36592" s="37"/>
    </row>
    <row r="36593" spans="9:9">
      <c r="I36593" s="37"/>
    </row>
    <row r="36594" spans="9:9">
      <c r="I36594" s="37"/>
    </row>
    <row r="36595" spans="9:9">
      <c r="I36595" s="37"/>
    </row>
    <row r="36596" spans="9:9">
      <c r="I36596" s="37"/>
    </row>
    <row r="36597" spans="9:9">
      <c r="I36597" s="37"/>
    </row>
    <row r="36598" spans="9:9">
      <c r="I36598" s="37"/>
    </row>
    <row r="36599" spans="9:9">
      <c r="I36599" s="37"/>
    </row>
    <row r="36600" spans="9:9">
      <c r="I36600" s="37"/>
    </row>
    <row r="36601" spans="9:9">
      <c r="I36601" s="37"/>
    </row>
    <row r="36602" spans="9:9">
      <c r="I36602" s="37"/>
    </row>
    <row r="36603" spans="9:9">
      <c r="I36603" s="37"/>
    </row>
    <row r="36604" spans="9:9">
      <c r="I36604" s="37"/>
    </row>
    <row r="36605" spans="9:9">
      <c r="I36605" s="37"/>
    </row>
    <row r="36606" spans="9:9">
      <c r="I36606" s="37"/>
    </row>
    <row r="36607" spans="9:9">
      <c r="I36607" s="37"/>
    </row>
    <row r="36608" spans="9:9">
      <c r="I36608" s="37"/>
    </row>
    <row r="36609" spans="9:9">
      <c r="I36609" s="37"/>
    </row>
    <row r="36610" spans="9:9">
      <c r="I36610" s="37"/>
    </row>
    <row r="36611" spans="9:9">
      <c r="I36611" s="37"/>
    </row>
    <row r="36612" spans="9:9">
      <c r="I36612" s="37"/>
    </row>
    <row r="36613" spans="9:9">
      <c r="I36613" s="37"/>
    </row>
    <row r="36614" spans="9:9">
      <c r="I36614" s="37"/>
    </row>
    <row r="36615" spans="9:9">
      <c r="I36615" s="37"/>
    </row>
    <row r="36616" spans="9:9">
      <c r="I36616" s="37"/>
    </row>
    <row r="36617" spans="9:9">
      <c r="I36617" s="37"/>
    </row>
    <row r="36618" spans="9:9">
      <c r="I36618" s="37"/>
    </row>
    <row r="36619" spans="9:9">
      <c r="I36619" s="37"/>
    </row>
    <row r="36620" spans="9:9">
      <c r="I36620" s="37"/>
    </row>
    <row r="36621" spans="9:9">
      <c r="I36621" s="37"/>
    </row>
    <row r="36622" spans="9:9">
      <c r="I36622" s="37"/>
    </row>
    <row r="36623" spans="9:9">
      <c r="I36623" s="37"/>
    </row>
    <row r="36624" spans="9:9">
      <c r="I36624" s="37"/>
    </row>
    <row r="36625" spans="9:9">
      <c r="I36625" s="37"/>
    </row>
    <row r="36626" spans="9:9">
      <c r="I36626" s="37"/>
    </row>
    <row r="36627" spans="9:9">
      <c r="I36627" s="37"/>
    </row>
    <row r="36628" spans="9:9">
      <c r="I36628" s="37"/>
    </row>
    <row r="36629" spans="9:9">
      <c r="I36629" s="37"/>
    </row>
    <row r="36630" spans="9:9">
      <c r="I36630" s="37"/>
    </row>
    <row r="36631" spans="9:9">
      <c r="I36631" s="37"/>
    </row>
    <row r="36632" spans="9:9">
      <c r="I36632" s="37"/>
    </row>
    <row r="36633" spans="9:9">
      <c r="I36633" s="37"/>
    </row>
    <row r="36634" spans="9:9">
      <c r="I36634" s="37"/>
    </row>
    <row r="36635" spans="9:9">
      <c r="I36635" s="37"/>
    </row>
    <row r="36636" spans="9:9">
      <c r="I36636" s="37"/>
    </row>
    <row r="36637" spans="9:9">
      <c r="I36637" s="37"/>
    </row>
    <row r="36638" spans="9:9">
      <c r="I36638" s="37"/>
    </row>
    <row r="36639" spans="9:9">
      <c r="I36639" s="37"/>
    </row>
    <row r="36640" spans="9:9">
      <c r="I36640" s="37"/>
    </row>
    <row r="36641" spans="9:9">
      <c r="I36641" s="37"/>
    </row>
    <row r="36642" spans="9:9">
      <c r="I36642" s="37"/>
    </row>
    <row r="36643" spans="9:9">
      <c r="I36643" s="37"/>
    </row>
    <row r="36644" spans="9:9">
      <c r="I36644" s="37"/>
    </row>
    <row r="36645" spans="9:9">
      <c r="I36645" s="37"/>
    </row>
    <row r="36646" spans="9:9">
      <c r="I36646" s="37"/>
    </row>
    <row r="36647" spans="9:9">
      <c r="I36647" s="37"/>
    </row>
    <row r="36648" spans="9:9">
      <c r="I36648" s="37"/>
    </row>
    <row r="36649" spans="9:9">
      <c r="I36649" s="37"/>
    </row>
    <row r="36650" spans="9:9">
      <c r="I36650" s="37"/>
    </row>
    <row r="36651" spans="9:9">
      <c r="I36651" s="37"/>
    </row>
    <row r="36652" spans="9:9">
      <c r="I36652" s="37"/>
    </row>
    <row r="36653" spans="9:9">
      <c r="I36653" s="37"/>
    </row>
    <row r="36654" spans="9:9">
      <c r="I36654" s="37"/>
    </row>
    <row r="36655" spans="9:9">
      <c r="I36655" s="37"/>
    </row>
    <row r="36656" spans="9:9">
      <c r="I36656" s="37"/>
    </row>
    <row r="36657" spans="9:9">
      <c r="I36657" s="37"/>
    </row>
    <row r="36658" spans="9:9">
      <c r="I36658" s="37"/>
    </row>
    <row r="36659" spans="9:9">
      <c r="I36659" s="37"/>
    </row>
    <row r="36660" spans="9:9">
      <c r="I36660" s="37"/>
    </row>
    <row r="36661" spans="9:9">
      <c r="I36661" s="37"/>
    </row>
    <row r="36662" spans="9:9">
      <c r="I36662" s="37"/>
    </row>
    <row r="36663" spans="9:9">
      <c r="I36663" s="37"/>
    </row>
    <row r="36664" spans="9:9">
      <c r="I36664" s="37"/>
    </row>
    <row r="36665" spans="9:9">
      <c r="I36665" s="37"/>
    </row>
    <row r="36666" spans="9:9">
      <c r="I36666" s="37"/>
    </row>
    <row r="36667" spans="9:9">
      <c r="I36667" s="37"/>
    </row>
    <row r="36668" spans="9:9">
      <c r="I36668" s="37"/>
    </row>
    <row r="36669" spans="9:9">
      <c r="I36669" s="37"/>
    </row>
    <row r="36670" spans="9:9">
      <c r="I36670" s="37"/>
    </row>
    <row r="36671" spans="9:9">
      <c r="I36671" s="37"/>
    </row>
    <row r="36672" spans="9:9">
      <c r="I36672" s="37"/>
    </row>
    <row r="36673" spans="9:9">
      <c r="I36673" s="37"/>
    </row>
    <row r="36674" spans="9:9">
      <c r="I36674" s="37"/>
    </row>
    <row r="36675" spans="9:9">
      <c r="I36675" s="37"/>
    </row>
    <row r="36676" spans="9:9">
      <c r="I36676" s="37"/>
    </row>
    <row r="36677" spans="9:9">
      <c r="I36677" s="37"/>
    </row>
    <row r="36678" spans="9:9">
      <c r="I36678" s="37"/>
    </row>
    <row r="36679" spans="9:9">
      <c r="I36679" s="37"/>
    </row>
    <row r="36680" spans="9:9">
      <c r="I36680" s="37"/>
    </row>
    <row r="36681" spans="9:9">
      <c r="I36681" s="37"/>
    </row>
    <row r="36682" spans="9:9">
      <c r="I36682" s="37"/>
    </row>
    <row r="36683" spans="9:9">
      <c r="I36683" s="37"/>
    </row>
    <row r="36684" spans="9:9">
      <c r="I36684" s="37"/>
    </row>
    <row r="36685" spans="9:9">
      <c r="I36685" s="37"/>
    </row>
    <row r="36686" spans="9:9">
      <c r="I36686" s="37"/>
    </row>
    <row r="36687" spans="9:9">
      <c r="I36687" s="37"/>
    </row>
    <row r="36688" spans="9:9">
      <c r="I36688" s="37"/>
    </row>
    <row r="36689" spans="9:9">
      <c r="I36689" s="37"/>
    </row>
    <row r="36690" spans="9:9">
      <c r="I36690" s="37"/>
    </row>
    <row r="36691" spans="9:9">
      <c r="I36691" s="37"/>
    </row>
    <row r="36692" spans="9:9">
      <c r="I36692" s="37"/>
    </row>
    <row r="36693" spans="9:9">
      <c r="I36693" s="37"/>
    </row>
    <row r="36694" spans="9:9">
      <c r="I36694" s="37"/>
    </row>
    <row r="36695" spans="9:9">
      <c r="I36695" s="37"/>
    </row>
    <row r="36696" spans="9:9">
      <c r="I36696" s="37"/>
    </row>
    <row r="36697" spans="9:9">
      <c r="I36697" s="37"/>
    </row>
    <row r="36698" spans="9:9">
      <c r="I36698" s="37"/>
    </row>
    <row r="36699" spans="9:9">
      <c r="I36699" s="37"/>
    </row>
    <row r="36700" spans="9:9">
      <c r="I36700" s="37"/>
    </row>
    <row r="36701" spans="9:9">
      <c r="I36701" s="37"/>
    </row>
    <row r="36702" spans="9:9">
      <c r="I36702" s="37"/>
    </row>
    <row r="36703" spans="9:9">
      <c r="I36703" s="37"/>
    </row>
    <row r="36704" spans="9:9">
      <c r="I36704" s="37"/>
    </row>
    <row r="36705" spans="9:9">
      <c r="I36705" s="37"/>
    </row>
    <row r="36706" spans="9:9">
      <c r="I36706" s="37"/>
    </row>
    <row r="36707" spans="9:9">
      <c r="I36707" s="37"/>
    </row>
    <row r="36708" spans="9:9">
      <c r="I36708" s="37"/>
    </row>
    <row r="36709" spans="9:9">
      <c r="I36709" s="37"/>
    </row>
    <row r="36710" spans="9:9">
      <c r="I36710" s="37"/>
    </row>
    <row r="36711" spans="9:9">
      <c r="I36711" s="37"/>
    </row>
    <row r="36712" spans="9:9">
      <c r="I36712" s="37"/>
    </row>
    <row r="36713" spans="9:9">
      <c r="I36713" s="37"/>
    </row>
    <row r="36714" spans="9:9">
      <c r="I36714" s="37"/>
    </row>
    <row r="36715" spans="9:9">
      <c r="I36715" s="37"/>
    </row>
    <row r="36716" spans="9:9">
      <c r="I36716" s="37"/>
    </row>
    <row r="36717" spans="9:9">
      <c r="I36717" s="37"/>
    </row>
    <row r="36718" spans="9:9">
      <c r="I36718" s="37"/>
    </row>
    <row r="36719" spans="9:9">
      <c r="I36719" s="37"/>
    </row>
    <row r="36720" spans="9:9">
      <c r="I36720" s="37"/>
    </row>
    <row r="36721" spans="9:9">
      <c r="I36721" s="37"/>
    </row>
    <row r="36722" spans="9:9">
      <c r="I36722" s="37"/>
    </row>
    <row r="36723" spans="9:9">
      <c r="I36723" s="37"/>
    </row>
    <row r="36724" spans="9:9">
      <c r="I36724" s="37"/>
    </row>
    <row r="36725" spans="9:9">
      <c r="I36725" s="37"/>
    </row>
    <row r="36726" spans="9:9">
      <c r="I36726" s="37"/>
    </row>
    <row r="36727" spans="9:9">
      <c r="I36727" s="37"/>
    </row>
    <row r="36728" spans="9:9">
      <c r="I36728" s="37"/>
    </row>
    <row r="36729" spans="9:9">
      <c r="I36729" s="37"/>
    </row>
    <row r="36730" spans="9:9">
      <c r="I36730" s="37"/>
    </row>
    <row r="36731" spans="9:9">
      <c r="I36731" s="37"/>
    </row>
    <row r="36732" spans="9:9">
      <c r="I36732" s="37"/>
    </row>
    <row r="36733" spans="9:9">
      <c r="I36733" s="37"/>
    </row>
    <row r="36734" spans="9:9">
      <c r="I36734" s="37"/>
    </row>
    <row r="36735" spans="9:9">
      <c r="I36735" s="37"/>
    </row>
    <row r="36736" spans="9:9">
      <c r="I36736" s="37"/>
    </row>
    <row r="36737" spans="9:9">
      <c r="I36737" s="37"/>
    </row>
    <row r="36738" spans="9:9">
      <c r="I36738" s="37"/>
    </row>
    <row r="36739" spans="9:9">
      <c r="I36739" s="37"/>
    </row>
    <row r="36740" spans="9:9">
      <c r="I36740" s="37"/>
    </row>
    <row r="36741" spans="9:9">
      <c r="I36741" s="37"/>
    </row>
    <row r="36742" spans="9:9">
      <c r="I36742" s="37"/>
    </row>
    <row r="36743" spans="9:9">
      <c r="I36743" s="37"/>
    </row>
    <row r="36744" spans="9:9">
      <c r="I36744" s="37"/>
    </row>
    <row r="36745" spans="9:9">
      <c r="I36745" s="37"/>
    </row>
    <row r="36746" spans="9:9">
      <c r="I36746" s="37"/>
    </row>
    <row r="36747" spans="9:9">
      <c r="I36747" s="37"/>
    </row>
    <row r="36748" spans="9:9">
      <c r="I36748" s="37"/>
    </row>
    <row r="36749" spans="9:9">
      <c r="I36749" s="37"/>
    </row>
    <row r="36750" spans="9:9">
      <c r="I36750" s="37"/>
    </row>
    <row r="36751" spans="9:9">
      <c r="I36751" s="37"/>
    </row>
    <row r="36752" spans="9:9">
      <c r="I36752" s="37"/>
    </row>
    <row r="36753" spans="9:9">
      <c r="I36753" s="37"/>
    </row>
    <row r="36754" spans="9:9">
      <c r="I36754" s="37"/>
    </row>
    <row r="36755" spans="9:9">
      <c r="I36755" s="37"/>
    </row>
    <row r="36756" spans="9:9">
      <c r="I36756" s="37"/>
    </row>
    <row r="36757" spans="9:9">
      <c r="I36757" s="37"/>
    </row>
    <row r="36758" spans="9:9">
      <c r="I36758" s="37"/>
    </row>
    <row r="36759" spans="9:9">
      <c r="I36759" s="37"/>
    </row>
    <row r="36760" spans="9:9">
      <c r="I36760" s="37"/>
    </row>
    <row r="36761" spans="9:9">
      <c r="I36761" s="37"/>
    </row>
    <row r="36762" spans="9:9">
      <c r="I36762" s="37"/>
    </row>
    <row r="36763" spans="9:9">
      <c r="I36763" s="37"/>
    </row>
    <row r="36764" spans="9:9">
      <c r="I36764" s="37"/>
    </row>
    <row r="36765" spans="9:9">
      <c r="I36765" s="37"/>
    </row>
    <row r="36766" spans="9:9">
      <c r="I36766" s="37"/>
    </row>
    <row r="36767" spans="9:9">
      <c r="I36767" s="37"/>
    </row>
    <row r="36768" spans="9:9">
      <c r="I36768" s="37"/>
    </row>
    <row r="36769" spans="9:9">
      <c r="I36769" s="37"/>
    </row>
    <row r="36770" spans="9:9">
      <c r="I36770" s="37"/>
    </row>
    <row r="36771" spans="9:9">
      <c r="I36771" s="37"/>
    </row>
    <row r="36772" spans="9:9">
      <c r="I36772" s="37"/>
    </row>
    <row r="36773" spans="9:9">
      <c r="I36773" s="37"/>
    </row>
    <row r="36774" spans="9:9">
      <c r="I36774" s="37"/>
    </row>
    <row r="36775" spans="9:9">
      <c r="I36775" s="37"/>
    </row>
    <row r="36776" spans="9:9">
      <c r="I36776" s="37"/>
    </row>
    <row r="36777" spans="9:9">
      <c r="I36777" s="37"/>
    </row>
    <row r="36778" spans="9:9">
      <c r="I36778" s="37"/>
    </row>
    <row r="36779" spans="9:9">
      <c r="I36779" s="37"/>
    </row>
    <row r="36780" spans="9:9">
      <c r="I36780" s="37"/>
    </row>
    <row r="36781" spans="9:9">
      <c r="I36781" s="37"/>
    </row>
    <row r="36782" spans="9:9">
      <c r="I36782" s="37"/>
    </row>
    <row r="36783" spans="9:9">
      <c r="I36783" s="37"/>
    </row>
    <row r="36784" spans="9:9">
      <c r="I36784" s="37"/>
    </row>
    <row r="36785" spans="9:9">
      <c r="I36785" s="37"/>
    </row>
    <row r="36786" spans="9:9">
      <c r="I36786" s="37"/>
    </row>
    <row r="36787" spans="9:9">
      <c r="I36787" s="37"/>
    </row>
    <row r="36788" spans="9:9">
      <c r="I36788" s="37"/>
    </row>
    <row r="36789" spans="9:9">
      <c r="I36789" s="37"/>
    </row>
    <row r="36790" spans="9:9">
      <c r="I36790" s="37"/>
    </row>
    <row r="36791" spans="9:9">
      <c r="I36791" s="37"/>
    </row>
    <row r="36792" spans="9:9">
      <c r="I36792" s="37"/>
    </row>
    <row r="36793" spans="9:9">
      <c r="I36793" s="37"/>
    </row>
    <row r="36794" spans="9:9">
      <c r="I36794" s="37"/>
    </row>
    <row r="36795" spans="9:9">
      <c r="I36795" s="37"/>
    </row>
    <row r="36796" spans="9:9">
      <c r="I36796" s="37"/>
    </row>
    <row r="36797" spans="9:9">
      <c r="I36797" s="37"/>
    </row>
    <row r="36798" spans="9:9">
      <c r="I36798" s="37"/>
    </row>
    <row r="36799" spans="9:9">
      <c r="I36799" s="37"/>
    </row>
    <row r="36800" spans="9:9">
      <c r="I36800" s="37"/>
    </row>
    <row r="36801" spans="9:9">
      <c r="I36801" s="37"/>
    </row>
    <row r="36802" spans="9:9">
      <c r="I36802" s="37"/>
    </row>
    <row r="36803" spans="9:9">
      <c r="I36803" s="37"/>
    </row>
    <row r="36804" spans="9:9">
      <c r="I36804" s="37"/>
    </row>
    <row r="36805" spans="9:9">
      <c r="I36805" s="37"/>
    </row>
    <row r="36806" spans="9:9">
      <c r="I36806" s="37"/>
    </row>
    <row r="36807" spans="9:9">
      <c r="I36807" s="37"/>
    </row>
    <row r="36808" spans="9:9">
      <c r="I36808" s="37"/>
    </row>
    <row r="36809" spans="9:9">
      <c r="I36809" s="37"/>
    </row>
    <row r="36810" spans="9:9">
      <c r="I36810" s="37"/>
    </row>
    <row r="36811" spans="9:9">
      <c r="I36811" s="37"/>
    </row>
    <row r="36812" spans="9:9">
      <c r="I36812" s="37"/>
    </row>
    <row r="36813" spans="9:9">
      <c r="I36813" s="37"/>
    </row>
    <row r="36814" spans="9:9">
      <c r="I36814" s="37"/>
    </row>
    <row r="36815" spans="9:9">
      <c r="I36815" s="37"/>
    </row>
    <row r="36816" spans="9:9">
      <c r="I36816" s="37"/>
    </row>
    <row r="36817" spans="9:9">
      <c r="I36817" s="37"/>
    </row>
    <row r="36818" spans="9:9">
      <c r="I36818" s="37"/>
    </row>
    <row r="36819" spans="9:9">
      <c r="I36819" s="37"/>
    </row>
    <row r="36820" spans="9:9">
      <c r="I36820" s="37"/>
    </row>
    <row r="36821" spans="9:9">
      <c r="I36821" s="37"/>
    </row>
    <row r="36822" spans="9:9">
      <c r="I36822" s="37"/>
    </row>
    <row r="36823" spans="9:9">
      <c r="I36823" s="37"/>
    </row>
    <row r="36824" spans="9:9">
      <c r="I36824" s="37"/>
    </row>
    <row r="36825" spans="9:9">
      <c r="I36825" s="37"/>
    </row>
    <row r="36826" spans="9:9">
      <c r="I36826" s="37"/>
    </row>
    <row r="36827" spans="9:9">
      <c r="I36827" s="37"/>
    </row>
    <row r="36828" spans="9:9">
      <c r="I36828" s="37"/>
    </row>
    <row r="36829" spans="9:9">
      <c r="I36829" s="37"/>
    </row>
    <row r="36830" spans="9:9">
      <c r="I36830" s="37"/>
    </row>
    <row r="36831" spans="9:9">
      <c r="I36831" s="37"/>
    </row>
    <row r="36832" spans="9:9">
      <c r="I36832" s="37"/>
    </row>
    <row r="36833" spans="9:9">
      <c r="I36833" s="37"/>
    </row>
    <row r="36834" spans="9:9">
      <c r="I36834" s="37"/>
    </row>
    <row r="36835" spans="9:9">
      <c r="I36835" s="37"/>
    </row>
    <row r="36836" spans="9:9">
      <c r="I36836" s="37"/>
    </row>
    <row r="36837" spans="9:9">
      <c r="I36837" s="37"/>
    </row>
    <row r="36838" spans="9:9">
      <c r="I36838" s="37"/>
    </row>
    <row r="36839" spans="9:9">
      <c r="I36839" s="37"/>
    </row>
    <row r="36840" spans="9:9">
      <c r="I36840" s="37"/>
    </row>
    <row r="36841" spans="9:9">
      <c r="I36841" s="37"/>
    </row>
    <row r="36842" spans="9:9">
      <c r="I36842" s="37"/>
    </row>
    <row r="36843" spans="9:9">
      <c r="I36843" s="37"/>
    </row>
    <row r="36844" spans="9:9">
      <c r="I36844" s="37"/>
    </row>
    <row r="36845" spans="9:9">
      <c r="I36845" s="37"/>
    </row>
    <row r="36846" spans="9:9">
      <c r="I36846" s="37"/>
    </row>
    <row r="36847" spans="9:9">
      <c r="I36847" s="37"/>
    </row>
    <row r="36848" spans="9:9">
      <c r="I36848" s="37"/>
    </row>
    <row r="36849" spans="9:9">
      <c r="I36849" s="37"/>
    </row>
    <row r="36850" spans="9:9">
      <c r="I36850" s="37"/>
    </row>
    <row r="36851" spans="9:9">
      <c r="I36851" s="37"/>
    </row>
    <row r="36852" spans="9:9">
      <c r="I36852" s="37"/>
    </row>
    <row r="36853" spans="9:9">
      <c r="I36853" s="37"/>
    </row>
    <row r="36854" spans="9:9">
      <c r="I36854" s="37"/>
    </row>
    <row r="36855" spans="9:9">
      <c r="I36855" s="37"/>
    </row>
    <row r="36856" spans="9:9">
      <c r="I36856" s="37"/>
    </row>
    <row r="36857" spans="9:9">
      <c r="I36857" s="37"/>
    </row>
    <row r="36858" spans="9:9">
      <c r="I36858" s="37"/>
    </row>
    <row r="36859" spans="9:9">
      <c r="I36859" s="37"/>
    </row>
    <row r="36860" spans="9:9">
      <c r="I36860" s="37"/>
    </row>
    <row r="36861" spans="9:9">
      <c r="I36861" s="37"/>
    </row>
    <row r="36862" spans="9:9">
      <c r="I36862" s="37"/>
    </row>
    <row r="36863" spans="9:9">
      <c r="I36863" s="37"/>
    </row>
    <row r="36864" spans="9:9">
      <c r="I36864" s="37"/>
    </row>
    <row r="36865" spans="9:9">
      <c r="I36865" s="37"/>
    </row>
    <row r="36866" spans="9:9">
      <c r="I36866" s="37"/>
    </row>
    <row r="36867" spans="9:9">
      <c r="I36867" s="37"/>
    </row>
    <row r="36868" spans="9:9">
      <c r="I36868" s="37"/>
    </row>
    <row r="36869" spans="9:9">
      <c r="I36869" s="37"/>
    </row>
    <row r="36870" spans="9:9">
      <c r="I36870" s="37"/>
    </row>
    <row r="36871" spans="9:9">
      <c r="I36871" s="37"/>
    </row>
    <row r="36872" spans="9:9">
      <c r="I36872" s="37"/>
    </row>
    <row r="36873" spans="9:9">
      <c r="I36873" s="37"/>
    </row>
    <row r="36874" spans="9:9">
      <c r="I36874" s="37"/>
    </row>
    <row r="36875" spans="9:9">
      <c r="I36875" s="37"/>
    </row>
    <row r="36876" spans="9:9">
      <c r="I36876" s="37"/>
    </row>
    <row r="36877" spans="9:9">
      <c r="I36877" s="37"/>
    </row>
    <row r="36878" spans="9:9">
      <c r="I36878" s="37"/>
    </row>
    <row r="36879" spans="9:9">
      <c r="I36879" s="37"/>
    </row>
    <row r="36880" spans="9:9">
      <c r="I36880" s="37"/>
    </row>
    <row r="36881" spans="9:9">
      <c r="I36881" s="37"/>
    </row>
    <row r="36882" spans="9:9">
      <c r="I36882" s="37"/>
    </row>
    <row r="36883" spans="9:9">
      <c r="I36883" s="37"/>
    </row>
    <row r="36884" spans="9:9">
      <c r="I36884" s="37"/>
    </row>
    <row r="36885" spans="9:9">
      <c r="I36885" s="37"/>
    </row>
    <row r="36886" spans="9:9">
      <c r="I36886" s="37"/>
    </row>
    <row r="36887" spans="9:9">
      <c r="I36887" s="37"/>
    </row>
    <row r="36888" spans="9:9">
      <c r="I36888" s="37"/>
    </row>
    <row r="36889" spans="9:9">
      <c r="I36889" s="37"/>
    </row>
    <row r="36890" spans="9:9">
      <c r="I36890" s="37"/>
    </row>
    <row r="36891" spans="9:9">
      <c r="I36891" s="37"/>
    </row>
    <row r="36892" spans="9:9">
      <c r="I36892" s="37"/>
    </row>
    <row r="36893" spans="9:9">
      <c r="I36893" s="37"/>
    </row>
    <row r="36894" spans="9:9">
      <c r="I36894" s="37"/>
    </row>
    <row r="36895" spans="9:9">
      <c r="I36895" s="37"/>
    </row>
    <row r="36896" spans="9:9">
      <c r="I36896" s="37"/>
    </row>
    <row r="36897" spans="9:9">
      <c r="I36897" s="37"/>
    </row>
    <row r="36898" spans="9:9">
      <c r="I36898" s="37"/>
    </row>
    <row r="36899" spans="9:9">
      <c r="I36899" s="37"/>
    </row>
    <row r="36900" spans="9:9">
      <c r="I36900" s="37"/>
    </row>
    <row r="36901" spans="9:9">
      <c r="I36901" s="37"/>
    </row>
    <row r="36902" spans="9:9">
      <c r="I36902" s="37"/>
    </row>
    <row r="36903" spans="9:9">
      <c r="I36903" s="37"/>
    </row>
    <row r="36904" spans="9:9">
      <c r="I36904" s="37"/>
    </row>
    <row r="36905" spans="9:9">
      <c r="I36905" s="37"/>
    </row>
    <row r="36906" spans="9:9">
      <c r="I36906" s="37"/>
    </row>
    <row r="36907" spans="9:9">
      <c r="I36907" s="37"/>
    </row>
    <row r="36908" spans="9:9">
      <c r="I36908" s="37"/>
    </row>
    <row r="36909" spans="9:9">
      <c r="I36909" s="37"/>
    </row>
    <row r="36910" spans="9:9">
      <c r="I36910" s="37"/>
    </row>
    <row r="36911" spans="9:9">
      <c r="I36911" s="37"/>
    </row>
    <row r="36912" spans="9:9">
      <c r="I36912" s="37"/>
    </row>
    <row r="36913" spans="9:9">
      <c r="I36913" s="37"/>
    </row>
    <row r="36914" spans="9:9">
      <c r="I36914" s="37"/>
    </row>
    <row r="36915" spans="9:9">
      <c r="I36915" s="37"/>
    </row>
    <row r="36916" spans="9:9">
      <c r="I36916" s="37"/>
    </row>
    <row r="36917" spans="9:9">
      <c r="I36917" s="37"/>
    </row>
    <row r="36918" spans="9:9">
      <c r="I36918" s="37"/>
    </row>
    <row r="36919" spans="9:9">
      <c r="I36919" s="37"/>
    </row>
    <row r="36920" spans="9:9">
      <c r="I36920" s="37"/>
    </row>
    <row r="36921" spans="9:9">
      <c r="I36921" s="37"/>
    </row>
    <row r="36922" spans="9:9">
      <c r="I36922" s="37"/>
    </row>
    <row r="36923" spans="9:9">
      <c r="I36923" s="37"/>
    </row>
    <row r="36924" spans="9:9">
      <c r="I36924" s="37"/>
    </row>
    <row r="36925" spans="9:9">
      <c r="I36925" s="37"/>
    </row>
    <row r="36926" spans="9:9">
      <c r="I36926" s="37"/>
    </row>
    <row r="36927" spans="9:9">
      <c r="I36927" s="37"/>
    </row>
    <row r="36928" spans="9:9">
      <c r="I36928" s="37"/>
    </row>
    <row r="36929" spans="9:9">
      <c r="I36929" s="37"/>
    </row>
    <row r="36930" spans="9:9">
      <c r="I36930" s="37"/>
    </row>
    <row r="36931" spans="9:9">
      <c r="I36931" s="37"/>
    </row>
    <row r="36932" spans="9:9">
      <c r="I36932" s="37"/>
    </row>
    <row r="36933" spans="9:9">
      <c r="I36933" s="37"/>
    </row>
    <row r="36934" spans="9:9">
      <c r="I36934" s="37"/>
    </row>
    <row r="36935" spans="9:9">
      <c r="I36935" s="37"/>
    </row>
    <row r="36936" spans="9:9">
      <c r="I36936" s="37"/>
    </row>
    <row r="36937" spans="9:9">
      <c r="I36937" s="37"/>
    </row>
    <row r="36938" spans="9:9">
      <c r="I36938" s="37"/>
    </row>
    <row r="36939" spans="9:9">
      <c r="I36939" s="37"/>
    </row>
    <row r="36940" spans="9:9">
      <c r="I36940" s="37"/>
    </row>
    <row r="36941" spans="9:9">
      <c r="I36941" s="37"/>
    </row>
    <row r="36942" spans="9:9">
      <c r="I36942" s="37"/>
    </row>
    <row r="36943" spans="9:9">
      <c r="I36943" s="37"/>
    </row>
    <row r="36944" spans="9:9">
      <c r="I36944" s="37"/>
    </row>
    <row r="36945" spans="9:9">
      <c r="I36945" s="37"/>
    </row>
    <row r="36946" spans="9:9">
      <c r="I36946" s="37"/>
    </row>
    <row r="36947" spans="9:9">
      <c r="I36947" s="37"/>
    </row>
    <row r="36948" spans="9:9">
      <c r="I36948" s="37"/>
    </row>
    <row r="36949" spans="9:9">
      <c r="I36949" s="37"/>
    </row>
    <row r="36950" spans="9:9">
      <c r="I36950" s="37"/>
    </row>
    <row r="36951" spans="9:9">
      <c r="I36951" s="37"/>
    </row>
    <row r="36952" spans="9:9">
      <c r="I36952" s="37"/>
    </row>
    <row r="36953" spans="9:9">
      <c r="I36953" s="37"/>
    </row>
    <row r="36954" spans="9:9">
      <c r="I36954" s="37"/>
    </row>
    <row r="36955" spans="9:9">
      <c r="I36955" s="37"/>
    </row>
    <row r="36956" spans="9:9">
      <c r="I36956" s="37"/>
    </row>
    <row r="36957" spans="9:9">
      <c r="I36957" s="37"/>
    </row>
    <row r="36958" spans="9:9">
      <c r="I36958" s="37"/>
    </row>
    <row r="36959" spans="9:9">
      <c r="I36959" s="37"/>
    </row>
    <row r="36960" spans="9:9">
      <c r="I36960" s="37"/>
    </row>
    <row r="36961" spans="9:9">
      <c r="I36961" s="37"/>
    </row>
    <row r="36962" spans="9:9">
      <c r="I36962" s="37"/>
    </row>
    <row r="36963" spans="9:9">
      <c r="I36963" s="37"/>
    </row>
    <row r="36964" spans="9:9">
      <c r="I36964" s="37"/>
    </row>
    <row r="36965" spans="9:9">
      <c r="I36965" s="37"/>
    </row>
    <row r="36966" spans="9:9">
      <c r="I36966" s="37"/>
    </row>
    <row r="36967" spans="9:9">
      <c r="I36967" s="37"/>
    </row>
    <row r="36968" spans="9:9">
      <c r="I36968" s="37"/>
    </row>
    <row r="36969" spans="9:9">
      <c r="I36969" s="37"/>
    </row>
    <row r="36970" spans="9:9">
      <c r="I36970" s="37"/>
    </row>
    <row r="36971" spans="9:9">
      <c r="I36971" s="37"/>
    </row>
    <row r="36972" spans="9:9">
      <c r="I36972" s="37"/>
    </row>
    <row r="36973" spans="9:9">
      <c r="I36973" s="37"/>
    </row>
    <row r="36974" spans="9:9">
      <c r="I36974" s="37"/>
    </row>
    <row r="36975" spans="9:9">
      <c r="I36975" s="37"/>
    </row>
    <row r="36976" spans="9:9">
      <c r="I36976" s="37"/>
    </row>
    <row r="36977" spans="9:9">
      <c r="I36977" s="37"/>
    </row>
    <row r="36978" spans="9:9">
      <c r="I36978" s="37"/>
    </row>
    <row r="36979" spans="9:9">
      <c r="I36979" s="37"/>
    </row>
    <row r="36980" spans="9:9">
      <c r="I36980" s="37"/>
    </row>
    <row r="36981" spans="9:9">
      <c r="I36981" s="37"/>
    </row>
    <row r="36982" spans="9:9">
      <c r="I36982" s="37"/>
    </row>
    <row r="36983" spans="9:9">
      <c r="I36983" s="37"/>
    </row>
    <row r="36984" spans="9:9">
      <c r="I36984" s="37"/>
    </row>
    <row r="36985" spans="9:9">
      <c r="I36985" s="37"/>
    </row>
    <row r="36986" spans="9:9">
      <c r="I36986" s="37"/>
    </row>
    <row r="36987" spans="9:9">
      <c r="I36987" s="37"/>
    </row>
    <row r="36988" spans="9:9">
      <c r="I36988" s="37"/>
    </row>
    <row r="36989" spans="9:9">
      <c r="I36989" s="37"/>
    </row>
    <row r="36990" spans="9:9">
      <c r="I36990" s="37"/>
    </row>
    <row r="36991" spans="9:9">
      <c r="I36991" s="37"/>
    </row>
    <row r="36992" spans="9:9">
      <c r="I36992" s="37"/>
    </row>
    <row r="36993" spans="9:9">
      <c r="I36993" s="37"/>
    </row>
    <row r="36994" spans="9:9">
      <c r="I36994" s="37"/>
    </row>
    <row r="36995" spans="9:9">
      <c r="I36995" s="37"/>
    </row>
    <row r="36996" spans="9:9">
      <c r="I36996" s="37"/>
    </row>
    <row r="36997" spans="9:9">
      <c r="I36997" s="37"/>
    </row>
    <row r="36998" spans="9:9">
      <c r="I36998" s="37"/>
    </row>
    <row r="36999" spans="9:9">
      <c r="I36999" s="37"/>
    </row>
    <row r="37000" spans="9:9">
      <c r="I37000" s="37"/>
    </row>
    <row r="37001" spans="9:9">
      <c r="I37001" s="37"/>
    </row>
    <row r="37002" spans="9:9">
      <c r="I37002" s="37"/>
    </row>
    <row r="37003" spans="9:9">
      <c r="I37003" s="37"/>
    </row>
    <row r="37004" spans="9:9">
      <c r="I37004" s="37"/>
    </row>
    <row r="37005" spans="9:9">
      <c r="I37005" s="37"/>
    </row>
    <row r="37006" spans="9:9">
      <c r="I37006" s="37"/>
    </row>
    <row r="37007" spans="9:9">
      <c r="I37007" s="37"/>
    </row>
    <row r="37008" spans="9:9">
      <c r="I37008" s="37"/>
    </row>
    <row r="37009" spans="9:9">
      <c r="I37009" s="37"/>
    </row>
    <row r="37010" spans="9:9">
      <c r="I37010" s="37"/>
    </row>
    <row r="37011" spans="9:9">
      <c r="I37011" s="37"/>
    </row>
    <row r="37012" spans="9:9">
      <c r="I37012" s="37"/>
    </row>
    <row r="37013" spans="9:9">
      <c r="I37013" s="37"/>
    </row>
    <row r="37014" spans="9:9">
      <c r="I37014" s="37"/>
    </row>
    <row r="37015" spans="9:9">
      <c r="I37015" s="37"/>
    </row>
    <row r="37016" spans="9:9">
      <c r="I37016" s="37"/>
    </row>
    <row r="37017" spans="9:9">
      <c r="I37017" s="37"/>
    </row>
    <row r="37018" spans="9:9">
      <c r="I37018" s="37"/>
    </row>
    <row r="37019" spans="9:9">
      <c r="I37019" s="37"/>
    </row>
    <row r="37020" spans="9:9">
      <c r="I37020" s="37"/>
    </row>
    <row r="37021" spans="9:9">
      <c r="I37021" s="37"/>
    </row>
    <row r="37022" spans="9:9">
      <c r="I37022" s="37"/>
    </row>
    <row r="37023" spans="9:9">
      <c r="I37023" s="37"/>
    </row>
    <row r="37024" spans="9:9">
      <c r="I37024" s="37"/>
    </row>
    <row r="37025" spans="9:9">
      <c r="I37025" s="37"/>
    </row>
    <row r="37026" spans="9:9">
      <c r="I37026" s="37"/>
    </row>
    <row r="37027" spans="9:9">
      <c r="I37027" s="37"/>
    </row>
    <row r="37028" spans="9:9">
      <c r="I37028" s="37"/>
    </row>
    <row r="37029" spans="9:9">
      <c r="I37029" s="37"/>
    </row>
    <row r="37030" spans="9:9">
      <c r="I37030" s="37"/>
    </row>
    <row r="37031" spans="9:9">
      <c r="I37031" s="37"/>
    </row>
    <row r="37032" spans="9:9">
      <c r="I37032" s="37"/>
    </row>
    <row r="37033" spans="9:9">
      <c r="I37033" s="37"/>
    </row>
    <row r="37034" spans="9:9">
      <c r="I37034" s="37"/>
    </row>
    <row r="37035" spans="9:9">
      <c r="I37035" s="37"/>
    </row>
    <row r="37036" spans="9:9">
      <c r="I37036" s="37"/>
    </row>
    <row r="37037" spans="9:9">
      <c r="I37037" s="37"/>
    </row>
    <row r="37038" spans="9:9">
      <c r="I37038" s="37"/>
    </row>
    <row r="37039" spans="9:9">
      <c r="I37039" s="37"/>
    </row>
    <row r="37040" spans="9:9">
      <c r="I37040" s="37"/>
    </row>
    <row r="37041" spans="9:9">
      <c r="I37041" s="37"/>
    </row>
    <row r="37042" spans="9:9">
      <c r="I37042" s="37"/>
    </row>
    <row r="37043" spans="9:9">
      <c r="I37043" s="37"/>
    </row>
    <row r="37044" spans="9:9">
      <c r="I37044" s="37"/>
    </row>
    <row r="37045" spans="9:9">
      <c r="I37045" s="37"/>
    </row>
    <row r="37046" spans="9:9">
      <c r="I37046" s="37"/>
    </row>
    <row r="37047" spans="9:9">
      <c r="I37047" s="37"/>
    </row>
    <row r="37048" spans="9:9">
      <c r="I37048" s="37"/>
    </row>
    <row r="37049" spans="9:9">
      <c r="I37049" s="37"/>
    </row>
    <row r="37050" spans="9:9">
      <c r="I37050" s="37"/>
    </row>
    <row r="37051" spans="9:9">
      <c r="I37051" s="37"/>
    </row>
    <row r="37052" spans="9:9">
      <c r="I37052" s="37"/>
    </row>
    <row r="37053" spans="9:9">
      <c r="I37053" s="37"/>
    </row>
    <row r="37054" spans="9:9">
      <c r="I37054" s="37"/>
    </row>
    <row r="37055" spans="9:9">
      <c r="I37055" s="37"/>
    </row>
    <row r="37056" spans="9:9">
      <c r="I37056" s="37"/>
    </row>
    <row r="37057" spans="9:9">
      <c r="I37057" s="37"/>
    </row>
    <row r="37058" spans="9:9">
      <c r="I37058" s="37"/>
    </row>
    <row r="37059" spans="9:9">
      <c r="I37059" s="37"/>
    </row>
    <row r="37060" spans="9:9">
      <c r="I37060" s="37"/>
    </row>
    <row r="37061" spans="9:9">
      <c r="I37061" s="37"/>
    </row>
    <row r="37062" spans="9:9">
      <c r="I37062" s="37"/>
    </row>
    <row r="37063" spans="9:9">
      <c r="I37063" s="37"/>
    </row>
    <row r="37064" spans="9:9">
      <c r="I37064" s="37"/>
    </row>
    <row r="37065" spans="9:9">
      <c r="I37065" s="37"/>
    </row>
    <row r="37066" spans="9:9">
      <c r="I37066" s="37"/>
    </row>
    <row r="37067" spans="9:9">
      <c r="I37067" s="37"/>
    </row>
    <row r="37068" spans="9:9">
      <c r="I37068" s="37"/>
    </row>
    <row r="37069" spans="9:9">
      <c r="I37069" s="37"/>
    </row>
    <row r="37070" spans="9:9">
      <c r="I37070" s="37"/>
    </row>
    <row r="37071" spans="9:9">
      <c r="I37071" s="37"/>
    </row>
    <row r="37072" spans="9:9">
      <c r="I37072" s="37"/>
    </row>
    <row r="37073" spans="9:9">
      <c r="I37073" s="37"/>
    </row>
    <row r="37074" spans="9:9">
      <c r="I37074" s="37"/>
    </row>
    <row r="37075" spans="9:9">
      <c r="I37075" s="37"/>
    </row>
    <row r="37076" spans="9:9">
      <c r="I37076" s="37"/>
    </row>
    <row r="37077" spans="9:9">
      <c r="I37077" s="37"/>
    </row>
    <row r="37078" spans="9:9">
      <c r="I37078" s="37"/>
    </row>
    <row r="37079" spans="9:9">
      <c r="I37079" s="37"/>
    </row>
    <row r="37080" spans="9:9">
      <c r="I37080" s="37"/>
    </row>
    <row r="37081" spans="9:9">
      <c r="I37081" s="37"/>
    </row>
    <row r="37082" spans="9:9">
      <c r="I37082" s="37"/>
    </row>
    <row r="37083" spans="9:9">
      <c r="I37083" s="37"/>
    </row>
    <row r="37084" spans="9:9">
      <c r="I37084" s="37"/>
    </row>
    <row r="37085" spans="9:9">
      <c r="I37085" s="37"/>
    </row>
    <row r="37086" spans="9:9">
      <c r="I37086" s="37"/>
    </row>
    <row r="37087" spans="9:9">
      <c r="I37087" s="37"/>
    </row>
    <row r="37088" spans="9:9">
      <c r="I37088" s="37"/>
    </row>
    <row r="37089" spans="9:9">
      <c r="I37089" s="37"/>
    </row>
    <row r="37090" spans="9:9">
      <c r="I37090" s="37"/>
    </row>
    <row r="37091" spans="9:9">
      <c r="I37091" s="37"/>
    </row>
    <row r="37092" spans="9:9">
      <c r="I37092" s="37"/>
    </row>
    <row r="37093" spans="9:9">
      <c r="I37093" s="37"/>
    </row>
    <row r="37094" spans="9:9">
      <c r="I37094" s="37"/>
    </row>
    <row r="37095" spans="9:9">
      <c r="I37095" s="37"/>
    </row>
    <row r="37096" spans="9:9">
      <c r="I37096" s="37"/>
    </row>
    <row r="37097" spans="9:9">
      <c r="I37097" s="37"/>
    </row>
    <row r="37098" spans="9:9">
      <c r="I37098" s="37"/>
    </row>
    <row r="37099" spans="9:9">
      <c r="I37099" s="37"/>
    </row>
    <row r="37100" spans="9:9">
      <c r="I37100" s="37"/>
    </row>
    <row r="37101" spans="9:9">
      <c r="I37101" s="37"/>
    </row>
    <row r="37102" spans="9:9">
      <c r="I37102" s="37"/>
    </row>
    <row r="37103" spans="9:9">
      <c r="I37103" s="37"/>
    </row>
    <row r="37104" spans="9:9">
      <c r="I37104" s="37"/>
    </row>
    <row r="37105" spans="9:9">
      <c r="I37105" s="37"/>
    </row>
    <row r="37106" spans="9:9">
      <c r="I37106" s="37"/>
    </row>
    <row r="37107" spans="9:9">
      <c r="I37107" s="37"/>
    </row>
    <row r="37108" spans="9:9">
      <c r="I37108" s="37"/>
    </row>
    <row r="37109" spans="9:9">
      <c r="I37109" s="37"/>
    </row>
    <row r="37110" spans="9:9">
      <c r="I37110" s="37"/>
    </row>
    <row r="37111" spans="9:9">
      <c r="I37111" s="37"/>
    </row>
    <row r="37112" spans="9:9">
      <c r="I37112" s="37"/>
    </row>
    <row r="37113" spans="9:9">
      <c r="I37113" s="37"/>
    </row>
    <row r="37114" spans="9:9">
      <c r="I37114" s="37"/>
    </row>
    <row r="37115" spans="9:9">
      <c r="I37115" s="37"/>
    </row>
    <row r="37116" spans="9:9">
      <c r="I37116" s="37"/>
    </row>
    <row r="37117" spans="9:9">
      <c r="I37117" s="37"/>
    </row>
    <row r="37118" spans="9:9">
      <c r="I37118" s="37"/>
    </row>
    <row r="37119" spans="9:9">
      <c r="I37119" s="37"/>
    </row>
    <row r="37120" spans="9:9">
      <c r="I37120" s="37"/>
    </row>
    <row r="37121" spans="9:9">
      <c r="I37121" s="37"/>
    </row>
    <row r="37122" spans="9:9">
      <c r="I37122" s="37"/>
    </row>
    <row r="37123" spans="9:9">
      <c r="I37123" s="37"/>
    </row>
    <row r="37124" spans="9:9">
      <c r="I37124" s="37"/>
    </row>
    <row r="37125" spans="9:9">
      <c r="I37125" s="37"/>
    </row>
    <row r="37126" spans="9:9">
      <c r="I37126" s="37"/>
    </row>
    <row r="37127" spans="9:9">
      <c r="I37127" s="37"/>
    </row>
    <row r="37128" spans="9:9">
      <c r="I37128" s="37"/>
    </row>
    <row r="37129" spans="9:9">
      <c r="I37129" s="37"/>
    </row>
    <row r="37130" spans="9:9">
      <c r="I37130" s="37"/>
    </row>
    <row r="37131" spans="9:9">
      <c r="I37131" s="37"/>
    </row>
    <row r="37132" spans="9:9">
      <c r="I37132" s="37"/>
    </row>
    <row r="37133" spans="9:9">
      <c r="I37133" s="37"/>
    </row>
    <row r="37134" spans="9:9">
      <c r="I37134" s="37"/>
    </row>
    <row r="37135" spans="9:9">
      <c r="I37135" s="37"/>
    </row>
    <row r="37136" spans="9:9">
      <c r="I37136" s="37"/>
    </row>
    <row r="37137" spans="9:9">
      <c r="I37137" s="37"/>
    </row>
    <row r="37138" spans="9:9">
      <c r="I37138" s="37"/>
    </row>
    <row r="37139" spans="9:9">
      <c r="I37139" s="37"/>
    </row>
    <row r="37140" spans="9:9">
      <c r="I37140" s="37"/>
    </row>
    <row r="37141" spans="9:9">
      <c r="I37141" s="37"/>
    </row>
    <row r="37142" spans="9:9">
      <c r="I37142" s="37"/>
    </row>
    <row r="37143" spans="9:9">
      <c r="I37143" s="37"/>
    </row>
    <row r="37144" spans="9:9">
      <c r="I37144" s="37"/>
    </row>
    <row r="37145" spans="9:9">
      <c r="I37145" s="37"/>
    </row>
    <row r="37146" spans="9:9">
      <c r="I37146" s="37"/>
    </row>
    <row r="37147" spans="9:9">
      <c r="I37147" s="37"/>
    </row>
    <row r="37148" spans="9:9">
      <c r="I37148" s="37"/>
    </row>
    <row r="37149" spans="9:9">
      <c r="I37149" s="37"/>
    </row>
    <row r="37150" spans="9:9">
      <c r="I37150" s="37"/>
    </row>
    <row r="37151" spans="9:9">
      <c r="I37151" s="37"/>
    </row>
    <row r="37152" spans="9:9">
      <c r="I37152" s="37"/>
    </row>
    <row r="37153" spans="9:9">
      <c r="I37153" s="37"/>
    </row>
    <row r="37154" spans="9:9">
      <c r="I37154" s="37"/>
    </row>
    <row r="37155" spans="9:9">
      <c r="I37155" s="37"/>
    </row>
    <row r="37156" spans="9:9">
      <c r="I37156" s="37"/>
    </row>
    <row r="37157" spans="9:9">
      <c r="I37157" s="37"/>
    </row>
    <row r="37158" spans="9:9">
      <c r="I37158" s="37"/>
    </row>
    <row r="37159" spans="9:9">
      <c r="I37159" s="37"/>
    </row>
    <row r="37160" spans="9:9">
      <c r="I37160" s="37"/>
    </row>
    <row r="37161" spans="9:9">
      <c r="I37161" s="37"/>
    </row>
    <row r="37162" spans="9:9">
      <c r="I37162" s="37"/>
    </row>
    <row r="37163" spans="9:9">
      <c r="I37163" s="37"/>
    </row>
    <row r="37164" spans="9:9">
      <c r="I37164" s="37"/>
    </row>
    <row r="37165" spans="9:9">
      <c r="I37165" s="37"/>
    </row>
    <row r="37166" spans="9:9">
      <c r="I37166" s="37"/>
    </row>
    <row r="37167" spans="9:9">
      <c r="I37167" s="37"/>
    </row>
    <row r="37168" spans="9:9">
      <c r="I37168" s="37"/>
    </row>
    <row r="37169" spans="9:9">
      <c r="I37169" s="37"/>
    </row>
    <row r="37170" spans="9:9">
      <c r="I37170" s="37"/>
    </row>
    <row r="37171" spans="9:9">
      <c r="I37171" s="37"/>
    </row>
    <row r="37172" spans="9:9">
      <c r="I37172" s="37"/>
    </row>
    <row r="37173" spans="9:9">
      <c r="I37173" s="37"/>
    </row>
    <row r="37174" spans="9:9">
      <c r="I37174" s="37"/>
    </row>
    <row r="37175" spans="9:9">
      <c r="I37175" s="37"/>
    </row>
    <row r="37176" spans="9:9">
      <c r="I37176" s="37"/>
    </row>
    <row r="37177" spans="9:9">
      <c r="I37177" s="37"/>
    </row>
    <row r="37178" spans="9:9">
      <c r="I37178" s="37"/>
    </row>
    <row r="37179" spans="9:9">
      <c r="I37179" s="37"/>
    </row>
    <row r="37180" spans="9:9">
      <c r="I37180" s="37"/>
    </row>
    <row r="37181" spans="9:9">
      <c r="I37181" s="37"/>
    </row>
    <row r="37182" spans="9:9">
      <c r="I37182" s="37"/>
    </row>
    <row r="37183" spans="9:9">
      <c r="I37183" s="37"/>
    </row>
    <row r="37184" spans="9:9">
      <c r="I37184" s="37"/>
    </row>
    <row r="37185" spans="9:9">
      <c r="I37185" s="37"/>
    </row>
    <row r="37186" spans="9:9">
      <c r="I37186" s="37"/>
    </row>
    <row r="37187" spans="9:9">
      <c r="I37187" s="37"/>
    </row>
    <row r="37188" spans="9:9">
      <c r="I37188" s="37"/>
    </row>
    <row r="37189" spans="9:9">
      <c r="I37189" s="37"/>
    </row>
    <row r="37190" spans="9:9">
      <c r="I37190" s="37"/>
    </row>
    <row r="37191" spans="9:9">
      <c r="I37191" s="37"/>
    </row>
    <row r="37192" spans="9:9">
      <c r="I37192" s="37"/>
    </row>
    <row r="37193" spans="9:9">
      <c r="I37193" s="37"/>
    </row>
    <row r="37194" spans="9:9">
      <c r="I37194" s="37"/>
    </row>
    <row r="37195" spans="9:9">
      <c r="I37195" s="37"/>
    </row>
    <row r="37196" spans="9:9">
      <c r="I37196" s="37"/>
    </row>
    <row r="37197" spans="9:9">
      <c r="I37197" s="37"/>
    </row>
    <row r="37198" spans="9:9">
      <c r="I37198" s="37"/>
    </row>
    <row r="37199" spans="9:9">
      <c r="I37199" s="37"/>
    </row>
    <row r="37200" spans="9:9">
      <c r="I37200" s="37"/>
    </row>
    <row r="37201" spans="9:9">
      <c r="I37201" s="37"/>
    </row>
    <row r="37202" spans="9:9">
      <c r="I37202" s="37"/>
    </row>
    <row r="37203" spans="9:9">
      <c r="I37203" s="37"/>
    </row>
    <row r="37204" spans="9:9">
      <c r="I37204" s="37"/>
    </row>
    <row r="37205" spans="9:9">
      <c r="I37205" s="37"/>
    </row>
    <row r="37206" spans="9:9">
      <c r="I37206" s="37"/>
    </row>
    <row r="37207" spans="9:9">
      <c r="I37207" s="37"/>
    </row>
    <row r="37208" spans="9:9">
      <c r="I37208" s="37"/>
    </row>
    <row r="37209" spans="9:9">
      <c r="I37209" s="37"/>
    </row>
    <row r="37210" spans="9:9">
      <c r="I37210" s="37"/>
    </row>
    <row r="37211" spans="9:9">
      <c r="I37211" s="37"/>
    </row>
    <row r="37212" spans="9:9">
      <c r="I37212" s="37"/>
    </row>
    <row r="37213" spans="9:9">
      <c r="I37213" s="37"/>
    </row>
    <row r="37214" spans="9:9">
      <c r="I37214" s="37"/>
    </row>
    <row r="37215" spans="9:9">
      <c r="I37215" s="37"/>
    </row>
    <row r="37216" spans="9:9">
      <c r="I37216" s="37"/>
    </row>
    <row r="37217" spans="9:9">
      <c r="I37217" s="37"/>
    </row>
    <row r="37218" spans="9:9">
      <c r="I37218" s="37"/>
    </row>
    <row r="37219" spans="9:9">
      <c r="I37219" s="37"/>
    </row>
    <row r="37220" spans="9:9">
      <c r="I37220" s="37"/>
    </row>
    <row r="37221" spans="9:9">
      <c r="I37221" s="37"/>
    </row>
    <row r="37222" spans="9:9">
      <c r="I37222" s="37"/>
    </row>
    <row r="37223" spans="9:9">
      <c r="I37223" s="37"/>
    </row>
    <row r="37224" spans="9:9">
      <c r="I37224" s="37"/>
    </row>
    <row r="37225" spans="9:9">
      <c r="I37225" s="37"/>
    </row>
    <row r="37226" spans="9:9">
      <c r="I37226" s="37"/>
    </row>
    <row r="37227" spans="9:9">
      <c r="I37227" s="37"/>
    </row>
    <row r="37228" spans="9:9">
      <c r="I37228" s="37"/>
    </row>
    <row r="37229" spans="9:9">
      <c r="I37229" s="37"/>
    </row>
    <row r="37230" spans="9:9">
      <c r="I37230" s="37"/>
    </row>
    <row r="37231" spans="9:9">
      <c r="I37231" s="37"/>
    </row>
    <row r="37232" spans="9:9">
      <c r="I37232" s="37"/>
    </row>
    <row r="37233" spans="9:9">
      <c r="I37233" s="37"/>
    </row>
    <row r="37234" spans="9:9">
      <c r="I37234" s="37"/>
    </row>
    <row r="37235" spans="9:9">
      <c r="I37235" s="37"/>
    </row>
    <row r="37236" spans="9:9">
      <c r="I37236" s="37"/>
    </row>
    <row r="37237" spans="9:9">
      <c r="I37237" s="37"/>
    </row>
    <row r="37238" spans="9:9">
      <c r="I37238" s="37"/>
    </row>
    <row r="37239" spans="9:9">
      <c r="I37239" s="37"/>
    </row>
    <row r="37240" spans="9:9">
      <c r="I37240" s="37"/>
    </row>
    <row r="37241" spans="9:9">
      <c r="I37241" s="37"/>
    </row>
    <row r="37242" spans="9:9">
      <c r="I37242" s="37"/>
    </row>
    <row r="37243" spans="9:9">
      <c r="I37243" s="37"/>
    </row>
    <row r="37244" spans="9:9">
      <c r="I37244" s="37"/>
    </row>
    <row r="37245" spans="9:9">
      <c r="I37245" s="37"/>
    </row>
    <row r="37246" spans="9:9">
      <c r="I37246" s="37"/>
    </row>
    <row r="37247" spans="9:9">
      <c r="I37247" s="37"/>
    </row>
    <row r="37248" spans="9:9">
      <c r="I37248" s="37"/>
    </row>
    <row r="37249" spans="9:9">
      <c r="I37249" s="37"/>
    </row>
    <row r="37250" spans="9:9">
      <c r="I37250" s="37"/>
    </row>
    <row r="37251" spans="9:9">
      <c r="I37251" s="37"/>
    </row>
    <row r="37252" spans="9:9">
      <c r="I37252" s="37"/>
    </row>
    <row r="37253" spans="9:9">
      <c r="I37253" s="37"/>
    </row>
    <row r="37254" spans="9:9">
      <c r="I37254" s="37"/>
    </row>
    <row r="37255" spans="9:9">
      <c r="I37255" s="37"/>
    </row>
    <row r="37256" spans="9:9">
      <c r="I37256" s="37"/>
    </row>
    <row r="37257" spans="9:9">
      <c r="I37257" s="37"/>
    </row>
    <row r="37258" spans="9:9">
      <c r="I37258" s="37"/>
    </row>
    <row r="37259" spans="9:9">
      <c r="I37259" s="37"/>
    </row>
    <row r="37260" spans="9:9">
      <c r="I37260" s="37"/>
    </row>
    <row r="37261" spans="9:9">
      <c r="I37261" s="37"/>
    </row>
    <row r="37262" spans="9:9">
      <c r="I37262" s="37"/>
    </row>
    <row r="37263" spans="9:9">
      <c r="I37263" s="37"/>
    </row>
    <row r="37264" spans="9:9">
      <c r="I37264" s="37"/>
    </row>
    <row r="37265" spans="9:9">
      <c r="I37265" s="37"/>
    </row>
    <row r="37266" spans="9:9">
      <c r="I37266" s="37"/>
    </row>
    <row r="37267" spans="9:9">
      <c r="I37267" s="37"/>
    </row>
    <row r="37268" spans="9:9">
      <c r="I37268" s="37"/>
    </row>
    <row r="37269" spans="9:9">
      <c r="I37269" s="37"/>
    </row>
    <row r="37270" spans="9:9">
      <c r="I37270" s="37"/>
    </row>
    <row r="37271" spans="9:9">
      <c r="I37271" s="37"/>
    </row>
    <row r="37272" spans="9:9">
      <c r="I37272" s="37"/>
    </row>
    <row r="37273" spans="9:9">
      <c r="I37273" s="37"/>
    </row>
    <row r="37274" spans="9:9">
      <c r="I37274" s="37"/>
    </row>
    <row r="37275" spans="9:9">
      <c r="I37275" s="37"/>
    </row>
    <row r="37276" spans="9:9">
      <c r="I37276" s="37"/>
    </row>
    <row r="37277" spans="9:9">
      <c r="I37277" s="37"/>
    </row>
    <row r="37278" spans="9:9">
      <c r="I37278" s="37"/>
    </row>
    <row r="37279" spans="9:9">
      <c r="I37279" s="37"/>
    </row>
    <row r="37280" spans="9:9">
      <c r="I37280" s="37"/>
    </row>
    <row r="37281" spans="9:9">
      <c r="I37281" s="37"/>
    </row>
    <row r="37282" spans="9:9">
      <c r="I37282" s="37"/>
    </row>
    <row r="37283" spans="9:9">
      <c r="I37283" s="37"/>
    </row>
    <row r="37284" spans="9:9">
      <c r="I37284" s="37"/>
    </row>
    <row r="37285" spans="9:9">
      <c r="I37285" s="37"/>
    </row>
    <row r="37286" spans="9:9">
      <c r="I37286" s="37"/>
    </row>
    <row r="37287" spans="9:9">
      <c r="I37287" s="37"/>
    </row>
    <row r="37288" spans="9:9">
      <c r="I37288" s="37"/>
    </row>
    <row r="37289" spans="9:9">
      <c r="I37289" s="37"/>
    </row>
    <row r="37290" spans="9:9">
      <c r="I37290" s="37"/>
    </row>
    <row r="37291" spans="9:9">
      <c r="I37291" s="37"/>
    </row>
    <row r="37292" spans="9:9">
      <c r="I37292" s="37"/>
    </row>
    <row r="37293" spans="9:9">
      <c r="I37293" s="37"/>
    </row>
    <row r="37294" spans="9:9">
      <c r="I37294" s="37"/>
    </row>
    <row r="37295" spans="9:9">
      <c r="I37295" s="37"/>
    </row>
    <row r="37296" spans="9:9">
      <c r="I37296" s="37"/>
    </row>
    <row r="37297" spans="9:9">
      <c r="I37297" s="37"/>
    </row>
    <row r="37298" spans="9:9">
      <c r="I37298" s="37"/>
    </row>
    <row r="37299" spans="9:9">
      <c r="I37299" s="37"/>
    </row>
    <row r="37300" spans="9:9">
      <c r="I37300" s="37"/>
    </row>
    <row r="37301" spans="9:9">
      <c r="I37301" s="37"/>
    </row>
    <row r="37302" spans="9:9">
      <c r="I37302" s="37"/>
    </row>
    <row r="37303" spans="9:9">
      <c r="I37303" s="37"/>
    </row>
    <row r="37304" spans="9:9">
      <c r="I37304" s="37"/>
    </row>
    <row r="37305" spans="9:9">
      <c r="I37305" s="37"/>
    </row>
    <row r="37306" spans="9:9">
      <c r="I37306" s="37"/>
    </row>
    <row r="37307" spans="9:9">
      <c r="I37307" s="37"/>
    </row>
    <row r="37308" spans="9:9">
      <c r="I37308" s="37"/>
    </row>
    <row r="37309" spans="9:9">
      <c r="I37309" s="37"/>
    </row>
    <row r="37310" spans="9:9">
      <c r="I37310" s="37"/>
    </row>
    <row r="37311" spans="9:9">
      <c r="I37311" s="37"/>
    </row>
    <row r="37312" spans="9:9">
      <c r="I37312" s="37"/>
    </row>
    <row r="37313" spans="9:9">
      <c r="I37313" s="37"/>
    </row>
    <row r="37314" spans="9:9">
      <c r="I37314" s="37"/>
    </row>
    <row r="37315" spans="9:9">
      <c r="I37315" s="37"/>
    </row>
    <row r="37316" spans="9:9">
      <c r="I37316" s="37"/>
    </row>
    <row r="37317" spans="9:9">
      <c r="I37317" s="37"/>
    </row>
    <row r="37318" spans="9:9">
      <c r="I37318" s="37"/>
    </row>
    <row r="37319" spans="9:9">
      <c r="I37319" s="37"/>
    </row>
    <row r="37320" spans="9:9">
      <c r="I37320" s="37"/>
    </row>
    <row r="37321" spans="9:9">
      <c r="I37321" s="37"/>
    </row>
    <row r="37322" spans="9:9">
      <c r="I37322" s="37"/>
    </row>
    <row r="37323" spans="9:9">
      <c r="I37323" s="37"/>
    </row>
    <row r="37324" spans="9:9">
      <c r="I37324" s="37"/>
    </row>
    <row r="37325" spans="9:9">
      <c r="I37325" s="37"/>
    </row>
    <row r="37326" spans="9:9">
      <c r="I37326" s="37"/>
    </row>
    <row r="37327" spans="9:9">
      <c r="I37327" s="37"/>
    </row>
    <row r="37328" spans="9:9">
      <c r="I37328" s="37"/>
    </row>
    <row r="37329" spans="9:9">
      <c r="I37329" s="37"/>
    </row>
    <row r="37330" spans="9:9">
      <c r="I37330" s="37"/>
    </row>
    <row r="37331" spans="9:9">
      <c r="I37331" s="37"/>
    </row>
    <row r="37332" spans="9:9">
      <c r="I37332" s="37"/>
    </row>
    <row r="37333" spans="9:9">
      <c r="I37333" s="37"/>
    </row>
    <row r="37334" spans="9:9">
      <c r="I37334" s="37"/>
    </row>
    <row r="37335" spans="9:9">
      <c r="I37335" s="37"/>
    </row>
    <row r="37336" spans="9:9">
      <c r="I37336" s="37"/>
    </row>
    <row r="37337" spans="9:9">
      <c r="I37337" s="37"/>
    </row>
    <row r="37338" spans="9:9">
      <c r="I37338" s="37"/>
    </row>
    <row r="37339" spans="9:9">
      <c r="I37339" s="37"/>
    </row>
    <row r="37340" spans="9:9">
      <c r="I37340" s="37"/>
    </row>
    <row r="37341" spans="9:9">
      <c r="I37341" s="37"/>
    </row>
    <row r="37342" spans="9:9">
      <c r="I37342" s="37"/>
    </row>
    <row r="37343" spans="9:9">
      <c r="I37343" s="37"/>
    </row>
    <row r="37344" spans="9:9">
      <c r="I37344" s="37"/>
    </row>
    <row r="37345" spans="9:9">
      <c r="I37345" s="37"/>
    </row>
    <row r="37346" spans="9:9">
      <c r="I37346" s="37"/>
    </row>
    <row r="37347" spans="9:9">
      <c r="I37347" s="37"/>
    </row>
    <row r="37348" spans="9:9">
      <c r="I37348" s="37"/>
    </row>
    <row r="37349" spans="9:9">
      <c r="I37349" s="37"/>
    </row>
    <row r="37350" spans="9:9">
      <c r="I37350" s="37"/>
    </row>
    <row r="37351" spans="9:9">
      <c r="I37351" s="37"/>
    </row>
    <row r="37352" spans="9:9">
      <c r="I37352" s="37"/>
    </row>
    <row r="37353" spans="9:9">
      <c r="I37353" s="37"/>
    </row>
    <row r="37354" spans="9:9">
      <c r="I37354" s="37"/>
    </row>
    <row r="37355" spans="9:9">
      <c r="I37355" s="37"/>
    </row>
    <row r="37356" spans="9:9">
      <c r="I37356" s="37"/>
    </row>
    <row r="37357" spans="9:9">
      <c r="I37357" s="37"/>
    </row>
    <row r="37358" spans="9:9">
      <c r="I37358" s="37"/>
    </row>
    <row r="37359" spans="9:9">
      <c r="I37359" s="37"/>
    </row>
    <row r="37360" spans="9:9">
      <c r="I37360" s="37"/>
    </row>
    <row r="37361" spans="9:9">
      <c r="I37361" s="37"/>
    </row>
    <row r="37362" spans="9:9">
      <c r="I37362" s="37"/>
    </row>
    <row r="37363" spans="9:9">
      <c r="I37363" s="37"/>
    </row>
    <row r="37364" spans="9:9">
      <c r="I37364" s="37"/>
    </row>
    <row r="37365" spans="9:9">
      <c r="I37365" s="37"/>
    </row>
    <row r="37366" spans="9:9">
      <c r="I37366" s="37"/>
    </row>
    <row r="37367" spans="9:9">
      <c r="I37367" s="37"/>
    </row>
    <row r="37368" spans="9:9">
      <c r="I37368" s="37"/>
    </row>
    <row r="37369" spans="9:9">
      <c r="I37369" s="37"/>
    </row>
    <row r="37370" spans="9:9">
      <c r="I37370" s="37"/>
    </row>
    <row r="37371" spans="9:9">
      <c r="I37371" s="37"/>
    </row>
    <row r="37372" spans="9:9">
      <c r="I37372" s="37"/>
    </row>
    <row r="37373" spans="9:9">
      <c r="I37373" s="37"/>
    </row>
    <row r="37374" spans="9:9">
      <c r="I37374" s="37"/>
    </row>
    <row r="37375" spans="9:9">
      <c r="I37375" s="37"/>
    </row>
    <row r="37376" spans="9:9">
      <c r="I37376" s="37"/>
    </row>
    <row r="37377" spans="9:9">
      <c r="I37377" s="37"/>
    </row>
    <row r="37378" spans="9:9">
      <c r="I37378" s="37"/>
    </row>
    <row r="37379" spans="9:9">
      <c r="I37379" s="37"/>
    </row>
    <row r="37380" spans="9:9">
      <c r="I37380" s="37"/>
    </row>
    <row r="37381" spans="9:9">
      <c r="I37381" s="37"/>
    </row>
    <row r="37382" spans="9:9">
      <c r="I37382" s="37"/>
    </row>
    <row r="37383" spans="9:9">
      <c r="I37383" s="37"/>
    </row>
    <row r="37384" spans="9:9">
      <c r="I37384" s="37"/>
    </row>
    <row r="37385" spans="9:9">
      <c r="I37385" s="37"/>
    </row>
    <row r="37386" spans="9:9">
      <c r="I37386" s="37"/>
    </row>
    <row r="37387" spans="9:9">
      <c r="I37387" s="37"/>
    </row>
    <row r="37388" spans="9:9">
      <c r="I37388" s="37"/>
    </row>
    <row r="37389" spans="9:9">
      <c r="I37389" s="37"/>
    </row>
    <row r="37390" spans="9:9">
      <c r="I37390" s="37"/>
    </row>
    <row r="37391" spans="9:9">
      <c r="I37391" s="37"/>
    </row>
    <row r="37392" spans="9:9">
      <c r="I37392" s="37"/>
    </row>
    <row r="37393" spans="9:9">
      <c r="I37393" s="37"/>
    </row>
    <row r="37394" spans="9:9">
      <c r="I37394" s="37"/>
    </row>
    <row r="37395" spans="9:9">
      <c r="I37395" s="37"/>
    </row>
    <row r="37396" spans="9:9">
      <c r="I37396" s="37"/>
    </row>
    <row r="37397" spans="9:9">
      <c r="I37397" s="37"/>
    </row>
    <row r="37398" spans="9:9">
      <c r="I37398" s="37"/>
    </row>
    <row r="37399" spans="9:9">
      <c r="I37399" s="37"/>
    </row>
    <row r="37400" spans="9:9">
      <c r="I37400" s="37"/>
    </row>
    <row r="37401" spans="9:9">
      <c r="I37401" s="37"/>
    </row>
    <row r="37402" spans="9:9">
      <c r="I37402" s="37"/>
    </row>
    <row r="37403" spans="9:9">
      <c r="I37403" s="37"/>
    </row>
    <row r="37404" spans="9:9">
      <c r="I37404" s="37"/>
    </row>
    <row r="37405" spans="9:9">
      <c r="I37405" s="37"/>
    </row>
    <row r="37406" spans="9:9">
      <c r="I37406" s="37"/>
    </row>
    <row r="37407" spans="9:9">
      <c r="I37407" s="37"/>
    </row>
    <row r="37408" spans="9:9">
      <c r="I37408" s="37"/>
    </row>
    <row r="37409" spans="9:9">
      <c r="I37409" s="37"/>
    </row>
    <row r="37410" spans="9:9">
      <c r="I37410" s="37"/>
    </row>
    <row r="37411" spans="9:9">
      <c r="I37411" s="37"/>
    </row>
    <row r="37412" spans="9:9">
      <c r="I37412" s="37"/>
    </row>
    <row r="37413" spans="9:9">
      <c r="I37413" s="37"/>
    </row>
    <row r="37414" spans="9:9">
      <c r="I37414" s="37"/>
    </row>
    <row r="37415" spans="9:9">
      <c r="I37415" s="37"/>
    </row>
    <row r="37416" spans="9:9">
      <c r="I37416" s="37"/>
    </row>
    <row r="37417" spans="9:9">
      <c r="I37417" s="37"/>
    </row>
    <row r="37418" spans="9:9">
      <c r="I37418" s="37"/>
    </row>
    <row r="37419" spans="9:9">
      <c r="I37419" s="37"/>
    </row>
    <row r="37420" spans="9:9">
      <c r="I37420" s="37"/>
    </row>
    <row r="37421" spans="9:9">
      <c r="I37421" s="37"/>
    </row>
    <row r="37422" spans="9:9">
      <c r="I37422" s="37"/>
    </row>
    <row r="37423" spans="9:9">
      <c r="I37423" s="37"/>
    </row>
    <row r="37424" spans="9:9">
      <c r="I37424" s="37"/>
    </row>
    <row r="37425" spans="9:9">
      <c r="I37425" s="37"/>
    </row>
    <row r="37426" spans="9:9">
      <c r="I37426" s="37"/>
    </row>
    <row r="37427" spans="9:9">
      <c r="I37427" s="37"/>
    </row>
    <row r="37428" spans="9:9">
      <c r="I37428" s="37"/>
    </row>
    <row r="37429" spans="9:9">
      <c r="I37429" s="37"/>
    </row>
    <row r="37430" spans="9:9">
      <c r="I37430" s="37"/>
    </row>
    <row r="37431" spans="9:9">
      <c r="I37431" s="37"/>
    </row>
    <row r="37432" spans="9:9">
      <c r="I37432" s="37"/>
    </row>
    <row r="37433" spans="9:9">
      <c r="I37433" s="37"/>
    </row>
    <row r="37434" spans="9:9">
      <c r="I37434" s="37"/>
    </row>
    <row r="37435" spans="9:9">
      <c r="I37435" s="37"/>
    </row>
    <row r="37436" spans="9:9">
      <c r="I37436" s="37"/>
    </row>
    <row r="37437" spans="9:9">
      <c r="I37437" s="37"/>
    </row>
    <row r="37438" spans="9:9">
      <c r="I37438" s="37"/>
    </row>
    <row r="37439" spans="9:9">
      <c r="I37439" s="37"/>
    </row>
    <row r="37440" spans="9:9">
      <c r="I37440" s="37"/>
    </row>
    <row r="37441" spans="9:9">
      <c r="I37441" s="37"/>
    </row>
    <row r="37442" spans="9:9">
      <c r="I37442" s="37"/>
    </row>
    <row r="37443" spans="9:9">
      <c r="I37443" s="37"/>
    </row>
    <row r="37444" spans="9:9">
      <c r="I37444" s="37"/>
    </row>
    <row r="37445" spans="9:9">
      <c r="I37445" s="37"/>
    </row>
    <row r="37446" spans="9:9">
      <c r="I37446" s="37"/>
    </row>
    <row r="37447" spans="9:9">
      <c r="I37447" s="37"/>
    </row>
    <row r="37448" spans="9:9">
      <c r="I37448" s="37"/>
    </row>
    <row r="37449" spans="9:9">
      <c r="I37449" s="37"/>
    </row>
    <row r="37450" spans="9:9">
      <c r="I37450" s="37"/>
    </row>
    <row r="37451" spans="9:9">
      <c r="I37451" s="37"/>
    </row>
    <row r="37452" spans="9:9">
      <c r="I37452" s="37"/>
    </row>
    <row r="37453" spans="9:9">
      <c r="I37453" s="37"/>
    </row>
    <row r="37454" spans="9:9">
      <c r="I37454" s="37"/>
    </row>
    <row r="37455" spans="9:9">
      <c r="I37455" s="37"/>
    </row>
    <row r="37456" spans="9:9">
      <c r="I37456" s="37"/>
    </row>
    <row r="37457" spans="9:9">
      <c r="I37457" s="37"/>
    </row>
    <row r="37458" spans="9:9">
      <c r="I37458" s="37"/>
    </row>
    <row r="37459" spans="9:9">
      <c r="I37459" s="37"/>
    </row>
    <row r="37460" spans="9:9">
      <c r="I37460" s="37"/>
    </row>
    <row r="37461" spans="9:9">
      <c r="I37461" s="37"/>
    </row>
    <row r="37462" spans="9:9">
      <c r="I37462" s="37"/>
    </row>
    <row r="37463" spans="9:9">
      <c r="I37463" s="37"/>
    </row>
    <row r="37464" spans="9:9">
      <c r="I37464" s="37"/>
    </row>
    <row r="37465" spans="9:9">
      <c r="I37465" s="37"/>
    </row>
    <row r="37466" spans="9:9">
      <c r="I37466" s="37"/>
    </row>
    <row r="37467" spans="9:9">
      <c r="I37467" s="37"/>
    </row>
    <row r="37468" spans="9:9">
      <c r="I37468" s="37"/>
    </row>
    <row r="37469" spans="9:9">
      <c r="I37469" s="37"/>
    </row>
    <row r="37470" spans="9:9">
      <c r="I37470" s="37"/>
    </row>
    <row r="37471" spans="9:9">
      <c r="I37471" s="37"/>
    </row>
    <row r="37472" spans="9:9">
      <c r="I37472" s="37"/>
    </row>
    <row r="37473" spans="9:9">
      <c r="I37473" s="37"/>
    </row>
    <row r="37474" spans="9:9">
      <c r="I37474" s="37"/>
    </row>
    <row r="37475" spans="9:9">
      <c r="I37475" s="37"/>
    </row>
    <row r="37476" spans="9:9">
      <c r="I37476" s="37"/>
    </row>
    <row r="37477" spans="9:9">
      <c r="I37477" s="37"/>
    </row>
    <row r="37478" spans="9:9">
      <c r="I37478" s="37"/>
    </row>
    <row r="37479" spans="9:9">
      <c r="I37479" s="37"/>
    </row>
    <row r="37480" spans="9:9">
      <c r="I37480" s="37"/>
    </row>
    <row r="37481" spans="9:9">
      <c r="I37481" s="37"/>
    </row>
    <row r="37482" spans="9:9">
      <c r="I37482" s="37"/>
    </row>
    <row r="37483" spans="9:9">
      <c r="I37483" s="37"/>
    </row>
    <row r="37484" spans="9:9">
      <c r="I37484" s="37"/>
    </row>
    <row r="37485" spans="9:9">
      <c r="I37485" s="37"/>
    </row>
    <row r="37486" spans="9:9">
      <c r="I37486" s="37"/>
    </row>
    <row r="37487" spans="9:9">
      <c r="I37487" s="37"/>
    </row>
    <row r="37488" spans="9:9">
      <c r="I37488" s="37"/>
    </row>
    <row r="37489" spans="9:9">
      <c r="I37489" s="37"/>
    </row>
    <row r="37490" spans="9:9">
      <c r="I37490" s="37"/>
    </row>
    <row r="37491" spans="9:9">
      <c r="I37491" s="37"/>
    </row>
    <row r="37492" spans="9:9">
      <c r="I37492" s="37"/>
    </row>
    <row r="37493" spans="9:9">
      <c r="I37493" s="37"/>
    </row>
    <row r="37494" spans="9:9">
      <c r="I37494" s="37"/>
    </row>
    <row r="37495" spans="9:9">
      <c r="I37495" s="37"/>
    </row>
    <row r="37496" spans="9:9">
      <c r="I37496" s="37"/>
    </row>
    <row r="37497" spans="9:9">
      <c r="I37497" s="37"/>
    </row>
    <row r="37498" spans="9:9">
      <c r="I37498" s="37"/>
    </row>
    <row r="37499" spans="9:9">
      <c r="I37499" s="37"/>
    </row>
    <row r="37500" spans="9:9">
      <c r="I37500" s="37"/>
    </row>
    <row r="37501" spans="9:9">
      <c r="I37501" s="37"/>
    </row>
    <row r="37502" spans="9:9">
      <c r="I37502" s="37"/>
    </row>
    <row r="37503" spans="9:9">
      <c r="I37503" s="37"/>
    </row>
    <row r="37504" spans="9:9">
      <c r="I37504" s="37"/>
    </row>
    <row r="37505" spans="9:9">
      <c r="I37505" s="37"/>
    </row>
    <row r="37506" spans="9:9">
      <c r="I37506" s="37"/>
    </row>
    <row r="37507" spans="9:9">
      <c r="I37507" s="37"/>
    </row>
    <row r="37508" spans="9:9">
      <c r="I37508" s="37"/>
    </row>
    <row r="37509" spans="9:9">
      <c r="I37509" s="37"/>
    </row>
    <row r="37510" spans="9:9">
      <c r="I37510" s="37"/>
    </row>
    <row r="37511" spans="9:9">
      <c r="I37511" s="37"/>
    </row>
    <row r="37512" spans="9:9">
      <c r="I37512" s="37"/>
    </row>
    <row r="37513" spans="9:9">
      <c r="I37513" s="37"/>
    </row>
    <row r="37514" spans="9:9">
      <c r="I37514" s="37"/>
    </row>
    <row r="37515" spans="9:9">
      <c r="I37515" s="37"/>
    </row>
    <row r="37516" spans="9:9">
      <c r="I37516" s="37"/>
    </row>
    <row r="37517" spans="9:9">
      <c r="I37517" s="37"/>
    </row>
    <row r="37518" spans="9:9">
      <c r="I37518" s="37"/>
    </row>
    <row r="37519" spans="9:9">
      <c r="I37519" s="37"/>
    </row>
    <row r="37520" spans="9:9">
      <c r="I37520" s="37"/>
    </row>
    <row r="37521" spans="9:9">
      <c r="I37521" s="37"/>
    </row>
    <row r="37522" spans="9:9">
      <c r="I37522" s="37"/>
    </row>
    <row r="37523" spans="9:9">
      <c r="I37523" s="37"/>
    </row>
    <row r="37524" spans="9:9">
      <c r="I37524" s="37"/>
    </row>
    <row r="37525" spans="9:9">
      <c r="I37525" s="37"/>
    </row>
    <row r="37526" spans="9:9">
      <c r="I37526" s="37"/>
    </row>
    <row r="37527" spans="9:9">
      <c r="I37527" s="37"/>
    </row>
    <row r="37528" spans="9:9">
      <c r="I37528" s="37"/>
    </row>
    <row r="37529" spans="9:9">
      <c r="I37529" s="37"/>
    </row>
    <row r="37530" spans="9:9">
      <c r="I37530" s="37"/>
    </row>
    <row r="37531" spans="9:9">
      <c r="I37531" s="37"/>
    </row>
    <row r="37532" spans="9:9">
      <c r="I37532" s="37"/>
    </row>
    <row r="37533" spans="9:9">
      <c r="I37533" s="37"/>
    </row>
    <row r="37534" spans="9:9">
      <c r="I37534" s="37"/>
    </row>
    <row r="37535" spans="9:9">
      <c r="I37535" s="37"/>
    </row>
    <row r="37536" spans="9:9">
      <c r="I37536" s="37"/>
    </row>
    <row r="37537" spans="9:9">
      <c r="I37537" s="37"/>
    </row>
    <row r="37538" spans="9:9">
      <c r="I37538" s="37"/>
    </row>
    <row r="37539" spans="9:9">
      <c r="I37539" s="37"/>
    </row>
    <row r="37540" spans="9:9">
      <c r="I37540" s="37"/>
    </row>
    <row r="37541" spans="9:9">
      <c r="I37541" s="37"/>
    </row>
    <row r="37542" spans="9:9">
      <c r="I37542" s="37"/>
    </row>
    <row r="37543" spans="9:9">
      <c r="I37543" s="37"/>
    </row>
    <row r="37544" spans="9:9">
      <c r="I37544" s="37"/>
    </row>
    <row r="37545" spans="9:9">
      <c r="I37545" s="37"/>
    </row>
    <row r="37546" spans="9:9">
      <c r="I37546" s="37"/>
    </row>
    <row r="37547" spans="9:9">
      <c r="I37547" s="37"/>
    </row>
    <row r="37548" spans="9:9">
      <c r="I37548" s="37"/>
    </row>
    <row r="37549" spans="9:9">
      <c r="I37549" s="37"/>
    </row>
    <row r="37550" spans="9:9">
      <c r="I37550" s="37"/>
    </row>
    <row r="37551" spans="9:9">
      <c r="I37551" s="37"/>
    </row>
    <row r="37552" spans="9:9">
      <c r="I37552" s="37"/>
    </row>
    <row r="37553" spans="9:9">
      <c r="I37553" s="37"/>
    </row>
    <row r="37554" spans="9:9">
      <c r="I37554" s="37"/>
    </row>
    <row r="37555" spans="9:9">
      <c r="I37555" s="37"/>
    </row>
    <row r="37556" spans="9:9">
      <c r="I37556" s="37"/>
    </row>
    <row r="37557" spans="9:9">
      <c r="I37557" s="37"/>
    </row>
    <row r="37558" spans="9:9">
      <c r="I37558" s="37"/>
    </row>
    <row r="37559" spans="9:9">
      <c r="I37559" s="37"/>
    </row>
    <row r="37560" spans="9:9">
      <c r="I37560" s="37"/>
    </row>
    <row r="37561" spans="9:9">
      <c r="I37561" s="37"/>
    </row>
    <row r="37562" spans="9:9">
      <c r="I37562" s="37"/>
    </row>
    <row r="37563" spans="9:9">
      <c r="I37563" s="37"/>
    </row>
    <row r="37564" spans="9:9">
      <c r="I37564" s="37"/>
    </row>
    <row r="37565" spans="9:9">
      <c r="I37565" s="37"/>
    </row>
    <row r="37566" spans="9:9">
      <c r="I37566" s="37"/>
    </row>
    <row r="37567" spans="9:9">
      <c r="I37567" s="37"/>
    </row>
    <row r="37568" spans="9:9">
      <c r="I37568" s="37"/>
    </row>
    <row r="37569" spans="9:9">
      <c r="I37569" s="37"/>
    </row>
    <row r="37570" spans="9:9">
      <c r="I37570" s="37"/>
    </row>
    <row r="37571" spans="9:9">
      <c r="I37571" s="37"/>
    </row>
    <row r="37572" spans="9:9">
      <c r="I37572" s="37"/>
    </row>
    <row r="37573" spans="9:9">
      <c r="I37573" s="37"/>
    </row>
    <row r="37574" spans="9:9">
      <c r="I37574" s="37"/>
    </row>
    <row r="37575" spans="9:9">
      <c r="I37575" s="37"/>
    </row>
    <row r="37576" spans="9:9">
      <c r="I37576" s="37"/>
    </row>
    <row r="37577" spans="9:9">
      <c r="I37577" s="37"/>
    </row>
    <row r="37578" spans="9:9">
      <c r="I37578" s="37"/>
    </row>
    <row r="37579" spans="9:9">
      <c r="I37579" s="37"/>
    </row>
    <row r="37580" spans="9:9">
      <c r="I37580" s="37"/>
    </row>
    <row r="37581" spans="9:9">
      <c r="I37581" s="37"/>
    </row>
    <row r="37582" spans="9:9">
      <c r="I37582" s="37"/>
    </row>
    <row r="37583" spans="9:9">
      <c r="I37583" s="37"/>
    </row>
    <row r="37584" spans="9:9">
      <c r="I37584" s="37"/>
    </row>
    <row r="37585" spans="9:9">
      <c r="I37585" s="37"/>
    </row>
    <row r="37586" spans="9:9">
      <c r="I37586" s="37"/>
    </row>
    <row r="37587" spans="9:9">
      <c r="I37587" s="37"/>
    </row>
    <row r="37588" spans="9:9">
      <c r="I37588" s="37"/>
    </row>
    <row r="37589" spans="9:9">
      <c r="I37589" s="37"/>
    </row>
    <row r="37590" spans="9:9">
      <c r="I37590" s="37"/>
    </row>
    <row r="37591" spans="9:9">
      <c r="I37591" s="37"/>
    </row>
    <row r="37592" spans="9:9">
      <c r="I37592" s="37"/>
    </row>
    <row r="37593" spans="9:9">
      <c r="I37593" s="37"/>
    </row>
    <row r="37594" spans="9:9">
      <c r="I37594" s="37"/>
    </row>
    <row r="37595" spans="9:9">
      <c r="I37595" s="37"/>
    </row>
    <row r="37596" spans="9:9">
      <c r="I37596" s="37"/>
    </row>
    <row r="37597" spans="9:9">
      <c r="I37597" s="37"/>
    </row>
    <row r="37598" spans="9:9">
      <c r="I37598" s="37"/>
    </row>
    <row r="37599" spans="9:9">
      <c r="I37599" s="37"/>
    </row>
    <row r="37600" spans="9:9">
      <c r="I37600" s="37"/>
    </row>
    <row r="37601" spans="9:9">
      <c r="I37601" s="37"/>
    </row>
    <row r="37602" spans="9:9">
      <c r="I37602" s="37"/>
    </row>
    <row r="37603" spans="9:9">
      <c r="I37603" s="37"/>
    </row>
    <row r="37604" spans="9:9">
      <c r="I37604" s="37"/>
    </row>
    <row r="37605" spans="9:9">
      <c r="I37605" s="37"/>
    </row>
    <row r="37606" spans="9:9">
      <c r="I37606" s="37"/>
    </row>
    <row r="37607" spans="9:9">
      <c r="I37607" s="37"/>
    </row>
    <row r="37608" spans="9:9">
      <c r="I37608" s="37"/>
    </row>
    <row r="37609" spans="9:9">
      <c r="I37609" s="37"/>
    </row>
    <row r="37610" spans="9:9">
      <c r="I37610" s="37"/>
    </row>
    <row r="37611" spans="9:9">
      <c r="I37611" s="37"/>
    </row>
    <row r="37612" spans="9:9">
      <c r="I37612" s="37"/>
    </row>
    <row r="37613" spans="9:9">
      <c r="I37613" s="37"/>
    </row>
    <row r="37614" spans="9:9">
      <c r="I37614" s="37"/>
    </row>
    <row r="37615" spans="9:9">
      <c r="I37615" s="37"/>
    </row>
    <row r="37616" spans="9:9">
      <c r="I37616" s="37"/>
    </row>
    <row r="37617" spans="9:9">
      <c r="I37617" s="37"/>
    </row>
    <row r="37618" spans="9:9">
      <c r="I37618" s="37"/>
    </row>
    <row r="37619" spans="9:9">
      <c r="I37619" s="37"/>
    </row>
    <row r="37620" spans="9:9">
      <c r="I37620" s="37"/>
    </row>
    <row r="37621" spans="9:9">
      <c r="I37621" s="37"/>
    </row>
    <row r="37622" spans="9:9">
      <c r="I37622" s="37"/>
    </row>
    <row r="37623" spans="9:9">
      <c r="I37623" s="37"/>
    </row>
    <row r="37624" spans="9:9">
      <c r="I37624" s="37"/>
    </row>
    <row r="37625" spans="9:9">
      <c r="I37625" s="37"/>
    </row>
    <row r="37626" spans="9:9">
      <c r="I37626" s="37"/>
    </row>
    <row r="37627" spans="9:9">
      <c r="I37627" s="37"/>
    </row>
    <row r="37628" spans="9:9">
      <c r="I37628" s="37"/>
    </row>
    <row r="37629" spans="9:9">
      <c r="I37629" s="37"/>
    </row>
    <row r="37630" spans="9:9">
      <c r="I37630" s="37"/>
    </row>
    <row r="37631" spans="9:9">
      <c r="I37631" s="37"/>
    </row>
    <row r="37632" spans="9:9">
      <c r="I37632" s="37"/>
    </row>
    <row r="37633" spans="9:9">
      <c r="I37633" s="37"/>
    </row>
    <row r="37634" spans="9:9">
      <c r="I37634" s="37"/>
    </row>
    <row r="37635" spans="9:9">
      <c r="I37635" s="37"/>
    </row>
    <row r="37636" spans="9:9">
      <c r="I37636" s="37"/>
    </row>
    <row r="37637" spans="9:9">
      <c r="I37637" s="37"/>
    </row>
    <row r="37638" spans="9:9">
      <c r="I37638" s="37"/>
    </row>
    <row r="37639" spans="9:9">
      <c r="I37639" s="37"/>
    </row>
    <row r="37640" spans="9:9">
      <c r="I37640" s="37"/>
    </row>
    <row r="37641" spans="9:9">
      <c r="I37641" s="37"/>
    </row>
    <row r="37642" spans="9:9">
      <c r="I37642" s="37"/>
    </row>
    <row r="37643" spans="9:9">
      <c r="I37643" s="37"/>
    </row>
    <row r="37644" spans="9:9">
      <c r="I37644" s="37"/>
    </row>
    <row r="37645" spans="9:9">
      <c r="I37645" s="37"/>
    </row>
    <row r="37646" spans="9:9">
      <c r="I37646" s="37"/>
    </row>
    <row r="37647" spans="9:9">
      <c r="I37647" s="37"/>
    </row>
    <row r="37648" spans="9:9">
      <c r="I37648" s="37"/>
    </row>
    <row r="37649" spans="9:9">
      <c r="I37649" s="37"/>
    </row>
    <row r="37650" spans="9:9">
      <c r="I37650" s="37"/>
    </row>
    <row r="37651" spans="9:9">
      <c r="I37651" s="37"/>
    </row>
    <row r="37652" spans="9:9">
      <c r="I37652" s="37"/>
    </row>
    <row r="37653" spans="9:9">
      <c r="I37653" s="37"/>
    </row>
    <row r="37654" spans="9:9">
      <c r="I37654" s="37"/>
    </row>
    <row r="37655" spans="9:9">
      <c r="I37655" s="37"/>
    </row>
    <row r="37656" spans="9:9">
      <c r="I37656" s="37"/>
    </row>
    <row r="37657" spans="9:9">
      <c r="I37657" s="37"/>
    </row>
    <row r="37658" spans="9:9">
      <c r="I37658" s="37"/>
    </row>
    <row r="37659" spans="9:9">
      <c r="I37659" s="37"/>
    </row>
    <row r="37660" spans="9:9">
      <c r="I37660" s="37"/>
    </row>
    <row r="37661" spans="9:9">
      <c r="I37661" s="37"/>
    </row>
    <row r="37662" spans="9:9">
      <c r="I37662" s="37"/>
    </row>
    <row r="37663" spans="9:9">
      <c r="I37663" s="37"/>
    </row>
    <row r="37664" spans="9:9">
      <c r="I37664" s="37"/>
    </row>
    <row r="37665" spans="9:9">
      <c r="I37665" s="37"/>
    </row>
    <row r="37666" spans="9:9">
      <c r="I37666" s="37"/>
    </row>
    <row r="37667" spans="9:9">
      <c r="I37667" s="37"/>
    </row>
    <row r="37668" spans="9:9">
      <c r="I37668" s="37"/>
    </row>
    <row r="37669" spans="9:9">
      <c r="I37669" s="37"/>
    </row>
    <row r="37670" spans="9:9">
      <c r="I37670" s="37"/>
    </row>
    <row r="37671" spans="9:9">
      <c r="I37671" s="37"/>
    </row>
    <row r="37672" spans="9:9">
      <c r="I37672" s="37"/>
    </row>
    <row r="37673" spans="9:9">
      <c r="I37673" s="37"/>
    </row>
    <row r="37674" spans="9:9">
      <c r="I37674" s="37"/>
    </row>
    <row r="37675" spans="9:9">
      <c r="I37675" s="37"/>
    </row>
    <row r="37676" spans="9:9">
      <c r="I37676" s="37"/>
    </row>
    <row r="37677" spans="9:9">
      <c r="I37677" s="37"/>
    </row>
    <row r="37678" spans="9:9">
      <c r="I37678" s="37"/>
    </row>
    <row r="37679" spans="9:9">
      <c r="I37679" s="37"/>
    </row>
    <row r="37680" spans="9:9">
      <c r="I37680" s="37"/>
    </row>
    <row r="37681" spans="9:9">
      <c r="I37681" s="37"/>
    </row>
    <row r="37682" spans="9:9">
      <c r="I37682" s="37"/>
    </row>
    <row r="37683" spans="9:9">
      <c r="I37683" s="37"/>
    </row>
    <row r="37684" spans="9:9">
      <c r="I37684" s="37"/>
    </row>
    <row r="37685" spans="9:9">
      <c r="I37685" s="37"/>
    </row>
    <row r="37686" spans="9:9">
      <c r="I37686" s="37"/>
    </row>
    <row r="37687" spans="9:9">
      <c r="I37687" s="37"/>
    </row>
    <row r="37688" spans="9:9">
      <c r="I37688" s="37"/>
    </row>
    <row r="37689" spans="9:9">
      <c r="I37689" s="37"/>
    </row>
    <row r="37690" spans="9:9">
      <c r="I37690" s="37"/>
    </row>
    <row r="37691" spans="9:9">
      <c r="I37691" s="37"/>
    </row>
    <row r="37692" spans="9:9">
      <c r="I37692" s="37"/>
    </row>
    <row r="37693" spans="9:9">
      <c r="I37693" s="37"/>
    </row>
    <row r="37694" spans="9:9">
      <c r="I37694" s="37"/>
    </row>
    <row r="37695" spans="9:9">
      <c r="I37695" s="37"/>
    </row>
    <row r="37696" spans="9:9">
      <c r="I37696" s="37"/>
    </row>
    <row r="37697" spans="9:9">
      <c r="I37697" s="37"/>
    </row>
    <row r="37698" spans="9:9">
      <c r="I37698" s="37"/>
    </row>
    <row r="37699" spans="9:9">
      <c r="I37699" s="37"/>
    </row>
    <row r="37700" spans="9:9">
      <c r="I37700" s="37"/>
    </row>
    <row r="37701" spans="9:9">
      <c r="I37701" s="37"/>
    </row>
    <row r="37702" spans="9:9">
      <c r="I37702" s="37"/>
    </row>
    <row r="37703" spans="9:9">
      <c r="I37703" s="37"/>
    </row>
    <row r="37704" spans="9:9">
      <c r="I37704" s="37"/>
    </row>
    <row r="37705" spans="9:9">
      <c r="I37705" s="37"/>
    </row>
    <row r="37706" spans="9:9">
      <c r="I37706" s="37"/>
    </row>
    <row r="37707" spans="9:9">
      <c r="I37707" s="37"/>
    </row>
    <row r="37708" spans="9:9">
      <c r="I37708" s="37"/>
    </row>
    <row r="37709" spans="9:9">
      <c r="I37709" s="37"/>
    </row>
    <row r="37710" spans="9:9">
      <c r="I37710" s="37"/>
    </row>
    <row r="37711" spans="9:9">
      <c r="I37711" s="37"/>
    </row>
    <row r="37712" spans="9:9">
      <c r="I37712" s="37"/>
    </row>
    <row r="37713" spans="9:9">
      <c r="I37713" s="37"/>
    </row>
    <row r="37714" spans="9:9">
      <c r="I37714" s="37"/>
    </row>
    <row r="37715" spans="9:9">
      <c r="I37715" s="37"/>
    </row>
    <row r="37716" spans="9:9">
      <c r="I37716" s="37"/>
    </row>
    <row r="37717" spans="9:9">
      <c r="I37717" s="37"/>
    </row>
    <row r="37718" spans="9:9">
      <c r="I37718" s="37"/>
    </row>
    <row r="37719" spans="9:9">
      <c r="I37719" s="37"/>
    </row>
    <row r="37720" spans="9:9">
      <c r="I37720" s="37"/>
    </row>
    <row r="37721" spans="9:9">
      <c r="I37721" s="37"/>
    </row>
    <row r="37722" spans="9:9">
      <c r="I37722" s="37"/>
    </row>
    <row r="37723" spans="9:9">
      <c r="I37723" s="37"/>
    </row>
    <row r="37724" spans="9:9">
      <c r="I37724" s="37"/>
    </row>
    <row r="37725" spans="9:9">
      <c r="I37725" s="37"/>
    </row>
    <row r="37726" spans="9:9">
      <c r="I37726" s="37"/>
    </row>
    <row r="37727" spans="9:9">
      <c r="I37727" s="37"/>
    </row>
    <row r="37728" spans="9:9">
      <c r="I37728" s="37"/>
    </row>
    <row r="37729" spans="9:9">
      <c r="I37729" s="37"/>
    </row>
    <row r="37730" spans="9:9">
      <c r="I37730" s="37"/>
    </row>
    <row r="37731" spans="9:9">
      <c r="I37731" s="37"/>
    </row>
    <row r="37732" spans="9:9">
      <c r="I37732" s="37"/>
    </row>
    <row r="37733" spans="9:9">
      <c r="I37733" s="37"/>
    </row>
    <row r="37734" spans="9:9">
      <c r="I37734" s="37"/>
    </row>
    <row r="37735" spans="9:9">
      <c r="I37735" s="37"/>
    </row>
    <row r="37736" spans="9:9">
      <c r="I37736" s="37"/>
    </row>
    <row r="37737" spans="9:9">
      <c r="I37737" s="37"/>
    </row>
    <row r="37738" spans="9:9">
      <c r="I37738" s="37"/>
    </row>
    <row r="37739" spans="9:9">
      <c r="I37739" s="37"/>
    </row>
    <row r="37740" spans="9:9">
      <c r="I37740" s="37"/>
    </row>
    <row r="37741" spans="9:9">
      <c r="I37741" s="37"/>
    </row>
    <row r="37742" spans="9:9">
      <c r="I37742" s="37"/>
    </row>
    <row r="37743" spans="9:9">
      <c r="I37743" s="37"/>
    </row>
    <row r="37744" spans="9:9">
      <c r="I37744" s="37"/>
    </row>
    <row r="37745" spans="9:9">
      <c r="I37745" s="37"/>
    </row>
    <row r="37746" spans="9:9">
      <c r="I37746" s="37"/>
    </row>
    <row r="37747" spans="9:9">
      <c r="I37747" s="37"/>
    </row>
    <row r="37748" spans="9:9">
      <c r="I37748" s="37"/>
    </row>
    <row r="37749" spans="9:9">
      <c r="I37749" s="37"/>
    </row>
    <row r="37750" spans="9:9">
      <c r="I37750" s="37"/>
    </row>
    <row r="37751" spans="9:9">
      <c r="I37751" s="37"/>
    </row>
    <row r="37752" spans="9:9">
      <c r="I37752" s="37"/>
    </row>
    <row r="37753" spans="9:9">
      <c r="I37753" s="37"/>
    </row>
    <row r="37754" spans="9:9">
      <c r="I37754" s="37"/>
    </row>
    <row r="37755" spans="9:9">
      <c r="I37755" s="37"/>
    </row>
    <row r="37756" spans="9:9">
      <c r="I37756" s="37"/>
    </row>
    <row r="37757" spans="9:9">
      <c r="I37757" s="37"/>
    </row>
    <row r="37758" spans="9:9">
      <c r="I37758" s="37"/>
    </row>
    <row r="37759" spans="9:9">
      <c r="I37759" s="37"/>
    </row>
    <row r="37760" spans="9:9">
      <c r="I37760" s="37"/>
    </row>
    <row r="37761" spans="9:9">
      <c r="I37761" s="37"/>
    </row>
    <row r="37762" spans="9:9">
      <c r="I37762" s="37"/>
    </row>
    <row r="37763" spans="9:9">
      <c r="I37763" s="37"/>
    </row>
    <row r="37764" spans="9:9">
      <c r="I37764" s="37"/>
    </row>
    <row r="37765" spans="9:9">
      <c r="I37765" s="37"/>
    </row>
    <row r="37766" spans="9:9">
      <c r="I37766" s="37"/>
    </row>
    <row r="37767" spans="9:9">
      <c r="I37767" s="37"/>
    </row>
    <row r="37768" spans="9:9">
      <c r="I37768" s="37"/>
    </row>
    <row r="37769" spans="9:9">
      <c r="I37769" s="37"/>
    </row>
    <row r="37770" spans="9:9">
      <c r="I37770" s="37"/>
    </row>
    <row r="37771" spans="9:9">
      <c r="I37771" s="37"/>
    </row>
    <row r="37772" spans="9:9">
      <c r="I37772" s="37"/>
    </row>
    <row r="37773" spans="9:9">
      <c r="I37773" s="37"/>
    </row>
    <row r="37774" spans="9:9">
      <c r="I37774" s="37"/>
    </row>
    <row r="37775" spans="9:9">
      <c r="I37775" s="37"/>
    </row>
    <row r="37776" spans="9:9">
      <c r="I37776" s="37"/>
    </row>
    <row r="37777" spans="9:9">
      <c r="I37777" s="37"/>
    </row>
    <row r="37778" spans="9:9">
      <c r="I37778" s="37"/>
    </row>
    <row r="37779" spans="9:9">
      <c r="I37779" s="37"/>
    </row>
    <row r="37780" spans="9:9">
      <c r="I37780" s="37"/>
    </row>
    <row r="37781" spans="9:9">
      <c r="I37781" s="37"/>
    </row>
    <row r="37782" spans="9:9">
      <c r="I37782" s="37"/>
    </row>
    <row r="37783" spans="9:9">
      <c r="I37783" s="37"/>
    </row>
    <row r="37784" spans="9:9">
      <c r="I37784" s="37"/>
    </row>
    <row r="37785" spans="9:9">
      <c r="I37785" s="37"/>
    </row>
    <row r="37786" spans="9:9">
      <c r="I37786" s="37"/>
    </row>
    <row r="37787" spans="9:9">
      <c r="I37787" s="37"/>
    </row>
    <row r="37788" spans="9:9">
      <c r="I37788" s="37"/>
    </row>
    <row r="37789" spans="9:9">
      <c r="I37789" s="37"/>
    </row>
    <row r="37790" spans="9:9">
      <c r="I37790" s="37"/>
    </row>
    <row r="37791" spans="9:9">
      <c r="I37791" s="37"/>
    </row>
    <row r="37792" spans="9:9">
      <c r="I37792" s="37"/>
    </row>
    <row r="37793" spans="9:9">
      <c r="I37793" s="37"/>
    </row>
    <row r="37794" spans="9:9">
      <c r="I37794" s="37"/>
    </row>
    <row r="37795" spans="9:9">
      <c r="I37795" s="37"/>
    </row>
    <row r="37796" spans="9:9">
      <c r="I37796" s="37"/>
    </row>
    <row r="37797" spans="9:9">
      <c r="I37797" s="37"/>
    </row>
    <row r="37798" spans="9:9">
      <c r="I37798" s="37"/>
    </row>
    <row r="37799" spans="9:9">
      <c r="I37799" s="37"/>
    </row>
    <row r="37800" spans="9:9">
      <c r="I37800" s="37"/>
    </row>
    <row r="37801" spans="9:9">
      <c r="I37801" s="37"/>
    </row>
    <row r="37802" spans="9:9">
      <c r="I37802" s="37"/>
    </row>
    <row r="37803" spans="9:9">
      <c r="I37803" s="37"/>
    </row>
    <row r="37804" spans="9:9">
      <c r="I37804" s="37"/>
    </row>
    <row r="37805" spans="9:9">
      <c r="I37805" s="37"/>
    </row>
    <row r="37806" spans="9:9">
      <c r="I37806" s="37"/>
    </row>
    <row r="37807" spans="9:9">
      <c r="I37807" s="37"/>
    </row>
    <row r="37808" spans="9:9">
      <c r="I37808" s="37"/>
    </row>
    <row r="37809" spans="9:9">
      <c r="I37809" s="37"/>
    </row>
    <row r="37810" spans="9:9">
      <c r="I37810" s="37"/>
    </row>
    <row r="37811" spans="9:9">
      <c r="I37811" s="37"/>
    </row>
    <row r="37812" spans="9:9">
      <c r="I37812" s="37"/>
    </row>
    <row r="37813" spans="9:9">
      <c r="I37813" s="37"/>
    </row>
    <row r="37814" spans="9:9">
      <c r="I37814" s="37"/>
    </row>
    <row r="37815" spans="9:9">
      <c r="I37815" s="37"/>
    </row>
    <row r="37816" spans="9:9">
      <c r="I37816" s="37"/>
    </row>
    <row r="37817" spans="9:9">
      <c r="I37817" s="37"/>
    </row>
    <row r="37818" spans="9:9">
      <c r="I37818" s="37"/>
    </row>
    <row r="37819" spans="9:9">
      <c r="I37819" s="37"/>
    </row>
    <row r="37820" spans="9:9">
      <c r="I37820" s="37"/>
    </row>
    <row r="37821" spans="9:9">
      <c r="I37821" s="37"/>
    </row>
    <row r="37822" spans="9:9">
      <c r="I37822" s="37"/>
    </row>
    <row r="37823" spans="9:9">
      <c r="I37823" s="37"/>
    </row>
    <row r="37824" spans="9:9">
      <c r="I37824" s="37"/>
    </row>
    <row r="37825" spans="9:9">
      <c r="I37825" s="37"/>
    </row>
    <row r="37826" spans="9:9">
      <c r="I37826" s="37"/>
    </row>
    <row r="37827" spans="9:9">
      <c r="I37827" s="37"/>
    </row>
    <row r="37828" spans="9:9">
      <c r="I37828" s="37"/>
    </row>
    <row r="37829" spans="9:9">
      <c r="I37829" s="37"/>
    </row>
    <row r="37830" spans="9:9">
      <c r="I37830" s="37"/>
    </row>
    <row r="37831" spans="9:9">
      <c r="I37831" s="37"/>
    </row>
    <row r="37832" spans="9:9">
      <c r="I37832" s="37"/>
    </row>
    <row r="37833" spans="9:9">
      <c r="I37833" s="37"/>
    </row>
    <row r="37834" spans="9:9">
      <c r="I37834" s="37"/>
    </row>
    <row r="37835" spans="9:9">
      <c r="I37835" s="37"/>
    </row>
    <row r="37836" spans="9:9">
      <c r="I37836" s="37"/>
    </row>
    <row r="37837" spans="9:9">
      <c r="I37837" s="37"/>
    </row>
    <row r="37838" spans="9:9">
      <c r="I37838" s="37"/>
    </row>
    <row r="37839" spans="9:9">
      <c r="I37839" s="37"/>
    </row>
    <row r="37840" spans="9:9">
      <c r="I37840" s="37"/>
    </row>
    <row r="37841" spans="9:9">
      <c r="I37841" s="37"/>
    </row>
    <row r="37842" spans="9:9">
      <c r="I37842" s="37"/>
    </row>
    <row r="37843" spans="9:9">
      <c r="I37843" s="37"/>
    </row>
    <row r="37844" spans="9:9">
      <c r="I37844" s="37"/>
    </row>
    <row r="37845" spans="9:9">
      <c r="I37845" s="37"/>
    </row>
    <row r="37846" spans="9:9">
      <c r="I37846" s="37"/>
    </row>
    <row r="37847" spans="9:9">
      <c r="I37847" s="37"/>
    </row>
    <row r="37848" spans="9:9">
      <c r="I37848" s="37"/>
    </row>
    <row r="37849" spans="9:9">
      <c r="I37849" s="37"/>
    </row>
    <row r="37850" spans="9:9">
      <c r="I37850" s="37"/>
    </row>
    <row r="37851" spans="9:9">
      <c r="I37851" s="37"/>
    </row>
    <row r="37852" spans="9:9">
      <c r="I37852" s="37"/>
    </row>
    <row r="37853" spans="9:9">
      <c r="I37853" s="37"/>
    </row>
    <row r="37854" spans="9:9">
      <c r="I37854" s="37"/>
    </row>
    <row r="37855" spans="9:9">
      <c r="I37855" s="37"/>
    </row>
    <row r="37856" spans="9:9">
      <c r="I37856" s="37"/>
    </row>
    <row r="37857" spans="9:9">
      <c r="I37857" s="37"/>
    </row>
    <row r="37858" spans="9:9">
      <c r="I37858" s="37"/>
    </row>
    <row r="37859" spans="9:9">
      <c r="I37859" s="37"/>
    </row>
    <row r="37860" spans="9:9">
      <c r="I37860" s="37"/>
    </row>
    <row r="37861" spans="9:9">
      <c r="I37861" s="37"/>
    </row>
    <row r="37862" spans="9:9">
      <c r="I37862" s="37"/>
    </row>
    <row r="37863" spans="9:9">
      <c r="I37863" s="37"/>
    </row>
    <row r="37864" spans="9:9">
      <c r="I37864" s="37"/>
    </row>
    <row r="37865" spans="9:9">
      <c r="I37865" s="37"/>
    </row>
    <row r="37866" spans="9:9">
      <c r="I37866" s="37"/>
    </row>
    <row r="37867" spans="9:9">
      <c r="I37867" s="37"/>
    </row>
    <row r="37868" spans="9:9">
      <c r="I37868" s="37"/>
    </row>
    <row r="37869" spans="9:9">
      <c r="I37869" s="37"/>
    </row>
    <row r="37870" spans="9:9">
      <c r="I37870" s="37"/>
    </row>
    <row r="37871" spans="9:9">
      <c r="I37871" s="37"/>
    </row>
    <row r="37872" spans="9:9">
      <c r="I37872" s="37"/>
    </row>
    <row r="37873" spans="9:9">
      <c r="I37873" s="37"/>
    </row>
    <row r="37874" spans="9:9">
      <c r="I37874" s="37"/>
    </row>
    <row r="37875" spans="9:9">
      <c r="I37875" s="37"/>
    </row>
    <row r="37876" spans="9:9">
      <c r="I37876" s="37"/>
    </row>
    <row r="37877" spans="9:9">
      <c r="I37877" s="37"/>
    </row>
    <row r="37878" spans="9:9">
      <c r="I37878" s="37"/>
    </row>
    <row r="37879" spans="9:9">
      <c r="I37879" s="37"/>
    </row>
    <row r="37880" spans="9:9">
      <c r="I37880" s="37"/>
    </row>
    <row r="37881" spans="9:9">
      <c r="I37881" s="37"/>
    </row>
    <row r="37882" spans="9:9">
      <c r="I37882" s="37"/>
    </row>
    <row r="37883" spans="9:9">
      <c r="I37883" s="37"/>
    </row>
    <row r="37884" spans="9:9">
      <c r="I37884" s="37"/>
    </row>
    <row r="37885" spans="9:9">
      <c r="I37885" s="37"/>
    </row>
    <row r="37886" spans="9:9">
      <c r="I37886" s="37"/>
    </row>
    <row r="37887" spans="9:9">
      <c r="I37887" s="37"/>
    </row>
    <row r="37888" spans="9:9">
      <c r="I37888" s="37"/>
    </row>
    <row r="37889" spans="9:9">
      <c r="I37889" s="37"/>
    </row>
    <row r="37890" spans="9:9">
      <c r="I37890" s="37"/>
    </row>
    <row r="37891" spans="9:9">
      <c r="I37891" s="37"/>
    </row>
    <row r="37892" spans="9:9">
      <c r="I37892" s="37"/>
    </row>
    <row r="37893" spans="9:9">
      <c r="I37893" s="37"/>
    </row>
    <row r="37894" spans="9:9">
      <c r="I37894" s="37"/>
    </row>
    <row r="37895" spans="9:9">
      <c r="I37895" s="37"/>
    </row>
    <row r="37896" spans="9:9">
      <c r="I37896" s="37"/>
    </row>
    <row r="37897" spans="9:9">
      <c r="I37897" s="37"/>
    </row>
    <row r="37898" spans="9:9">
      <c r="I37898" s="37"/>
    </row>
    <row r="37899" spans="9:9">
      <c r="I37899" s="37"/>
    </row>
    <row r="37900" spans="9:9">
      <c r="I37900" s="37"/>
    </row>
    <row r="37901" spans="9:9">
      <c r="I37901" s="37"/>
    </row>
    <row r="37902" spans="9:9">
      <c r="I37902" s="37"/>
    </row>
    <row r="37903" spans="9:9">
      <c r="I37903" s="37"/>
    </row>
    <row r="37904" spans="9:9">
      <c r="I37904" s="37"/>
    </row>
    <row r="37905" spans="9:9">
      <c r="I37905" s="37"/>
    </row>
    <row r="37906" spans="9:9">
      <c r="I37906" s="37"/>
    </row>
    <row r="37907" spans="9:9">
      <c r="I37907" s="37"/>
    </row>
    <row r="37908" spans="9:9">
      <c r="I37908" s="37"/>
    </row>
    <row r="37909" spans="9:9">
      <c r="I37909" s="37"/>
    </row>
    <row r="37910" spans="9:9">
      <c r="I37910" s="37"/>
    </row>
    <row r="37911" spans="9:9">
      <c r="I37911" s="37"/>
    </row>
    <row r="37912" spans="9:9">
      <c r="I37912" s="37"/>
    </row>
    <row r="37913" spans="9:9">
      <c r="I37913" s="37"/>
    </row>
    <row r="37914" spans="9:9">
      <c r="I37914" s="37"/>
    </row>
    <row r="37915" spans="9:9">
      <c r="I37915" s="37"/>
    </row>
    <row r="37916" spans="9:9">
      <c r="I37916" s="37"/>
    </row>
    <row r="37917" spans="9:9">
      <c r="I37917" s="37"/>
    </row>
    <row r="37918" spans="9:9">
      <c r="I37918" s="37"/>
    </row>
    <row r="37919" spans="9:9">
      <c r="I37919" s="37"/>
    </row>
    <row r="37920" spans="9:9">
      <c r="I37920" s="37"/>
    </row>
    <row r="37921" spans="9:9">
      <c r="I37921" s="37"/>
    </row>
    <row r="37922" spans="9:9">
      <c r="I37922" s="37"/>
    </row>
    <row r="37923" spans="9:9">
      <c r="I37923" s="37"/>
    </row>
    <row r="37924" spans="9:9">
      <c r="I37924" s="37"/>
    </row>
    <row r="37925" spans="9:9">
      <c r="I37925" s="37"/>
    </row>
    <row r="37926" spans="9:9">
      <c r="I37926" s="37"/>
    </row>
    <row r="37927" spans="9:9">
      <c r="I37927" s="37"/>
    </row>
    <row r="37928" spans="9:9">
      <c r="I37928" s="37"/>
    </row>
    <row r="37929" spans="9:9">
      <c r="I37929" s="37"/>
    </row>
    <row r="37930" spans="9:9">
      <c r="I37930" s="37"/>
    </row>
    <row r="37931" spans="9:9">
      <c r="I37931" s="37"/>
    </row>
    <row r="37932" spans="9:9">
      <c r="I37932" s="37"/>
    </row>
    <row r="37933" spans="9:9">
      <c r="I37933" s="37"/>
    </row>
    <row r="37934" spans="9:9">
      <c r="I37934" s="37"/>
    </row>
    <row r="37935" spans="9:9">
      <c r="I37935" s="37"/>
    </row>
    <row r="37936" spans="9:9">
      <c r="I37936" s="37"/>
    </row>
    <row r="37937" spans="9:9">
      <c r="I37937" s="37"/>
    </row>
    <row r="37938" spans="9:9">
      <c r="I37938" s="37"/>
    </row>
    <row r="37939" spans="9:9">
      <c r="I37939" s="37"/>
    </row>
    <row r="37940" spans="9:9">
      <c r="I37940" s="37"/>
    </row>
    <row r="37941" spans="9:9">
      <c r="I37941" s="37"/>
    </row>
    <row r="37942" spans="9:9">
      <c r="I37942" s="37"/>
    </row>
    <row r="37943" spans="9:9">
      <c r="I37943" s="37"/>
    </row>
    <row r="37944" spans="9:9">
      <c r="I37944" s="37"/>
    </row>
    <row r="37945" spans="9:9">
      <c r="I37945" s="37"/>
    </row>
    <row r="37946" spans="9:9">
      <c r="I37946" s="37"/>
    </row>
    <row r="37947" spans="9:9">
      <c r="I37947" s="37"/>
    </row>
    <row r="37948" spans="9:9">
      <c r="I37948" s="37"/>
    </row>
    <row r="37949" spans="9:9">
      <c r="I37949" s="37"/>
    </row>
    <row r="37950" spans="9:9">
      <c r="I37950" s="37"/>
    </row>
    <row r="37951" spans="9:9">
      <c r="I37951" s="37"/>
    </row>
    <row r="37952" spans="9:9">
      <c r="I37952" s="37"/>
    </row>
    <row r="37953" spans="9:9">
      <c r="I37953" s="37"/>
    </row>
    <row r="37954" spans="9:9">
      <c r="I37954" s="37"/>
    </row>
    <row r="37955" spans="9:9">
      <c r="I37955" s="37"/>
    </row>
    <row r="37956" spans="9:9">
      <c r="I37956" s="37"/>
    </row>
    <row r="37957" spans="9:9">
      <c r="I37957" s="37"/>
    </row>
    <row r="37958" spans="9:9">
      <c r="I37958" s="37"/>
    </row>
    <row r="37959" spans="9:9">
      <c r="I37959" s="37"/>
    </row>
    <row r="37960" spans="9:9">
      <c r="I37960" s="37"/>
    </row>
    <row r="37961" spans="9:9">
      <c r="I37961" s="37"/>
    </row>
    <row r="37962" spans="9:9">
      <c r="I37962" s="37"/>
    </row>
    <row r="37963" spans="9:9">
      <c r="I37963" s="37"/>
    </row>
    <row r="37964" spans="9:9">
      <c r="I37964" s="37"/>
    </row>
    <row r="37965" spans="9:9">
      <c r="I37965" s="37"/>
    </row>
    <row r="37966" spans="9:9">
      <c r="I37966" s="37"/>
    </row>
    <row r="37967" spans="9:9">
      <c r="I37967" s="37"/>
    </row>
    <row r="37968" spans="9:9">
      <c r="I37968" s="37"/>
    </row>
    <row r="37969" spans="9:9">
      <c r="I37969" s="37"/>
    </row>
    <row r="37970" spans="9:9">
      <c r="I37970" s="37"/>
    </row>
    <row r="37971" spans="9:9">
      <c r="I37971" s="37"/>
    </row>
    <row r="37972" spans="9:9">
      <c r="I37972" s="37"/>
    </row>
    <row r="37973" spans="9:9">
      <c r="I37973" s="37"/>
    </row>
    <row r="37974" spans="9:9">
      <c r="I37974" s="37"/>
    </row>
    <row r="37975" spans="9:9">
      <c r="I37975" s="37"/>
    </row>
    <row r="37976" spans="9:9">
      <c r="I37976" s="37"/>
    </row>
    <row r="37977" spans="9:9">
      <c r="I37977" s="37"/>
    </row>
    <row r="37978" spans="9:9">
      <c r="I37978" s="37"/>
    </row>
    <row r="37979" spans="9:9">
      <c r="I37979" s="37"/>
    </row>
    <row r="37980" spans="9:9">
      <c r="I37980" s="37"/>
    </row>
    <row r="37981" spans="9:9">
      <c r="I37981" s="37"/>
    </row>
    <row r="37982" spans="9:9">
      <c r="I37982" s="37"/>
    </row>
    <row r="37983" spans="9:9">
      <c r="I37983" s="37"/>
    </row>
    <row r="37984" spans="9:9">
      <c r="I37984" s="37"/>
    </row>
    <row r="37985" spans="9:9">
      <c r="I37985" s="37"/>
    </row>
    <row r="37986" spans="9:9">
      <c r="I37986" s="37"/>
    </row>
    <row r="37987" spans="9:9">
      <c r="I37987" s="37"/>
    </row>
    <row r="37988" spans="9:9">
      <c r="I37988" s="37"/>
    </row>
    <row r="37989" spans="9:9">
      <c r="I37989" s="37"/>
    </row>
    <row r="37990" spans="9:9">
      <c r="I37990" s="37"/>
    </row>
    <row r="37991" spans="9:9">
      <c r="I37991" s="37"/>
    </row>
    <row r="37992" spans="9:9">
      <c r="I37992" s="37"/>
    </row>
    <row r="37993" spans="9:9">
      <c r="I37993" s="37"/>
    </row>
    <row r="37994" spans="9:9">
      <c r="I37994" s="37"/>
    </row>
    <row r="37995" spans="9:9">
      <c r="I37995" s="37"/>
    </row>
    <row r="37996" spans="9:9">
      <c r="I37996" s="37"/>
    </row>
    <row r="37997" spans="9:9">
      <c r="I37997" s="37"/>
    </row>
    <row r="37998" spans="9:9">
      <c r="I37998" s="37"/>
    </row>
    <row r="37999" spans="9:9">
      <c r="I37999" s="37"/>
    </row>
    <row r="38000" spans="9:9">
      <c r="I38000" s="37"/>
    </row>
    <row r="38001" spans="9:9">
      <c r="I38001" s="37"/>
    </row>
    <row r="38002" spans="9:9">
      <c r="I38002" s="37"/>
    </row>
    <row r="38003" spans="9:9">
      <c r="I38003" s="37"/>
    </row>
    <row r="38004" spans="9:9">
      <c r="I38004" s="37"/>
    </row>
    <row r="38005" spans="9:9">
      <c r="I38005" s="37"/>
    </row>
    <row r="38006" spans="9:9">
      <c r="I38006" s="37"/>
    </row>
    <row r="38007" spans="9:9">
      <c r="I38007" s="37"/>
    </row>
    <row r="38008" spans="9:9">
      <c r="I38008" s="37"/>
    </row>
    <row r="38009" spans="9:9">
      <c r="I38009" s="37"/>
    </row>
    <row r="38010" spans="9:9">
      <c r="I38010" s="37"/>
    </row>
    <row r="38011" spans="9:9">
      <c r="I38011" s="37"/>
    </row>
    <row r="38012" spans="9:9">
      <c r="I38012" s="37"/>
    </row>
    <row r="38013" spans="9:9">
      <c r="I38013" s="37"/>
    </row>
    <row r="38014" spans="9:9">
      <c r="I38014" s="37"/>
    </row>
    <row r="38015" spans="9:9">
      <c r="I38015" s="37"/>
    </row>
    <row r="38016" spans="9:9">
      <c r="I38016" s="37"/>
    </row>
    <row r="38017" spans="9:9">
      <c r="I38017" s="37"/>
    </row>
    <row r="38018" spans="9:9">
      <c r="I38018" s="37"/>
    </row>
    <row r="38019" spans="9:9">
      <c r="I38019" s="37"/>
    </row>
    <row r="38020" spans="9:9">
      <c r="I38020" s="37"/>
    </row>
    <row r="38021" spans="9:9">
      <c r="I38021" s="37"/>
    </row>
    <row r="38022" spans="9:9">
      <c r="I38022" s="37"/>
    </row>
    <row r="38023" spans="9:9">
      <c r="I38023" s="37"/>
    </row>
    <row r="38024" spans="9:9">
      <c r="I38024" s="37"/>
    </row>
    <row r="38025" spans="9:9">
      <c r="I38025" s="37"/>
    </row>
    <row r="38026" spans="9:9">
      <c r="I38026" s="37"/>
    </row>
    <row r="38027" spans="9:9">
      <c r="I38027" s="37"/>
    </row>
    <row r="38028" spans="9:9">
      <c r="I38028" s="37"/>
    </row>
    <row r="38029" spans="9:9">
      <c r="I38029" s="37"/>
    </row>
    <row r="38030" spans="9:9">
      <c r="I38030" s="37"/>
    </row>
    <row r="38031" spans="9:9">
      <c r="I38031" s="37"/>
    </row>
    <row r="38032" spans="9:9">
      <c r="I38032" s="37"/>
    </row>
    <row r="38033" spans="9:9">
      <c r="I38033" s="37"/>
    </row>
    <row r="38034" spans="9:9">
      <c r="I38034" s="37"/>
    </row>
    <row r="38035" spans="9:9">
      <c r="I38035" s="37"/>
    </row>
    <row r="38036" spans="9:9">
      <c r="I38036" s="37"/>
    </row>
    <row r="38037" spans="9:9">
      <c r="I38037" s="37"/>
    </row>
    <row r="38038" spans="9:9">
      <c r="I38038" s="37"/>
    </row>
    <row r="38039" spans="9:9">
      <c r="I38039" s="37"/>
    </row>
    <row r="38040" spans="9:9">
      <c r="I38040" s="37"/>
    </row>
    <row r="38041" spans="9:9">
      <c r="I38041" s="37"/>
    </row>
    <row r="38042" spans="9:9">
      <c r="I38042" s="37"/>
    </row>
    <row r="38043" spans="9:9">
      <c r="I38043" s="37"/>
    </row>
    <row r="38044" spans="9:9">
      <c r="I38044" s="37"/>
    </row>
    <row r="38045" spans="9:9">
      <c r="I38045" s="37"/>
    </row>
    <row r="38046" spans="9:9">
      <c r="I38046" s="37"/>
    </row>
    <row r="38047" spans="9:9">
      <c r="I38047" s="37"/>
    </row>
    <row r="38048" spans="9:9">
      <c r="I38048" s="37"/>
    </row>
    <row r="38049" spans="9:9">
      <c r="I38049" s="37"/>
    </row>
    <row r="38050" spans="9:9">
      <c r="I38050" s="37"/>
    </row>
    <row r="38051" spans="9:9">
      <c r="I38051" s="37"/>
    </row>
    <row r="38052" spans="9:9">
      <c r="I38052" s="37"/>
    </row>
    <row r="38053" spans="9:9">
      <c r="I38053" s="37"/>
    </row>
    <row r="38054" spans="9:9">
      <c r="I38054" s="37"/>
    </row>
    <row r="38055" spans="9:9">
      <c r="I38055" s="37"/>
    </row>
    <row r="38056" spans="9:9">
      <c r="I38056" s="37"/>
    </row>
    <row r="38057" spans="9:9">
      <c r="I38057" s="37"/>
    </row>
    <row r="38058" spans="9:9">
      <c r="I38058" s="37"/>
    </row>
    <row r="38059" spans="9:9">
      <c r="I38059" s="37"/>
    </row>
    <row r="38060" spans="9:9">
      <c r="I38060" s="37"/>
    </row>
    <row r="38061" spans="9:9">
      <c r="I38061" s="37"/>
    </row>
    <row r="38062" spans="9:9">
      <c r="I38062" s="37"/>
    </row>
    <row r="38063" spans="9:9">
      <c r="I38063" s="37"/>
    </row>
    <row r="38064" spans="9:9">
      <c r="I38064" s="37"/>
    </row>
    <row r="38065" spans="9:9">
      <c r="I38065" s="37"/>
    </row>
    <row r="38066" spans="9:9">
      <c r="I38066" s="37"/>
    </row>
    <row r="38067" spans="9:9">
      <c r="I38067" s="37"/>
    </row>
    <row r="38068" spans="9:9">
      <c r="I38068" s="37"/>
    </row>
    <row r="38069" spans="9:9">
      <c r="I38069" s="37"/>
    </row>
    <row r="38070" spans="9:9">
      <c r="I38070" s="37"/>
    </row>
    <row r="38071" spans="9:9">
      <c r="I38071" s="37"/>
    </row>
    <row r="38072" spans="9:9">
      <c r="I38072" s="37"/>
    </row>
    <row r="38073" spans="9:9">
      <c r="I38073" s="37"/>
    </row>
    <row r="38074" spans="9:9">
      <c r="I38074" s="37"/>
    </row>
    <row r="38075" spans="9:9">
      <c r="I38075" s="37"/>
    </row>
    <row r="38076" spans="9:9">
      <c r="I38076" s="37"/>
    </row>
    <row r="38077" spans="9:9">
      <c r="I38077" s="37"/>
    </row>
    <row r="38078" spans="9:9">
      <c r="I38078" s="37"/>
    </row>
    <row r="38079" spans="9:9">
      <c r="I38079" s="37"/>
    </row>
    <row r="38080" spans="9:9">
      <c r="I38080" s="37"/>
    </row>
    <row r="38081" spans="9:9">
      <c r="I38081" s="37"/>
    </row>
    <row r="38082" spans="9:9">
      <c r="I38082" s="37"/>
    </row>
    <row r="38083" spans="9:9">
      <c r="I38083" s="37"/>
    </row>
    <row r="38084" spans="9:9">
      <c r="I38084" s="37"/>
    </row>
    <row r="38085" spans="9:9">
      <c r="I38085" s="37"/>
    </row>
    <row r="38086" spans="9:9">
      <c r="I38086" s="37"/>
    </row>
    <row r="38087" spans="9:9">
      <c r="I38087" s="37"/>
    </row>
    <row r="38088" spans="9:9">
      <c r="I38088" s="37"/>
    </row>
    <row r="38089" spans="9:9">
      <c r="I38089" s="37"/>
    </row>
    <row r="38090" spans="9:9">
      <c r="I38090" s="37"/>
    </row>
    <row r="38091" spans="9:9">
      <c r="I38091" s="37"/>
    </row>
    <row r="38092" spans="9:9">
      <c r="I38092" s="37"/>
    </row>
    <row r="38093" spans="9:9">
      <c r="I38093" s="37"/>
    </row>
    <row r="38094" spans="9:9">
      <c r="I38094" s="37"/>
    </row>
    <row r="38095" spans="9:9">
      <c r="I38095" s="37"/>
    </row>
    <row r="38096" spans="9:9">
      <c r="I38096" s="37"/>
    </row>
    <row r="38097" spans="9:9">
      <c r="I38097" s="37"/>
    </row>
    <row r="38098" spans="9:9">
      <c r="I38098" s="37"/>
    </row>
    <row r="38099" spans="9:9">
      <c r="I38099" s="37"/>
    </row>
    <row r="38100" spans="9:9">
      <c r="I38100" s="37"/>
    </row>
    <row r="38101" spans="9:9">
      <c r="I38101" s="37"/>
    </row>
    <row r="38102" spans="9:9">
      <c r="I38102" s="37"/>
    </row>
    <row r="38103" spans="9:9">
      <c r="I38103" s="37"/>
    </row>
    <row r="38104" spans="9:9">
      <c r="I38104" s="37"/>
    </row>
    <row r="38105" spans="9:9">
      <c r="I38105" s="37"/>
    </row>
    <row r="38106" spans="9:9">
      <c r="I38106" s="37"/>
    </row>
    <row r="38107" spans="9:9">
      <c r="I38107" s="37"/>
    </row>
    <row r="38108" spans="9:9">
      <c r="I38108" s="37"/>
    </row>
    <row r="38109" spans="9:9">
      <c r="I38109" s="37"/>
    </row>
    <row r="38110" spans="9:9">
      <c r="I38110" s="37"/>
    </row>
    <row r="38111" spans="9:9">
      <c r="I38111" s="37"/>
    </row>
    <row r="38112" spans="9:9">
      <c r="I38112" s="37"/>
    </row>
    <row r="38113" spans="9:9">
      <c r="I38113" s="37"/>
    </row>
    <row r="38114" spans="9:9">
      <c r="I38114" s="37"/>
    </row>
    <row r="38115" spans="9:9">
      <c r="I38115" s="37"/>
    </row>
    <row r="38116" spans="9:9">
      <c r="I38116" s="37"/>
    </row>
    <row r="38117" spans="9:9">
      <c r="I38117" s="37"/>
    </row>
    <row r="38118" spans="9:9">
      <c r="I38118" s="37"/>
    </row>
    <row r="38119" spans="9:9">
      <c r="I38119" s="37"/>
    </row>
    <row r="38120" spans="9:9">
      <c r="I38120" s="37"/>
    </row>
    <row r="38121" spans="9:9">
      <c r="I38121" s="37"/>
    </row>
    <row r="38122" spans="9:9">
      <c r="I38122" s="37"/>
    </row>
    <row r="38123" spans="9:9">
      <c r="I38123" s="37"/>
    </row>
    <row r="38124" spans="9:9">
      <c r="I38124" s="37"/>
    </row>
    <row r="38125" spans="9:9">
      <c r="I38125" s="37"/>
    </row>
    <row r="38126" spans="9:9">
      <c r="I38126" s="37"/>
    </row>
    <row r="38127" spans="9:9">
      <c r="I38127" s="37"/>
    </row>
    <row r="38128" spans="9:9">
      <c r="I38128" s="37"/>
    </row>
    <row r="38129" spans="9:9">
      <c r="I38129" s="37"/>
    </row>
    <row r="38130" spans="9:9">
      <c r="I38130" s="37"/>
    </row>
    <row r="38131" spans="9:9">
      <c r="I38131" s="37"/>
    </row>
    <row r="38132" spans="9:9">
      <c r="I38132" s="37"/>
    </row>
    <row r="38133" spans="9:9">
      <c r="I38133" s="37"/>
    </row>
    <row r="38134" spans="9:9">
      <c r="I38134" s="37"/>
    </row>
    <row r="38135" spans="9:9">
      <c r="I38135" s="37"/>
    </row>
    <row r="38136" spans="9:9">
      <c r="I38136" s="37"/>
    </row>
    <row r="38137" spans="9:9">
      <c r="I38137" s="37"/>
    </row>
    <row r="38138" spans="9:9">
      <c r="I38138" s="37"/>
    </row>
    <row r="38139" spans="9:9">
      <c r="I38139" s="37"/>
    </row>
    <row r="38140" spans="9:9">
      <c r="I38140" s="37"/>
    </row>
    <row r="38141" spans="9:9">
      <c r="I38141" s="37"/>
    </row>
    <row r="38142" spans="9:9">
      <c r="I38142" s="37"/>
    </row>
    <row r="38143" spans="9:9">
      <c r="I38143" s="37"/>
    </row>
    <row r="38144" spans="9:9">
      <c r="I38144" s="37"/>
    </row>
    <row r="38145" spans="9:9">
      <c r="I38145" s="37"/>
    </row>
    <row r="38146" spans="9:9">
      <c r="I38146" s="37"/>
    </row>
    <row r="38147" spans="9:9">
      <c r="I38147" s="37"/>
    </row>
    <row r="38148" spans="9:9">
      <c r="I38148" s="37"/>
    </row>
    <row r="38149" spans="9:9">
      <c r="I38149" s="37"/>
    </row>
    <row r="38150" spans="9:9">
      <c r="I38150" s="37"/>
    </row>
    <row r="38151" spans="9:9">
      <c r="I38151" s="37"/>
    </row>
    <row r="38152" spans="9:9">
      <c r="I38152" s="37"/>
    </row>
    <row r="38153" spans="9:9">
      <c r="I38153" s="37"/>
    </row>
    <row r="38154" spans="9:9">
      <c r="I38154" s="37"/>
    </row>
    <row r="38155" spans="9:9">
      <c r="I38155" s="37"/>
    </row>
    <row r="38156" spans="9:9">
      <c r="I38156" s="37"/>
    </row>
    <row r="38157" spans="9:9">
      <c r="I38157" s="37"/>
    </row>
    <row r="38158" spans="9:9">
      <c r="I38158" s="37"/>
    </row>
    <row r="38159" spans="9:9">
      <c r="I38159" s="37"/>
    </row>
    <row r="38160" spans="9:9">
      <c r="I38160" s="37"/>
    </row>
    <row r="38161" spans="9:9">
      <c r="I38161" s="37"/>
    </row>
    <row r="38162" spans="9:9">
      <c r="I38162" s="37"/>
    </row>
    <row r="38163" spans="9:9">
      <c r="I38163" s="37"/>
    </row>
    <row r="38164" spans="9:9">
      <c r="I38164" s="37"/>
    </row>
    <row r="38165" spans="9:9">
      <c r="I38165" s="37"/>
    </row>
    <row r="38166" spans="9:9">
      <c r="I38166" s="37"/>
    </row>
    <row r="38167" spans="9:9">
      <c r="I38167" s="37"/>
    </row>
    <row r="38168" spans="9:9">
      <c r="I38168" s="37"/>
    </row>
    <row r="38169" spans="9:9">
      <c r="I38169" s="37"/>
    </row>
    <row r="38170" spans="9:9">
      <c r="I38170" s="37"/>
    </row>
    <row r="38171" spans="9:9">
      <c r="I38171" s="37"/>
    </row>
    <row r="38172" spans="9:9">
      <c r="I38172" s="37"/>
    </row>
    <row r="38173" spans="9:9">
      <c r="I38173" s="37"/>
    </row>
    <row r="38174" spans="9:9">
      <c r="I38174" s="37"/>
    </row>
    <row r="38175" spans="9:9">
      <c r="I38175" s="37"/>
    </row>
    <row r="38176" spans="9:9">
      <c r="I38176" s="37"/>
    </row>
    <row r="38177" spans="9:9">
      <c r="I38177" s="37"/>
    </row>
    <row r="38178" spans="9:9">
      <c r="I38178" s="37"/>
    </row>
    <row r="38179" spans="9:9">
      <c r="I38179" s="37"/>
    </row>
    <row r="38180" spans="9:9">
      <c r="I38180" s="37"/>
    </row>
    <row r="38181" spans="9:9">
      <c r="I38181" s="37"/>
    </row>
    <row r="38182" spans="9:9">
      <c r="I38182" s="37"/>
    </row>
    <row r="38183" spans="9:9">
      <c r="I38183" s="37"/>
    </row>
    <row r="38184" spans="9:9">
      <c r="I38184" s="37"/>
    </row>
    <row r="38185" spans="9:9">
      <c r="I38185" s="37"/>
    </row>
    <row r="38186" spans="9:9">
      <c r="I38186" s="37"/>
    </row>
    <row r="38187" spans="9:9">
      <c r="I38187" s="37"/>
    </row>
    <row r="38188" spans="9:9">
      <c r="I38188" s="37"/>
    </row>
    <row r="38189" spans="9:9">
      <c r="I38189" s="37"/>
    </row>
    <row r="38190" spans="9:9">
      <c r="I38190" s="37"/>
    </row>
    <row r="38191" spans="9:9">
      <c r="I38191" s="37"/>
    </row>
    <row r="38192" spans="9:9">
      <c r="I38192" s="37"/>
    </row>
    <row r="38193" spans="9:9">
      <c r="I38193" s="37"/>
    </row>
    <row r="38194" spans="9:9">
      <c r="I38194" s="37"/>
    </row>
    <row r="38195" spans="9:9">
      <c r="I38195" s="37"/>
    </row>
    <row r="38196" spans="9:9">
      <c r="I38196" s="37"/>
    </row>
    <row r="38197" spans="9:9">
      <c r="I38197" s="37"/>
    </row>
    <row r="38198" spans="9:9">
      <c r="I38198" s="37"/>
    </row>
    <row r="38199" spans="9:9">
      <c r="I38199" s="37"/>
    </row>
    <row r="38200" spans="9:9">
      <c r="I38200" s="37"/>
    </row>
    <row r="38201" spans="9:9">
      <c r="I38201" s="37"/>
    </row>
    <row r="38202" spans="9:9">
      <c r="I38202" s="37"/>
    </row>
    <row r="38203" spans="9:9">
      <c r="I38203" s="37"/>
    </row>
    <row r="38204" spans="9:9">
      <c r="I38204" s="37"/>
    </row>
    <row r="38205" spans="9:9">
      <c r="I38205" s="37"/>
    </row>
    <row r="38206" spans="9:9">
      <c r="I38206" s="37"/>
    </row>
    <row r="38207" spans="9:9">
      <c r="I38207" s="37"/>
    </row>
    <row r="38208" spans="9:9">
      <c r="I38208" s="37"/>
    </row>
    <row r="38209" spans="9:9">
      <c r="I38209" s="37"/>
    </row>
    <row r="38210" spans="9:9">
      <c r="I38210" s="37"/>
    </row>
    <row r="38211" spans="9:9">
      <c r="I38211" s="37"/>
    </row>
    <row r="38212" spans="9:9">
      <c r="I38212" s="37"/>
    </row>
    <row r="38213" spans="9:9">
      <c r="I38213" s="37"/>
    </row>
    <row r="38214" spans="9:9">
      <c r="I38214" s="37"/>
    </row>
    <row r="38215" spans="9:9">
      <c r="I38215" s="37"/>
    </row>
    <row r="38216" spans="9:9">
      <c r="I38216" s="37"/>
    </row>
    <row r="38217" spans="9:9">
      <c r="I38217" s="37"/>
    </row>
    <row r="38218" spans="9:9">
      <c r="I38218" s="37"/>
    </row>
    <row r="38219" spans="9:9">
      <c r="I38219" s="37"/>
    </row>
    <row r="38220" spans="9:9">
      <c r="I38220" s="37"/>
    </row>
    <row r="38221" spans="9:9">
      <c r="I38221" s="37"/>
    </row>
    <row r="38222" spans="9:9">
      <c r="I38222" s="37"/>
    </row>
    <row r="38223" spans="9:9">
      <c r="I38223" s="37"/>
    </row>
    <row r="38224" spans="9:9">
      <c r="I38224" s="37"/>
    </row>
    <row r="38225" spans="9:9">
      <c r="I38225" s="37"/>
    </row>
    <row r="38226" spans="9:9">
      <c r="I38226" s="37"/>
    </row>
    <row r="38227" spans="9:9">
      <c r="I38227" s="37"/>
    </row>
    <row r="38228" spans="9:9">
      <c r="I38228" s="37"/>
    </row>
    <row r="38229" spans="9:9">
      <c r="I38229" s="37"/>
    </row>
    <row r="38230" spans="9:9">
      <c r="I38230" s="37"/>
    </row>
    <row r="38231" spans="9:9">
      <c r="I38231" s="37"/>
    </row>
    <row r="38232" spans="9:9">
      <c r="I38232" s="37"/>
    </row>
    <row r="38233" spans="9:9">
      <c r="I38233" s="37"/>
    </row>
    <row r="38234" spans="9:9">
      <c r="I38234" s="37"/>
    </row>
    <row r="38235" spans="9:9">
      <c r="I38235" s="37"/>
    </row>
    <row r="38236" spans="9:9">
      <c r="I38236" s="37"/>
    </row>
    <row r="38237" spans="9:9">
      <c r="I38237" s="37"/>
    </row>
    <row r="38238" spans="9:9">
      <c r="I38238" s="37"/>
    </row>
    <row r="38239" spans="9:9">
      <c r="I38239" s="37"/>
    </row>
    <row r="38240" spans="9:9">
      <c r="I38240" s="37"/>
    </row>
    <row r="38241" spans="9:9">
      <c r="I38241" s="37"/>
    </row>
    <row r="38242" spans="9:9">
      <c r="I38242" s="37"/>
    </row>
    <row r="38243" spans="9:9">
      <c r="I38243" s="37"/>
    </row>
    <row r="38244" spans="9:9">
      <c r="I38244" s="37"/>
    </row>
    <row r="38245" spans="9:9">
      <c r="I38245" s="37"/>
    </row>
    <row r="38246" spans="9:9">
      <c r="I38246" s="37"/>
    </row>
    <row r="38247" spans="9:9">
      <c r="I38247" s="37"/>
    </row>
    <row r="38248" spans="9:9">
      <c r="I38248" s="37"/>
    </row>
    <row r="38249" spans="9:9">
      <c r="I38249" s="37"/>
    </row>
    <row r="38250" spans="9:9">
      <c r="I38250" s="37"/>
    </row>
    <row r="38251" spans="9:9">
      <c r="I38251" s="37"/>
    </row>
    <row r="38252" spans="9:9">
      <c r="I38252" s="37"/>
    </row>
    <row r="38253" spans="9:9">
      <c r="I38253" s="37"/>
    </row>
    <row r="38254" spans="9:9">
      <c r="I38254" s="37"/>
    </row>
    <row r="38255" spans="9:9">
      <c r="I38255" s="37"/>
    </row>
    <row r="38256" spans="9:9">
      <c r="I38256" s="37"/>
    </row>
    <row r="38257" spans="9:9">
      <c r="I38257" s="37"/>
    </row>
    <row r="38258" spans="9:9">
      <c r="I38258" s="37"/>
    </row>
    <row r="38259" spans="9:9">
      <c r="I38259" s="37"/>
    </row>
    <row r="38260" spans="9:9">
      <c r="I38260" s="37"/>
    </row>
    <row r="38261" spans="9:9">
      <c r="I38261" s="37"/>
    </row>
    <row r="38262" spans="9:9">
      <c r="I38262" s="37"/>
    </row>
    <row r="38263" spans="9:9">
      <c r="I38263" s="37"/>
    </row>
    <row r="38264" spans="9:9">
      <c r="I38264" s="37"/>
    </row>
    <row r="38265" spans="9:9">
      <c r="I38265" s="37"/>
    </row>
    <row r="38266" spans="9:9">
      <c r="I38266" s="37"/>
    </row>
    <row r="38267" spans="9:9">
      <c r="I38267" s="37"/>
    </row>
    <row r="38268" spans="9:9">
      <c r="I38268" s="37"/>
    </row>
    <row r="38269" spans="9:9">
      <c r="I38269" s="37"/>
    </row>
    <row r="38270" spans="9:9">
      <c r="I38270" s="37"/>
    </row>
    <row r="38271" spans="9:9">
      <c r="I38271" s="37"/>
    </row>
    <row r="38272" spans="9:9">
      <c r="I38272" s="37"/>
    </row>
    <row r="38273" spans="9:9">
      <c r="I38273" s="37"/>
    </row>
    <row r="38274" spans="9:9">
      <c r="I38274" s="37"/>
    </row>
    <row r="38275" spans="9:9">
      <c r="I38275" s="37"/>
    </row>
    <row r="38276" spans="9:9">
      <c r="I38276" s="37"/>
    </row>
    <row r="38277" spans="9:9">
      <c r="I38277" s="37"/>
    </row>
    <row r="38278" spans="9:9">
      <c r="I38278" s="37"/>
    </row>
    <row r="38279" spans="9:9">
      <c r="I38279" s="37"/>
    </row>
    <row r="38280" spans="9:9">
      <c r="I38280" s="37"/>
    </row>
    <row r="38281" spans="9:9">
      <c r="I38281" s="37"/>
    </row>
    <row r="38282" spans="9:9">
      <c r="I38282" s="37"/>
    </row>
    <row r="38283" spans="9:9">
      <c r="I38283" s="37"/>
    </row>
    <row r="38284" spans="9:9">
      <c r="I38284" s="37"/>
    </row>
    <row r="38285" spans="9:9">
      <c r="I38285" s="37"/>
    </row>
    <row r="38286" spans="9:9">
      <c r="I38286" s="37"/>
    </row>
    <row r="38287" spans="9:9">
      <c r="I38287" s="37"/>
    </row>
    <row r="38288" spans="9:9">
      <c r="I38288" s="37"/>
    </row>
    <row r="38289" spans="9:9">
      <c r="I38289" s="37"/>
    </row>
    <row r="38290" spans="9:9">
      <c r="I38290" s="37"/>
    </row>
    <row r="38291" spans="9:9">
      <c r="I38291" s="37"/>
    </row>
    <row r="38292" spans="9:9">
      <c r="I38292" s="37"/>
    </row>
    <row r="38293" spans="9:9">
      <c r="I38293" s="37"/>
    </row>
    <row r="38294" spans="9:9">
      <c r="I38294" s="37"/>
    </row>
    <row r="38295" spans="9:9">
      <c r="I38295" s="37"/>
    </row>
    <row r="38296" spans="9:9">
      <c r="I38296" s="37"/>
    </row>
    <row r="38297" spans="9:9">
      <c r="I38297" s="37"/>
    </row>
    <row r="38298" spans="9:9">
      <c r="I38298" s="37"/>
    </row>
    <row r="38299" spans="9:9">
      <c r="I38299" s="37"/>
    </row>
    <row r="38300" spans="9:9">
      <c r="I38300" s="37"/>
    </row>
    <row r="38301" spans="9:9">
      <c r="I38301" s="37"/>
    </row>
    <row r="38302" spans="9:9">
      <c r="I38302" s="37"/>
    </row>
    <row r="38303" spans="9:9">
      <c r="I38303" s="37"/>
    </row>
    <row r="38304" spans="9:9">
      <c r="I38304" s="37"/>
    </row>
    <row r="38305" spans="9:9">
      <c r="I38305" s="37"/>
    </row>
    <row r="38306" spans="9:9">
      <c r="I38306" s="37"/>
    </row>
    <row r="38307" spans="9:9">
      <c r="I38307" s="37"/>
    </row>
    <row r="38308" spans="9:9">
      <c r="I38308" s="37"/>
    </row>
    <row r="38309" spans="9:9">
      <c r="I38309" s="37"/>
    </row>
    <row r="38310" spans="9:9">
      <c r="I38310" s="37"/>
    </row>
    <row r="38311" spans="9:9">
      <c r="I38311" s="37"/>
    </row>
    <row r="38312" spans="9:9">
      <c r="I38312" s="37"/>
    </row>
    <row r="38313" spans="9:9">
      <c r="I38313" s="37"/>
    </row>
    <row r="38314" spans="9:9">
      <c r="I38314" s="37"/>
    </row>
    <row r="38315" spans="9:9">
      <c r="I38315" s="37"/>
    </row>
    <row r="38316" spans="9:9">
      <c r="I38316" s="37"/>
    </row>
    <row r="38317" spans="9:9">
      <c r="I38317" s="37"/>
    </row>
    <row r="38318" spans="9:9">
      <c r="I38318" s="37"/>
    </row>
    <row r="38319" spans="9:9">
      <c r="I38319" s="37"/>
    </row>
    <row r="38320" spans="9:9">
      <c r="I38320" s="37"/>
    </row>
    <row r="38321" spans="9:9">
      <c r="I38321" s="37"/>
    </row>
    <row r="38322" spans="9:9">
      <c r="I38322" s="37"/>
    </row>
    <row r="38323" spans="9:9">
      <c r="I38323" s="37"/>
    </row>
    <row r="38324" spans="9:9">
      <c r="I38324" s="37"/>
    </row>
    <row r="38325" spans="9:9">
      <c r="I38325" s="37"/>
    </row>
    <row r="38326" spans="9:9">
      <c r="I38326" s="37"/>
    </row>
    <row r="38327" spans="9:9">
      <c r="I38327" s="37"/>
    </row>
    <row r="38328" spans="9:9">
      <c r="I38328" s="37"/>
    </row>
    <row r="38329" spans="9:9">
      <c r="I38329" s="37"/>
    </row>
    <row r="38330" spans="9:9">
      <c r="I38330" s="37"/>
    </row>
    <row r="38331" spans="9:9">
      <c r="I38331" s="37"/>
    </row>
    <row r="38332" spans="9:9">
      <c r="I38332" s="37"/>
    </row>
    <row r="38333" spans="9:9">
      <c r="I38333" s="37"/>
    </row>
    <row r="38334" spans="9:9">
      <c r="I38334" s="37"/>
    </row>
    <row r="38335" spans="9:9">
      <c r="I38335" s="37"/>
    </row>
    <row r="38336" spans="9:9">
      <c r="I38336" s="37"/>
    </row>
    <row r="38337" spans="9:9">
      <c r="I38337" s="37"/>
    </row>
    <row r="38338" spans="9:9">
      <c r="I38338" s="37"/>
    </row>
    <row r="38339" spans="9:9">
      <c r="I38339" s="37"/>
    </row>
    <row r="38340" spans="9:9">
      <c r="I38340" s="37"/>
    </row>
    <row r="38341" spans="9:9">
      <c r="I38341" s="37"/>
    </row>
    <row r="38342" spans="9:9">
      <c r="I38342" s="37"/>
    </row>
    <row r="38343" spans="9:9">
      <c r="I38343" s="37"/>
    </row>
    <row r="38344" spans="9:9">
      <c r="I38344" s="37"/>
    </row>
    <row r="38345" spans="9:9">
      <c r="I38345" s="37"/>
    </row>
    <row r="38346" spans="9:9">
      <c r="I38346" s="37"/>
    </row>
    <row r="38347" spans="9:9">
      <c r="I38347" s="37"/>
    </row>
    <row r="38348" spans="9:9">
      <c r="I38348" s="37"/>
    </row>
    <row r="38349" spans="9:9">
      <c r="I38349" s="37"/>
    </row>
    <row r="38350" spans="9:9">
      <c r="I38350" s="37"/>
    </row>
    <row r="38351" spans="9:9">
      <c r="I38351" s="37"/>
    </row>
    <row r="38352" spans="9:9">
      <c r="I38352" s="37"/>
    </row>
    <row r="38353" spans="9:9">
      <c r="I38353" s="37"/>
    </row>
    <row r="38354" spans="9:9">
      <c r="I38354" s="37"/>
    </row>
    <row r="38355" spans="9:9">
      <c r="I38355" s="37"/>
    </row>
    <row r="38356" spans="9:9">
      <c r="I38356" s="37"/>
    </row>
    <row r="38357" spans="9:9">
      <c r="I38357" s="37"/>
    </row>
    <row r="38358" spans="9:9">
      <c r="I38358" s="37"/>
    </row>
    <row r="38359" spans="9:9">
      <c r="I38359" s="37"/>
    </row>
    <row r="38360" spans="9:9">
      <c r="I38360" s="37"/>
    </row>
    <row r="38361" spans="9:9">
      <c r="I38361" s="37"/>
    </row>
    <row r="38362" spans="9:9">
      <c r="I38362" s="37"/>
    </row>
    <row r="38363" spans="9:9">
      <c r="I38363" s="37"/>
    </row>
    <row r="38364" spans="9:9">
      <c r="I38364" s="37"/>
    </row>
    <row r="38365" spans="9:9">
      <c r="I38365" s="37"/>
    </row>
    <row r="38366" spans="9:9">
      <c r="I38366" s="37"/>
    </row>
    <row r="38367" spans="9:9">
      <c r="I38367" s="37"/>
    </row>
    <row r="38368" spans="9:9">
      <c r="I38368" s="37"/>
    </row>
    <row r="38369" spans="9:9">
      <c r="I38369" s="37"/>
    </row>
    <row r="38370" spans="9:9">
      <c r="I38370" s="37"/>
    </row>
    <row r="38371" spans="9:9">
      <c r="I38371" s="37"/>
    </row>
    <row r="38372" spans="9:9">
      <c r="I38372" s="37"/>
    </row>
    <row r="38373" spans="9:9">
      <c r="I38373" s="37"/>
    </row>
    <row r="38374" spans="9:9">
      <c r="I38374" s="37"/>
    </row>
    <row r="38375" spans="9:9">
      <c r="I38375" s="37"/>
    </row>
    <row r="38376" spans="9:9">
      <c r="I38376" s="37"/>
    </row>
    <row r="38377" spans="9:9">
      <c r="I38377" s="37"/>
    </row>
    <row r="38378" spans="9:9">
      <c r="I38378" s="37"/>
    </row>
    <row r="38379" spans="9:9">
      <c r="I38379" s="37"/>
    </row>
    <row r="38380" spans="9:9">
      <c r="I38380" s="37"/>
    </row>
    <row r="38381" spans="9:9">
      <c r="I38381" s="37"/>
    </row>
    <row r="38382" spans="9:9">
      <c r="I38382" s="37"/>
    </row>
    <row r="38383" spans="9:9">
      <c r="I38383" s="37"/>
    </row>
    <row r="38384" spans="9:9">
      <c r="I38384" s="37"/>
    </row>
    <row r="38385" spans="9:9">
      <c r="I38385" s="37"/>
    </row>
    <row r="38386" spans="9:9">
      <c r="I38386" s="37"/>
    </row>
    <row r="38387" spans="9:9">
      <c r="I38387" s="37"/>
    </row>
    <row r="38388" spans="9:9">
      <c r="I38388" s="37"/>
    </row>
    <row r="38389" spans="9:9">
      <c r="I38389" s="37"/>
    </row>
    <row r="38390" spans="9:9">
      <c r="I38390" s="37"/>
    </row>
    <row r="38391" spans="9:9">
      <c r="I38391" s="37"/>
    </row>
    <row r="38392" spans="9:9">
      <c r="I38392" s="37"/>
    </row>
    <row r="38393" spans="9:9">
      <c r="I38393" s="37"/>
    </row>
    <row r="38394" spans="9:9">
      <c r="I38394" s="37"/>
    </row>
    <row r="38395" spans="9:9">
      <c r="I38395" s="37"/>
    </row>
    <row r="38396" spans="9:9">
      <c r="I38396" s="37"/>
    </row>
    <row r="38397" spans="9:9">
      <c r="I38397" s="37"/>
    </row>
    <row r="38398" spans="9:9">
      <c r="I38398" s="37"/>
    </row>
    <row r="38399" spans="9:9">
      <c r="I38399" s="37"/>
    </row>
    <row r="38400" spans="9:9">
      <c r="I38400" s="37"/>
    </row>
    <row r="38401" spans="9:9">
      <c r="I38401" s="37"/>
    </row>
    <row r="38402" spans="9:9">
      <c r="I38402" s="37"/>
    </row>
    <row r="38403" spans="9:9">
      <c r="I38403" s="37"/>
    </row>
    <row r="38404" spans="9:9">
      <c r="I38404" s="37"/>
    </row>
    <row r="38405" spans="9:9">
      <c r="I38405" s="37"/>
    </row>
    <row r="38406" spans="9:9">
      <c r="I38406" s="37"/>
    </row>
    <row r="38407" spans="9:9">
      <c r="I38407" s="37"/>
    </row>
    <row r="38408" spans="9:9">
      <c r="I38408" s="37"/>
    </row>
    <row r="38409" spans="9:9">
      <c r="I38409" s="37"/>
    </row>
    <row r="38410" spans="9:9">
      <c r="I38410" s="37"/>
    </row>
    <row r="38411" spans="9:9">
      <c r="I38411" s="37"/>
    </row>
    <row r="38412" spans="9:9">
      <c r="I38412" s="37"/>
    </row>
    <row r="38413" spans="9:9">
      <c r="I38413" s="37"/>
    </row>
    <row r="38414" spans="9:9">
      <c r="I38414" s="37"/>
    </row>
    <row r="38415" spans="9:9">
      <c r="I38415" s="37"/>
    </row>
    <row r="38416" spans="9:9">
      <c r="I38416" s="37"/>
    </row>
    <row r="38417" spans="9:9">
      <c r="I38417" s="37"/>
    </row>
    <row r="38418" spans="9:9">
      <c r="I38418" s="37"/>
    </row>
    <row r="38419" spans="9:9">
      <c r="I38419" s="37"/>
    </row>
    <row r="38420" spans="9:9">
      <c r="I38420" s="37"/>
    </row>
    <row r="38421" spans="9:9">
      <c r="I38421" s="37"/>
    </row>
    <row r="38422" spans="9:9">
      <c r="I38422" s="37"/>
    </row>
    <row r="38423" spans="9:9">
      <c r="I38423" s="37"/>
    </row>
    <row r="38424" spans="9:9">
      <c r="I38424" s="37"/>
    </row>
    <row r="38425" spans="9:9">
      <c r="I38425" s="37"/>
    </row>
    <row r="38426" spans="9:9">
      <c r="I38426" s="37"/>
    </row>
    <row r="38427" spans="9:9">
      <c r="I38427" s="37"/>
    </row>
    <row r="38428" spans="9:9">
      <c r="I38428" s="37"/>
    </row>
    <row r="38429" spans="9:9">
      <c r="I38429" s="37"/>
    </row>
    <row r="38430" spans="9:9">
      <c r="I38430" s="37"/>
    </row>
    <row r="38431" spans="9:9">
      <c r="I38431" s="37"/>
    </row>
    <row r="38432" spans="9:9">
      <c r="I38432" s="37"/>
    </row>
    <row r="38433" spans="9:9">
      <c r="I38433" s="37"/>
    </row>
    <row r="38434" spans="9:9">
      <c r="I38434" s="37"/>
    </row>
    <row r="38435" spans="9:9">
      <c r="I38435" s="37"/>
    </row>
    <row r="38436" spans="9:9">
      <c r="I38436" s="37"/>
    </row>
    <row r="38437" spans="9:9">
      <c r="I38437" s="37"/>
    </row>
    <row r="38438" spans="9:9">
      <c r="I38438" s="37"/>
    </row>
    <row r="38439" spans="9:9">
      <c r="I38439" s="37"/>
    </row>
    <row r="38440" spans="9:9">
      <c r="I38440" s="37"/>
    </row>
    <row r="38441" spans="9:9">
      <c r="I38441" s="37"/>
    </row>
    <row r="38442" spans="9:9">
      <c r="I38442" s="37"/>
    </row>
    <row r="38443" spans="9:9">
      <c r="I38443" s="37"/>
    </row>
    <row r="38444" spans="9:9">
      <c r="I38444" s="37"/>
    </row>
    <row r="38445" spans="9:9">
      <c r="I38445" s="37"/>
    </row>
    <row r="38446" spans="9:9">
      <c r="I38446" s="37"/>
    </row>
    <row r="38447" spans="9:9">
      <c r="I38447" s="37"/>
    </row>
    <row r="38448" spans="9:9">
      <c r="I38448" s="37"/>
    </row>
    <row r="38449" spans="9:9">
      <c r="I38449" s="37"/>
    </row>
    <row r="38450" spans="9:9">
      <c r="I38450" s="37"/>
    </row>
    <row r="38451" spans="9:9">
      <c r="I38451" s="37"/>
    </row>
    <row r="38452" spans="9:9">
      <c r="I38452" s="37"/>
    </row>
    <row r="38453" spans="9:9">
      <c r="I38453" s="37"/>
    </row>
    <row r="38454" spans="9:9">
      <c r="I38454" s="37"/>
    </row>
    <row r="38455" spans="9:9">
      <c r="I38455" s="37"/>
    </row>
    <row r="38456" spans="9:9">
      <c r="I38456" s="37"/>
    </row>
    <row r="38457" spans="9:9">
      <c r="I38457" s="37"/>
    </row>
    <row r="38458" spans="9:9">
      <c r="I38458" s="37"/>
    </row>
    <row r="38459" spans="9:9">
      <c r="I38459" s="37"/>
    </row>
    <row r="38460" spans="9:9">
      <c r="I38460" s="37"/>
    </row>
    <row r="38461" spans="9:9">
      <c r="I38461" s="37"/>
    </row>
    <row r="38462" spans="9:9">
      <c r="I38462" s="37"/>
    </row>
    <row r="38463" spans="9:9">
      <c r="I38463" s="37"/>
    </row>
    <row r="38464" spans="9:9">
      <c r="I38464" s="37"/>
    </row>
    <row r="38465" spans="9:9">
      <c r="I38465" s="37"/>
    </row>
    <row r="38466" spans="9:9">
      <c r="I38466" s="37"/>
    </row>
    <row r="38467" spans="9:9">
      <c r="I38467" s="37"/>
    </row>
    <row r="38468" spans="9:9">
      <c r="I38468" s="37"/>
    </row>
    <row r="38469" spans="9:9">
      <c r="I38469" s="37"/>
    </row>
    <row r="38470" spans="9:9">
      <c r="I38470" s="37"/>
    </row>
    <row r="38471" spans="9:9">
      <c r="I38471" s="37"/>
    </row>
    <row r="38472" spans="9:9">
      <c r="I38472" s="37"/>
    </row>
    <row r="38473" spans="9:9">
      <c r="I38473" s="37"/>
    </row>
    <row r="38474" spans="9:9">
      <c r="I38474" s="37"/>
    </row>
    <row r="38475" spans="9:9">
      <c r="I38475" s="37"/>
    </row>
    <row r="38476" spans="9:9">
      <c r="I38476" s="37"/>
    </row>
    <row r="38477" spans="9:9">
      <c r="I38477" s="37"/>
    </row>
    <row r="38478" spans="9:9">
      <c r="I38478" s="37"/>
    </row>
    <row r="38479" spans="9:9">
      <c r="I38479" s="37"/>
    </row>
    <row r="38480" spans="9:9">
      <c r="I38480" s="37"/>
    </row>
    <row r="38481" spans="9:9">
      <c r="I38481" s="37"/>
    </row>
    <row r="38482" spans="9:9">
      <c r="I38482" s="37"/>
    </row>
    <row r="38483" spans="9:9">
      <c r="I38483" s="37"/>
    </row>
    <row r="38484" spans="9:9">
      <c r="I38484" s="37"/>
    </row>
    <row r="38485" spans="9:9">
      <c r="I38485" s="37"/>
    </row>
    <row r="38486" spans="9:9">
      <c r="I38486" s="37"/>
    </row>
    <row r="38487" spans="9:9">
      <c r="I38487" s="37"/>
    </row>
    <row r="38488" spans="9:9">
      <c r="I38488" s="37"/>
    </row>
    <row r="38489" spans="9:9">
      <c r="I38489" s="37"/>
    </row>
    <row r="38490" spans="9:9">
      <c r="I38490" s="37"/>
    </row>
    <row r="38491" spans="9:9">
      <c r="I38491" s="37"/>
    </row>
    <row r="38492" spans="9:9">
      <c r="I38492" s="37"/>
    </row>
    <row r="38493" spans="9:9">
      <c r="I38493" s="37"/>
    </row>
    <row r="38494" spans="9:9">
      <c r="I38494" s="37"/>
    </row>
    <row r="38495" spans="9:9">
      <c r="I38495" s="37"/>
    </row>
    <row r="38496" spans="9:9">
      <c r="I38496" s="37"/>
    </row>
    <row r="38497" spans="9:9">
      <c r="I38497" s="37"/>
    </row>
    <row r="38498" spans="9:9">
      <c r="I38498" s="37"/>
    </row>
    <row r="38499" spans="9:9">
      <c r="I38499" s="37"/>
    </row>
    <row r="38500" spans="9:9">
      <c r="I38500" s="37"/>
    </row>
    <row r="38501" spans="9:9">
      <c r="I38501" s="37"/>
    </row>
    <row r="38502" spans="9:9">
      <c r="I38502" s="37"/>
    </row>
    <row r="38503" spans="9:9">
      <c r="I38503" s="37"/>
    </row>
    <row r="38504" spans="9:9">
      <c r="I38504" s="37"/>
    </row>
    <row r="38505" spans="9:9">
      <c r="I38505" s="37"/>
    </row>
    <row r="38506" spans="9:9">
      <c r="I38506" s="37"/>
    </row>
    <row r="38507" spans="9:9">
      <c r="I38507" s="37"/>
    </row>
    <row r="38508" spans="9:9">
      <c r="I38508" s="37"/>
    </row>
    <row r="38509" spans="9:9">
      <c r="I38509" s="37"/>
    </row>
    <row r="38510" spans="9:9">
      <c r="I38510" s="37"/>
    </row>
    <row r="38511" spans="9:9">
      <c r="I38511" s="37"/>
    </row>
    <row r="38512" spans="9:9">
      <c r="I38512" s="37"/>
    </row>
    <row r="38513" spans="9:9">
      <c r="I38513" s="37"/>
    </row>
    <row r="38514" spans="9:9">
      <c r="I38514" s="37"/>
    </row>
    <row r="38515" spans="9:9">
      <c r="I38515" s="37"/>
    </row>
    <row r="38516" spans="9:9">
      <c r="I38516" s="37"/>
    </row>
    <row r="38517" spans="9:9">
      <c r="I38517" s="37"/>
    </row>
    <row r="38518" spans="9:9">
      <c r="I38518" s="37"/>
    </row>
    <row r="38519" spans="9:9">
      <c r="I38519" s="37"/>
    </row>
    <row r="38520" spans="9:9">
      <c r="I38520" s="37"/>
    </row>
    <row r="38521" spans="9:9">
      <c r="I38521" s="37"/>
    </row>
    <row r="38522" spans="9:9">
      <c r="I38522" s="37"/>
    </row>
    <row r="38523" spans="9:9">
      <c r="I38523" s="37"/>
    </row>
    <row r="38524" spans="9:9">
      <c r="I38524" s="37"/>
    </row>
    <row r="38525" spans="9:9">
      <c r="I38525" s="37"/>
    </row>
    <row r="38526" spans="9:9">
      <c r="I38526" s="37"/>
    </row>
    <row r="38527" spans="9:9">
      <c r="I38527" s="37"/>
    </row>
    <row r="38528" spans="9:9">
      <c r="I38528" s="37"/>
    </row>
    <row r="38529" spans="9:9">
      <c r="I38529" s="37"/>
    </row>
    <row r="38530" spans="9:9">
      <c r="I38530" s="37"/>
    </row>
    <row r="38531" spans="9:9">
      <c r="I38531" s="37"/>
    </row>
    <row r="38532" spans="9:9">
      <c r="I38532" s="37"/>
    </row>
    <row r="38533" spans="9:9">
      <c r="I38533" s="37"/>
    </row>
    <row r="38534" spans="9:9">
      <c r="I38534" s="37"/>
    </row>
    <row r="38535" spans="9:9">
      <c r="I38535" s="37"/>
    </row>
    <row r="38536" spans="9:9">
      <c r="I38536" s="37"/>
    </row>
    <row r="38537" spans="9:9">
      <c r="I38537" s="37"/>
    </row>
    <row r="38538" spans="9:9">
      <c r="I38538" s="37"/>
    </row>
    <row r="38539" spans="9:9">
      <c r="I38539" s="37"/>
    </row>
    <row r="38540" spans="9:9">
      <c r="I38540" s="37"/>
    </row>
    <row r="38541" spans="9:9">
      <c r="I38541" s="37"/>
    </row>
    <row r="38542" spans="9:9">
      <c r="I38542" s="37"/>
    </row>
    <row r="38543" spans="9:9">
      <c r="I38543" s="37"/>
    </row>
    <row r="38544" spans="9:9">
      <c r="I38544" s="37"/>
    </row>
    <row r="38545" spans="9:9">
      <c r="I38545" s="37"/>
    </row>
    <row r="38546" spans="9:9">
      <c r="I38546" s="37"/>
    </row>
    <row r="38547" spans="9:9">
      <c r="I38547" s="37"/>
    </row>
    <row r="38548" spans="9:9">
      <c r="I38548" s="37"/>
    </row>
    <row r="38549" spans="9:9">
      <c r="I38549" s="37"/>
    </row>
    <row r="38550" spans="9:9">
      <c r="I38550" s="37"/>
    </row>
    <row r="38551" spans="9:9">
      <c r="I38551" s="37"/>
    </row>
    <row r="38552" spans="9:9">
      <c r="I38552" s="37"/>
    </row>
    <row r="38553" spans="9:9">
      <c r="I38553" s="37"/>
    </row>
    <row r="38554" spans="9:9">
      <c r="I38554" s="37"/>
    </row>
    <row r="38555" spans="9:9">
      <c r="I38555" s="37"/>
    </row>
    <row r="38556" spans="9:9">
      <c r="I38556" s="37"/>
    </row>
    <row r="38557" spans="9:9">
      <c r="I38557" s="37"/>
    </row>
    <row r="38558" spans="9:9">
      <c r="I38558" s="37"/>
    </row>
    <row r="38559" spans="9:9">
      <c r="I38559" s="37"/>
    </row>
    <row r="38560" spans="9:9">
      <c r="I38560" s="37"/>
    </row>
    <row r="38561" spans="9:9">
      <c r="I38561" s="37"/>
    </row>
    <row r="38562" spans="9:9">
      <c r="I38562" s="37"/>
    </row>
    <row r="38563" spans="9:9">
      <c r="I38563" s="37"/>
    </row>
    <row r="38564" spans="9:9">
      <c r="I38564" s="37"/>
    </row>
    <row r="38565" spans="9:9">
      <c r="I38565" s="37"/>
    </row>
    <row r="38566" spans="9:9">
      <c r="I38566" s="37"/>
    </row>
    <row r="38567" spans="9:9">
      <c r="I38567" s="37"/>
    </row>
    <row r="38568" spans="9:9">
      <c r="I38568" s="37"/>
    </row>
    <row r="38569" spans="9:9">
      <c r="I38569" s="37"/>
    </row>
    <row r="38570" spans="9:9">
      <c r="I38570" s="37"/>
    </row>
    <row r="38571" spans="9:9">
      <c r="I38571" s="37"/>
    </row>
    <row r="38572" spans="9:9">
      <c r="I38572" s="37"/>
    </row>
    <row r="38573" spans="9:9">
      <c r="I38573" s="37"/>
    </row>
    <row r="38574" spans="9:9">
      <c r="I38574" s="37"/>
    </row>
    <row r="38575" spans="9:9">
      <c r="I38575" s="37"/>
    </row>
    <row r="38576" spans="9:9">
      <c r="I38576" s="37"/>
    </row>
    <row r="38577" spans="9:9">
      <c r="I38577" s="37"/>
    </row>
    <row r="38578" spans="9:9">
      <c r="I38578" s="37"/>
    </row>
    <row r="38579" spans="9:9">
      <c r="I38579" s="37"/>
    </row>
    <row r="38580" spans="9:9">
      <c r="I38580" s="37"/>
    </row>
    <row r="38581" spans="9:9">
      <c r="I38581" s="37"/>
    </row>
    <row r="38582" spans="9:9">
      <c r="I38582" s="37"/>
    </row>
    <row r="38583" spans="9:9">
      <c r="I38583" s="37"/>
    </row>
    <row r="38584" spans="9:9">
      <c r="I38584" s="37"/>
    </row>
    <row r="38585" spans="9:9">
      <c r="I38585" s="37"/>
    </row>
    <row r="38586" spans="9:9">
      <c r="I38586" s="37"/>
    </row>
    <row r="38587" spans="9:9">
      <c r="I38587" s="37"/>
    </row>
    <row r="38588" spans="9:9">
      <c r="I38588" s="37"/>
    </row>
    <row r="38589" spans="9:9">
      <c r="I38589" s="37"/>
    </row>
    <row r="38590" spans="9:9">
      <c r="I38590" s="37"/>
    </row>
    <row r="38591" spans="9:9">
      <c r="I38591" s="37"/>
    </row>
    <row r="38592" spans="9:9">
      <c r="I38592" s="37"/>
    </row>
    <row r="38593" spans="9:9">
      <c r="I38593" s="37"/>
    </row>
    <row r="38594" spans="9:9">
      <c r="I38594" s="37"/>
    </row>
    <row r="38595" spans="9:9">
      <c r="I38595" s="37"/>
    </row>
    <row r="38596" spans="9:9">
      <c r="I38596" s="37"/>
    </row>
    <row r="38597" spans="9:9">
      <c r="I38597" s="37"/>
    </row>
    <row r="38598" spans="9:9">
      <c r="I38598" s="37"/>
    </row>
    <row r="38599" spans="9:9">
      <c r="I38599" s="37"/>
    </row>
    <row r="38600" spans="9:9">
      <c r="I38600" s="37"/>
    </row>
    <row r="38601" spans="9:9">
      <c r="I38601" s="37"/>
    </row>
    <row r="38602" spans="9:9">
      <c r="I38602" s="37"/>
    </row>
    <row r="38603" spans="9:9">
      <c r="I38603" s="37"/>
    </row>
    <row r="38604" spans="9:9">
      <c r="I38604" s="37"/>
    </row>
    <row r="38605" spans="9:9">
      <c r="I38605" s="37"/>
    </row>
    <row r="38606" spans="9:9">
      <c r="I38606" s="37"/>
    </row>
    <row r="38607" spans="9:9">
      <c r="I38607" s="37"/>
    </row>
    <row r="38608" spans="9:9">
      <c r="I38608" s="37"/>
    </row>
    <row r="38609" spans="9:9">
      <c r="I38609" s="37"/>
    </row>
    <row r="38610" spans="9:9">
      <c r="I38610" s="37"/>
    </row>
    <row r="38611" spans="9:9">
      <c r="I38611" s="37"/>
    </row>
    <row r="38612" spans="9:9">
      <c r="I38612" s="37"/>
    </row>
    <row r="38613" spans="9:9">
      <c r="I38613" s="37"/>
    </row>
    <row r="38614" spans="9:9">
      <c r="I38614" s="37"/>
    </row>
    <row r="38615" spans="9:9">
      <c r="I38615" s="37"/>
    </row>
    <row r="38616" spans="9:9">
      <c r="I38616" s="37"/>
    </row>
    <row r="38617" spans="9:9">
      <c r="I38617" s="37"/>
    </row>
    <row r="38618" spans="9:9">
      <c r="I38618" s="37"/>
    </row>
    <row r="38619" spans="9:9">
      <c r="I38619" s="37"/>
    </row>
    <row r="38620" spans="9:9">
      <c r="I38620" s="37"/>
    </row>
    <row r="38621" spans="9:9">
      <c r="I38621" s="37"/>
    </row>
    <row r="38622" spans="9:9">
      <c r="I38622" s="37"/>
    </row>
    <row r="38623" spans="9:9">
      <c r="I38623" s="37"/>
    </row>
    <row r="38624" spans="9:9">
      <c r="I38624" s="37"/>
    </row>
    <row r="38625" spans="9:9">
      <c r="I38625" s="37"/>
    </row>
    <row r="38626" spans="9:9">
      <c r="I38626" s="37"/>
    </row>
    <row r="38627" spans="9:9">
      <c r="I38627" s="37"/>
    </row>
    <row r="38628" spans="9:9">
      <c r="I38628" s="37"/>
    </row>
    <row r="38629" spans="9:9">
      <c r="I38629" s="37"/>
    </row>
    <row r="38630" spans="9:9">
      <c r="I38630" s="37"/>
    </row>
    <row r="38631" spans="9:9">
      <c r="I38631" s="37"/>
    </row>
    <row r="38632" spans="9:9">
      <c r="I38632" s="37"/>
    </row>
    <row r="38633" spans="9:9">
      <c r="I38633" s="37"/>
    </row>
    <row r="38634" spans="9:9">
      <c r="I38634" s="37"/>
    </row>
    <row r="38635" spans="9:9">
      <c r="I38635" s="37"/>
    </row>
    <row r="38636" spans="9:9">
      <c r="I38636" s="37"/>
    </row>
    <row r="38637" spans="9:9">
      <c r="I38637" s="37"/>
    </row>
    <row r="38638" spans="9:9">
      <c r="I38638" s="37"/>
    </row>
    <row r="38639" spans="9:9">
      <c r="I38639" s="37"/>
    </row>
    <row r="38640" spans="9:9">
      <c r="I38640" s="37"/>
    </row>
    <row r="38641" spans="9:9">
      <c r="I38641" s="37"/>
    </row>
    <row r="38642" spans="9:9">
      <c r="I38642" s="37"/>
    </row>
    <row r="38643" spans="9:9">
      <c r="I38643" s="37"/>
    </row>
    <row r="38644" spans="9:9">
      <c r="I38644" s="37"/>
    </row>
    <row r="38645" spans="9:9">
      <c r="I38645" s="37"/>
    </row>
    <row r="38646" spans="9:9">
      <c r="I38646" s="37"/>
    </row>
    <row r="38647" spans="9:9">
      <c r="I38647" s="37"/>
    </row>
    <row r="38648" spans="9:9">
      <c r="I38648" s="37"/>
    </row>
    <row r="38649" spans="9:9">
      <c r="I38649" s="37"/>
    </row>
    <row r="38650" spans="9:9">
      <c r="I38650" s="37"/>
    </row>
    <row r="38651" spans="9:9">
      <c r="I38651" s="37"/>
    </row>
    <row r="38652" spans="9:9">
      <c r="I38652" s="37"/>
    </row>
    <row r="38653" spans="9:9">
      <c r="I38653" s="37"/>
    </row>
    <row r="38654" spans="9:9">
      <c r="I38654" s="37"/>
    </row>
    <row r="38655" spans="9:9">
      <c r="I38655" s="37"/>
    </row>
    <row r="38656" spans="9:9">
      <c r="I38656" s="37"/>
    </row>
    <row r="38657" spans="9:9">
      <c r="I38657" s="37"/>
    </row>
    <row r="38658" spans="9:9">
      <c r="I38658" s="37"/>
    </row>
    <row r="38659" spans="9:9">
      <c r="I38659" s="37"/>
    </row>
    <row r="38660" spans="9:9">
      <c r="I38660" s="37"/>
    </row>
    <row r="38661" spans="9:9">
      <c r="I38661" s="37"/>
    </row>
    <row r="38662" spans="9:9">
      <c r="I38662" s="37"/>
    </row>
    <row r="38663" spans="9:9">
      <c r="I38663" s="37"/>
    </row>
    <row r="38664" spans="9:9">
      <c r="I38664" s="37"/>
    </row>
    <row r="38665" spans="9:9">
      <c r="I38665" s="37"/>
    </row>
    <row r="38666" spans="9:9">
      <c r="I38666" s="37"/>
    </row>
    <row r="38667" spans="9:9">
      <c r="I38667" s="37"/>
    </row>
    <row r="38668" spans="9:9">
      <c r="I38668" s="37"/>
    </row>
    <row r="38669" spans="9:9">
      <c r="I38669" s="37"/>
    </row>
    <row r="38670" spans="9:9">
      <c r="I38670" s="37"/>
    </row>
    <row r="38671" spans="9:9">
      <c r="I38671" s="37"/>
    </row>
    <row r="38672" spans="9:9">
      <c r="I38672" s="37"/>
    </row>
    <row r="38673" spans="9:9">
      <c r="I38673" s="37"/>
    </row>
    <row r="38674" spans="9:9">
      <c r="I38674" s="37"/>
    </row>
    <row r="38675" spans="9:9">
      <c r="I38675" s="37"/>
    </row>
    <row r="38676" spans="9:9">
      <c r="I38676" s="37"/>
    </row>
    <row r="38677" spans="9:9">
      <c r="I38677" s="37"/>
    </row>
    <row r="38678" spans="9:9">
      <c r="I38678" s="37"/>
    </row>
    <row r="38679" spans="9:9">
      <c r="I38679" s="37"/>
    </row>
    <row r="38680" spans="9:9">
      <c r="I38680" s="37"/>
    </row>
    <row r="38681" spans="9:9">
      <c r="I38681" s="37"/>
    </row>
    <row r="38682" spans="9:9">
      <c r="I38682" s="37"/>
    </row>
    <row r="38683" spans="9:9">
      <c r="I38683" s="37"/>
    </row>
    <row r="38684" spans="9:9">
      <c r="I38684" s="37"/>
    </row>
    <row r="38685" spans="9:9">
      <c r="I38685" s="37"/>
    </row>
    <row r="38686" spans="9:9">
      <c r="I38686" s="37"/>
    </row>
    <row r="38687" spans="9:9">
      <c r="I38687" s="37"/>
    </row>
    <row r="38688" spans="9:9">
      <c r="I38688" s="37"/>
    </row>
    <row r="38689" spans="9:9">
      <c r="I38689" s="37"/>
    </row>
    <row r="38690" spans="9:9">
      <c r="I38690" s="37"/>
    </row>
    <row r="38691" spans="9:9">
      <c r="I38691" s="37"/>
    </row>
    <row r="38692" spans="9:9">
      <c r="I38692" s="37"/>
    </row>
    <row r="38693" spans="9:9">
      <c r="I38693" s="37"/>
    </row>
    <row r="38694" spans="9:9">
      <c r="I38694" s="37"/>
    </row>
    <row r="38695" spans="9:9">
      <c r="I38695" s="37"/>
    </row>
    <row r="38696" spans="9:9">
      <c r="I38696" s="37"/>
    </row>
    <row r="38697" spans="9:9">
      <c r="I38697" s="37"/>
    </row>
    <row r="38698" spans="9:9">
      <c r="I38698" s="37"/>
    </row>
    <row r="38699" spans="9:9">
      <c r="I38699" s="37"/>
    </row>
    <row r="38700" spans="9:9">
      <c r="I38700" s="37"/>
    </row>
    <row r="38701" spans="9:9">
      <c r="I38701" s="37"/>
    </row>
    <row r="38702" spans="9:9">
      <c r="I38702" s="37"/>
    </row>
    <row r="38703" spans="9:9">
      <c r="I38703" s="37"/>
    </row>
    <row r="38704" spans="9:9">
      <c r="I38704" s="37"/>
    </row>
    <row r="38705" spans="9:9">
      <c r="I38705" s="37"/>
    </row>
    <row r="38706" spans="9:9">
      <c r="I38706" s="37"/>
    </row>
    <row r="38707" spans="9:9">
      <c r="I38707" s="37"/>
    </row>
    <row r="38708" spans="9:9">
      <c r="I38708" s="37"/>
    </row>
    <row r="38709" spans="9:9">
      <c r="I38709" s="37"/>
    </row>
    <row r="38710" spans="9:9">
      <c r="I38710" s="37"/>
    </row>
    <row r="38711" spans="9:9">
      <c r="I38711" s="37"/>
    </row>
    <row r="38712" spans="9:9">
      <c r="I38712" s="37"/>
    </row>
    <row r="38713" spans="9:9">
      <c r="I38713" s="37"/>
    </row>
    <row r="38714" spans="9:9">
      <c r="I38714" s="37"/>
    </row>
    <row r="38715" spans="9:9">
      <c r="I38715" s="37"/>
    </row>
    <row r="38716" spans="9:9">
      <c r="I38716" s="37"/>
    </row>
    <row r="38717" spans="9:9">
      <c r="I38717" s="37"/>
    </row>
    <row r="38718" spans="9:9">
      <c r="I38718" s="37"/>
    </row>
    <row r="38719" spans="9:9">
      <c r="I38719" s="37"/>
    </row>
    <row r="38720" spans="9:9">
      <c r="I38720" s="37"/>
    </row>
    <row r="38721" spans="9:9">
      <c r="I38721" s="37"/>
    </row>
    <row r="38722" spans="9:9">
      <c r="I38722" s="37"/>
    </row>
    <row r="38723" spans="9:9">
      <c r="I38723" s="37"/>
    </row>
    <row r="38724" spans="9:9">
      <c r="I38724" s="37"/>
    </row>
    <row r="38725" spans="9:9">
      <c r="I38725" s="37"/>
    </row>
    <row r="38726" spans="9:9">
      <c r="I38726" s="37"/>
    </row>
    <row r="38727" spans="9:9">
      <c r="I38727" s="37"/>
    </row>
    <row r="38728" spans="9:9">
      <c r="I38728" s="37"/>
    </row>
    <row r="38729" spans="9:9">
      <c r="I38729" s="37"/>
    </row>
    <row r="38730" spans="9:9">
      <c r="I38730" s="37"/>
    </row>
    <row r="38731" spans="9:9">
      <c r="I38731" s="37"/>
    </row>
    <row r="38732" spans="9:9">
      <c r="I38732" s="37"/>
    </row>
    <row r="38733" spans="9:9">
      <c r="I38733" s="37"/>
    </row>
    <row r="38734" spans="9:9">
      <c r="I38734" s="37"/>
    </row>
    <row r="38735" spans="9:9">
      <c r="I38735" s="37"/>
    </row>
    <row r="38736" spans="9:9">
      <c r="I38736" s="37"/>
    </row>
    <row r="38737" spans="9:9">
      <c r="I38737" s="37"/>
    </row>
    <row r="38738" spans="9:9">
      <c r="I38738" s="37"/>
    </row>
    <row r="38739" spans="9:9">
      <c r="I38739" s="37"/>
    </row>
    <row r="38740" spans="9:9">
      <c r="I38740" s="37"/>
    </row>
    <row r="38741" spans="9:9">
      <c r="I38741" s="37"/>
    </row>
    <row r="38742" spans="9:9">
      <c r="I38742" s="37"/>
    </row>
    <row r="38743" spans="9:9">
      <c r="I38743" s="37"/>
    </row>
    <row r="38744" spans="9:9">
      <c r="I38744" s="37"/>
    </row>
    <row r="38745" spans="9:9">
      <c r="I38745" s="37"/>
    </row>
    <row r="38746" spans="9:9">
      <c r="I38746" s="37"/>
    </row>
    <row r="38747" spans="9:9">
      <c r="I38747" s="37"/>
    </row>
    <row r="38748" spans="9:9">
      <c r="I38748" s="37"/>
    </row>
    <row r="38749" spans="9:9">
      <c r="I38749" s="37"/>
    </row>
    <row r="38750" spans="9:9">
      <c r="I38750" s="37"/>
    </row>
    <row r="38751" spans="9:9">
      <c r="I38751" s="37"/>
    </row>
    <row r="38752" spans="9:9">
      <c r="I38752" s="37"/>
    </row>
    <row r="38753" spans="9:9">
      <c r="I38753" s="37"/>
    </row>
    <row r="38754" spans="9:9">
      <c r="I38754" s="37"/>
    </row>
    <row r="38755" spans="9:9">
      <c r="I38755" s="37"/>
    </row>
    <row r="38756" spans="9:9">
      <c r="I38756" s="37"/>
    </row>
    <row r="38757" spans="9:9">
      <c r="I38757" s="37"/>
    </row>
    <row r="38758" spans="9:9">
      <c r="I38758" s="37"/>
    </row>
    <row r="38759" spans="9:9">
      <c r="I38759" s="37"/>
    </row>
    <row r="38760" spans="9:9">
      <c r="I38760" s="37"/>
    </row>
    <row r="38761" spans="9:9">
      <c r="I38761" s="37"/>
    </row>
    <row r="38762" spans="9:9">
      <c r="I38762" s="37"/>
    </row>
    <row r="38763" spans="9:9">
      <c r="I38763" s="37"/>
    </row>
    <row r="38764" spans="9:9">
      <c r="I38764" s="37"/>
    </row>
    <row r="38765" spans="9:9">
      <c r="I38765" s="37"/>
    </row>
    <row r="38766" spans="9:9">
      <c r="I38766" s="37"/>
    </row>
    <row r="38767" spans="9:9">
      <c r="I38767" s="37"/>
    </row>
    <row r="38768" spans="9:9">
      <c r="I38768" s="37"/>
    </row>
    <row r="38769" spans="9:9">
      <c r="I38769" s="37"/>
    </row>
    <row r="38770" spans="9:9">
      <c r="I38770" s="37"/>
    </row>
    <row r="38771" spans="9:9">
      <c r="I38771" s="37"/>
    </row>
    <row r="38772" spans="9:9">
      <c r="I38772" s="37"/>
    </row>
    <row r="38773" spans="9:9">
      <c r="I38773" s="37"/>
    </row>
    <row r="38774" spans="9:9">
      <c r="I38774" s="37"/>
    </row>
    <row r="38775" spans="9:9">
      <c r="I38775" s="37"/>
    </row>
    <row r="38776" spans="9:9">
      <c r="I38776" s="37"/>
    </row>
    <row r="38777" spans="9:9">
      <c r="I38777" s="37"/>
    </row>
    <row r="38778" spans="9:9">
      <c r="I38778" s="37"/>
    </row>
    <row r="38779" spans="9:9">
      <c r="I38779" s="37"/>
    </row>
    <row r="38780" spans="9:9">
      <c r="I38780" s="37"/>
    </row>
    <row r="38781" spans="9:9">
      <c r="I38781" s="37"/>
    </row>
    <row r="38782" spans="9:9">
      <c r="I38782" s="37"/>
    </row>
    <row r="38783" spans="9:9">
      <c r="I38783" s="37"/>
    </row>
    <row r="38784" spans="9:9">
      <c r="I38784" s="37"/>
    </row>
    <row r="38785" spans="9:9">
      <c r="I38785" s="37"/>
    </row>
    <row r="38786" spans="9:9">
      <c r="I38786" s="37"/>
    </row>
    <row r="38787" spans="9:9">
      <c r="I38787" s="37"/>
    </row>
    <row r="38788" spans="9:9">
      <c r="I38788" s="37"/>
    </row>
    <row r="38789" spans="9:9">
      <c r="I38789" s="37"/>
    </row>
    <row r="38790" spans="9:9">
      <c r="I38790" s="37"/>
    </row>
    <row r="38791" spans="9:9">
      <c r="I38791" s="37"/>
    </row>
    <row r="38792" spans="9:9">
      <c r="I38792" s="37"/>
    </row>
    <row r="38793" spans="9:9">
      <c r="I38793" s="37"/>
    </row>
    <row r="38794" spans="9:9">
      <c r="I38794" s="37"/>
    </row>
    <row r="38795" spans="9:9">
      <c r="I38795" s="37"/>
    </row>
    <row r="38796" spans="9:9">
      <c r="I38796" s="37"/>
    </row>
    <row r="38797" spans="9:9">
      <c r="I38797" s="37"/>
    </row>
    <row r="38798" spans="9:9">
      <c r="I38798" s="37"/>
    </row>
    <row r="38799" spans="9:9">
      <c r="I38799" s="37"/>
    </row>
    <row r="38800" spans="9:9">
      <c r="I38800" s="37"/>
    </row>
    <row r="38801" spans="9:9">
      <c r="I38801" s="37"/>
    </row>
    <row r="38802" spans="9:9">
      <c r="I38802" s="37"/>
    </row>
    <row r="38803" spans="9:9">
      <c r="I38803" s="37"/>
    </row>
    <row r="38804" spans="9:9">
      <c r="I38804" s="37"/>
    </row>
    <row r="38805" spans="9:9">
      <c r="I38805" s="37"/>
    </row>
    <row r="38806" spans="9:9">
      <c r="I38806" s="37"/>
    </row>
    <row r="38807" spans="9:9">
      <c r="I38807" s="37"/>
    </row>
    <row r="38808" spans="9:9">
      <c r="I38808" s="37"/>
    </row>
    <row r="38809" spans="9:9">
      <c r="I38809" s="37"/>
    </row>
    <row r="38810" spans="9:9">
      <c r="I38810" s="37"/>
    </row>
    <row r="38811" spans="9:9">
      <c r="I38811" s="37"/>
    </row>
    <row r="38812" spans="9:9">
      <c r="I38812" s="37"/>
    </row>
    <row r="38813" spans="9:9">
      <c r="I38813" s="37"/>
    </row>
    <row r="38814" spans="9:9">
      <c r="I38814" s="37"/>
    </row>
    <row r="38815" spans="9:9">
      <c r="I38815" s="37"/>
    </row>
    <row r="38816" spans="9:9">
      <c r="I38816" s="37"/>
    </row>
    <row r="38817" spans="9:9">
      <c r="I38817" s="37"/>
    </row>
    <row r="38818" spans="9:9">
      <c r="I38818" s="37"/>
    </row>
    <row r="38819" spans="9:9">
      <c r="I38819" s="37"/>
    </row>
    <row r="38820" spans="9:9">
      <c r="I38820" s="37"/>
    </row>
    <row r="38821" spans="9:9">
      <c r="I38821" s="37"/>
    </row>
    <row r="38822" spans="9:9">
      <c r="I38822" s="37"/>
    </row>
    <row r="38823" spans="9:9">
      <c r="I38823" s="37"/>
    </row>
    <row r="38824" spans="9:9">
      <c r="I38824" s="37"/>
    </row>
    <row r="38825" spans="9:9">
      <c r="I38825" s="37"/>
    </row>
    <row r="38826" spans="9:9">
      <c r="I38826" s="37"/>
    </row>
    <row r="38827" spans="9:9">
      <c r="I38827" s="37"/>
    </row>
    <row r="38828" spans="9:9">
      <c r="I38828" s="37"/>
    </row>
    <row r="38829" spans="9:9">
      <c r="I38829" s="37"/>
    </row>
    <row r="38830" spans="9:9">
      <c r="I38830" s="37"/>
    </row>
    <row r="38831" spans="9:9">
      <c r="I38831" s="37"/>
    </row>
    <row r="38832" spans="9:9">
      <c r="I38832" s="37"/>
    </row>
    <row r="38833" spans="9:9">
      <c r="I38833" s="37"/>
    </row>
    <row r="38834" spans="9:9">
      <c r="I38834" s="37"/>
    </row>
    <row r="38835" spans="9:9">
      <c r="I38835" s="37"/>
    </row>
    <row r="38836" spans="9:9">
      <c r="I38836" s="37"/>
    </row>
    <row r="38837" spans="9:9">
      <c r="I38837" s="37"/>
    </row>
    <row r="38838" spans="9:9">
      <c r="I38838" s="37"/>
    </row>
    <row r="38839" spans="9:9">
      <c r="I38839" s="37"/>
    </row>
    <row r="38840" spans="9:9">
      <c r="I38840" s="37"/>
    </row>
    <row r="38841" spans="9:9">
      <c r="I38841" s="37"/>
    </row>
    <row r="38842" spans="9:9">
      <c r="I38842" s="37"/>
    </row>
    <row r="38843" spans="9:9">
      <c r="I38843" s="37"/>
    </row>
    <row r="38844" spans="9:9">
      <c r="I38844" s="37"/>
    </row>
    <row r="38845" spans="9:9">
      <c r="I38845" s="37"/>
    </row>
    <row r="38846" spans="9:9">
      <c r="I38846" s="37"/>
    </row>
    <row r="38847" spans="9:9">
      <c r="I38847" s="37"/>
    </row>
    <row r="38848" spans="9:9">
      <c r="I38848" s="37"/>
    </row>
    <row r="38849" spans="9:9">
      <c r="I38849" s="37"/>
    </row>
    <row r="38850" spans="9:9">
      <c r="I38850" s="37"/>
    </row>
    <row r="38851" spans="9:9">
      <c r="I38851" s="37"/>
    </row>
    <row r="38852" spans="9:9">
      <c r="I38852" s="37"/>
    </row>
    <row r="38853" spans="9:9">
      <c r="I38853" s="37"/>
    </row>
    <row r="38854" spans="9:9">
      <c r="I38854" s="37"/>
    </row>
    <row r="38855" spans="9:9">
      <c r="I38855" s="37"/>
    </row>
    <row r="38856" spans="9:9">
      <c r="I38856" s="37"/>
    </row>
    <row r="38857" spans="9:9">
      <c r="I38857" s="37"/>
    </row>
    <row r="38858" spans="9:9">
      <c r="I38858" s="37"/>
    </row>
    <row r="38859" spans="9:9">
      <c r="I38859" s="37"/>
    </row>
    <row r="38860" spans="9:9">
      <c r="I38860" s="37"/>
    </row>
    <row r="38861" spans="9:9">
      <c r="I38861" s="37"/>
    </row>
    <row r="38862" spans="9:9">
      <c r="I38862" s="37"/>
    </row>
    <row r="38863" spans="9:9">
      <c r="I38863" s="37"/>
    </row>
    <row r="38864" spans="9:9">
      <c r="I38864" s="37"/>
    </row>
    <row r="38865" spans="9:9">
      <c r="I38865" s="37"/>
    </row>
    <row r="38866" spans="9:9">
      <c r="I38866" s="37"/>
    </row>
    <row r="38867" spans="9:9">
      <c r="I38867" s="37"/>
    </row>
    <row r="38868" spans="9:9">
      <c r="I38868" s="37"/>
    </row>
    <row r="38869" spans="9:9">
      <c r="I38869" s="37"/>
    </row>
    <row r="38870" spans="9:9">
      <c r="I38870" s="37"/>
    </row>
    <row r="38871" spans="9:9">
      <c r="I38871" s="37"/>
    </row>
    <row r="38872" spans="9:9">
      <c r="I38872" s="37"/>
    </row>
    <row r="38873" spans="9:9">
      <c r="I38873" s="37"/>
    </row>
    <row r="38874" spans="9:9">
      <c r="I38874" s="37"/>
    </row>
    <row r="38875" spans="9:9">
      <c r="I38875" s="37"/>
    </row>
    <row r="38876" spans="9:9">
      <c r="I38876" s="37"/>
    </row>
    <row r="38877" spans="9:9">
      <c r="I38877" s="37"/>
    </row>
    <row r="38878" spans="9:9">
      <c r="I38878" s="37"/>
    </row>
    <row r="38879" spans="9:9">
      <c r="I38879" s="37"/>
    </row>
    <row r="38880" spans="9:9">
      <c r="I38880" s="37"/>
    </row>
    <row r="38881" spans="9:9">
      <c r="I38881" s="37"/>
    </row>
    <row r="38882" spans="9:9">
      <c r="I38882" s="37"/>
    </row>
    <row r="38883" spans="9:9">
      <c r="I38883" s="37"/>
    </row>
    <row r="38884" spans="9:9">
      <c r="I38884" s="37"/>
    </row>
    <row r="38885" spans="9:9">
      <c r="I38885" s="37"/>
    </row>
    <row r="38886" spans="9:9">
      <c r="I38886" s="37"/>
    </row>
    <row r="38887" spans="9:9">
      <c r="I38887" s="37"/>
    </row>
    <row r="38888" spans="9:9">
      <c r="I38888" s="37"/>
    </row>
    <row r="38889" spans="9:9">
      <c r="I38889" s="37"/>
    </row>
    <row r="38890" spans="9:9">
      <c r="I38890" s="37"/>
    </row>
    <row r="38891" spans="9:9">
      <c r="I38891" s="37"/>
    </row>
    <row r="38892" spans="9:9">
      <c r="I38892" s="37"/>
    </row>
    <row r="38893" spans="9:9">
      <c r="I38893" s="37"/>
    </row>
    <row r="38894" spans="9:9">
      <c r="I38894" s="37"/>
    </row>
    <row r="38895" spans="9:9">
      <c r="I38895" s="37"/>
    </row>
    <row r="38896" spans="9:9">
      <c r="I38896" s="37"/>
    </row>
    <row r="38897" spans="9:9">
      <c r="I38897" s="37"/>
    </row>
    <row r="38898" spans="9:9">
      <c r="I38898" s="37"/>
    </row>
    <row r="38899" spans="9:9">
      <c r="I38899" s="37"/>
    </row>
    <row r="38900" spans="9:9">
      <c r="I38900" s="37"/>
    </row>
    <row r="38901" spans="9:9">
      <c r="I38901" s="37"/>
    </row>
    <row r="38902" spans="9:9">
      <c r="I38902" s="37"/>
    </row>
    <row r="38903" spans="9:9">
      <c r="I38903" s="37"/>
    </row>
    <row r="38904" spans="9:9">
      <c r="I38904" s="37"/>
    </row>
    <row r="38905" spans="9:9">
      <c r="I38905" s="37"/>
    </row>
    <row r="38906" spans="9:9">
      <c r="I38906" s="37"/>
    </row>
    <row r="38907" spans="9:9">
      <c r="I38907" s="37"/>
    </row>
    <row r="38908" spans="9:9">
      <c r="I38908" s="37"/>
    </row>
    <row r="38909" spans="9:9">
      <c r="I38909" s="37"/>
    </row>
    <row r="38910" spans="9:9">
      <c r="I38910" s="37"/>
    </row>
    <row r="38911" spans="9:9">
      <c r="I38911" s="37"/>
    </row>
    <row r="38912" spans="9:9">
      <c r="I38912" s="37"/>
    </row>
    <row r="38913" spans="9:9">
      <c r="I38913" s="37"/>
    </row>
    <row r="38914" spans="9:9">
      <c r="I38914" s="37"/>
    </row>
    <row r="38915" spans="9:9">
      <c r="I38915" s="37"/>
    </row>
    <row r="38916" spans="9:9">
      <c r="I38916" s="37"/>
    </row>
    <row r="38917" spans="9:9">
      <c r="I38917" s="37"/>
    </row>
    <row r="38918" spans="9:9">
      <c r="I38918" s="37"/>
    </row>
    <row r="38919" spans="9:9">
      <c r="I38919" s="37"/>
    </row>
    <row r="38920" spans="9:9">
      <c r="I38920" s="37"/>
    </row>
    <row r="38921" spans="9:9">
      <c r="I38921" s="37"/>
    </row>
    <row r="38922" spans="9:9">
      <c r="I38922" s="37"/>
    </row>
    <row r="38923" spans="9:9">
      <c r="I38923" s="37"/>
    </row>
    <row r="38924" spans="9:9">
      <c r="I38924" s="37"/>
    </row>
    <row r="38925" spans="9:9">
      <c r="I38925" s="37"/>
    </row>
    <row r="38926" spans="9:9">
      <c r="I38926" s="37"/>
    </row>
    <row r="38927" spans="9:9">
      <c r="I38927" s="37"/>
    </row>
    <row r="38928" spans="9:9">
      <c r="I38928" s="37"/>
    </row>
    <row r="38929" spans="9:9">
      <c r="I38929" s="37"/>
    </row>
    <row r="38930" spans="9:9">
      <c r="I38930" s="37"/>
    </row>
    <row r="38931" spans="9:9">
      <c r="I38931" s="37"/>
    </row>
    <row r="38932" spans="9:9">
      <c r="I38932" s="37"/>
    </row>
    <row r="38933" spans="9:9">
      <c r="I38933" s="37"/>
    </row>
    <row r="38934" spans="9:9">
      <c r="I38934" s="37"/>
    </row>
    <row r="38935" spans="9:9">
      <c r="I38935" s="37"/>
    </row>
    <row r="38936" spans="9:9">
      <c r="I38936" s="37"/>
    </row>
    <row r="38937" spans="9:9">
      <c r="I38937" s="37"/>
    </row>
    <row r="38938" spans="9:9">
      <c r="I38938" s="37"/>
    </row>
    <row r="38939" spans="9:9">
      <c r="I38939" s="37"/>
    </row>
    <row r="38940" spans="9:9">
      <c r="I38940" s="37"/>
    </row>
    <row r="38941" spans="9:9">
      <c r="I38941" s="37"/>
    </row>
    <row r="38942" spans="9:9">
      <c r="I38942" s="37"/>
    </row>
    <row r="38943" spans="9:9">
      <c r="I38943" s="37"/>
    </row>
    <row r="38944" spans="9:9">
      <c r="I38944" s="37"/>
    </row>
    <row r="38945" spans="9:9">
      <c r="I38945" s="37"/>
    </row>
    <row r="38946" spans="9:9">
      <c r="I38946" s="37"/>
    </row>
    <row r="38947" spans="9:9">
      <c r="I38947" s="37"/>
    </row>
    <row r="38948" spans="9:9">
      <c r="I38948" s="37"/>
    </row>
    <row r="38949" spans="9:9">
      <c r="I38949" s="37"/>
    </row>
    <row r="38950" spans="9:9">
      <c r="I38950" s="37"/>
    </row>
    <row r="38951" spans="9:9">
      <c r="I38951" s="37"/>
    </row>
    <row r="38952" spans="9:9">
      <c r="I38952" s="37"/>
    </row>
    <row r="38953" spans="9:9">
      <c r="I38953" s="37"/>
    </row>
    <row r="38954" spans="9:9">
      <c r="I38954" s="37"/>
    </row>
    <row r="38955" spans="9:9">
      <c r="I38955" s="37"/>
    </row>
    <row r="38956" spans="9:9">
      <c r="I38956" s="37"/>
    </row>
    <row r="38957" spans="9:9">
      <c r="I38957" s="37"/>
    </row>
    <row r="38958" spans="9:9">
      <c r="I38958" s="37"/>
    </row>
    <row r="38959" spans="9:9">
      <c r="I38959" s="37"/>
    </row>
    <row r="38960" spans="9:9">
      <c r="I38960" s="37"/>
    </row>
    <row r="38961" spans="9:9">
      <c r="I38961" s="37"/>
    </row>
    <row r="38962" spans="9:9">
      <c r="I38962" s="37"/>
    </row>
    <row r="38963" spans="9:9">
      <c r="I38963" s="37"/>
    </row>
    <row r="38964" spans="9:9">
      <c r="I38964" s="37"/>
    </row>
    <row r="38965" spans="9:9">
      <c r="I38965" s="37"/>
    </row>
    <row r="38966" spans="9:9">
      <c r="I38966" s="37"/>
    </row>
    <row r="38967" spans="9:9">
      <c r="I38967" s="37"/>
    </row>
    <row r="38968" spans="9:9">
      <c r="I38968" s="37"/>
    </row>
    <row r="38969" spans="9:9">
      <c r="I38969" s="37"/>
    </row>
    <row r="38970" spans="9:9">
      <c r="I38970" s="37"/>
    </row>
    <row r="38971" spans="9:9">
      <c r="I38971" s="37"/>
    </row>
    <row r="38972" spans="9:9">
      <c r="I38972" s="37"/>
    </row>
    <row r="38973" spans="9:9">
      <c r="I38973" s="37"/>
    </row>
    <row r="38974" spans="9:9">
      <c r="I38974" s="37"/>
    </row>
    <row r="38975" spans="9:9">
      <c r="I38975" s="37"/>
    </row>
    <row r="38976" spans="9:9">
      <c r="I38976" s="37"/>
    </row>
    <row r="38977" spans="9:9">
      <c r="I38977" s="37"/>
    </row>
    <row r="38978" spans="9:9">
      <c r="I38978" s="37"/>
    </row>
    <row r="38979" spans="9:9">
      <c r="I38979" s="37"/>
    </row>
    <row r="38980" spans="9:9">
      <c r="I38980" s="37"/>
    </row>
    <row r="38981" spans="9:9">
      <c r="I38981" s="37"/>
    </row>
    <row r="38982" spans="9:9">
      <c r="I38982" s="37"/>
    </row>
    <row r="38983" spans="9:9">
      <c r="I38983" s="37"/>
    </row>
    <row r="38984" spans="9:9">
      <c r="I38984" s="37"/>
    </row>
    <row r="38985" spans="9:9">
      <c r="I38985" s="37"/>
    </row>
    <row r="38986" spans="9:9">
      <c r="I38986" s="37"/>
    </row>
    <row r="38987" spans="9:9">
      <c r="I38987" s="37"/>
    </row>
    <row r="38988" spans="9:9">
      <c r="I38988" s="37"/>
    </row>
    <row r="38989" spans="9:9">
      <c r="I38989" s="37"/>
    </row>
    <row r="38990" spans="9:9">
      <c r="I38990" s="37"/>
    </row>
    <row r="38991" spans="9:9">
      <c r="I38991" s="37"/>
    </row>
    <row r="38992" spans="9:9">
      <c r="I38992" s="37"/>
    </row>
    <row r="38993" spans="9:9">
      <c r="I38993" s="37"/>
    </row>
    <row r="38994" spans="9:9">
      <c r="I38994" s="37"/>
    </row>
    <row r="38995" spans="9:9">
      <c r="I38995" s="37"/>
    </row>
    <row r="38996" spans="9:9">
      <c r="I38996" s="37"/>
    </row>
    <row r="38997" spans="9:9">
      <c r="I38997" s="37"/>
    </row>
    <row r="38998" spans="9:9">
      <c r="I38998" s="37"/>
    </row>
    <row r="38999" spans="9:9">
      <c r="I38999" s="37"/>
    </row>
    <row r="39000" spans="9:9">
      <c r="I39000" s="37"/>
    </row>
    <row r="39001" spans="9:9">
      <c r="I39001" s="37"/>
    </row>
    <row r="39002" spans="9:9">
      <c r="I39002" s="37"/>
    </row>
    <row r="39003" spans="9:9">
      <c r="I39003" s="37"/>
    </row>
    <row r="39004" spans="9:9">
      <c r="I39004" s="37"/>
    </row>
    <row r="39005" spans="9:9">
      <c r="I39005" s="37"/>
    </row>
    <row r="39006" spans="9:9">
      <c r="I39006" s="37"/>
    </row>
    <row r="39007" spans="9:9">
      <c r="I39007" s="37"/>
    </row>
    <row r="39008" spans="9:9">
      <c r="I39008" s="37"/>
    </row>
    <row r="39009" spans="9:9">
      <c r="I39009" s="37"/>
    </row>
    <row r="39010" spans="9:9">
      <c r="I39010" s="37"/>
    </row>
    <row r="39011" spans="9:9">
      <c r="I39011" s="37"/>
    </row>
    <row r="39012" spans="9:9">
      <c r="I39012" s="37"/>
    </row>
    <row r="39013" spans="9:9">
      <c r="I39013" s="37"/>
    </row>
    <row r="39014" spans="9:9">
      <c r="I39014" s="37"/>
    </row>
    <row r="39015" spans="9:9">
      <c r="I39015" s="37"/>
    </row>
    <row r="39016" spans="9:9">
      <c r="I39016" s="37"/>
    </row>
    <row r="39017" spans="9:9">
      <c r="I39017" s="37"/>
    </row>
    <row r="39018" spans="9:9">
      <c r="I39018" s="37"/>
    </row>
    <row r="39019" spans="9:9">
      <c r="I39019" s="37"/>
    </row>
    <row r="39020" spans="9:9">
      <c r="I39020" s="37"/>
    </row>
    <row r="39021" spans="9:9">
      <c r="I39021" s="37"/>
    </row>
    <row r="39022" spans="9:9">
      <c r="I39022" s="37"/>
    </row>
    <row r="39023" spans="9:9">
      <c r="I39023" s="37"/>
    </row>
    <row r="39024" spans="9:9">
      <c r="I39024" s="37"/>
    </row>
    <row r="39025" spans="9:9">
      <c r="I39025" s="37"/>
    </row>
    <row r="39026" spans="9:9">
      <c r="I39026" s="37"/>
    </row>
    <row r="39027" spans="9:9">
      <c r="I39027" s="37"/>
    </row>
    <row r="39028" spans="9:9">
      <c r="I39028" s="37"/>
    </row>
    <row r="39029" spans="9:9">
      <c r="I39029" s="37"/>
    </row>
    <row r="39030" spans="9:9">
      <c r="I39030" s="37"/>
    </row>
    <row r="39031" spans="9:9">
      <c r="I39031" s="37"/>
    </row>
    <row r="39032" spans="9:9">
      <c r="I39032" s="37"/>
    </row>
    <row r="39033" spans="9:9">
      <c r="I39033" s="37"/>
    </row>
    <row r="39034" spans="9:9">
      <c r="I39034" s="37"/>
    </row>
    <row r="39035" spans="9:9">
      <c r="I39035" s="37"/>
    </row>
    <row r="39036" spans="9:9">
      <c r="I39036" s="37"/>
    </row>
    <row r="39037" spans="9:9">
      <c r="I39037" s="37"/>
    </row>
    <row r="39038" spans="9:9">
      <c r="I39038" s="37"/>
    </row>
    <row r="39039" spans="9:9">
      <c r="I39039" s="37"/>
    </row>
    <row r="39040" spans="9:9">
      <c r="I39040" s="37"/>
    </row>
    <row r="39041" spans="9:9">
      <c r="I39041" s="37"/>
    </row>
    <row r="39042" spans="9:9">
      <c r="I39042" s="37"/>
    </row>
    <row r="39043" spans="9:9">
      <c r="I39043" s="37"/>
    </row>
    <row r="39044" spans="9:9">
      <c r="I39044" s="37"/>
    </row>
    <row r="39045" spans="9:9">
      <c r="I39045" s="37"/>
    </row>
    <row r="39046" spans="9:9">
      <c r="I39046" s="37"/>
    </row>
    <row r="39047" spans="9:9">
      <c r="I39047" s="37"/>
    </row>
    <row r="39048" spans="9:9">
      <c r="I39048" s="37"/>
    </row>
    <row r="39049" spans="9:9">
      <c r="I39049" s="37"/>
    </row>
    <row r="39050" spans="9:9">
      <c r="I39050" s="37"/>
    </row>
    <row r="39051" spans="9:9">
      <c r="I39051" s="37"/>
    </row>
    <row r="39052" spans="9:9">
      <c r="I39052" s="37"/>
    </row>
    <row r="39053" spans="9:9">
      <c r="I39053" s="37"/>
    </row>
    <row r="39054" spans="9:9">
      <c r="I39054" s="37"/>
    </row>
    <row r="39055" spans="9:9">
      <c r="I39055" s="37"/>
    </row>
    <row r="39056" spans="9:9">
      <c r="I39056" s="37"/>
    </row>
    <row r="39057" spans="9:9">
      <c r="I39057" s="37"/>
    </row>
    <row r="39058" spans="9:9">
      <c r="I39058" s="37"/>
    </row>
    <row r="39059" spans="9:9">
      <c r="I39059" s="37"/>
    </row>
    <row r="39060" spans="9:9">
      <c r="I39060" s="37"/>
    </row>
    <row r="39061" spans="9:9">
      <c r="I39061" s="37"/>
    </row>
    <row r="39062" spans="9:9">
      <c r="I39062" s="37"/>
    </row>
    <row r="39063" spans="9:9">
      <c r="I39063" s="37"/>
    </row>
    <row r="39064" spans="9:9">
      <c r="I39064" s="37"/>
    </row>
    <row r="39065" spans="9:9">
      <c r="I39065" s="37"/>
    </row>
    <row r="39066" spans="9:9">
      <c r="I39066" s="37"/>
    </row>
    <row r="39067" spans="9:9">
      <c r="I39067" s="37"/>
    </row>
    <row r="39068" spans="9:9">
      <c r="I39068" s="37"/>
    </row>
    <row r="39069" spans="9:9">
      <c r="I39069" s="37"/>
    </row>
    <row r="39070" spans="9:9">
      <c r="I39070" s="37"/>
    </row>
    <row r="39071" spans="9:9">
      <c r="I39071" s="37"/>
    </row>
    <row r="39072" spans="9:9">
      <c r="I39072" s="37"/>
    </row>
    <row r="39073" spans="9:9">
      <c r="I39073" s="37"/>
    </row>
    <row r="39074" spans="9:9">
      <c r="I39074" s="37"/>
    </row>
    <row r="39075" spans="9:9">
      <c r="I39075" s="37"/>
    </row>
    <row r="39076" spans="9:9">
      <c r="I39076" s="37"/>
    </row>
    <row r="39077" spans="9:9">
      <c r="I39077" s="37"/>
    </row>
    <row r="39078" spans="9:9">
      <c r="I39078" s="37"/>
    </row>
    <row r="39079" spans="9:9">
      <c r="I39079" s="37"/>
    </row>
    <row r="39080" spans="9:9">
      <c r="I39080" s="37"/>
    </row>
    <row r="39081" spans="9:9">
      <c r="I39081" s="37"/>
    </row>
    <row r="39082" spans="9:9">
      <c r="I39082" s="37"/>
    </row>
    <row r="39083" spans="9:9">
      <c r="I39083" s="37"/>
    </row>
    <row r="39084" spans="9:9">
      <c r="I39084" s="37"/>
    </row>
    <row r="39085" spans="9:9">
      <c r="I39085" s="37"/>
    </row>
    <row r="39086" spans="9:9">
      <c r="I39086" s="37"/>
    </row>
    <row r="39087" spans="9:9">
      <c r="I39087" s="37"/>
    </row>
    <row r="39088" spans="9:9">
      <c r="I39088" s="37"/>
    </row>
    <row r="39089" spans="9:9">
      <c r="I39089" s="37"/>
    </row>
    <row r="39090" spans="9:9">
      <c r="I39090" s="37"/>
    </row>
    <row r="39091" spans="9:9">
      <c r="I39091" s="37"/>
    </row>
    <row r="39092" spans="9:9">
      <c r="I39092" s="37"/>
    </row>
    <row r="39093" spans="9:9">
      <c r="I39093" s="37"/>
    </row>
    <row r="39094" spans="9:9">
      <c r="I39094" s="37"/>
    </row>
    <row r="39095" spans="9:9">
      <c r="I39095" s="37"/>
    </row>
    <row r="39096" spans="9:9">
      <c r="I39096" s="37"/>
    </row>
    <row r="39097" spans="9:9">
      <c r="I39097" s="37"/>
    </row>
    <row r="39098" spans="9:9">
      <c r="I39098" s="37"/>
    </row>
    <row r="39099" spans="9:9">
      <c r="I39099" s="37"/>
    </row>
    <row r="39100" spans="9:9">
      <c r="I39100" s="37"/>
    </row>
    <row r="39101" spans="9:9">
      <c r="I39101" s="37"/>
    </row>
    <row r="39102" spans="9:9">
      <c r="I39102" s="37"/>
    </row>
    <row r="39103" spans="9:9">
      <c r="I39103" s="37"/>
    </row>
    <row r="39104" spans="9:9">
      <c r="I39104" s="37"/>
    </row>
    <row r="39105" spans="9:9">
      <c r="I39105" s="37"/>
    </row>
    <row r="39106" spans="9:9">
      <c r="I39106" s="37"/>
    </row>
    <row r="39107" spans="9:9">
      <c r="I39107" s="37"/>
    </row>
    <row r="39108" spans="9:9">
      <c r="I39108" s="37"/>
    </row>
    <row r="39109" spans="9:9">
      <c r="I39109" s="37"/>
    </row>
    <row r="39110" spans="9:9">
      <c r="I39110" s="37"/>
    </row>
    <row r="39111" spans="9:9">
      <c r="I39111" s="37"/>
    </row>
    <row r="39112" spans="9:9">
      <c r="I39112" s="37"/>
    </row>
    <row r="39113" spans="9:9">
      <c r="I39113" s="37"/>
    </row>
    <row r="39114" spans="9:9">
      <c r="I39114" s="37"/>
    </row>
    <row r="39115" spans="9:9">
      <c r="I39115" s="37"/>
    </row>
    <row r="39116" spans="9:9">
      <c r="I39116" s="37"/>
    </row>
    <row r="39117" spans="9:9">
      <c r="I39117" s="37"/>
    </row>
    <row r="39118" spans="9:9">
      <c r="I39118" s="37"/>
    </row>
    <row r="39119" spans="9:9">
      <c r="I39119" s="37"/>
    </row>
    <row r="39120" spans="9:9">
      <c r="I39120" s="37"/>
    </row>
    <row r="39121" spans="9:9">
      <c r="I39121" s="37"/>
    </row>
    <row r="39122" spans="9:9">
      <c r="I39122" s="37"/>
    </row>
    <row r="39123" spans="9:9">
      <c r="I39123" s="37"/>
    </row>
    <row r="39124" spans="9:9">
      <c r="I39124" s="37"/>
    </row>
    <row r="39125" spans="9:9">
      <c r="I39125" s="37"/>
    </row>
    <row r="39126" spans="9:9">
      <c r="I39126" s="37"/>
    </row>
    <row r="39127" spans="9:9">
      <c r="I39127" s="37"/>
    </row>
    <row r="39128" spans="9:9">
      <c r="I39128" s="37"/>
    </row>
    <row r="39129" spans="9:9">
      <c r="I39129" s="37"/>
    </row>
    <row r="39130" spans="9:9">
      <c r="I39130" s="37"/>
    </row>
    <row r="39131" spans="9:9">
      <c r="I39131" s="37"/>
    </row>
    <row r="39132" spans="9:9">
      <c r="I39132" s="37"/>
    </row>
    <row r="39133" spans="9:9">
      <c r="I39133" s="37"/>
    </row>
    <row r="39134" spans="9:9">
      <c r="I39134" s="37"/>
    </row>
    <row r="39135" spans="9:9">
      <c r="I39135" s="37"/>
    </row>
    <row r="39136" spans="9:9">
      <c r="I39136" s="37"/>
    </row>
    <row r="39137" spans="9:9">
      <c r="I39137" s="37"/>
    </row>
    <row r="39138" spans="9:9">
      <c r="I39138" s="37"/>
    </row>
    <row r="39139" spans="9:9">
      <c r="I39139" s="37"/>
    </row>
    <row r="39140" spans="9:9">
      <c r="I39140" s="37"/>
    </row>
    <row r="39141" spans="9:9">
      <c r="I39141" s="37"/>
    </row>
    <row r="39142" spans="9:9">
      <c r="I39142" s="37"/>
    </row>
    <row r="39143" spans="9:9">
      <c r="I39143" s="37"/>
    </row>
    <row r="39144" spans="9:9">
      <c r="I39144" s="37"/>
    </row>
    <row r="39145" spans="9:9">
      <c r="I39145" s="37"/>
    </row>
    <row r="39146" spans="9:9">
      <c r="I39146" s="37"/>
    </row>
    <row r="39147" spans="9:9">
      <c r="I39147" s="37"/>
    </row>
    <row r="39148" spans="9:9">
      <c r="I39148" s="37"/>
    </row>
    <row r="39149" spans="9:9">
      <c r="I39149" s="37"/>
    </row>
    <row r="39150" spans="9:9">
      <c r="I39150" s="37"/>
    </row>
    <row r="39151" spans="9:9">
      <c r="I39151" s="37"/>
    </row>
    <row r="39152" spans="9:9">
      <c r="I39152" s="37"/>
    </row>
    <row r="39153" spans="9:9">
      <c r="I39153" s="37"/>
    </row>
    <row r="39154" spans="9:9">
      <c r="I39154" s="37"/>
    </row>
    <row r="39155" spans="9:9">
      <c r="I39155" s="37"/>
    </row>
    <row r="39156" spans="9:9">
      <c r="I39156" s="37"/>
    </row>
    <row r="39157" spans="9:9">
      <c r="I39157" s="37"/>
    </row>
    <row r="39158" spans="9:9">
      <c r="I39158" s="37"/>
    </row>
    <row r="39159" spans="9:9">
      <c r="I39159" s="37"/>
    </row>
    <row r="39160" spans="9:9">
      <c r="I39160" s="37"/>
    </row>
    <row r="39161" spans="9:9">
      <c r="I39161" s="37"/>
    </row>
    <row r="39162" spans="9:9">
      <c r="I39162" s="37"/>
    </row>
    <row r="39163" spans="9:9">
      <c r="I39163" s="37"/>
    </row>
    <row r="39164" spans="9:9">
      <c r="I39164" s="37"/>
    </row>
    <row r="39165" spans="9:9">
      <c r="I39165" s="37"/>
    </row>
    <row r="39166" spans="9:9">
      <c r="I39166" s="37"/>
    </row>
    <row r="39167" spans="9:9">
      <c r="I39167" s="37"/>
    </row>
    <row r="39168" spans="9:9">
      <c r="I39168" s="37"/>
    </row>
    <row r="39169" spans="9:9">
      <c r="I39169" s="37"/>
    </row>
    <row r="39170" spans="9:9">
      <c r="I39170" s="37"/>
    </row>
    <row r="39171" spans="9:9">
      <c r="I39171" s="37"/>
    </row>
    <row r="39172" spans="9:9">
      <c r="I39172" s="37"/>
    </row>
    <row r="39173" spans="9:9">
      <c r="I39173" s="37"/>
    </row>
    <row r="39174" spans="9:9">
      <c r="I39174" s="37"/>
    </row>
    <row r="39175" spans="9:9">
      <c r="I39175" s="37"/>
    </row>
    <row r="39176" spans="9:9">
      <c r="I39176" s="37"/>
    </row>
    <row r="39177" spans="9:9">
      <c r="I39177" s="37"/>
    </row>
    <row r="39178" spans="9:9">
      <c r="I39178" s="37"/>
    </row>
    <row r="39179" spans="9:9">
      <c r="I39179" s="37"/>
    </row>
    <row r="39180" spans="9:9">
      <c r="I39180" s="37"/>
    </row>
    <row r="39181" spans="9:9">
      <c r="I39181" s="37"/>
    </row>
    <row r="39182" spans="9:9">
      <c r="I39182" s="37"/>
    </row>
    <row r="39183" spans="9:9">
      <c r="I39183" s="37"/>
    </row>
    <row r="39184" spans="9:9">
      <c r="I39184" s="37"/>
    </row>
    <row r="39185" spans="9:9">
      <c r="I39185" s="37"/>
    </row>
    <row r="39186" spans="9:9">
      <c r="I39186" s="37"/>
    </row>
    <row r="39187" spans="9:9">
      <c r="I39187" s="37"/>
    </row>
    <row r="39188" spans="9:9">
      <c r="I39188" s="37"/>
    </row>
    <row r="39189" spans="9:9">
      <c r="I39189" s="37"/>
    </row>
    <row r="39190" spans="9:9">
      <c r="I39190" s="37"/>
    </row>
    <row r="39191" spans="9:9">
      <c r="I39191" s="37"/>
    </row>
    <row r="39192" spans="9:9">
      <c r="I39192" s="37"/>
    </row>
    <row r="39193" spans="9:9">
      <c r="I39193" s="37"/>
    </row>
    <row r="39194" spans="9:9">
      <c r="I39194" s="37"/>
    </row>
    <row r="39195" spans="9:9">
      <c r="I39195" s="37"/>
    </row>
    <row r="39196" spans="9:9">
      <c r="I39196" s="37"/>
    </row>
    <row r="39197" spans="9:9">
      <c r="I39197" s="37"/>
    </row>
    <row r="39198" spans="9:9">
      <c r="I39198" s="37"/>
    </row>
    <row r="39199" spans="9:9">
      <c r="I39199" s="37"/>
    </row>
    <row r="39200" spans="9:9">
      <c r="I39200" s="37"/>
    </row>
    <row r="39201" spans="9:9">
      <c r="I39201" s="37"/>
    </row>
    <row r="39202" spans="9:9">
      <c r="I39202" s="37"/>
    </row>
    <row r="39203" spans="9:9">
      <c r="I39203" s="37"/>
    </row>
    <row r="39204" spans="9:9">
      <c r="I39204" s="37"/>
    </row>
    <row r="39205" spans="9:9">
      <c r="I39205" s="37"/>
    </row>
    <row r="39206" spans="9:9">
      <c r="I39206" s="37"/>
    </row>
    <row r="39207" spans="9:9">
      <c r="I39207" s="37"/>
    </row>
    <row r="39208" spans="9:9">
      <c r="I39208" s="37"/>
    </row>
    <row r="39209" spans="9:9">
      <c r="I39209" s="37"/>
    </row>
    <row r="39210" spans="9:9">
      <c r="I39210" s="37"/>
    </row>
    <row r="39211" spans="9:9">
      <c r="I39211" s="37"/>
    </row>
    <row r="39212" spans="9:9">
      <c r="I39212" s="37"/>
    </row>
    <row r="39213" spans="9:9">
      <c r="I39213" s="37"/>
    </row>
    <row r="39214" spans="9:9">
      <c r="I39214" s="37"/>
    </row>
    <row r="39215" spans="9:9">
      <c r="I39215" s="37"/>
    </row>
    <row r="39216" spans="9:9">
      <c r="I39216" s="37"/>
    </row>
    <row r="39217" spans="9:9">
      <c r="I39217" s="37"/>
    </row>
    <row r="39218" spans="9:9">
      <c r="I39218" s="37"/>
    </row>
    <row r="39219" spans="9:9">
      <c r="I39219" s="37"/>
    </row>
    <row r="39220" spans="9:9">
      <c r="I39220" s="37"/>
    </row>
    <row r="39221" spans="9:9">
      <c r="I39221" s="37"/>
    </row>
    <row r="39222" spans="9:9">
      <c r="I39222" s="37"/>
    </row>
    <row r="39223" spans="9:9">
      <c r="I39223" s="37"/>
    </row>
    <row r="39224" spans="9:9">
      <c r="I39224" s="37"/>
    </row>
    <row r="39225" spans="9:9">
      <c r="I39225" s="37"/>
    </row>
    <row r="39226" spans="9:9">
      <c r="I39226" s="37"/>
    </row>
    <row r="39227" spans="9:9">
      <c r="I39227" s="37"/>
    </row>
    <row r="39228" spans="9:9">
      <c r="I39228" s="37"/>
    </row>
    <row r="39229" spans="9:9">
      <c r="I39229" s="37"/>
    </row>
    <row r="39230" spans="9:9">
      <c r="I39230" s="37"/>
    </row>
    <row r="39231" spans="9:9">
      <c r="I39231" s="37"/>
    </row>
    <row r="39232" spans="9:9">
      <c r="I39232" s="37"/>
    </row>
    <row r="39233" spans="9:9">
      <c r="I39233" s="37"/>
    </row>
    <row r="39234" spans="9:9">
      <c r="I39234" s="37"/>
    </row>
    <row r="39235" spans="9:9">
      <c r="I39235" s="37"/>
    </row>
    <row r="39236" spans="9:9">
      <c r="I39236" s="37"/>
    </row>
    <row r="39237" spans="9:9">
      <c r="I39237" s="37"/>
    </row>
    <row r="39238" spans="9:9">
      <c r="I39238" s="37"/>
    </row>
    <row r="39239" spans="9:9">
      <c r="I39239" s="37"/>
    </row>
    <row r="39240" spans="9:9">
      <c r="I39240" s="37"/>
    </row>
    <row r="39241" spans="9:9">
      <c r="I39241" s="37"/>
    </row>
    <row r="39242" spans="9:9">
      <c r="I39242" s="37"/>
    </row>
    <row r="39243" spans="9:9">
      <c r="I39243" s="37"/>
    </row>
    <row r="39244" spans="9:9">
      <c r="I39244" s="37"/>
    </row>
    <row r="39245" spans="9:9">
      <c r="I39245" s="37"/>
    </row>
    <row r="39246" spans="9:9">
      <c r="I39246" s="37"/>
    </row>
    <row r="39247" spans="9:9">
      <c r="I39247" s="37"/>
    </row>
    <row r="39248" spans="9:9">
      <c r="I39248" s="37"/>
    </row>
    <row r="39249" spans="9:9">
      <c r="I39249" s="37"/>
    </row>
    <row r="39250" spans="9:9">
      <c r="I39250" s="37"/>
    </row>
    <row r="39251" spans="9:9">
      <c r="I39251" s="37"/>
    </row>
    <row r="39252" spans="9:9">
      <c r="I39252" s="37"/>
    </row>
    <row r="39253" spans="9:9">
      <c r="I39253" s="37"/>
    </row>
    <row r="39254" spans="9:9">
      <c r="I39254" s="37"/>
    </row>
    <row r="39255" spans="9:9">
      <c r="I39255" s="37"/>
    </row>
    <row r="39256" spans="9:9">
      <c r="I39256" s="37"/>
    </row>
    <row r="39257" spans="9:9">
      <c r="I39257" s="37"/>
    </row>
    <row r="39258" spans="9:9">
      <c r="I39258" s="37"/>
    </row>
    <row r="39259" spans="9:9">
      <c r="I39259" s="37"/>
    </row>
    <row r="39260" spans="9:9">
      <c r="I39260" s="37"/>
    </row>
    <row r="39261" spans="9:9">
      <c r="I39261" s="37"/>
    </row>
    <row r="39262" spans="9:9">
      <c r="I39262" s="37"/>
    </row>
    <row r="39263" spans="9:9">
      <c r="I39263" s="37"/>
    </row>
    <row r="39264" spans="9:9">
      <c r="I39264" s="37"/>
    </row>
    <row r="39265" spans="9:9">
      <c r="I39265" s="37"/>
    </row>
    <row r="39266" spans="9:9">
      <c r="I39266" s="37"/>
    </row>
    <row r="39267" spans="9:9">
      <c r="I39267" s="37"/>
    </row>
    <row r="39268" spans="9:9">
      <c r="I39268" s="37"/>
    </row>
    <row r="39269" spans="9:9">
      <c r="I39269" s="37"/>
    </row>
    <row r="39270" spans="9:9">
      <c r="I39270" s="37"/>
    </row>
    <row r="39271" spans="9:9">
      <c r="I39271" s="37"/>
    </row>
    <row r="39272" spans="9:9">
      <c r="I39272" s="37"/>
    </row>
    <row r="39273" spans="9:9">
      <c r="I39273" s="37"/>
    </row>
    <row r="39274" spans="9:9">
      <c r="I39274" s="37"/>
    </row>
    <row r="39275" spans="9:9">
      <c r="I39275" s="37"/>
    </row>
    <row r="39276" spans="9:9">
      <c r="I39276" s="37"/>
    </row>
    <row r="39277" spans="9:9">
      <c r="I39277" s="37"/>
    </row>
    <row r="39278" spans="9:9">
      <c r="I39278" s="37"/>
    </row>
    <row r="39279" spans="9:9">
      <c r="I39279" s="37"/>
    </row>
    <row r="39280" spans="9:9">
      <c r="I39280" s="37"/>
    </row>
    <row r="39281" spans="9:9">
      <c r="I39281" s="37"/>
    </row>
    <row r="39282" spans="9:9">
      <c r="I39282" s="37"/>
    </row>
    <row r="39283" spans="9:9">
      <c r="I39283" s="37"/>
    </row>
    <row r="39284" spans="9:9">
      <c r="I39284" s="37"/>
    </row>
    <row r="39285" spans="9:9">
      <c r="I39285" s="37"/>
    </row>
    <row r="39286" spans="9:9">
      <c r="I39286" s="37"/>
    </row>
    <row r="39287" spans="9:9">
      <c r="I39287" s="37"/>
    </row>
    <row r="39288" spans="9:9">
      <c r="I39288" s="37"/>
    </row>
    <row r="39289" spans="9:9">
      <c r="I39289" s="37"/>
    </row>
    <row r="39290" spans="9:9">
      <c r="I39290" s="37"/>
    </row>
    <row r="39291" spans="9:9">
      <c r="I39291" s="37"/>
    </row>
    <row r="39292" spans="9:9">
      <c r="I39292" s="37"/>
    </row>
    <row r="39293" spans="9:9">
      <c r="I39293" s="37"/>
    </row>
    <row r="39294" spans="9:9">
      <c r="I39294" s="37"/>
    </row>
    <row r="39295" spans="9:9">
      <c r="I39295" s="37"/>
    </row>
    <row r="39296" spans="9:9">
      <c r="I39296" s="37"/>
    </row>
    <row r="39297" spans="9:9">
      <c r="I39297" s="37"/>
    </row>
    <row r="39298" spans="9:9">
      <c r="I39298" s="37"/>
    </row>
    <row r="39299" spans="9:9">
      <c r="I39299" s="37"/>
    </row>
    <row r="39300" spans="9:9">
      <c r="I39300" s="37"/>
    </row>
    <row r="39301" spans="9:9">
      <c r="I39301" s="37"/>
    </row>
    <row r="39302" spans="9:9">
      <c r="I39302" s="37"/>
    </row>
    <row r="39303" spans="9:9">
      <c r="I39303" s="37"/>
    </row>
    <row r="39304" spans="9:9">
      <c r="I39304" s="37"/>
    </row>
    <row r="39305" spans="9:9">
      <c r="I39305" s="37"/>
    </row>
    <row r="39306" spans="9:9">
      <c r="I39306" s="37"/>
    </row>
    <row r="39307" spans="9:9">
      <c r="I39307" s="37"/>
    </row>
    <row r="39308" spans="9:9">
      <c r="I39308" s="37"/>
    </row>
    <row r="39309" spans="9:9">
      <c r="I39309" s="37"/>
    </row>
    <row r="39310" spans="9:9">
      <c r="I39310" s="37"/>
    </row>
    <row r="39311" spans="9:9">
      <c r="I39311" s="37"/>
    </row>
    <row r="39312" spans="9:9">
      <c r="I39312" s="37"/>
    </row>
    <row r="39313" spans="9:9">
      <c r="I39313" s="37"/>
    </row>
    <row r="39314" spans="9:9">
      <c r="I39314" s="37"/>
    </row>
    <row r="39315" spans="9:9">
      <c r="I39315" s="37"/>
    </row>
    <row r="39316" spans="9:9">
      <c r="I39316" s="37"/>
    </row>
    <row r="39317" spans="9:9">
      <c r="I39317" s="37"/>
    </row>
    <row r="39318" spans="9:9">
      <c r="I39318" s="37"/>
    </row>
    <row r="39319" spans="9:9">
      <c r="I39319" s="37"/>
    </row>
    <row r="39320" spans="9:9">
      <c r="I39320" s="37"/>
    </row>
    <row r="39321" spans="9:9">
      <c r="I39321" s="37"/>
    </row>
    <row r="39322" spans="9:9">
      <c r="I39322" s="37"/>
    </row>
    <row r="39323" spans="9:9">
      <c r="I39323" s="37"/>
    </row>
    <row r="39324" spans="9:9">
      <c r="I39324" s="37"/>
    </row>
    <row r="39325" spans="9:9">
      <c r="I39325" s="37"/>
    </row>
    <row r="39326" spans="9:9">
      <c r="I39326" s="37"/>
    </row>
    <row r="39327" spans="9:9">
      <c r="I39327" s="37"/>
    </row>
    <row r="39328" spans="9:9">
      <c r="I39328" s="37"/>
    </row>
    <row r="39329" spans="9:9">
      <c r="I39329" s="37"/>
    </row>
    <row r="39330" spans="9:9">
      <c r="I39330" s="37"/>
    </row>
    <row r="39331" spans="9:9">
      <c r="I39331" s="37"/>
    </row>
    <row r="39332" spans="9:9">
      <c r="I39332" s="37"/>
    </row>
    <row r="39333" spans="9:9">
      <c r="I39333" s="37"/>
    </row>
    <row r="39334" spans="9:9">
      <c r="I39334" s="37"/>
    </row>
    <row r="39335" spans="9:9">
      <c r="I39335" s="37"/>
    </row>
    <row r="39336" spans="9:9">
      <c r="I39336" s="37"/>
    </row>
    <row r="39337" spans="9:9">
      <c r="I39337" s="37"/>
    </row>
    <row r="39338" spans="9:9">
      <c r="I39338" s="37"/>
    </row>
    <row r="39339" spans="9:9">
      <c r="I39339" s="37"/>
    </row>
    <row r="39340" spans="9:9">
      <c r="I39340" s="37"/>
    </row>
    <row r="39341" spans="9:9">
      <c r="I39341" s="37"/>
    </row>
    <row r="39342" spans="9:9">
      <c r="I39342" s="37"/>
    </row>
    <row r="39343" spans="9:9">
      <c r="I39343" s="37"/>
    </row>
    <row r="39344" spans="9:9">
      <c r="I39344" s="37"/>
    </row>
    <row r="39345" spans="9:9">
      <c r="I39345" s="37"/>
    </row>
    <row r="39346" spans="9:9">
      <c r="I39346" s="37"/>
    </row>
    <row r="39347" spans="9:9">
      <c r="I39347" s="37"/>
    </row>
    <row r="39348" spans="9:9">
      <c r="I39348" s="37"/>
    </row>
    <row r="39349" spans="9:9">
      <c r="I39349" s="37"/>
    </row>
    <row r="39350" spans="9:9">
      <c r="I39350" s="37"/>
    </row>
    <row r="39351" spans="9:9">
      <c r="I39351" s="37"/>
    </row>
    <row r="39352" spans="9:9">
      <c r="I39352" s="37"/>
    </row>
    <row r="39353" spans="9:9">
      <c r="I39353" s="37"/>
    </row>
    <row r="39354" spans="9:9">
      <c r="I39354" s="37"/>
    </row>
    <row r="39355" spans="9:9">
      <c r="I39355" s="37"/>
    </row>
    <row r="39356" spans="9:9">
      <c r="I39356" s="37"/>
    </row>
    <row r="39357" spans="9:9">
      <c r="I39357" s="37"/>
    </row>
    <row r="39358" spans="9:9">
      <c r="I39358" s="37"/>
    </row>
    <row r="39359" spans="9:9">
      <c r="I39359" s="37"/>
    </row>
    <row r="39360" spans="9:9">
      <c r="I39360" s="37"/>
    </row>
    <row r="39361" spans="9:9">
      <c r="I39361" s="37"/>
    </row>
    <row r="39362" spans="9:9">
      <c r="I39362" s="37"/>
    </row>
    <row r="39363" spans="9:9">
      <c r="I39363" s="37"/>
    </row>
    <row r="39364" spans="9:9">
      <c r="I39364" s="37"/>
    </row>
    <row r="39365" spans="9:9">
      <c r="I39365" s="37"/>
    </row>
    <row r="39366" spans="9:9">
      <c r="I39366" s="37"/>
    </row>
    <row r="39367" spans="9:9">
      <c r="I39367" s="37"/>
    </row>
    <row r="39368" spans="9:9">
      <c r="I39368" s="37"/>
    </row>
    <row r="39369" spans="9:9">
      <c r="I39369" s="37"/>
    </row>
    <row r="39370" spans="9:9">
      <c r="I39370" s="37"/>
    </row>
    <row r="39371" spans="9:9">
      <c r="I39371" s="37"/>
    </row>
    <row r="39372" spans="9:9">
      <c r="I39372" s="37"/>
    </row>
    <row r="39373" spans="9:9">
      <c r="I39373" s="37"/>
    </row>
    <row r="39374" spans="9:9">
      <c r="I39374" s="37"/>
    </row>
    <row r="39375" spans="9:9">
      <c r="I39375" s="37"/>
    </row>
    <row r="39376" spans="9:9">
      <c r="I39376" s="37"/>
    </row>
    <row r="39377" spans="9:9">
      <c r="I39377" s="37"/>
    </row>
    <row r="39378" spans="9:9">
      <c r="I39378" s="37"/>
    </row>
    <row r="39379" spans="9:9">
      <c r="I39379" s="37"/>
    </row>
    <row r="39380" spans="9:9">
      <c r="I39380" s="37"/>
    </row>
    <row r="39381" spans="9:9">
      <c r="I39381" s="37"/>
    </row>
    <row r="39382" spans="9:9">
      <c r="I39382" s="37"/>
    </row>
    <row r="39383" spans="9:9">
      <c r="I39383" s="37"/>
    </row>
    <row r="39384" spans="9:9">
      <c r="I39384" s="37"/>
    </row>
    <row r="39385" spans="9:9">
      <c r="I39385" s="37"/>
    </row>
    <row r="39386" spans="9:9">
      <c r="I39386" s="37"/>
    </row>
    <row r="39387" spans="9:9">
      <c r="I39387" s="37"/>
    </row>
    <row r="39388" spans="9:9">
      <c r="I39388" s="37"/>
    </row>
    <row r="39389" spans="9:9">
      <c r="I39389" s="37"/>
    </row>
    <row r="39390" spans="9:9">
      <c r="I39390" s="37"/>
    </row>
    <row r="39391" spans="9:9">
      <c r="I39391" s="37"/>
    </row>
    <row r="39392" spans="9:9">
      <c r="I39392" s="37"/>
    </row>
    <row r="39393" spans="9:9">
      <c r="I39393" s="37"/>
    </row>
    <row r="39394" spans="9:9">
      <c r="I39394" s="37"/>
    </row>
    <row r="39395" spans="9:9">
      <c r="I39395" s="37"/>
    </row>
    <row r="39396" spans="9:9">
      <c r="I39396" s="37"/>
    </row>
    <row r="39397" spans="9:9">
      <c r="I39397" s="37"/>
    </row>
    <row r="39398" spans="9:9">
      <c r="I39398" s="37"/>
    </row>
    <row r="39399" spans="9:9">
      <c r="I39399" s="37"/>
    </row>
    <row r="39400" spans="9:9">
      <c r="I39400" s="37"/>
    </row>
    <row r="39401" spans="9:9">
      <c r="I39401" s="37"/>
    </row>
    <row r="39402" spans="9:9">
      <c r="I39402" s="37"/>
    </row>
    <row r="39403" spans="9:9">
      <c r="I39403" s="37"/>
    </row>
    <row r="39404" spans="9:9">
      <c r="I39404" s="37"/>
    </row>
    <row r="39405" spans="9:9">
      <c r="I39405" s="37"/>
    </row>
    <row r="39406" spans="9:9">
      <c r="I39406" s="37"/>
    </row>
    <row r="39407" spans="9:9">
      <c r="I39407" s="37"/>
    </row>
    <row r="39408" spans="9:9">
      <c r="I39408" s="37"/>
    </row>
    <row r="39409" spans="9:9">
      <c r="I39409" s="37"/>
    </row>
    <row r="39410" spans="9:9">
      <c r="I39410" s="37"/>
    </row>
    <row r="39411" spans="9:9">
      <c r="I39411" s="37"/>
    </row>
    <row r="39412" spans="9:9">
      <c r="I39412" s="37"/>
    </row>
    <row r="39413" spans="9:9">
      <c r="I39413" s="37"/>
    </row>
    <row r="39414" spans="9:9">
      <c r="I39414" s="37"/>
    </row>
    <row r="39415" spans="9:9">
      <c r="I39415" s="37"/>
    </row>
    <row r="39416" spans="9:9">
      <c r="I39416" s="37"/>
    </row>
    <row r="39417" spans="9:9">
      <c r="I39417" s="37"/>
    </row>
    <row r="39418" spans="9:9">
      <c r="I39418" s="37"/>
    </row>
    <row r="39419" spans="9:9">
      <c r="I39419" s="37"/>
    </row>
    <row r="39420" spans="9:9">
      <c r="I39420" s="37"/>
    </row>
    <row r="39421" spans="9:9">
      <c r="I39421" s="37"/>
    </row>
    <row r="39422" spans="9:9">
      <c r="I39422" s="37"/>
    </row>
    <row r="39423" spans="9:9">
      <c r="I39423" s="37"/>
    </row>
    <row r="39424" spans="9:9">
      <c r="I39424" s="37"/>
    </row>
    <row r="39425" spans="9:9">
      <c r="I39425" s="37"/>
    </row>
    <row r="39426" spans="9:9">
      <c r="I39426" s="37"/>
    </row>
    <row r="39427" spans="9:9">
      <c r="I39427" s="37"/>
    </row>
    <row r="39428" spans="9:9">
      <c r="I39428" s="37"/>
    </row>
    <row r="39429" spans="9:9">
      <c r="I39429" s="37"/>
    </row>
    <row r="39430" spans="9:9">
      <c r="I39430" s="37"/>
    </row>
    <row r="39431" spans="9:9">
      <c r="I39431" s="37"/>
    </row>
    <row r="39432" spans="9:9">
      <c r="I39432" s="37"/>
    </row>
    <row r="39433" spans="9:9">
      <c r="I39433" s="37"/>
    </row>
    <row r="39434" spans="9:9">
      <c r="I39434" s="37"/>
    </row>
    <row r="39435" spans="9:9">
      <c r="I39435" s="37"/>
    </row>
    <row r="39436" spans="9:9">
      <c r="I39436" s="37"/>
    </row>
    <row r="39437" spans="9:9">
      <c r="I39437" s="37"/>
    </row>
    <row r="39438" spans="9:9">
      <c r="I39438" s="37"/>
    </row>
    <row r="39439" spans="9:9">
      <c r="I39439" s="37"/>
    </row>
    <row r="39440" spans="9:9">
      <c r="I39440" s="37"/>
    </row>
    <row r="39441" spans="9:9">
      <c r="I39441" s="37"/>
    </row>
    <row r="39442" spans="9:9">
      <c r="I39442" s="37"/>
    </row>
    <row r="39443" spans="9:9">
      <c r="I39443" s="37"/>
    </row>
    <row r="39444" spans="9:9">
      <c r="I39444" s="37"/>
    </row>
    <row r="39445" spans="9:9">
      <c r="I39445" s="37"/>
    </row>
    <row r="39446" spans="9:9">
      <c r="I39446" s="37"/>
    </row>
    <row r="39447" spans="9:9">
      <c r="I39447" s="37"/>
    </row>
    <row r="39448" spans="9:9">
      <c r="I39448" s="37"/>
    </row>
    <row r="39449" spans="9:9">
      <c r="I39449" s="37"/>
    </row>
    <row r="39450" spans="9:9">
      <c r="I39450" s="37"/>
    </row>
    <row r="39451" spans="9:9">
      <c r="I39451" s="37"/>
    </row>
    <row r="39452" spans="9:9">
      <c r="I39452" s="37"/>
    </row>
    <row r="39453" spans="9:9">
      <c r="I39453" s="37"/>
    </row>
    <row r="39454" spans="9:9">
      <c r="I39454" s="37"/>
    </row>
    <row r="39455" spans="9:9">
      <c r="I39455" s="37"/>
    </row>
    <row r="39456" spans="9:9">
      <c r="I39456" s="37"/>
    </row>
    <row r="39457" spans="9:9">
      <c r="I39457" s="37"/>
    </row>
    <row r="39458" spans="9:9">
      <c r="I39458" s="37"/>
    </row>
    <row r="39459" spans="9:9">
      <c r="I39459" s="37"/>
    </row>
    <row r="39460" spans="9:9">
      <c r="I39460" s="37"/>
    </row>
    <row r="39461" spans="9:9">
      <c r="I39461" s="37"/>
    </row>
    <row r="39462" spans="9:9">
      <c r="I39462" s="37"/>
    </row>
    <row r="39463" spans="9:9">
      <c r="I39463" s="37"/>
    </row>
    <row r="39464" spans="9:9">
      <c r="I39464" s="37"/>
    </row>
    <row r="39465" spans="9:9">
      <c r="I39465" s="37"/>
    </row>
    <row r="39466" spans="9:9">
      <c r="I39466" s="37"/>
    </row>
    <row r="39467" spans="9:9">
      <c r="I39467" s="37"/>
    </row>
    <row r="39468" spans="9:9">
      <c r="I39468" s="37"/>
    </row>
    <row r="39469" spans="9:9">
      <c r="I39469" s="37"/>
    </row>
    <row r="39470" spans="9:9">
      <c r="I39470" s="37"/>
    </row>
    <row r="39471" spans="9:9">
      <c r="I39471" s="37"/>
    </row>
    <row r="39472" spans="9:9">
      <c r="I39472" s="37"/>
    </row>
    <row r="39473" spans="9:9">
      <c r="I39473" s="37"/>
    </row>
    <row r="39474" spans="9:9">
      <c r="I39474" s="37"/>
    </row>
    <row r="39475" spans="9:9">
      <c r="I39475" s="37"/>
    </row>
    <row r="39476" spans="9:9">
      <c r="I39476" s="37"/>
    </row>
    <row r="39477" spans="9:9">
      <c r="I39477" s="37"/>
    </row>
    <row r="39478" spans="9:9">
      <c r="I39478" s="37"/>
    </row>
    <row r="39479" spans="9:9">
      <c r="I39479" s="37"/>
    </row>
    <row r="39480" spans="9:9">
      <c r="I39480" s="37"/>
    </row>
    <row r="39481" spans="9:9">
      <c r="I39481" s="37"/>
    </row>
    <row r="39482" spans="9:9">
      <c r="I39482" s="37"/>
    </row>
    <row r="39483" spans="9:9">
      <c r="I39483" s="37"/>
    </row>
    <row r="39484" spans="9:9">
      <c r="I39484" s="37"/>
    </row>
    <row r="39485" spans="9:9">
      <c r="I39485" s="37"/>
    </row>
    <row r="39486" spans="9:9">
      <c r="I39486" s="37"/>
    </row>
    <row r="39487" spans="9:9">
      <c r="I39487" s="37"/>
    </row>
    <row r="39488" spans="9:9">
      <c r="I39488" s="37"/>
    </row>
    <row r="39489" spans="9:9">
      <c r="I39489" s="37"/>
    </row>
    <row r="39490" spans="9:9">
      <c r="I39490" s="37"/>
    </row>
    <row r="39491" spans="9:9">
      <c r="I39491" s="37"/>
    </row>
    <row r="39492" spans="9:9">
      <c r="I39492" s="37"/>
    </row>
    <row r="39493" spans="9:9">
      <c r="I39493" s="37"/>
    </row>
    <row r="39494" spans="9:9">
      <c r="I39494" s="37"/>
    </row>
    <row r="39495" spans="9:9">
      <c r="I39495" s="37"/>
    </row>
    <row r="39496" spans="9:9">
      <c r="I39496" s="37"/>
    </row>
    <row r="39497" spans="9:9">
      <c r="I39497" s="37"/>
    </row>
    <row r="39498" spans="9:9">
      <c r="I39498" s="37"/>
    </row>
    <row r="39499" spans="9:9">
      <c r="I39499" s="37"/>
    </row>
    <row r="39500" spans="9:9">
      <c r="I39500" s="37"/>
    </row>
    <row r="39501" spans="9:9">
      <c r="I39501" s="37"/>
    </row>
    <row r="39502" spans="9:9">
      <c r="I39502" s="37"/>
    </row>
    <row r="39503" spans="9:9">
      <c r="I39503" s="37"/>
    </row>
    <row r="39504" spans="9:9">
      <c r="I39504" s="37"/>
    </row>
    <row r="39505" spans="9:9">
      <c r="I39505" s="37"/>
    </row>
    <row r="39506" spans="9:9">
      <c r="I39506" s="37"/>
    </row>
    <row r="39507" spans="9:9">
      <c r="I39507" s="37"/>
    </row>
    <row r="39508" spans="9:9">
      <c r="I39508" s="37"/>
    </row>
    <row r="39509" spans="9:9">
      <c r="I39509" s="37"/>
    </row>
    <row r="39510" spans="9:9">
      <c r="I39510" s="37"/>
    </row>
    <row r="39511" spans="9:9">
      <c r="I39511" s="37"/>
    </row>
    <row r="39512" spans="9:9">
      <c r="I39512" s="37"/>
    </row>
    <row r="39513" spans="9:9">
      <c r="I39513" s="37"/>
    </row>
    <row r="39514" spans="9:9">
      <c r="I39514" s="37"/>
    </row>
    <row r="39515" spans="9:9">
      <c r="I39515" s="37"/>
    </row>
    <row r="39516" spans="9:9">
      <c r="I39516" s="37"/>
    </row>
    <row r="39517" spans="9:9">
      <c r="I39517" s="37"/>
    </row>
    <row r="39518" spans="9:9">
      <c r="I39518" s="37"/>
    </row>
    <row r="39519" spans="9:9">
      <c r="I39519" s="37"/>
    </row>
    <row r="39520" spans="9:9">
      <c r="I39520" s="37"/>
    </row>
    <row r="39521" spans="9:9">
      <c r="I39521" s="37"/>
    </row>
    <row r="39522" spans="9:9">
      <c r="I39522" s="37"/>
    </row>
    <row r="39523" spans="9:9">
      <c r="I39523" s="37"/>
    </row>
    <row r="39524" spans="9:9">
      <c r="I39524" s="37"/>
    </row>
    <row r="39525" spans="9:9">
      <c r="I39525" s="37"/>
    </row>
    <row r="39526" spans="9:9">
      <c r="I39526" s="37"/>
    </row>
    <row r="39527" spans="9:9">
      <c r="I39527" s="37"/>
    </row>
    <row r="39528" spans="9:9">
      <c r="I39528" s="37"/>
    </row>
    <row r="39529" spans="9:9">
      <c r="I39529" s="37"/>
    </row>
    <row r="39530" spans="9:9">
      <c r="I39530" s="37"/>
    </row>
    <row r="39531" spans="9:9">
      <c r="I39531" s="37"/>
    </row>
    <row r="39532" spans="9:9">
      <c r="I39532" s="37"/>
    </row>
    <row r="39533" spans="9:9">
      <c r="I39533" s="37"/>
    </row>
    <row r="39534" spans="9:9">
      <c r="I39534" s="37"/>
    </row>
    <row r="39535" spans="9:9">
      <c r="I39535" s="37"/>
    </row>
    <row r="39536" spans="9:9">
      <c r="I39536" s="37"/>
    </row>
    <row r="39537" spans="9:9">
      <c r="I39537" s="37"/>
    </row>
    <row r="39538" spans="9:9">
      <c r="I39538" s="37"/>
    </row>
    <row r="39539" spans="9:9">
      <c r="I39539" s="37"/>
    </row>
    <row r="39540" spans="9:9">
      <c r="I39540" s="37"/>
    </row>
    <row r="39541" spans="9:9">
      <c r="I39541" s="37"/>
    </row>
    <row r="39542" spans="9:9">
      <c r="I39542" s="37"/>
    </row>
    <row r="39543" spans="9:9">
      <c r="I39543" s="37"/>
    </row>
    <row r="39544" spans="9:9">
      <c r="I39544" s="37"/>
    </row>
    <row r="39545" spans="9:9">
      <c r="I39545" s="37"/>
    </row>
    <row r="39546" spans="9:9">
      <c r="I39546" s="37"/>
    </row>
    <row r="39547" spans="9:9">
      <c r="I39547" s="37"/>
    </row>
    <row r="39548" spans="9:9">
      <c r="I39548" s="37"/>
    </row>
    <row r="39549" spans="9:9">
      <c r="I39549" s="37"/>
    </row>
    <row r="39550" spans="9:9">
      <c r="I39550" s="37"/>
    </row>
    <row r="39551" spans="9:9">
      <c r="I39551" s="37"/>
    </row>
    <row r="39552" spans="9:9">
      <c r="I39552" s="37"/>
    </row>
    <row r="39553" spans="9:9">
      <c r="I39553" s="37"/>
    </row>
    <row r="39554" spans="9:9">
      <c r="I39554" s="37"/>
    </row>
    <row r="39555" spans="9:9">
      <c r="I39555" s="37"/>
    </row>
    <row r="39556" spans="9:9">
      <c r="I39556" s="37"/>
    </row>
    <row r="39557" spans="9:9">
      <c r="I39557" s="37"/>
    </row>
    <row r="39558" spans="9:9">
      <c r="I39558" s="37"/>
    </row>
    <row r="39559" spans="9:9">
      <c r="I39559" s="37"/>
    </row>
    <row r="39560" spans="9:9">
      <c r="I39560" s="37"/>
    </row>
    <row r="39561" spans="9:9">
      <c r="I39561" s="37"/>
    </row>
    <row r="39562" spans="9:9">
      <c r="I39562" s="37"/>
    </row>
    <row r="39563" spans="9:9">
      <c r="I39563" s="37"/>
    </row>
    <row r="39564" spans="9:9">
      <c r="I39564" s="37"/>
    </row>
    <row r="39565" spans="9:9">
      <c r="I39565" s="37"/>
    </row>
    <row r="39566" spans="9:9">
      <c r="I39566" s="37"/>
    </row>
    <row r="39567" spans="9:9">
      <c r="I39567" s="37"/>
    </row>
    <row r="39568" spans="9:9">
      <c r="I39568" s="37"/>
    </row>
    <row r="39569" spans="9:9">
      <c r="I39569" s="37"/>
    </row>
    <row r="39570" spans="9:9">
      <c r="I39570" s="37"/>
    </row>
    <row r="39571" spans="9:9">
      <c r="I39571" s="37"/>
    </row>
    <row r="39572" spans="9:9">
      <c r="I39572" s="37"/>
    </row>
    <row r="39573" spans="9:9">
      <c r="I39573" s="37"/>
    </row>
    <row r="39574" spans="9:9">
      <c r="I39574" s="37"/>
    </row>
    <row r="39575" spans="9:9">
      <c r="I39575" s="37"/>
    </row>
    <row r="39576" spans="9:9">
      <c r="I39576" s="37"/>
    </row>
    <row r="39577" spans="9:9">
      <c r="I39577" s="37"/>
    </row>
    <row r="39578" spans="9:9">
      <c r="I39578" s="37"/>
    </row>
    <row r="39579" spans="9:9">
      <c r="I39579" s="37"/>
    </row>
    <row r="39580" spans="9:9">
      <c r="I39580" s="37"/>
    </row>
    <row r="39581" spans="9:9">
      <c r="I39581" s="37"/>
    </row>
    <row r="39582" spans="9:9">
      <c r="I39582" s="37"/>
    </row>
    <row r="39583" spans="9:9">
      <c r="I39583" s="37"/>
    </row>
    <row r="39584" spans="9:9">
      <c r="I39584" s="37"/>
    </row>
    <row r="39585" spans="9:9">
      <c r="I39585" s="37"/>
    </row>
    <row r="39586" spans="9:9">
      <c r="I39586" s="37"/>
    </row>
    <row r="39587" spans="9:9">
      <c r="I39587" s="37"/>
    </row>
    <row r="39588" spans="9:9">
      <c r="I39588" s="37"/>
    </row>
    <row r="39589" spans="9:9">
      <c r="I39589" s="37"/>
    </row>
    <row r="39590" spans="9:9">
      <c r="I39590" s="37"/>
    </row>
    <row r="39591" spans="9:9">
      <c r="I39591" s="37"/>
    </row>
    <row r="39592" spans="9:9">
      <c r="I39592" s="37"/>
    </row>
    <row r="39593" spans="9:9">
      <c r="I39593" s="37"/>
    </row>
    <row r="39594" spans="9:9">
      <c r="I39594" s="37"/>
    </row>
    <row r="39595" spans="9:9">
      <c r="I39595" s="37"/>
    </row>
    <row r="39596" spans="9:9">
      <c r="I39596" s="37"/>
    </row>
    <row r="39597" spans="9:9">
      <c r="I39597" s="37"/>
    </row>
    <row r="39598" spans="9:9">
      <c r="I39598" s="37"/>
    </row>
    <row r="39599" spans="9:9">
      <c r="I39599" s="37"/>
    </row>
    <row r="39600" spans="9:9">
      <c r="I39600" s="37"/>
    </row>
    <row r="39601" spans="9:9">
      <c r="I39601" s="37"/>
    </row>
    <row r="39602" spans="9:9">
      <c r="I39602" s="37"/>
    </row>
    <row r="39603" spans="9:9">
      <c r="I39603" s="37"/>
    </row>
    <row r="39604" spans="9:9">
      <c r="I39604" s="37"/>
    </row>
    <row r="39605" spans="9:9">
      <c r="I39605" s="37"/>
    </row>
    <row r="39606" spans="9:9">
      <c r="I39606" s="37"/>
    </row>
    <row r="39607" spans="9:9">
      <c r="I39607" s="37"/>
    </row>
    <row r="39608" spans="9:9">
      <c r="I39608" s="37"/>
    </row>
    <row r="39609" spans="9:9">
      <c r="I39609" s="37"/>
    </row>
    <row r="39610" spans="9:9">
      <c r="I39610" s="37"/>
    </row>
    <row r="39611" spans="9:9">
      <c r="I39611" s="37"/>
    </row>
    <row r="39612" spans="9:9">
      <c r="I39612" s="37"/>
    </row>
    <row r="39613" spans="9:9">
      <c r="I39613" s="37"/>
    </row>
    <row r="39614" spans="9:9">
      <c r="I39614" s="37"/>
    </row>
    <row r="39615" spans="9:9">
      <c r="I39615" s="37"/>
    </row>
    <row r="39616" spans="9:9">
      <c r="I39616" s="37"/>
    </row>
    <row r="39617" spans="9:9">
      <c r="I39617" s="37"/>
    </row>
    <row r="39618" spans="9:9">
      <c r="I39618" s="37"/>
    </row>
    <row r="39619" spans="9:9">
      <c r="I39619" s="37"/>
    </row>
    <row r="39620" spans="9:9">
      <c r="I39620" s="37"/>
    </row>
    <row r="39621" spans="9:9">
      <c r="I39621" s="37"/>
    </row>
    <row r="39622" spans="9:9">
      <c r="I39622" s="37"/>
    </row>
    <row r="39623" spans="9:9">
      <c r="I39623" s="37"/>
    </row>
    <row r="39624" spans="9:9">
      <c r="I39624" s="37"/>
    </row>
    <row r="39625" spans="9:9">
      <c r="I39625" s="37"/>
    </row>
    <row r="39626" spans="9:9">
      <c r="I39626" s="37"/>
    </row>
    <row r="39627" spans="9:9">
      <c r="I39627" s="37"/>
    </row>
    <row r="39628" spans="9:9">
      <c r="I39628" s="37"/>
    </row>
    <row r="39629" spans="9:9">
      <c r="I39629" s="37"/>
    </row>
    <row r="39630" spans="9:9">
      <c r="I39630" s="37"/>
    </row>
    <row r="39631" spans="9:9">
      <c r="I39631" s="37"/>
    </row>
    <row r="39632" spans="9:9">
      <c r="I39632" s="37"/>
    </row>
    <row r="39633" spans="9:9">
      <c r="I39633" s="37"/>
    </row>
    <row r="39634" spans="9:9">
      <c r="I39634" s="37"/>
    </row>
    <row r="39635" spans="9:9">
      <c r="I39635" s="37"/>
    </row>
    <row r="39636" spans="9:9">
      <c r="I39636" s="37"/>
    </row>
    <row r="39637" spans="9:9">
      <c r="I39637" s="37"/>
    </row>
    <row r="39638" spans="9:9">
      <c r="I39638" s="37"/>
    </row>
    <row r="39639" spans="9:9">
      <c r="I39639" s="37"/>
    </row>
    <row r="39640" spans="9:9">
      <c r="I39640" s="37"/>
    </row>
    <row r="39641" spans="9:9">
      <c r="I39641" s="37"/>
    </row>
    <row r="39642" spans="9:9">
      <c r="I39642" s="37"/>
    </row>
    <row r="39643" spans="9:9">
      <c r="I39643" s="37"/>
    </row>
    <row r="39644" spans="9:9">
      <c r="I39644" s="37"/>
    </row>
    <row r="39645" spans="9:9">
      <c r="I39645" s="37"/>
    </row>
    <row r="39646" spans="9:9">
      <c r="I39646" s="37"/>
    </row>
    <row r="39647" spans="9:9">
      <c r="I39647" s="37"/>
    </row>
    <row r="39648" spans="9:9">
      <c r="I39648" s="37"/>
    </row>
    <row r="39649" spans="9:9">
      <c r="I39649" s="37"/>
    </row>
    <row r="39650" spans="9:9">
      <c r="I39650" s="37"/>
    </row>
    <row r="39651" spans="9:9">
      <c r="I39651" s="37"/>
    </row>
    <row r="39652" spans="9:9">
      <c r="I39652" s="37"/>
    </row>
    <row r="39653" spans="9:9">
      <c r="I39653" s="37"/>
    </row>
    <row r="39654" spans="9:9">
      <c r="I39654" s="37"/>
    </row>
    <row r="39655" spans="9:9">
      <c r="I39655" s="37"/>
    </row>
    <row r="39656" spans="9:9">
      <c r="I39656" s="37"/>
    </row>
    <row r="39657" spans="9:9">
      <c r="I39657" s="37"/>
    </row>
    <row r="39658" spans="9:9">
      <c r="I39658" s="37"/>
    </row>
    <row r="39659" spans="9:9">
      <c r="I39659" s="37"/>
    </row>
    <row r="39660" spans="9:9">
      <c r="I39660" s="37"/>
    </row>
    <row r="39661" spans="9:9">
      <c r="I39661" s="37"/>
    </row>
    <row r="39662" spans="9:9">
      <c r="I39662" s="37"/>
    </row>
    <row r="39663" spans="9:9">
      <c r="I39663" s="37"/>
    </row>
    <row r="39664" spans="9:9">
      <c r="I39664" s="37"/>
    </row>
    <row r="39665" spans="9:9">
      <c r="I39665" s="37"/>
    </row>
    <row r="39666" spans="9:9">
      <c r="I39666" s="37"/>
    </row>
    <row r="39667" spans="9:9">
      <c r="I39667" s="37"/>
    </row>
    <row r="39668" spans="9:9">
      <c r="I39668" s="37"/>
    </row>
    <row r="39669" spans="9:9">
      <c r="I39669" s="37"/>
    </row>
    <row r="39670" spans="9:9">
      <c r="I39670" s="37"/>
    </row>
    <row r="39671" spans="9:9">
      <c r="I39671" s="37"/>
    </row>
    <row r="39672" spans="9:9">
      <c r="I39672" s="37"/>
    </row>
    <row r="39673" spans="9:9">
      <c r="I39673" s="37"/>
    </row>
    <row r="39674" spans="9:9">
      <c r="I39674" s="37"/>
    </row>
    <row r="39675" spans="9:9">
      <c r="I39675" s="37"/>
    </row>
    <row r="39676" spans="9:9">
      <c r="I39676" s="37"/>
    </row>
    <row r="39677" spans="9:9">
      <c r="I39677" s="37"/>
    </row>
    <row r="39678" spans="9:9">
      <c r="I39678" s="37"/>
    </row>
    <row r="39679" spans="9:9">
      <c r="I39679" s="37"/>
    </row>
    <row r="39680" spans="9:9">
      <c r="I39680" s="37"/>
    </row>
    <row r="39681" spans="9:9">
      <c r="I39681" s="37"/>
    </row>
    <row r="39682" spans="9:9">
      <c r="I39682" s="37"/>
    </row>
    <row r="39683" spans="9:9">
      <c r="I39683" s="37"/>
    </row>
    <row r="39684" spans="9:9">
      <c r="I39684" s="37"/>
    </row>
    <row r="39685" spans="9:9">
      <c r="I39685" s="37"/>
    </row>
    <row r="39686" spans="9:9">
      <c r="I39686" s="37"/>
    </row>
    <row r="39687" spans="9:9">
      <c r="I39687" s="37"/>
    </row>
    <row r="39688" spans="9:9">
      <c r="I39688" s="37"/>
    </row>
    <row r="39689" spans="9:9">
      <c r="I39689" s="37"/>
    </row>
    <row r="39690" spans="9:9">
      <c r="I39690" s="37"/>
    </row>
    <row r="39691" spans="9:9">
      <c r="I39691" s="37"/>
    </row>
    <row r="39692" spans="9:9">
      <c r="I39692" s="37"/>
    </row>
    <row r="39693" spans="9:9">
      <c r="I39693" s="37"/>
    </row>
    <row r="39694" spans="9:9">
      <c r="I39694" s="37"/>
    </row>
    <row r="39695" spans="9:9">
      <c r="I39695" s="37"/>
    </row>
    <row r="39696" spans="9:9">
      <c r="I39696" s="37"/>
    </row>
    <row r="39697" spans="9:9">
      <c r="I39697" s="37"/>
    </row>
    <row r="39698" spans="9:9">
      <c r="I39698" s="37"/>
    </row>
    <row r="39699" spans="9:9">
      <c r="I39699" s="37"/>
    </row>
    <row r="39700" spans="9:9">
      <c r="I39700" s="37"/>
    </row>
    <row r="39701" spans="9:9">
      <c r="I39701" s="37"/>
    </row>
    <row r="39702" spans="9:9">
      <c r="I39702" s="37"/>
    </row>
    <row r="39703" spans="9:9">
      <c r="I39703" s="37"/>
    </row>
    <row r="39704" spans="9:9">
      <c r="I39704" s="37"/>
    </row>
    <row r="39705" spans="9:9">
      <c r="I39705" s="37"/>
    </row>
    <row r="39706" spans="9:9">
      <c r="I39706" s="37"/>
    </row>
    <row r="39707" spans="9:9">
      <c r="I39707" s="37"/>
    </row>
    <row r="39708" spans="9:9">
      <c r="I39708" s="37"/>
    </row>
    <row r="39709" spans="9:9">
      <c r="I39709" s="37"/>
    </row>
    <row r="39710" spans="9:9">
      <c r="I39710" s="37"/>
    </row>
    <row r="39711" spans="9:9">
      <c r="I39711" s="37"/>
    </row>
    <row r="39712" spans="9:9">
      <c r="I39712" s="37"/>
    </row>
    <row r="39713" spans="9:9">
      <c r="I39713" s="37"/>
    </row>
    <row r="39714" spans="9:9">
      <c r="I39714" s="37"/>
    </row>
    <row r="39715" spans="9:9">
      <c r="I39715" s="37"/>
    </row>
    <row r="39716" spans="9:9">
      <c r="I39716" s="37"/>
    </row>
    <row r="39717" spans="9:9">
      <c r="I39717" s="37"/>
    </row>
    <row r="39718" spans="9:9">
      <c r="I39718" s="37"/>
    </row>
    <row r="39719" spans="9:9">
      <c r="I39719" s="37"/>
    </row>
    <row r="39720" spans="9:9">
      <c r="I39720" s="37"/>
    </row>
    <row r="39721" spans="9:9">
      <c r="I39721" s="37"/>
    </row>
    <row r="39722" spans="9:9">
      <c r="I39722" s="37"/>
    </row>
    <row r="39723" spans="9:9">
      <c r="I39723" s="37"/>
    </row>
    <row r="39724" spans="9:9">
      <c r="I39724" s="37"/>
    </row>
    <row r="39725" spans="9:9">
      <c r="I39725" s="37"/>
    </row>
    <row r="39726" spans="9:9">
      <c r="I39726" s="37"/>
    </row>
    <row r="39727" spans="9:9">
      <c r="I39727" s="37"/>
    </row>
    <row r="39728" spans="9:9">
      <c r="I39728" s="37"/>
    </row>
    <row r="39729" spans="9:9">
      <c r="I39729" s="37"/>
    </row>
    <row r="39730" spans="9:9">
      <c r="I39730" s="37"/>
    </row>
    <row r="39731" spans="9:9">
      <c r="I39731" s="37"/>
    </row>
    <row r="39732" spans="9:9">
      <c r="I39732" s="37"/>
    </row>
    <row r="39733" spans="9:9">
      <c r="I39733" s="37"/>
    </row>
    <row r="39734" spans="9:9">
      <c r="I39734" s="37"/>
    </row>
    <row r="39735" spans="9:9">
      <c r="I39735" s="37"/>
    </row>
    <row r="39736" spans="9:9">
      <c r="I39736" s="37"/>
    </row>
    <row r="39737" spans="9:9">
      <c r="I39737" s="37"/>
    </row>
    <row r="39738" spans="9:9">
      <c r="I39738" s="37"/>
    </row>
    <row r="39739" spans="9:9">
      <c r="I39739" s="37"/>
    </row>
    <row r="39740" spans="9:9">
      <c r="I39740" s="37"/>
    </row>
    <row r="39741" spans="9:9">
      <c r="I39741" s="37"/>
    </row>
    <row r="39742" spans="9:9">
      <c r="I39742" s="37"/>
    </row>
    <row r="39743" spans="9:9">
      <c r="I39743" s="37"/>
    </row>
    <row r="39744" spans="9:9">
      <c r="I39744" s="37"/>
    </row>
    <row r="39745" spans="9:9">
      <c r="I39745" s="37"/>
    </row>
    <row r="39746" spans="9:9">
      <c r="I39746" s="37"/>
    </row>
    <row r="39747" spans="9:9">
      <c r="I39747" s="37"/>
    </row>
    <row r="39748" spans="9:9">
      <c r="I39748" s="37"/>
    </row>
    <row r="39749" spans="9:9">
      <c r="I39749" s="37"/>
    </row>
    <row r="39750" spans="9:9">
      <c r="I39750" s="37"/>
    </row>
    <row r="39751" spans="9:9">
      <c r="I39751" s="37"/>
    </row>
    <row r="39752" spans="9:9">
      <c r="I39752" s="37"/>
    </row>
    <row r="39753" spans="9:9">
      <c r="I39753" s="37"/>
    </row>
    <row r="39754" spans="9:9">
      <c r="I39754" s="37"/>
    </row>
    <row r="39755" spans="9:9">
      <c r="I39755" s="37"/>
    </row>
    <row r="39756" spans="9:9">
      <c r="I39756" s="37"/>
    </row>
    <row r="39757" spans="9:9">
      <c r="I39757" s="37"/>
    </row>
    <row r="39758" spans="9:9">
      <c r="I39758" s="37"/>
    </row>
    <row r="39759" spans="9:9">
      <c r="I39759" s="37"/>
    </row>
    <row r="39760" spans="9:9">
      <c r="I39760" s="37"/>
    </row>
    <row r="39761" spans="9:9">
      <c r="I39761" s="37"/>
    </row>
    <row r="39762" spans="9:9">
      <c r="I39762" s="37"/>
    </row>
    <row r="39763" spans="9:9">
      <c r="I39763" s="37"/>
    </row>
    <row r="39764" spans="9:9">
      <c r="I39764" s="37"/>
    </row>
    <row r="39765" spans="9:9">
      <c r="I39765" s="37"/>
    </row>
    <row r="39766" spans="9:9">
      <c r="I39766" s="37"/>
    </row>
    <row r="39767" spans="9:9">
      <c r="I39767" s="37"/>
    </row>
    <row r="39768" spans="9:9">
      <c r="I39768" s="37"/>
    </row>
    <row r="39769" spans="9:9">
      <c r="I39769" s="37"/>
    </row>
    <row r="39770" spans="9:9">
      <c r="I39770" s="37"/>
    </row>
    <row r="39771" spans="9:9">
      <c r="I39771" s="37"/>
    </row>
    <row r="39772" spans="9:9">
      <c r="I39772" s="37"/>
    </row>
    <row r="39773" spans="9:9">
      <c r="I39773" s="37"/>
    </row>
    <row r="39774" spans="9:9">
      <c r="I39774" s="37"/>
    </row>
    <row r="39775" spans="9:9">
      <c r="I39775" s="37"/>
    </row>
    <row r="39776" spans="9:9">
      <c r="I39776" s="37"/>
    </row>
    <row r="39777" spans="9:9">
      <c r="I39777" s="37"/>
    </row>
    <row r="39778" spans="9:9">
      <c r="I39778" s="37"/>
    </row>
    <row r="39779" spans="9:9">
      <c r="I39779" s="37"/>
    </row>
    <row r="39780" spans="9:9">
      <c r="I39780" s="37"/>
    </row>
    <row r="39781" spans="9:9">
      <c r="I39781" s="37"/>
    </row>
    <row r="39782" spans="9:9">
      <c r="I39782" s="37"/>
    </row>
    <row r="39783" spans="9:9">
      <c r="I39783" s="37"/>
    </row>
    <row r="39784" spans="9:9">
      <c r="I39784" s="37"/>
    </row>
    <row r="39785" spans="9:9">
      <c r="I39785" s="37"/>
    </row>
    <row r="39786" spans="9:9">
      <c r="I39786" s="37"/>
    </row>
    <row r="39787" spans="9:9">
      <c r="I39787" s="37"/>
    </row>
    <row r="39788" spans="9:9">
      <c r="I39788" s="37"/>
    </row>
    <row r="39789" spans="9:9">
      <c r="I39789" s="37"/>
    </row>
    <row r="39790" spans="9:9">
      <c r="I39790" s="37"/>
    </row>
    <row r="39791" spans="9:9">
      <c r="I39791" s="37"/>
    </row>
    <row r="39792" spans="9:9">
      <c r="I39792" s="37"/>
    </row>
    <row r="39793" spans="9:9">
      <c r="I39793" s="37"/>
    </row>
    <row r="39794" spans="9:9">
      <c r="I39794" s="37"/>
    </row>
    <row r="39795" spans="9:9">
      <c r="I39795" s="37"/>
    </row>
    <row r="39796" spans="9:9">
      <c r="I39796" s="37"/>
    </row>
    <row r="39797" spans="9:9">
      <c r="I39797" s="37"/>
    </row>
    <row r="39798" spans="9:9">
      <c r="I39798" s="37"/>
    </row>
    <row r="39799" spans="9:9">
      <c r="I39799" s="37"/>
    </row>
    <row r="39800" spans="9:9">
      <c r="I39800" s="37"/>
    </row>
    <row r="39801" spans="9:9">
      <c r="I39801" s="37"/>
    </row>
    <row r="39802" spans="9:9">
      <c r="I39802" s="37"/>
    </row>
    <row r="39803" spans="9:9">
      <c r="I39803" s="37"/>
    </row>
    <row r="39804" spans="9:9">
      <c r="I39804" s="37"/>
    </row>
    <row r="39805" spans="9:9">
      <c r="I39805" s="37"/>
    </row>
    <row r="39806" spans="9:9">
      <c r="I39806" s="37"/>
    </row>
    <row r="39807" spans="9:9">
      <c r="I39807" s="37"/>
    </row>
    <row r="39808" spans="9:9">
      <c r="I39808" s="37"/>
    </row>
    <row r="39809" spans="9:9">
      <c r="I39809" s="37"/>
    </row>
    <row r="39810" spans="9:9">
      <c r="I39810" s="37"/>
    </row>
    <row r="39811" spans="9:9">
      <c r="I39811" s="37"/>
    </row>
    <row r="39812" spans="9:9">
      <c r="I39812" s="37"/>
    </row>
    <row r="39813" spans="9:9">
      <c r="I39813" s="37"/>
    </row>
    <row r="39814" spans="9:9">
      <c r="I39814" s="37"/>
    </row>
    <row r="39815" spans="9:9">
      <c r="I39815" s="37"/>
    </row>
    <row r="39816" spans="9:9">
      <c r="I39816" s="37"/>
    </row>
    <row r="39817" spans="9:9">
      <c r="I39817" s="37"/>
    </row>
    <row r="39818" spans="9:9">
      <c r="I39818" s="37"/>
    </row>
    <row r="39819" spans="9:9">
      <c r="I39819" s="37"/>
    </row>
    <row r="39820" spans="9:9">
      <c r="I39820" s="37"/>
    </row>
    <row r="39821" spans="9:9">
      <c r="I39821" s="37"/>
    </row>
    <row r="39822" spans="9:9">
      <c r="I39822" s="37"/>
    </row>
    <row r="39823" spans="9:9">
      <c r="I39823" s="37"/>
    </row>
    <row r="39824" spans="9:9">
      <c r="I39824" s="37"/>
    </row>
    <row r="39825" spans="9:9">
      <c r="I39825" s="37"/>
    </row>
    <row r="39826" spans="9:9">
      <c r="I39826" s="37"/>
    </row>
    <row r="39827" spans="9:9">
      <c r="I39827" s="37"/>
    </row>
    <row r="39828" spans="9:9">
      <c r="I39828" s="37"/>
    </row>
    <row r="39829" spans="9:9">
      <c r="I39829" s="37"/>
    </row>
    <row r="39830" spans="9:9">
      <c r="I39830" s="37"/>
    </row>
    <row r="39831" spans="9:9">
      <c r="I39831" s="37"/>
    </row>
    <row r="39832" spans="9:9">
      <c r="I39832" s="37"/>
    </row>
    <row r="39833" spans="9:9">
      <c r="I39833" s="37"/>
    </row>
    <row r="39834" spans="9:9">
      <c r="I39834" s="37"/>
    </row>
    <row r="39835" spans="9:9">
      <c r="I39835" s="37"/>
    </row>
    <row r="39836" spans="9:9">
      <c r="I39836" s="37"/>
    </row>
    <row r="39837" spans="9:9">
      <c r="I39837" s="37"/>
    </row>
    <row r="39838" spans="9:9">
      <c r="I39838" s="37"/>
    </row>
    <row r="39839" spans="9:9">
      <c r="I39839" s="37"/>
    </row>
    <row r="39840" spans="9:9">
      <c r="I39840" s="37"/>
    </row>
    <row r="39841" spans="9:9">
      <c r="I39841" s="37"/>
    </row>
    <row r="39842" spans="9:9">
      <c r="I39842" s="37"/>
    </row>
    <row r="39843" spans="9:9">
      <c r="I39843" s="37"/>
    </row>
    <row r="39844" spans="9:9">
      <c r="I39844" s="37"/>
    </row>
    <row r="39845" spans="9:9">
      <c r="I39845" s="37"/>
    </row>
    <row r="39846" spans="9:9">
      <c r="I39846" s="37"/>
    </row>
    <row r="39847" spans="9:9">
      <c r="I39847" s="37"/>
    </row>
    <row r="39848" spans="9:9">
      <c r="I39848" s="37"/>
    </row>
    <row r="39849" spans="9:9">
      <c r="I39849" s="37"/>
    </row>
    <row r="39850" spans="9:9">
      <c r="I39850" s="37"/>
    </row>
    <row r="39851" spans="9:9">
      <c r="I39851" s="37"/>
    </row>
    <row r="39852" spans="9:9">
      <c r="I39852" s="37"/>
    </row>
    <row r="39853" spans="9:9">
      <c r="I39853" s="37"/>
    </row>
    <row r="39854" spans="9:9">
      <c r="I39854" s="37"/>
    </row>
    <row r="39855" spans="9:9">
      <c r="I39855" s="37"/>
    </row>
    <row r="39856" spans="9:9">
      <c r="I39856" s="37"/>
    </row>
    <row r="39857" spans="9:9">
      <c r="I39857" s="37"/>
    </row>
    <row r="39858" spans="9:9">
      <c r="I39858" s="37"/>
    </row>
    <row r="39859" spans="9:9">
      <c r="I39859" s="37"/>
    </row>
    <row r="39860" spans="9:9">
      <c r="I39860" s="37"/>
    </row>
    <row r="39861" spans="9:9">
      <c r="I39861" s="37"/>
    </row>
    <row r="39862" spans="9:9">
      <c r="I39862" s="37"/>
    </row>
    <row r="39863" spans="9:9">
      <c r="I39863" s="37"/>
    </row>
    <row r="39864" spans="9:9">
      <c r="I39864" s="37"/>
    </row>
    <row r="39865" spans="9:9">
      <c r="I39865" s="37"/>
    </row>
    <row r="39866" spans="9:9">
      <c r="I39866" s="37"/>
    </row>
    <row r="39867" spans="9:9">
      <c r="I39867" s="37"/>
    </row>
    <row r="39868" spans="9:9">
      <c r="I39868" s="37"/>
    </row>
    <row r="39869" spans="9:9">
      <c r="I39869" s="37"/>
    </row>
    <row r="39870" spans="9:9">
      <c r="I39870" s="37"/>
    </row>
    <row r="39871" spans="9:9">
      <c r="I39871" s="37"/>
    </row>
    <row r="39872" spans="9:9">
      <c r="I39872" s="37"/>
    </row>
    <row r="39873" spans="9:9">
      <c r="I39873" s="37"/>
    </row>
    <row r="39874" spans="9:9">
      <c r="I39874" s="37"/>
    </row>
    <row r="39875" spans="9:9">
      <c r="I39875" s="37"/>
    </row>
    <row r="39876" spans="9:9">
      <c r="I39876" s="37"/>
    </row>
    <row r="39877" spans="9:9">
      <c r="I39877" s="37"/>
    </row>
    <row r="39878" spans="9:9">
      <c r="I39878" s="37"/>
    </row>
    <row r="39879" spans="9:9">
      <c r="I39879" s="37"/>
    </row>
    <row r="39880" spans="9:9">
      <c r="I39880" s="37"/>
    </row>
    <row r="39881" spans="9:9">
      <c r="I39881" s="37"/>
    </row>
    <row r="39882" spans="9:9">
      <c r="I39882" s="37"/>
    </row>
    <row r="39883" spans="9:9">
      <c r="I39883" s="37"/>
    </row>
    <row r="39884" spans="9:9">
      <c r="I39884" s="37"/>
    </row>
    <row r="39885" spans="9:9">
      <c r="I39885" s="37"/>
    </row>
    <row r="39886" spans="9:9">
      <c r="I39886" s="37"/>
    </row>
    <row r="39887" spans="9:9">
      <c r="I39887" s="37"/>
    </row>
    <row r="39888" spans="9:9">
      <c r="I39888" s="37"/>
    </row>
    <row r="39889" spans="9:9">
      <c r="I39889" s="37"/>
    </row>
    <row r="39890" spans="9:9">
      <c r="I39890" s="37"/>
    </row>
    <row r="39891" spans="9:9">
      <c r="I39891" s="37"/>
    </row>
    <row r="39892" spans="9:9">
      <c r="I39892" s="37"/>
    </row>
    <row r="39893" spans="9:9">
      <c r="I39893" s="37"/>
    </row>
    <row r="39894" spans="9:9">
      <c r="I39894" s="37"/>
    </row>
    <row r="39895" spans="9:9">
      <c r="I39895" s="37"/>
    </row>
    <row r="39896" spans="9:9">
      <c r="I39896" s="37"/>
    </row>
    <row r="39897" spans="9:9">
      <c r="I39897" s="37"/>
    </row>
    <row r="39898" spans="9:9">
      <c r="I39898" s="37"/>
    </row>
    <row r="39899" spans="9:9">
      <c r="I39899" s="37"/>
    </row>
    <row r="39900" spans="9:9">
      <c r="I39900" s="37"/>
    </row>
    <row r="39901" spans="9:9">
      <c r="I39901" s="37"/>
    </row>
    <row r="39902" spans="9:9">
      <c r="I39902" s="37"/>
    </row>
    <row r="39903" spans="9:9">
      <c r="I39903" s="37"/>
    </row>
    <row r="39904" spans="9:9">
      <c r="I39904" s="37"/>
    </row>
    <row r="39905" spans="9:9">
      <c r="I39905" s="37"/>
    </row>
    <row r="39906" spans="9:9">
      <c r="I39906" s="37"/>
    </row>
    <row r="39907" spans="9:9">
      <c r="I39907" s="37"/>
    </row>
    <row r="39908" spans="9:9">
      <c r="I39908" s="37"/>
    </row>
    <row r="39909" spans="9:9">
      <c r="I39909" s="37"/>
    </row>
    <row r="39910" spans="9:9">
      <c r="I39910" s="37"/>
    </row>
    <row r="39911" spans="9:9">
      <c r="I39911" s="37"/>
    </row>
    <row r="39912" spans="9:9">
      <c r="I39912" s="37"/>
    </row>
    <row r="39913" spans="9:9">
      <c r="I39913" s="37"/>
    </row>
    <row r="39914" spans="9:9">
      <c r="I39914" s="37"/>
    </row>
    <row r="39915" spans="9:9">
      <c r="I39915" s="37"/>
    </row>
    <row r="39916" spans="9:9">
      <c r="I39916" s="37"/>
    </row>
    <row r="39917" spans="9:9">
      <c r="I39917" s="37"/>
    </row>
    <row r="39918" spans="9:9">
      <c r="I39918" s="37"/>
    </row>
    <row r="39919" spans="9:9">
      <c r="I39919" s="37"/>
    </row>
    <row r="39920" spans="9:9">
      <c r="I39920" s="37"/>
    </row>
    <row r="39921" spans="9:9">
      <c r="I39921" s="37"/>
    </row>
    <row r="39922" spans="9:9">
      <c r="I39922" s="37"/>
    </row>
    <row r="39923" spans="9:9">
      <c r="I39923" s="37"/>
    </row>
    <row r="39924" spans="9:9">
      <c r="I39924" s="37"/>
    </row>
    <row r="39925" spans="9:9">
      <c r="I39925" s="37"/>
    </row>
    <row r="39926" spans="9:9">
      <c r="I39926" s="37"/>
    </row>
    <row r="39927" spans="9:9">
      <c r="I39927" s="37"/>
    </row>
    <row r="39928" spans="9:9">
      <c r="I39928" s="37"/>
    </row>
    <row r="39929" spans="9:9">
      <c r="I39929" s="37"/>
    </row>
    <row r="39930" spans="9:9">
      <c r="I39930" s="37"/>
    </row>
    <row r="39931" spans="9:9">
      <c r="I39931" s="37"/>
    </row>
    <row r="39932" spans="9:9">
      <c r="I39932" s="37"/>
    </row>
    <row r="39933" spans="9:9">
      <c r="I39933" s="37"/>
    </row>
    <row r="39934" spans="9:9">
      <c r="I39934" s="37"/>
    </row>
    <row r="39935" spans="9:9">
      <c r="I39935" s="37"/>
    </row>
    <row r="39936" spans="9:9">
      <c r="I39936" s="37"/>
    </row>
    <row r="39937" spans="9:9">
      <c r="I39937" s="37"/>
    </row>
    <row r="39938" spans="9:9">
      <c r="I39938" s="37"/>
    </row>
    <row r="39939" spans="9:9">
      <c r="I39939" s="37"/>
    </row>
    <row r="39940" spans="9:9">
      <c r="I39940" s="37"/>
    </row>
    <row r="39941" spans="9:9">
      <c r="I39941" s="37"/>
    </row>
    <row r="39942" spans="9:9">
      <c r="I39942" s="37"/>
    </row>
    <row r="39943" spans="9:9">
      <c r="I39943" s="37"/>
    </row>
    <row r="39944" spans="9:9">
      <c r="I39944" s="37"/>
    </row>
    <row r="39945" spans="9:9">
      <c r="I39945" s="37"/>
    </row>
    <row r="39946" spans="9:9">
      <c r="I39946" s="37"/>
    </row>
    <row r="39947" spans="9:9">
      <c r="I39947" s="37"/>
    </row>
    <row r="39948" spans="9:9">
      <c r="I39948" s="37"/>
    </row>
    <row r="39949" spans="9:9">
      <c r="I39949" s="37"/>
    </row>
    <row r="39950" spans="9:9">
      <c r="I39950" s="37"/>
    </row>
    <row r="39951" spans="9:9">
      <c r="I39951" s="37"/>
    </row>
    <row r="39952" spans="9:9">
      <c r="I39952" s="37"/>
    </row>
    <row r="39953" spans="9:9">
      <c r="I39953" s="37"/>
    </row>
    <row r="39954" spans="9:9">
      <c r="I39954" s="37"/>
    </row>
    <row r="39955" spans="9:9">
      <c r="I39955" s="37"/>
    </row>
    <row r="39956" spans="9:9">
      <c r="I39956" s="37"/>
    </row>
    <row r="39957" spans="9:9">
      <c r="I39957" s="37"/>
    </row>
    <row r="39958" spans="9:9">
      <c r="I39958" s="37"/>
    </row>
    <row r="39959" spans="9:9">
      <c r="I39959" s="37"/>
    </row>
    <row r="39960" spans="9:9">
      <c r="I39960" s="37"/>
    </row>
    <row r="39961" spans="9:9">
      <c r="I39961" s="37"/>
    </row>
    <row r="39962" spans="9:9">
      <c r="I39962" s="37"/>
    </row>
    <row r="39963" spans="9:9">
      <c r="I39963" s="37"/>
    </row>
    <row r="39964" spans="9:9">
      <c r="I39964" s="37"/>
    </row>
    <row r="39965" spans="9:9">
      <c r="I39965" s="37"/>
    </row>
    <row r="39966" spans="9:9">
      <c r="I39966" s="37"/>
    </row>
    <row r="39967" spans="9:9">
      <c r="I39967" s="37"/>
    </row>
    <row r="39968" spans="9:9">
      <c r="I39968" s="37"/>
    </row>
    <row r="39969" spans="9:9">
      <c r="I39969" s="37"/>
    </row>
    <row r="39970" spans="9:9">
      <c r="I39970" s="37"/>
    </row>
    <row r="39971" spans="9:9">
      <c r="I39971" s="37"/>
    </row>
    <row r="39972" spans="9:9">
      <c r="I39972" s="37"/>
    </row>
    <row r="39973" spans="9:9">
      <c r="I39973" s="37"/>
    </row>
    <row r="39974" spans="9:9">
      <c r="I39974" s="37"/>
    </row>
    <row r="39975" spans="9:9">
      <c r="I39975" s="37"/>
    </row>
    <row r="39976" spans="9:9">
      <c r="I39976" s="37"/>
    </row>
    <row r="39977" spans="9:9">
      <c r="I39977" s="37"/>
    </row>
    <row r="39978" spans="9:9">
      <c r="I39978" s="37"/>
    </row>
    <row r="39979" spans="9:9">
      <c r="I39979" s="37"/>
    </row>
    <row r="39980" spans="9:9">
      <c r="I39980" s="37"/>
    </row>
    <row r="39981" spans="9:9">
      <c r="I39981" s="37"/>
    </row>
    <row r="39982" spans="9:9">
      <c r="I39982" s="37"/>
    </row>
    <row r="39983" spans="9:9">
      <c r="I39983" s="37"/>
    </row>
    <row r="39984" spans="9:9">
      <c r="I39984" s="37"/>
    </row>
    <row r="39985" spans="9:9">
      <c r="I39985" s="37"/>
    </row>
    <row r="39986" spans="9:9">
      <c r="I39986" s="37"/>
    </row>
    <row r="39987" spans="9:9">
      <c r="I39987" s="37"/>
    </row>
    <row r="39988" spans="9:9">
      <c r="I39988" s="37"/>
    </row>
    <row r="39989" spans="9:9">
      <c r="I39989" s="37"/>
    </row>
    <row r="39990" spans="9:9">
      <c r="I39990" s="37"/>
    </row>
    <row r="39991" spans="9:9">
      <c r="I39991" s="37"/>
    </row>
    <row r="39992" spans="9:9">
      <c r="I39992" s="37"/>
    </row>
    <row r="39993" spans="9:9">
      <c r="I39993" s="37"/>
    </row>
    <row r="39994" spans="9:9">
      <c r="I39994" s="37"/>
    </row>
    <row r="39995" spans="9:9">
      <c r="I39995" s="37"/>
    </row>
    <row r="39996" spans="9:9">
      <c r="I39996" s="37"/>
    </row>
    <row r="39997" spans="9:9">
      <c r="I39997" s="37"/>
    </row>
    <row r="39998" spans="9:9">
      <c r="I39998" s="37"/>
    </row>
    <row r="39999" spans="9:9">
      <c r="I39999" s="37"/>
    </row>
    <row r="40000" spans="9:9">
      <c r="I40000" s="37"/>
    </row>
    <row r="40001" spans="9:9">
      <c r="I40001" s="37"/>
    </row>
    <row r="40002" spans="9:9">
      <c r="I40002" s="37"/>
    </row>
    <row r="40003" spans="9:9">
      <c r="I40003" s="37"/>
    </row>
    <row r="40004" spans="9:9">
      <c r="I40004" s="37"/>
    </row>
    <row r="40005" spans="9:9">
      <c r="I40005" s="37"/>
    </row>
    <row r="40006" spans="9:9">
      <c r="I40006" s="37"/>
    </row>
    <row r="40007" spans="9:9">
      <c r="I40007" s="37"/>
    </row>
    <row r="40008" spans="9:9">
      <c r="I40008" s="37"/>
    </row>
    <row r="40009" spans="9:9">
      <c r="I40009" s="37"/>
    </row>
    <row r="40010" spans="9:9">
      <c r="I40010" s="37"/>
    </row>
    <row r="40011" spans="9:9">
      <c r="I40011" s="37"/>
    </row>
    <row r="40012" spans="9:9">
      <c r="I40012" s="37"/>
    </row>
    <row r="40013" spans="9:9">
      <c r="I40013" s="37"/>
    </row>
    <row r="40014" spans="9:9">
      <c r="I40014" s="37"/>
    </row>
    <row r="40015" spans="9:9">
      <c r="I40015" s="37"/>
    </row>
    <row r="40016" spans="9:9">
      <c r="I40016" s="37"/>
    </row>
    <row r="40017" spans="9:9">
      <c r="I40017" s="37"/>
    </row>
    <row r="40018" spans="9:9">
      <c r="I40018" s="37"/>
    </row>
    <row r="40019" spans="9:9">
      <c r="I40019" s="37"/>
    </row>
    <row r="40020" spans="9:9">
      <c r="I40020" s="37"/>
    </row>
    <row r="40021" spans="9:9">
      <c r="I40021" s="37"/>
    </row>
    <row r="40022" spans="9:9">
      <c r="I40022" s="37"/>
    </row>
    <row r="40023" spans="9:9">
      <c r="I40023" s="37"/>
    </row>
    <row r="40024" spans="9:9">
      <c r="I40024" s="37"/>
    </row>
    <row r="40025" spans="9:9">
      <c r="I40025" s="37"/>
    </row>
    <row r="40026" spans="9:9">
      <c r="I40026" s="37"/>
    </row>
    <row r="40027" spans="9:9">
      <c r="I40027" s="37"/>
    </row>
    <row r="40028" spans="9:9">
      <c r="I40028" s="37"/>
    </row>
    <row r="40029" spans="9:9">
      <c r="I40029" s="37"/>
    </row>
    <row r="40030" spans="9:9">
      <c r="I40030" s="37"/>
    </row>
    <row r="40031" spans="9:9">
      <c r="I40031" s="37"/>
    </row>
    <row r="40032" spans="9:9">
      <c r="I40032" s="37"/>
    </row>
    <row r="40033" spans="9:9">
      <c r="I40033" s="37"/>
    </row>
    <row r="40034" spans="9:9">
      <c r="I40034" s="37"/>
    </row>
    <row r="40035" spans="9:9">
      <c r="I40035" s="37"/>
    </row>
    <row r="40036" spans="9:9">
      <c r="I40036" s="37"/>
    </row>
    <row r="40037" spans="9:9">
      <c r="I40037" s="37"/>
    </row>
    <row r="40038" spans="9:9">
      <c r="I40038" s="37"/>
    </row>
    <row r="40039" spans="9:9">
      <c r="I40039" s="37"/>
    </row>
    <row r="40040" spans="9:9">
      <c r="I40040" s="37"/>
    </row>
    <row r="40041" spans="9:9">
      <c r="I40041" s="37"/>
    </row>
    <row r="40042" spans="9:9">
      <c r="I40042" s="37"/>
    </row>
    <row r="40043" spans="9:9">
      <c r="I40043" s="37"/>
    </row>
    <row r="40044" spans="9:9">
      <c r="I40044" s="37"/>
    </row>
    <row r="40045" spans="9:9">
      <c r="I40045" s="37"/>
    </row>
    <row r="40046" spans="9:9">
      <c r="I40046" s="37"/>
    </row>
    <row r="40047" spans="9:9">
      <c r="I40047" s="37"/>
    </row>
    <row r="40048" spans="9:9">
      <c r="I40048" s="37"/>
    </row>
    <row r="40049" spans="9:9">
      <c r="I40049" s="37"/>
    </row>
    <row r="40050" spans="9:9">
      <c r="I40050" s="37"/>
    </row>
    <row r="40051" spans="9:9">
      <c r="I40051" s="37"/>
    </row>
    <row r="40052" spans="9:9">
      <c r="I40052" s="37"/>
    </row>
    <row r="40053" spans="9:9">
      <c r="I40053" s="37"/>
    </row>
    <row r="40054" spans="9:9">
      <c r="I40054" s="37"/>
    </row>
    <row r="40055" spans="9:9">
      <c r="I40055" s="37"/>
    </row>
    <row r="40056" spans="9:9">
      <c r="I40056" s="37"/>
    </row>
    <row r="40057" spans="9:9">
      <c r="I40057" s="37"/>
    </row>
    <row r="40058" spans="9:9">
      <c r="I40058" s="37"/>
    </row>
    <row r="40059" spans="9:9">
      <c r="I40059" s="37"/>
    </row>
    <row r="40060" spans="9:9">
      <c r="I40060" s="37"/>
    </row>
    <row r="40061" spans="9:9">
      <c r="I40061" s="37"/>
    </row>
    <row r="40062" spans="9:9">
      <c r="I40062" s="37"/>
    </row>
    <row r="40063" spans="9:9">
      <c r="I40063" s="37"/>
    </row>
    <row r="40064" spans="9:9">
      <c r="I40064" s="37"/>
    </row>
    <row r="40065" spans="9:9">
      <c r="I40065" s="37"/>
    </row>
    <row r="40066" spans="9:9">
      <c r="I40066" s="37"/>
    </row>
    <row r="40067" spans="9:9">
      <c r="I40067" s="37"/>
    </row>
    <row r="40068" spans="9:9">
      <c r="I40068" s="37"/>
    </row>
    <row r="40069" spans="9:9">
      <c r="I40069" s="37"/>
    </row>
    <row r="40070" spans="9:9">
      <c r="I40070" s="37"/>
    </row>
    <row r="40071" spans="9:9">
      <c r="I40071" s="37"/>
    </row>
    <row r="40072" spans="9:9">
      <c r="I40072" s="37"/>
    </row>
    <row r="40073" spans="9:9">
      <c r="I40073" s="37"/>
    </row>
    <row r="40074" spans="9:9">
      <c r="I40074" s="37"/>
    </row>
    <row r="40075" spans="9:9">
      <c r="I40075" s="37"/>
    </row>
    <row r="40076" spans="9:9">
      <c r="I40076" s="37"/>
    </row>
    <row r="40077" spans="9:9">
      <c r="I40077" s="37"/>
    </row>
    <row r="40078" spans="9:9">
      <c r="I40078" s="37"/>
    </row>
    <row r="40079" spans="9:9">
      <c r="I40079" s="37"/>
    </row>
    <row r="40080" spans="9:9">
      <c r="I40080" s="37"/>
    </row>
    <row r="40081" spans="9:9">
      <c r="I40081" s="37"/>
    </row>
    <row r="40082" spans="9:9">
      <c r="I40082" s="37"/>
    </row>
    <row r="40083" spans="9:9">
      <c r="I40083" s="37"/>
    </row>
    <row r="40084" spans="9:9">
      <c r="I40084" s="37"/>
    </row>
    <row r="40085" spans="9:9">
      <c r="I40085" s="37"/>
    </row>
    <row r="40086" spans="9:9">
      <c r="I40086" s="37"/>
    </row>
    <row r="40087" spans="9:9">
      <c r="I40087" s="37"/>
    </row>
    <row r="40088" spans="9:9">
      <c r="I40088" s="37"/>
    </row>
    <row r="40089" spans="9:9">
      <c r="I40089" s="37"/>
    </row>
    <row r="40090" spans="9:9">
      <c r="I40090" s="37"/>
    </row>
    <row r="40091" spans="9:9">
      <c r="I40091" s="37"/>
    </row>
    <row r="40092" spans="9:9">
      <c r="I40092" s="37"/>
    </row>
    <row r="40093" spans="9:9">
      <c r="I40093" s="37"/>
    </row>
    <row r="40094" spans="9:9">
      <c r="I40094" s="37"/>
    </row>
    <row r="40095" spans="9:9">
      <c r="I40095" s="37"/>
    </row>
    <row r="40096" spans="9:9">
      <c r="I40096" s="37"/>
    </row>
    <row r="40097" spans="9:9">
      <c r="I40097" s="37"/>
    </row>
    <row r="40098" spans="9:9">
      <c r="I40098" s="37"/>
    </row>
    <row r="40099" spans="9:9">
      <c r="I40099" s="37"/>
    </row>
    <row r="40100" spans="9:9">
      <c r="I40100" s="37"/>
    </row>
    <row r="40101" spans="9:9">
      <c r="I40101" s="37"/>
    </row>
    <row r="40102" spans="9:9">
      <c r="I40102" s="37"/>
    </row>
    <row r="40103" spans="9:9">
      <c r="I40103" s="37"/>
    </row>
    <row r="40104" spans="9:9">
      <c r="I40104" s="37"/>
    </row>
    <row r="40105" spans="9:9">
      <c r="I40105" s="37"/>
    </row>
    <row r="40106" spans="9:9">
      <c r="I40106" s="37"/>
    </row>
    <row r="40107" spans="9:9">
      <c r="I40107" s="37"/>
    </row>
    <row r="40108" spans="9:9">
      <c r="I40108" s="37"/>
    </row>
    <row r="40109" spans="9:9">
      <c r="I40109" s="37"/>
    </row>
    <row r="40110" spans="9:9">
      <c r="I40110" s="37"/>
    </row>
    <row r="40111" spans="9:9">
      <c r="I40111" s="37"/>
    </row>
    <row r="40112" spans="9:9">
      <c r="I40112" s="37"/>
    </row>
    <row r="40113" spans="9:9">
      <c r="I40113" s="37"/>
    </row>
    <row r="40114" spans="9:9">
      <c r="I40114" s="37"/>
    </row>
    <row r="40115" spans="9:9">
      <c r="I40115" s="37"/>
    </row>
    <row r="40116" spans="9:9">
      <c r="I40116" s="37"/>
    </row>
    <row r="40117" spans="9:9">
      <c r="I40117" s="37"/>
    </row>
    <row r="40118" spans="9:9">
      <c r="I40118" s="37"/>
    </row>
    <row r="40119" spans="9:9">
      <c r="I40119" s="37"/>
    </row>
    <row r="40120" spans="9:9">
      <c r="I40120" s="37"/>
    </row>
    <row r="40121" spans="9:9">
      <c r="I40121" s="37"/>
    </row>
    <row r="40122" spans="9:9">
      <c r="I40122" s="37"/>
    </row>
    <row r="40123" spans="9:9">
      <c r="I40123" s="37"/>
    </row>
    <row r="40124" spans="9:9">
      <c r="I40124" s="37"/>
    </row>
    <row r="40125" spans="9:9">
      <c r="I40125" s="37"/>
    </row>
    <row r="40126" spans="9:9">
      <c r="I40126" s="37"/>
    </row>
    <row r="40127" spans="9:9">
      <c r="I40127" s="37"/>
    </row>
    <row r="40128" spans="9:9">
      <c r="I40128" s="37"/>
    </row>
    <row r="40129" spans="9:9">
      <c r="I40129" s="37"/>
    </row>
    <row r="40130" spans="9:9">
      <c r="I40130" s="37"/>
    </row>
    <row r="40131" spans="9:9">
      <c r="I40131" s="37"/>
    </row>
    <row r="40132" spans="9:9">
      <c r="I40132" s="37"/>
    </row>
    <row r="40133" spans="9:9">
      <c r="I40133" s="37"/>
    </row>
    <row r="40134" spans="9:9">
      <c r="I40134" s="37"/>
    </row>
    <row r="40135" spans="9:9">
      <c r="I40135" s="37"/>
    </row>
    <row r="40136" spans="9:9">
      <c r="I40136" s="37"/>
    </row>
    <row r="40137" spans="9:9">
      <c r="I40137" s="37"/>
    </row>
    <row r="40138" spans="9:9">
      <c r="I40138" s="37"/>
    </row>
    <row r="40139" spans="9:9">
      <c r="I40139" s="37"/>
    </row>
    <row r="40140" spans="9:9">
      <c r="I40140" s="37"/>
    </row>
    <row r="40141" spans="9:9">
      <c r="I40141" s="37"/>
    </row>
    <row r="40142" spans="9:9">
      <c r="I40142" s="37"/>
    </row>
    <row r="40143" spans="9:9">
      <c r="I40143" s="37"/>
    </row>
    <row r="40144" spans="9:9">
      <c r="I40144" s="37"/>
    </row>
    <row r="40145" spans="9:9">
      <c r="I40145" s="37"/>
    </row>
    <row r="40146" spans="9:9">
      <c r="I40146" s="37"/>
    </row>
    <row r="40147" spans="9:9">
      <c r="I40147" s="37"/>
    </row>
    <row r="40148" spans="9:9">
      <c r="I40148" s="37"/>
    </row>
    <row r="40149" spans="9:9">
      <c r="I40149" s="37"/>
    </row>
    <row r="40150" spans="9:9">
      <c r="I40150" s="37"/>
    </row>
    <row r="40151" spans="9:9">
      <c r="I40151" s="37"/>
    </row>
    <row r="40152" spans="9:9">
      <c r="I40152" s="37"/>
    </row>
    <row r="40153" spans="9:9">
      <c r="I40153" s="37"/>
    </row>
    <row r="40154" spans="9:9">
      <c r="I40154" s="37"/>
    </row>
    <row r="40155" spans="9:9">
      <c r="I40155" s="37"/>
    </row>
    <row r="40156" spans="9:9">
      <c r="I40156" s="37"/>
    </row>
    <row r="40157" spans="9:9">
      <c r="I40157" s="37"/>
    </row>
    <row r="40158" spans="9:9">
      <c r="I40158" s="37"/>
    </row>
    <row r="40159" spans="9:9">
      <c r="I40159" s="37"/>
    </row>
    <row r="40160" spans="9:9">
      <c r="I40160" s="37"/>
    </row>
    <row r="40161" spans="9:9">
      <c r="I40161" s="37"/>
    </row>
    <row r="40162" spans="9:9">
      <c r="I40162" s="37"/>
    </row>
    <row r="40163" spans="9:9">
      <c r="I40163" s="37"/>
    </row>
    <row r="40164" spans="9:9">
      <c r="I40164" s="37"/>
    </row>
    <row r="40165" spans="9:9">
      <c r="I40165" s="37"/>
    </row>
    <row r="40166" spans="9:9">
      <c r="I40166" s="37"/>
    </row>
    <row r="40167" spans="9:9">
      <c r="I40167" s="37"/>
    </row>
    <row r="40168" spans="9:9">
      <c r="I40168" s="37"/>
    </row>
    <row r="40169" spans="9:9">
      <c r="I40169" s="37"/>
    </row>
    <row r="40170" spans="9:9">
      <c r="I40170" s="37"/>
    </row>
    <row r="40171" spans="9:9">
      <c r="I40171" s="37"/>
    </row>
    <row r="40172" spans="9:9">
      <c r="I40172" s="37"/>
    </row>
    <row r="40173" spans="9:9">
      <c r="I40173" s="37"/>
    </row>
    <row r="40174" spans="9:9">
      <c r="I40174" s="37"/>
    </row>
    <row r="40175" spans="9:9">
      <c r="I40175" s="37"/>
    </row>
    <row r="40176" spans="9:9">
      <c r="I40176" s="37"/>
    </row>
    <row r="40177" spans="9:9">
      <c r="I40177" s="37"/>
    </row>
    <row r="40178" spans="9:9">
      <c r="I40178" s="37"/>
    </row>
    <row r="40179" spans="9:9">
      <c r="I40179" s="37"/>
    </row>
    <row r="40180" spans="9:9">
      <c r="I40180" s="37"/>
    </row>
    <row r="40181" spans="9:9">
      <c r="I40181" s="37"/>
    </row>
    <row r="40182" spans="9:9">
      <c r="I40182" s="37"/>
    </row>
    <row r="40183" spans="9:9">
      <c r="I40183" s="37"/>
    </row>
    <row r="40184" spans="9:9">
      <c r="I40184" s="37"/>
    </row>
    <row r="40185" spans="9:9">
      <c r="I40185" s="37"/>
    </row>
    <row r="40186" spans="9:9">
      <c r="I40186" s="37"/>
    </row>
    <row r="40187" spans="9:9">
      <c r="I40187" s="37"/>
    </row>
    <row r="40188" spans="9:9">
      <c r="I40188" s="37"/>
    </row>
    <row r="40189" spans="9:9">
      <c r="I40189" s="37"/>
    </row>
    <row r="40190" spans="9:9">
      <c r="I40190" s="37"/>
    </row>
    <row r="40191" spans="9:9">
      <c r="I40191" s="37"/>
    </row>
    <row r="40192" spans="9:9">
      <c r="I40192" s="37"/>
    </row>
    <row r="40193" spans="9:9">
      <c r="I40193" s="37"/>
    </row>
    <row r="40194" spans="9:9">
      <c r="I40194" s="37"/>
    </row>
    <row r="40195" spans="9:9">
      <c r="I40195" s="37"/>
    </row>
    <row r="40196" spans="9:9">
      <c r="I40196" s="37"/>
    </row>
    <row r="40197" spans="9:9">
      <c r="I40197" s="37"/>
    </row>
    <row r="40198" spans="9:9">
      <c r="I40198" s="37"/>
    </row>
    <row r="40199" spans="9:9">
      <c r="I40199" s="37"/>
    </row>
    <row r="40200" spans="9:9">
      <c r="I40200" s="37"/>
    </row>
    <row r="40201" spans="9:9">
      <c r="I40201" s="37"/>
    </row>
    <row r="40202" spans="9:9">
      <c r="I40202" s="37"/>
    </row>
    <row r="40203" spans="9:9">
      <c r="I40203" s="37"/>
    </row>
    <row r="40204" spans="9:9">
      <c r="I40204" s="37"/>
    </row>
    <row r="40205" spans="9:9">
      <c r="I40205" s="37"/>
    </row>
    <row r="40206" spans="9:9">
      <c r="I40206" s="37"/>
    </row>
    <row r="40207" spans="9:9">
      <c r="I40207" s="37"/>
    </row>
    <row r="40208" spans="9:9">
      <c r="I40208" s="37"/>
    </row>
    <row r="40209" spans="9:9">
      <c r="I40209" s="37"/>
    </row>
    <row r="40210" spans="9:9">
      <c r="I40210" s="37"/>
    </row>
    <row r="40211" spans="9:9">
      <c r="I40211" s="37"/>
    </row>
    <row r="40212" spans="9:9">
      <c r="I40212" s="37"/>
    </row>
    <row r="40213" spans="9:9">
      <c r="I40213" s="37"/>
    </row>
    <row r="40214" spans="9:9">
      <c r="I40214" s="37"/>
    </row>
    <row r="40215" spans="9:9">
      <c r="I40215" s="37"/>
    </row>
    <row r="40216" spans="9:9">
      <c r="I40216" s="37"/>
    </row>
    <row r="40217" spans="9:9">
      <c r="I40217" s="37"/>
    </row>
    <row r="40218" spans="9:9">
      <c r="I40218" s="37"/>
    </row>
    <row r="40219" spans="9:9">
      <c r="I40219" s="37"/>
    </row>
    <row r="40220" spans="9:9">
      <c r="I40220" s="37"/>
    </row>
    <row r="40221" spans="9:9">
      <c r="I40221" s="37"/>
    </row>
    <row r="40222" spans="9:9">
      <c r="I40222" s="37"/>
    </row>
    <row r="40223" spans="9:9">
      <c r="I40223" s="37"/>
    </row>
    <row r="40224" spans="9:9">
      <c r="I40224" s="37"/>
    </row>
    <row r="40225" spans="9:9">
      <c r="I40225" s="37"/>
    </row>
    <row r="40226" spans="9:9">
      <c r="I40226" s="37"/>
    </row>
    <row r="40227" spans="9:9">
      <c r="I40227" s="37"/>
    </row>
    <row r="40228" spans="9:9">
      <c r="I40228" s="37"/>
    </row>
    <row r="40229" spans="9:9">
      <c r="I40229" s="37"/>
    </row>
    <row r="40230" spans="9:9">
      <c r="I40230" s="37"/>
    </row>
    <row r="40231" spans="9:9">
      <c r="I40231" s="37"/>
    </row>
    <row r="40232" spans="9:9">
      <c r="I40232" s="37"/>
    </row>
    <row r="40233" spans="9:9">
      <c r="I40233" s="37"/>
    </row>
    <row r="40234" spans="9:9">
      <c r="I40234" s="37"/>
    </row>
    <row r="40235" spans="9:9">
      <c r="I40235" s="37"/>
    </row>
    <row r="40236" spans="9:9">
      <c r="I40236" s="37"/>
    </row>
    <row r="40237" spans="9:9">
      <c r="I40237" s="37"/>
    </row>
    <row r="40238" spans="9:9">
      <c r="I40238" s="37"/>
    </row>
    <row r="40239" spans="9:9">
      <c r="I40239" s="37"/>
    </row>
    <row r="40240" spans="9:9">
      <c r="I40240" s="37"/>
    </row>
    <row r="40241" spans="9:9">
      <c r="I40241" s="37"/>
    </row>
    <row r="40242" spans="9:9">
      <c r="I40242" s="37"/>
    </row>
    <row r="40243" spans="9:9">
      <c r="I40243" s="37"/>
    </row>
    <row r="40244" spans="9:9">
      <c r="I40244" s="37"/>
    </row>
    <row r="40245" spans="9:9">
      <c r="I40245" s="37"/>
    </row>
    <row r="40246" spans="9:9">
      <c r="I40246" s="37"/>
    </row>
    <row r="40247" spans="9:9">
      <c r="I40247" s="37"/>
    </row>
    <row r="40248" spans="9:9">
      <c r="I40248" s="37"/>
    </row>
    <row r="40249" spans="9:9">
      <c r="I40249" s="37"/>
    </row>
    <row r="40250" spans="9:9">
      <c r="I40250" s="37"/>
    </row>
    <row r="40251" spans="9:9">
      <c r="I40251" s="37"/>
    </row>
    <row r="40252" spans="9:9">
      <c r="I40252" s="37"/>
    </row>
    <row r="40253" spans="9:9">
      <c r="I40253" s="37"/>
    </row>
    <row r="40254" spans="9:9">
      <c r="I40254" s="37"/>
    </row>
    <row r="40255" spans="9:9">
      <c r="I40255" s="37"/>
    </row>
    <row r="40256" spans="9:9">
      <c r="I40256" s="37"/>
    </row>
    <row r="40257" spans="9:9">
      <c r="I40257" s="37"/>
    </row>
    <row r="40258" spans="9:9">
      <c r="I40258" s="37"/>
    </row>
    <row r="40259" spans="9:9">
      <c r="I40259" s="37"/>
    </row>
    <row r="40260" spans="9:9">
      <c r="I40260" s="37"/>
    </row>
    <row r="40261" spans="9:9">
      <c r="I40261" s="37"/>
    </row>
    <row r="40262" spans="9:9">
      <c r="I40262" s="37"/>
    </row>
    <row r="40263" spans="9:9">
      <c r="I40263" s="37"/>
    </row>
    <row r="40264" spans="9:9">
      <c r="I40264" s="37"/>
    </row>
    <row r="40265" spans="9:9">
      <c r="I40265" s="37"/>
    </row>
    <row r="40266" spans="9:9">
      <c r="I40266" s="37"/>
    </row>
    <row r="40267" spans="9:9">
      <c r="I40267" s="37"/>
    </row>
    <row r="40268" spans="9:9">
      <c r="I40268" s="37"/>
    </row>
    <row r="40269" spans="9:9">
      <c r="I40269" s="37"/>
    </row>
    <row r="40270" spans="9:9">
      <c r="I40270" s="37"/>
    </row>
    <row r="40271" spans="9:9">
      <c r="I40271" s="37"/>
    </row>
    <row r="40272" spans="9:9">
      <c r="I40272" s="37"/>
    </row>
    <row r="40273" spans="9:9">
      <c r="I40273" s="37"/>
    </row>
    <row r="40274" spans="9:9">
      <c r="I40274" s="37"/>
    </row>
    <row r="40275" spans="9:9">
      <c r="I40275" s="37"/>
    </row>
    <row r="40276" spans="9:9">
      <c r="I40276" s="37"/>
    </row>
    <row r="40277" spans="9:9">
      <c r="I40277" s="37"/>
    </row>
    <row r="40278" spans="9:9">
      <c r="I40278" s="37"/>
    </row>
    <row r="40279" spans="9:9">
      <c r="I40279" s="37"/>
    </row>
    <row r="40280" spans="9:9">
      <c r="I40280" s="37"/>
    </row>
    <row r="40281" spans="9:9">
      <c r="I40281" s="37"/>
    </row>
    <row r="40282" spans="9:9">
      <c r="I40282" s="37"/>
    </row>
    <row r="40283" spans="9:9">
      <c r="I40283" s="37"/>
    </row>
    <row r="40284" spans="9:9">
      <c r="I40284" s="37"/>
    </row>
    <row r="40285" spans="9:9">
      <c r="I40285" s="37"/>
    </row>
    <row r="40286" spans="9:9">
      <c r="I40286" s="37"/>
    </row>
    <row r="40287" spans="9:9">
      <c r="I40287" s="37"/>
    </row>
    <row r="40288" spans="9:9">
      <c r="I40288" s="37"/>
    </row>
    <row r="40289" spans="9:9">
      <c r="I40289" s="37"/>
    </row>
    <row r="40290" spans="9:9">
      <c r="I40290" s="37"/>
    </row>
    <row r="40291" spans="9:9">
      <c r="I40291" s="37"/>
    </row>
    <row r="40292" spans="9:9">
      <c r="I40292" s="37"/>
    </row>
    <row r="40293" spans="9:9">
      <c r="I40293" s="37"/>
    </row>
    <row r="40294" spans="9:9">
      <c r="I40294" s="37"/>
    </row>
    <row r="40295" spans="9:9">
      <c r="I40295" s="37"/>
    </row>
    <row r="40296" spans="9:9">
      <c r="I40296" s="37"/>
    </row>
    <row r="40297" spans="9:9">
      <c r="I40297" s="37"/>
    </row>
    <row r="40298" spans="9:9">
      <c r="I40298" s="37"/>
    </row>
    <row r="40299" spans="9:9">
      <c r="I40299" s="37"/>
    </row>
    <row r="40300" spans="9:9">
      <c r="I40300" s="37"/>
    </row>
    <row r="40301" spans="9:9">
      <c r="I40301" s="37"/>
    </row>
    <row r="40302" spans="9:9">
      <c r="I40302" s="37"/>
    </row>
    <row r="40303" spans="9:9">
      <c r="I40303" s="37"/>
    </row>
    <row r="40304" spans="9:9">
      <c r="I40304" s="37"/>
    </row>
    <row r="40305" spans="9:9">
      <c r="I40305" s="37"/>
    </row>
    <row r="40306" spans="9:9">
      <c r="I40306" s="37"/>
    </row>
    <row r="40307" spans="9:9">
      <c r="I40307" s="37"/>
    </row>
    <row r="40308" spans="9:9">
      <c r="I40308" s="37"/>
    </row>
    <row r="40309" spans="9:9">
      <c r="I40309" s="37"/>
    </row>
    <row r="40310" spans="9:9">
      <c r="I40310" s="37"/>
    </row>
    <row r="40311" spans="9:9">
      <c r="I40311" s="37"/>
    </row>
    <row r="40312" spans="9:9">
      <c r="I40312" s="37"/>
    </row>
    <row r="40313" spans="9:9">
      <c r="I40313" s="37"/>
    </row>
    <row r="40314" spans="9:9">
      <c r="I40314" s="37"/>
    </row>
    <row r="40315" spans="9:9">
      <c r="I40315" s="37"/>
    </row>
    <row r="40316" spans="9:9">
      <c r="I40316" s="37"/>
    </row>
    <row r="40317" spans="9:9">
      <c r="I40317" s="37"/>
    </row>
    <row r="40318" spans="9:9">
      <c r="I40318" s="37"/>
    </row>
    <row r="40319" spans="9:9">
      <c r="I40319" s="37"/>
    </row>
    <row r="40320" spans="9:9">
      <c r="I40320" s="37"/>
    </row>
    <row r="40321" spans="9:9">
      <c r="I40321" s="37"/>
    </row>
    <row r="40322" spans="9:9">
      <c r="I40322" s="37"/>
    </row>
    <row r="40323" spans="9:9">
      <c r="I40323" s="37"/>
    </row>
    <row r="40324" spans="9:9">
      <c r="I40324" s="37"/>
    </row>
    <row r="40325" spans="9:9">
      <c r="I40325" s="37"/>
    </row>
    <row r="40326" spans="9:9">
      <c r="I40326" s="37"/>
    </row>
    <row r="40327" spans="9:9">
      <c r="I40327" s="37"/>
    </row>
    <row r="40328" spans="9:9">
      <c r="I40328" s="37"/>
    </row>
    <row r="40329" spans="9:9">
      <c r="I40329" s="37"/>
    </row>
    <row r="40330" spans="9:9">
      <c r="I40330" s="37"/>
    </row>
    <row r="40331" spans="9:9">
      <c r="I40331" s="37"/>
    </row>
    <row r="40332" spans="9:9">
      <c r="I40332" s="37"/>
    </row>
    <row r="40333" spans="9:9">
      <c r="I40333" s="37"/>
    </row>
    <row r="40334" spans="9:9">
      <c r="I40334" s="37"/>
    </row>
    <row r="40335" spans="9:9">
      <c r="I40335" s="37"/>
    </row>
    <row r="40336" spans="9:9">
      <c r="I40336" s="37"/>
    </row>
    <row r="40337" spans="9:9">
      <c r="I40337" s="37"/>
    </row>
    <row r="40338" spans="9:9">
      <c r="I40338" s="37"/>
    </row>
    <row r="40339" spans="9:9">
      <c r="I40339" s="37"/>
    </row>
    <row r="40340" spans="9:9">
      <c r="I40340" s="37"/>
    </row>
    <row r="40341" spans="9:9">
      <c r="I40341" s="37"/>
    </row>
    <row r="40342" spans="9:9">
      <c r="I40342" s="37"/>
    </row>
    <row r="40343" spans="9:9">
      <c r="I40343" s="37"/>
    </row>
    <row r="40344" spans="9:9">
      <c r="I40344" s="37"/>
    </row>
    <row r="40345" spans="9:9">
      <c r="I40345" s="37"/>
    </row>
    <row r="40346" spans="9:9">
      <c r="I40346" s="37"/>
    </row>
    <row r="40347" spans="9:9">
      <c r="I40347" s="37"/>
    </row>
    <row r="40348" spans="9:9">
      <c r="I40348" s="37"/>
    </row>
    <row r="40349" spans="9:9">
      <c r="I40349" s="37"/>
    </row>
    <row r="40350" spans="9:9">
      <c r="I40350" s="37"/>
    </row>
    <row r="40351" spans="9:9">
      <c r="I40351" s="37"/>
    </row>
    <row r="40352" spans="9:9">
      <c r="I40352" s="37"/>
    </row>
    <row r="40353" spans="9:9">
      <c r="I40353" s="37"/>
    </row>
    <row r="40354" spans="9:9">
      <c r="I40354" s="37"/>
    </row>
    <row r="40355" spans="9:9">
      <c r="I40355" s="37"/>
    </row>
    <row r="40356" spans="9:9">
      <c r="I40356" s="37"/>
    </row>
    <row r="40357" spans="9:9">
      <c r="I40357" s="37"/>
    </row>
    <row r="40358" spans="9:9">
      <c r="I40358" s="37"/>
    </row>
    <row r="40359" spans="9:9">
      <c r="I40359" s="37"/>
    </row>
    <row r="40360" spans="9:9">
      <c r="I40360" s="37"/>
    </row>
    <row r="40361" spans="9:9">
      <c r="I40361" s="37"/>
    </row>
    <row r="40362" spans="9:9">
      <c r="I40362" s="37"/>
    </row>
    <row r="40363" spans="9:9">
      <c r="I40363" s="37"/>
    </row>
    <row r="40364" spans="9:9">
      <c r="I40364" s="37"/>
    </row>
    <row r="40365" spans="9:9">
      <c r="I40365" s="37"/>
    </row>
    <row r="40366" spans="9:9">
      <c r="I40366" s="37"/>
    </row>
    <row r="40367" spans="9:9">
      <c r="I40367" s="37"/>
    </row>
    <row r="40368" spans="9:9">
      <c r="I40368" s="37"/>
    </row>
    <row r="40369" spans="9:9">
      <c r="I40369" s="37"/>
    </row>
    <row r="40370" spans="9:9">
      <c r="I40370" s="37"/>
    </row>
    <row r="40371" spans="9:9">
      <c r="I40371" s="37"/>
    </row>
    <row r="40372" spans="9:9">
      <c r="I40372" s="37"/>
    </row>
    <row r="40373" spans="9:9">
      <c r="I40373" s="37"/>
    </row>
    <row r="40374" spans="9:9">
      <c r="I40374" s="37"/>
    </row>
    <row r="40375" spans="9:9">
      <c r="I40375" s="37"/>
    </row>
    <row r="40376" spans="9:9">
      <c r="I40376" s="37"/>
    </row>
    <row r="40377" spans="9:9">
      <c r="I40377" s="37"/>
    </row>
    <row r="40378" spans="9:9">
      <c r="I40378" s="37"/>
    </row>
    <row r="40379" spans="9:9">
      <c r="I40379" s="37"/>
    </row>
    <row r="40380" spans="9:9">
      <c r="I40380" s="37"/>
    </row>
    <row r="40381" spans="9:9">
      <c r="I40381" s="37"/>
    </row>
    <row r="40382" spans="9:9">
      <c r="I40382" s="37"/>
    </row>
    <row r="40383" spans="9:9">
      <c r="I40383" s="37"/>
    </row>
    <row r="40384" spans="9:9">
      <c r="I40384" s="37"/>
    </row>
    <row r="40385" spans="9:9">
      <c r="I40385" s="37"/>
    </row>
    <row r="40386" spans="9:9">
      <c r="I40386" s="37"/>
    </row>
    <row r="40387" spans="9:9">
      <c r="I40387" s="37"/>
    </row>
    <row r="40388" spans="9:9">
      <c r="I40388" s="37"/>
    </row>
    <row r="40389" spans="9:9">
      <c r="I40389" s="37"/>
    </row>
    <row r="40390" spans="9:9">
      <c r="I40390" s="37"/>
    </row>
    <row r="40391" spans="9:9">
      <c r="I40391" s="37"/>
    </row>
    <row r="40392" spans="9:9">
      <c r="I40392" s="37"/>
    </row>
    <row r="40393" spans="9:9">
      <c r="I40393" s="37"/>
    </row>
    <row r="40394" spans="9:9">
      <c r="I40394" s="37"/>
    </row>
    <row r="40395" spans="9:9">
      <c r="I40395" s="37"/>
    </row>
    <row r="40396" spans="9:9">
      <c r="I40396" s="37"/>
    </row>
    <row r="40397" spans="9:9">
      <c r="I40397" s="37"/>
    </row>
    <row r="40398" spans="9:9">
      <c r="I40398" s="37"/>
    </row>
    <row r="40399" spans="9:9">
      <c r="I40399" s="37"/>
    </row>
    <row r="40400" spans="9:9">
      <c r="I40400" s="37"/>
    </row>
    <row r="40401" spans="9:9">
      <c r="I40401" s="37"/>
    </row>
    <row r="40402" spans="9:9">
      <c r="I40402" s="37"/>
    </row>
    <row r="40403" spans="9:9">
      <c r="I40403" s="37"/>
    </row>
    <row r="40404" spans="9:9">
      <c r="I40404" s="37"/>
    </row>
    <row r="40405" spans="9:9">
      <c r="I40405" s="37"/>
    </row>
    <row r="40406" spans="9:9">
      <c r="I40406" s="37"/>
    </row>
    <row r="40407" spans="9:9">
      <c r="I40407" s="37"/>
    </row>
    <row r="40408" spans="9:9">
      <c r="I40408" s="37"/>
    </row>
    <row r="40409" spans="9:9">
      <c r="I40409" s="37"/>
    </row>
    <row r="40410" spans="9:9">
      <c r="I40410" s="37"/>
    </row>
    <row r="40411" spans="9:9">
      <c r="I40411" s="37"/>
    </row>
    <row r="40412" spans="9:9">
      <c r="I40412" s="37"/>
    </row>
    <row r="40413" spans="9:9">
      <c r="I40413" s="37"/>
    </row>
    <row r="40414" spans="9:9">
      <c r="I40414" s="37"/>
    </row>
    <row r="40415" spans="9:9">
      <c r="I40415" s="37"/>
    </row>
    <row r="40416" spans="9:9">
      <c r="I40416" s="37"/>
    </row>
    <row r="40417" spans="9:9">
      <c r="I40417" s="37"/>
    </row>
    <row r="40418" spans="9:9">
      <c r="I40418" s="37"/>
    </row>
    <row r="40419" spans="9:9">
      <c r="I40419" s="37"/>
    </row>
    <row r="40420" spans="9:9">
      <c r="I40420" s="37"/>
    </row>
    <row r="40421" spans="9:9">
      <c r="I40421" s="37"/>
    </row>
    <row r="40422" spans="9:9">
      <c r="I40422" s="37"/>
    </row>
    <row r="40423" spans="9:9">
      <c r="I40423" s="37"/>
    </row>
    <row r="40424" spans="9:9">
      <c r="I40424" s="37"/>
    </row>
    <row r="40425" spans="9:9">
      <c r="I40425" s="37"/>
    </row>
    <row r="40426" spans="9:9">
      <c r="I40426" s="37"/>
    </row>
    <row r="40427" spans="9:9">
      <c r="I40427" s="37"/>
    </row>
    <row r="40428" spans="9:9">
      <c r="I40428" s="37"/>
    </row>
    <row r="40429" spans="9:9">
      <c r="I40429" s="37"/>
    </row>
    <row r="40430" spans="9:9">
      <c r="I40430" s="37"/>
    </row>
    <row r="40431" spans="9:9">
      <c r="I40431" s="37"/>
    </row>
    <row r="40432" spans="9:9">
      <c r="I40432" s="37"/>
    </row>
    <row r="40433" spans="9:9">
      <c r="I40433" s="37"/>
    </row>
    <row r="40434" spans="9:9">
      <c r="I40434" s="37"/>
    </row>
    <row r="40435" spans="9:9">
      <c r="I40435" s="37"/>
    </row>
    <row r="40436" spans="9:9">
      <c r="I40436" s="37"/>
    </row>
    <row r="40437" spans="9:9">
      <c r="I40437" s="37"/>
    </row>
    <row r="40438" spans="9:9">
      <c r="I40438" s="37"/>
    </row>
    <row r="40439" spans="9:9">
      <c r="I40439" s="37"/>
    </row>
    <row r="40440" spans="9:9">
      <c r="I40440" s="37"/>
    </row>
    <row r="40441" spans="9:9">
      <c r="I40441" s="37"/>
    </row>
    <row r="40442" spans="9:9">
      <c r="I40442" s="37"/>
    </row>
    <row r="40443" spans="9:9">
      <c r="I40443" s="37"/>
    </row>
    <row r="40444" spans="9:9">
      <c r="I40444" s="37"/>
    </row>
    <row r="40445" spans="9:9">
      <c r="I40445" s="37"/>
    </row>
    <row r="40446" spans="9:9">
      <c r="I40446" s="37"/>
    </row>
    <row r="40447" spans="9:9">
      <c r="I40447" s="37"/>
    </row>
    <row r="40448" spans="9:9">
      <c r="I40448" s="37"/>
    </row>
    <row r="40449" spans="9:9">
      <c r="I40449" s="37"/>
    </row>
    <row r="40450" spans="9:9">
      <c r="I40450" s="37"/>
    </row>
    <row r="40451" spans="9:9">
      <c r="I40451" s="37"/>
    </row>
    <row r="40452" spans="9:9">
      <c r="I40452" s="37"/>
    </row>
    <row r="40453" spans="9:9">
      <c r="I40453" s="37"/>
    </row>
    <row r="40454" spans="9:9">
      <c r="I40454" s="37"/>
    </row>
    <row r="40455" spans="9:9">
      <c r="I40455" s="37"/>
    </row>
    <row r="40456" spans="9:9">
      <c r="I40456" s="37"/>
    </row>
    <row r="40457" spans="9:9">
      <c r="I40457" s="37"/>
    </row>
    <row r="40458" spans="9:9">
      <c r="I40458" s="37"/>
    </row>
    <row r="40459" spans="9:9">
      <c r="I40459" s="37"/>
    </row>
    <row r="40460" spans="9:9">
      <c r="I40460" s="37"/>
    </row>
    <row r="40461" spans="9:9">
      <c r="I40461" s="37"/>
    </row>
    <row r="40462" spans="9:9">
      <c r="I40462" s="37"/>
    </row>
    <row r="40463" spans="9:9">
      <c r="I40463" s="37"/>
    </row>
    <row r="40464" spans="9:9">
      <c r="I40464" s="37"/>
    </row>
    <row r="40465" spans="9:9">
      <c r="I40465" s="37"/>
    </row>
    <row r="40466" spans="9:9">
      <c r="I40466" s="37"/>
    </row>
    <row r="40467" spans="9:9">
      <c r="I40467" s="37"/>
    </row>
    <row r="40468" spans="9:9">
      <c r="I40468" s="37"/>
    </row>
    <row r="40469" spans="9:9">
      <c r="I40469" s="37"/>
    </row>
    <row r="40470" spans="9:9">
      <c r="I40470" s="37"/>
    </row>
    <row r="40471" spans="9:9">
      <c r="I40471" s="37"/>
    </row>
    <row r="40472" spans="9:9">
      <c r="I40472" s="37"/>
    </row>
    <row r="40473" spans="9:9">
      <c r="I40473" s="37"/>
    </row>
    <row r="40474" spans="9:9">
      <c r="I40474" s="37"/>
    </row>
    <row r="40475" spans="9:9">
      <c r="I40475" s="37"/>
    </row>
    <row r="40476" spans="9:9">
      <c r="I40476" s="37"/>
    </row>
    <row r="40477" spans="9:9">
      <c r="I40477" s="37"/>
    </row>
    <row r="40478" spans="9:9">
      <c r="I40478" s="37"/>
    </row>
    <row r="40479" spans="9:9">
      <c r="I40479" s="37"/>
    </row>
    <row r="40480" spans="9:9">
      <c r="I40480" s="37"/>
    </row>
    <row r="40481" spans="9:9">
      <c r="I40481" s="37"/>
    </row>
    <row r="40482" spans="9:9">
      <c r="I40482" s="37"/>
    </row>
    <row r="40483" spans="9:9">
      <c r="I40483" s="37"/>
    </row>
    <row r="40484" spans="9:9">
      <c r="I40484" s="37"/>
    </row>
    <row r="40485" spans="9:9">
      <c r="I40485" s="37"/>
    </row>
    <row r="40486" spans="9:9">
      <c r="I40486" s="37"/>
    </row>
    <row r="40487" spans="9:9">
      <c r="I40487" s="37"/>
    </row>
    <row r="40488" spans="9:9">
      <c r="I40488" s="37"/>
    </row>
    <row r="40489" spans="9:9">
      <c r="I40489" s="37"/>
    </row>
    <row r="40490" spans="9:9">
      <c r="I40490" s="37"/>
    </row>
    <row r="40491" spans="9:9">
      <c r="I40491" s="37"/>
    </row>
    <row r="40492" spans="9:9">
      <c r="I40492" s="37"/>
    </row>
    <row r="40493" spans="9:9">
      <c r="I40493" s="37"/>
    </row>
    <row r="40494" spans="9:9">
      <c r="I40494" s="37"/>
    </row>
    <row r="40495" spans="9:9">
      <c r="I40495" s="37"/>
    </row>
    <row r="40496" spans="9:9">
      <c r="I40496" s="37"/>
    </row>
    <row r="40497" spans="9:9">
      <c r="I40497" s="37"/>
    </row>
    <row r="40498" spans="9:9">
      <c r="I40498" s="37"/>
    </row>
    <row r="40499" spans="9:9">
      <c r="I40499" s="37"/>
    </row>
    <row r="40500" spans="9:9">
      <c r="I40500" s="37"/>
    </row>
    <row r="40501" spans="9:9">
      <c r="I40501" s="37"/>
    </row>
    <row r="40502" spans="9:9">
      <c r="I40502" s="37"/>
    </row>
    <row r="40503" spans="9:9">
      <c r="I40503" s="37"/>
    </row>
    <row r="40504" spans="9:9">
      <c r="I40504" s="37"/>
    </row>
    <row r="40505" spans="9:9">
      <c r="I40505" s="37"/>
    </row>
    <row r="40506" spans="9:9">
      <c r="I40506" s="37"/>
    </row>
    <row r="40507" spans="9:9">
      <c r="I40507" s="37"/>
    </row>
    <row r="40508" spans="9:9">
      <c r="I40508" s="37"/>
    </row>
    <row r="40509" spans="9:9">
      <c r="I40509" s="37"/>
    </row>
    <row r="40510" spans="9:9">
      <c r="I40510" s="37"/>
    </row>
    <row r="40511" spans="9:9">
      <c r="I40511" s="37"/>
    </row>
    <row r="40512" spans="9:9">
      <c r="I40512" s="37"/>
    </row>
    <row r="40513" spans="9:9">
      <c r="I40513" s="37"/>
    </row>
    <row r="40514" spans="9:9">
      <c r="I40514" s="37"/>
    </row>
    <row r="40515" spans="9:9">
      <c r="I40515" s="37"/>
    </row>
    <row r="40516" spans="9:9">
      <c r="I40516" s="37"/>
    </row>
    <row r="40517" spans="9:9">
      <c r="I40517" s="37"/>
    </row>
    <row r="40518" spans="9:9">
      <c r="I40518" s="37"/>
    </row>
    <row r="40519" spans="9:9">
      <c r="I40519" s="37"/>
    </row>
    <row r="40520" spans="9:9">
      <c r="I40520" s="37"/>
    </row>
    <row r="40521" spans="9:9">
      <c r="I40521" s="37"/>
    </row>
    <row r="40522" spans="9:9">
      <c r="I40522" s="37"/>
    </row>
    <row r="40523" spans="9:9">
      <c r="I40523" s="37"/>
    </row>
    <row r="40524" spans="9:9">
      <c r="I40524" s="37"/>
    </row>
    <row r="40525" spans="9:9">
      <c r="I40525" s="37"/>
    </row>
    <row r="40526" spans="9:9">
      <c r="I40526" s="37"/>
    </row>
    <row r="40527" spans="9:9">
      <c r="I40527" s="37"/>
    </row>
    <row r="40528" spans="9:9">
      <c r="I40528" s="37"/>
    </row>
    <row r="40529" spans="9:9">
      <c r="I40529" s="37"/>
    </row>
    <row r="40530" spans="9:9">
      <c r="I40530" s="37"/>
    </row>
    <row r="40531" spans="9:9">
      <c r="I40531" s="37"/>
    </row>
    <row r="40532" spans="9:9">
      <c r="I40532" s="37"/>
    </row>
    <row r="40533" spans="9:9">
      <c r="I40533" s="37"/>
    </row>
    <row r="40534" spans="9:9">
      <c r="I40534" s="37"/>
    </row>
    <row r="40535" spans="9:9">
      <c r="I40535" s="37"/>
    </row>
    <row r="40536" spans="9:9">
      <c r="I40536" s="37"/>
    </row>
    <row r="40537" spans="9:9">
      <c r="I40537" s="37"/>
    </row>
    <row r="40538" spans="9:9">
      <c r="I40538" s="37"/>
    </row>
    <row r="40539" spans="9:9">
      <c r="I40539" s="37"/>
    </row>
    <row r="40540" spans="9:9">
      <c r="I40540" s="37"/>
    </row>
    <row r="40541" spans="9:9">
      <c r="I40541" s="37"/>
    </row>
    <row r="40542" spans="9:9">
      <c r="I40542" s="37"/>
    </row>
    <row r="40543" spans="9:9">
      <c r="I40543" s="37"/>
    </row>
    <row r="40544" spans="9:9">
      <c r="I40544" s="37"/>
    </row>
    <row r="40545" spans="9:9">
      <c r="I40545" s="37"/>
    </row>
    <row r="40546" spans="9:9">
      <c r="I40546" s="37"/>
    </row>
    <row r="40547" spans="9:9">
      <c r="I40547" s="37"/>
    </row>
    <row r="40548" spans="9:9">
      <c r="I40548" s="37"/>
    </row>
    <row r="40549" spans="9:9">
      <c r="I40549" s="37"/>
    </row>
    <row r="40550" spans="9:9">
      <c r="I40550" s="37"/>
    </row>
    <row r="40551" spans="9:9">
      <c r="I40551" s="37"/>
    </row>
    <row r="40552" spans="9:9">
      <c r="I40552" s="37"/>
    </row>
    <row r="40553" spans="9:9">
      <c r="I40553" s="37"/>
    </row>
    <row r="40554" spans="9:9">
      <c r="I40554" s="37"/>
    </row>
    <row r="40555" spans="9:9">
      <c r="I40555" s="37"/>
    </row>
    <row r="40556" spans="9:9">
      <c r="I40556" s="37"/>
    </row>
    <row r="40557" spans="9:9">
      <c r="I40557" s="37"/>
    </row>
    <row r="40558" spans="9:9">
      <c r="I40558" s="37"/>
    </row>
    <row r="40559" spans="9:9">
      <c r="I40559" s="37"/>
    </row>
    <row r="40560" spans="9:9">
      <c r="I40560" s="37"/>
    </row>
    <row r="40561" spans="9:9">
      <c r="I40561" s="37"/>
    </row>
    <row r="40562" spans="9:9">
      <c r="I40562" s="37"/>
    </row>
    <row r="40563" spans="9:9">
      <c r="I40563" s="37"/>
    </row>
    <row r="40564" spans="9:9">
      <c r="I40564" s="37"/>
    </row>
    <row r="40565" spans="9:9">
      <c r="I40565" s="37"/>
    </row>
    <row r="40566" spans="9:9">
      <c r="I40566" s="37"/>
    </row>
    <row r="40567" spans="9:9">
      <c r="I40567" s="37"/>
    </row>
    <row r="40568" spans="9:9">
      <c r="I40568" s="37"/>
    </row>
    <row r="40569" spans="9:9">
      <c r="I40569" s="37"/>
    </row>
    <row r="40570" spans="9:9">
      <c r="I40570" s="37"/>
    </row>
    <row r="40571" spans="9:9">
      <c r="I40571" s="37"/>
    </row>
    <row r="40572" spans="9:9">
      <c r="I40572" s="37"/>
    </row>
    <row r="40573" spans="9:9">
      <c r="I40573" s="37"/>
    </row>
    <row r="40574" spans="9:9">
      <c r="I40574" s="37"/>
    </row>
    <row r="40575" spans="9:9">
      <c r="I40575" s="37"/>
    </row>
    <row r="40576" spans="9:9">
      <c r="I40576" s="37"/>
    </row>
    <row r="40577" spans="9:9">
      <c r="I40577" s="37"/>
    </row>
    <row r="40578" spans="9:9">
      <c r="I40578" s="37"/>
    </row>
    <row r="40579" spans="9:9">
      <c r="I40579" s="37"/>
    </row>
    <row r="40580" spans="9:9">
      <c r="I40580" s="37"/>
    </row>
    <row r="40581" spans="9:9">
      <c r="I40581" s="37"/>
    </row>
    <row r="40582" spans="9:9">
      <c r="I40582" s="37"/>
    </row>
    <row r="40583" spans="9:9">
      <c r="I40583" s="37"/>
    </row>
    <row r="40584" spans="9:9">
      <c r="I40584" s="37"/>
    </row>
    <row r="40585" spans="9:9">
      <c r="I40585" s="37"/>
    </row>
    <row r="40586" spans="9:9">
      <c r="I40586" s="37"/>
    </row>
    <row r="40587" spans="9:9">
      <c r="I40587" s="37"/>
    </row>
    <row r="40588" spans="9:9">
      <c r="I40588" s="37"/>
    </row>
    <row r="40589" spans="9:9">
      <c r="I40589" s="37"/>
    </row>
    <row r="40590" spans="9:9">
      <c r="I40590" s="37"/>
    </row>
    <row r="40591" spans="9:9">
      <c r="I40591" s="37"/>
    </row>
    <row r="40592" spans="9:9">
      <c r="I40592" s="37"/>
    </row>
    <row r="40593" spans="9:9">
      <c r="I40593" s="37"/>
    </row>
    <row r="40594" spans="9:9">
      <c r="I40594" s="37"/>
    </row>
    <row r="40595" spans="9:9">
      <c r="I40595" s="37"/>
    </row>
    <row r="40596" spans="9:9">
      <c r="I40596" s="37"/>
    </row>
    <row r="40597" spans="9:9">
      <c r="I40597" s="37"/>
    </row>
    <row r="40598" spans="9:9">
      <c r="I40598" s="37"/>
    </row>
    <row r="40599" spans="9:9">
      <c r="I40599" s="37"/>
    </row>
    <row r="40600" spans="9:9">
      <c r="I40600" s="37"/>
    </row>
    <row r="40601" spans="9:9">
      <c r="I40601" s="37"/>
    </row>
    <row r="40602" spans="9:9">
      <c r="I40602" s="37"/>
    </row>
    <row r="40603" spans="9:9">
      <c r="I40603" s="37"/>
    </row>
    <row r="40604" spans="9:9">
      <c r="I40604" s="37"/>
    </row>
    <row r="40605" spans="9:9">
      <c r="I40605" s="37"/>
    </row>
    <row r="40606" spans="9:9">
      <c r="I40606" s="37"/>
    </row>
    <row r="40607" spans="9:9">
      <c r="I40607" s="37"/>
    </row>
    <row r="40608" spans="9:9">
      <c r="I40608" s="37"/>
    </row>
    <row r="40609" spans="9:9">
      <c r="I40609" s="37"/>
    </row>
    <row r="40610" spans="9:9">
      <c r="I40610" s="37"/>
    </row>
    <row r="40611" spans="9:9">
      <c r="I40611" s="37"/>
    </row>
    <row r="40612" spans="9:9">
      <c r="I40612" s="37"/>
    </row>
    <row r="40613" spans="9:9">
      <c r="I40613" s="37"/>
    </row>
    <row r="40614" spans="9:9">
      <c r="I40614" s="37"/>
    </row>
    <row r="40615" spans="9:9">
      <c r="I40615" s="37"/>
    </row>
    <row r="40616" spans="9:9">
      <c r="I40616" s="37"/>
    </row>
    <row r="40617" spans="9:9">
      <c r="I40617" s="37"/>
    </row>
    <row r="40618" spans="9:9">
      <c r="I40618" s="37"/>
    </row>
    <row r="40619" spans="9:9">
      <c r="I40619" s="37"/>
    </row>
    <row r="40620" spans="9:9">
      <c r="I40620" s="37"/>
    </row>
    <row r="40621" spans="9:9">
      <c r="I40621" s="37"/>
    </row>
    <row r="40622" spans="9:9">
      <c r="I40622" s="37"/>
    </row>
    <row r="40623" spans="9:9">
      <c r="I40623" s="37"/>
    </row>
    <row r="40624" spans="9:9">
      <c r="I40624" s="37"/>
    </row>
    <row r="40625" spans="9:9">
      <c r="I40625" s="37"/>
    </row>
    <row r="40626" spans="9:9">
      <c r="I40626" s="37"/>
    </row>
    <row r="40627" spans="9:9">
      <c r="I40627" s="37"/>
    </row>
    <row r="40628" spans="9:9">
      <c r="I40628" s="37"/>
    </row>
    <row r="40629" spans="9:9">
      <c r="I40629" s="37"/>
    </row>
    <row r="40630" spans="9:9">
      <c r="I40630" s="37"/>
    </row>
    <row r="40631" spans="9:9">
      <c r="I40631" s="37"/>
    </row>
    <row r="40632" spans="9:9">
      <c r="I40632" s="37"/>
    </row>
    <row r="40633" spans="9:9">
      <c r="I40633" s="37"/>
    </row>
    <row r="40634" spans="9:9">
      <c r="I40634" s="37"/>
    </row>
    <row r="40635" spans="9:9">
      <c r="I40635" s="37"/>
    </row>
    <row r="40636" spans="9:9">
      <c r="I40636" s="37"/>
    </row>
    <row r="40637" spans="9:9">
      <c r="I40637" s="37"/>
    </row>
    <row r="40638" spans="9:9">
      <c r="I40638" s="37"/>
    </row>
    <row r="40639" spans="9:9">
      <c r="I40639" s="37"/>
    </row>
    <row r="40640" spans="9:9">
      <c r="I40640" s="37"/>
    </row>
    <row r="40641" spans="9:9">
      <c r="I40641" s="37"/>
    </row>
    <row r="40642" spans="9:9">
      <c r="I40642" s="37"/>
    </row>
    <row r="40643" spans="9:9">
      <c r="I40643" s="37"/>
    </row>
    <row r="40644" spans="9:9">
      <c r="I40644" s="37"/>
    </row>
    <row r="40645" spans="9:9">
      <c r="I40645" s="37"/>
    </row>
    <row r="40646" spans="9:9">
      <c r="I40646" s="37"/>
    </row>
    <row r="40647" spans="9:9">
      <c r="I40647" s="37"/>
    </row>
    <row r="40648" spans="9:9">
      <c r="I40648" s="37"/>
    </row>
    <row r="40649" spans="9:9">
      <c r="I40649" s="37"/>
    </row>
    <row r="40650" spans="9:9">
      <c r="I40650" s="37"/>
    </row>
    <row r="40651" spans="9:9">
      <c r="I40651" s="37"/>
    </row>
    <row r="40652" spans="9:9">
      <c r="I40652" s="37"/>
    </row>
    <row r="40653" spans="9:9">
      <c r="I40653" s="37"/>
    </row>
    <row r="40654" spans="9:9">
      <c r="I40654" s="37"/>
    </row>
    <row r="40655" spans="9:9">
      <c r="I40655" s="37"/>
    </row>
    <row r="40656" spans="9:9">
      <c r="I40656" s="37"/>
    </row>
    <row r="40657" spans="9:9">
      <c r="I40657" s="37"/>
    </row>
    <row r="40658" spans="9:9">
      <c r="I40658" s="37"/>
    </row>
    <row r="40659" spans="9:9">
      <c r="I40659" s="37"/>
    </row>
    <row r="40660" spans="9:9">
      <c r="I40660" s="37"/>
    </row>
    <row r="40661" spans="9:9">
      <c r="I40661" s="37"/>
    </row>
    <row r="40662" spans="9:9">
      <c r="I40662" s="37"/>
    </row>
    <row r="40663" spans="9:9">
      <c r="I40663" s="37"/>
    </row>
    <row r="40664" spans="9:9">
      <c r="I40664" s="37"/>
    </row>
    <row r="40665" spans="9:9">
      <c r="I40665" s="37"/>
    </row>
    <row r="40666" spans="9:9">
      <c r="I40666" s="37"/>
    </row>
    <row r="40667" spans="9:9">
      <c r="I40667" s="37"/>
    </row>
    <row r="40668" spans="9:9">
      <c r="I40668" s="37"/>
    </row>
    <row r="40669" spans="9:9">
      <c r="I40669" s="37"/>
    </row>
    <row r="40670" spans="9:9">
      <c r="I40670" s="37"/>
    </row>
    <row r="40671" spans="9:9">
      <c r="I40671" s="37"/>
    </row>
    <row r="40672" spans="9:9">
      <c r="I40672" s="37"/>
    </row>
    <row r="40673" spans="9:9">
      <c r="I40673" s="37"/>
    </row>
    <row r="40674" spans="9:9">
      <c r="I40674" s="37"/>
    </row>
    <row r="40675" spans="9:9">
      <c r="I40675" s="37"/>
    </row>
    <row r="40676" spans="9:9">
      <c r="I40676" s="37"/>
    </row>
    <row r="40677" spans="9:9">
      <c r="I40677" s="37"/>
    </row>
    <row r="40678" spans="9:9">
      <c r="I40678" s="37"/>
    </row>
    <row r="40679" spans="9:9">
      <c r="I40679" s="37"/>
    </row>
    <row r="40680" spans="9:9">
      <c r="I40680" s="37"/>
    </row>
    <row r="40681" spans="9:9">
      <c r="I40681" s="37"/>
    </row>
    <row r="40682" spans="9:9">
      <c r="I40682" s="37"/>
    </row>
    <row r="40683" spans="9:9">
      <c r="I40683" s="37"/>
    </row>
    <row r="40684" spans="9:9">
      <c r="I40684" s="37"/>
    </row>
    <row r="40685" spans="9:9">
      <c r="I40685" s="37"/>
    </row>
    <row r="40686" spans="9:9">
      <c r="I40686" s="37"/>
    </row>
    <row r="40687" spans="9:9">
      <c r="I40687" s="37"/>
    </row>
    <row r="40688" spans="9:9">
      <c r="I40688" s="37"/>
    </row>
    <row r="40689" spans="9:9">
      <c r="I40689" s="37"/>
    </row>
    <row r="40690" spans="9:9">
      <c r="I40690" s="37"/>
    </row>
    <row r="40691" spans="9:9">
      <c r="I40691" s="37"/>
    </row>
    <row r="40692" spans="9:9">
      <c r="I40692" s="37"/>
    </row>
    <row r="40693" spans="9:9">
      <c r="I40693" s="37"/>
    </row>
    <row r="40694" spans="9:9">
      <c r="I40694" s="37"/>
    </row>
    <row r="40695" spans="9:9">
      <c r="I40695" s="37"/>
    </row>
    <row r="40696" spans="9:9">
      <c r="I40696" s="37"/>
    </row>
    <row r="40697" spans="9:9">
      <c r="I40697" s="37"/>
    </row>
    <row r="40698" spans="9:9">
      <c r="I40698" s="37"/>
    </row>
    <row r="40699" spans="9:9">
      <c r="I40699" s="37"/>
    </row>
    <row r="40700" spans="9:9">
      <c r="I40700" s="37"/>
    </row>
    <row r="40701" spans="9:9">
      <c r="I40701" s="37"/>
    </row>
    <row r="40702" spans="9:9">
      <c r="I40702" s="37"/>
    </row>
    <row r="40703" spans="9:9">
      <c r="I40703" s="37"/>
    </row>
    <row r="40704" spans="9:9">
      <c r="I40704" s="37"/>
    </row>
    <row r="40705" spans="9:9">
      <c r="I40705" s="37"/>
    </row>
    <row r="40706" spans="9:9">
      <c r="I40706" s="37"/>
    </row>
    <row r="40707" spans="9:9">
      <c r="I40707" s="37"/>
    </row>
    <row r="40708" spans="9:9">
      <c r="I40708" s="37"/>
    </row>
    <row r="40709" spans="9:9">
      <c r="I40709" s="37"/>
    </row>
    <row r="40710" spans="9:9">
      <c r="I40710" s="37"/>
    </row>
    <row r="40711" spans="9:9">
      <c r="I40711" s="37"/>
    </row>
    <row r="40712" spans="9:9">
      <c r="I40712" s="37"/>
    </row>
    <row r="40713" spans="9:9">
      <c r="I40713" s="37"/>
    </row>
    <row r="40714" spans="9:9">
      <c r="I40714" s="37"/>
    </row>
    <row r="40715" spans="9:9">
      <c r="I40715" s="37"/>
    </row>
    <row r="40716" spans="9:9">
      <c r="I40716" s="37"/>
    </row>
    <row r="40717" spans="9:9">
      <c r="I40717" s="37"/>
    </row>
    <row r="40718" spans="9:9">
      <c r="I40718" s="37"/>
    </row>
    <row r="40719" spans="9:9">
      <c r="I40719" s="37"/>
    </row>
    <row r="40720" spans="9:9">
      <c r="I40720" s="37"/>
    </row>
    <row r="40721" spans="9:9">
      <c r="I40721" s="37"/>
    </row>
    <row r="40722" spans="9:9">
      <c r="I40722" s="37"/>
    </row>
    <row r="40723" spans="9:9">
      <c r="I40723" s="37"/>
    </row>
    <row r="40724" spans="9:9">
      <c r="I40724" s="37"/>
    </row>
    <row r="40725" spans="9:9">
      <c r="I40725" s="37"/>
    </row>
    <row r="40726" spans="9:9">
      <c r="I40726" s="37"/>
    </row>
    <row r="40727" spans="9:9">
      <c r="I40727" s="37"/>
    </row>
    <row r="40728" spans="9:9">
      <c r="I40728" s="37"/>
    </row>
    <row r="40729" spans="9:9">
      <c r="I40729" s="37"/>
    </row>
    <row r="40730" spans="9:9">
      <c r="I40730" s="37"/>
    </row>
    <row r="40731" spans="9:9">
      <c r="I40731" s="37"/>
    </row>
    <row r="40732" spans="9:9">
      <c r="I40732" s="37"/>
    </row>
    <row r="40733" spans="9:9">
      <c r="I40733" s="37"/>
    </row>
    <row r="40734" spans="9:9">
      <c r="I40734" s="37"/>
    </row>
    <row r="40735" spans="9:9">
      <c r="I40735" s="37"/>
    </row>
    <row r="40736" spans="9:9">
      <c r="I40736" s="37"/>
    </row>
    <row r="40737" spans="9:9">
      <c r="I40737" s="37"/>
    </row>
    <row r="40738" spans="9:9">
      <c r="I40738" s="37"/>
    </row>
    <row r="40739" spans="9:9">
      <c r="I40739" s="37"/>
    </row>
    <row r="40740" spans="9:9">
      <c r="I40740" s="37"/>
    </row>
    <row r="40741" spans="9:9">
      <c r="I40741" s="37"/>
    </row>
    <row r="40742" spans="9:9">
      <c r="I40742" s="37"/>
    </row>
    <row r="40743" spans="9:9">
      <c r="I40743" s="37"/>
    </row>
    <row r="40744" spans="9:9">
      <c r="I40744" s="37"/>
    </row>
    <row r="40745" spans="9:9">
      <c r="I40745" s="37"/>
    </row>
    <row r="40746" spans="9:9">
      <c r="I40746" s="37"/>
    </row>
    <row r="40747" spans="9:9">
      <c r="I40747" s="37"/>
    </row>
    <row r="40748" spans="9:9">
      <c r="I40748" s="37"/>
    </row>
    <row r="40749" spans="9:9">
      <c r="I40749" s="37"/>
    </row>
    <row r="40750" spans="9:9">
      <c r="I40750" s="37"/>
    </row>
    <row r="40751" spans="9:9">
      <c r="I40751" s="37"/>
    </row>
    <row r="40752" spans="9:9">
      <c r="I40752" s="37"/>
    </row>
    <row r="40753" spans="9:9">
      <c r="I40753" s="37"/>
    </row>
    <row r="40754" spans="9:9">
      <c r="I40754" s="37"/>
    </row>
    <row r="40755" spans="9:9">
      <c r="I40755" s="37"/>
    </row>
    <row r="40756" spans="9:9">
      <c r="I40756" s="37"/>
    </row>
    <row r="40757" spans="9:9">
      <c r="I40757" s="37"/>
    </row>
    <row r="40758" spans="9:9">
      <c r="I40758" s="37"/>
    </row>
    <row r="40759" spans="9:9">
      <c r="I40759" s="37"/>
    </row>
    <row r="40760" spans="9:9">
      <c r="I40760" s="37"/>
    </row>
    <row r="40761" spans="9:9">
      <c r="I40761" s="37"/>
    </row>
    <row r="40762" spans="9:9">
      <c r="I40762" s="37"/>
    </row>
    <row r="40763" spans="9:9">
      <c r="I40763" s="37"/>
    </row>
    <row r="40764" spans="9:9">
      <c r="I40764" s="37"/>
    </row>
    <row r="40765" spans="9:9">
      <c r="I40765" s="37"/>
    </row>
    <row r="40766" spans="9:9">
      <c r="I40766" s="37"/>
    </row>
    <row r="40767" spans="9:9">
      <c r="I40767" s="37"/>
    </row>
    <row r="40768" spans="9:9">
      <c r="I40768" s="37"/>
    </row>
    <row r="40769" spans="9:9">
      <c r="I40769" s="37"/>
    </row>
    <row r="40770" spans="9:9">
      <c r="I40770" s="37"/>
    </row>
    <row r="40771" spans="9:9">
      <c r="I40771" s="37"/>
    </row>
    <row r="40772" spans="9:9">
      <c r="I40772" s="37"/>
    </row>
    <row r="40773" spans="9:9">
      <c r="I40773" s="37"/>
    </row>
    <row r="40774" spans="9:9">
      <c r="I40774" s="37"/>
    </row>
    <row r="40775" spans="9:9">
      <c r="I40775" s="37"/>
    </row>
    <row r="40776" spans="9:9">
      <c r="I40776" s="37"/>
    </row>
    <row r="40777" spans="9:9">
      <c r="I40777" s="37"/>
    </row>
    <row r="40778" spans="9:9">
      <c r="I40778" s="37"/>
    </row>
    <row r="40779" spans="9:9">
      <c r="I40779" s="37"/>
    </row>
    <row r="40780" spans="9:9">
      <c r="I40780" s="37"/>
    </row>
    <row r="40781" spans="9:9">
      <c r="I40781" s="37"/>
    </row>
    <row r="40782" spans="9:9">
      <c r="I40782" s="37"/>
    </row>
    <row r="40783" spans="9:9">
      <c r="I40783" s="37"/>
    </row>
    <row r="40784" spans="9:9">
      <c r="I40784" s="37"/>
    </row>
    <row r="40785" spans="9:9">
      <c r="I40785" s="37"/>
    </row>
    <row r="40786" spans="9:9">
      <c r="I40786" s="37"/>
    </row>
    <row r="40787" spans="9:9">
      <c r="I40787" s="37"/>
    </row>
    <row r="40788" spans="9:9">
      <c r="I40788" s="37"/>
    </row>
    <row r="40789" spans="9:9">
      <c r="I40789" s="37"/>
    </row>
    <row r="40790" spans="9:9">
      <c r="I40790" s="37"/>
    </row>
    <row r="40791" spans="9:9">
      <c r="I40791" s="37"/>
    </row>
    <row r="40792" spans="9:9">
      <c r="I40792" s="37"/>
    </row>
    <row r="40793" spans="9:9">
      <c r="I40793" s="37"/>
    </row>
    <row r="40794" spans="9:9">
      <c r="I40794" s="37"/>
    </row>
    <row r="40795" spans="9:9">
      <c r="I40795" s="37"/>
    </row>
    <row r="40796" spans="9:9">
      <c r="I40796" s="37"/>
    </row>
    <row r="40797" spans="9:9">
      <c r="I40797" s="37"/>
    </row>
    <row r="40798" spans="9:9">
      <c r="I40798" s="37"/>
    </row>
    <row r="40799" spans="9:9">
      <c r="I40799" s="37"/>
    </row>
    <row r="40800" spans="9:9">
      <c r="I40800" s="37"/>
    </row>
    <row r="40801" spans="9:9">
      <c r="I40801" s="37"/>
    </row>
    <row r="40802" spans="9:9">
      <c r="I40802" s="37"/>
    </row>
    <row r="40803" spans="9:9">
      <c r="I40803" s="37"/>
    </row>
    <row r="40804" spans="9:9">
      <c r="I40804" s="37"/>
    </row>
    <row r="40805" spans="9:9">
      <c r="I40805" s="37"/>
    </row>
    <row r="40806" spans="9:9">
      <c r="I40806" s="37"/>
    </row>
    <row r="40807" spans="9:9">
      <c r="I40807" s="37"/>
    </row>
    <row r="40808" spans="9:9">
      <c r="I40808" s="37"/>
    </row>
    <row r="40809" spans="9:9">
      <c r="I40809" s="37"/>
    </row>
    <row r="40810" spans="9:9">
      <c r="I40810" s="37"/>
    </row>
    <row r="40811" spans="9:9">
      <c r="I40811" s="37"/>
    </row>
    <row r="40812" spans="9:9">
      <c r="I40812" s="37"/>
    </row>
    <row r="40813" spans="9:9">
      <c r="I40813" s="37"/>
    </row>
    <row r="40814" spans="9:9">
      <c r="I40814" s="37"/>
    </row>
    <row r="40815" spans="9:9">
      <c r="I40815" s="37"/>
    </row>
    <row r="40816" spans="9:9">
      <c r="I40816" s="37"/>
    </row>
    <row r="40817" spans="9:9">
      <c r="I40817" s="37"/>
    </row>
    <row r="40818" spans="9:9">
      <c r="I40818" s="37"/>
    </row>
    <row r="40819" spans="9:9">
      <c r="I40819" s="37"/>
    </row>
    <row r="40820" spans="9:9">
      <c r="I40820" s="37"/>
    </row>
    <row r="40821" spans="9:9">
      <c r="I40821" s="37"/>
    </row>
    <row r="40822" spans="9:9">
      <c r="I40822" s="37"/>
    </row>
    <row r="40823" spans="9:9">
      <c r="I40823" s="37"/>
    </row>
    <row r="40824" spans="9:9">
      <c r="I40824" s="37"/>
    </row>
    <row r="40825" spans="9:9">
      <c r="I40825" s="37"/>
    </row>
    <row r="40826" spans="9:9">
      <c r="I40826" s="37"/>
    </row>
    <row r="40827" spans="9:9">
      <c r="I40827" s="37"/>
    </row>
    <row r="40828" spans="9:9">
      <c r="I40828" s="37"/>
    </row>
    <row r="40829" spans="9:9">
      <c r="I40829" s="37"/>
    </row>
    <row r="40830" spans="9:9">
      <c r="I40830" s="37"/>
    </row>
    <row r="40831" spans="9:9">
      <c r="I40831" s="37"/>
    </row>
    <row r="40832" spans="9:9">
      <c r="I40832" s="37"/>
    </row>
    <row r="40833" spans="9:9">
      <c r="I40833" s="37"/>
    </row>
    <row r="40834" spans="9:9">
      <c r="I40834" s="37"/>
    </row>
    <row r="40835" spans="9:9">
      <c r="I40835" s="37"/>
    </row>
    <row r="40836" spans="9:9">
      <c r="I40836" s="37"/>
    </row>
    <row r="40837" spans="9:9">
      <c r="I40837" s="37"/>
    </row>
    <row r="40838" spans="9:9">
      <c r="I40838" s="37"/>
    </row>
    <row r="40839" spans="9:9">
      <c r="I40839" s="37"/>
    </row>
    <row r="40840" spans="9:9">
      <c r="I40840" s="37"/>
    </row>
    <row r="40841" spans="9:9">
      <c r="I40841" s="37"/>
    </row>
    <row r="40842" spans="9:9">
      <c r="I40842" s="37"/>
    </row>
    <row r="40843" spans="9:9">
      <c r="I40843" s="37"/>
    </row>
    <row r="40844" spans="9:9">
      <c r="I40844" s="37"/>
    </row>
    <row r="40845" spans="9:9">
      <c r="I40845" s="37"/>
    </row>
    <row r="40846" spans="9:9">
      <c r="I40846" s="37"/>
    </row>
    <row r="40847" spans="9:9">
      <c r="I40847" s="37"/>
    </row>
    <row r="40848" spans="9:9">
      <c r="I40848" s="37"/>
    </row>
    <row r="40849" spans="9:9">
      <c r="I40849" s="37"/>
    </row>
    <row r="40850" spans="9:9">
      <c r="I40850" s="37"/>
    </row>
    <row r="40851" spans="9:9">
      <c r="I40851" s="37"/>
    </row>
    <row r="40852" spans="9:9">
      <c r="I40852" s="37"/>
    </row>
    <row r="40853" spans="9:9">
      <c r="I40853" s="37"/>
    </row>
    <row r="40854" spans="9:9">
      <c r="I40854" s="37"/>
    </row>
    <row r="40855" spans="9:9">
      <c r="I40855" s="37"/>
    </row>
    <row r="40856" spans="9:9">
      <c r="I40856" s="37"/>
    </row>
    <row r="40857" spans="9:9">
      <c r="I40857" s="37"/>
    </row>
    <row r="40858" spans="9:9">
      <c r="I40858" s="37"/>
    </row>
    <row r="40859" spans="9:9">
      <c r="I40859" s="37"/>
    </row>
    <row r="40860" spans="9:9">
      <c r="I40860" s="37"/>
    </row>
    <row r="40861" spans="9:9">
      <c r="I40861" s="37"/>
    </row>
    <row r="40862" spans="9:9">
      <c r="I40862" s="37"/>
    </row>
    <row r="40863" spans="9:9">
      <c r="I40863" s="37"/>
    </row>
    <row r="40864" spans="9:9">
      <c r="I40864" s="37"/>
    </row>
    <row r="40865" spans="9:9">
      <c r="I40865" s="37"/>
    </row>
    <row r="40866" spans="9:9">
      <c r="I40866" s="37"/>
    </row>
    <row r="40867" spans="9:9">
      <c r="I40867" s="37"/>
    </row>
    <row r="40868" spans="9:9">
      <c r="I40868" s="37"/>
    </row>
    <row r="40869" spans="9:9">
      <c r="I40869" s="37"/>
    </row>
    <row r="40870" spans="9:9">
      <c r="I40870" s="37"/>
    </row>
    <row r="40871" spans="9:9">
      <c r="I40871" s="37"/>
    </row>
    <row r="40872" spans="9:9">
      <c r="I40872" s="37"/>
    </row>
    <row r="40873" spans="9:9">
      <c r="I40873" s="37"/>
    </row>
    <row r="40874" spans="9:9">
      <c r="I40874" s="37"/>
    </row>
    <row r="40875" spans="9:9">
      <c r="I40875" s="37"/>
    </row>
    <row r="40876" spans="9:9">
      <c r="I40876" s="37"/>
    </row>
    <row r="40877" spans="9:9">
      <c r="I40877" s="37"/>
    </row>
    <row r="40878" spans="9:9">
      <c r="I40878" s="37"/>
    </row>
    <row r="40879" spans="9:9">
      <c r="I40879" s="37"/>
    </row>
    <row r="40880" spans="9:9">
      <c r="I40880" s="37"/>
    </row>
    <row r="40881" spans="9:9">
      <c r="I40881" s="37"/>
    </row>
    <row r="40882" spans="9:9">
      <c r="I40882" s="37"/>
    </row>
    <row r="40883" spans="9:9">
      <c r="I40883" s="37"/>
    </row>
    <row r="40884" spans="9:9">
      <c r="I40884" s="37"/>
    </row>
    <row r="40885" spans="9:9">
      <c r="I40885" s="37"/>
    </row>
    <row r="40886" spans="9:9">
      <c r="I40886" s="37"/>
    </row>
    <row r="40887" spans="9:9">
      <c r="I40887" s="37"/>
    </row>
    <row r="40888" spans="9:9">
      <c r="I40888" s="37"/>
    </row>
    <row r="40889" spans="9:9">
      <c r="I40889" s="37"/>
    </row>
    <row r="40890" spans="9:9">
      <c r="I40890" s="37"/>
    </row>
    <row r="40891" spans="9:9">
      <c r="I40891" s="37"/>
    </row>
    <row r="40892" spans="9:9">
      <c r="I40892" s="37"/>
    </row>
    <row r="40893" spans="9:9">
      <c r="I40893" s="37"/>
    </row>
    <row r="40894" spans="9:9">
      <c r="I40894" s="37"/>
    </row>
    <row r="40895" spans="9:9">
      <c r="I40895" s="37"/>
    </row>
    <row r="40896" spans="9:9">
      <c r="I40896" s="37"/>
    </row>
    <row r="40897" spans="9:9">
      <c r="I40897" s="37"/>
    </row>
    <row r="40898" spans="9:9">
      <c r="I40898" s="37"/>
    </row>
    <row r="40899" spans="9:9">
      <c r="I40899" s="37"/>
    </row>
    <row r="40900" spans="9:9">
      <c r="I40900" s="37"/>
    </row>
    <row r="40901" spans="9:9">
      <c r="I40901" s="37"/>
    </row>
    <row r="40902" spans="9:9">
      <c r="I40902" s="37"/>
    </row>
    <row r="40903" spans="9:9">
      <c r="I40903" s="37"/>
    </row>
    <row r="40904" spans="9:9">
      <c r="I40904" s="37"/>
    </row>
    <row r="40905" spans="9:9">
      <c r="I40905" s="37"/>
    </row>
    <row r="40906" spans="9:9">
      <c r="I40906" s="37"/>
    </row>
    <row r="40907" spans="9:9">
      <c r="I40907" s="37"/>
    </row>
    <row r="40908" spans="9:9">
      <c r="I40908" s="37"/>
    </row>
    <row r="40909" spans="9:9">
      <c r="I40909" s="37"/>
    </row>
    <row r="40910" spans="9:9">
      <c r="I40910" s="37"/>
    </row>
    <row r="40911" spans="9:9">
      <c r="I40911" s="37"/>
    </row>
    <row r="40912" spans="9:9">
      <c r="I40912" s="37"/>
    </row>
    <row r="40913" spans="9:9">
      <c r="I40913" s="37"/>
    </row>
    <row r="40914" spans="9:9">
      <c r="I40914" s="37"/>
    </row>
    <row r="40915" spans="9:9">
      <c r="I40915" s="37"/>
    </row>
    <row r="40916" spans="9:9">
      <c r="I40916" s="37"/>
    </row>
    <row r="40917" spans="9:9">
      <c r="I40917" s="37"/>
    </row>
    <row r="40918" spans="9:9">
      <c r="I40918" s="37"/>
    </row>
    <row r="40919" spans="9:9">
      <c r="I40919" s="37"/>
    </row>
    <row r="40920" spans="9:9">
      <c r="I40920" s="37"/>
    </row>
    <row r="40921" spans="9:9">
      <c r="I40921" s="37"/>
    </row>
    <row r="40922" spans="9:9">
      <c r="I40922" s="37"/>
    </row>
    <row r="40923" spans="9:9">
      <c r="I40923" s="37"/>
    </row>
    <row r="40924" spans="9:9">
      <c r="I40924" s="37"/>
    </row>
    <row r="40925" spans="9:9">
      <c r="I40925" s="37"/>
    </row>
    <row r="40926" spans="9:9">
      <c r="I40926" s="37"/>
    </row>
    <row r="40927" spans="9:9">
      <c r="I40927" s="37"/>
    </row>
    <row r="40928" spans="9:9">
      <c r="I40928" s="37"/>
    </row>
    <row r="40929" spans="9:9">
      <c r="I40929" s="37"/>
    </row>
    <row r="40930" spans="9:9">
      <c r="I40930" s="37"/>
    </row>
    <row r="40931" spans="9:9">
      <c r="I40931" s="37"/>
    </row>
    <row r="40932" spans="9:9">
      <c r="I40932" s="37"/>
    </row>
    <row r="40933" spans="9:9">
      <c r="I40933" s="37"/>
    </row>
    <row r="40934" spans="9:9">
      <c r="I40934" s="37"/>
    </row>
    <row r="40935" spans="9:9">
      <c r="I40935" s="37"/>
    </row>
    <row r="40936" spans="9:9">
      <c r="I40936" s="37"/>
    </row>
    <row r="40937" spans="9:9">
      <c r="I40937" s="37"/>
    </row>
    <row r="40938" spans="9:9">
      <c r="I40938" s="37"/>
    </row>
    <row r="40939" spans="9:9">
      <c r="I40939" s="37"/>
    </row>
    <row r="40940" spans="9:9">
      <c r="I40940" s="37"/>
    </row>
    <row r="40941" spans="9:9">
      <c r="I40941" s="37"/>
    </row>
    <row r="40942" spans="9:9">
      <c r="I40942" s="37"/>
    </row>
    <row r="40943" spans="9:9">
      <c r="I40943" s="37"/>
    </row>
    <row r="40944" spans="9:9">
      <c r="I40944" s="37"/>
    </row>
    <row r="40945" spans="9:9">
      <c r="I40945" s="37"/>
    </row>
    <row r="40946" spans="9:9">
      <c r="I40946" s="37"/>
    </row>
    <row r="40947" spans="9:9">
      <c r="I40947" s="37"/>
    </row>
    <row r="40948" spans="9:9">
      <c r="I40948" s="37"/>
    </row>
    <row r="40949" spans="9:9">
      <c r="I40949" s="37"/>
    </row>
    <row r="40950" spans="9:9">
      <c r="I40950" s="37"/>
    </row>
    <row r="40951" spans="9:9">
      <c r="I40951" s="37"/>
    </row>
    <row r="40952" spans="9:9">
      <c r="I40952" s="37"/>
    </row>
    <row r="40953" spans="9:9">
      <c r="I40953" s="37"/>
    </row>
    <row r="40954" spans="9:9">
      <c r="I40954" s="37"/>
    </row>
    <row r="40955" spans="9:9">
      <c r="I40955" s="37"/>
    </row>
    <row r="40956" spans="9:9">
      <c r="I40956" s="37"/>
    </row>
    <row r="40957" spans="9:9">
      <c r="I40957" s="37"/>
    </row>
    <row r="40958" spans="9:9">
      <c r="I40958" s="37"/>
    </row>
    <row r="40959" spans="9:9">
      <c r="I40959" s="37"/>
    </row>
    <row r="40960" spans="9:9">
      <c r="I40960" s="37"/>
    </row>
    <row r="40961" spans="9:9">
      <c r="I40961" s="37"/>
    </row>
    <row r="40962" spans="9:9">
      <c r="I40962" s="37"/>
    </row>
    <row r="40963" spans="9:9">
      <c r="I40963" s="37"/>
    </row>
    <row r="40964" spans="9:9">
      <c r="I40964" s="37"/>
    </row>
    <row r="40965" spans="9:9">
      <c r="I40965" s="37"/>
    </row>
    <row r="40966" spans="9:9">
      <c r="I40966" s="37"/>
    </row>
    <row r="40967" spans="9:9">
      <c r="I40967" s="37"/>
    </row>
    <row r="40968" spans="9:9">
      <c r="I40968" s="37"/>
    </row>
    <row r="40969" spans="9:9">
      <c r="I40969" s="37"/>
    </row>
    <row r="40970" spans="9:9">
      <c r="I40970" s="37"/>
    </row>
    <row r="40971" spans="9:9">
      <c r="I40971" s="37"/>
    </row>
    <row r="40972" spans="9:9">
      <c r="I40972" s="37"/>
    </row>
    <row r="40973" spans="9:9">
      <c r="I40973" s="37"/>
    </row>
    <row r="40974" spans="9:9">
      <c r="I40974" s="37"/>
    </row>
    <row r="40975" spans="9:9">
      <c r="I40975" s="37"/>
    </row>
    <row r="40976" spans="9:9">
      <c r="I40976" s="37"/>
    </row>
    <row r="40977" spans="9:9">
      <c r="I40977" s="37"/>
    </row>
    <row r="40978" spans="9:9">
      <c r="I40978" s="37"/>
    </row>
    <row r="40979" spans="9:9">
      <c r="I40979" s="37"/>
    </row>
    <row r="40980" spans="9:9">
      <c r="I40980" s="37"/>
    </row>
    <row r="40981" spans="9:9">
      <c r="I40981" s="37"/>
    </row>
    <row r="40982" spans="9:9">
      <c r="I40982" s="37"/>
    </row>
    <row r="40983" spans="9:9">
      <c r="I40983" s="37"/>
    </row>
    <row r="40984" spans="9:9">
      <c r="I40984" s="37"/>
    </row>
    <row r="40985" spans="9:9">
      <c r="I40985" s="37"/>
    </row>
    <row r="40986" spans="9:9">
      <c r="I40986" s="37"/>
    </row>
    <row r="40987" spans="9:9">
      <c r="I40987" s="37"/>
    </row>
    <row r="40988" spans="9:9">
      <c r="I40988" s="37"/>
    </row>
    <row r="40989" spans="9:9">
      <c r="I40989" s="37"/>
    </row>
    <row r="40990" spans="9:9">
      <c r="I40990" s="37"/>
    </row>
    <row r="40991" spans="9:9">
      <c r="I40991" s="37"/>
    </row>
    <row r="40992" spans="9:9">
      <c r="I40992" s="37"/>
    </row>
    <row r="40993" spans="9:9">
      <c r="I40993" s="37"/>
    </row>
    <row r="40994" spans="9:9">
      <c r="I40994" s="37"/>
    </row>
    <row r="40995" spans="9:9">
      <c r="I40995" s="37"/>
    </row>
    <row r="40996" spans="9:9">
      <c r="I40996" s="37"/>
    </row>
    <row r="40997" spans="9:9">
      <c r="I40997" s="37"/>
    </row>
    <row r="40998" spans="9:9">
      <c r="I40998" s="37"/>
    </row>
    <row r="40999" spans="9:9">
      <c r="I40999" s="37"/>
    </row>
    <row r="41000" spans="9:9">
      <c r="I41000" s="37"/>
    </row>
    <row r="41001" spans="9:9">
      <c r="I41001" s="37"/>
    </row>
    <row r="41002" spans="9:9">
      <c r="I41002" s="37"/>
    </row>
    <row r="41003" spans="9:9">
      <c r="I41003" s="37"/>
    </row>
    <row r="41004" spans="9:9">
      <c r="I41004" s="37"/>
    </row>
    <row r="41005" spans="9:9">
      <c r="I41005" s="37"/>
    </row>
    <row r="41006" spans="9:9">
      <c r="I41006" s="37"/>
    </row>
    <row r="41007" spans="9:9">
      <c r="I41007" s="37"/>
    </row>
    <row r="41008" spans="9:9">
      <c r="I41008" s="37"/>
    </row>
    <row r="41009" spans="9:9">
      <c r="I41009" s="37"/>
    </row>
    <row r="41010" spans="9:9">
      <c r="I41010" s="37"/>
    </row>
    <row r="41011" spans="9:9">
      <c r="I41011" s="37"/>
    </row>
    <row r="41012" spans="9:9">
      <c r="I41012" s="37"/>
    </row>
    <row r="41013" spans="9:9">
      <c r="I41013" s="37"/>
    </row>
    <row r="41014" spans="9:9">
      <c r="I41014" s="37"/>
    </row>
    <row r="41015" spans="9:9">
      <c r="I41015" s="37"/>
    </row>
    <row r="41016" spans="9:9">
      <c r="I41016" s="37"/>
    </row>
    <row r="41017" spans="9:9">
      <c r="I41017" s="37"/>
    </row>
    <row r="41018" spans="9:9">
      <c r="I41018" s="37"/>
    </row>
    <row r="41019" spans="9:9">
      <c r="I41019" s="37"/>
    </row>
    <row r="41020" spans="9:9">
      <c r="I41020" s="37"/>
    </row>
    <row r="41021" spans="9:9">
      <c r="I41021" s="37"/>
    </row>
    <row r="41022" spans="9:9">
      <c r="I41022" s="37"/>
    </row>
    <row r="41023" spans="9:9">
      <c r="I41023" s="37"/>
    </row>
    <row r="41024" spans="9:9">
      <c r="I41024" s="37"/>
    </row>
    <row r="41025" spans="9:9">
      <c r="I41025" s="37"/>
    </row>
    <row r="41026" spans="9:9">
      <c r="I41026" s="37"/>
    </row>
    <row r="41027" spans="9:9">
      <c r="I41027" s="37"/>
    </row>
    <row r="41028" spans="9:9">
      <c r="I41028" s="37"/>
    </row>
    <row r="41029" spans="9:9">
      <c r="I41029" s="37"/>
    </row>
    <row r="41030" spans="9:9">
      <c r="I41030" s="37"/>
    </row>
    <row r="41031" spans="9:9">
      <c r="I41031" s="37"/>
    </row>
    <row r="41032" spans="9:9">
      <c r="I41032" s="37"/>
    </row>
    <row r="41033" spans="9:9">
      <c r="I41033" s="37"/>
    </row>
    <row r="41034" spans="9:9">
      <c r="I41034" s="37"/>
    </row>
    <row r="41035" spans="9:9">
      <c r="I41035" s="37"/>
    </row>
    <row r="41036" spans="9:9">
      <c r="I41036" s="37"/>
    </row>
    <row r="41037" spans="9:9">
      <c r="I41037" s="37"/>
    </row>
    <row r="41038" spans="9:9">
      <c r="I41038" s="37"/>
    </row>
    <row r="41039" spans="9:9">
      <c r="I41039" s="37"/>
    </row>
    <row r="41040" spans="9:9">
      <c r="I41040" s="37"/>
    </row>
    <row r="41041" spans="9:9">
      <c r="I41041" s="37"/>
    </row>
    <row r="41042" spans="9:9">
      <c r="I41042" s="37"/>
    </row>
    <row r="41043" spans="9:9">
      <c r="I41043" s="37"/>
    </row>
    <row r="41044" spans="9:9">
      <c r="I41044" s="37"/>
    </row>
    <row r="41045" spans="9:9">
      <c r="I41045" s="37"/>
    </row>
    <row r="41046" spans="9:9">
      <c r="I41046" s="37"/>
    </row>
    <row r="41047" spans="9:9">
      <c r="I41047" s="37"/>
    </row>
    <row r="41048" spans="9:9">
      <c r="I41048" s="37"/>
    </row>
    <row r="41049" spans="9:9">
      <c r="I41049" s="37"/>
    </row>
    <row r="41050" spans="9:9">
      <c r="I41050" s="37"/>
    </row>
    <row r="41051" spans="9:9">
      <c r="I41051" s="37"/>
    </row>
    <row r="41052" spans="9:9">
      <c r="I41052" s="37"/>
    </row>
    <row r="41053" spans="9:9">
      <c r="I41053" s="37"/>
    </row>
    <row r="41054" spans="9:9">
      <c r="I41054" s="37"/>
    </row>
    <row r="41055" spans="9:9">
      <c r="I41055" s="37"/>
    </row>
    <row r="41056" spans="9:9">
      <c r="I41056" s="37"/>
    </row>
    <row r="41057" spans="9:9">
      <c r="I41057" s="37"/>
    </row>
    <row r="41058" spans="9:9">
      <c r="I41058" s="37"/>
    </row>
    <row r="41059" spans="9:9">
      <c r="I41059" s="37"/>
    </row>
    <row r="41060" spans="9:9">
      <c r="I41060" s="37"/>
    </row>
    <row r="41061" spans="9:9">
      <c r="I41061" s="37"/>
    </row>
    <row r="41062" spans="9:9">
      <c r="I41062" s="37"/>
    </row>
    <row r="41063" spans="9:9">
      <c r="I41063" s="37"/>
    </row>
    <row r="41064" spans="9:9">
      <c r="I41064" s="37"/>
    </row>
    <row r="41065" spans="9:9">
      <c r="I41065" s="37"/>
    </row>
    <row r="41066" spans="9:9">
      <c r="I41066" s="37"/>
    </row>
    <row r="41067" spans="9:9">
      <c r="I41067" s="37"/>
    </row>
    <row r="41068" spans="9:9">
      <c r="I41068" s="37"/>
    </row>
    <row r="41069" spans="9:9">
      <c r="I41069" s="37"/>
    </row>
    <row r="41070" spans="9:9">
      <c r="I41070" s="37"/>
    </row>
    <row r="41071" spans="9:9">
      <c r="I41071" s="37"/>
    </row>
    <row r="41072" spans="9:9">
      <c r="I41072" s="37"/>
    </row>
    <row r="41073" spans="9:9">
      <c r="I41073" s="37"/>
    </row>
    <row r="41074" spans="9:9">
      <c r="I41074" s="37"/>
    </row>
    <row r="41075" spans="9:9">
      <c r="I41075" s="37"/>
    </row>
    <row r="41076" spans="9:9">
      <c r="I41076" s="37"/>
    </row>
    <row r="41077" spans="9:9">
      <c r="I41077" s="37"/>
    </row>
    <row r="41078" spans="9:9">
      <c r="I41078" s="37"/>
    </row>
    <row r="41079" spans="9:9">
      <c r="I41079" s="37"/>
    </row>
    <row r="41080" spans="9:9">
      <c r="I41080" s="37"/>
    </row>
    <row r="41081" spans="9:9">
      <c r="I41081" s="37"/>
    </row>
    <row r="41082" spans="9:9">
      <c r="I41082" s="37"/>
    </row>
    <row r="41083" spans="9:9">
      <c r="I41083" s="37"/>
    </row>
    <row r="41084" spans="9:9">
      <c r="I41084" s="37"/>
    </row>
    <row r="41085" spans="9:9">
      <c r="I41085" s="37"/>
    </row>
    <row r="41086" spans="9:9">
      <c r="I41086" s="37"/>
    </row>
    <row r="41087" spans="9:9">
      <c r="I41087" s="37"/>
    </row>
    <row r="41088" spans="9:9">
      <c r="I41088" s="37"/>
    </row>
    <row r="41089" spans="9:9">
      <c r="I41089" s="37"/>
    </row>
    <row r="41090" spans="9:9">
      <c r="I41090" s="37"/>
    </row>
    <row r="41091" spans="9:9">
      <c r="I41091" s="37"/>
    </row>
    <row r="41092" spans="9:9">
      <c r="I41092" s="37"/>
    </row>
    <row r="41093" spans="9:9">
      <c r="I41093" s="37"/>
    </row>
    <row r="41094" spans="9:9">
      <c r="I41094" s="37"/>
    </row>
    <row r="41095" spans="9:9">
      <c r="I41095" s="37"/>
    </row>
    <row r="41096" spans="9:9">
      <c r="I41096" s="37"/>
    </row>
    <row r="41097" spans="9:9">
      <c r="I41097" s="37"/>
    </row>
    <row r="41098" spans="9:9">
      <c r="I41098" s="37"/>
    </row>
    <row r="41099" spans="9:9">
      <c r="I41099" s="37"/>
    </row>
    <row r="41100" spans="9:9">
      <c r="I41100" s="37"/>
    </row>
    <row r="41101" spans="9:9">
      <c r="I41101" s="37"/>
    </row>
    <row r="41102" spans="9:9">
      <c r="I41102" s="37"/>
    </row>
    <row r="41103" spans="9:9">
      <c r="I41103" s="37"/>
    </row>
    <row r="41104" spans="9:9">
      <c r="I41104" s="37"/>
    </row>
    <row r="41105" spans="9:9">
      <c r="I41105" s="37"/>
    </row>
    <row r="41106" spans="9:9">
      <c r="I41106" s="37"/>
    </row>
    <row r="41107" spans="9:9">
      <c r="I41107" s="37"/>
    </row>
    <row r="41108" spans="9:9">
      <c r="I41108" s="37"/>
    </row>
    <row r="41109" spans="9:9">
      <c r="I41109" s="37"/>
    </row>
    <row r="41110" spans="9:9">
      <c r="I41110" s="37"/>
    </row>
    <row r="41111" spans="9:9">
      <c r="I41111" s="37"/>
    </row>
    <row r="41112" spans="9:9">
      <c r="I41112" s="37"/>
    </row>
    <row r="41113" spans="9:9">
      <c r="I41113" s="37"/>
    </row>
    <row r="41114" spans="9:9">
      <c r="I41114" s="37"/>
    </row>
    <row r="41115" spans="9:9">
      <c r="I41115" s="37"/>
    </row>
    <row r="41116" spans="9:9">
      <c r="I41116" s="37"/>
    </row>
    <row r="41117" spans="9:9">
      <c r="I41117" s="37"/>
    </row>
    <row r="41118" spans="9:9">
      <c r="I41118" s="37"/>
    </row>
    <row r="41119" spans="9:9">
      <c r="I41119" s="37"/>
    </row>
    <row r="41120" spans="9:9">
      <c r="I41120" s="37"/>
    </row>
    <row r="41121" spans="9:9">
      <c r="I41121" s="37"/>
    </row>
    <row r="41122" spans="9:9">
      <c r="I41122" s="37"/>
    </row>
    <row r="41123" spans="9:9">
      <c r="I41123" s="37"/>
    </row>
    <row r="41124" spans="9:9">
      <c r="I41124" s="37"/>
    </row>
    <row r="41125" spans="9:9">
      <c r="I41125" s="37"/>
    </row>
    <row r="41126" spans="9:9">
      <c r="I41126" s="37"/>
    </row>
    <row r="41127" spans="9:9">
      <c r="I41127" s="37"/>
    </row>
    <row r="41128" spans="9:9">
      <c r="I41128" s="37"/>
    </row>
    <row r="41129" spans="9:9">
      <c r="I41129" s="37"/>
    </row>
    <row r="41130" spans="9:9">
      <c r="I41130" s="37"/>
    </row>
    <row r="41131" spans="9:9">
      <c r="I41131" s="37"/>
    </row>
    <row r="41132" spans="9:9">
      <c r="I41132" s="37"/>
    </row>
    <row r="41133" spans="9:9">
      <c r="I41133" s="37"/>
    </row>
    <row r="41134" spans="9:9">
      <c r="I41134" s="37"/>
    </row>
    <row r="41135" spans="9:9">
      <c r="I41135" s="37"/>
    </row>
    <row r="41136" spans="9:9">
      <c r="I41136" s="37"/>
    </row>
    <row r="41137" spans="9:9">
      <c r="I41137" s="37"/>
    </row>
    <row r="41138" spans="9:9">
      <c r="I41138" s="37"/>
    </row>
    <row r="41139" spans="9:9">
      <c r="I41139" s="37"/>
    </row>
    <row r="41140" spans="9:9">
      <c r="I41140" s="37"/>
    </row>
    <row r="41141" spans="9:9">
      <c r="I41141" s="37"/>
    </row>
    <row r="41142" spans="9:9">
      <c r="I41142" s="37"/>
    </row>
    <row r="41143" spans="9:9">
      <c r="I41143" s="37"/>
    </row>
    <row r="41144" spans="9:9">
      <c r="I41144" s="37"/>
    </row>
    <row r="41145" spans="9:9">
      <c r="I41145" s="37"/>
    </row>
    <row r="41146" spans="9:9">
      <c r="I41146" s="37"/>
    </row>
    <row r="41147" spans="9:9">
      <c r="I41147" s="37"/>
    </row>
    <row r="41148" spans="9:9">
      <c r="I41148" s="37"/>
    </row>
    <row r="41149" spans="9:9">
      <c r="I41149" s="37"/>
    </row>
    <row r="41150" spans="9:9">
      <c r="I41150" s="37"/>
    </row>
    <row r="41151" spans="9:9">
      <c r="I41151" s="37"/>
    </row>
    <row r="41152" spans="9:9">
      <c r="I41152" s="37"/>
    </row>
    <row r="41153" spans="9:9">
      <c r="I41153" s="37"/>
    </row>
    <row r="41154" spans="9:9">
      <c r="I41154" s="37"/>
    </row>
    <row r="41155" spans="9:9">
      <c r="I41155" s="37"/>
    </row>
    <row r="41156" spans="9:9">
      <c r="I41156" s="37"/>
    </row>
    <row r="41157" spans="9:9">
      <c r="I41157" s="37"/>
    </row>
    <row r="41158" spans="9:9">
      <c r="I41158" s="37"/>
    </row>
    <row r="41159" spans="9:9">
      <c r="I41159" s="37"/>
    </row>
    <row r="41160" spans="9:9">
      <c r="I41160" s="37"/>
    </row>
    <row r="41161" spans="9:9">
      <c r="I41161" s="37"/>
    </row>
    <row r="41162" spans="9:9">
      <c r="I41162" s="37"/>
    </row>
    <row r="41163" spans="9:9">
      <c r="I41163" s="37"/>
    </row>
    <row r="41164" spans="9:9">
      <c r="I41164" s="37"/>
    </row>
    <row r="41165" spans="9:9">
      <c r="I41165" s="37"/>
    </row>
    <row r="41166" spans="9:9">
      <c r="I41166" s="37"/>
    </row>
    <row r="41167" spans="9:9">
      <c r="I41167" s="37"/>
    </row>
    <row r="41168" spans="9:9">
      <c r="I41168" s="37"/>
    </row>
    <row r="41169" spans="9:9">
      <c r="I41169" s="37"/>
    </row>
    <row r="41170" spans="9:9">
      <c r="I41170" s="37"/>
    </row>
    <row r="41171" spans="9:9">
      <c r="I41171" s="37"/>
    </row>
    <row r="41172" spans="9:9">
      <c r="I41172" s="37"/>
    </row>
    <row r="41173" spans="9:9">
      <c r="I41173" s="37"/>
    </row>
    <row r="41174" spans="9:9">
      <c r="I41174" s="37"/>
    </row>
    <row r="41175" spans="9:9">
      <c r="I41175" s="37"/>
    </row>
    <row r="41176" spans="9:9">
      <c r="I41176" s="37"/>
    </row>
    <row r="41177" spans="9:9">
      <c r="I41177" s="37"/>
    </row>
    <row r="41178" spans="9:9">
      <c r="I41178" s="37"/>
    </row>
    <row r="41179" spans="9:9">
      <c r="I41179" s="37"/>
    </row>
    <row r="41180" spans="9:9">
      <c r="I41180" s="37"/>
    </row>
    <row r="41181" spans="9:9">
      <c r="I41181" s="37"/>
    </row>
    <row r="41182" spans="9:9">
      <c r="I41182" s="37"/>
    </row>
    <row r="41183" spans="9:9">
      <c r="I41183" s="37"/>
    </row>
    <row r="41184" spans="9:9">
      <c r="I41184" s="37"/>
    </row>
    <row r="41185" spans="9:9">
      <c r="I41185" s="37"/>
    </row>
    <row r="41186" spans="9:9">
      <c r="I41186" s="37"/>
    </row>
    <row r="41187" spans="9:9">
      <c r="I41187" s="37"/>
    </row>
    <row r="41188" spans="9:9">
      <c r="I41188" s="37"/>
    </row>
    <row r="41189" spans="9:9">
      <c r="I41189" s="37"/>
    </row>
    <row r="41190" spans="9:9">
      <c r="I41190" s="37"/>
    </row>
    <row r="41191" spans="9:9">
      <c r="I41191" s="37"/>
    </row>
    <row r="41192" spans="9:9">
      <c r="I41192" s="37"/>
    </row>
    <row r="41193" spans="9:9">
      <c r="I41193" s="37"/>
    </row>
    <row r="41194" spans="9:9">
      <c r="I41194" s="37"/>
    </row>
    <row r="41195" spans="9:9">
      <c r="I41195" s="37"/>
    </row>
    <row r="41196" spans="9:9">
      <c r="I41196" s="37"/>
    </row>
    <row r="41197" spans="9:9">
      <c r="I41197" s="37"/>
    </row>
    <row r="41198" spans="9:9">
      <c r="I41198" s="37"/>
    </row>
    <row r="41199" spans="9:9">
      <c r="I41199" s="37"/>
    </row>
    <row r="41200" spans="9:9">
      <c r="I41200" s="37"/>
    </row>
    <row r="41201" spans="9:9">
      <c r="I41201" s="37"/>
    </row>
    <row r="41202" spans="9:9">
      <c r="I41202" s="37"/>
    </row>
    <row r="41203" spans="9:9">
      <c r="I41203" s="37"/>
    </row>
    <row r="41204" spans="9:9">
      <c r="I41204" s="37"/>
    </row>
    <row r="41205" spans="9:9">
      <c r="I41205" s="37"/>
    </row>
    <row r="41206" spans="9:9">
      <c r="I41206" s="37"/>
    </row>
    <row r="41207" spans="9:9">
      <c r="I41207" s="37"/>
    </row>
    <row r="41208" spans="9:9">
      <c r="I41208" s="37"/>
    </row>
    <row r="41209" spans="9:9">
      <c r="I41209" s="37"/>
    </row>
    <row r="41210" spans="9:9">
      <c r="I41210" s="37"/>
    </row>
    <row r="41211" spans="9:9">
      <c r="I41211" s="37"/>
    </row>
    <row r="41212" spans="9:9">
      <c r="I41212" s="37"/>
    </row>
    <row r="41213" spans="9:9">
      <c r="I41213" s="37"/>
    </row>
    <row r="41214" spans="9:9">
      <c r="I41214" s="37"/>
    </row>
    <row r="41215" spans="9:9">
      <c r="I41215" s="37"/>
    </row>
    <row r="41216" spans="9:9">
      <c r="I41216" s="37"/>
    </row>
    <row r="41217" spans="9:9">
      <c r="I41217" s="37"/>
    </row>
    <row r="41218" spans="9:9">
      <c r="I41218" s="37"/>
    </row>
    <row r="41219" spans="9:9">
      <c r="I41219" s="37"/>
    </row>
    <row r="41220" spans="9:9">
      <c r="I41220" s="37"/>
    </row>
    <row r="41221" spans="9:9">
      <c r="I41221" s="37"/>
    </row>
    <row r="41222" spans="9:9">
      <c r="I41222" s="37"/>
    </row>
    <row r="41223" spans="9:9">
      <c r="I41223" s="37"/>
    </row>
    <row r="41224" spans="9:9">
      <c r="I41224" s="37"/>
    </row>
    <row r="41225" spans="9:9">
      <c r="I41225" s="37"/>
    </row>
    <row r="41226" spans="9:9">
      <c r="I41226" s="37"/>
    </row>
    <row r="41227" spans="9:9">
      <c r="I41227" s="37"/>
    </row>
    <row r="41228" spans="9:9">
      <c r="I41228" s="37"/>
    </row>
    <row r="41229" spans="9:9">
      <c r="I41229" s="37"/>
    </row>
    <row r="41230" spans="9:9">
      <c r="I41230" s="37"/>
    </row>
    <row r="41231" spans="9:9">
      <c r="I41231" s="37"/>
    </row>
    <row r="41232" spans="9:9">
      <c r="I41232" s="37"/>
    </row>
    <row r="41233" spans="9:9">
      <c r="I41233" s="37"/>
    </row>
    <row r="41234" spans="9:9">
      <c r="I41234" s="37"/>
    </row>
    <row r="41235" spans="9:9">
      <c r="I41235" s="37"/>
    </row>
    <row r="41236" spans="9:9">
      <c r="I41236" s="37"/>
    </row>
    <row r="41237" spans="9:9">
      <c r="I41237" s="37"/>
    </row>
    <row r="41238" spans="9:9">
      <c r="I41238" s="37"/>
    </row>
    <row r="41239" spans="9:9">
      <c r="I41239" s="37"/>
    </row>
    <row r="41240" spans="9:9">
      <c r="I41240" s="37"/>
    </row>
    <row r="41241" spans="9:9">
      <c r="I41241" s="37"/>
    </row>
    <row r="41242" spans="9:9">
      <c r="I41242" s="37"/>
    </row>
    <row r="41243" spans="9:9">
      <c r="I41243" s="37"/>
    </row>
    <row r="41244" spans="9:9">
      <c r="I41244" s="37"/>
    </row>
    <row r="41245" spans="9:9">
      <c r="I41245" s="37"/>
    </row>
    <row r="41246" spans="9:9">
      <c r="I41246" s="37"/>
    </row>
    <row r="41247" spans="9:9">
      <c r="I41247" s="37"/>
    </row>
    <row r="41248" spans="9:9">
      <c r="I41248" s="37"/>
    </row>
    <row r="41249" spans="9:9">
      <c r="I41249" s="37"/>
    </row>
    <row r="41250" spans="9:9">
      <c r="I41250" s="37"/>
    </row>
    <row r="41251" spans="9:9">
      <c r="I41251" s="37"/>
    </row>
    <row r="41252" spans="9:9">
      <c r="I41252" s="37"/>
    </row>
    <row r="41253" spans="9:9">
      <c r="I41253" s="37"/>
    </row>
    <row r="41254" spans="9:9">
      <c r="I41254" s="37"/>
    </row>
    <row r="41255" spans="9:9">
      <c r="I41255" s="37"/>
    </row>
    <row r="41256" spans="9:9">
      <c r="I41256" s="37"/>
    </row>
    <row r="41257" spans="9:9">
      <c r="I41257" s="37"/>
    </row>
    <row r="41258" spans="9:9">
      <c r="I41258" s="37"/>
    </row>
    <row r="41259" spans="9:9">
      <c r="I41259" s="37"/>
    </row>
    <row r="41260" spans="9:9">
      <c r="I41260" s="37"/>
    </row>
    <row r="41261" spans="9:9">
      <c r="I41261" s="37"/>
    </row>
    <row r="41262" spans="9:9">
      <c r="I41262" s="37"/>
    </row>
    <row r="41263" spans="9:9">
      <c r="I41263" s="37"/>
    </row>
    <row r="41264" spans="9:9">
      <c r="I41264" s="37"/>
    </row>
    <row r="41265" spans="9:9">
      <c r="I41265" s="37"/>
    </row>
    <row r="41266" spans="9:9">
      <c r="I41266" s="37"/>
    </row>
    <row r="41267" spans="9:9">
      <c r="I41267" s="37"/>
    </row>
    <row r="41268" spans="9:9">
      <c r="I41268" s="37"/>
    </row>
    <row r="41269" spans="9:9">
      <c r="I41269" s="37"/>
    </row>
    <row r="41270" spans="9:9">
      <c r="I41270" s="37"/>
    </row>
    <row r="41271" spans="9:9">
      <c r="I41271" s="37"/>
    </row>
    <row r="41272" spans="9:9">
      <c r="I41272" s="37"/>
    </row>
    <row r="41273" spans="9:9">
      <c r="I41273" s="37"/>
    </row>
    <row r="41274" spans="9:9">
      <c r="I41274" s="37"/>
    </row>
    <row r="41275" spans="9:9">
      <c r="I41275" s="37"/>
    </row>
    <row r="41276" spans="9:9">
      <c r="I41276" s="37"/>
    </row>
    <row r="41277" spans="9:9">
      <c r="I41277" s="37"/>
    </row>
    <row r="41278" spans="9:9">
      <c r="I41278" s="37"/>
    </row>
    <row r="41279" spans="9:9">
      <c r="I41279" s="37"/>
    </row>
    <row r="41280" spans="9:9">
      <c r="I41280" s="37"/>
    </row>
    <row r="41281" spans="9:9">
      <c r="I41281" s="37"/>
    </row>
    <row r="41282" spans="9:9">
      <c r="I41282" s="37"/>
    </row>
    <row r="41283" spans="9:9">
      <c r="I41283" s="37"/>
    </row>
    <row r="41284" spans="9:9">
      <c r="I41284" s="37"/>
    </row>
    <row r="41285" spans="9:9">
      <c r="I41285" s="37"/>
    </row>
    <row r="41286" spans="9:9">
      <c r="I41286" s="37"/>
    </row>
    <row r="41287" spans="9:9">
      <c r="I41287" s="37"/>
    </row>
    <row r="41288" spans="9:9">
      <c r="I41288" s="37"/>
    </row>
    <row r="41289" spans="9:9">
      <c r="I41289" s="37"/>
    </row>
    <row r="41290" spans="9:9">
      <c r="I41290" s="37"/>
    </row>
    <row r="41291" spans="9:9">
      <c r="I41291" s="37"/>
    </row>
    <row r="41292" spans="9:9">
      <c r="I41292" s="37"/>
    </row>
    <row r="41293" spans="9:9">
      <c r="I41293" s="37"/>
    </row>
    <row r="41294" spans="9:9">
      <c r="I41294" s="37"/>
    </row>
    <row r="41295" spans="9:9">
      <c r="I41295" s="37"/>
    </row>
    <row r="41296" spans="9:9">
      <c r="I41296" s="37"/>
    </row>
    <row r="41297" spans="9:9">
      <c r="I41297" s="37"/>
    </row>
    <row r="41298" spans="9:9">
      <c r="I41298" s="37"/>
    </row>
    <row r="41299" spans="9:9">
      <c r="I41299" s="37"/>
    </row>
    <row r="41300" spans="9:9">
      <c r="I41300" s="37"/>
    </row>
    <row r="41301" spans="9:9">
      <c r="I41301" s="37"/>
    </row>
    <row r="41302" spans="9:9">
      <c r="I41302" s="37"/>
    </row>
    <row r="41303" spans="9:9">
      <c r="I41303" s="37"/>
    </row>
    <row r="41304" spans="9:9">
      <c r="I41304" s="37"/>
    </row>
    <row r="41305" spans="9:9">
      <c r="I41305" s="37"/>
    </row>
    <row r="41306" spans="9:9">
      <c r="I41306" s="37"/>
    </row>
    <row r="41307" spans="9:9">
      <c r="I41307" s="37"/>
    </row>
    <row r="41308" spans="9:9">
      <c r="I41308" s="37"/>
    </row>
    <row r="41309" spans="9:9">
      <c r="I41309" s="37"/>
    </row>
    <row r="41310" spans="9:9">
      <c r="I41310" s="37"/>
    </row>
    <row r="41311" spans="9:9">
      <c r="I41311" s="37"/>
    </row>
    <row r="41312" spans="9:9">
      <c r="I41312" s="37"/>
    </row>
    <row r="41313" spans="9:9">
      <c r="I41313" s="37"/>
    </row>
    <row r="41314" spans="9:9">
      <c r="I41314" s="37"/>
    </row>
    <row r="41315" spans="9:9">
      <c r="I41315" s="37"/>
    </row>
    <row r="41316" spans="9:9">
      <c r="I41316" s="37"/>
    </row>
    <row r="41317" spans="9:9">
      <c r="I41317" s="37"/>
    </row>
    <row r="41318" spans="9:9">
      <c r="I41318" s="37"/>
    </row>
    <row r="41319" spans="9:9">
      <c r="I41319" s="37"/>
    </row>
    <row r="41320" spans="9:9">
      <c r="I41320" s="37"/>
    </row>
    <row r="41321" spans="9:9">
      <c r="I41321" s="37"/>
    </row>
    <row r="41322" spans="9:9">
      <c r="I41322" s="37"/>
    </row>
    <row r="41323" spans="9:9">
      <c r="I41323" s="37"/>
    </row>
    <row r="41324" spans="9:9">
      <c r="I41324" s="37"/>
    </row>
    <row r="41325" spans="9:9">
      <c r="I41325" s="37"/>
    </row>
    <row r="41326" spans="9:9">
      <c r="I41326" s="37"/>
    </row>
    <row r="41327" spans="9:9">
      <c r="I41327" s="37"/>
    </row>
    <row r="41328" spans="9:9">
      <c r="I41328" s="37"/>
    </row>
    <row r="41329" spans="9:9">
      <c r="I41329" s="37"/>
    </row>
    <row r="41330" spans="9:9">
      <c r="I41330" s="37"/>
    </row>
    <row r="41331" spans="9:9">
      <c r="I41331" s="37"/>
    </row>
    <row r="41332" spans="9:9">
      <c r="I41332" s="37"/>
    </row>
    <row r="41333" spans="9:9">
      <c r="I41333" s="37"/>
    </row>
    <row r="41334" spans="9:9">
      <c r="I41334" s="37"/>
    </row>
    <row r="41335" spans="9:9">
      <c r="I41335" s="37"/>
    </row>
    <row r="41336" spans="9:9">
      <c r="I41336" s="37"/>
    </row>
    <row r="41337" spans="9:9">
      <c r="I41337" s="37"/>
    </row>
    <row r="41338" spans="9:9">
      <c r="I41338" s="37"/>
    </row>
    <row r="41339" spans="9:9">
      <c r="I41339" s="37"/>
    </row>
    <row r="41340" spans="9:9">
      <c r="I41340" s="37"/>
    </row>
    <row r="41341" spans="9:9">
      <c r="I41341" s="37"/>
    </row>
    <row r="41342" spans="9:9">
      <c r="I41342" s="37"/>
    </row>
    <row r="41343" spans="9:9">
      <c r="I41343" s="37"/>
    </row>
    <row r="41344" spans="9:9">
      <c r="I41344" s="37"/>
    </row>
    <row r="41345" spans="9:9">
      <c r="I41345" s="37"/>
    </row>
    <row r="41346" spans="9:9">
      <c r="I41346" s="37"/>
    </row>
    <row r="41347" spans="9:9">
      <c r="I41347" s="37"/>
    </row>
    <row r="41348" spans="9:9">
      <c r="I41348" s="37"/>
    </row>
    <row r="41349" spans="9:9">
      <c r="I41349" s="37"/>
    </row>
    <row r="41350" spans="9:9">
      <c r="I41350" s="37"/>
    </row>
    <row r="41351" spans="9:9">
      <c r="I41351" s="37"/>
    </row>
    <row r="41352" spans="9:9">
      <c r="I41352" s="37"/>
    </row>
    <row r="41353" spans="9:9">
      <c r="I41353" s="37"/>
    </row>
    <row r="41354" spans="9:9">
      <c r="I41354" s="37"/>
    </row>
    <row r="41355" spans="9:9">
      <c r="I41355" s="37"/>
    </row>
    <row r="41356" spans="9:9">
      <c r="I41356" s="37"/>
    </row>
    <row r="41357" spans="9:9">
      <c r="I41357" s="37"/>
    </row>
    <row r="41358" spans="9:9">
      <c r="I41358" s="37"/>
    </row>
    <row r="41359" spans="9:9">
      <c r="I41359" s="37"/>
    </row>
    <row r="41360" spans="9:9">
      <c r="I41360" s="37"/>
    </row>
    <row r="41361" spans="9:9">
      <c r="I41361" s="37"/>
    </row>
    <row r="41362" spans="9:9">
      <c r="I41362" s="37"/>
    </row>
    <row r="41363" spans="9:9">
      <c r="I41363" s="37"/>
    </row>
    <row r="41364" spans="9:9">
      <c r="I41364" s="37"/>
    </row>
    <row r="41365" spans="9:9">
      <c r="I41365" s="37"/>
    </row>
    <row r="41366" spans="9:9">
      <c r="I41366" s="37"/>
    </row>
    <row r="41367" spans="9:9">
      <c r="I41367" s="37"/>
    </row>
    <row r="41368" spans="9:9">
      <c r="I41368" s="37"/>
    </row>
    <row r="41369" spans="9:9">
      <c r="I41369" s="37"/>
    </row>
    <row r="41370" spans="9:9">
      <c r="I41370" s="37"/>
    </row>
    <row r="41371" spans="9:9">
      <c r="I41371" s="37"/>
    </row>
    <row r="41372" spans="9:9">
      <c r="I41372" s="37"/>
    </row>
    <row r="41373" spans="9:9">
      <c r="I41373" s="37"/>
    </row>
    <row r="41374" spans="9:9">
      <c r="I41374" s="37"/>
    </row>
    <row r="41375" spans="9:9">
      <c r="I41375" s="37"/>
    </row>
    <row r="41376" spans="9:9">
      <c r="I41376" s="37"/>
    </row>
    <row r="41377" spans="9:9">
      <c r="I41377" s="37"/>
    </row>
    <row r="41378" spans="9:9">
      <c r="I41378" s="37"/>
    </row>
    <row r="41379" spans="9:9">
      <c r="I41379" s="37"/>
    </row>
    <row r="41380" spans="9:9">
      <c r="I41380" s="37"/>
    </row>
    <row r="41381" spans="9:9">
      <c r="I41381" s="37"/>
    </row>
    <row r="41382" spans="9:9">
      <c r="I41382" s="37"/>
    </row>
    <row r="41383" spans="9:9">
      <c r="I41383" s="37"/>
    </row>
    <row r="41384" spans="9:9">
      <c r="I41384" s="37"/>
    </row>
    <row r="41385" spans="9:9">
      <c r="I41385" s="37"/>
    </row>
    <row r="41386" spans="9:9">
      <c r="I41386" s="37"/>
    </row>
    <row r="41387" spans="9:9">
      <c r="I41387" s="37"/>
    </row>
    <row r="41388" spans="9:9">
      <c r="I41388" s="37"/>
    </row>
    <row r="41389" spans="9:9">
      <c r="I41389" s="37"/>
    </row>
    <row r="41390" spans="9:9">
      <c r="I41390" s="37"/>
    </row>
    <row r="41391" spans="9:9">
      <c r="I41391" s="37"/>
    </row>
    <row r="41392" spans="9:9">
      <c r="I41392" s="37"/>
    </row>
    <row r="41393" spans="9:9">
      <c r="I41393" s="37"/>
    </row>
    <row r="41394" spans="9:9">
      <c r="I41394" s="37"/>
    </row>
    <row r="41395" spans="9:9">
      <c r="I41395" s="37"/>
    </row>
    <row r="41396" spans="9:9">
      <c r="I41396" s="37"/>
    </row>
    <row r="41397" spans="9:9">
      <c r="I41397" s="37"/>
    </row>
    <row r="41398" spans="9:9">
      <c r="I41398" s="37"/>
    </row>
    <row r="41399" spans="9:9">
      <c r="I41399" s="37"/>
    </row>
    <row r="41400" spans="9:9">
      <c r="I41400" s="37"/>
    </row>
    <row r="41401" spans="9:9">
      <c r="I41401" s="37"/>
    </row>
    <row r="41402" spans="9:9">
      <c r="I41402" s="37"/>
    </row>
    <row r="41403" spans="9:9">
      <c r="I41403" s="37"/>
    </row>
    <row r="41404" spans="9:9">
      <c r="I41404" s="37"/>
    </row>
    <row r="41405" spans="9:9">
      <c r="I41405" s="37"/>
    </row>
    <row r="41406" spans="9:9">
      <c r="I41406" s="37"/>
    </row>
    <row r="41407" spans="9:9">
      <c r="I41407" s="37"/>
    </row>
    <row r="41408" spans="9:9">
      <c r="I41408" s="37"/>
    </row>
    <row r="41409" spans="9:9">
      <c r="I41409" s="37"/>
    </row>
    <row r="41410" spans="9:9">
      <c r="I41410" s="37"/>
    </row>
    <row r="41411" spans="9:9">
      <c r="I41411" s="37"/>
    </row>
    <row r="41412" spans="9:9">
      <c r="I41412" s="37"/>
    </row>
    <row r="41413" spans="9:9">
      <c r="I41413" s="37"/>
    </row>
    <row r="41414" spans="9:9">
      <c r="I41414" s="37"/>
    </row>
    <row r="41415" spans="9:9">
      <c r="I41415" s="37"/>
    </row>
    <row r="41416" spans="9:9">
      <c r="I41416" s="37"/>
    </row>
    <row r="41417" spans="9:9">
      <c r="I41417" s="37"/>
    </row>
    <row r="41418" spans="9:9">
      <c r="I41418" s="37"/>
    </row>
    <row r="41419" spans="9:9">
      <c r="I41419" s="37"/>
    </row>
    <row r="41420" spans="9:9">
      <c r="I41420" s="37"/>
    </row>
    <row r="41421" spans="9:9">
      <c r="I41421" s="37"/>
    </row>
    <row r="41422" spans="9:9">
      <c r="I41422" s="37"/>
    </row>
    <row r="41423" spans="9:9">
      <c r="I41423" s="37"/>
    </row>
    <row r="41424" spans="9:9">
      <c r="I41424" s="37"/>
    </row>
    <row r="41425" spans="9:9">
      <c r="I41425" s="37"/>
    </row>
    <row r="41426" spans="9:9">
      <c r="I41426" s="37"/>
    </row>
    <row r="41427" spans="9:9">
      <c r="I41427" s="37"/>
    </row>
    <row r="41428" spans="9:9">
      <c r="I41428" s="37"/>
    </row>
    <row r="41429" spans="9:9">
      <c r="I41429" s="37"/>
    </row>
    <row r="41430" spans="9:9">
      <c r="I41430" s="37"/>
    </row>
    <row r="41431" spans="9:9">
      <c r="I41431" s="37"/>
    </row>
    <row r="41432" spans="9:9">
      <c r="I41432" s="37"/>
    </row>
    <row r="41433" spans="9:9">
      <c r="I41433" s="37"/>
    </row>
    <row r="41434" spans="9:9">
      <c r="I41434" s="37"/>
    </row>
    <row r="41435" spans="9:9">
      <c r="I41435" s="37"/>
    </row>
    <row r="41436" spans="9:9">
      <c r="I41436" s="37"/>
    </row>
    <row r="41437" spans="9:9">
      <c r="I41437" s="37"/>
    </row>
    <row r="41438" spans="9:9">
      <c r="I41438" s="37"/>
    </row>
    <row r="41439" spans="9:9">
      <c r="I41439" s="37"/>
    </row>
    <row r="41440" spans="9:9">
      <c r="I41440" s="37"/>
    </row>
    <row r="41441" spans="9:9">
      <c r="I41441" s="37"/>
    </row>
    <row r="41442" spans="9:9">
      <c r="I41442" s="37"/>
    </row>
    <row r="41443" spans="9:9">
      <c r="I41443" s="37"/>
    </row>
    <row r="41444" spans="9:9">
      <c r="I41444" s="37"/>
    </row>
    <row r="41445" spans="9:9">
      <c r="I41445" s="37"/>
    </row>
    <row r="41446" spans="9:9">
      <c r="I41446" s="37"/>
    </row>
    <row r="41447" spans="9:9">
      <c r="I41447" s="37"/>
    </row>
    <row r="41448" spans="9:9">
      <c r="I41448" s="37"/>
    </row>
    <row r="41449" spans="9:9">
      <c r="I41449" s="37"/>
    </row>
    <row r="41450" spans="9:9">
      <c r="I41450" s="37"/>
    </row>
    <row r="41451" spans="9:9">
      <c r="I41451" s="37"/>
    </row>
    <row r="41452" spans="9:9">
      <c r="I41452" s="37"/>
    </row>
    <row r="41453" spans="9:9">
      <c r="I41453" s="37"/>
    </row>
    <row r="41454" spans="9:9">
      <c r="I41454" s="37"/>
    </row>
    <row r="41455" spans="9:9">
      <c r="I41455" s="37"/>
    </row>
    <row r="41456" spans="9:9">
      <c r="I41456" s="37"/>
    </row>
    <row r="41457" spans="9:9">
      <c r="I41457" s="37"/>
    </row>
    <row r="41458" spans="9:9">
      <c r="I41458" s="37"/>
    </row>
    <row r="41459" spans="9:9">
      <c r="I41459" s="37"/>
    </row>
    <row r="41460" spans="9:9">
      <c r="I41460" s="37"/>
    </row>
    <row r="41461" spans="9:9">
      <c r="I41461" s="37"/>
    </row>
    <row r="41462" spans="9:9">
      <c r="I41462" s="37"/>
    </row>
    <row r="41463" spans="9:9">
      <c r="I41463" s="37"/>
    </row>
    <row r="41464" spans="9:9">
      <c r="I41464" s="37"/>
    </row>
    <row r="41465" spans="9:9">
      <c r="I41465" s="37"/>
    </row>
    <row r="41466" spans="9:9">
      <c r="I41466" s="37"/>
    </row>
    <row r="41467" spans="9:9">
      <c r="I41467" s="37"/>
    </row>
    <row r="41468" spans="9:9">
      <c r="I41468" s="37"/>
    </row>
    <row r="41469" spans="9:9">
      <c r="I41469" s="37"/>
    </row>
    <row r="41470" spans="9:9">
      <c r="I41470" s="37"/>
    </row>
    <row r="41471" spans="9:9">
      <c r="I41471" s="37"/>
    </row>
    <row r="41472" spans="9:9">
      <c r="I41472" s="37"/>
    </row>
    <row r="41473" spans="9:9">
      <c r="I41473" s="37"/>
    </row>
    <row r="41474" spans="9:9">
      <c r="I41474" s="37"/>
    </row>
    <row r="41475" spans="9:9">
      <c r="I41475" s="37"/>
    </row>
    <row r="41476" spans="9:9">
      <c r="I41476" s="37"/>
    </row>
    <row r="41477" spans="9:9">
      <c r="I41477" s="37"/>
    </row>
    <row r="41478" spans="9:9">
      <c r="I41478" s="37"/>
    </row>
    <row r="41479" spans="9:9">
      <c r="I41479" s="37"/>
    </row>
    <row r="41480" spans="9:9">
      <c r="I41480" s="37"/>
    </row>
    <row r="41481" spans="9:9">
      <c r="I41481" s="37"/>
    </row>
    <row r="41482" spans="9:9">
      <c r="I41482" s="37"/>
    </row>
    <row r="41483" spans="9:9">
      <c r="I41483" s="37"/>
    </row>
    <row r="41484" spans="9:9">
      <c r="I41484" s="37"/>
    </row>
    <row r="41485" spans="9:9">
      <c r="I41485" s="37"/>
    </row>
    <row r="41486" spans="9:9">
      <c r="I41486" s="37"/>
    </row>
    <row r="41487" spans="9:9">
      <c r="I41487" s="37"/>
    </row>
    <row r="41488" spans="9:9">
      <c r="I41488" s="37"/>
    </row>
    <row r="41489" spans="9:9">
      <c r="I41489" s="37"/>
    </row>
    <row r="41490" spans="9:9">
      <c r="I41490" s="37"/>
    </row>
    <row r="41491" spans="9:9">
      <c r="I41491" s="37"/>
    </row>
    <row r="41492" spans="9:9">
      <c r="I41492" s="37"/>
    </row>
    <row r="41493" spans="9:9">
      <c r="I41493" s="37"/>
    </row>
    <row r="41494" spans="9:9">
      <c r="I41494" s="37"/>
    </row>
    <row r="41495" spans="9:9">
      <c r="I41495" s="37"/>
    </row>
    <row r="41496" spans="9:9">
      <c r="I41496" s="37"/>
    </row>
    <row r="41497" spans="9:9">
      <c r="I41497" s="37"/>
    </row>
    <row r="41498" spans="9:9">
      <c r="I41498" s="37"/>
    </row>
    <row r="41499" spans="9:9">
      <c r="I41499" s="37"/>
    </row>
    <row r="41500" spans="9:9">
      <c r="I41500" s="37"/>
    </row>
    <row r="41501" spans="9:9">
      <c r="I41501" s="37"/>
    </row>
    <row r="41502" spans="9:9">
      <c r="I41502" s="37"/>
    </row>
    <row r="41503" spans="9:9">
      <c r="I41503" s="37"/>
    </row>
    <row r="41504" spans="9:9">
      <c r="I41504" s="37"/>
    </row>
    <row r="41505" spans="9:9">
      <c r="I41505" s="37"/>
    </row>
    <row r="41506" spans="9:9">
      <c r="I41506" s="37"/>
    </row>
    <row r="41507" spans="9:9">
      <c r="I41507" s="37"/>
    </row>
    <row r="41508" spans="9:9">
      <c r="I41508" s="37"/>
    </row>
    <row r="41509" spans="9:9">
      <c r="I41509" s="37"/>
    </row>
    <row r="41510" spans="9:9">
      <c r="I41510" s="37"/>
    </row>
    <row r="41511" spans="9:9">
      <c r="I41511" s="37"/>
    </row>
    <row r="41512" spans="9:9">
      <c r="I41512" s="37"/>
    </row>
    <row r="41513" spans="9:9">
      <c r="I41513" s="37"/>
    </row>
    <row r="41514" spans="9:9">
      <c r="I41514" s="37"/>
    </row>
    <row r="41515" spans="9:9">
      <c r="I41515" s="37"/>
    </row>
    <row r="41516" spans="9:9">
      <c r="I41516" s="37"/>
    </row>
    <row r="41517" spans="9:9">
      <c r="I41517" s="37"/>
    </row>
    <row r="41518" spans="9:9">
      <c r="I41518" s="37"/>
    </row>
    <row r="41519" spans="9:9">
      <c r="I41519" s="37"/>
    </row>
    <row r="41520" spans="9:9">
      <c r="I41520" s="37"/>
    </row>
    <row r="41521" spans="9:9">
      <c r="I41521" s="37"/>
    </row>
    <row r="41522" spans="9:9">
      <c r="I41522" s="37"/>
    </row>
    <row r="41523" spans="9:9">
      <c r="I41523" s="37"/>
    </row>
    <row r="41524" spans="9:9">
      <c r="I41524" s="37"/>
    </row>
    <row r="41525" spans="9:9">
      <c r="I41525" s="37"/>
    </row>
    <row r="41526" spans="9:9">
      <c r="I41526" s="37"/>
    </row>
    <row r="41527" spans="9:9">
      <c r="I41527" s="37"/>
    </row>
    <row r="41528" spans="9:9">
      <c r="I41528" s="37"/>
    </row>
    <row r="41529" spans="9:9">
      <c r="I41529" s="37"/>
    </row>
    <row r="41530" spans="9:9">
      <c r="I41530" s="37"/>
    </row>
    <row r="41531" spans="9:9">
      <c r="I41531" s="37"/>
    </row>
    <row r="41532" spans="9:9">
      <c r="I41532" s="37"/>
    </row>
    <row r="41533" spans="9:9">
      <c r="I41533" s="37"/>
    </row>
    <row r="41534" spans="9:9">
      <c r="I41534" s="37"/>
    </row>
    <row r="41535" spans="9:9">
      <c r="I41535" s="37"/>
    </row>
    <row r="41536" spans="9:9">
      <c r="I41536" s="37"/>
    </row>
    <row r="41537" spans="9:9">
      <c r="I41537" s="37"/>
    </row>
    <row r="41538" spans="9:9">
      <c r="I41538" s="37"/>
    </row>
    <row r="41539" spans="9:9">
      <c r="I41539" s="37"/>
    </row>
    <row r="41540" spans="9:9">
      <c r="I41540" s="37"/>
    </row>
    <row r="41541" spans="9:9">
      <c r="I41541" s="37"/>
    </row>
    <row r="41542" spans="9:9">
      <c r="I41542" s="37"/>
    </row>
    <row r="41543" spans="9:9">
      <c r="I41543" s="37"/>
    </row>
    <row r="41544" spans="9:9">
      <c r="I41544" s="37"/>
    </row>
    <row r="41545" spans="9:9">
      <c r="I41545" s="37"/>
    </row>
    <row r="41546" spans="9:9">
      <c r="I41546" s="37"/>
    </row>
    <row r="41547" spans="9:9">
      <c r="I41547" s="37"/>
    </row>
    <row r="41548" spans="9:9">
      <c r="I41548" s="37"/>
    </row>
    <row r="41549" spans="9:9">
      <c r="I41549" s="37"/>
    </row>
    <row r="41550" spans="9:9">
      <c r="I41550" s="37"/>
    </row>
    <row r="41551" spans="9:9">
      <c r="I41551" s="37"/>
    </row>
    <row r="41552" spans="9:9">
      <c r="I41552" s="37"/>
    </row>
    <row r="41553" spans="9:9">
      <c r="I41553" s="37"/>
    </row>
    <row r="41554" spans="9:9">
      <c r="I41554" s="37"/>
    </row>
    <row r="41555" spans="9:9">
      <c r="I41555" s="37"/>
    </row>
    <row r="41556" spans="9:9">
      <c r="I41556" s="37"/>
    </row>
    <row r="41557" spans="9:9">
      <c r="I41557" s="37"/>
    </row>
    <row r="41558" spans="9:9">
      <c r="I41558" s="37"/>
    </row>
    <row r="41559" spans="9:9">
      <c r="I41559" s="37"/>
    </row>
    <row r="41560" spans="9:9">
      <c r="I41560" s="37"/>
    </row>
    <row r="41561" spans="9:9">
      <c r="I41561" s="37"/>
    </row>
    <row r="41562" spans="9:9">
      <c r="I41562" s="37"/>
    </row>
    <row r="41563" spans="9:9">
      <c r="I41563" s="37"/>
    </row>
    <row r="41564" spans="9:9">
      <c r="I41564" s="37"/>
    </row>
    <row r="41565" spans="9:9">
      <c r="I41565" s="37"/>
    </row>
    <row r="41566" spans="9:9">
      <c r="I41566" s="37"/>
    </row>
    <row r="41567" spans="9:9">
      <c r="I41567" s="37"/>
    </row>
    <row r="41568" spans="9:9">
      <c r="I41568" s="37"/>
    </row>
    <row r="41569" spans="9:9">
      <c r="I41569" s="37"/>
    </row>
    <row r="41570" spans="9:9">
      <c r="I41570" s="37"/>
    </row>
    <row r="41571" spans="9:9">
      <c r="I41571" s="37"/>
    </row>
    <row r="41572" spans="9:9">
      <c r="I41572" s="37"/>
    </row>
    <row r="41573" spans="9:9">
      <c r="I41573" s="37"/>
    </row>
    <row r="41574" spans="9:9">
      <c r="I41574" s="37"/>
    </row>
    <row r="41575" spans="9:9">
      <c r="I41575" s="37"/>
    </row>
    <row r="41576" spans="9:9">
      <c r="I41576" s="37"/>
    </row>
    <row r="41577" spans="9:9">
      <c r="I41577" s="37"/>
    </row>
    <row r="41578" spans="9:9">
      <c r="I41578" s="37"/>
    </row>
    <row r="41579" spans="9:9">
      <c r="I41579" s="37"/>
    </row>
    <row r="41580" spans="9:9">
      <c r="I41580" s="37"/>
    </row>
    <row r="41581" spans="9:9">
      <c r="I41581" s="37"/>
    </row>
    <row r="41582" spans="9:9">
      <c r="I41582" s="37"/>
    </row>
    <row r="41583" spans="9:9">
      <c r="I41583" s="37"/>
    </row>
    <row r="41584" spans="9:9">
      <c r="I41584" s="37"/>
    </row>
    <row r="41585" spans="9:9">
      <c r="I41585" s="37"/>
    </row>
    <row r="41586" spans="9:9">
      <c r="I41586" s="37"/>
    </row>
    <row r="41587" spans="9:9">
      <c r="I41587" s="37"/>
    </row>
    <row r="41588" spans="9:9">
      <c r="I41588" s="37"/>
    </row>
    <row r="41589" spans="9:9">
      <c r="I41589" s="37"/>
    </row>
    <row r="41590" spans="9:9">
      <c r="I41590" s="37"/>
    </row>
    <row r="41591" spans="9:9">
      <c r="I41591" s="37"/>
    </row>
    <row r="41592" spans="9:9">
      <c r="I41592" s="37"/>
    </row>
    <row r="41593" spans="9:9">
      <c r="I41593" s="37"/>
    </row>
    <row r="41594" spans="9:9">
      <c r="I41594" s="37"/>
    </row>
    <row r="41595" spans="9:9">
      <c r="I41595" s="37"/>
    </row>
    <row r="41596" spans="9:9">
      <c r="I41596" s="37"/>
    </row>
    <row r="41597" spans="9:9">
      <c r="I41597" s="37"/>
    </row>
    <row r="41598" spans="9:9">
      <c r="I41598" s="37"/>
    </row>
    <row r="41599" spans="9:9">
      <c r="I41599" s="37"/>
    </row>
    <row r="41600" spans="9:9">
      <c r="I41600" s="37"/>
    </row>
    <row r="41601" spans="9:9">
      <c r="I41601" s="37"/>
    </row>
    <row r="41602" spans="9:9">
      <c r="I41602" s="37"/>
    </row>
    <row r="41603" spans="9:9">
      <c r="I41603" s="37"/>
    </row>
    <row r="41604" spans="9:9">
      <c r="I41604" s="37"/>
    </row>
    <row r="41605" spans="9:9">
      <c r="I41605" s="37"/>
    </row>
    <row r="41606" spans="9:9">
      <c r="I41606" s="37"/>
    </row>
    <row r="41607" spans="9:9">
      <c r="I41607" s="37"/>
    </row>
    <row r="41608" spans="9:9">
      <c r="I41608" s="37"/>
    </row>
    <row r="41609" spans="9:9">
      <c r="I41609" s="37"/>
    </row>
    <row r="41610" spans="9:9">
      <c r="I41610" s="37"/>
    </row>
    <row r="41611" spans="9:9">
      <c r="I41611" s="37"/>
    </row>
    <row r="41612" spans="9:9">
      <c r="I41612" s="37"/>
    </row>
    <row r="41613" spans="9:9">
      <c r="I41613" s="37"/>
    </row>
    <row r="41614" spans="9:9">
      <c r="I41614" s="37"/>
    </row>
    <row r="41615" spans="9:9">
      <c r="I41615" s="37"/>
    </row>
    <row r="41616" spans="9:9">
      <c r="I41616" s="37"/>
    </row>
    <row r="41617" spans="9:9">
      <c r="I41617" s="37"/>
    </row>
    <row r="41618" spans="9:9">
      <c r="I41618" s="37"/>
    </row>
    <row r="41619" spans="9:9">
      <c r="I41619" s="37"/>
    </row>
    <row r="41620" spans="9:9">
      <c r="I41620" s="37"/>
    </row>
    <row r="41621" spans="9:9">
      <c r="I41621" s="37"/>
    </row>
    <row r="41622" spans="9:9">
      <c r="I41622" s="37"/>
    </row>
    <row r="41623" spans="9:9">
      <c r="I41623" s="37"/>
    </row>
    <row r="41624" spans="9:9">
      <c r="I41624" s="37"/>
    </row>
    <row r="41625" spans="9:9">
      <c r="I41625" s="37"/>
    </row>
    <row r="41626" spans="9:9">
      <c r="I41626" s="37"/>
    </row>
    <row r="41627" spans="9:9">
      <c r="I41627" s="37"/>
    </row>
    <row r="41628" spans="9:9">
      <c r="I41628" s="37"/>
    </row>
    <row r="41629" spans="9:9">
      <c r="I41629" s="37"/>
    </row>
    <row r="41630" spans="9:9">
      <c r="I41630" s="37"/>
    </row>
    <row r="41631" spans="9:9">
      <c r="I41631" s="37"/>
    </row>
    <row r="41632" spans="9:9">
      <c r="I41632" s="37"/>
    </row>
    <row r="41633" spans="9:9">
      <c r="I41633" s="37"/>
    </row>
    <row r="41634" spans="9:9">
      <c r="I41634" s="37"/>
    </row>
    <row r="41635" spans="9:9">
      <c r="I41635" s="37"/>
    </row>
    <row r="41636" spans="9:9">
      <c r="I41636" s="37"/>
    </row>
    <row r="41637" spans="9:9">
      <c r="I41637" s="37"/>
    </row>
    <row r="41638" spans="9:9">
      <c r="I41638" s="37"/>
    </row>
    <row r="41639" spans="9:9">
      <c r="I41639" s="37"/>
    </row>
    <row r="41640" spans="9:9">
      <c r="I41640" s="37"/>
    </row>
    <row r="41641" spans="9:9">
      <c r="I41641" s="37"/>
    </row>
    <row r="41642" spans="9:9">
      <c r="I41642" s="37"/>
    </row>
    <row r="41643" spans="9:9">
      <c r="I41643" s="37"/>
    </row>
    <row r="41644" spans="9:9">
      <c r="I41644" s="37"/>
    </row>
    <row r="41645" spans="9:9">
      <c r="I41645" s="37"/>
    </row>
    <row r="41646" spans="9:9">
      <c r="I41646" s="37"/>
    </row>
    <row r="41647" spans="9:9">
      <c r="I41647" s="37"/>
    </row>
    <row r="41648" spans="9:9">
      <c r="I41648" s="37"/>
    </row>
    <row r="41649" spans="9:9">
      <c r="I41649" s="37"/>
    </row>
    <row r="41650" spans="9:9">
      <c r="I41650" s="37"/>
    </row>
    <row r="41651" spans="9:9">
      <c r="I41651" s="37"/>
    </row>
    <row r="41652" spans="9:9">
      <c r="I41652" s="37"/>
    </row>
    <row r="41653" spans="9:9">
      <c r="I41653" s="37"/>
    </row>
    <row r="41654" spans="9:9">
      <c r="I41654" s="37"/>
    </row>
    <row r="41655" spans="9:9">
      <c r="I41655" s="37"/>
    </row>
    <row r="41656" spans="9:9">
      <c r="I41656" s="37"/>
    </row>
    <row r="41657" spans="9:9">
      <c r="I41657" s="37"/>
    </row>
    <row r="41658" spans="9:9">
      <c r="I41658" s="37"/>
    </row>
    <row r="41659" spans="9:9">
      <c r="I41659" s="37"/>
    </row>
    <row r="41660" spans="9:9">
      <c r="I41660" s="37"/>
    </row>
    <row r="41661" spans="9:9">
      <c r="I41661" s="37"/>
    </row>
    <row r="41662" spans="9:9">
      <c r="I41662" s="37"/>
    </row>
    <row r="41663" spans="9:9">
      <c r="I41663" s="37"/>
    </row>
    <row r="41664" spans="9:9">
      <c r="I41664" s="37"/>
    </row>
    <row r="41665" spans="9:9">
      <c r="I41665" s="37"/>
    </row>
    <row r="41666" spans="9:9">
      <c r="I41666" s="37"/>
    </row>
    <row r="41667" spans="9:9">
      <c r="I41667" s="37"/>
    </row>
    <row r="41668" spans="9:9">
      <c r="I41668" s="37"/>
    </row>
    <row r="41669" spans="9:9">
      <c r="I41669" s="37"/>
    </row>
    <row r="41670" spans="9:9">
      <c r="I41670" s="37"/>
    </row>
    <row r="41671" spans="9:9">
      <c r="I41671" s="37"/>
    </row>
    <row r="41672" spans="9:9">
      <c r="I41672" s="37"/>
    </row>
    <row r="41673" spans="9:9">
      <c r="I41673" s="37"/>
    </row>
    <row r="41674" spans="9:9">
      <c r="I41674" s="37"/>
    </row>
    <row r="41675" spans="9:9">
      <c r="I41675" s="37"/>
    </row>
    <row r="41676" spans="9:9">
      <c r="I41676" s="37"/>
    </row>
    <row r="41677" spans="9:9">
      <c r="I41677" s="37"/>
    </row>
    <row r="41678" spans="9:9">
      <c r="I41678" s="37"/>
    </row>
    <row r="41679" spans="9:9">
      <c r="I41679" s="37"/>
    </row>
    <row r="41680" spans="9:9">
      <c r="I41680" s="37"/>
    </row>
    <row r="41681" spans="9:9">
      <c r="I41681" s="37"/>
    </row>
    <row r="41682" spans="9:9">
      <c r="I41682" s="37"/>
    </row>
    <row r="41683" spans="9:9">
      <c r="I41683" s="37"/>
    </row>
    <row r="41684" spans="9:9">
      <c r="I41684" s="37"/>
    </row>
    <row r="41685" spans="9:9">
      <c r="I41685" s="37"/>
    </row>
    <row r="41686" spans="9:9">
      <c r="I41686" s="37"/>
    </row>
    <row r="41687" spans="9:9">
      <c r="I41687" s="37"/>
    </row>
    <row r="41688" spans="9:9">
      <c r="I41688" s="37"/>
    </row>
    <row r="41689" spans="9:9">
      <c r="I41689" s="37"/>
    </row>
    <row r="41690" spans="9:9">
      <c r="I41690" s="37"/>
    </row>
    <row r="41691" spans="9:9">
      <c r="I41691" s="37"/>
    </row>
    <row r="41692" spans="9:9">
      <c r="I41692" s="37"/>
    </row>
    <row r="41693" spans="9:9">
      <c r="I41693" s="37"/>
    </row>
    <row r="41694" spans="9:9">
      <c r="I41694" s="37"/>
    </row>
    <row r="41695" spans="9:9">
      <c r="I41695" s="37"/>
    </row>
    <row r="41696" spans="9:9">
      <c r="I41696" s="37"/>
    </row>
    <row r="41697" spans="9:9">
      <c r="I41697" s="37"/>
    </row>
    <row r="41698" spans="9:9">
      <c r="I41698" s="37"/>
    </row>
    <row r="41699" spans="9:9">
      <c r="I41699" s="37"/>
    </row>
    <row r="41700" spans="9:9">
      <c r="I41700" s="37"/>
    </row>
    <row r="41701" spans="9:9">
      <c r="I41701" s="37"/>
    </row>
    <row r="41702" spans="9:9">
      <c r="I41702" s="37"/>
    </row>
    <row r="41703" spans="9:9">
      <c r="I41703" s="37"/>
    </row>
    <row r="41704" spans="9:9">
      <c r="I41704" s="37"/>
    </row>
    <row r="41705" spans="9:9">
      <c r="I41705" s="37"/>
    </row>
    <row r="41706" spans="9:9">
      <c r="I41706" s="37"/>
    </row>
    <row r="41707" spans="9:9">
      <c r="I41707" s="37"/>
    </row>
    <row r="41708" spans="9:9">
      <c r="I41708" s="37"/>
    </row>
    <row r="41709" spans="9:9">
      <c r="I41709" s="37"/>
    </row>
    <row r="41710" spans="9:9">
      <c r="I41710" s="37"/>
    </row>
    <row r="41711" spans="9:9">
      <c r="I41711" s="37"/>
    </row>
    <row r="41712" spans="9:9">
      <c r="I41712" s="37"/>
    </row>
    <row r="41713" spans="9:9">
      <c r="I41713" s="37"/>
    </row>
    <row r="41714" spans="9:9">
      <c r="I41714" s="37"/>
    </row>
    <row r="41715" spans="9:9">
      <c r="I41715" s="37"/>
    </row>
    <row r="41716" spans="9:9">
      <c r="I41716" s="37"/>
    </row>
    <row r="41717" spans="9:9">
      <c r="I41717" s="37"/>
    </row>
    <row r="41718" spans="9:9">
      <c r="I41718" s="37"/>
    </row>
    <row r="41719" spans="9:9">
      <c r="I41719" s="37"/>
    </row>
    <row r="41720" spans="9:9">
      <c r="I41720" s="37"/>
    </row>
    <row r="41721" spans="9:9">
      <c r="I41721" s="37"/>
    </row>
    <row r="41722" spans="9:9">
      <c r="I41722" s="37"/>
    </row>
    <row r="41723" spans="9:9">
      <c r="I41723" s="37"/>
    </row>
    <row r="41724" spans="9:9">
      <c r="I41724" s="37"/>
    </row>
    <row r="41725" spans="9:9">
      <c r="I41725" s="37"/>
    </row>
    <row r="41726" spans="9:9">
      <c r="I41726" s="37"/>
    </row>
    <row r="41727" spans="9:9">
      <c r="I41727" s="37"/>
    </row>
    <row r="41728" spans="9:9">
      <c r="I41728" s="37"/>
    </row>
    <row r="41729" spans="9:9">
      <c r="I41729" s="37"/>
    </row>
    <row r="41730" spans="9:9">
      <c r="I41730" s="37"/>
    </row>
    <row r="41731" spans="9:9">
      <c r="I41731" s="37"/>
    </row>
    <row r="41732" spans="9:9">
      <c r="I41732" s="37"/>
    </row>
    <row r="41733" spans="9:9">
      <c r="I41733" s="37"/>
    </row>
    <row r="41734" spans="9:9">
      <c r="I41734" s="37"/>
    </row>
    <row r="41735" spans="9:9">
      <c r="I41735" s="37"/>
    </row>
    <row r="41736" spans="9:9">
      <c r="I41736" s="37"/>
    </row>
    <row r="41737" spans="9:9">
      <c r="I41737" s="37"/>
    </row>
    <row r="41738" spans="9:9">
      <c r="I41738" s="37"/>
    </row>
    <row r="41739" spans="9:9">
      <c r="I41739" s="37"/>
    </row>
    <row r="41740" spans="9:9">
      <c r="I41740" s="37"/>
    </row>
    <row r="41741" spans="9:9">
      <c r="I41741" s="37"/>
    </row>
    <row r="41742" spans="9:9">
      <c r="I41742" s="37"/>
    </row>
    <row r="41743" spans="9:9">
      <c r="I41743" s="37"/>
    </row>
    <row r="41744" spans="9:9">
      <c r="I41744" s="37"/>
    </row>
    <row r="41745" spans="9:9">
      <c r="I41745" s="37"/>
    </row>
    <row r="41746" spans="9:9">
      <c r="I41746" s="37"/>
    </row>
    <row r="41747" spans="9:9">
      <c r="I41747" s="37"/>
    </row>
    <row r="41748" spans="9:9">
      <c r="I41748" s="37"/>
    </row>
    <row r="41749" spans="9:9">
      <c r="I41749" s="37"/>
    </row>
    <row r="41750" spans="9:9">
      <c r="I41750" s="37"/>
    </row>
    <row r="41751" spans="9:9">
      <c r="I41751" s="37"/>
    </row>
    <row r="41752" spans="9:9">
      <c r="I41752" s="37"/>
    </row>
    <row r="41753" spans="9:9">
      <c r="I41753" s="37"/>
    </row>
    <row r="41754" spans="9:9">
      <c r="I41754" s="37"/>
    </row>
    <row r="41755" spans="9:9">
      <c r="I41755" s="37"/>
    </row>
    <row r="41756" spans="9:9">
      <c r="I41756" s="37"/>
    </row>
    <row r="41757" spans="9:9">
      <c r="I41757" s="37"/>
    </row>
    <row r="41758" spans="9:9">
      <c r="I41758" s="37"/>
    </row>
    <row r="41759" spans="9:9">
      <c r="I41759" s="37"/>
    </row>
    <row r="41760" spans="9:9">
      <c r="I41760" s="37"/>
    </row>
    <row r="41761" spans="9:9">
      <c r="I41761" s="37"/>
    </row>
    <row r="41762" spans="9:9">
      <c r="I41762" s="37"/>
    </row>
    <row r="41763" spans="9:9">
      <c r="I41763" s="37"/>
    </row>
    <row r="41764" spans="9:9">
      <c r="I41764" s="37"/>
    </row>
    <row r="41765" spans="9:9">
      <c r="I41765" s="37"/>
    </row>
    <row r="41766" spans="9:9">
      <c r="I41766" s="37"/>
    </row>
    <row r="41767" spans="9:9">
      <c r="I41767" s="37"/>
    </row>
    <row r="41768" spans="9:9">
      <c r="I41768" s="37"/>
    </row>
    <row r="41769" spans="9:9">
      <c r="I41769" s="37"/>
    </row>
    <row r="41770" spans="9:9">
      <c r="I41770" s="37"/>
    </row>
    <row r="41771" spans="9:9">
      <c r="I41771" s="37"/>
    </row>
    <row r="41772" spans="9:9">
      <c r="I41772" s="37"/>
    </row>
    <row r="41773" spans="9:9">
      <c r="I41773" s="37"/>
    </row>
    <row r="41774" spans="9:9">
      <c r="I41774" s="37"/>
    </row>
    <row r="41775" spans="9:9">
      <c r="I41775" s="37"/>
    </row>
    <row r="41776" spans="9:9">
      <c r="I41776" s="37"/>
    </row>
    <row r="41777" spans="9:9">
      <c r="I41777" s="37"/>
    </row>
    <row r="41778" spans="9:9">
      <c r="I41778" s="37"/>
    </row>
    <row r="41779" spans="9:9">
      <c r="I41779" s="37"/>
    </row>
    <row r="41780" spans="9:9">
      <c r="I41780" s="37"/>
    </row>
    <row r="41781" spans="9:9">
      <c r="I41781" s="37"/>
    </row>
    <row r="41782" spans="9:9">
      <c r="I41782" s="37"/>
    </row>
    <row r="41783" spans="9:9">
      <c r="I41783" s="37"/>
    </row>
    <row r="41784" spans="9:9">
      <c r="I41784" s="37"/>
    </row>
    <row r="41785" spans="9:9">
      <c r="I41785" s="37"/>
    </row>
    <row r="41786" spans="9:9">
      <c r="I41786" s="37"/>
    </row>
    <row r="41787" spans="9:9">
      <c r="I41787" s="37"/>
    </row>
    <row r="41788" spans="9:9">
      <c r="I41788" s="37"/>
    </row>
    <row r="41789" spans="9:9">
      <c r="I41789" s="37"/>
    </row>
    <row r="41790" spans="9:9">
      <c r="I41790" s="37"/>
    </row>
    <row r="41791" spans="9:9">
      <c r="I41791" s="37"/>
    </row>
    <row r="41792" spans="9:9">
      <c r="I41792" s="37"/>
    </row>
    <row r="41793" spans="9:9">
      <c r="I41793" s="37"/>
    </row>
    <row r="41794" spans="9:9">
      <c r="I41794" s="37"/>
    </row>
    <row r="41795" spans="9:9">
      <c r="I41795" s="37"/>
    </row>
    <row r="41796" spans="9:9">
      <c r="I41796" s="37"/>
    </row>
    <row r="41797" spans="9:9">
      <c r="I41797" s="37"/>
    </row>
    <row r="41798" spans="9:9">
      <c r="I41798" s="37"/>
    </row>
    <row r="41799" spans="9:9">
      <c r="I41799" s="37"/>
    </row>
    <row r="41800" spans="9:9">
      <c r="I41800" s="37"/>
    </row>
    <row r="41801" spans="9:9">
      <c r="I41801" s="37"/>
    </row>
    <row r="41802" spans="9:9">
      <c r="I41802" s="37"/>
    </row>
    <row r="41803" spans="9:9">
      <c r="I41803" s="37"/>
    </row>
    <row r="41804" spans="9:9">
      <c r="I41804" s="37"/>
    </row>
    <row r="41805" spans="9:9">
      <c r="I41805" s="37"/>
    </row>
    <row r="41806" spans="9:9">
      <c r="I41806" s="37"/>
    </row>
    <row r="41807" spans="9:9">
      <c r="I41807" s="37"/>
    </row>
    <row r="41808" spans="9:9">
      <c r="I41808" s="37"/>
    </row>
    <row r="41809" spans="9:9">
      <c r="I41809" s="37"/>
    </row>
    <row r="41810" spans="9:9">
      <c r="I41810" s="37"/>
    </row>
    <row r="41811" spans="9:9">
      <c r="I41811" s="37"/>
    </row>
    <row r="41812" spans="9:9">
      <c r="I41812" s="37"/>
    </row>
    <row r="41813" spans="9:9">
      <c r="I41813" s="37"/>
    </row>
    <row r="41814" spans="9:9">
      <c r="I41814" s="37"/>
    </row>
    <row r="41815" spans="9:9">
      <c r="I41815" s="37"/>
    </row>
    <row r="41816" spans="9:9">
      <c r="I41816" s="37"/>
    </row>
    <row r="41817" spans="9:9">
      <c r="I41817" s="37"/>
    </row>
    <row r="41818" spans="9:9">
      <c r="I41818" s="37"/>
    </row>
    <row r="41819" spans="9:9">
      <c r="I41819" s="37"/>
    </row>
    <row r="41820" spans="9:9">
      <c r="I41820" s="37"/>
    </row>
    <row r="41821" spans="9:9">
      <c r="I41821" s="37"/>
    </row>
    <row r="41822" spans="9:9">
      <c r="I41822" s="37"/>
    </row>
    <row r="41823" spans="9:9">
      <c r="I41823" s="37"/>
    </row>
    <row r="41824" spans="9:9">
      <c r="I41824" s="37"/>
    </row>
    <row r="41825" spans="9:9">
      <c r="I41825" s="37"/>
    </row>
    <row r="41826" spans="9:9">
      <c r="I41826" s="37"/>
    </row>
    <row r="41827" spans="9:9">
      <c r="I41827" s="37"/>
    </row>
    <row r="41828" spans="9:9">
      <c r="I41828" s="37"/>
    </row>
    <row r="41829" spans="9:9">
      <c r="I41829" s="37"/>
    </row>
    <row r="41830" spans="9:9">
      <c r="I41830" s="37"/>
    </row>
    <row r="41831" spans="9:9">
      <c r="I41831" s="37"/>
    </row>
    <row r="41832" spans="9:9">
      <c r="I41832" s="37"/>
    </row>
    <row r="41833" spans="9:9">
      <c r="I41833" s="37"/>
    </row>
    <row r="41834" spans="9:9">
      <c r="I41834" s="37"/>
    </row>
    <row r="41835" spans="9:9">
      <c r="I41835" s="37"/>
    </row>
    <row r="41836" spans="9:9">
      <c r="I41836" s="37"/>
    </row>
    <row r="41837" spans="9:9">
      <c r="I41837" s="37"/>
    </row>
    <row r="41838" spans="9:9">
      <c r="I41838" s="37"/>
    </row>
    <row r="41839" spans="9:9">
      <c r="I41839" s="37"/>
    </row>
    <row r="41840" spans="9:9">
      <c r="I41840" s="37"/>
    </row>
    <row r="41841" spans="9:9">
      <c r="I41841" s="37"/>
    </row>
    <row r="41842" spans="9:9">
      <c r="I41842" s="37"/>
    </row>
    <row r="41843" spans="9:9">
      <c r="I41843" s="37"/>
    </row>
    <row r="41844" spans="9:9">
      <c r="I41844" s="37"/>
    </row>
    <row r="41845" spans="9:9">
      <c r="I41845" s="37"/>
    </row>
    <row r="41846" spans="9:9">
      <c r="I41846" s="37"/>
    </row>
    <row r="41847" spans="9:9">
      <c r="I41847" s="37"/>
    </row>
    <row r="41848" spans="9:9">
      <c r="I41848" s="37"/>
    </row>
    <row r="41849" spans="9:9">
      <c r="I41849" s="37"/>
    </row>
    <row r="41850" spans="9:9">
      <c r="I41850" s="37"/>
    </row>
    <row r="41851" spans="9:9">
      <c r="I41851" s="37"/>
    </row>
    <row r="41852" spans="9:9">
      <c r="I41852" s="37"/>
    </row>
    <row r="41853" spans="9:9">
      <c r="I41853" s="37"/>
    </row>
    <row r="41854" spans="9:9">
      <c r="I41854" s="37"/>
    </row>
    <row r="41855" spans="9:9">
      <c r="I41855" s="37"/>
    </row>
    <row r="41856" spans="9:9">
      <c r="I41856" s="37"/>
    </row>
    <row r="41857" spans="9:9">
      <c r="I41857" s="37"/>
    </row>
    <row r="41858" spans="9:9">
      <c r="I41858" s="37"/>
    </row>
    <row r="41859" spans="9:9">
      <c r="I41859" s="37"/>
    </row>
    <row r="41860" spans="9:9">
      <c r="I41860" s="37"/>
    </row>
    <row r="41861" spans="9:9">
      <c r="I41861" s="37"/>
    </row>
    <row r="41862" spans="9:9">
      <c r="I41862" s="37"/>
    </row>
    <row r="41863" spans="9:9">
      <c r="I41863" s="37"/>
    </row>
    <row r="41864" spans="9:9">
      <c r="I41864" s="37"/>
    </row>
    <row r="41865" spans="9:9">
      <c r="I41865" s="37"/>
    </row>
    <row r="41866" spans="9:9">
      <c r="I41866" s="37"/>
    </row>
    <row r="41867" spans="9:9">
      <c r="I41867" s="37"/>
    </row>
    <row r="41868" spans="9:9">
      <c r="I41868" s="37"/>
    </row>
    <row r="41869" spans="9:9">
      <c r="I41869" s="37"/>
    </row>
    <row r="41870" spans="9:9">
      <c r="I41870" s="37"/>
    </row>
    <row r="41871" spans="9:9">
      <c r="I41871" s="37"/>
    </row>
    <row r="41872" spans="9:9">
      <c r="I41872" s="37"/>
    </row>
    <row r="41873" spans="9:9">
      <c r="I41873" s="37"/>
    </row>
    <row r="41874" spans="9:9">
      <c r="I41874" s="37"/>
    </row>
    <row r="41875" spans="9:9">
      <c r="I41875" s="37"/>
    </row>
    <row r="41876" spans="9:9">
      <c r="I41876" s="37"/>
    </row>
    <row r="41877" spans="9:9">
      <c r="I41877" s="37"/>
    </row>
    <row r="41878" spans="9:9">
      <c r="I41878" s="37"/>
    </row>
    <row r="41879" spans="9:9">
      <c r="I41879" s="37"/>
    </row>
    <row r="41880" spans="9:9">
      <c r="I41880" s="37"/>
    </row>
    <row r="41881" spans="9:9">
      <c r="I41881" s="37"/>
    </row>
    <row r="41882" spans="9:9">
      <c r="I41882" s="37"/>
    </row>
    <row r="41883" spans="9:9">
      <c r="I41883" s="37"/>
    </row>
    <row r="41884" spans="9:9">
      <c r="I41884" s="37"/>
    </row>
    <row r="41885" spans="9:9">
      <c r="I41885" s="37"/>
    </row>
    <row r="41886" spans="9:9">
      <c r="I41886" s="37"/>
    </row>
    <row r="41887" spans="9:9">
      <c r="I41887" s="37"/>
    </row>
    <row r="41888" spans="9:9">
      <c r="I41888" s="37"/>
    </row>
    <row r="41889" spans="9:9">
      <c r="I41889" s="37"/>
    </row>
    <row r="41890" spans="9:9">
      <c r="I41890" s="37"/>
    </row>
    <row r="41891" spans="9:9">
      <c r="I41891" s="37"/>
    </row>
    <row r="41892" spans="9:9">
      <c r="I41892" s="37"/>
    </row>
    <row r="41893" spans="9:9">
      <c r="I41893" s="37"/>
    </row>
    <row r="41894" spans="9:9">
      <c r="I41894" s="37"/>
    </row>
    <row r="41895" spans="9:9">
      <c r="I41895" s="37"/>
    </row>
    <row r="41896" spans="9:9">
      <c r="I41896" s="37"/>
    </row>
    <row r="41897" spans="9:9">
      <c r="I41897" s="37"/>
    </row>
    <row r="41898" spans="9:9">
      <c r="I41898" s="37"/>
    </row>
    <row r="41899" spans="9:9">
      <c r="I41899" s="37"/>
    </row>
    <row r="41900" spans="9:9">
      <c r="I41900" s="37"/>
    </row>
    <row r="41901" spans="9:9">
      <c r="I41901" s="37"/>
    </row>
    <row r="41902" spans="9:9">
      <c r="I41902" s="37"/>
    </row>
    <row r="41903" spans="9:9">
      <c r="I41903" s="37"/>
    </row>
    <row r="41904" spans="9:9">
      <c r="I41904" s="37"/>
    </row>
    <row r="41905" spans="9:9">
      <c r="I41905" s="37"/>
    </row>
    <row r="41906" spans="9:9">
      <c r="I41906" s="37"/>
    </row>
    <row r="41907" spans="9:9">
      <c r="I41907" s="37"/>
    </row>
    <row r="41908" spans="9:9">
      <c r="I41908" s="37"/>
    </row>
    <row r="41909" spans="9:9">
      <c r="I41909" s="37"/>
    </row>
    <row r="41910" spans="9:9">
      <c r="I41910" s="37"/>
    </row>
    <row r="41911" spans="9:9">
      <c r="I41911" s="37"/>
    </row>
    <row r="41912" spans="9:9">
      <c r="I41912" s="37"/>
    </row>
    <row r="41913" spans="9:9">
      <c r="I41913" s="37"/>
    </row>
    <row r="41914" spans="9:9">
      <c r="I41914" s="37"/>
    </row>
    <row r="41915" spans="9:9">
      <c r="I41915" s="37"/>
    </row>
    <row r="41916" spans="9:9">
      <c r="I41916" s="37"/>
    </row>
    <row r="41917" spans="9:9">
      <c r="I41917" s="37"/>
    </row>
    <row r="41918" spans="9:9">
      <c r="I41918" s="37"/>
    </row>
    <row r="41919" spans="9:9">
      <c r="I41919" s="37"/>
    </row>
    <row r="41920" spans="9:9">
      <c r="I41920" s="37"/>
    </row>
    <row r="41921" spans="9:9">
      <c r="I41921" s="37"/>
    </row>
    <row r="41922" spans="9:9">
      <c r="I41922" s="37"/>
    </row>
    <row r="41923" spans="9:9">
      <c r="I41923" s="37"/>
    </row>
    <row r="41924" spans="9:9">
      <c r="I41924" s="37"/>
    </row>
    <row r="41925" spans="9:9">
      <c r="I41925" s="37"/>
    </row>
    <row r="41926" spans="9:9">
      <c r="I41926" s="37"/>
    </row>
    <row r="41927" spans="9:9">
      <c r="I41927" s="37"/>
    </row>
    <row r="41928" spans="9:9">
      <c r="I41928" s="37"/>
    </row>
    <row r="41929" spans="9:9">
      <c r="I41929" s="37"/>
    </row>
    <row r="41930" spans="9:9">
      <c r="I41930" s="37"/>
    </row>
    <row r="41931" spans="9:9">
      <c r="I41931" s="37"/>
    </row>
    <row r="41932" spans="9:9">
      <c r="I41932" s="37"/>
    </row>
    <row r="41933" spans="9:9">
      <c r="I41933" s="37"/>
    </row>
    <row r="41934" spans="9:9">
      <c r="I41934" s="37"/>
    </row>
    <row r="41935" spans="9:9">
      <c r="I41935" s="37"/>
    </row>
    <row r="41936" spans="9:9">
      <c r="I41936" s="37"/>
    </row>
    <row r="41937" spans="9:9">
      <c r="I41937" s="37"/>
    </row>
    <row r="41938" spans="9:9">
      <c r="I41938" s="37"/>
    </row>
    <row r="41939" spans="9:9">
      <c r="I41939" s="37"/>
    </row>
    <row r="41940" spans="9:9">
      <c r="I41940" s="37"/>
    </row>
    <row r="41941" spans="9:9">
      <c r="I41941" s="37"/>
    </row>
    <row r="41942" spans="9:9">
      <c r="I41942" s="37"/>
    </row>
    <row r="41943" spans="9:9">
      <c r="I41943" s="37"/>
    </row>
    <row r="41944" spans="9:9">
      <c r="I41944" s="37"/>
    </row>
    <row r="41945" spans="9:9">
      <c r="I41945" s="37"/>
    </row>
    <row r="41946" spans="9:9">
      <c r="I41946" s="37"/>
    </row>
    <row r="41947" spans="9:9">
      <c r="I41947" s="37"/>
    </row>
    <row r="41948" spans="9:9">
      <c r="I41948" s="37"/>
    </row>
    <row r="41949" spans="9:9">
      <c r="I41949" s="37"/>
    </row>
    <row r="41950" spans="9:9">
      <c r="I41950" s="37"/>
    </row>
    <row r="41951" spans="9:9">
      <c r="I41951" s="37"/>
    </row>
    <row r="41952" spans="9:9">
      <c r="I41952" s="37"/>
    </row>
    <row r="41953" spans="9:9">
      <c r="I41953" s="37"/>
    </row>
    <row r="41954" spans="9:9">
      <c r="I41954" s="37"/>
    </row>
    <row r="41955" spans="9:9">
      <c r="I41955" s="37"/>
    </row>
    <row r="41956" spans="9:9">
      <c r="I41956" s="37"/>
    </row>
    <row r="41957" spans="9:9">
      <c r="I41957" s="37"/>
    </row>
    <row r="41958" spans="9:9">
      <c r="I41958" s="37"/>
    </row>
    <row r="41959" spans="9:9">
      <c r="I41959" s="37"/>
    </row>
    <row r="41960" spans="9:9">
      <c r="I41960" s="37"/>
    </row>
    <row r="41961" spans="9:9">
      <c r="I41961" s="37"/>
    </row>
    <row r="41962" spans="9:9">
      <c r="I41962" s="37"/>
    </row>
    <row r="41963" spans="9:9">
      <c r="I41963" s="37"/>
    </row>
    <row r="41964" spans="9:9">
      <c r="I41964" s="37"/>
    </row>
    <row r="41965" spans="9:9">
      <c r="I41965" s="37"/>
    </row>
    <row r="41966" spans="9:9">
      <c r="I41966" s="37"/>
    </row>
    <row r="41967" spans="9:9">
      <c r="I41967" s="37"/>
    </row>
    <row r="41968" spans="9:9">
      <c r="I41968" s="37"/>
    </row>
    <row r="41969" spans="9:9">
      <c r="I41969" s="37"/>
    </row>
    <row r="41970" spans="9:9">
      <c r="I41970" s="37"/>
    </row>
    <row r="41971" spans="9:9">
      <c r="I41971" s="37"/>
    </row>
    <row r="41972" spans="9:9">
      <c r="I41972" s="37"/>
    </row>
    <row r="41973" spans="9:9">
      <c r="I41973" s="37"/>
    </row>
    <row r="41974" spans="9:9">
      <c r="I41974" s="37"/>
    </row>
    <row r="41975" spans="9:9">
      <c r="I41975" s="37"/>
    </row>
    <row r="41976" spans="9:9">
      <c r="I41976" s="37"/>
    </row>
    <row r="41977" spans="9:9">
      <c r="I41977" s="37"/>
    </row>
    <row r="41978" spans="9:9">
      <c r="I41978" s="37"/>
    </row>
    <row r="41979" spans="9:9">
      <c r="I41979" s="37"/>
    </row>
    <row r="41980" spans="9:9">
      <c r="I41980" s="37"/>
    </row>
    <row r="41981" spans="9:9">
      <c r="I41981" s="37"/>
    </row>
    <row r="41982" spans="9:9">
      <c r="I41982" s="37"/>
    </row>
    <row r="41983" spans="9:9">
      <c r="I41983" s="37"/>
    </row>
    <row r="41984" spans="9:9">
      <c r="I41984" s="37"/>
    </row>
    <row r="41985" spans="9:9">
      <c r="I41985" s="37"/>
    </row>
    <row r="41986" spans="9:9">
      <c r="I41986" s="37"/>
    </row>
    <row r="41987" spans="9:9">
      <c r="I41987" s="37"/>
    </row>
    <row r="41988" spans="9:9">
      <c r="I41988" s="37"/>
    </row>
    <row r="41989" spans="9:9">
      <c r="I41989" s="37"/>
    </row>
    <row r="41990" spans="9:9">
      <c r="I41990" s="37"/>
    </row>
    <row r="41991" spans="9:9">
      <c r="I41991" s="37"/>
    </row>
    <row r="41992" spans="9:9">
      <c r="I41992" s="37"/>
    </row>
    <row r="41993" spans="9:9">
      <c r="I41993" s="37"/>
    </row>
    <row r="41994" spans="9:9">
      <c r="I41994" s="37"/>
    </row>
    <row r="41995" spans="9:9">
      <c r="I41995" s="37"/>
    </row>
    <row r="41996" spans="9:9">
      <c r="I41996" s="37"/>
    </row>
    <row r="41997" spans="9:9">
      <c r="I41997" s="37"/>
    </row>
    <row r="41998" spans="9:9">
      <c r="I41998" s="37"/>
    </row>
    <row r="41999" spans="9:9">
      <c r="I41999" s="37"/>
    </row>
    <row r="42000" spans="9:9">
      <c r="I42000" s="37"/>
    </row>
    <row r="42001" spans="9:9">
      <c r="I42001" s="37"/>
    </row>
    <row r="42002" spans="9:9">
      <c r="I42002" s="37"/>
    </row>
    <row r="42003" spans="9:9">
      <c r="I42003" s="37"/>
    </row>
    <row r="42004" spans="9:9">
      <c r="I42004" s="37"/>
    </row>
    <row r="42005" spans="9:9">
      <c r="I42005" s="37"/>
    </row>
    <row r="42006" spans="9:9">
      <c r="I42006" s="37"/>
    </row>
    <row r="42007" spans="9:9">
      <c r="I42007" s="37"/>
    </row>
    <row r="42008" spans="9:9">
      <c r="I42008" s="37"/>
    </row>
    <row r="42009" spans="9:9">
      <c r="I42009" s="37"/>
    </row>
    <row r="42010" spans="9:9">
      <c r="I42010" s="37"/>
    </row>
    <row r="42011" spans="9:9">
      <c r="I42011" s="37"/>
    </row>
    <row r="42012" spans="9:9">
      <c r="I42012" s="37"/>
    </row>
    <row r="42013" spans="9:9">
      <c r="I42013" s="37"/>
    </row>
    <row r="42014" spans="9:9">
      <c r="I42014" s="37"/>
    </row>
    <row r="42015" spans="9:9">
      <c r="I42015" s="37"/>
    </row>
    <row r="42016" spans="9:9">
      <c r="I42016" s="37"/>
    </row>
    <row r="42017" spans="9:9">
      <c r="I42017" s="37"/>
    </row>
    <row r="42018" spans="9:9">
      <c r="I42018" s="37"/>
    </row>
    <row r="42019" spans="9:9">
      <c r="I42019" s="37"/>
    </row>
    <row r="42020" spans="9:9">
      <c r="I42020" s="37"/>
    </row>
    <row r="42021" spans="9:9">
      <c r="I42021" s="37"/>
    </row>
    <row r="42022" spans="9:9">
      <c r="I42022" s="37"/>
    </row>
    <row r="42023" spans="9:9">
      <c r="I42023" s="37"/>
    </row>
    <row r="42024" spans="9:9">
      <c r="I42024" s="37"/>
    </row>
    <row r="42025" spans="9:9">
      <c r="I42025" s="37"/>
    </row>
    <row r="42026" spans="9:9">
      <c r="I42026" s="37"/>
    </row>
    <row r="42027" spans="9:9">
      <c r="I42027" s="37"/>
    </row>
    <row r="42028" spans="9:9">
      <c r="I42028" s="37"/>
    </row>
    <row r="42029" spans="9:9">
      <c r="I42029" s="37"/>
    </row>
    <row r="42030" spans="9:9">
      <c r="I42030" s="37"/>
    </row>
    <row r="42031" spans="9:9">
      <c r="I42031" s="37"/>
    </row>
    <row r="42032" spans="9:9">
      <c r="I42032" s="37"/>
    </row>
    <row r="42033" spans="9:9">
      <c r="I42033" s="37"/>
    </row>
    <row r="42034" spans="9:9">
      <c r="I42034" s="37"/>
    </row>
    <row r="42035" spans="9:9">
      <c r="I42035" s="37"/>
    </row>
    <row r="42036" spans="9:9">
      <c r="I42036" s="37"/>
    </row>
    <row r="42037" spans="9:9">
      <c r="I42037" s="37"/>
    </row>
    <row r="42038" spans="9:9">
      <c r="I42038" s="37"/>
    </row>
    <row r="42039" spans="9:9">
      <c r="I42039" s="37"/>
    </row>
    <row r="42040" spans="9:9">
      <c r="I42040" s="37"/>
    </row>
    <row r="42041" spans="9:9">
      <c r="I42041" s="37"/>
    </row>
    <row r="42042" spans="9:9">
      <c r="I42042" s="37"/>
    </row>
    <row r="42043" spans="9:9">
      <c r="I42043" s="37"/>
    </row>
    <row r="42044" spans="9:9">
      <c r="I42044" s="37"/>
    </row>
    <row r="42045" spans="9:9">
      <c r="I42045" s="37"/>
    </row>
    <row r="42046" spans="9:9">
      <c r="I42046" s="37"/>
    </row>
    <row r="42047" spans="9:9">
      <c r="I42047" s="37"/>
    </row>
    <row r="42048" spans="9:9">
      <c r="I42048" s="37"/>
    </row>
    <row r="42049" spans="9:9">
      <c r="I42049" s="37"/>
    </row>
    <row r="42050" spans="9:9">
      <c r="I42050" s="37"/>
    </row>
    <row r="42051" spans="9:9">
      <c r="I42051" s="37"/>
    </row>
    <row r="42052" spans="9:9">
      <c r="I42052" s="37"/>
    </row>
    <row r="42053" spans="9:9">
      <c r="I42053" s="37"/>
    </row>
    <row r="42054" spans="9:9">
      <c r="I42054" s="37"/>
    </row>
    <row r="42055" spans="9:9">
      <c r="I42055" s="37"/>
    </row>
    <row r="42056" spans="9:9">
      <c r="I42056" s="37"/>
    </row>
    <row r="42057" spans="9:9">
      <c r="I42057" s="37"/>
    </row>
    <row r="42058" spans="9:9">
      <c r="I42058" s="37"/>
    </row>
    <row r="42059" spans="9:9">
      <c r="I42059" s="37"/>
    </row>
    <row r="42060" spans="9:9">
      <c r="I42060" s="37"/>
    </row>
    <row r="42061" spans="9:9">
      <c r="I42061" s="37"/>
    </row>
    <row r="42062" spans="9:9">
      <c r="I42062" s="37"/>
    </row>
    <row r="42063" spans="9:9">
      <c r="I42063" s="37"/>
    </row>
    <row r="42064" spans="9:9">
      <c r="I42064" s="37"/>
    </row>
    <row r="42065" spans="9:9">
      <c r="I42065" s="37"/>
    </row>
    <row r="42066" spans="9:9">
      <c r="I42066" s="37"/>
    </row>
    <row r="42067" spans="9:9">
      <c r="I42067" s="37"/>
    </row>
    <row r="42068" spans="9:9">
      <c r="I42068" s="37"/>
    </row>
    <row r="42069" spans="9:9">
      <c r="I42069" s="37"/>
    </row>
    <row r="42070" spans="9:9">
      <c r="I42070" s="37"/>
    </row>
    <row r="42071" spans="9:9">
      <c r="I42071" s="37"/>
    </row>
    <row r="42072" spans="9:9">
      <c r="I42072" s="37"/>
    </row>
    <row r="42073" spans="9:9">
      <c r="I42073" s="37"/>
    </row>
    <row r="42074" spans="9:9">
      <c r="I42074" s="37"/>
    </row>
    <row r="42075" spans="9:9">
      <c r="I42075" s="37"/>
    </row>
    <row r="42076" spans="9:9">
      <c r="I42076" s="37"/>
    </row>
    <row r="42077" spans="9:9">
      <c r="I42077" s="37"/>
    </row>
    <row r="42078" spans="9:9">
      <c r="I42078" s="37"/>
    </row>
    <row r="42079" spans="9:9">
      <c r="I42079" s="37"/>
    </row>
    <row r="42080" spans="9:9">
      <c r="I42080" s="37"/>
    </row>
    <row r="42081" spans="9:9">
      <c r="I42081" s="37"/>
    </row>
    <row r="42082" spans="9:9">
      <c r="I42082" s="37"/>
    </row>
    <row r="42083" spans="9:9">
      <c r="I42083" s="37"/>
    </row>
    <row r="42084" spans="9:9">
      <c r="I42084" s="37"/>
    </row>
    <row r="42085" spans="9:9">
      <c r="I42085" s="37"/>
    </row>
    <row r="42086" spans="9:9">
      <c r="I42086" s="37"/>
    </row>
    <row r="42087" spans="9:9">
      <c r="I42087" s="37"/>
    </row>
    <row r="42088" spans="9:9">
      <c r="I42088" s="37"/>
    </row>
    <row r="42089" spans="9:9">
      <c r="I42089" s="37"/>
    </row>
    <row r="42090" spans="9:9">
      <c r="I42090" s="37"/>
    </row>
    <row r="42091" spans="9:9">
      <c r="I42091" s="37"/>
    </row>
    <row r="42092" spans="9:9">
      <c r="I42092" s="37"/>
    </row>
    <row r="42093" spans="9:9">
      <c r="I42093" s="37"/>
    </row>
    <row r="42094" spans="9:9">
      <c r="I42094" s="37"/>
    </row>
    <row r="42095" spans="9:9">
      <c r="I42095" s="37"/>
    </row>
    <row r="42096" spans="9:9">
      <c r="I42096" s="37"/>
    </row>
    <row r="42097" spans="9:9">
      <c r="I42097" s="37"/>
    </row>
    <row r="42098" spans="9:9">
      <c r="I42098" s="37"/>
    </row>
    <row r="42099" spans="9:9">
      <c r="I42099" s="37"/>
    </row>
    <row r="42100" spans="9:9">
      <c r="I42100" s="37"/>
    </row>
    <row r="42101" spans="9:9">
      <c r="I42101" s="37"/>
    </row>
    <row r="42102" spans="9:9">
      <c r="I42102" s="37"/>
    </row>
    <row r="42103" spans="9:9">
      <c r="I42103" s="37"/>
    </row>
    <row r="42104" spans="9:9">
      <c r="I42104" s="37"/>
    </row>
    <row r="42105" spans="9:9">
      <c r="I42105" s="37"/>
    </row>
    <row r="42106" spans="9:9">
      <c r="I42106" s="37"/>
    </row>
    <row r="42107" spans="9:9">
      <c r="I42107" s="37"/>
    </row>
    <row r="42108" spans="9:9">
      <c r="I42108" s="37"/>
    </row>
    <row r="42109" spans="9:9">
      <c r="I42109" s="37"/>
    </row>
    <row r="42110" spans="9:9">
      <c r="I42110" s="37"/>
    </row>
    <row r="42111" spans="9:9">
      <c r="I42111" s="37"/>
    </row>
    <row r="42112" spans="9:9">
      <c r="I42112" s="37"/>
    </row>
    <row r="42113" spans="9:9">
      <c r="I42113" s="37"/>
    </row>
    <row r="42114" spans="9:9">
      <c r="I42114" s="37"/>
    </row>
    <row r="42115" spans="9:9">
      <c r="I42115" s="37"/>
    </row>
    <row r="42116" spans="9:9">
      <c r="I42116" s="37"/>
    </row>
    <row r="42117" spans="9:9">
      <c r="I42117" s="37"/>
    </row>
    <row r="42118" spans="9:9">
      <c r="I42118" s="37"/>
    </row>
    <row r="42119" spans="9:9">
      <c r="I42119" s="37"/>
    </row>
    <row r="42120" spans="9:9">
      <c r="I42120" s="37"/>
    </row>
    <row r="42121" spans="9:9">
      <c r="I42121" s="37"/>
    </row>
    <row r="42122" spans="9:9">
      <c r="I42122" s="37"/>
    </row>
    <row r="42123" spans="9:9">
      <c r="I42123" s="37"/>
    </row>
    <row r="42124" spans="9:9">
      <c r="I42124" s="37"/>
    </row>
    <row r="42125" spans="9:9">
      <c r="I42125" s="37"/>
    </row>
    <row r="42126" spans="9:9">
      <c r="I42126" s="37"/>
    </row>
    <row r="42127" spans="9:9">
      <c r="I42127" s="37"/>
    </row>
    <row r="42128" spans="9:9">
      <c r="I42128" s="37"/>
    </row>
    <row r="42129" spans="9:9">
      <c r="I42129" s="37"/>
    </row>
    <row r="42130" spans="9:9">
      <c r="I42130" s="37"/>
    </row>
    <row r="42131" spans="9:9">
      <c r="I42131" s="37"/>
    </row>
    <row r="42132" spans="9:9">
      <c r="I42132" s="37"/>
    </row>
    <row r="42133" spans="9:9">
      <c r="I42133" s="37"/>
    </row>
    <row r="42134" spans="9:9">
      <c r="I42134" s="37"/>
    </row>
    <row r="42135" spans="9:9">
      <c r="I42135" s="37"/>
    </row>
    <row r="42136" spans="9:9">
      <c r="I42136" s="37"/>
    </row>
    <row r="42137" spans="9:9">
      <c r="I42137" s="37"/>
    </row>
    <row r="42138" spans="9:9">
      <c r="I42138" s="37"/>
    </row>
    <row r="42139" spans="9:9">
      <c r="I42139" s="37"/>
    </row>
    <row r="42140" spans="9:9">
      <c r="I42140" s="37"/>
    </row>
    <row r="42141" spans="9:9">
      <c r="I42141" s="37"/>
    </row>
    <row r="42142" spans="9:9">
      <c r="I42142" s="37"/>
    </row>
    <row r="42143" spans="9:9">
      <c r="I42143" s="37"/>
    </row>
    <row r="42144" spans="9:9">
      <c r="I42144" s="37"/>
    </row>
    <row r="42145" spans="9:9">
      <c r="I42145" s="37"/>
    </row>
    <row r="42146" spans="9:9">
      <c r="I42146" s="37"/>
    </row>
    <row r="42147" spans="9:9">
      <c r="I42147" s="37"/>
    </row>
    <row r="42148" spans="9:9">
      <c r="I42148" s="37"/>
    </row>
    <row r="42149" spans="9:9">
      <c r="I42149" s="37"/>
    </row>
    <row r="42150" spans="9:9">
      <c r="I42150" s="37"/>
    </row>
    <row r="42151" spans="9:9">
      <c r="I42151" s="37"/>
    </row>
    <row r="42152" spans="9:9">
      <c r="I42152" s="37"/>
    </row>
    <row r="42153" spans="9:9">
      <c r="I42153" s="37"/>
    </row>
    <row r="42154" spans="9:9">
      <c r="I42154" s="37"/>
    </row>
    <row r="42155" spans="9:9">
      <c r="I42155" s="37"/>
    </row>
    <row r="42156" spans="9:9">
      <c r="I42156" s="37"/>
    </row>
    <row r="42157" spans="9:9">
      <c r="I42157" s="37"/>
    </row>
    <row r="42158" spans="9:9">
      <c r="I42158" s="37"/>
    </row>
    <row r="42159" spans="9:9">
      <c r="I42159" s="37"/>
    </row>
    <row r="42160" spans="9:9">
      <c r="I42160" s="37"/>
    </row>
    <row r="42161" spans="9:9">
      <c r="I42161" s="37"/>
    </row>
    <row r="42162" spans="9:9">
      <c r="I42162" s="37"/>
    </row>
    <row r="42163" spans="9:9">
      <c r="I42163" s="37"/>
    </row>
    <row r="42164" spans="9:9">
      <c r="I42164" s="37"/>
    </row>
    <row r="42165" spans="9:9">
      <c r="I42165" s="37"/>
    </row>
    <row r="42166" spans="9:9">
      <c r="I42166" s="37"/>
    </row>
    <row r="42167" spans="9:9">
      <c r="I42167" s="37"/>
    </row>
    <row r="42168" spans="9:9">
      <c r="I42168" s="37"/>
    </row>
    <row r="42169" spans="9:9">
      <c r="I42169" s="37"/>
    </row>
    <row r="42170" spans="9:9">
      <c r="I42170" s="37"/>
    </row>
    <row r="42171" spans="9:9">
      <c r="I42171" s="37"/>
    </row>
    <row r="42172" spans="9:9">
      <c r="I42172" s="37"/>
    </row>
    <row r="42173" spans="9:9">
      <c r="I42173" s="37"/>
    </row>
    <row r="42174" spans="9:9">
      <c r="I42174" s="37"/>
    </row>
    <row r="42175" spans="9:9">
      <c r="I42175" s="37"/>
    </row>
    <row r="42176" spans="9:9">
      <c r="I42176" s="37"/>
    </row>
    <row r="42177" spans="9:9">
      <c r="I42177" s="37"/>
    </row>
    <row r="42178" spans="9:9">
      <c r="I42178" s="37"/>
    </row>
    <row r="42179" spans="9:9">
      <c r="I42179" s="37"/>
    </row>
    <row r="42180" spans="9:9">
      <c r="I42180" s="37"/>
    </row>
    <row r="42181" spans="9:9">
      <c r="I42181" s="37"/>
    </row>
    <row r="42182" spans="9:9">
      <c r="I42182" s="37"/>
    </row>
    <row r="42183" spans="9:9">
      <c r="I42183" s="37"/>
    </row>
    <row r="42184" spans="9:9">
      <c r="I42184" s="37"/>
    </row>
    <row r="42185" spans="9:9">
      <c r="I42185" s="37"/>
    </row>
    <row r="42186" spans="9:9">
      <c r="I42186" s="37"/>
    </row>
    <row r="42187" spans="9:9">
      <c r="I42187" s="37"/>
    </row>
    <row r="42188" spans="9:9">
      <c r="I42188" s="37"/>
    </row>
    <row r="42189" spans="9:9">
      <c r="I42189" s="37"/>
    </row>
    <row r="42190" spans="9:9">
      <c r="I42190" s="37"/>
    </row>
    <row r="42191" spans="9:9">
      <c r="I42191" s="37"/>
    </row>
    <row r="42192" spans="9:9">
      <c r="I42192" s="37"/>
    </row>
    <row r="42193" spans="9:9">
      <c r="I42193" s="37"/>
    </row>
    <row r="42194" spans="9:9">
      <c r="I42194" s="37"/>
    </row>
    <row r="42195" spans="9:9">
      <c r="I42195" s="37"/>
    </row>
    <row r="42196" spans="9:9">
      <c r="I42196" s="37"/>
    </row>
    <row r="42197" spans="9:9">
      <c r="I42197" s="37"/>
    </row>
    <row r="42198" spans="9:9">
      <c r="I42198" s="37"/>
    </row>
    <row r="42199" spans="9:9">
      <c r="I42199" s="37"/>
    </row>
    <row r="42200" spans="9:9">
      <c r="I42200" s="37"/>
    </row>
    <row r="42201" spans="9:9">
      <c r="I42201" s="37"/>
    </row>
    <row r="42202" spans="9:9">
      <c r="I42202" s="37"/>
    </row>
    <row r="42203" spans="9:9">
      <c r="I42203" s="37"/>
    </row>
    <row r="42204" spans="9:9">
      <c r="I42204" s="37"/>
    </row>
    <row r="42205" spans="9:9">
      <c r="I42205" s="37"/>
    </row>
    <row r="42206" spans="9:9">
      <c r="I42206" s="37"/>
    </row>
    <row r="42207" spans="9:9">
      <c r="I42207" s="37"/>
    </row>
    <row r="42208" spans="9:9">
      <c r="I42208" s="37"/>
    </row>
    <row r="42209" spans="9:9">
      <c r="I42209" s="37"/>
    </row>
    <row r="42210" spans="9:9">
      <c r="I42210" s="37"/>
    </row>
    <row r="42211" spans="9:9">
      <c r="I42211" s="37"/>
    </row>
    <row r="42212" spans="9:9">
      <c r="I42212" s="37"/>
    </row>
    <row r="42213" spans="9:9">
      <c r="I42213" s="37"/>
    </row>
    <row r="42214" spans="9:9">
      <c r="I42214" s="37"/>
    </row>
    <row r="42215" spans="9:9">
      <c r="I42215" s="37"/>
    </row>
    <row r="42216" spans="9:9">
      <c r="I42216" s="37"/>
    </row>
    <row r="42217" spans="9:9">
      <c r="I42217" s="37"/>
    </row>
    <row r="42218" spans="9:9">
      <c r="I42218" s="37"/>
    </row>
    <row r="42219" spans="9:9">
      <c r="I42219" s="37"/>
    </row>
    <row r="42220" spans="9:9">
      <c r="I42220" s="37"/>
    </row>
    <row r="42221" spans="9:9">
      <c r="I42221" s="37"/>
    </row>
    <row r="42222" spans="9:9">
      <c r="I42222" s="37"/>
    </row>
    <row r="42223" spans="9:9">
      <c r="I42223" s="37"/>
    </row>
    <row r="42224" spans="9:9">
      <c r="I42224" s="37"/>
    </row>
    <row r="42225" spans="9:9">
      <c r="I42225" s="37"/>
    </row>
    <row r="42226" spans="9:9">
      <c r="I42226" s="37"/>
    </row>
    <row r="42227" spans="9:9">
      <c r="I42227" s="37"/>
    </row>
    <row r="42228" spans="9:9">
      <c r="I42228" s="37"/>
    </row>
    <row r="42229" spans="9:9">
      <c r="I42229" s="37"/>
    </row>
    <row r="42230" spans="9:9">
      <c r="I42230" s="37"/>
    </row>
    <row r="42231" spans="9:9">
      <c r="I42231" s="37"/>
    </row>
    <row r="42232" spans="9:9">
      <c r="I42232" s="37"/>
    </row>
    <row r="42233" spans="9:9">
      <c r="I42233" s="37"/>
    </row>
    <row r="42234" spans="9:9">
      <c r="I42234" s="37"/>
    </row>
    <row r="42235" spans="9:9">
      <c r="I42235" s="37"/>
    </row>
    <row r="42236" spans="9:9">
      <c r="I42236" s="37"/>
    </row>
    <row r="42237" spans="9:9">
      <c r="I42237" s="37"/>
    </row>
    <row r="42238" spans="9:9">
      <c r="I42238" s="37"/>
    </row>
    <row r="42239" spans="9:9">
      <c r="I42239" s="37"/>
    </row>
    <row r="42240" spans="9:9">
      <c r="I42240" s="37"/>
    </row>
    <row r="42241" spans="9:9">
      <c r="I42241" s="37"/>
    </row>
    <row r="42242" spans="9:9">
      <c r="I42242" s="37"/>
    </row>
    <row r="42243" spans="9:9">
      <c r="I42243" s="37"/>
    </row>
    <row r="42244" spans="9:9">
      <c r="I42244" s="37"/>
    </row>
    <row r="42245" spans="9:9">
      <c r="I42245" s="37"/>
    </row>
    <row r="42246" spans="9:9">
      <c r="I42246" s="37"/>
    </row>
    <row r="42247" spans="9:9">
      <c r="I42247" s="37"/>
    </row>
    <row r="42248" spans="9:9">
      <c r="I42248" s="37"/>
    </row>
    <row r="42249" spans="9:9">
      <c r="I42249" s="37"/>
    </row>
    <row r="42250" spans="9:9">
      <c r="I42250" s="37"/>
    </row>
    <row r="42251" spans="9:9">
      <c r="I42251" s="37"/>
    </row>
    <row r="42252" spans="9:9">
      <c r="I42252" s="37"/>
    </row>
    <row r="42253" spans="9:9">
      <c r="I42253" s="37"/>
    </row>
    <row r="42254" spans="9:9">
      <c r="I42254" s="37"/>
    </row>
    <row r="42255" spans="9:9">
      <c r="I42255" s="37"/>
    </row>
    <row r="42256" spans="9:9">
      <c r="I42256" s="37"/>
    </row>
    <row r="42257" spans="9:9">
      <c r="I42257" s="37"/>
    </row>
    <row r="42258" spans="9:9">
      <c r="I42258" s="37"/>
    </row>
    <row r="42259" spans="9:9">
      <c r="I42259" s="37"/>
    </row>
    <row r="42260" spans="9:9">
      <c r="I42260" s="37"/>
    </row>
    <row r="42261" spans="9:9">
      <c r="I42261" s="37"/>
    </row>
    <row r="42262" spans="9:9">
      <c r="I42262" s="37"/>
    </row>
    <row r="42263" spans="9:9">
      <c r="I42263" s="37"/>
    </row>
    <row r="42264" spans="9:9">
      <c r="I42264" s="37"/>
    </row>
    <row r="42265" spans="9:9">
      <c r="I42265" s="37"/>
    </row>
    <row r="42266" spans="9:9">
      <c r="I42266" s="37"/>
    </row>
    <row r="42267" spans="9:9">
      <c r="I42267" s="37"/>
    </row>
    <row r="42268" spans="9:9">
      <c r="I42268" s="37"/>
    </row>
    <row r="42269" spans="9:9">
      <c r="I42269" s="37"/>
    </row>
    <row r="42270" spans="9:9">
      <c r="I42270" s="37"/>
    </row>
    <row r="42271" spans="9:9">
      <c r="I42271" s="37"/>
    </row>
    <row r="42272" spans="9:9">
      <c r="I42272" s="37"/>
    </row>
    <row r="42273" spans="9:9">
      <c r="I42273" s="37"/>
    </row>
    <row r="42274" spans="9:9">
      <c r="I42274" s="37"/>
    </row>
    <row r="42275" spans="9:9">
      <c r="I42275" s="37"/>
    </row>
    <row r="42276" spans="9:9">
      <c r="I42276" s="37"/>
    </row>
    <row r="42277" spans="9:9">
      <c r="I42277" s="37"/>
    </row>
    <row r="42278" spans="9:9">
      <c r="I42278" s="37"/>
    </row>
    <row r="42279" spans="9:9">
      <c r="I42279" s="37"/>
    </row>
    <row r="42280" spans="9:9">
      <c r="I42280" s="37"/>
    </row>
    <row r="42281" spans="9:9">
      <c r="I42281" s="37"/>
    </row>
    <row r="42282" spans="9:9">
      <c r="I42282" s="37"/>
    </row>
    <row r="42283" spans="9:9">
      <c r="I42283" s="37"/>
    </row>
    <row r="42284" spans="9:9">
      <c r="I42284" s="37"/>
    </row>
    <row r="42285" spans="9:9">
      <c r="I42285" s="37"/>
    </row>
    <row r="42286" spans="9:9">
      <c r="I42286" s="37"/>
    </row>
    <row r="42287" spans="9:9">
      <c r="I42287" s="37"/>
    </row>
    <row r="42288" spans="9:9">
      <c r="I42288" s="37"/>
    </row>
    <row r="42289" spans="9:9">
      <c r="I42289" s="37"/>
    </row>
    <row r="42290" spans="9:9">
      <c r="I42290" s="37"/>
    </row>
    <row r="42291" spans="9:9">
      <c r="I42291" s="37"/>
    </row>
    <row r="42292" spans="9:9">
      <c r="I42292" s="37"/>
    </row>
    <row r="42293" spans="9:9">
      <c r="I42293" s="37"/>
    </row>
    <row r="42294" spans="9:9">
      <c r="I42294" s="37"/>
    </row>
    <row r="42295" spans="9:9">
      <c r="I42295" s="37"/>
    </row>
    <row r="42296" spans="9:9">
      <c r="I42296" s="37"/>
    </row>
    <row r="42297" spans="9:9">
      <c r="I42297" s="37"/>
    </row>
    <row r="42298" spans="9:9">
      <c r="I42298" s="37"/>
    </row>
    <row r="42299" spans="9:9">
      <c r="I42299" s="37"/>
    </row>
    <row r="42300" spans="9:9">
      <c r="I42300" s="37"/>
    </row>
    <row r="42301" spans="9:9">
      <c r="I42301" s="37"/>
    </row>
    <row r="42302" spans="9:9">
      <c r="I42302" s="37"/>
    </row>
    <row r="42303" spans="9:9">
      <c r="I42303" s="37"/>
    </row>
    <row r="42304" spans="9:9">
      <c r="I42304" s="37"/>
    </row>
    <row r="42305" spans="9:9">
      <c r="I42305" s="37"/>
    </row>
    <row r="42306" spans="9:9">
      <c r="I42306" s="37"/>
    </row>
    <row r="42307" spans="9:9">
      <c r="I42307" s="37"/>
    </row>
    <row r="42308" spans="9:9">
      <c r="I42308" s="37"/>
    </row>
    <row r="42309" spans="9:9">
      <c r="I42309" s="37"/>
    </row>
    <row r="42310" spans="9:9">
      <c r="I42310" s="37"/>
    </row>
    <row r="42311" spans="9:9">
      <c r="I42311" s="37"/>
    </row>
    <row r="42312" spans="9:9">
      <c r="I42312" s="37"/>
    </row>
    <row r="42313" spans="9:9">
      <c r="I42313" s="37"/>
    </row>
    <row r="42314" spans="9:9">
      <c r="I42314" s="37"/>
    </row>
    <row r="42315" spans="9:9">
      <c r="I42315" s="37"/>
    </row>
    <row r="42316" spans="9:9">
      <c r="I42316" s="37"/>
    </row>
    <row r="42317" spans="9:9">
      <c r="I42317" s="37"/>
    </row>
    <row r="42318" spans="9:9">
      <c r="I42318" s="37"/>
    </row>
    <row r="42319" spans="9:9">
      <c r="I42319" s="37"/>
    </row>
    <row r="42320" spans="9:9">
      <c r="I42320" s="37"/>
    </row>
    <row r="42321" spans="9:9">
      <c r="I42321" s="37"/>
    </row>
    <row r="42322" spans="9:9">
      <c r="I42322" s="37"/>
    </row>
    <row r="42323" spans="9:9">
      <c r="I42323" s="37"/>
    </row>
    <row r="42324" spans="9:9">
      <c r="I42324" s="37"/>
    </row>
    <row r="42325" spans="9:9">
      <c r="I42325" s="37"/>
    </row>
    <row r="42326" spans="9:9">
      <c r="I42326" s="37"/>
    </row>
    <row r="42327" spans="9:9">
      <c r="I42327" s="37"/>
    </row>
    <row r="42328" spans="9:9">
      <c r="I42328" s="37"/>
    </row>
    <row r="42329" spans="9:9">
      <c r="I42329" s="37"/>
    </row>
    <row r="42330" spans="9:9">
      <c r="I42330" s="37"/>
    </row>
    <row r="42331" spans="9:9">
      <c r="I42331" s="37"/>
    </row>
    <row r="42332" spans="9:9">
      <c r="I42332" s="37"/>
    </row>
    <row r="42333" spans="9:9">
      <c r="I42333" s="37"/>
    </row>
    <row r="42334" spans="9:9">
      <c r="I42334" s="37"/>
    </row>
    <row r="42335" spans="9:9">
      <c r="I42335" s="37"/>
    </row>
    <row r="42336" spans="9:9">
      <c r="I42336" s="37"/>
    </row>
    <row r="42337" spans="9:9">
      <c r="I42337" s="37"/>
    </row>
    <row r="42338" spans="9:9">
      <c r="I42338" s="37"/>
    </row>
    <row r="42339" spans="9:9">
      <c r="I42339" s="37"/>
    </row>
    <row r="42340" spans="9:9">
      <c r="I42340" s="37"/>
    </row>
    <row r="42341" spans="9:9">
      <c r="I42341" s="37"/>
    </row>
    <row r="42342" spans="9:9">
      <c r="I42342" s="37"/>
    </row>
    <row r="42343" spans="9:9">
      <c r="I42343" s="37"/>
    </row>
    <row r="42344" spans="9:9">
      <c r="I42344" s="37"/>
    </row>
    <row r="42345" spans="9:9">
      <c r="I42345" s="37"/>
    </row>
    <row r="42346" spans="9:9">
      <c r="I42346" s="37"/>
    </row>
    <row r="42347" spans="9:9">
      <c r="I42347" s="37"/>
    </row>
    <row r="42348" spans="9:9">
      <c r="I42348" s="37"/>
    </row>
    <row r="42349" spans="9:9">
      <c r="I42349" s="37"/>
    </row>
    <row r="42350" spans="9:9">
      <c r="I42350" s="37"/>
    </row>
    <row r="42351" spans="9:9">
      <c r="I42351" s="37"/>
    </row>
    <row r="42352" spans="9:9">
      <c r="I42352" s="37"/>
    </row>
    <row r="42353" spans="9:9">
      <c r="I42353" s="37"/>
    </row>
    <row r="42354" spans="9:9">
      <c r="I42354" s="37"/>
    </row>
    <row r="42355" spans="9:9">
      <c r="I42355" s="37"/>
    </row>
    <row r="42356" spans="9:9">
      <c r="I42356" s="37"/>
    </row>
    <row r="42357" spans="9:9">
      <c r="I42357" s="37"/>
    </row>
    <row r="42358" spans="9:9">
      <c r="I42358" s="37"/>
    </row>
    <row r="42359" spans="9:9">
      <c r="I42359" s="37"/>
    </row>
    <row r="42360" spans="9:9">
      <c r="I42360" s="37"/>
    </row>
    <row r="42361" spans="9:9">
      <c r="I42361" s="37"/>
    </row>
    <row r="42362" spans="9:9">
      <c r="I42362" s="37"/>
    </row>
    <row r="42363" spans="9:9">
      <c r="I42363" s="37"/>
    </row>
    <row r="42364" spans="9:9">
      <c r="I42364" s="37"/>
    </row>
    <row r="42365" spans="9:9">
      <c r="I42365" s="37"/>
    </row>
    <row r="42366" spans="9:9">
      <c r="I42366" s="37"/>
    </row>
    <row r="42367" spans="9:9">
      <c r="I42367" s="37"/>
    </row>
    <row r="42368" spans="9:9">
      <c r="I42368" s="37"/>
    </row>
    <row r="42369" spans="9:9">
      <c r="I42369" s="37"/>
    </row>
    <row r="42370" spans="9:9">
      <c r="I42370" s="37"/>
    </row>
    <row r="42371" spans="9:9">
      <c r="I42371" s="37"/>
    </row>
    <row r="42372" spans="9:9">
      <c r="I42372" s="37"/>
    </row>
    <row r="42373" spans="9:9">
      <c r="I42373" s="37"/>
    </row>
    <row r="42374" spans="9:9">
      <c r="I42374" s="37"/>
    </row>
    <row r="42375" spans="9:9">
      <c r="I42375" s="37"/>
    </row>
    <row r="42376" spans="9:9">
      <c r="I42376" s="37"/>
    </row>
    <row r="42377" spans="9:9">
      <c r="I42377" s="37"/>
    </row>
    <row r="42378" spans="9:9">
      <c r="I42378" s="37"/>
    </row>
    <row r="42379" spans="9:9">
      <c r="I42379" s="37"/>
    </row>
    <row r="42380" spans="9:9">
      <c r="I42380" s="37"/>
    </row>
    <row r="42381" spans="9:9">
      <c r="I42381" s="37"/>
    </row>
    <row r="42382" spans="9:9">
      <c r="I42382" s="37"/>
    </row>
    <row r="42383" spans="9:9">
      <c r="I42383" s="37"/>
    </row>
    <row r="42384" spans="9:9">
      <c r="I42384" s="37"/>
    </row>
    <row r="42385" spans="9:9">
      <c r="I42385" s="37"/>
    </row>
    <row r="42386" spans="9:9">
      <c r="I42386" s="37"/>
    </row>
    <row r="42387" spans="9:9">
      <c r="I42387" s="37"/>
    </row>
    <row r="42388" spans="9:9">
      <c r="I42388" s="37"/>
    </row>
    <row r="42389" spans="9:9">
      <c r="I42389" s="37"/>
    </row>
    <row r="42390" spans="9:9">
      <c r="I42390" s="37"/>
    </row>
    <row r="42391" spans="9:9">
      <c r="I42391" s="37"/>
    </row>
    <row r="42392" spans="9:9">
      <c r="I42392" s="37"/>
    </row>
    <row r="42393" spans="9:9">
      <c r="I42393" s="37"/>
    </row>
    <row r="42394" spans="9:9">
      <c r="I42394" s="37"/>
    </row>
    <row r="42395" spans="9:9">
      <c r="I42395" s="37"/>
    </row>
    <row r="42396" spans="9:9">
      <c r="I42396" s="37"/>
    </row>
    <row r="42397" spans="9:9">
      <c r="I42397" s="37"/>
    </row>
    <row r="42398" spans="9:9">
      <c r="I42398" s="37"/>
    </row>
    <row r="42399" spans="9:9">
      <c r="I42399" s="37"/>
    </row>
    <row r="42400" spans="9:9">
      <c r="I42400" s="37"/>
    </row>
    <row r="42401" spans="9:9">
      <c r="I42401" s="37"/>
    </row>
    <row r="42402" spans="9:9">
      <c r="I42402" s="37"/>
    </row>
    <row r="42403" spans="9:9">
      <c r="I42403" s="37"/>
    </row>
    <row r="42404" spans="9:9">
      <c r="I42404" s="37"/>
    </row>
    <row r="42405" spans="9:9">
      <c r="I42405" s="37"/>
    </row>
    <row r="42406" spans="9:9">
      <c r="I42406" s="37"/>
    </row>
    <row r="42407" spans="9:9">
      <c r="I42407" s="37"/>
    </row>
    <row r="42408" spans="9:9">
      <c r="I42408" s="37"/>
    </row>
    <row r="42409" spans="9:9">
      <c r="I42409" s="37"/>
    </row>
    <row r="42410" spans="9:9">
      <c r="I42410" s="37"/>
    </row>
    <row r="42411" spans="9:9">
      <c r="I42411" s="37"/>
    </row>
    <row r="42412" spans="9:9">
      <c r="I42412" s="37"/>
    </row>
    <row r="42413" spans="9:9">
      <c r="I42413" s="37"/>
    </row>
    <row r="42414" spans="9:9">
      <c r="I42414" s="37"/>
    </row>
    <row r="42415" spans="9:9">
      <c r="I42415" s="37"/>
    </row>
    <row r="42416" spans="9:9">
      <c r="I42416" s="37"/>
    </row>
    <row r="42417" spans="9:9">
      <c r="I42417" s="37"/>
    </row>
    <row r="42418" spans="9:9">
      <c r="I42418" s="37"/>
    </row>
    <row r="42419" spans="9:9">
      <c r="I42419" s="37"/>
    </row>
    <row r="42420" spans="9:9">
      <c r="I42420" s="37"/>
    </row>
    <row r="42421" spans="9:9">
      <c r="I42421" s="37"/>
    </row>
    <row r="42422" spans="9:9">
      <c r="I42422" s="37"/>
    </row>
    <row r="42423" spans="9:9">
      <c r="I42423" s="37"/>
    </row>
    <row r="42424" spans="9:9">
      <c r="I42424" s="37"/>
    </row>
    <row r="42425" spans="9:9">
      <c r="I42425" s="37"/>
    </row>
    <row r="42426" spans="9:9">
      <c r="I42426" s="37"/>
    </row>
    <row r="42427" spans="9:9">
      <c r="I42427" s="37"/>
    </row>
    <row r="42428" spans="9:9">
      <c r="I42428" s="37"/>
    </row>
    <row r="42429" spans="9:9">
      <c r="I42429" s="37"/>
    </row>
    <row r="42430" spans="9:9">
      <c r="I42430" s="37"/>
    </row>
    <row r="42431" spans="9:9">
      <c r="I42431" s="37"/>
    </row>
    <row r="42432" spans="9:9">
      <c r="I42432" s="37"/>
    </row>
    <row r="42433" spans="9:9">
      <c r="I42433" s="37"/>
    </row>
    <row r="42434" spans="9:9">
      <c r="I42434" s="37"/>
    </row>
    <row r="42435" spans="9:9">
      <c r="I42435" s="37"/>
    </row>
    <row r="42436" spans="9:9">
      <c r="I42436" s="37"/>
    </row>
    <row r="42437" spans="9:9">
      <c r="I42437" s="37"/>
    </row>
    <row r="42438" spans="9:9">
      <c r="I42438" s="37"/>
    </row>
    <row r="42439" spans="9:9">
      <c r="I42439" s="37"/>
    </row>
    <row r="42440" spans="9:9">
      <c r="I42440" s="37"/>
    </row>
    <row r="42441" spans="9:9">
      <c r="I42441" s="37"/>
    </row>
    <row r="42442" spans="9:9">
      <c r="I42442" s="37"/>
    </row>
    <row r="42443" spans="9:9">
      <c r="I42443" s="37"/>
    </row>
    <row r="42444" spans="9:9">
      <c r="I42444" s="37"/>
    </row>
    <row r="42445" spans="9:9">
      <c r="I42445" s="37"/>
    </row>
    <row r="42446" spans="9:9">
      <c r="I42446" s="37"/>
    </row>
    <row r="42447" spans="9:9">
      <c r="I42447" s="37"/>
    </row>
    <row r="42448" spans="9:9">
      <c r="I42448" s="37"/>
    </row>
    <row r="42449" spans="9:9">
      <c r="I42449" s="37"/>
    </row>
    <row r="42450" spans="9:9">
      <c r="I42450" s="37"/>
    </row>
    <row r="42451" spans="9:9">
      <c r="I42451" s="37"/>
    </row>
    <row r="42452" spans="9:9">
      <c r="I42452" s="37"/>
    </row>
    <row r="42453" spans="9:9">
      <c r="I42453" s="37"/>
    </row>
    <row r="42454" spans="9:9">
      <c r="I42454" s="37"/>
    </row>
    <row r="42455" spans="9:9">
      <c r="I42455" s="37"/>
    </row>
    <row r="42456" spans="9:9">
      <c r="I42456" s="37"/>
    </row>
    <row r="42457" spans="9:9">
      <c r="I42457" s="37"/>
    </row>
    <row r="42458" spans="9:9">
      <c r="I42458" s="37"/>
    </row>
    <row r="42459" spans="9:9">
      <c r="I42459" s="37"/>
    </row>
    <row r="42460" spans="9:9">
      <c r="I42460" s="37"/>
    </row>
    <row r="42461" spans="9:9">
      <c r="I42461" s="37"/>
    </row>
    <row r="42462" spans="9:9">
      <c r="I42462" s="37"/>
    </row>
    <row r="42463" spans="9:9">
      <c r="I42463" s="37"/>
    </row>
    <row r="42464" spans="9:9">
      <c r="I42464" s="37"/>
    </row>
    <row r="42465" spans="9:9">
      <c r="I42465" s="37"/>
    </row>
    <row r="42466" spans="9:9">
      <c r="I42466" s="37"/>
    </row>
    <row r="42467" spans="9:9">
      <c r="I42467" s="37"/>
    </row>
    <row r="42468" spans="9:9">
      <c r="I42468" s="37"/>
    </row>
    <row r="42469" spans="9:9">
      <c r="I42469" s="37"/>
    </row>
    <row r="42470" spans="9:9">
      <c r="I42470" s="37"/>
    </row>
    <row r="42471" spans="9:9">
      <c r="I42471" s="37"/>
    </row>
    <row r="42472" spans="9:9">
      <c r="I42472" s="37"/>
    </row>
    <row r="42473" spans="9:9">
      <c r="I42473" s="37"/>
    </row>
    <row r="42474" spans="9:9">
      <c r="I42474" s="37"/>
    </row>
    <row r="42475" spans="9:9">
      <c r="I42475" s="37"/>
    </row>
    <row r="42476" spans="9:9">
      <c r="I42476" s="37"/>
    </row>
    <row r="42477" spans="9:9">
      <c r="I42477" s="37"/>
    </row>
    <row r="42478" spans="9:9">
      <c r="I42478" s="37"/>
    </row>
    <row r="42479" spans="9:9">
      <c r="I42479" s="37"/>
    </row>
    <row r="42480" spans="9:9">
      <c r="I42480" s="37"/>
    </row>
    <row r="42481" spans="9:9">
      <c r="I42481" s="37"/>
    </row>
    <row r="42482" spans="9:9">
      <c r="I42482" s="37"/>
    </row>
    <row r="42483" spans="9:9">
      <c r="I42483" s="37"/>
    </row>
    <row r="42484" spans="9:9">
      <c r="I42484" s="37"/>
    </row>
    <row r="42485" spans="9:9">
      <c r="I42485" s="37"/>
    </row>
    <row r="42486" spans="9:9">
      <c r="I42486" s="37"/>
    </row>
    <row r="42487" spans="9:9">
      <c r="I42487" s="37"/>
    </row>
    <row r="42488" spans="9:9">
      <c r="I42488" s="37"/>
    </row>
    <row r="42489" spans="9:9">
      <c r="I42489" s="37"/>
    </row>
    <row r="42490" spans="9:9">
      <c r="I42490" s="37"/>
    </row>
    <row r="42491" spans="9:9">
      <c r="I42491" s="37"/>
    </row>
    <row r="42492" spans="9:9">
      <c r="I42492" s="37"/>
    </row>
    <row r="42493" spans="9:9">
      <c r="I42493" s="37"/>
    </row>
    <row r="42494" spans="9:9">
      <c r="I42494" s="37"/>
    </row>
    <row r="42495" spans="9:9">
      <c r="I42495" s="37"/>
    </row>
    <row r="42496" spans="9:9">
      <c r="I42496" s="37"/>
    </row>
    <row r="42497" spans="9:9">
      <c r="I42497" s="37"/>
    </row>
    <row r="42498" spans="9:9">
      <c r="I42498" s="37"/>
    </row>
    <row r="42499" spans="9:9">
      <c r="I42499" s="37"/>
    </row>
    <row r="42500" spans="9:9">
      <c r="I42500" s="37"/>
    </row>
    <row r="42501" spans="9:9">
      <c r="I42501" s="37"/>
    </row>
    <row r="42502" spans="9:9">
      <c r="I42502" s="37"/>
    </row>
    <row r="42503" spans="9:9">
      <c r="I42503" s="37"/>
    </row>
    <row r="42504" spans="9:9">
      <c r="I42504" s="37"/>
    </row>
    <row r="42505" spans="9:9">
      <c r="I42505" s="37"/>
    </row>
    <row r="42506" spans="9:9">
      <c r="I42506" s="37"/>
    </row>
    <row r="42507" spans="9:9">
      <c r="I42507" s="37"/>
    </row>
    <row r="42508" spans="9:9">
      <c r="I42508" s="37"/>
    </row>
    <row r="42509" spans="9:9">
      <c r="I42509" s="37"/>
    </row>
    <row r="42510" spans="9:9">
      <c r="I42510" s="37"/>
    </row>
    <row r="42511" spans="9:9">
      <c r="I42511" s="37"/>
    </row>
    <row r="42512" spans="9:9">
      <c r="I42512" s="37"/>
    </row>
    <row r="42513" spans="9:9">
      <c r="I42513" s="37"/>
    </row>
    <row r="42514" spans="9:9">
      <c r="I42514" s="37"/>
    </row>
    <row r="42515" spans="9:9">
      <c r="I42515" s="37"/>
    </row>
    <row r="42516" spans="9:9">
      <c r="I42516" s="37"/>
    </row>
    <row r="42517" spans="9:9">
      <c r="I42517" s="37"/>
    </row>
    <row r="42518" spans="9:9">
      <c r="I42518" s="37"/>
    </row>
    <row r="42519" spans="9:9">
      <c r="I42519" s="37"/>
    </row>
    <row r="42520" spans="9:9">
      <c r="I42520" s="37"/>
    </row>
    <row r="42521" spans="9:9">
      <c r="I42521" s="37"/>
    </row>
    <row r="42522" spans="9:9">
      <c r="I42522" s="37"/>
    </row>
    <row r="42523" spans="9:9">
      <c r="I42523" s="37"/>
    </row>
    <row r="42524" spans="9:9">
      <c r="I42524" s="37"/>
    </row>
    <row r="42525" spans="9:9">
      <c r="I42525" s="37"/>
    </row>
    <row r="42526" spans="9:9">
      <c r="I42526" s="37"/>
    </row>
    <row r="42527" spans="9:9">
      <c r="I42527" s="37"/>
    </row>
    <row r="42528" spans="9:9">
      <c r="I42528" s="37"/>
    </row>
    <row r="42529" spans="9:9">
      <c r="I42529" s="37"/>
    </row>
    <row r="42530" spans="9:9">
      <c r="I42530" s="37"/>
    </row>
    <row r="42531" spans="9:9">
      <c r="I42531" s="37"/>
    </row>
    <row r="42532" spans="9:9">
      <c r="I42532" s="37"/>
    </row>
    <row r="42533" spans="9:9">
      <c r="I42533" s="37"/>
    </row>
    <row r="42534" spans="9:9">
      <c r="I42534" s="37"/>
    </row>
    <row r="42535" spans="9:9">
      <c r="I42535" s="37"/>
    </row>
    <row r="42536" spans="9:9">
      <c r="I42536" s="37"/>
    </row>
    <row r="42537" spans="9:9">
      <c r="I42537" s="37"/>
    </row>
    <row r="42538" spans="9:9">
      <c r="I42538" s="37"/>
    </row>
    <row r="42539" spans="9:9">
      <c r="I42539" s="37"/>
    </row>
    <row r="42540" spans="9:9">
      <c r="I42540" s="37"/>
    </row>
    <row r="42541" spans="9:9">
      <c r="I42541" s="37"/>
    </row>
    <row r="42542" spans="9:9">
      <c r="I42542" s="37"/>
    </row>
    <row r="42543" spans="9:9">
      <c r="I42543" s="37"/>
    </row>
    <row r="42544" spans="9:9">
      <c r="I42544" s="37"/>
    </row>
    <row r="42545" spans="9:9">
      <c r="I42545" s="37"/>
    </row>
    <row r="42546" spans="9:9">
      <c r="I42546" s="37"/>
    </row>
    <row r="42547" spans="9:9">
      <c r="I42547" s="37"/>
    </row>
    <row r="42548" spans="9:9">
      <c r="I42548" s="37"/>
    </row>
    <row r="42549" spans="9:9">
      <c r="I42549" s="37"/>
    </row>
    <row r="42550" spans="9:9">
      <c r="I42550" s="37"/>
    </row>
    <row r="42551" spans="9:9">
      <c r="I42551" s="37"/>
    </row>
    <row r="42552" spans="9:9">
      <c r="I42552" s="37"/>
    </row>
    <row r="42553" spans="9:9">
      <c r="I42553" s="37"/>
    </row>
    <row r="42554" spans="9:9">
      <c r="I42554" s="37"/>
    </row>
    <row r="42555" spans="9:9">
      <c r="I42555" s="37"/>
    </row>
    <row r="42556" spans="9:9">
      <c r="I42556" s="37"/>
    </row>
    <row r="42557" spans="9:9">
      <c r="I42557" s="37"/>
    </row>
    <row r="42558" spans="9:9">
      <c r="I42558" s="37"/>
    </row>
    <row r="42559" spans="9:9">
      <c r="I42559" s="37"/>
    </row>
    <row r="42560" spans="9:9">
      <c r="I42560" s="37"/>
    </row>
    <row r="42561" spans="9:9">
      <c r="I42561" s="37"/>
    </row>
    <row r="42562" spans="9:9">
      <c r="I42562" s="37"/>
    </row>
    <row r="42563" spans="9:9">
      <c r="I42563" s="37"/>
    </row>
    <row r="42564" spans="9:9">
      <c r="I42564" s="37"/>
    </row>
    <row r="42565" spans="9:9">
      <c r="I42565" s="37"/>
    </row>
    <row r="42566" spans="9:9">
      <c r="I42566" s="37"/>
    </row>
    <row r="42567" spans="9:9">
      <c r="I42567" s="37"/>
    </row>
    <row r="42568" spans="9:9">
      <c r="I42568" s="37"/>
    </row>
    <row r="42569" spans="9:9">
      <c r="I42569" s="37"/>
    </row>
    <row r="42570" spans="9:9">
      <c r="I42570" s="37"/>
    </row>
    <row r="42571" spans="9:9">
      <c r="I42571" s="37"/>
    </row>
    <row r="42572" spans="9:9">
      <c r="I42572" s="37"/>
    </row>
    <row r="42573" spans="9:9">
      <c r="I42573" s="37"/>
    </row>
    <row r="42574" spans="9:9">
      <c r="I42574" s="37"/>
    </row>
    <row r="42575" spans="9:9">
      <c r="I42575" s="37"/>
    </row>
    <row r="42576" spans="9:9">
      <c r="I42576" s="37"/>
    </row>
    <row r="42577" spans="9:9">
      <c r="I42577" s="37"/>
    </row>
    <row r="42578" spans="9:9">
      <c r="I42578" s="37"/>
    </row>
    <row r="42579" spans="9:9">
      <c r="I42579" s="37"/>
    </row>
    <row r="42580" spans="9:9">
      <c r="I42580" s="37"/>
    </row>
    <row r="42581" spans="9:9">
      <c r="I42581" s="37"/>
    </row>
    <row r="42582" spans="9:9">
      <c r="I42582" s="37"/>
    </row>
    <row r="42583" spans="9:9">
      <c r="I42583" s="37"/>
    </row>
    <row r="42584" spans="9:9">
      <c r="I42584" s="37"/>
    </row>
    <row r="42585" spans="9:9">
      <c r="I42585" s="37"/>
    </row>
    <row r="42586" spans="9:9">
      <c r="I42586" s="37"/>
    </row>
    <row r="42587" spans="9:9">
      <c r="I42587" s="37"/>
    </row>
    <row r="42588" spans="9:9">
      <c r="I42588" s="37"/>
    </row>
    <row r="42589" spans="9:9">
      <c r="I42589" s="37"/>
    </row>
    <row r="42590" spans="9:9">
      <c r="I42590" s="37"/>
    </row>
    <row r="42591" spans="9:9">
      <c r="I42591" s="37"/>
    </row>
    <row r="42592" spans="9:9">
      <c r="I42592" s="37"/>
    </row>
    <row r="42593" spans="9:9">
      <c r="I42593" s="37"/>
    </row>
    <row r="42594" spans="9:9">
      <c r="I42594" s="37"/>
    </row>
    <row r="42595" spans="9:9">
      <c r="I42595" s="37"/>
    </row>
    <row r="42596" spans="9:9">
      <c r="I42596" s="37"/>
    </row>
    <row r="42597" spans="9:9">
      <c r="I42597" s="37"/>
    </row>
    <row r="42598" spans="9:9">
      <c r="I42598" s="37"/>
    </row>
    <row r="42599" spans="9:9">
      <c r="I42599" s="37"/>
    </row>
    <row r="42600" spans="9:9">
      <c r="I42600" s="37"/>
    </row>
    <row r="42601" spans="9:9">
      <c r="I42601" s="37"/>
    </row>
    <row r="42602" spans="9:9">
      <c r="I42602" s="37"/>
    </row>
    <row r="42603" spans="9:9">
      <c r="I42603" s="37"/>
    </row>
    <row r="42604" spans="9:9">
      <c r="I42604" s="37"/>
    </row>
    <row r="42605" spans="9:9">
      <c r="I42605" s="37"/>
    </row>
    <row r="42606" spans="9:9">
      <c r="I42606" s="37"/>
    </row>
    <row r="42607" spans="9:9">
      <c r="I42607" s="37"/>
    </row>
    <row r="42608" spans="9:9">
      <c r="I42608" s="37"/>
    </row>
    <row r="42609" spans="9:9">
      <c r="I42609" s="37"/>
    </row>
    <row r="42610" spans="9:9">
      <c r="I42610" s="37"/>
    </row>
    <row r="42611" spans="9:9">
      <c r="I42611" s="37"/>
    </row>
    <row r="42612" spans="9:9">
      <c r="I42612" s="37"/>
    </row>
    <row r="42613" spans="9:9">
      <c r="I42613" s="37"/>
    </row>
    <row r="42614" spans="9:9">
      <c r="I42614" s="37"/>
    </row>
    <row r="42615" spans="9:9">
      <c r="I42615" s="37"/>
    </row>
    <row r="42616" spans="9:9">
      <c r="I42616" s="37"/>
    </row>
    <row r="42617" spans="9:9">
      <c r="I42617" s="37"/>
    </row>
    <row r="42618" spans="9:9">
      <c r="I42618" s="37"/>
    </row>
    <row r="42619" spans="9:9">
      <c r="I42619" s="37"/>
    </row>
    <row r="42620" spans="9:9">
      <c r="I42620" s="37"/>
    </row>
    <row r="42621" spans="9:9">
      <c r="I42621" s="37"/>
    </row>
    <row r="42622" spans="9:9">
      <c r="I42622" s="37"/>
    </row>
    <row r="42623" spans="9:9">
      <c r="I42623" s="37"/>
    </row>
    <row r="42624" spans="9:9">
      <c r="I42624" s="37"/>
    </row>
    <row r="42625" spans="9:9">
      <c r="I42625" s="37"/>
    </row>
    <row r="42626" spans="9:9">
      <c r="I42626" s="37"/>
    </row>
    <row r="42627" spans="9:9">
      <c r="I42627" s="37"/>
    </row>
    <row r="42628" spans="9:9">
      <c r="I42628" s="37"/>
    </row>
    <row r="42629" spans="9:9">
      <c r="I42629" s="37"/>
    </row>
    <row r="42630" spans="9:9">
      <c r="I42630" s="37"/>
    </row>
    <row r="42631" spans="9:9">
      <c r="I42631" s="37"/>
    </row>
    <row r="42632" spans="9:9">
      <c r="I42632" s="37"/>
    </row>
    <row r="42633" spans="9:9">
      <c r="I42633" s="37"/>
    </row>
    <row r="42634" spans="9:9">
      <c r="I42634" s="37"/>
    </row>
    <row r="42635" spans="9:9">
      <c r="I42635" s="37"/>
    </row>
    <row r="42636" spans="9:9">
      <c r="I42636" s="37"/>
    </row>
    <row r="42637" spans="9:9">
      <c r="I42637" s="37"/>
    </row>
    <row r="42638" spans="9:9">
      <c r="I42638" s="37"/>
    </row>
    <row r="42639" spans="9:9">
      <c r="I42639" s="37"/>
    </row>
    <row r="42640" spans="9:9">
      <c r="I42640" s="37"/>
    </row>
    <row r="42641" spans="9:9">
      <c r="I42641" s="37"/>
    </row>
    <row r="42642" spans="9:9">
      <c r="I42642" s="37"/>
    </row>
    <row r="42643" spans="9:9">
      <c r="I42643" s="37"/>
    </row>
    <row r="42644" spans="9:9">
      <c r="I42644" s="37"/>
    </row>
    <row r="42645" spans="9:9">
      <c r="I42645" s="37"/>
    </row>
    <row r="42646" spans="9:9">
      <c r="I42646" s="37"/>
    </row>
    <row r="42647" spans="9:9">
      <c r="I42647" s="37"/>
    </row>
    <row r="42648" spans="9:9">
      <c r="I42648" s="37"/>
    </row>
    <row r="42649" spans="9:9">
      <c r="I42649" s="37"/>
    </row>
    <row r="42650" spans="9:9">
      <c r="I42650" s="37"/>
    </row>
    <row r="42651" spans="9:9">
      <c r="I42651" s="37"/>
    </row>
    <row r="42652" spans="9:9">
      <c r="I42652" s="37"/>
    </row>
    <row r="42653" spans="9:9">
      <c r="I42653" s="37"/>
    </row>
    <row r="42654" spans="9:9">
      <c r="I42654" s="37"/>
    </row>
    <row r="42655" spans="9:9">
      <c r="I42655" s="37"/>
    </row>
    <row r="42656" spans="9:9">
      <c r="I42656" s="37"/>
    </row>
    <row r="42657" spans="9:9">
      <c r="I42657" s="37"/>
    </row>
    <row r="42658" spans="9:9">
      <c r="I42658" s="37"/>
    </row>
    <row r="42659" spans="9:9">
      <c r="I42659" s="37"/>
    </row>
    <row r="42660" spans="9:9">
      <c r="I42660" s="37"/>
    </row>
    <row r="42661" spans="9:9">
      <c r="I42661" s="37"/>
    </row>
    <row r="42662" spans="9:9">
      <c r="I42662" s="37"/>
    </row>
    <row r="42663" spans="9:9">
      <c r="I42663" s="37"/>
    </row>
    <row r="42664" spans="9:9">
      <c r="I42664" s="37"/>
    </row>
    <row r="42665" spans="9:9">
      <c r="I42665" s="37"/>
    </row>
    <row r="42666" spans="9:9">
      <c r="I42666" s="37"/>
    </row>
    <row r="42667" spans="9:9">
      <c r="I42667" s="37"/>
    </row>
    <row r="42668" spans="9:9">
      <c r="I42668" s="37"/>
    </row>
    <row r="42669" spans="9:9">
      <c r="I42669" s="37"/>
    </row>
    <row r="42670" spans="9:9">
      <c r="I42670" s="37"/>
    </row>
    <row r="42671" spans="9:9">
      <c r="I42671" s="37"/>
    </row>
    <row r="42672" spans="9:9">
      <c r="I42672" s="37"/>
    </row>
    <row r="42673" spans="9:9">
      <c r="I42673" s="37"/>
    </row>
    <row r="42674" spans="9:9">
      <c r="I42674" s="37"/>
    </row>
    <row r="42675" spans="9:9">
      <c r="I42675" s="37"/>
    </row>
    <row r="42676" spans="9:9">
      <c r="I42676" s="37"/>
    </row>
    <row r="42677" spans="9:9">
      <c r="I42677" s="37"/>
    </row>
    <row r="42678" spans="9:9">
      <c r="I42678" s="37"/>
    </row>
    <row r="42679" spans="9:9">
      <c r="I42679" s="37"/>
    </row>
    <row r="42680" spans="9:9">
      <c r="I42680" s="37"/>
    </row>
    <row r="42681" spans="9:9">
      <c r="I42681" s="37"/>
    </row>
    <row r="42682" spans="9:9">
      <c r="I42682" s="37"/>
    </row>
    <row r="42683" spans="9:9">
      <c r="I42683" s="37"/>
    </row>
    <row r="42684" spans="9:9">
      <c r="I42684" s="37"/>
    </row>
    <row r="42685" spans="9:9">
      <c r="I42685" s="37"/>
    </row>
    <row r="42686" spans="9:9">
      <c r="I42686" s="37"/>
    </row>
    <row r="42687" spans="9:9">
      <c r="I42687" s="37"/>
    </row>
    <row r="42688" spans="9:9">
      <c r="I42688" s="37"/>
    </row>
    <row r="42689" spans="9:9">
      <c r="I42689" s="37"/>
    </row>
    <row r="42690" spans="9:9">
      <c r="I42690" s="37"/>
    </row>
    <row r="42691" spans="9:9">
      <c r="I42691" s="37"/>
    </row>
    <row r="42692" spans="9:9">
      <c r="I42692" s="37"/>
    </row>
    <row r="42693" spans="9:9">
      <c r="I42693" s="37"/>
    </row>
    <row r="42694" spans="9:9">
      <c r="I42694" s="37"/>
    </row>
    <row r="42695" spans="9:9">
      <c r="I42695" s="37"/>
    </row>
    <row r="42696" spans="9:9">
      <c r="I42696" s="37"/>
    </row>
    <row r="42697" spans="9:9">
      <c r="I42697" s="37"/>
    </row>
    <row r="42698" spans="9:9">
      <c r="I42698" s="37"/>
    </row>
    <row r="42699" spans="9:9">
      <c r="I42699" s="37"/>
    </row>
    <row r="42700" spans="9:9">
      <c r="I42700" s="37"/>
    </row>
    <row r="42701" spans="9:9">
      <c r="I42701" s="37"/>
    </row>
    <row r="42702" spans="9:9">
      <c r="I42702" s="37"/>
    </row>
    <row r="42703" spans="9:9">
      <c r="I42703" s="37"/>
    </row>
    <row r="42704" spans="9:9">
      <c r="I42704" s="37"/>
    </row>
    <row r="42705" spans="9:9">
      <c r="I42705" s="37"/>
    </row>
    <row r="42706" spans="9:9">
      <c r="I42706" s="37"/>
    </row>
    <row r="42707" spans="9:9">
      <c r="I42707" s="37"/>
    </row>
    <row r="42708" spans="9:9">
      <c r="I42708" s="37"/>
    </row>
    <row r="42709" spans="9:9">
      <c r="I42709" s="37"/>
    </row>
    <row r="42710" spans="9:9">
      <c r="I42710" s="37"/>
    </row>
    <row r="42711" spans="9:9">
      <c r="I42711" s="37"/>
    </row>
    <row r="42712" spans="9:9">
      <c r="I42712" s="37"/>
    </row>
    <row r="42713" spans="9:9">
      <c r="I42713" s="37"/>
    </row>
    <row r="42714" spans="9:9">
      <c r="I42714" s="37"/>
    </row>
    <row r="42715" spans="9:9">
      <c r="I42715" s="37"/>
    </row>
    <row r="42716" spans="9:9">
      <c r="I42716" s="37"/>
    </row>
    <row r="42717" spans="9:9">
      <c r="I42717" s="37"/>
    </row>
    <row r="42718" spans="9:9">
      <c r="I42718" s="37"/>
    </row>
    <row r="42719" spans="9:9">
      <c r="I42719" s="37"/>
    </row>
    <row r="42720" spans="9:9">
      <c r="I42720" s="37"/>
    </row>
    <row r="42721" spans="9:9">
      <c r="I42721" s="37"/>
    </row>
    <row r="42722" spans="9:9">
      <c r="I42722" s="37"/>
    </row>
    <row r="42723" spans="9:9">
      <c r="I42723" s="37"/>
    </row>
    <row r="42724" spans="9:9">
      <c r="I42724" s="37"/>
    </row>
    <row r="42725" spans="9:9">
      <c r="I42725" s="37"/>
    </row>
    <row r="42726" spans="9:9">
      <c r="I42726" s="37"/>
    </row>
    <row r="42727" spans="9:9">
      <c r="I42727" s="37"/>
    </row>
    <row r="42728" spans="9:9">
      <c r="I42728" s="37"/>
    </row>
    <row r="42729" spans="9:9">
      <c r="I42729" s="37"/>
    </row>
    <row r="42730" spans="9:9">
      <c r="I42730" s="37"/>
    </row>
    <row r="42731" spans="9:9">
      <c r="I42731" s="37"/>
    </row>
    <row r="42732" spans="9:9">
      <c r="I42732" s="37"/>
    </row>
    <row r="42733" spans="9:9">
      <c r="I42733" s="37"/>
    </row>
    <row r="42734" spans="9:9">
      <c r="I42734" s="37"/>
    </row>
    <row r="42735" spans="9:9">
      <c r="I42735" s="37"/>
    </row>
    <row r="42736" spans="9:9">
      <c r="I42736" s="37"/>
    </row>
    <row r="42737" spans="9:9">
      <c r="I42737" s="37"/>
    </row>
    <row r="42738" spans="9:9">
      <c r="I42738" s="37"/>
    </row>
    <row r="42739" spans="9:9">
      <c r="I42739" s="37"/>
    </row>
    <row r="42740" spans="9:9">
      <c r="I42740" s="37"/>
    </row>
    <row r="42741" spans="9:9">
      <c r="I42741" s="37"/>
    </row>
    <row r="42742" spans="9:9">
      <c r="I42742" s="37"/>
    </row>
    <row r="42743" spans="9:9">
      <c r="I42743" s="37"/>
    </row>
    <row r="42744" spans="9:9">
      <c r="I42744" s="37"/>
    </row>
    <row r="42745" spans="9:9">
      <c r="I42745" s="37"/>
    </row>
    <row r="42746" spans="9:9">
      <c r="I42746" s="37"/>
    </row>
    <row r="42747" spans="9:9">
      <c r="I42747" s="37"/>
    </row>
    <row r="42748" spans="9:9">
      <c r="I42748" s="37"/>
    </row>
    <row r="42749" spans="9:9">
      <c r="I42749" s="37"/>
    </row>
    <row r="42750" spans="9:9">
      <c r="I42750" s="37"/>
    </row>
    <row r="42751" spans="9:9">
      <c r="I42751" s="37"/>
    </row>
    <row r="42752" spans="9:9">
      <c r="I42752" s="37"/>
    </row>
    <row r="42753" spans="9:9">
      <c r="I42753" s="37"/>
    </row>
    <row r="42754" spans="9:9">
      <c r="I42754" s="37"/>
    </row>
    <row r="42755" spans="9:9">
      <c r="I42755" s="37"/>
    </row>
    <row r="42756" spans="9:9">
      <c r="I42756" s="37"/>
    </row>
    <row r="42757" spans="9:9">
      <c r="I42757" s="37"/>
    </row>
    <row r="42758" spans="9:9">
      <c r="I42758" s="37"/>
    </row>
    <row r="42759" spans="9:9">
      <c r="I42759" s="37"/>
    </row>
    <row r="42760" spans="9:9">
      <c r="I42760" s="37"/>
    </row>
    <row r="42761" spans="9:9">
      <c r="I42761" s="37"/>
    </row>
    <row r="42762" spans="9:9">
      <c r="I42762" s="37"/>
    </row>
    <row r="42763" spans="9:9">
      <c r="I42763" s="37"/>
    </row>
    <row r="42764" spans="9:9">
      <c r="I42764" s="37"/>
    </row>
    <row r="42765" spans="9:9">
      <c r="I42765" s="37"/>
    </row>
    <row r="42766" spans="9:9">
      <c r="I42766" s="37"/>
    </row>
    <row r="42767" spans="9:9">
      <c r="I42767" s="37"/>
    </row>
    <row r="42768" spans="9:9">
      <c r="I42768" s="37"/>
    </row>
    <row r="42769" spans="9:9">
      <c r="I42769" s="37"/>
    </row>
    <row r="42770" spans="9:9">
      <c r="I42770" s="37"/>
    </row>
    <row r="42771" spans="9:9">
      <c r="I42771" s="37"/>
    </row>
    <row r="42772" spans="9:9">
      <c r="I42772" s="37"/>
    </row>
    <row r="42773" spans="9:9">
      <c r="I42773" s="37"/>
    </row>
    <row r="42774" spans="9:9">
      <c r="I42774" s="37"/>
    </row>
    <row r="42775" spans="9:9">
      <c r="I42775" s="37"/>
    </row>
    <row r="42776" spans="9:9">
      <c r="I42776" s="37"/>
    </row>
    <row r="42777" spans="9:9">
      <c r="I42777" s="37"/>
    </row>
    <row r="42778" spans="9:9">
      <c r="I42778" s="37"/>
    </row>
    <row r="42779" spans="9:9">
      <c r="I42779" s="37"/>
    </row>
    <row r="42780" spans="9:9">
      <c r="I42780" s="37"/>
    </row>
    <row r="42781" spans="9:9">
      <c r="I42781" s="37"/>
    </row>
    <row r="42782" spans="9:9">
      <c r="I42782" s="37"/>
    </row>
    <row r="42783" spans="9:9">
      <c r="I42783" s="37"/>
    </row>
    <row r="42784" spans="9:9">
      <c r="I42784" s="37"/>
    </row>
    <row r="42785" spans="9:9">
      <c r="I42785" s="37"/>
    </row>
    <row r="42786" spans="9:9">
      <c r="I42786" s="37"/>
    </row>
    <row r="42787" spans="9:9">
      <c r="I42787" s="37"/>
    </row>
    <row r="42788" spans="9:9">
      <c r="I42788" s="37"/>
    </row>
    <row r="42789" spans="9:9">
      <c r="I42789" s="37"/>
    </row>
    <row r="42790" spans="9:9">
      <c r="I42790" s="37"/>
    </row>
    <row r="42791" spans="9:9">
      <c r="I42791" s="37"/>
    </row>
    <row r="42792" spans="9:9">
      <c r="I42792" s="37"/>
    </row>
    <row r="42793" spans="9:9">
      <c r="I42793" s="37"/>
    </row>
    <row r="42794" spans="9:9">
      <c r="I42794" s="37"/>
    </row>
    <row r="42795" spans="9:9">
      <c r="I42795" s="37"/>
    </row>
    <row r="42796" spans="9:9">
      <c r="I42796" s="37"/>
    </row>
    <row r="42797" spans="9:9">
      <c r="I42797" s="37"/>
    </row>
    <row r="42798" spans="9:9">
      <c r="I42798" s="37"/>
    </row>
    <row r="42799" spans="9:9">
      <c r="I42799" s="37"/>
    </row>
    <row r="42800" spans="9:9">
      <c r="I42800" s="37"/>
    </row>
    <row r="42801" spans="9:9">
      <c r="I42801" s="37"/>
    </row>
    <row r="42802" spans="9:9">
      <c r="I42802" s="37"/>
    </row>
    <row r="42803" spans="9:9">
      <c r="I42803" s="37"/>
    </row>
    <row r="42804" spans="9:9">
      <c r="I42804" s="37"/>
    </row>
    <row r="42805" spans="9:9">
      <c r="I42805" s="37"/>
    </row>
    <row r="42806" spans="9:9">
      <c r="I42806" s="37"/>
    </row>
    <row r="42807" spans="9:9">
      <c r="I42807" s="37"/>
    </row>
    <row r="42808" spans="9:9">
      <c r="I42808" s="37"/>
    </row>
    <row r="42809" spans="9:9">
      <c r="I42809" s="37"/>
    </row>
    <row r="42810" spans="9:9">
      <c r="I42810" s="37"/>
    </row>
    <row r="42811" spans="9:9">
      <c r="I42811" s="37"/>
    </row>
    <row r="42812" spans="9:9">
      <c r="I42812" s="37"/>
    </row>
    <row r="42813" spans="9:9">
      <c r="I42813" s="37"/>
    </row>
    <row r="42814" spans="9:9">
      <c r="I42814" s="37"/>
    </row>
    <row r="42815" spans="9:9">
      <c r="I42815" s="37"/>
    </row>
    <row r="42816" spans="9:9">
      <c r="I42816" s="37"/>
    </row>
    <row r="42817" spans="9:9">
      <c r="I42817" s="37"/>
    </row>
    <row r="42818" spans="9:9">
      <c r="I42818" s="37"/>
    </row>
    <row r="42819" spans="9:9">
      <c r="I42819" s="37"/>
    </row>
    <row r="42820" spans="9:9">
      <c r="I42820" s="37"/>
    </row>
    <row r="42821" spans="9:9">
      <c r="I42821" s="37"/>
    </row>
    <row r="42822" spans="9:9">
      <c r="I42822" s="37"/>
    </row>
    <row r="42823" spans="9:9">
      <c r="I42823" s="37"/>
    </row>
    <row r="42824" spans="9:9">
      <c r="I42824" s="37"/>
    </row>
    <row r="42825" spans="9:9">
      <c r="I42825" s="37"/>
    </row>
    <row r="42826" spans="9:9">
      <c r="I42826" s="37"/>
    </row>
    <row r="42827" spans="9:9">
      <c r="I42827" s="37"/>
    </row>
    <row r="42828" spans="9:9">
      <c r="I42828" s="37"/>
    </row>
    <row r="42829" spans="9:9">
      <c r="I42829" s="37"/>
    </row>
    <row r="42830" spans="9:9">
      <c r="I42830" s="37"/>
    </row>
    <row r="42831" spans="9:9">
      <c r="I42831" s="37"/>
    </row>
    <row r="42832" spans="9:9">
      <c r="I42832" s="37"/>
    </row>
    <row r="42833" spans="9:9">
      <c r="I42833" s="37"/>
    </row>
    <row r="42834" spans="9:9">
      <c r="I42834" s="37"/>
    </row>
    <row r="42835" spans="9:9">
      <c r="I42835" s="37"/>
    </row>
    <row r="42836" spans="9:9">
      <c r="I42836" s="37"/>
    </row>
    <row r="42837" spans="9:9">
      <c r="I42837" s="37"/>
    </row>
    <row r="42838" spans="9:9">
      <c r="I42838" s="37"/>
    </row>
    <row r="42839" spans="9:9">
      <c r="I42839" s="37"/>
    </row>
    <row r="42840" spans="9:9">
      <c r="I42840" s="37"/>
    </row>
    <row r="42841" spans="9:9">
      <c r="I42841" s="37"/>
    </row>
    <row r="42842" spans="9:9">
      <c r="I42842" s="37"/>
    </row>
    <row r="42843" spans="9:9">
      <c r="I42843" s="37"/>
    </row>
    <row r="42844" spans="9:9">
      <c r="I42844" s="37"/>
    </row>
    <row r="42845" spans="9:9">
      <c r="I42845" s="37"/>
    </row>
    <row r="42846" spans="9:9">
      <c r="I42846" s="37"/>
    </row>
    <row r="42847" spans="9:9">
      <c r="I42847" s="37"/>
    </row>
    <row r="42848" spans="9:9">
      <c r="I42848" s="37"/>
    </row>
    <row r="42849" spans="9:9">
      <c r="I42849" s="37"/>
    </row>
    <row r="42850" spans="9:9">
      <c r="I42850" s="37"/>
    </row>
    <row r="42851" spans="9:9">
      <c r="I42851" s="37"/>
    </row>
    <row r="42852" spans="9:9">
      <c r="I42852" s="37"/>
    </row>
    <row r="42853" spans="9:9">
      <c r="I42853" s="37"/>
    </row>
    <row r="42854" spans="9:9">
      <c r="I42854" s="37"/>
    </row>
    <row r="42855" spans="9:9">
      <c r="I42855" s="37"/>
    </row>
    <row r="42856" spans="9:9">
      <c r="I42856" s="37"/>
    </row>
    <row r="42857" spans="9:9">
      <c r="I42857" s="37"/>
    </row>
    <row r="42858" spans="9:9">
      <c r="I42858" s="37"/>
    </row>
    <row r="42859" spans="9:9">
      <c r="I42859" s="37"/>
    </row>
    <row r="42860" spans="9:9">
      <c r="I42860" s="37"/>
    </row>
    <row r="42861" spans="9:9">
      <c r="I42861" s="37"/>
    </row>
    <row r="42862" spans="9:9">
      <c r="I42862" s="37"/>
    </row>
    <row r="42863" spans="9:9">
      <c r="I42863" s="37"/>
    </row>
    <row r="42864" spans="9:9">
      <c r="I42864" s="37"/>
    </row>
    <row r="42865" spans="9:9">
      <c r="I42865" s="37"/>
    </row>
    <row r="42866" spans="9:9">
      <c r="I42866" s="37"/>
    </row>
    <row r="42867" spans="9:9">
      <c r="I42867" s="37"/>
    </row>
    <row r="42868" spans="9:9">
      <c r="I42868" s="37"/>
    </row>
    <row r="42869" spans="9:9">
      <c r="I42869" s="37"/>
    </row>
    <row r="42870" spans="9:9">
      <c r="I42870" s="37"/>
    </row>
    <row r="42871" spans="9:9">
      <c r="I42871" s="37"/>
    </row>
    <row r="42872" spans="9:9">
      <c r="I42872" s="37"/>
    </row>
    <row r="42873" spans="9:9">
      <c r="I42873" s="37"/>
    </row>
    <row r="42874" spans="9:9">
      <c r="I42874" s="37"/>
    </row>
    <row r="42875" spans="9:9">
      <c r="I42875" s="37"/>
    </row>
    <row r="42876" spans="9:9">
      <c r="I42876" s="37"/>
    </row>
    <row r="42877" spans="9:9">
      <c r="I42877" s="37"/>
    </row>
    <row r="42878" spans="9:9">
      <c r="I42878" s="37"/>
    </row>
    <row r="42879" spans="9:9">
      <c r="I42879" s="37"/>
    </row>
    <row r="42880" spans="9:9">
      <c r="I42880" s="37"/>
    </row>
    <row r="42881" spans="9:9">
      <c r="I42881" s="37"/>
    </row>
    <row r="42882" spans="9:9">
      <c r="I42882" s="37"/>
    </row>
    <row r="42883" spans="9:9">
      <c r="I42883" s="37"/>
    </row>
    <row r="42884" spans="9:9">
      <c r="I42884" s="37"/>
    </row>
    <row r="42885" spans="9:9">
      <c r="I42885" s="37"/>
    </row>
    <row r="42886" spans="9:9">
      <c r="I42886" s="37"/>
    </row>
    <row r="42887" spans="9:9">
      <c r="I42887" s="37"/>
    </row>
    <row r="42888" spans="9:9">
      <c r="I42888" s="37"/>
    </row>
    <row r="42889" spans="9:9">
      <c r="I42889" s="37"/>
    </row>
    <row r="42890" spans="9:9">
      <c r="I42890" s="37"/>
    </row>
    <row r="42891" spans="9:9">
      <c r="I42891" s="37"/>
    </row>
    <row r="42892" spans="9:9">
      <c r="I42892" s="37"/>
    </row>
    <row r="42893" spans="9:9">
      <c r="I42893" s="37"/>
    </row>
    <row r="42894" spans="9:9">
      <c r="I42894" s="37"/>
    </row>
    <row r="42895" spans="9:9">
      <c r="I42895" s="37"/>
    </row>
    <row r="42896" spans="9:9">
      <c r="I42896" s="37"/>
    </row>
    <row r="42897" spans="9:9">
      <c r="I42897" s="37"/>
    </row>
    <row r="42898" spans="9:9">
      <c r="I42898" s="37"/>
    </row>
    <row r="42899" spans="9:9">
      <c r="I42899" s="37"/>
    </row>
    <row r="42900" spans="9:9">
      <c r="I42900" s="37"/>
    </row>
    <row r="42901" spans="9:9">
      <c r="I42901" s="37"/>
    </row>
    <row r="42902" spans="9:9">
      <c r="I42902" s="37"/>
    </row>
    <row r="42903" spans="9:9">
      <c r="I42903" s="37"/>
    </row>
    <row r="42904" spans="9:9">
      <c r="I42904" s="37"/>
    </row>
    <row r="42905" spans="9:9">
      <c r="I42905" s="37"/>
    </row>
    <row r="42906" spans="9:9">
      <c r="I42906" s="37"/>
    </row>
    <row r="42907" spans="9:9">
      <c r="I42907" s="37"/>
    </row>
    <row r="42908" spans="9:9">
      <c r="I42908" s="37"/>
    </row>
    <row r="42909" spans="9:9">
      <c r="I42909" s="37"/>
    </row>
    <row r="42910" spans="9:9">
      <c r="I42910" s="37"/>
    </row>
    <row r="42911" spans="9:9">
      <c r="I42911" s="37"/>
    </row>
    <row r="42912" spans="9:9">
      <c r="I42912" s="37"/>
    </row>
    <row r="42913" spans="9:9">
      <c r="I42913" s="37"/>
    </row>
    <row r="42914" spans="9:9">
      <c r="I42914" s="37"/>
    </row>
    <row r="42915" spans="9:9">
      <c r="I42915" s="37"/>
    </row>
    <row r="42916" spans="9:9">
      <c r="I42916" s="37"/>
    </row>
    <row r="42917" spans="9:9">
      <c r="I42917" s="37"/>
    </row>
    <row r="42918" spans="9:9">
      <c r="I42918" s="37"/>
    </row>
    <row r="42919" spans="9:9">
      <c r="I42919" s="37"/>
    </row>
    <row r="42920" spans="9:9">
      <c r="I42920" s="37"/>
    </row>
    <row r="42921" spans="9:9">
      <c r="I42921" s="37"/>
    </row>
    <row r="42922" spans="9:9">
      <c r="I42922" s="37"/>
    </row>
    <row r="42923" spans="9:9">
      <c r="I42923" s="37"/>
    </row>
    <row r="42924" spans="9:9">
      <c r="I42924" s="37"/>
    </row>
    <row r="42925" spans="9:9">
      <c r="I42925" s="37"/>
    </row>
    <row r="42926" spans="9:9">
      <c r="I42926" s="37"/>
    </row>
    <row r="42927" spans="9:9">
      <c r="I42927" s="37"/>
    </row>
    <row r="42928" spans="9:9">
      <c r="I42928" s="37"/>
    </row>
    <row r="42929" spans="9:9">
      <c r="I42929" s="37"/>
    </row>
    <row r="42930" spans="9:9">
      <c r="I42930" s="37"/>
    </row>
    <row r="42931" spans="9:9">
      <c r="I42931" s="37"/>
    </row>
    <row r="42932" spans="9:9">
      <c r="I42932" s="37"/>
    </row>
    <row r="42933" spans="9:9">
      <c r="I42933" s="37"/>
    </row>
    <row r="42934" spans="9:9">
      <c r="I42934" s="37"/>
    </row>
    <row r="42935" spans="9:9">
      <c r="I42935" s="37"/>
    </row>
    <row r="42936" spans="9:9">
      <c r="I42936" s="37"/>
    </row>
    <row r="42937" spans="9:9">
      <c r="I42937" s="37"/>
    </row>
    <row r="42938" spans="9:9">
      <c r="I42938" s="37"/>
    </row>
    <row r="42939" spans="9:9">
      <c r="I42939" s="37"/>
    </row>
    <row r="42940" spans="9:9">
      <c r="I42940" s="37"/>
    </row>
    <row r="42941" spans="9:9">
      <c r="I42941" s="37"/>
    </row>
    <row r="42942" spans="9:9">
      <c r="I42942" s="37"/>
    </row>
    <row r="42943" spans="9:9">
      <c r="I42943" s="37"/>
    </row>
    <row r="42944" spans="9:9">
      <c r="I42944" s="37"/>
    </row>
    <row r="42945" spans="9:9">
      <c r="I42945" s="37"/>
    </row>
    <row r="42946" spans="9:9">
      <c r="I42946" s="37"/>
    </row>
    <row r="42947" spans="9:9">
      <c r="I42947" s="37"/>
    </row>
    <row r="42948" spans="9:9">
      <c r="I42948" s="37"/>
    </row>
    <row r="42949" spans="9:9">
      <c r="I42949" s="37"/>
    </row>
    <row r="42950" spans="9:9">
      <c r="I42950" s="37"/>
    </row>
    <row r="42951" spans="9:9">
      <c r="I42951" s="37"/>
    </row>
    <row r="42952" spans="9:9">
      <c r="I42952" s="37"/>
    </row>
    <row r="42953" spans="9:9">
      <c r="I42953" s="37"/>
    </row>
    <row r="42954" spans="9:9">
      <c r="I42954" s="37"/>
    </row>
    <row r="42955" spans="9:9">
      <c r="I42955" s="37"/>
    </row>
    <row r="42956" spans="9:9">
      <c r="I42956" s="37"/>
    </row>
    <row r="42957" spans="9:9">
      <c r="I42957" s="37"/>
    </row>
    <row r="42958" spans="9:9">
      <c r="I42958" s="37"/>
    </row>
    <row r="42959" spans="9:9">
      <c r="I42959" s="37"/>
    </row>
    <row r="42960" spans="9:9">
      <c r="I42960" s="37"/>
    </row>
    <row r="42961" spans="9:9">
      <c r="I42961" s="37"/>
    </row>
    <row r="42962" spans="9:9">
      <c r="I42962" s="37"/>
    </row>
    <row r="42963" spans="9:9">
      <c r="I42963" s="37"/>
    </row>
    <row r="42964" spans="9:9">
      <c r="I42964" s="37"/>
    </row>
    <row r="42965" spans="9:9">
      <c r="I42965" s="37"/>
    </row>
    <row r="42966" spans="9:9">
      <c r="I42966" s="37"/>
    </row>
    <row r="42967" spans="9:9">
      <c r="I42967" s="37"/>
    </row>
    <row r="42968" spans="9:9">
      <c r="I42968" s="37"/>
    </row>
    <row r="42969" spans="9:9">
      <c r="I42969" s="37"/>
    </row>
    <row r="42970" spans="9:9">
      <c r="I42970" s="37"/>
    </row>
    <row r="42971" spans="9:9">
      <c r="I42971" s="37"/>
    </row>
    <row r="42972" spans="9:9">
      <c r="I42972" s="37"/>
    </row>
    <row r="42973" spans="9:9">
      <c r="I42973" s="37"/>
    </row>
    <row r="42974" spans="9:9">
      <c r="I42974" s="37"/>
    </row>
    <row r="42975" spans="9:9">
      <c r="I42975" s="37"/>
    </row>
    <row r="42976" spans="9:9">
      <c r="I42976" s="37"/>
    </row>
    <row r="42977" spans="9:9">
      <c r="I42977" s="37"/>
    </row>
    <row r="42978" spans="9:9">
      <c r="I42978" s="37"/>
    </row>
    <row r="42979" spans="9:9">
      <c r="I42979" s="37"/>
    </row>
    <row r="42980" spans="9:9">
      <c r="I42980" s="37"/>
    </row>
    <row r="42981" spans="9:9">
      <c r="I42981" s="37"/>
    </row>
    <row r="42982" spans="9:9">
      <c r="I42982" s="37"/>
    </row>
    <row r="42983" spans="9:9">
      <c r="I42983" s="37"/>
    </row>
    <row r="42984" spans="9:9">
      <c r="I42984" s="37"/>
    </row>
    <row r="42985" spans="9:9">
      <c r="I42985" s="37"/>
    </row>
    <row r="42986" spans="9:9">
      <c r="I42986" s="37"/>
    </row>
    <row r="42987" spans="9:9">
      <c r="I42987" s="37"/>
    </row>
    <row r="42988" spans="9:9">
      <c r="I42988" s="37"/>
    </row>
    <row r="42989" spans="9:9">
      <c r="I42989" s="37"/>
    </row>
    <row r="42990" spans="9:9">
      <c r="I42990" s="37"/>
    </row>
    <row r="42991" spans="9:9">
      <c r="I42991" s="37"/>
    </row>
    <row r="42992" spans="9:9">
      <c r="I42992" s="37"/>
    </row>
    <row r="42993" spans="9:9">
      <c r="I42993" s="37"/>
    </row>
    <row r="42994" spans="9:9">
      <c r="I42994" s="37"/>
    </row>
    <row r="42995" spans="9:9">
      <c r="I42995" s="37"/>
    </row>
    <row r="42996" spans="9:9">
      <c r="I42996" s="37"/>
    </row>
    <row r="42997" spans="9:9">
      <c r="I42997" s="37"/>
    </row>
    <row r="42998" spans="9:9">
      <c r="I42998" s="37"/>
    </row>
    <row r="42999" spans="9:9">
      <c r="I42999" s="37"/>
    </row>
    <row r="43000" spans="9:9">
      <c r="I43000" s="37"/>
    </row>
    <row r="43001" spans="9:9">
      <c r="I43001" s="37"/>
    </row>
    <row r="43002" spans="9:9">
      <c r="I43002" s="37"/>
    </row>
    <row r="43003" spans="9:9">
      <c r="I43003" s="37"/>
    </row>
    <row r="43004" spans="9:9">
      <c r="I43004" s="37"/>
    </row>
    <row r="43005" spans="9:9">
      <c r="I43005" s="37"/>
    </row>
    <row r="43006" spans="9:9">
      <c r="I43006" s="37"/>
    </row>
    <row r="43007" spans="9:9">
      <c r="I43007" s="37"/>
    </row>
    <row r="43008" spans="9:9">
      <c r="I43008" s="37"/>
    </row>
    <row r="43009" spans="9:9">
      <c r="I43009" s="37"/>
    </row>
    <row r="43010" spans="9:9">
      <c r="I43010" s="37"/>
    </row>
    <row r="43011" spans="9:9">
      <c r="I43011" s="37"/>
    </row>
    <row r="43012" spans="9:9">
      <c r="I43012" s="37"/>
    </row>
    <row r="43013" spans="9:9">
      <c r="I43013" s="37"/>
    </row>
    <row r="43014" spans="9:9">
      <c r="I43014" s="37"/>
    </row>
    <row r="43015" spans="9:9">
      <c r="I43015" s="37"/>
    </row>
    <row r="43016" spans="9:9">
      <c r="I43016" s="37"/>
    </row>
    <row r="43017" spans="9:9">
      <c r="I43017" s="37"/>
    </row>
    <row r="43018" spans="9:9">
      <c r="I43018" s="37"/>
    </row>
    <row r="43019" spans="9:9">
      <c r="I43019" s="37"/>
    </row>
    <row r="43020" spans="9:9">
      <c r="I43020" s="37"/>
    </row>
    <row r="43021" spans="9:9">
      <c r="I43021" s="37"/>
    </row>
    <row r="43022" spans="9:9">
      <c r="I43022" s="37"/>
    </row>
    <row r="43023" spans="9:9">
      <c r="I43023" s="37"/>
    </row>
    <row r="43024" spans="9:9">
      <c r="I43024" s="37"/>
    </row>
    <row r="43025" spans="9:9">
      <c r="I43025" s="37"/>
    </row>
    <row r="43026" spans="9:9">
      <c r="I43026" s="37"/>
    </row>
    <row r="43027" spans="9:9">
      <c r="I43027" s="37"/>
    </row>
    <row r="43028" spans="9:9">
      <c r="I43028" s="37"/>
    </row>
    <row r="43029" spans="9:9">
      <c r="I43029" s="37"/>
    </row>
    <row r="43030" spans="9:9">
      <c r="I43030" s="37"/>
    </row>
    <row r="43031" spans="9:9">
      <c r="I43031" s="37"/>
    </row>
    <row r="43032" spans="9:9">
      <c r="I43032" s="37"/>
    </row>
    <row r="43033" spans="9:9">
      <c r="I43033" s="37"/>
    </row>
    <row r="43034" spans="9:9">
      <c r="I43034" s="37"/>
    </row>
    <row r="43035" spans="9:9">
      <c r="I43035" s="37"/>
    </row>
    <row r="43036" spans="9:9">
      <c r="I43036" s="37"/>
    </row>
    <row r="43037" spans="9:9">
      <c r="I43037" s="37"/>
    </row>
    <row r="43038" spans="9:9">
      <c r="I43038" s="37"/>
    </row>
    <row r="43039" spans="9:9">
      <c r="I43039" s="37"/>
    </row>
    <row r="43040" spans="9:9">
      <c r="I43040" s="37"/>
    </row>
    <row r="43041" spans="9:9">
      <c r="I43041" s="37"/>
    </row>
    <row r="43042" spans="9:9">
      <c r="I43042" s="37"/>
    </row>
    <row r="43043" spans="9:9">
      <c r="I43043" s="37"/>
    </row>
    <row r="43044" spans="9:9">
      <c r="I43044" s="37"/>
    </row>
    <row r="43045" spans="9:9">
      <c r="I43045" s="37"/>
    </row>
    <row r="43046" spans="9:9">
      <c r="I43046" s="37"/>
    </row>
    <row r="43047" spans="9:9">
      <c r="I43047" s="37"/>
    </row>
    <row r="43048" spans="9:9">
      <c r="I43048" s="37"/>
    </row>
    <row r="43049" spans="9:9">
      <c r="I43049" s="37"/>
    </row>
    <row r="43050" spans="9:9">
      <c r="I43050" s="37"/>
    </row>
    <row r="43051" spans="9:9">
      <c r="I43051" s="37"/>
    </row>
    <row r="43052" spans="9:9">
      <c r="I43052" s="37"/>
    </row>
    <row r="43053" spans="9:9">
      <c r="I43053" s="37"/>
    </row>
    <row r="43054" spans="9:9">
      <c r="I43054" s="37"/>
    </row>
    <row r="43055" spans="9:9">
      <c r="I43055" s="37"/>
    </row>
    <row r="43056" spans="9:9">
      <c r="I43056" s="37"/>
    </row>
    <row r="43057" spans="9:9">
      <c r="I43057" s="37"/>
    </row>
    <row r="43058" spans="9:9">
      <c r="I43058" s="37"/>
    </row>
    <row r="43059" spans="9:9">
      <c r="I43059" s="37"/>
    </row>
    <row r="43060" spans="9:9">
      <c r="I43060" s="37"/>
    </row>
    <row r="43061" spans="9:9">
      <c r="I43061" s="37"/>
    </row>
    <row r="43062" spans="9:9">
      <c r="I43062" s="37"/>
    </row>
    <row r="43063" spans="9:9">
      <c r="I43063" s="37"/>
    </row>
    <row r="43064" spans="9:9">
      <c r="I43064" s="37"/>
    </row>
    <row r="43065" spans="9:9">
      <c r="I43065" s="37"/>
    </row>
    <row r="43066" spans="9:9">
      <c r="I43066" s="37"/>
    </row>
    <row r="43067" spans="9:9">
      <c r="I43067" s="37"/>
    </row>
    <row r="43068" spans="9:9">
      <c r="I43068" s="37"/>
    </row>
    <row r="43069" spans="9:9">
      <c r="I43069" s="37"/>
    </row>
    <row r="43070" spans="9:9">
      <c r="I43070" s="37"/>
    </row>
    <row r="43071" spans="9:9">
      <c r="I43071" s="37"/>
    </row>
    <row r="43072" spans="9:9">
      <c r="I43072" s="37"/>
    </row>
    <row r="43073" spans="9:9">
      <c r="I43073" s="37"/>
    </row>
    <row r="43074" spans="9:9">
      <c r="I43074" s="37"/>
    </row>
    <row r="43075" spans="9:9">
      <c r="I43075" s="37"/>
    </row>
    <row r="43076" spans="9:9">
      <c r="I43076" s="37"/>
    </row>
    <row r="43077" spans="9:9">
      <c r="I43077" s="37"/>
    </row>
    <row r="43078" spans="9:9">
      <c r="I43078" s="37"/>
    </row>
    <row r="43079" spans="9:9">
      <c r="I43079" s="37"/>
    </row>
    <row r="43080" spans="9:9">
      <c r="I43080" s="37"/>
    </row>
    <row r="43081" spans="9:9">
      <c r="I43081" s="37"/>
    </row>
    <row r="43082" spans="9:9">
      <c r="I43082" s="37"/>
    </row>
    <row r="43083" spans="9:9">
      <c r="I43083" s="37"/>
    </row>
    <row r="43084" spans="9:9">
      <c r="I43084" s="37"/>
    </row>
    <row r="43085" spans="9:9">
      <c r="I43085" s="37"/>
    </row>
    <row r="43086" spans="9:9">
      <c r="I43086" s="37"/>
    </row>
    <row r="43087" spans="9:9">
      <c r="I43087" s="37"/>
    </row>
    <row r="43088" spans="9:9">
      <c r="I43088" s="37"/>
    </row>
    <row r="43089" spans="9:9">
      <c r="I43089" s="37"/>
    </row>
    <row r="43090" spans="9:9">
      <c r="I43090" s="37"/>
    </row>
    <row r="43091" spans="9:9">
      <c r="I43091" s="37"/>
    </row>
    <row r="43092" spans="9:9">
      <c r="I43092" s="37"/>
    </row>
    <row r="43093" spans="9:9">
      <c r="I43093" s="37"/>
    </row>
    <row r="43094" spans="9:9">
      <c r="I43094" s="37"/>
    </row>
    <row r="43095" spans="9:9">
      <c r="I43095" s="37"/>
    </row>
    <row r="43096" spans="9:9">
      <c r="I43096" s="37"/>
    </row>
    <row r="43097" spans="9:9">
      <c r="I43097" s="37"/>
    </row>
    <row r="43098" spans="9:9">
      <c r="I43098" s="37"/>
    </row>
    <row r="43099" spans="9:9">
      <c r="I43099" s="37"/>
    </row>
    <row r="43100" spans="9:9">
      <c r="I43100" s="37"/>
    </row>
    <row r="43101" spans="9:9">
      <c r="I43101" s="37"/>
    </row>
    <row r="43102" spans="9:9">
      <c r="I43102" s="37"/>
    </row>
    <row r="43103" spans="9:9">
      <c r="I43103" s="37"/>
    </row>
    <row r="43104" spans="9:9">
      <c r="I43104" s="37"/>
    </row>
    <row r="43105" spans="9:9">
      <c r="I43105" s="37"/>
    </row>
    <row r="43106" spans="9:9">
      <c r="I43106" s="37"/>
    </row>
    <row r="43107" spans="9:9">
      <c r="I43107" s="37"/>
    </row>
    <row r="43108" spans="9:9">
      <c r="I43108" s="37"/>
    </row>
    <row r="43109" spans="9:9">
      <c r="I43109" s="37"/>
    </row>
    <row r="43110" spans="9:9">
      <c r="I43110" s="37"/>
    </row>
    <row r="43111" spans="9:9">
      <c r="I43111" s="37"/>
    </row>
    <row r="43112" spans="9:9">
      <c r="I43112" s="37"/>
    </row>
    <row r="43113" spans="9:9">
      <c r="I43113" s="37"/>
    </row>
    <row r="43114" spans="9:9">
      <c r="I43114" s="37"/>
    </row>
    <row r="43115" spans="9:9">
      <c r="I43115" s="37"/>
    </row>
    <row r="43116" spans="9:9">
      <c r="I43116" s="37"/>
    </row>
    <row r="43117" spans="9:9">
      <c r="I43117" s="37"/>
    </row>
    <row r="43118" spans="9:9">
      <c r="I43118" s="37"/>
    </row>
    <row r="43119" spans="9:9">
      <c r="I43119" s="37"/>
    </row>
    <row r="43120" spans="9:9">
      <c r="I43120" s="37"/>
    </row>
    <row r="43121" spans="9:9">
      <c r="I43121" s="37"/>
    </row>
    <row r="43122" spans="9:9">
      <c r="I43122" s="37"/>
    </row>
    <row r="43123" spans="9:9">
      <c r="I43123" s="37"/>
    </row>
    <row r="43124" spans="9:9">
      <c r="I43124" s="37"/>
    </row>
    <row r="43125" spans="9:9">
      <c r="I43125" s="37"/>
    </row>
    <row r="43126" spans="9:9">
      <c r="I43126" s="37"/>
    </row>
    <row r="43127" spans="9:9">
      <c r="I43127" s="37"/>
    </row>
    <row r="43128" spans="9:9">
      <c r="I43128" s="37"/>
    </row>
    <row r="43129" spans="9:9">
      <c r="I43129" s="37"/>
    </row>
    <row r="43130" spans="9:9">
      <c r="I43130" s="37"/>
    </row>
    <row r="43131" spans="9:9">
      <c r="I43131" s="37"/>
    </row>
    <row r="43132" spans="9:9">
      <c r="I43132" s="37"/>
    </row>
    <row r="43133" spans="9:9">
      <c r="I43133" s="37"/>
    </row>
    <row r="43134" spans="9:9">
      <c r="I43134" s="37"/>
    </row>
    <row r="43135" spans="9:9">
      <c r="I43135" s="37"/>
    </row>
    <row r="43136" spans="9:9">
      <c r="I43136" s="37"/>
    </row>
    <row r="43137" spans="9:9">
      <c r="I43137" s="37"/>
    </row>
    <row r="43138" spans="9:9">
      <c r="I43138" s="37"/>
    </row>
    <row r="43139" spans="9:9">
      <c r="I43139" s="37"/>
    </row>
    <row r="43140" spans="9:9">
      <c r="I43140" s="37"/>
    </row>
    <row r="43141" spans="9:9">
      <c r="I43141" s="37"/>
    </row>
    <row r="43142" spans="9:9">
      <c r="I43142" s="37"/>
    </row>
    <row r="43143" spans="9:9">
      <c r="I43143" s="37"/>
    </row>
    <row r="43144" spans="9:9">
      <c r="I43144" s="37"/>
    </row>
    <row r="43145" spans="9:9">
      <c r="I43145" s="37"/>
    </row>
    <row r="43146" spans="9:9">
      <c r="I43146" s="37"/>
    </row>
    <row r="43147" spans="9:9">
      <c r="I43147" s="37"/>
    </row>
    <row r="43148" spans="9:9">
      <c r="I43148" s="37"/>
    </row>
    <row r="43149" spans="9:9">
      <c r="I43149" s="37"/>
    </row>
    <row r="43150" spans="9:9">
      <c r="I43150" s="37"/>
    </row>
    <row r="43151" spans="9:9">
      <c r="I43151" s="37"/>
    </row>
    <row r="43152" spans="9:9">
      <c r="I43152" s="37"/>
    </row>
    <row r="43153" spans="9:9">
      <c r="I43153" s="37"/>
    </row>
    <row r="43154" spans="9:9">
      <c r="I43154" s="37"/>
    </row>
    <row r="43155" spans="9:9">
      <c r="I43155" s="37"/>
    </row>
    <row r="43156" spans="9:9">
      <c r="I43156" s="37"/>
    </row>
    <row r="43157" spans="9:9">
      <c r="I43157" s="37"/>
    </row>
    <row r="43158" spans="9:9">
      <c r="I43158" s="37"/>
    </row>
    <row r="43159" spans="9:9">
      <c r="I43159" s="37"/>
    </row>
    <row r="43160" spans="9:9">
      <c r="I43160" s="37"/>
    </row>
    <row r="43161" spans="9:9">
      <c r="I43161" s="37"/>
    </row>
    <row r="43162" spans="9:9">
      <c r="I43162" s="37"/>
    </row>
    <row r="43163" spans="9:9">
      <c r="I43163" s="37"/>
    </row>
    <row r="43164" spans="9:9">
      <c r="I43164" s="37"/>
    </row>
    <row r="43165" spans="9:9">
      <c r="I43165" s="37"/>
    </row>
    <row r="43166" spans="9:9">
      <c r="I43166" s="37"/>
    </row>
    <row r="43167" spans="9:9">
      <c r="I43167" s="37"/>
    </row>
    <row r="43168" spans="9:9">
      <c r="I43168" s="37"/>
    </row>
    <row r="43169" spans="9:9">
      <c r="I43169" s="37"/>
    </row>
    <row r="43170" spans="9:9">
      <c r="I43170" s="37"/>
    </row>
    <row r="43171" spans="9:9">
      <c r="I43171" s="37"/>
    </row>
    <row r="43172" spans="9:9">
      <c r="I43172" s="37"/>
    </row>
    <row r="43173" spans="9:9">
      <c r="I43173" s="37"/>
    </row>
    <row r="43174" spans="9:9">
      <c r="I43174" s="37"/>
    </row>
    <row r="43175" spans="9:9">
      <c r="I43175" s="37"/>
    </row>
    <row r="43176" spans="9:9">
      <c r="I43176" s="37"/>
    </row>
    <row r="43177" spans="9:9">
      <c r="I43177" s="37"/>
    </row>
    <row r="43178" spans="9:9">
      <c r="I43178" s="37"/>
    </row>
    <row r="43179" spans="9:9">
      <c r="I43179" s="37"/>
    </row>
    <row r="43180" spans="9:9">
      <c r="I43180" s="37"/>
    </row>
    <row r="43181" spans="9:9">
      <c r="I43181" s="37"/>
    </row>
    <row r="43182" spans="9:9">
      <c r="I43182" s="37"/>
    </row>
    <row r="43183" spans="9:9">
      <c r="I43183" s="37"/>
    </row>
    <row r="43184" spans="9:9">
      <c r="I43184" s="37"/>
    </row>
    <row r="43185" spans="9:9">
      <c r="I43185" s="37"/>
    </row>
    <row r="43186" spans="9:9">
      <c r="I43186" s="37"/>
    </row>
    <row r="43187" spans="9:9">
      <c r="I43187" s="37"/>
    </row>
    <row r="43188" spans="9:9">
      <c r="I43188" s="37"/>
    </row>
    <row r="43189" spans="9:9">
      <c r="I43189" s="37"/>
    </row>
    <row r="43190" spans="9:9">
      <c r="I43190" s="37"/>
    </row>
    <row r="43191" spans="9:9">
      <c r="I43191" s="37"/>
    </row>
    <row r="43192" spans="9:9">
      <c r="I43192" s="37"/>
    </row>
    <row r="43193" spans="9:9">
      <c r="I43193" s="37"/>
    </row>
    <row r="43194" spans="9:9">
      <c r="I43194" s="37"/>
    </row>
    <row r="43195" spans="9:9">
      <c r="I43195" s="37"/>
    </row>
    <row r="43196" spans="9:9">
      <c r="I43196" s="37"/>
    </row>
    <row r="43197" spans="9:9">
      <c r="I43197" s="37"/>
    </row>
    <row r="43198" spans="9:9">
      <c r="I43198" s="37"/>
    </row>
    <row r="43199" spans="9:9">
      <c r="I43199" s="37"/>
    </row>
    <row r="43200" spans="9:9">
      <c r="I43200" s="37"/>
    </row>
    <row r="43201" spans="9:9">
      <c r="I43201" s="37"/>
    </row>
    <row r="43202" spans="9:9">
      <c r="I43202" s="37"/>
    </row>
    <row r="43203" spans="9:9">
      <c r="I43203" s="37"/>
    </row>
    <row r="43204" spans="9:9">
      <c r="I43204" s="37"/>
    </row>
    <row r="43205" spans="9:9">
      <c r="I43205" s="37"/>
    </row>
    <row r="43206" spans="9:9">
      <c r="I43206" s="37"/>
    </row>
    <row r="43207" spans="9:9">
      <c r="I43207" s="37"/>
    </row>
    <row r="43208" spans="9:9">
      <c r="I43208" s="37"/>
    </row>
    <row r="43209" spans="9:9">
      <c r="I43209" s="37"/>
    </row>
    <row r="43210" spans="9:9">
      <c r="I43210" s="37"/>
    </row>
    <row r="43211" spans="9:9">
      <c r="I43211" s="37"/>
    </row>
    <row r="43212" spans="9:9">
      <c r="I43212" s="37"/>
    </row>
    <row r="43213" spans="9:9">
      <c r="I43213" s="37"/>
    </row>
    <row r="43214" spans="9:9">
      <c r="I43214" s="37"/>
    </row>
    <row r="43215" spans="9:9">
      <c r="I43215" s="37"/>
    </row>
    <row r="43216" spans="9:9">
      <c r="I43216" s="37"/>
    </row>
    <row r="43217" spans="9:9">
      <c r="I43217" s="37"/>
    </row>
    <row r="43218" spans="9:9">
      <c r="I43218" s="37"/>
    </row>
    <row r="43219" spans="9:9">
      <c r="I43219" s="37"/>
    </row>
    <row r="43220" spans="9:9">
      <c r="I43220" s="37"/>
    </row>
    <row r="43221" spans="9:9">
      <c r="I43221" s="37"/>
    </row>
    <row r="43222" spans="9:9">
      <c r="I43222" s="37"/>
    </row>
    <row r="43223" spans="9:9">
      <c r="I43223" s="37"/>
    </row>
    <row r="43224" spans="9:9">
      <c r="I43224" s="37"/>
    </row>
    <row r="43225" spans="9:9">
      <c r="I43225" s="37"/>
    </row>
    <row r="43226" spans="9:9">
      <c r="I43226" s="37"/>
    </row>
    <row r="43227" spans="9:9">
      <c r="I43227" s="37"/>
    </row>
    <row r="43228" spans="9:9">
      <c r="I43228" s="37"/>
    </row>
    <row r="43229" spans="9:9">
      <c r="I43229" s="37"/>
    </row>
    <row r="43230" spans="9:9">
      <c r="I43230" s="37"/>
    </row>
    <row r="43231" spans="9:9">
      <c r="I43231" s="37"/>
    </row>
    <row r="43232" spans="9:9">
      <c r="I43232" s="37"/>
    </row>
    <row r="43233" spans="9:9">
      <c r="I43233" s="37"/>
    </row>
    <row r="43234" spans="9:9">
      <c r="I43234" s="37"/>
    </row>
    <row r="43235" spans="9:9">
      <c r="I43235" s="37"/>
    </row>
    <row r="43236" spans="9:9">
      <c r="I43236" s="37"/>
    </row>
    <row r="43237" spans="9:9">
      <c r="I43237" s="37"/>
    </row>
    <row r="43238" spans="9:9">
      <c r="I43238" s="37"/>
    </row>
    <row r="43239" spans="9:9">
      <c r="I43239" s="37"/>
    </row>
    <row r="43240" spans="9:9">
      <c r="I43240" s="37"/>
    </row>
    <row r="43241" spans="9:9">
      <c r="I43241" s="37"/>
    </row>
    <row r="43242" spans="9:9">
      <c r="I43242" s="37"/>
    </row>
    <row r="43243" spans="9:9">
      <c r="I43243" s="37"/>
    </row>
    <row r="43244" spans="9:9">
      <c r="I43244" s="37"/>
    </row>
    <row r="43245" spans="9:9">
      <c r="I43245" s="37"/>
    </row>
    <row r="43246" spans="9:9">
      <c r="I43246" s="37"/>
    </row>
    <row r="43247" spans="9:9">
      <c r="I43247" s="37"/>
    </row>
    <row r="43248" spans="9:9">
      <c r="I43248" s="37"/>
    </row>
    <row r="43249" spans="9:9">
      <c r="I43249" s="37"/>
    </row>
    <row r="43250" spans="9:9">
      <c r="I43250" s="37"/>
    </row>
    <row r="43251" spans="9:9">
      <c r="I43251" s="37"/>
    </row>
    <row r="43252" spans="9:9">
      <c r="I43252" s="37"/>
    </row>
    <row r="43253" spans="9:9">
      <c r="I43253" s="37"/>
    </row>
    <row r="43254" spans="9:9">
      <c r="I43254" s="37"/>
    </row>
    <row r="43255" spans="9:9">
      <c r="I43255" s="37"/>
    </row>
    <row r="43256" spans="9:9">
      <c r="I43256" s="37"/>
    </row>
    <row r="43257" spans="9:9">
      <c r="I43257" s="37"/>
    </row>
    <row r="43258" spans="9:9">
      <c r="I43258" s="37"/>
    </row>
    <row r="43259" spans="9:9">
      <c r="I43259" s="37"/>
    </row>
    <row r="43260" spans="9:9">
      <c r="I43260" s="37"/>
    </row>
    <row r="43261" spans="9:9">
      <c r="I43261" s="37"/>
    </row>
    <row r="43262" spans="9:9">
      <c r="I43262" s="37"/>
    </row>
    <row r="43263" spans="9:9">
      <c r="I43263" s="37"/>
    </row>
    <row r="43264" spans="9:9">
      <c r="I43264" s="37"/>
    </row>
    <row r="43265" spans="9:9">
      <c r="I43265" s="37"/>
    </row>
    <row r="43266" spans="9:9">
      <c r="I43266" s="37"/>
    </row>
    <row r="43267" spans="9:9">
      <c r="I43267" s="37"/>
    </row>
    <row r="43268" spans="9:9">
      <c r="I43268" s="37"/>
    </row>
    <row r="43269" spans="9:9">
      <c r="I43269" s="37"/>
    </row>
    <row r="43270" spans="9:9">
      <c r="I43270" s="37"/>
    </row>
    <row r="43271" spans="9:9">
      <c r="I43271" s="37"/>
    </row>
    <row r="43272" spans="9:9">
      <c r="I43272" s="37"/>
    </row>
    <row r="43273" spans="9:9">
      <c r="I43273" s="37"/>
    </row>
    <row r="43274" spans="9:9">
      <c r="I43274" s="37"/>
    </row>
    <row r="43275" spans="9:9">
      <c r="I43275" s="37"/>
    </row>
    <row r="43276" spans="9:9">
      <c r="I43276" s="37"/>
    </row>
    <row r="43277" spans="9:9">
      <c r="I43277" s="37"/>
    </row>
    <row r="43278" spans="9:9">
      <c r="I43278" s="37"/>
    </row>
    <row r="43279" spans="9:9">
      <c r="I43279" s="37"/>
    </row>
    <row r="43280" spans="9:9">
      <c r="I43280" s="37"/>
    </row>
    <row r="43281" spans="9:9">
      <c r="I43281" s="37"/>
    </row>
    <row r="43282" spans="9:9">
      <c r="I43282" s="37"/>
    </row>
    <row r="43283" spans="9:9">
      <c r="I43283" s="37"/>
    </row>
    <row r="43284" spans="9:9">
      <c r="I43284" s="37"/>
    </row>
    <row r="43285" spans="9:9">
      <c r="I43285" s="37"/>
    </row>
    <row r="43286" spans="9:9">
      <c r="I43286" s="37"/>
    </row>
    <row r="43287" spans="9:9">
      <c r="I43287" s="37"/>
    </row>
    <row r="43288" spans="9:9">
      <c r="I43288" s="37"/>
    </row>
    <row r="43289" spans="9:9">
      <c r="I43289" s="37"/>
    </row>
    <row r="43290" spans="9:9">
      <c r="I43290" s="37"/>
    </row>
    <row r="43291" spans="9:9">
      <c r="I43291" s="37"/>
    </row>
    <row r="43292" spans="9:9">
      <c r="I43292" s="37"/>
    </row>
    <row r="43293" spans="9:9">
      <c r="I43293" s="37"/>
    </row>
    <row r="43294" spans="9:9">
      <c r="I43294" s="37"/>
    </row>
    <row r="43295" spans="9:9">
      <c r="I43295" s="37"/>
    </row>
    <row r="43296" spans="9:9">
      <c r="I43296" s="37"/>
    </row>
    <row r="43297" spans="9:9">
      <c r="I43297" s="37"/>
    </row>
    <row r="43298" spans="9:9">
      <c r="I43298" s="37"/>
    </row>
    <row r="43299" spans="9:9">
      <c r="I43299" s="37"/>
    </row>
    <row r="43300" spans="9:9">
      <c r="I43300" s="37"/>
    </row>
    <row r="43301" spans="9:9">
      <c r="I43301" s="37"/>
    </row>
    <row r="43302" spans="9:9">
      <c r="I43302" s="37"/>
    </row>
    <row r="43303" spans="9:9">
      <c r="I43303" s="37"/>
    </row>
    <row r="43304" spans="9:9">
      <c r="I43304" s="37"/>
    </row>
    <row r="43305" spans="9:9">
      <c r="I43305" s="37"/>
    </row>
    <row r="43306" spans="9:9">
      <c r="I43306" s="37"/>
    </row>
    <row r="43307" spans="9:9">
      <c r="I43307" s="37"/>
    </row>
    <row r="43308" spans="9:9">
      <c r="I43308" s="37"/>
    </row>
    <row r="43309" spans="9:9">
      <c r="I43309" s="37"/>
    </row>
    <row r="43310" spans="9:9">
      <c r="I43310" s="37"/>
    </row>
    <row r="43311" spans="9:9">
      <c r="I43311" s="37"/>
    </row>
    <row r="43312" spans="9:9">
      <c r="I43312" s="37"/>
    </row>
    <row r="43313" spans="9:9">
      <c r="I43313" s="37"/>
    </row>
    <row r="43314" spans="9:9">
      <c r="I43314" s="37"/>
    </row>
    <row r="43315" spans="9:9">
      <c r="I43315" s="37"/>
    </row>
    <row r="43316" spans="9:9">
      <c r="I43316" s="37"/>
    </row>
    <row r="43317" spans="9:9">
      <c r="I43317" s="37"/>
    </row>
    <row r="43318" spans="9:9">
      <c r="I43318" s="37"/>
    </row>
    <row r="43319" spans="9:9">
      <c r="I43319" s="37"/>
    </row>
    <row r="43320" spans="9:9">
      <c r="I43320" s="37"/>
    </row>
    <row r="43321" spans="9:9">
      <c r="I43321" s="37"/>
    </row>
    <row r="43322" spans="9:9">
      <c r="I43322" s="37"/>
    </row>
    <row r="43323" spans="9:9">
      <c r="I43323" s="37"/>
    </row>
    <row r="43324" spans="9:9">
      <c r="I43324" s="37"/>
    </row>
    <row r="43325" spans="9:9">
      <c r="I43325" s="37"/>
    </row>
    <row r="43326" spans="9:9">
      <c r="I43326" s="37"/>
    </row>
    <row r="43327" spans="9:9">
      <c r="I43327" s="37"/>
    </row>
    <row r="43328" spans="9:9">
      <c r="I43328" s="37"/>
    </row>
    <row r="43329" spans="9:9">
      <c r="I43329" s="37"/>
    </row>
    <row r="43330" spans="9:9">
      <c r="I43330" s="37"/>
    </row>
    <row r="43331" spans="9:9">
      <c r="I43331" s="37"/>
    </row>
    <row r="43332" spans="9:9">
      <c r="I43332" s="37"/>
    </row>
    <row r="43333" spans="9:9">
      <c r="I43333" s="37"/>
    </row>
    <row r="43334" spans="9:9">
      <c r="I43334" s="37"/>
    </row>
    <row r="43335" spans="9:9">
      <c r="I43335" s="37"/>
    </row>
    <row r="43336" spans="9:9">
      <c r="I43336" s="37"/>
    </row>
    <row r="43337" spans="9:9">
      <c r="I43337" s="37"/>
    </row>
    <row r="43338" spans="9:9">
      <c r="I43338" s="37"/>
    </row>
    <row r="43339" spans="9:9">
      <c r="I43339" s="37"/>
    </row>
    <row r="43340" spans="9:9">
      <c r="I43340" s="37"/>
    </row>
    <row r="43341" spans="9:9">
      <c r="I43341" s="37"/>
    </row>
    <row r="43342" spans="9:9">
      <c r="I43342" s="37"/>
    </row>
    <row r="43343" spans="9:9">
      <c r="I43343" s="37"/>
    </row>
    <row r="43344" spans="9:9">
      <c r="I43344" s="37"/>
    </row>
    <row r="43345" spans="9:9">
      <c r="I43345" s="37"/>
    </row>
    <row r="43346" spans="9:9">
      <c r="I43346" s="37"/>
    </row>
    <row r="43347" spans="9:9">
      <c r="I43347" s="37"/>
    </row>
    <row r="43348" spans="9:9">
      <c r="I43348" s="37"/>
    </row>
    <row r="43349" spans="9:9">
      <c r="I43349" s="37"/>
    </row>
    <row r="43350" spans="9:9">
      <c r="I43350" s="37"/>
    </row>
    <row r="43351" spans="9:9">
      <c r="I43351" s="37"/>
    </row>
    <row r="43352" spans="9:9">
      <c r="I43352" s="37"/>
    </row>
    <row r="43353" spans="9:9">
      <c r="I43353" s="37"/>
    </row>
    <row r="43354" spans="9:9">
      <c r="I43354" s="37"/>
    </row>
    <row r="43355" spans="9:9">
      <c r="I43355" s="37"/>
    </row>
    <row r="43356" spans="9:9">
      <c r="I43356" s="37"/>
    </row>
    <row r="43357" spans="9:9">
      <c r="I43357" s="37"/>
    </row>
    <row r="43358" spans="9:9">
      <c r="I43358" s="37"/>
    </row>
    <row r="43359" spans="9:9">
      <c r="I43359" s="37"/>
    </row>
    <row r="43360" spans="9:9">
      <c r="I43360" s="37"/>
    </row>
    <row r="43361" spans="9:9">
      <c r="I43361" s="37"/>
    </row>
    <row r="43362" spans="9:9">
      <c r="I43362" s="37"/>
    </row>
    <row r="43363" spans="9:9">
      <c r="I43363" s="37"/>
    </row>
    <row r="43364" spans="9:9">
      <c r="I43364" s="37"/>
    </row>
    <row r="43365" spans="9:9">
      <c r="I43365" s="37"/>
    </row>
    <row r="43366" spans="9:9">
      <c r="I43366" s="37"/>
    </row>
    <row r="43367" spans="9:9">
      <c r="I43367" s="37"/>
    </row>
    <row r="43368" spans="9:9">
      <c r="I43368" s="37"/>
    </row>
    <row r="43369" spans="9:9">
      <c r="I43369" s="37"/>
    </row>
    <row r="43370" spans="9:9">
      <c r="I43370" s="37"/>
    </row>
    <row r="43371" spans="9:9">
      <c r="I43371" s="37"/>
    </row>
    <row r="43372" spans="9:9">
      <c r="I43372" s="37"/>
    </row>
    <row r="43373" spans="9:9">
      <c r="I43373" s="37"/>
    </row>
    <row r="43374" spans="9:9">
      <c r="I43374" s="37"/>
    </row>
    <row r="43375" spans="9:9">
      <c r="I43375" s="37"/>
    </row>
    <row r="43376" spans="9:9">
      <c r="I43376" s="37"/>
    </row>
    <row r="43377" spans="9:9">
      <c r="I43377" s="37"/>
    </row>
    <row r="43378" spans="9:9">
      <c r="I43378" s="37"/>
    </row>
    <row r="43379" spans="9:9">
      <c r="I43379" s="37"/>
    </row>
    <row r="43380" spans="9:9">
      <c r="I43380" s="37"/>
    </row>
    <row r="43381" spans="9:9">
      <c r="I43381" s="37"/>
    </row>
    <row r="43382" spans="9:9">
      <c r="I43382" s="37"/>
    </row>
    <row r="43383" spans="9:9">
      <c r="I43383" s="37"/>
    </row>
    <row r="43384" spans="9:9">
      <c r="I43384" s="37"/>
    </row>
    <row r="43385" spans="9:9">
      <c r="I43385" s="37"/>
    </row>
    <row r="43386" spans="9:9">
      <c r="I43386" s="37"/>
    </row>
    <row r="43387" spans="9:9">
      <c r="I43387" s="37"/>
    </row>
    <row r="43388" spans="9:9">
      <c r="I43388" s="37"/>
    </row>
    <row r="43389" spans="9:9">
      <c r="I43389" s="37"/>
    </row>
    <row r="43390" spans="9:9">
      <c r="I43390" s="37"/>
    </row>
    <row r="43391" spans="9:9">
      <c r="I43391" s="37"/>
    </row>
    <row r="43392" spans="9:9">
      <c r="I43392" s="37"/>
    </row>
    <row r="43393" spans="9:9">
      <c r="I43393" s="37"/>
    </row>
    <row r="43394" spans="9:9">
      <c r="I43394" s="37"/>
    </row>
    <row r="43395" spans="9:9">
      <c r="I43395" s="37"/>
    </row>
    <row r="43396" spans="9:9">
      <c r="I43396" s="37"/>
    </row>
    <row r="43397" spans="9:9">
      <c r="I43397" s="37"/>
    </row>
    <row r="43398" spans="9:9">
      <c r="I43398" s="37"/>
    </row>
    <row r="43399" spans="9:9">
      <c r="I43399" s="37"/>
    </row>
    <row r="43400" spans="9:9">
      <c r="I43400" s="37"/>
    </row>
    <row r="43401" spans="9:9">
      <c r="I43401" s="37"/>
    </row>
    <row r="43402" spans="9:9">
      <c r="I43402" s="37"/>
    </row>
    <row r="43403" spans="9:9">
      <c r="I43403" s="37"/>
    </row>
    <row r="43404" spans="9:9">
      <c r="I43404" s="37"/>
    </row>
    <row r="43405" spans="9:9">
      <c r="I43405" s="37"/>
    </row>
    <row r="43406" spans="9:9">
      <c r="I43406" s="37"/>
    </row>
    <row r="43407" spans="9:9">
      <c r="I43407" s="37"/>
    </row>
    <row r="43408" spans="9:9">
      <c r="I43408" s="37"/>
    </row>
    <row r="43409" spans="9:9">
      <c r="I43409" s="37"/>
    </row>
    <row r="43410" spans="9:9">
      <c r="I43410" s="37"/>
    </row>
    <row r="43411" spans="9:9">
      <c r="I43411" s="37"/>
    </row>
    <row r="43412" spans="9:9">
      <c r="I43412" s="37"/>
    </row>
    <row r="43413" spans="9:9">
      <c r="I43413" s="37"/>
    </row>
    <row r="43414" spans="9:9">
      <c r="I43414" s="37"/>
    </row>
    <row r="43415" spans="9:9">
      <c r="I43415" s="37"/>
    </row>
    <row r="43416" spans="9:9">
      <c r="I43416" s="37"/>
    </row>
    <row r="43417" spans="9:9">
      <c r="I43417" s="37"/>
    </row>
    <row r="43418" spans="9:9">
      <c r="I43418" s="37"/>
    </row>
    <row r="43419" spans="9:9">
      <c r="I43419" s="37"/>
    </row>
    <row r="43420" spans="9:9">
      <c r="I43420" s="37"/>
    </row>
    <row r="43421" spans="9:9">
      <c r="I43421" s="37"/>
    </row>
    <row r="43422" spans="9:9">
      <c r="I43422" s="37"/>
    </row>
    <row r="43423" spans="9:9">
      <c r="I43423" s="37"/>
    </row>
    <row r="43424" spans="9:9">
      <c r="I43424" s="37"/>
    </row>
    <row r="43425" spans="9:9">
      <c r="I43425" s="37"/>
    </row>
    <row r="43426" spans="9:9">
      <c r="I43426" s="37"/>
    </row>
    <row r="43427" spans="9:9">
      <c r="I43427" s="37"/>
    </row>
    <row r="43428" spans="9:9">
      <c r="I43428" s="37"/>
    </row>
    <row r="43429" spans="9:9">
      <c r="I43429" s="37"/>
    </row>
    <row r="43430" spans="9:9">
      <c r="I43430" s="37"/>
    </row>
    <row r="43431" spans="9:9">
      <c r="I43431" s="37"/>
    </row>
    <row r="43432" spans="9:9">
      <c r="I43432" s="37"/>
    </row>
    <row r="43433" spans="9:9">
      <c r="I43433" s="37"/>
    </row>
    <row r="43434" spans="9:9">
      <c r="I43434" s="37"/>
    </row>
    <row r="43435" spans="9:9">
      <c r="I43435" s="37"/>
    </row>
    <row r="43436" spans="9:9">
      <c r="I43436" s="37"/>
    </row>
    <row r="43437" spans="9:9">
      <c r="I43437" s="37"/>
    </row>
    <row r="43438" spans="9:9">
      <c r="I43438" s="37"/>
    </row>
    <row r="43439" spans="9:9">
      <c r="I43439" s="37"/>
    </row>
    <row r="43440" spans="9:9">
      <c r="I43440" s="37"/>
    </row>
    <row r="43441" spans="9:9">
      <c r="I43441" s="37"/>
    </row>
    <row r="43442" spans="9:9">
      <c r="I43442" s="37"/>
    </row>
    <row r="43443" spans="9:9">
      <c r="I43443" s="37"/>
    </row>
    <row r="43444" spans="9:9">
      <c r="I43444" s="37"/>
    </row>
    <row r="43445" spans="9:9">
      <c r="I43445" s="37"/>
    </row>
    <row r="43446" spans="9:9">
      <c r="I43446" s="37"/>
    </row>
    <row r="43447" spans="9:9">
      <c r="I43447" s="37"/>
    </row>
    <row r="43448" spans="9:9">
      <c r="I43448" s="37"/>
    </row>
    <row r="43449" spans="9:9">
      <c r="I43449" s="37"/>
    </row>
    <row r="43450" spans="9:9">
      <c r="I43450" s="37"/>
    </row>
    <row r="43451" spans="9:9">
      <c r="I43451" s="37"/>
    </row>
    <row r="43452" spans="9:9">
      <c r="I43452" s="37"/>
    </row>
    <row r="43453" spans="9:9">
      <c r="I43453" s="37"/>
    </row>
    <row r="43454" spans="9:9">
      <c r="I43454" s="37"/>
    </row>
    <row r="43455" spans="9:9">
      <c r="I43455" s="37"/>
    </row>
    <row r="43456" spans="9:9">
      <c r="I43456" s="37"/>
    </row>
    <row r="43457" spans="9:9">
      <c r="I43457" s="37"/>
    </row>
    <row r="43458" spans="9:9">
      <c r="I43458" s="37"/>
    </row>
    <row r="43459" spans="9:9">
      <c r="I43459" s="37"/>
    </row>
    <row r="43460" spans="9:9">
      <c r="I43460" s="37"/>
    </row>
    <row r="43461" spans="9:9">
      <c r="I43461" s="37"/>
    </row>
    <row r="43462" spans="9:9">
      <c r="I43462" s="37"/>
    </row>
    <row r="43463" spans="9:9">
      <c r="I43463" s="37"/>
    </row>
    <row r="43464" spans="9:9">
      <c r="I43464" s="37"/>
    </row>
    <row r="43465" spans="9:9">
      <c r="I43465" s="37"/>
    </row>
    <row r="43466" spans="9:9">
      <c r="I43466" s="37"/>
    </row>
    <row r="43467" spans="9:9">
      <c r="I43467" s="37"/>
    </row>
    <row r="43468" spans="9:9">
      <c r="I43468" s="37"/>
    </row>
    <row r="43469" spans="9:9">
      <c r="I43469" s="37"/>
    </row>
    <row r="43470" spans="9:9">
      <c r="I43470" s="37"/>
    </row>
    <row r="43471" spans="9:9">
      <c r="I43471" s="37"/>
    </row>
    <row r="43472" spans="9:9">
      <c r="I43472" s="37"/>
    </row>
    <row r="43473" spans="9:9">
      <c r="I43473" s="37"/>
    </row>
    <row r="43474" spans="9:9">
      <c r="I43474" s="37"/>
    </row>
    <row r="43475" spans="9:9">
      <c r="I43475" s="37"/>
    </row>
    <row r="43476" spans="9:9">
      <c r="I43476" s="37"/>
    </row>
    <row r="43477" spans="9:9">
      <c r="I43477" s="37"/>
    </row>
    <row r="43478" spans="9:9">
      <c r="I43478" s="37"/>
    </row>
    <row r="43479" spans="9:9">
      <c r="I43479" s="37"/>
    </row>
    <row r="43480" spans="9:9">
      <c r="I43480" s="37"/>
    </row>
    <row r="43481" spans="9:9">
      <c r="I43481" s="37"/>
    </row>
    <row r="43482" spans="9:9">
      <c r="I43482" s="37"/>
    </row>
    <row r="43483" spans="9:9">
      <c r="I43483" s="37"/>
    </row>
    <row r="43484" spans="9:9">
      <c r="I43484" s="37"/>
    </row>
    <row r="43485" spans="9:9">
      <c r="I43485" s="37"/>
    </row>
    <row r="43486" spans="9:9">
      <c r="I43486" s="37"/>
    </row>
    <row r="43487" spans="9:9">
      <c r="I43487" s="37"/>
    </row>
    <row r="43488" spans="9:9">
      <c r="I43488" s="37"/>
    </row>
    <row r="43489" spans="9:9">
      <c r="I43489" s="37"/>
    </row>
    <row r="43490" spans="9:9">
      <c r="I43490" s="37"/>
    </row>
    <row r="43491" spans="9:9">
      <c r="I43491" s="37"/>
    </row>
    <row r="43492" spans="9:9">
      <c r="I43492" s="37"/>
    </row>
    <row r="43493" spans="9:9">
      <c r="I43493" s="37"/>
    </row>
    <row r="43494" spans="9:9">
      <c r="I43494" s="37"/>
    </row>
    <row r="43495" spans="9:9">
      <c r="I43495" s="37"/>
    </row>
    <row r="43496" spans="9:9">
      <c r="I43496" s="37"/>
    </row>
    <row r="43497" spans="9:9">
      <c r="I43497" s="37"/>
    </row>
    <row r="43498" spans="9:9">
      <c r="I43498" s="37"/>
    </row>
    <row r="43499" spans="9:9">
      <c r="I43499" s="37"/>
    </row>
    <row r="43500" spans="9:9">
      <c r="I43500" s="37"/>
    </row>
    <row r="43501" spans="9:9">
      <c r="I43501" s="37"/>
    </row>
    <row r="43502" spans="9:9">
      <c r="I43502" s="37"/>
    </row>
    <row r="43503" spans="9:9">
      <c r="I43503" s="37"/>
    </row>
    <row r="43504" spans="9:9">
      <c r="I43504" s="37"/>
    </row>
    <row r="43505" spans="9:9">
      <c r="I43505" s="37"/>
    </row>
    <row r="43506" spans="9:9">
      <c r="I43506" s="37"/>
    </row>
    <row r="43507" spans="9:9">
      <c r="I43507" s="37"/>
    </row>
    <row r="43508" spans="9:9">
      <c r="I43508" s="37"/>
    </row>
    <row r="43509" spans="9:9">
      <c r="I43509" s="37"/>
    </row>
    <row r="43510" spans="9:9">
      <c r="I43510" s="37"/>
    </row>
    <row r="43511" spans="9:9">
      <c r="I43511" s="37"/>
    </row>
    <row r="43512" spans="9:9">
      <c r="I43512" s="37"/>
    </row>
    <row r="43513" spans="9:9">
      <c r="I43513" s="37"/>
    </row>
    <row r="43514" spans="9:9">
      <c r="I43514" s="37"/>
    </row>
    <row r="43515" spans="9:9">
      <c r="I43515" s="37"/>
    </row>
    <row r="43516" spans="9:9">
      <c r="I43516" s="37"/>
    </row>
    <row r="43517" spans="9:9">
      <c r="I43517" s="37"/>
    </row>
    <row r="43518" spans="9:9">
      <c r="I43518" s="37"/>
    </row>
    <row r="43519" spans="9:9">
      <c r="I43519" s="37"/>
    </row>
    <row r="43520" spans="9:9">
      <c r="I43520" s="37"/>
    </row>
    <row r="43521" spans="9:9">
      <c r="I43521" s="37"/>
    </row>
    <row r="43522" spans="9:9">
      <c r="I43522" s="37"/>
    </row>
    <row r="43523" spans="9:9">
      <c r="I43523" s="37"/>
    </row>
    <row r="43524" spans="9:9">
      <c r="I43524" s="37"/>
    </row>
    <row r="43525" spans="9:9">
      <c r="I43525" s="37"/>
    </row>
    <row r="43526" spans="9:9">
      <c r="I43526" s="37"/>
    </row>
    <row r="43527" spans="9:9">
      <c r="I43527" s="37"/>
    </row>
    <row r="43528" spans="9:9">
      <c r="I43528" s="37"/>
    </row>
    <row r="43529" spans="9:9">
      <c r="I43529" s="37"/>
    </row>
    <row r="43530" spans="9:9">
      <c r="I43530" s="37"/>
    </row>
    <row r="43531" spans="9:9">
      <c r="I43531" s="37"/>
    </row>
    <row r="43532" spans="9:9">
      <c r="I43532" s="37"/>
    </row>
    <row r="43533" spans="9:9">
      <c r="I43533" s="37"/>
    </row>
    <row r="43534" spans="9:9">
      <c r="I43534" s="37"/>
    </row>
    <row r="43535" spans="9:9">
      <c r="I43535" s="37"/>
    </row>
    <row r="43536" spans="9:9">
      <c r="I43536" s="37"/>
    </row>
    <row r="43537" spans="9:9">
      <c r="I43537" s="37"/>
    </row>
    <row r="43538" spans="9:9">
      <c r="I43538" s="37"/>
    </row>
    <row r="43539" spans="9:9">
      <c r="I43539" s="37"/>
    </row>
    <row r="43540" spans="9:9">
      <c r="I43540" s="37"/>
    </row>
    <row r="43541" spans="9:9">
      <c r="I43541" s="37"/>
    </row>
    <row r="43542" spans="9:9">
      <c r="I43542" s="37"/>
    </row>
    <row r="43543" spans="9:9">
      <c r="I43543" s="37"/>
    </row>
    <row r="43544" spans="9:9">
      <c r="I43544" s="37"/>
    </row>
    <row r="43545" spans="9:9">
      <c r="I43545" s="37"/>
    </row>
    <row r="43546" spans="9:9">
      <c r="I43546" s="37"/>
    </row>
    <row r="43547" spans="9:9">
      <c r="I43547" s="37"/>
    </row>
    <row r="43548" spans="9:9">
      <c r="I43548" s="37"/>
    </row>
    <row r="43549" spans="9:9">
      <c r="I43549" s="37"/>
    </row>
    <row r="43550" spans="9:9">
      <c r="I43550" s="37"/>
    </row>
    <row r="43551" spans="9:9">
      <c r="I43551" s="37"/>
    </row>
    <row r="43552" spans="9:9">
      <c r="I43552" s="37"/>
    </row>
    <row r="43553" spans="9:9">
      <c r="I43553" s="37"/>
    </row>
    <row r="43554" spans="9:9">
      <c r="I43554" s="37"/>
    </row>
    <row r="43555" spans="9:9">
      <c r="I43555" s="37"/>
    </row>
    <row r="43556" spans="9:9">
      <c r="I43556" s="37"/>
    </row>
    <row r="43557" spans="9:9">
      <c r="I43557" s="37"/>
    </row>
    <row r="43558" spans="9:9">
      <c r="I43558" s="37"/>
    </row>
    <row r="43559" spans="9:9">
      <c r="I43559" s="37"/>
    </row>
    <row r="43560" spans="9:9">
      <c r="I43560" s="37"/>
    </row>
    <row r="43561" spans="9:9">
      <c r="I43561" s="37"/>
    </row>
    <row r="43562" spans="9:9">
      <c r="I43562" s="37"/>
    </row>
    <row r="43563" spans="9:9">
      <c r="I43563" s="37"/>
    </row>
    <row r="43564" spans="9:9">
      <c r="I43564" s="37"/>
    </row>
    <row r="43565" spans="9:9">
      <c r="I43565" s="37"/>
    </row>
    <row r="43566" spans="9:9">
      <c r="I43566" s="37"/>
    </row>
    <row r="43567" spans="9:9">
      <c r="I43567" s="37"/>
    </row>
    <row r="43568" spans="9:9">
      <c r="I43568" s="37"/>
    </row>
    <row r="43569" spans="9:9">
      <c r="I43569" s="37"/>
    </row>
    <row r="43570" spans="9:9">
      <c r="I43570" s="37"/>
    </row>
    <row r="43571" spans="9:9">
      <c r="I43571" s="37"/>
    </row>
    <row r="43572" spans="9:9">
      <c r="I43572" s="37"/>
    </row>
    <row r="43573" spans="9:9">
      <c r="I43573" s="37"/>
    </row>
    <row r="43574" spans="9:9">
      <c r="I43574" s="37"/>
    </row>
    <row r="43575" spans="9:9">
      <c r="I43575" s="37"/>
    </row>
    <row r="43576" spans="9:9">
      <c r="I43576" s="37"/>
    </row>
    <row r="43577" spans="9:9">
      <c r="I43577" s="37"/>
    </row>
    <row r="43578" spans="9:9">
      <c r="I43578" s="37"/>
    </row>
    <row r="43579" spans="9:9">
      <c r="I43579" s="37"/>
    </row>
    <row r="43580" spans="9:9">
      <c r="I43580" s="37"/>
    </row>
    <row r="43581" spans="9:9">
      <c r="I43581" s="37"/>
    </row>
    <row r="43582" spans="9:9">
      <c r="I43582" s="37"/>
    </row>
    <row r="43583" spans="9:9">
      <c r="I43583" s="37"/>
    </row>
    <row r="43584" spans="9:9">
      <c r="I43584" s="37"/>
    </row>
    <row r="43585" spans="9:9">
      <c r="I43585" s="37"/>
    </row>
    <row r="43586" spans="9:9">
      <c r="I43586" s="37"/>
    </row>
    <row r="43587" spans="9:9">
      <c r="I43587" s="37"/>
    </row>
    <row r="43588" spans="9:9">
      <c r="I43588" s="37"/>
    </row>
    <row r="43589" spans="9:9">
      <c r="I43589" s="37"/>
    </row>
    <row r="43590" spans="9:9">
      <c r="I43590" s="37"/>
    </row>
    <row r="43591" spans="9:9">
      <c r="I43591" s="37"/>
    </row>
    <row r="43592" spans="9:9">
      <c r="I43592" s="37"/>
    </row>
    <row r="43593" spans="9:9">
      <c r="I43593" s="37"/>
    </row>
    <row r="43594" spans="9:9">
      <c r="I43594" s="37"/>
    </row>
    <row r="43595" spans="9:9">
      <c r="I43595" s="37"/>
    </row>
    <row r="43596" spans="9:9">
      <c r="I43596" s="37"/>
    </row>
    <row r="43597" spans="9:9">
      <c r="I43597" s="37"/>
    </row>
    <row r="43598" spans="9:9">
      <c r="I43598" s="37"/>
    </row>
    <row r="43599" spans="9:9">
      <c r="I43599" s="37"/>
    </row>
    <row r="43600" spans="9:9">
      <c r="I43600" s="37"/>
    </row>
    <row r="43601" spans="9:9">
      <c r="I43601" s="37"/>
    </row>
    <row r="43602" spans="9:9">
      <c r="I43602" s="37"/>
    </row>
    <row r="43603" spans="9:9">
      <c r="I43603" s="37"/>
    </row>
    <row r="43604" spans="9:9">
      <c r="I43604" s="37"/>
    </row>
    <row r="43605" spans="9:9">
      <c r="I43605" s="37"/>
    </row>
    <row r="43606" spans="9:9">
      <c r="I43606" s="37"/>
    </row>
    <row r="43607" spans="9:9">
      <c r="I43607" s="37"/>
    </row>
    <row r="43608" spans="9:9">
      <c r="I43608" s="37"/>
    </row>
    <row r="43609" spans="9:9">
      <c r="I43609" s="37"/>
    </row>
    <row r="43610" spans="9:9">
      <c r="I43610" s="37"/>
    </row>
    <row r="43611" spans="9:9">
      <c r="I43611" s="37"/>
    </row>
    <row r="43612" spans="9:9">
      <c r="I43612" s="37"/>
    </row>
    <row r="43613" spans="9:9">
      <c r="I43613" s="37"/>
    </row>
    <row r="43614" spans="9:9">
      <c r="I43614" s="37"/>
    </row>
    <row r="43615" spans="9:9">
      <c r="I43615" s="37"/>
    </row>
    <row r="43616" spans="9:9">
      <c r="I43616" s="37"/>
    </row>
    <row r="43617" spans="9:9">
      <c r="I43617" s="37"/>
    </row>
    <row r="43618" spans="9:9">
      <c r="I43618" s="37"/>
    </row>
    <row r="43619" spans="9:9">
      <c r="I43619" s="37"/>
    </row>
    <row r="43620" spans="9:9">
      <c r="I43620" s="37"/>
    </row>
    <row r="43621" spans="9:9">
      <c r="I43621" s="37"/>
    </row>
    <row r="43622" spans="9:9">
      <c r="I43622" s="37"/>
    </row>
    <row r="43623" spans="9:9">
      <c r="I43623" s="37"/>
    </row>
    <row r="43624" spans="9:9">
      <c r="I43624" s="37"/>
    </row>
    <row r="43625" spans="9:9">
      <c r="I43625" s="37"/>
    </row>
    <row r="43626" spans="9:9">
      <c r="I43626" s="37"/>
    </row>
    <row r="43627" spans="9:9">
      <c r="I43627" s="37"/>
    </row>
    <row r="43628" spans="9:9">
      <c r="I43628" s="37"/>
    </row>
    <row r="43629" spans="9:9">
      <c r="I43629" s="37"/>
    </row>
    <row r="43630" spans="9:9">
      <c r="I43630" s="37"/>
    </row>
    <row r="43631" spans="9:9">
      <c r="I43631" s="37"/>
    </row>
    <row r="43632" spans="9:9">
      <c r="I43632" s="37"/>
    </row>
    <row r="43633" spans="9:9">
      <c r="I43633" s="37"/>
    </row>
    <row r="43634" spans="9:9">
      <c r="I43634" s="37"/>
    </row>
    <row r="43635" spans="9:9">
      <c r="I43635" s="37"/>
    </row>
    <row r="43636" spans="9:9">
      <c r="I43636" s="37"/>
    </row>
    <row r="43637" spans="9:9">
      <c r="I43637" s="37"/>
    </row>
    <row r="43638" spans="9:9">
      <c r="I43638" s="37"/>
    </row>
    <row r="43639" spans="9:9">
      <c r="I43639" s="37"/>
    </row>
    <row r="43640" spans="9:9">
      <c r="I43640" s="37"/>
    </row>
    <row r="43641" spans="9:9">
      <c r="I43641" s="37"/>
    </row>
    <row r="43642" spans="9:9">
      <c r="I43642" s="37"/>
    </row>
    <row r="43643" spans="9:9">
      <c r="I43643" s="37"/>
    </row>
    <row r="43644" spans="9:9">
      <c r="I43644" s="37"/>
    </row>
    <row r="43645" spans="9:9">
      <c r="I43645" s="37"/>
    </row>
    <row r="43646" spans="9:9">
      <c r="I43646" s="37"/>
    </row>
    <row r="43647" spans="9:9">
      <c r="I43647" s="37"/>
    </row>
    <row r="43648" spans="9:9">
      <c r="I43648" s="37"/>
    </row>
    <row r="43649" spans="9:9">
      <c r="I43649" s="37"/>
    </row>
    <row r="43650" spans="9:9">
      <c r="I43650" s="37"/>
    </row>
    <row r="43651" spans="9:9">
      <c r="I43651" s="37"/>
    </row>
    <row r="43652" spans="9:9">
      <c r="I43652" s="37"/>
    </row>
    <row r="43653" spans="9:9">
      <c r="I43653" s="37"/>
    </row>
    <row r="43654" spans="9:9">
      <c r="I43654" s="37"/>
    </row>
    <row r="43655" spans="9:9">
      <c r="I43655" s="37"/>
    </row>
    <row r="43656" spans="9:9">
      <c r="I43656" s="37"/>
    </row>
    <row r="43657" spans="9:9">
      <c r="I43657" s="37"/>
    </row>
    <row r="43658" spans="9:9">
      <c r="I43658" s="37"/>
    </row>
    <row r="43659" spans="9:9">
      <c r="I43659" s="37"/>
    </row>
    <row r="43660" spans="9:9">
      <c r="I43660" s="37"/>
    </row>
    <row r="43661" spans="9:9">
      <c r="I43661" s="37"/>
    </row>
    <row r="43662" spans="9:9">
      <c r="I43662" s="37"/>
    </row>
    <row r="43663" spans="9:9">
      <c r="I43663" s="37"/>
    </row>
    <row r="43664" spans="9:9">
      <c r="I43664" s="37"/>
    </row>
    <row r="43665" spans="9:9">
      <c r="I43665" s="37"/>
    </row>
    <row r="43666" spans="9:9">
      <c r="I43666" s="37"/>
    </row>
    <row r="43667" spans="9:9">
      <c r="I43667" s="37"/>
    </row>
    <row r="43668" spans="9:9">
      <c r="I43668" s="37"/>
    </row>
    <row r="43669" spans="9:9">
      <c r="I43669" s="37"/>
    </row>
    <row r="43670" spans="9:9">
      <c r="I43670" s="37"/>
    </row>
    <row r="43671" spans="9:9">
      <c r="I43671" s="37"/>
    </row>
    <row r="43672" spans="9:9">
      <c r="I43672" s="37"/>
    </row>
    <row r="43673" spans="9:9">
      <c r="I43673" s="37"/>
    </row>
    <row r="43674" spans="9:9">
      <c r="I43674" s="37"/>
    </row>
    <row r="43675" spans="9:9">
      <c r="I43675" s="37"/>
    </row>
    <row r="43676" spans="9:9">
      <c r="I43676" s="37"/>
    </row>
    <row r="43677" spans="9:9">
      <c r="I43677" s="37"/>
    </row>
    <row r="43678" spans="9:9">
      <c r="I43678" s="37"/>
    </row>
    <row r="43679" spans="9:9">
      <c r="I43679" s="37"/>
    </row>
    <row r="43680" spans="9:9">
      <c r="I43680" s="37"/>
    </row>
    <row r="43681" spans="9:9">
      <c r="I43681" s="37"/>
    </row>
    <row r="43682" spans="9:9">
      <c r="I43682" s="37"/>
    </row>
    <row r="43683" spans="9:9">
      <c r="I43683" s="37"/>
    </row>
    <row r="43684" spans="9:9">
      <c r="I43684" s="37"/>
    </row>
    <row r="43685" spans="9:9">
      <c r="I43685" s="37"/>
    </row>
    <row r="43686" spans="9:9">
      <c r="I43686" s="37"/>
    </row>
    <row r="43687" spans="9:9">
      <c r="I43687" s="37"/>
    </row>
    <row r="43688" spans="9:9">
      <c r="I43688" s="37"/>
    </row>
    <row r="43689" spans="9:9">
      <c r="I43689" s="37"/>
    </row>
    <row r="43690" spans="9:9">
      <c r="I43690" s="37"/>
    </row>
    <row r="43691" spans="9:9">
      <c r="I43691" s="37"/>
    </row>
    <row r="43692" spans="9:9">
      <c r="I43692" s="37"/>
    </row>
    <row r="43693" spans="9:9">
      <c r="I43693" s="37"/>
    </row>
    <row r="43694" spans="9:9">
      <c r="I43694" s="37"/>
    </row>
    <row r="43695" spans="9:9">
      <c r="I43695" s="37"/>
    </row>
    <row r="43696" spans="9:9">
      <c r="I43696" s="37"/>
    </row>
    <row r="43697" spans="9:9">
      <c r="I43697" s="37"/>
    </row>
    <row r="43698" spans="9:9">
      <c r="I43698" s="37"/>
    </row>
    <row r="43699" spans="9:9">
      <c r="I43699" s="37"/>
    </row>
    <row r="43700" spans="9:9">
      <c r="I43700" s="37"/>
    </row>
    <row r="43701" spans="9:9">
      <c r="I43701" s="37"/>
    </row>
    <row r="43702" spans="9:9">
      <c r="I43702" s="37"/>
    </row>
    <row r="43703" spans="9:9">
      <c r="I43703" s="37"/>
    </row>
    <row r="43704" spans="9:9">
      <c r="I43704" s="37"/>
    </row>
    <row r="43705" spans="9:9">
      <c r="I43705" s="37"/>
    </row>
    <row r="43706" spans="9:9">
      <c r="I43706" s="37"/>
    </row>
    <row r="43707" spans="9:9">
      <c r="I43707" s="37"/>
    </row>
    <row r="43708" spans="9:9">
      <c r="I43708" s="37"/>
    </row>
    <row r="43709" spans="9:9">
      <c r="I43709" s="37"/>
    </row>
    <row r="43710" spans="9:9">
      <c r="I43710" s="37"/>
    </row>
    <row r="43711" spans="9:9">
      <c r="I43711" s="37"/>
    </row>
    <row r="43712" spans="9:9">
      <c r="I43712" s="37"/>
    </row>
    <row r="43713" spans="9:9">
      <c r="I43713" s="37"/>
    </row>
    <row r="43714" spans="9:9">
      <c r="I43714" s="37"/>
    </row>
    <row r="43715" spans="9:9">
      <c r="I43715" s="37"/>
    </row>
    <row r="43716" spans="9:9">
      <c r="I43716" s="37"/>
    </row>
    <row r="43717" spans="9:9">
      <c r="I43717" s="37"/>
    </row>
    <row r="43718" spans="9:9">
      <c r="I43718" s="37"/>
    </row>
    <row r="43719" spans="9:9">
      <c r="I43719" s="37"/>
    </row>
    <row r="43720" spans="9:9">
      <c r="I43720" s="37"/>
    </row>
    <row r="43721" spans="9:9">
      <c r="I43721" s="37"/>
    </row>
    <row r="43722" spans="9:9">
      <c r="I43722" s="37"/>
    </row>
    <row r="43723" spans="9:9">
      <c r="I43723" s="37"/>
    </row>
    <row r="43724" spans="9:9">
      <c r="I43724" s="37"/>
    </row>
    <row r="43725" spans="9:9">
      <c r="I43725" s="37"/>
    </row>
    <row r="43726" spans="9:9">
      <c r="I43726" s="37"/>
    </row>
    <row r="43727" spans="9:9">
      <c r="I43727" s="37"/>
    </row>
    <row r="43728" spans="9:9">
      <c r="I43728" s="37"/>
    </row>
    <row r="43729" spans="9:9">
      <c r="I43729" s="37"/>
    </row>
    <row r="43730" spans="9:9">
      <c r="I43730" s="37"/>
    </row>
    <row r="43731" spans="9:9">
      <c r="I43731" s="37"/>
    </row>
    <row r="43732" spans="9:9">
      <c r="I43732" s="37"/>
    </row>
    <row r="43733" spans="9:9">
      <c r="I43733" s="37"/>
    </row>
    <row r="43734" spans="9:9">
      <c r="I43734" s="37"/>
    </row>
    <row r="43735" spans="9:9">
      <c r="I43735" s="37"/>
    </row>
    <row r="43736" spans="9:9">
      <c r="I43736" s="37"/>
    </row>
    <row r="43737" spans="9:9">
      <c r="I43737" s="37"/>
    </row>
    <row r="43738" spans="9:9">
      <c r="I43738" s="37"/>
    </row>
    <row r="43739" spans="9:9">
      <c r="I43739" s="37"/>
    </row>
    <row r="43740" spans="9:9">
      <c r="I43740" s="37"/>
    </row>
    <row r="43741" spans="9:9">
      <c r="I43741" s="37"/>
    </row>
    <row r="43742" spans="9:9">
      <c r="I43742" s="37"/>
    </row>
    <row r="43743" spans="9:9">
      <c r="I43743" s="37"/>
    </row>
    <row r="43744" spans="9:9">
      <c r="I43744" s="37"/>
    </row>
    <row r="43745" spans="9:9">
      <c r="I43745" s="37"/>
    </row>
    <row r="43746" spans="9:9">
      <c r="I43746" s="37"/>
    </row>
    <row r="43747" spans="9:9">
      <c r="I43747" s="37"/>
    </row>
    <row r="43748" spans="9:9">
      <c r="I43748" s="37"/>
    </row>
    <row r="43749" spans="9:9">
      <c r="I43749" s="37"/>
    </row>
    <row r="43750" spans="9:9">
      <c r="I43750" s="37"/>
    </row>
    <row r="43751" spans="9:9">
      <c r="I43751" s="37"/>
    </row>
    <row r="43752" spans="9:9">
      <c r="I43752" s="37"/>
    </row>
    <row r="43753" spans="9:9">
      <c r="I43753" s="37"/>
    </row>
    <row r="43754" spans="9:9">
      <c r="I43754" s="37"/>
    </row>
    <row r="43755" spans="9:9">
      <c r="I43755" s="37"/>
    </row>
    <row r="43756" spans="9:9">
      <c r="I43756" s="37"/>
    </row>
    <row r="43757" spans="9:9">
      <c r="I43757" s="37"/>
    </row>
    <row r="43758" spans="9:9">
      <c r="I43758" s="37"/>
    </row>
    <row r="43759" spans="9:9">
      <c r="I43759" s="37"/>
    </row>
    <row r="43760" spans="9:9">
      <c r="I43760" s="37"/>
    </row>
    <row r="43761" spans="9:9">
      <c r="I43761" s="37"/>
    </row>
    <row r="43762" spans="9:9">
      <c r="I43762" s="37"/>
    </row>
    <row r="43763" spans="9:9">
      <c r="I43763" s="37"/>
    </row>
    <row r="43764" spans="9:9">
      <c r="I43764" s="37"/>
    </row>
    <row r="43765" spans="9:9">
      <c r="I43765" s="37"/>
    </row>
    <row r="43766" spans="9:9">
      <c r="I43766" s="37"/>
    </row>
    <row r="43767" spans="9:9">
      <c r="I43767" s="37"/>
    </row>
    <row r="43768" spans="9:9">
      <c r="I43768" s="37"/>
    </row>
    <row r="43769" spans="9:9">
      <c r="I43769" s="37"/>
    </row>
    <row r="43770" spans="9:9">
      <c r="I43770" s="37"/>
    </row>
    <row r="43771" spans="9:9">
      <c r="I43771" s="37"/>
    </row>
    <row r="43772" spans="9:9">
      <c r="I43772" s="37"/>
    </row>
    <row r="43773" spans="9:9">
      <c r="I43773" s="37"/>
    </row>
    <row r="43774" spans="9:9">
      <c r="I43774" s="37"/>
    </row>
    <row r="43775" spans="9:9">
      <c r="I43775" s="37"/>
    </row>
    <row r="43776" spans="9:9">
      <c r="I43776" s="37"/>
    </row>
    <row r="43777" spans="9:9">
      <c r="I43777" s="37"/>
    </row>
    <row r="43778" spans="9:9">
      <c r="I43778" s="37"/>
    </row>
    <row r="43779" spans="9:9">
      <c r="I43779" s="37"/>
    </row>
    <row r="43780" spans="9:9">
      <c r="I43780" s="37"/>
    </row>
    <row r="43781" spans="9:9">
      <c r="I43781" s="37"/>
    </row>
    <row r="43782" spans="9:9">
      <c r="I43782" s="37"/>
    </row>
    <row r="43783" spans="9:9">
      <c r="I43783" s="37"/>
    </row>
    <row r="43784" spans="9:9">
      <c r="I43784" s="37"/>
    </row>
    <row r="43785" spans="9:9">
      <c r="I43785" s="37"/>
    </row>
    <row r="43786" spans="9:9">
      <c r="I43786" s="37"/>
    </row>
    <row r="43787" spans="9:9">
      <c r="I43787" s="37"/>
    </row>
    <row r="43788" spans="9:9">
      <c r="I43788" s="37"/>
    </row>
    <row r="43789" spans="9:9">
      <c r="I43789" s="37"/>
    </row>
    <row r="43790" spans="9:9">
      <c r="I43790" s="37"/>
    </row>
    <row r="43791" spans="9:9">
      <c r="I43791" s="37"/>
    </row>
    <row r="43792" spans="9:9">
      <c r="I43792" s="37"/>
    </row>
    <row r="43793" spans="9:9">
      <c r="I43793" s="37"/>
    </row>
    <row r="43794" spans="9:9">
      <c r="I43794" s="37"/>
    </row>
    <row r="43795" spans="9:9">
      <c r="I43795" s="37"/>
    </row>
    <row r="43796" spans="9:9">
      <c r="I43796" s="37"/>
    </row>
    <row r="43797" spans="9:9">
      <c r="I43797" s="37"/>
    </row>
    <row r="43798" spans="9:9">
      <c r="I43798" s="37"/>
    </row>
    <row r="43799" spans="9:9">
      <c r="I43799" s="37"/>
    </row>
    <row r="43800" spans="9:9">
      <c r="I43800" s="37"/>
    </row>
    <row r="43801" spans="9:9">
      <c r="I43801" s="37"/>
    </row>
    <row r="43802" spans="9:9">
      <c r="I43802" s="37"/>
    </row>
    <row r="43803" spans="9:9">
      <c r="I43803" s="37"/>
    </row>
    <row r="43804" spans="9:9">
      <c r="I43804" s="37"/>
    </row>
    <row r="43805" spans="9:9">
      <c r="I43805" s="37"/>
    </row>
    <row r="43806" spans="9:9">
      <c r="I43806" s="37"/>
    </row>
    <row r="43807" spans="9:9">
      <c r="I43807" s="37"/>
    </row>
    <row r="43808" spans="9:9">
      <c r="I43808" s="37"/>
    </row>
    <row r="43809" spans="9:9">
      <c r="I43809" s="37"/>
    </row>
    <row r="43810" spans="9:9">
      <c r="I43810" s="37"/>
    </row>
    <row r="43811" spans="9:9">
      <c r="I43811" s="37"/>
    </row>
    <row r="43812" spans="9:9">
      <c r="I43812" s="37"/>
    </row>
    <row r="43813" spans="9:9">
      <c r="I43813" s="37"/>
    </row>
    <row r="43814" spans="9:9">
      <c r="I43814" s="37"/>
    </row>
    <row r="43815" spans="9:9">
      <c r="I43815" s="37"/>
    </row>
    <row r="43816" spans="9:9">
      <c r="I43816" s="37"/>
    </row>
    <row r="43817" spans="9:9">
      <c r="I43817" s="37"/>
    </row>
    <row r="43818" spans="9:9">
      <c r="I43818" s="37"/>
    </row>
    <row r="43819" spans="9:9">
      <c r="I43819" s="37"/>
    </row>
    <row r="43820" spans="9:9">
      <c r="I43820" s="37"/>
    </row>
    <row r="43821" spans="9:9">
      <c r="I43821" s="37"/>
    </row>
    <row r="43822" spans="9:9">
      <c r="I43822" s="37"/>
    </row>
    <row r="43823" spans="9:9">
      <c r="I43823" s="37"/>
    </row>
    <row r="43824" spans="9:9">
      <c r="I43824" s="37"/>
    </row>
    <row r="43825" spans="9:9">
      <c r="I43825" s="37"/>
    </row>
    <row r="43826" spans="9:9">
      <c r="I43826" s="37"/>
    </row>
    <row r="43827" spans="9:9">
      <c r="I43827" s="37"/>
    </row>
    <row r="43828" spans="9:9">
      <c r="I43828" s="37"/>
    </row>
    <row r="43829" spans="9:9">
      <c r="I43829" s="37"/>
    </row>
    <row r="43830" spans="9:9">
      <c r="I43830" s="37"/>
    </row>
    <row r="43831" spans="9:9">
      <c r="I43831" s="37"/>
    </row>
    <row r="43832" spans="9:9">
      <c r="I43832" s="37"/>
    </row>
    <row r="43833" spans="9:9">
      <c r="I43833" s="37"/>
    </row>
    <row r="43834" spans="9:9">
      <c r="I43834" s="37"/>
    </row>
    <row r="43835" spans="9:9">
      <c r="I43835" s="37"/>
    </row>
    <row r="43836" spans="9:9">
      <c r="I43836" s="37"/>
    </row>
    <row r="43837" spans="9:9">
      <c r="I43837" s="37"/>
    </row>
    <row r="43838" spans="9:9">
      <c r="I43838" s="37"/>
    </row>
    <row r="43839" spans="9:9">
      <c r="I43839" s="37"/>
    </row>
    <row r="43840" spans="9:9">
      <c r="I43840" s="37"/>
    </row>
    <row r="43841" spans="9:9">
      <c r="I43841" s="37"/>
    </row>
    <row r="43842" spans="9:9">
      <c r="I43842" s="37"/>
    </row>
    <row r="43843" spans="9:9">
      <c r="I43843" s="37"/>
    </row>
    <row r="43844" spans="9:9">
      <c r="I43844" s="37"/>
    </row>
    <row r="43845" spans="9:9">
      <c r="I43845" s="37"/>
    </row>
    <row r="43846" spans="9:9">
      <c r="I43846" s="37"/>
    </row>
    <row r="43847" spans="9:9">
      <c r="I43847" s="37"/>
    </row>
    <row r="43848" spans="9:9">
      <c r="I43848" s="37"/>
    </row>
    <row r="43849" spans="9:9">
      <c r="I43849" s="37"/>
    </row>
    <row r="43850" spans="9:9">
      <c r="I43850" s="37"/>
    </row>
    <row r="43851" spans="9:9">
      <c r="I43851" s="37"/>
    </row>
    <row r="43852" spans="9:9">
      <c r="I43852" s="37"/>
    </row>
    <row r="43853" spans="9:9">
      <c r="I43853" s="37"/>
    </row>
    <row r="43854" spans="9:9">
      <c r="I43854" s="37"/>
    </row>
    <row r="43855" spans="9:9">
      <c r="I43855" s="37"/>
    </row>
    <row r="43856" spans="9:9">
      <c r="I43856" s="37"/>
    </row>
    <row r="43857" spans="9:9">
      <c r="I43857" s="37"/>
    </row>
    <row r="43858" spans="9:9">
      <c r="I43858" s="37"/>
    </row>
    <row r="43859" spans="9:9">
      <c r="I43859" s="37"/>
    </row>
    <row r="43860" spans="9:9">
      <c r="I43860" s="37"/>
    </row>
    <row r="43861" spans="9:9">
      <c r="I43861" s="37"/>
    </row>
    <row r="43862" spans="9:9">
      <c r="I43862" s="37"/>
    </row>
    <row r="43863" spans="9:9">
      <c r="I43863" s="37"/>
    </row>
    <row r="43864" spans="9:9">
      <c r="I43864" s="37"/>
    </row>
    <row r="43865" spans="9:9">
      <c r="I43865" s="37"/>
    </row>
    <row r="43866" spans="9:9">
      <c r="I43866" s="37"/>
    </row>
    <row r="43867" spans="9:9">
      <c r="I43867" s="37"/>
    </row>
    <row r="43868" spans="9:9">
      <c r="I43868" s="37"/>
    </row>
    <row r="43869" spans="9:9">
      <c r="I43869" s="37"/>
    </row>
    <row r="43870" spans="9:9">
      <c r="I43870" s="37"/>
    </row>
    <row r="43871" spans="9:9">
      <c r="I43871" s="37"/>
    </row>
    <row r="43872" spans="9:9">
      <c r="I43872" s="37"/>
    </row>
    <row r="43873" spans="9:9">
      <c r="I43873" s="37"/>
    </row>
    <row r="43874" spans="9:9">
      <c r="I43874" s="37"/>
    </row>
    <row r="43875" spans="9:9">
      <c r="I43875" s="37"/>
    </row>
    <row r="43876" spans="9:9">
      <c r="I43876" s="37"/>
    </row>
    <row r="43877" spans="9:9">
      <c r="I43877" s="37"/>
    </row>
    <row r="43878" spans="9:9">
      <c r="I43878" s="37"/>
    </row>
    <row r="43879" spans="9:9">
      <c r="I43879" s="37"/>
    </row>
    <row r="43880" spans="9:9">
      <c r="I43880" s="37"/>
    </row>
    <row r="43881" spans="9:9">
      <c r="I43881" s="37"/>
    </row>
    <row r="43882" spans="9:9">
      <c r="I43882" s="37"/>
    </row>
    <row r="43883" spans="9:9">
      <c r="I43883" s="37"/>
    </row>
    <row r="43884" spans="9:9">
      <c r="I43884" s="37"/>
    </row>
    <row r="43885" spans="9:9">
      <c r="I43885" s="37"/>
    </row>
    <row r="43886" spans="9:9">
      <c r="I43886" s="37"/>
    </row>
    <row r="43887" spans="9:9">
      <c r="I43887" s="37"/>
    </row>
    <row r="43888" spans="9:9">
      <c r="I43888" s="37"/>
    </row>
    <row r="43889" spans="9:9">
      <c r="I43889" s="37"/>
    </row>
    <row r="43890" spans="9:9">
      <c r="I43890" s="37"/>
    </row>
    <row r="43891" spans="9:9">
      <c r="I43891" s="37"/>
    </row>
    <row r="43892" spans="9:9">
      <c r="I43892" s="37"/>
    </row>
    <row r="43893" spans="9:9">
      <c r="I43893" s="37"/>
    </row>
    <row r="43894" spans="9:9">
      <c r="I43894" s="37"/>
    </row>
    <row r="43895" spans="9:9">
      <c r="I43895" s="37"/>
    </row>
    <row r="43896" spans="9:9">
      <c r="I43896" s="37"/>
    </row>
    <row r="43897" spans="9:9">
      <c r="I43897" s="37"/>
    </row>
    <row r="43898" spans="9:9">
      <c r="I43898" s="37"/>
    </row>
    <row r="43899" spans="9:9">
      <c r="I43899" s="37"/>
    </row>
    <row r="43900" spans="9:9">
      <c r="I43900" s="37"/>
    </row>
    <row r="43901" spans="9:9">
      <c r="I43901" s="37"/>
    </row>
    <row r="43902" spans="9:9">
      <c r="I43902" s="37"/>
    </row>
    <row r="43903" spans="9:9">
      <c r="I43903" s="37"/>
    </row>
    <row r="43904" spans="9:9">
      <c r="I43904" s="37"/>
    </row>
    <row r="43905" spans="9:9">
      <c r="I43905" s="37"/>
    </row>
    <row r="43906" spans="9:9">
      <c r="I43906" s="37"/>
    </row>
    <row r="43907" spans="9:9">
      <c r="I43907" s="37"/>
    </row>
    <row r="43908" spans="9:9">
      <c r="I43908" s="37"/>
    </row>
    <row r="43909" spans="9:9">
      <c r="I43909" s="37"/>
    </row>
    <row r="43910" spans="9:9">
      <c r="I43910" s="37"/>
    </row>
    <row r="43911" spans="9:9">
      <c r="I43911" s="37"/>
    </row>
    <row r="43912" spans="9:9">
      <c r="I43912" s="37"/>
    </row>
    <row r="43913" spans="9:9">
      <c r="I43913" s="37"/>
    </row>
    <row r="43914" spans="9:9">
      <c r="I43914" s="37"/>
    </row>
    <row r="43915" spans="9:9">
      <c r="I43915" s="37"/>
    </row>
    <row r="43916" spans="9:9">
      <c r="I43916" s="37"/>
    </row>
    <row r="43917" spans="9:9">
      <c r="I43917" s="37"/>
    </row>
    <row r="43918" spans="9:9">
      <c r="I43918" s="37"/>
    </row>
    <row r="43919" spans="9:9">
      <c r="I43919" s="37"/>
    </row>
    <row r="43920" spans="9:9">
      <c r="I43920" s="37"/>
    </row>
    <row r="43921" spans="9:9">
      <c r="I43921" s="37"/>
    </row>
    <row r="43922" spans="9:9">
      <c r="I43922" s="37"/>
    </row>
    <row r="43923" spans="9:9">
      <c r="I43923" s="37"/>
    </row>
    <row r="43924" spans="9:9">
      <c r="I43924" s="37"/>
    </row>
    <row r="43925" spans="9:9">
      <c r="I43925" s="37"/>
    </row>
    <row r="43926" spans="9:9">
      <c r="I43926" s="37"/>
    </row>
    <row r="43927" spans="9:9">
      <c r="I43927" s="37"/>
    </row>
    <row r="43928" spans="9:9">
      <c r="I43928" s="37"/>
    </row>
    <row r="43929" spans="9:9">
      <c r="I43929" s="37"/>
    </row>
    <row r="43930" spans="9:9">
      <c r="I43930" s="37"/>
    </row>
    <row r="43931" spans="9:9">
      <c r="I43931" s="37"/>
    </row>
    <row r="43932" spans="9:9">
      <c r="I43932" s="37"/>
    </row>
    <row r="43933" spans="9:9">
      <c r="I43933" s="37"/>
    </row>
    <row r="43934" spans="9:9">
      <c r="I43934" s="37"/>
    </row>
    <row r="43935" spans="9:9">
      <c r="I43935" s="37"/>
    </row>
    <row r="43936" spans="9:9">
      <c r="I43936" s="37"/>
    </row>
    <row r="43937" spans="9:9">
      <c r="I43937" s="37"/>
    </row>
    <row r="43938" spans="9:9">
      <c r="I43938" s="37"/>
    </row>
    <row r="43939" spans="9:9">
      <c r="I43939" s="37"/>
    </row>
    <row r="43940" spans="9:9">
      <c r="I43940" s="37"/>
    </row>
    <row r="43941" spans="9:9">
      <c r="I43941" s="37"/>
    </row>
    <row r="43942" spans="9:9">
      <c r="I43942" s="37"/>
    </row>
    <row r="43943" spans="9:9">
      <c r="I43943" s="37"/>
    </row>
    <row r="43944" spans="9:9">
      <c r="I43944" s="37"/>
    </row>
    <row r="43945" spans="9:9">
      <c r="I43945" s="37"/>
    </row>
    <row r="43946" spans="9:9">
      <c r="I43946" s="37"/>
    </row>
    <row r="43947" spans="9:9">
      <c r="I43947" s="37"/>
    </row>
    <row r="43948" spans="9:9">
      <c r="I43948" s="37"/>
    </row>
    <row r="43949" spans="9:9">
      <c r="I43949" s="37"/>
    </row>
    <row r="43950" spans="9:9">
      <c r="I43950" s="37"/>
    </row>
    <row r="43951" spans="9:9">
      <c r="I43951" s="37"/>
    </row>
    <row r="43952" spans="9:9">
      <c r="I43952" s="37"/>
    </row>
    <row r="43953" spans="9:9">
      <c r="I43953" s="37"/>
    </row>
    <row r="43954" spans="9:9">
      <c r="I43954" s="37"/>
    </row>
    <row r="43955" spans="9:9">
      <c r="I43955" s="37"/>
    </row>
    <row r="43956" spans="9:9">
      <c r="I43956" s="37"/>
    </row>
    <row r="43957" spans="9:9">
      <c r="I43957" s="37"/>
    </row>
    <row r="43958" spans="9:9">
      <c r="I43958" s="37"/>
    </row>
    <row r="43959" spans="9:9">
      <c r="I43959" s="37"/>
    </row>
    <row r="43960" spans="9:9">
      <c r="I43960" s="37"/>
    </row>
    <row r="43961" spans="9:9">
      <c r="I43961" s="37"/>
    </row>
    <row r="43962" spans="9:9">
      <c r="I43962" s="37"/>
    </row>
    <row r="43963" spans="9:9">
      <c r="I43963" s="37"/>
    </row>
    <row r="43964" spans="9:9">
      <c r="I43964" s="37"/>
    </row>
    <row r="43965" spans="9:9">
      <c r="I43965" s="37"/>
    </row>
    <row r="43966" spans="9:9">
      <c r="I43966" s="37"/>
    </row>
    <row r="43967" spans="9:9">
      <c r="I43967" s="37"/>
    </row>
    <row r="43968" spans="9:9">
      <c r="I43968" s="37"/>
    </row>
    <row r="43969" spans="9:9">
      <c r="I43969" s="37"/>
    </row>
    <row r="43970" spans="9:9">
      <c r="I43970" s="37"/>
    </row>
    <row r="43971" spans="9:9">
      <c r="I43971" s="37"/>
    </row>
    <row r="43972" spans="9:9">
      <c r="I43972" s="37"/>
    </row>
    <row r="43973" spans="9:9">
      <c r="I43973" s="37"/>
    </row>
    <row r="43974" spans="9:9">
      <c r="I43974" s="37"/>
    </row>
    <row r="43975" spans="9:9">
      <c r="I43975" s="37"/>
    </row>
    <row r="43976" spans="9:9">
      <c r="I43976" s="37"/>
    </row>
    <row r="43977" spans="9:9">
      <c r="I43977" s="37"/>
    </row>
    <row r="43978" spans="9:9">
      <c r="I43978" s="37"/>
    </row>
    <row r="43979" spans="9:9">
      <c r="I43979" s="37"/>
    </row>
    <row r="43980" spans="9:9">
      <c r="I43980" s="37"/>
    </row>
    <row r="43981" spans="9:9">
      <c r="I43981" s="37"/>
    </row>
    <row r="43982" spans="9:9">
      <c r="I43982" s="37"/>
    </row>
    <row r="43983" spans="9:9">
      <c r="I43983" s="37"/>
    </row>
    <row r="43984" spans="9:9">
      <c r="I43984" s="37"/>
    </row>
    <row r="43985" spans="9:9">
      <c r="I43985" s="37"/>
    </row>
    <row r="43986" spans="9:9">
      <c r="I43986" s="37"/>
    </row>
    <row r="43987" spans="9:9">
      <c r="I43987" s="37"/>
    </row>
    <row r="43988" spans="9:9">
      <c r="I43988" s="37"/>
    </row>
    <row r="43989" spans="9:9">
      <c r="I43989" s="37"/>
    </row>
    <row r="43990" spans="9:9">
      <c r="I43990" s="37"/>
    </row>
    <row r="43991" spans="9:9">
      <c r="I43991" s="37"/>
    </row>
    <row r="43992" spans="9:9">
      <c r="I43992" s="37"/>
    </row>
    <row r="43993" spans="9:9">
      <c r="I43993" s="37"/>
    </row>
    <row r="43994" spans="9:9">
      <c r="I43994" s="37"/>
    </row>
    <row r="43995" spans="9:9">
      <c r="I43995" s="37"/>
    </row>
    <row r="43996" spans="9:9">
      <c r="I43996" s="37"/>
    </row>
    <row r="43997" spans="9:9">
      <c r="I43997" s="37"/>
    </row>
    <row r="43998" spans="9:9">
      <c r="I43998" s="37"/>
    </row>
    <row r="43999" spans="9:9">
      <c r="I43999" s="37"/>
    </row>
    <row r="44000" spans="9:9">
      <c r="I44000" s="37"/>
    </row>
    <row r="44001" spans="9:9">
      <c r="I44001" s="37"/>
    </row>
    <row r="44002" spans="9:9">
      <c r="I44002" s="37"/>
    </row>
    <row r="44003" spans="9:9">
      <c r="I44003" s="37"/>
    </row>
    <row r="44004" spans="9:9">
      <c r="I44004" s="37"/>
    </row>
    <row r="44005" spans="9:9">
      <c r="I44005" s="37"/>
    </row>
    <row r="44006" spans="9:9">
      <c r="I44006" s="37"/>
    </row>
    <row r="44007" spans="9:9">
      <c r="I44007" s="37"/>
    </row>
    <row r="44008" spans="9:9">
      <c r="I44008" s="37"/>
    </row>
    <row r="44009" spans="9:9">
      <c r="I44009" s="37"/>
    </row>
    <row r="44010" spans="9:9">
      <c r="I44010" s="37"/>
    </row>
    <row r="44011" spans="9:9">
      <c r="I44011" s="37"/>
    </row>
    <row r="44012" spans="9:9">
      <c r="I44012" s="37"/>
    </row>
    <row r="44013" spans="9:9">
      <c r="I44013" s="37"/>
    </row>
    <row r="44014" spans="9:9">
      <c r="I44014" s="37"/>
    </row>
    <row r="44015" spans="9:9">
      <c r="I44015" s="37"/>
    </row>
    <row r="44016" spans="9:9">
      <c r="I44016" s="37"/>
    </row>
    <row r="44017" spans="9:9">
      <c r="I44017" s="37"/>
    </row>
    <row r="44018" spans="9:9">
      <c r="I44018" s="37"/>
    </row>
    <row r="44019" spans="9:9">
      <c r="I44019" s="37"/>
    </row>
    <row r="44020" spans="9:9">
      <c r="I44020" s="37"/>
    </row>
    <row r="44021" spans="9:9">
      <c r="I44021" s="37"/>
    </row>
    <row r="44022" spans="9:9">
      <c r="I44022" s="37"/>
    </row>
    <row r="44023" spans="9:9">
      <c r="I44023" s="37"/>
    </row>
    <row r="44024" spans="9:9">
      <c r="I44024" s="37"/>
    </row>
    <row r="44025" spans="9:9">
      <c r="I44025" s="37"/>
    </row>
    <row r="44026" spans="9:9">
      <c r="I44026" s="37"/>
    </row>
    <row r="44027" spans="9:9">
      <c r="I44027" s="37"/>
    </row>
    <row r="44028" spans="9:9">
      <c r="I44028" s="37"/>
    </row>
    <row r="44029" spans="9:9">
      <c r="I44029" s="37"/>
    </row>
    <row r="44030" spans="9:9">
      <c r="I44030" s="37"/>
    </row>
    <row r="44031" spans="9:9">
      <c r="I44031" s="37"/>
    </row>
    <row r="44032" spans="9:9">
      <c r="I44032" s="37"/>
    </row>
    <row r="44033" spans="9:9">
      <c r="I44033" s="37"/>
    </row>
    <row r="44034" spans="9:9">
      <c r="I44034" s="37"/>
    </row>
    <row r="44035" spans="9:9">
      <c r="I44035" s="37"/>
    </row>
    <row r="44036" spans="9:9">
      <c r="I44036" s="37"/>
    </row>
    <row r="44037" spans="9:9">
      <c r="I44037" s="37"/>
    </row>
    <row r="44038" spans="9:9">
      <c r="I44038" s="37"/>
    </row>
    <row r="44039" spans="9:9">
      <c r="I44039" s="37"/>
    </row>
    <row r="44040" spans="9:9">
      <c r="I44040" s="37"/>
    </row>
    <row r="44041" spans="9:9">
      <c r="I44041" s="37"/>
    </row>
    <row r="44042" spans="9:9">
      <c r="I44042" s="37"/>
    </row>
    <row r="44043" spans="9:9">
      <c r="I44043" s="37"/>
    </row>
    <row r="44044" spans="9:9">
      <c r="I44044" s="37"/>
    </row>
    <row r="44045" spans="9:9">
      <c r="I44045" s="37"/>
    </row>
    <row r="44046" spans="9:9">
      <c r="I44046" s="37"/>
    </row>
    <row r="44047" spans="9:9">
      <c r="I44047" s="37"/>
    </row>
    <row r="44048" spans="9:9">
      <c r="I44048" s="37"/>
    </row>
    <row r="44049" spans="9:9">
      <c r="I44049" s="37"/>
    </row>
    <row r="44050" spans="9:9">
      <c r="I44050" s="37"/>
    </row>
    <row r="44051" spans="9:9">
      <c r="I44051" s="37"/>
    </row>
    <row r="44052" spans="9:9">
      <c r="I44052" s="37"/>
    </row>
    <row r="44053" spans="9:9">
      <c r="I44053" s="37"/>
    </row>
    <row r="44054" spans="9:9">
      <c r="I44054" s="37"/>
    </row>
    <row r="44055" spans="9:9">
      <c r="I44055" s="37"/>
    </row>
    <row r="44056" spans="9:9">
      <c r="I44056" s="37"/>
    </row>
    <row r="44057" spans="9:9">
      <c r="I44057" s="37"/>
    </row>
    <row r="44058" spans="9:9">
      <c r="I44058" s="37"/>
    </row>
    <row r="44059" spans="9:9">
      <c r="I44059" s="37"/>
    </row>
    <row r="44060" spans="9:9">
      <c r="I44060" s="37"/>
    </row>
    <row r="44061" spans="9:9">
      <c r="I44061" s="37"/>
    </row>
    <row r="44062" spans="9:9">
      <c r="I44062" s="37"/>
    </row>
    <row r="44063" spans="9:9">
      <c r="I44063" s="37"/>
    </row>
    <row r="44064" spans="9:9">
      <c r="I44064" s="37"/>
    </row>
    <row r="44065" spans="9:9">
      <c r="I44065" s="37"/>
    </row>
    <row r="44066" spans="9:9">
      <c r="I44066" s="37"/>
    </row>
    <row r="44067" spans="9:9">
      <c r="I44067" s="37"/>
    </row>
    <row r="44068" spans="9:9">
      <c r="I44068" s="37"/>
    </row>
    <row r="44069" spans="9:9">
      <c r="I44069" s="37"/>
    </row>
    <row r="44070" spans="9:9">
      <c r="I44070" s="37"/>
    </row>
    <row r="44071" spans="9:9">
      <c r="I44071" s="37"/>
    </row>
    <row r="44072" spans="9:9">
      <c r="I44072" s="37"/>
    </row>
    <row r="44073" spans="9:9">
      <c r="I44073" s="37"/>
    </row>
    <row r="44074" spans="9:9">
      <c r="I44074" s="37"/>
    </row>
    <row r="44075" spans="9:9">
      <c r="I44075" s="37"/>
    </row>
    <row r="44076" spans="9:9">
      <c r="I44076" s="37"/>
    </row>
    <row r="44077" spans="9:9">
      <c r="I44077" s="37"/>
    </row>
    <row r="44078" spans="9:9">
      <c r="I44078" s="37"/>
    </row>
    <row r="44079" spans="9:9">
      <c r="I44079" s="37"/>
    </row>
    <row r="44080" spans="9:9">
      <c r="I44080" s="37"/>
    </row>
    <row r="44081" spans="9:9">
      <c r="I44081" s="37"/>
    </row>
    <row r="44082" spans="9:9">
      <c r="I44082" s="37"/>
    </row>
    <row r="44083" spans="9:9">
      <c r="I44083" s="37"/>
    </row>
    <row r="44084" spans="9:9">
      <c r="I44084" s="37"/>
    </row>
    <row r="44085" spans="9:9">
      <c r="I44085" s="37"/>
    </row>
    <row r="44086" spans="9:9">
      <c r="I44086" s="37"/>
    </row>
    <row r="44087" spans="9:9">
      <c r="I44087" s="37"/>
    </row>
    <row r="44088" spans="9:9">
      <c r="I44088" s="37"/>
    </row>
    <row r="44089" spans="9:9">
      <c r="I44089" s="37"/>
    </row>
    <row r="44090" spans="9:9">
      <c r="I44090" s="37"/>
    </row>
    <row r="44091" spans="9:9">
      <c r="I44091" s="37"/>
    </row>
    <row r="44092" spans="9:9">
      <c r="I44092" s="37"/>
    </row>
    <row r="44093" spans="9:9">
      <c r="I44093" s="37"/>
    </row>
    <row r="44094" spans="9:9">
      <c r="I44094" s="37"/>
    </row>
    <row r="44095" spans="9:9">
      <c r="I44095" s="37"/>
    </row>
    <row r="44096" spans="9:9">
      <c r="I44096" s="37"/>
    </row>
    <row r="44097" spans="9:9">
      <c r="I44097" s="37"/>
    </row>
    <row r="44098" spans="9:9">
      <c r="I44098" s="37"/>
    </row>
    <row r="44099" spans="9:9">
      <c r="I44099" s="37"/>
    </row>
    <row r="44100" spans="9:9">
      <c r="I44100" s="37"/>
    </row>
    <row r="44101" spans="9:9">
      <c r="I44101" s="37"/>
    </row>
    <row r="44102" spans="9:9">
      <c r="I44102" s="37"/>
    </row>
    <row r="44103" spans="9:9">
      <c r="I44103" s="37"/>
    </row>
    <row r="44104" spans="9:9">
      <c r="I44104" s="37"/>
    </row>
    <row r="44105" spans="9:9">
      <c r="I44105" s="37"/>
    </row>
    <row r="44106" spans="9:9">
      <c r="I44106" s="37"/>
    </row>
    <row r="44107" spans="9:9">
      <c r="I44107" s="37"/>
    </row>
    <row r="44108" spans="9:9">
      <c r="I44108" s="37"/>
    </row>
    <row r="44109" spans="9:9">
      <c r="I44109" s="37"/>
    </row>
    <row r="44110" spans="9:9">
      <c r="I44110" s="37"/>
    </row>
    <row r="44111" spans="9:9">
      <c r="I44111" s="37"/>
    </row>
    <row r="44112" spans="9:9">
      <c r="I44112" s="37"/>
    </row>
    <row r="44113" spans="9:9">
      <c r="I44113" s="37"/>
    </row>
    <row r="44114" spans="9:9">
      <c r="I44114" s="37"/>
    </row>
    <row r="44115" spans="9:9">
      <c r="I44115" s="37"/>
    </row>
    <row r="44116" spans="9:9">
      <c r="I44116" s="37"/>
    </row>
    <row r="44117" spans="9:9">
      <c r="I44117" s="37"/>
    </row>
    <row r="44118" spans="9:9">
      <c r="I44118" s="37"/>
    </row>
    <row r="44119" spans="9:9">
      <c r="I44119" s="37"/>
    </row>
    <row r="44120" spans="9:9">
      <c r="I44120" s="37"/>
    </row>
    <row r="44121" spans="9:9">
      <c r="I44121" s="37"/>
    </row>
    <row r="44122" spans="9:9">
      <c r="I44122" s="37"/>
    </row>
    <row r="44123" spans="9:9">
      <c r="I44123" s="37"/>
    </row>
    <row r="44124" spans="9:9">
      <c r="I44124" s="37"/>
    </row>
    <row r="44125" spans="9:9">
      <c r="I44125" s="37"/>
    </row>
    <row r="44126" spans="9:9">
      <c r="I44126" s="37"/>
    </row>
    <row r="44127" spans="9:9">
      <c r="I44127" s="37"/>
    </row>
    <row r="44128" spans="9:9">
      <c r="I44128" s="37"/>
    </row>
    <row r="44129" spans="9:9">
      <c r="I44129" s="37"/>
    </row>
    <row r="44130" spans="9:9">
      <c r="I44130" s="37"/>
    </row>
    <row r="44131" spans="9:9">
      <c r="I44131" s="37"/>
    </row>
    <row r="44132" spans="9:9">
      <c r="I44132" s="37"/>
    </row>
    <row r="44133" spans="9:9">
      <c r="I44133" s="37"/>
    </row>
    <row r="44134" spans="9:9">
      <c r="I44134" s="37"/>
    </row>
    <row r="44135" spans="9:9">
      <c r="I44135" s="37"/>
    </row>
    <row r="44136" spans="9:9">
      <c r="I44136" s="37"/>
    </row>
    <row r="44137" spans="9:9">
      <c r="I44137" s="37"/>
    </row>
    <row r="44138" spans="9:9">
      <c r="I44138" s="37"/>
    </row>
    <row r="44139" spans="9:9">
      <c r="I44139" s="37"/>
    </row>
    <row r="44140" spans="9:9">
      <c r="I44140" s="37"/>
    </row>
    <row r="44141" spans="9:9">
      <c r="I44141" s="37"/>
    </row>
    <row r="44142" spans="9:9">
      <c r="I44142" s="37"/>
    </row>
    <row r="44143" spans="9:9">
      <c r="I44143" s="37"/>
    </row>
    <row r="44144" spans="9:9">
      <c r="I44144" s="37"/>
    </row>
    <row r="44145" spans="9:9">
      <c r="I44145" s="37"/>
    </row>
    <row r="44146" spans="9:9">
      <c r="I44146" s="37"/>
    </row>
    <row r="44147" spans="9:9">
      <c r="I44147" s="37"/>
    </row>
    <row r="44148" spans="9:9">
      <c r="I44148" s="37"/>
    </row>
    <row r="44149" spans="9:9">
      <c r="I44149" s="37"/>
    </row>
    <row r="44150" spans="9:9">
      <c r="I44150" s="37"/>
    </row>
    <row r="44151" spans="9:9">
      <c r="I44151" s="37"/>
    </row>
    <row r="44152" spans="9:9">
      <c r="I44152" s="37"/>
    </row>
    <row r="44153" spans="9:9">
      <c r="I44153" s="37"/>
    </row>
    <row r="44154" spans="9:9">
      <c r="I44154" s="37"/>
    </row>
    <row r="44155" spans="9:9">
      <c r="I44155" s="37"/>
    </row>
    <row r="44156" spans="9:9">
      <c r="I44156" s="37"/>
    </row>
    <row r="44157" spans="9:9">
      <c r="I44157" s="37"/>
    </row>
    <row r="44158" spans="9:9">
      <c r="I44158" s="37"/>
    </row>
    <row r="44159" spans="9:9">
      <c r="I44159" s="37"/>
    </row>
    <row r="44160" spans="9:9">
      <c r="I44160" s="37"/>
    </row>
    <row r="44161" spans="9:9">
      <c r="I44161" s="37"/>
    </row>
    <row r="44162" spans="9:9">
      <c r="I44162" s="37"/>
    </row>
    <row r="44163" spans="9:9">
      <c r="I44163" s="37"/>
    </row>
    <row r="44164" spans="9:9">
      <c r="I44164" s="37"/>
    </row>
    <row r="44165" spans="9:9">
      <c r="I44165" s="37"/>
    </row>
    <row r="44166" spans="9:9">
      <c r="I44166" s="37"/>
    </row>
    <row r="44167" spans="9:9">
      <c r="I44167" s="37"/>
    </row>
    <row r="44168" spans="9:9">
      <c r="I44168" s="37"/>
    </row>
    <row r="44169" spans="9:9">
      <c r="I44169" s="37"/>
    </row>
    <row r="44170" spans="9:9">
      <c r="I44170" s="37"/>
    </row>
    <row r="44171" spans="9:9">
      <c r="I44171" s="37"/>
    </row>
    <row r="44172" spans="9:9">
      <c r="I44172" s="37"/>
    </row>
    <row r="44173" spans="9:9">
      <c r="I44173" s="37"/>
    </row>
    <row r="44174" spans="9:9">
      <c r="I44174" s="37"/>
    </row>
    <row r="44175" spans="9:9">
      <c r="I44175" s="37"/>
    </row>
    <row r="44176" spans="9:9">
      <c r="I44176" s="37"/>
    </row>
    <row r="44177" spans="9:9">
      <c r="I44177" s="37"/>
    </row>
    <row r="44178" spans="9:9">
      <c r="I44178" s="37"/>
    </row>
    <row r="44179" spans="9:9">
      <c r="I44179" s="37"/>
    </row>
    <row r="44180" spans="9:9">
      <c r="I44180" s="37"/>
    </row>
    <row r="44181" spans="9:9">
      <c r="I44181" s="37"/>
    </row>
    <row r="44182" spans="9:9">
      <c r="I44182" s="37"/>
    </row>
    <row r="44183" spans="9:9">
      <c r="I44183" s="37"/>
    </row>
    <row r="44184" spans="9:9">
      <c r="I44184" s="37"/>
    </row>
    <row r="44185" spans="9:9">
      <c r="I44185" s="37"/>
    </row>
    <row r="44186" spans="9:9">
      <c r="I44186" s="37"/>
    </row>
    <row r="44187" spans="9:9">
      <c r="I44187" s="37"/>
    </row>
    <row r="44188" spans="9:9">
      <c r="I44188" s="37"/>
    </row>
    <row r="44189" spans="9:9">
      <c r="I44189" s="37"/>
    </row>
    <row r="44190" spans="9:9">
      <c r="I44190" s="37"/>
    </row>
    <row r="44191" spans="9:9">
      <c r="I44191" s="37"/>
    </row>
    <row r="44192" spans="9:9">
      <c r="I44192" s="37"/>
    </row>
    <row r="44193" spans="9:9">
      <c r="I44193" s="37"/>
    </row>
    <row r="44194" spans="9:9">
      <c r="I44194" s="37"/>
    </row>
    <row r="44195" spans="9:9">
      <c r="I44195" s="37"/>
    </row>
    <row r="44196" spans="9:9">
      <c r="I44196" s="37"/>
    </row>
    <row r="44197" spans="9:9">
      <c r="I44197" s="37"/>
    </row>
    <row r="44198" spans="9:9">
      <c r="I44198" s="37"/>
    </row>
    <row r="44199" spans="9:9">
      <c r="I44199" s="37"/>
    </row>
    <row r="44200" spans="9:9">
      <c r="I44200" s="37"/>
    </row>
    <row r="44201" spans="9:9">
      <c r="I44201" s="37"/>
    </row>
    <row r="44202" spans="9:9">
      <c r="I44202" s="37"/>
    </row>
    <row r="44203" spans="9:9">
      <c r="I44203" s="37"/>
    </row>
    <row r="44204" spans="9:9">
      <c r="I44204" s="37"/>
    </row>
    <row r="44205" spans="9:9">
      <c r="I44205" s="37"/>
    </row>
    <row r="44206" spans="9:9">
      <c r="I44206" s="37"/>
    </row>
    <row r="44207" spans="9:9">
      <c r="I44207" s="37"/>
    </row>
    <row r="44208" spans="9:9">
      <c r="I44208" s="37"/>
    </row>
    <row r="44209" spans="9:9">
      <c r="I44209" s="37"/>
    </row>
    <row r="44210" spans="9:9">
      <c r="I44210" s="37"/>
    </row>
    <row r="44211" spans="9:9">
      <c r="I44211" s="37"/>
    </row>
    <row r="44212" spans="9:9">
      <c r="I44212" s="37"/>
    </row>
    <row r="44213" spans="9:9">
      <c r="I44213" s="37"/>
    </row>
    <row r="44214" spans="9:9">
      <c r="I44214" s="37"/>
    </row>
    <row r="44215" spans="9:9">
      <c r="I44215" s="37"/>
    </row>
    <row r="44216" spans="9:9">
      <c r="I44216" s="37"/>
    </row>
    <row r="44217" spans="9:9">
      <c r="I44217" s="37"/>
    </row>
    <row r="44218" spans="9:9">
      <c r="I44218" s="37"/>
    </row>
    <row r="44219" spans="9:9">
      <c r="I44219" s="37"/>
    </row>
    <row r="44220" spans="9:9">
      <c r="I44220" s="37"/>
    </row>
    <row r="44221" spans="9:9">
      <c r="I44221" s="37"/>
    </row>
    <row r="44222" spans="9:9">
      <c r="I44222" s="37"/>
    </row>
    <row r="44223" spans="9:9">
      <c r="I44223" s="37"/>
    </row>
    <row r="44224" spans="9:9">
      <c r="I44224" s="37"/>
    </row>
    <row r="44225" spans="9:9">
      <c r="I44225" s="37"/>
    </row>
    <row r="44226" spans="9:9">
      <c r="I44226" s="37"/>
    </row>
    <row r="44227" spans="9:9">
      <c r="I44227" s="37"/>
    </row>
    <row r="44228" spans="9:9">
      <c r="I44228" s="37"/>
    </row>
    <row r="44229" spans="9:9">
      <c r="I44229" s="37"/>
    </row>
    <row r="44230" spans="9:9">
      <c r="I44230" s="37"/>
    </row>
    <row r="44231" spans="9:9">
      <c r="I44231" s="37"/>
    </row>
    <row r="44232" spans="9:9">
      <c r="I44232" s="37"/>
    </row>
    <row r="44233" spans="9:9">
      <c r="I44233" s="37"/>
    </row>
    <row r="44234" spans="9:9">
      <c r="I44234" s="37"/>
    </row>
    <row r="44235" spans="9:9">
      <c r="I44235" s="37"/>
    </row>
    <row r="44236" spans="9:9">
      <c r="I44236" s="37"/>
    </row>
    <row r="44237" spans="9:9">
      <c r="I44237" s="37"/>
    </row>
    <row r="44238" spans="9:9">
      <c r="I44238" s="37"/>
    </row>
    <row r="44239" spans="9:9">
      <c r="I44239" s="37"/>
    </row>
    <row r="44240" spans="9:9">
      <c r="I44240" s="37"/>
    </row>
    <row r="44241" spans="9:9">
      <c r="I44241" s="37"/>
    </row>
    <row r="44242" spans="9:9">
      <c r="I44242" s="37"/>
    </row>
    <row r="44243" spans="9:9">
      <c r="I44243" s="37"/>
    </row>
    <row r="44244" spans="9:9">
      <c r="I44244" s="37"/>
    </row>
    <row r="44245" spans="9:9">
      <c r="I44245" s="37"/>
    </row>
    <row r="44246" spans="9:9">
      <c r="I44246" s="37"/>
    </row>
    <row r="44247" spans="9:9">
      <c r="I44247" s="37"/>
    </row>
    <row r="44248" spans="9:9">
      <c r="I44248" s="37"/>
    </row>
    <row r="44249" spans="9:9">
      <c r="I44249" s="37"/>
    </row>
    <row r="44250" spans="9:9">
      <c r="I44250" s="37"/>
    </row>
    <row r="44251" spans="9:9">
      <c r="I44251" s="37"/>
    </row>
    <row r="44252" spans="9:9">
      <c r="I44252" s="37"/>
    </row>
    <row r="44253" spans="9:9">
      <c r="I44253" s="37"/>
    </row>
    <row r="44254" spans="9:9">
      <c r="I44254" s="37"/>
    </row>
    <row r="44255" spans="9:9">
      <c r="I44255" s="37"/>
    </row>
    <row r="44256" spans="9:9">
      <c r="I44256" s="37"/>
    </row>
    <row r="44257" spans="9:9">
      <c r="I44257" s="37"/>
    </row>
    <row r="44258" spans="9:9">
      <c r="I44258" s="37"/>
    </row>
    <row r="44259" spans="9:9">
      <c r="I44259" s="37"/>
    </row>
    <row r="44260" spans="9:9">
      <c r="I44260" s="37"/>
    </row>
    <row r="44261" spans="9:9">
      <c r="I44261" s="37"/>
    </row>
    <row r="44262" spans="9:9">
      <c r="I44262" s="37"/>
    </row>
    <row r="44263" spans="9:9">
      <c r="I44263" s="37"/>
    </row>
    <row r="44264" spans="9:9">
      <c r="I44264" s="37"/>
    </row>
    <row r="44265" spans="9:9">
      <c r="I44265" s="37"/>
    </row>
    <row r="44266" spans="9:9">
      <c r="I44266" s="37"/>
    </row>
    <row r="44267" spans="9:9">
      <c r="I44267" s="37"/>
    </row>
    <row r="44268" spans="9:9">
      <c r="I44268" s="37"/>
    </row>
    <row r="44269" spans="9:9">
      <c r="I44269" s="37"/>
    </row>
    <row r="44270" spans="9:9">
      <c r="I44270" s="37"/>
    </row>
    <row r="44271" spans="9:9">
      <c r="I44271" s="37"/>
    </row>
    <row r="44272" spans="9:9">
      <c r="I44272" s="37"/>
    </row>
    <row r="44273" spans="9:9">
      <c r="I44273" s="37"/>
    </row>
    <row r="44274" spans="9:9">
      <c r="I44274" s="37"/>
    </row>
    <row r="44275" spans="9:9">
      <c r="I44275" s="37"/>
    </row>
    <row r="44276" spans="9:9">
      <c r="I44276" s="37"/>
    </row>
    <row r="44277" spans="9:9">
      <c r="I44277" s="37"/>
    </row>
    <row r="44278" spans="9:9">
      <c r="I44278" s="37"/>
    </row>
    <row r="44279" spans="9:9">
      <c r="I44279" s="37"/>
    </row>
    <row r="44280" spans="9:9">
      <c r="I44280" s="37"/>
    </row>
    <row r="44281" spans="9:9">
      <c r="I44281" s="37"/>
    </row>
    <row r="44282" spans="9:9">
      <c r="I44282" s="37"/>
    </row>
    <row r="44283" spans="9:9">
      <c r="I44283" s="37"/>
    </row>
    <row r="44284" spans="9:9">
      <c r="I44284" s="37"/>
    </row>
    <row r="44285" spans="9:9">
      <c r="I44285" s="37"/>
    </row>
    <row r="44286" spans="9:9">
      <c r="I44286" s="37"/>
    </row>
    <row r="44287" spans="9:9">
      <c r="I44287" s="37"/>
    </row>
    <row r="44288" spans="9:9">
      <c r="I44288" s="37"/>
    </row>
    <row r="44289" spans="9:9">
      <c r="I44289" s="37"/>
    </row>
    <row r="44290" spans="9:9">
      <c r="I44290" s="37"/>
    </row>
    <row r="44291" spans="9:9">
      <c r="I44291" s="37"/>
    </row>
    <row r="44292" spans="9:9">
      <c r="I44292" s="37"/>
    </row>
    <row r="44293" spans="9:9">
      <c r="I44293" s="37"/>
    </row>
    <row r="44294" spans="9:9">
      <c r="I44294" s="37"/>
    </row>
    <row r="44295" spans="9:9">
      <c r="I44295" s="37"/>
    </row>
    <row r="44296" spans="9:9">
      <c r="I44296" s="37"/>
    </row>
    <row r="44297" spans="9:9">
      <c r="I44297" s="37"/>
    </row>
    <row r="44298" spans="9:9">
      <c r="I44298" s="37"/>
    </row>
    <row r="44299" spans="9:9">
      <c r="I44299" s="37"/>
    </row>
    <row r="44300" spans="9:9">
      <c r="I44300" s="37"/>
    </row>
    <row r="44301" spans="9:9">
      <c r="I44301" s="37"/>
    </row>
    <row r="44302" spans="9:9">
      <c r="I44302" s="37"/>
    </row>
    <row r="44303" spans="9:9">
      <c r="I44303" s="37"/>
    </row>
    <row r="44304" spans="9:9">
      <c r="I44304" s="37"/>
    </row>
    <row r="44305" spans="9:9">
      <c r="I44305" s="37"/>
    </row>
    <row r="44306" spans="9:9">
      <c r="I44306" s="37"/>
    </row>
    <row r="44307" spans="9:9">
      <c r="I44307" s="37"/>
    </row>
    <row r="44308" spans="9:9">
      <c r="I44308" s="37"/>
    </row>
    <row r="44309" spans="9:9">
      <c r="I44309" s="37"/>
    </row>
    <row r="44310" spans="9:9">
      <c r="I44310" s="37"/>
    </row>
    <row r="44311" spans="9:9">
      <c r="I44311" s="37"/>
    </row>
    <row r="44312" spans="9:9">
      <c r="I44312" s="37"/>
    </row>
    <row r="44313" spans="9:9">
      <c r="I44313" s="37"/>
    </row>
    <row r="44314" spans="9:9">
      <c r="I44314" s="37"/>
    </row>
    <row r="44315" spans="9:9">
      <c r="I44315" s="37"/>
    </row>
    <row r="44316" spans="9:9">
      <c r="I44316" s="37"/>
    </row>
    <row r="44317" spans="9:9">
      <c r="I44317" s="37"/>
    </row>
    <row r="44318" spans="9:9">
      <c r="I44318" s="37"/>
    </row>
    <row r="44319" spans="9:9">
      <c r="I44319" s="37"/>
    </row>
    <row r="44320" spans="9:9">
      <c r="I44320" s="37"/>
    </row>
    <row r="44321" spans="9:9">
      <c r="I44321" s="37"/>
    </row>
    <row r="44322" spans="9:9">
      <c r="I44322" s="37"/>
    </row>
    <row r="44323" spans="9:9">
      <c r="I44323" s="37"/>
    </row>
    <row r="44324" spans="9:9">
      <c r="I44324" s="37"/>
    </row>
    <row r="44325" spans="9:9">
      <c r="I44325" s="37"/>
    </row>
    <row r="44326" spans="9:9">
      <c r="I44326" s="37"/>
    </row>
    <row r="44327" spans="9:9">
      <c r="I44327" s="37"/>
    </row>
    <row r="44328" spans="9:9">
      <c r="I44328" s="37"/>
    </row>
    <row r="44329" spans="9:9">
      <c r="I44329" s="37"/>
    </row>
    <row r="44330" spans="9:9">
      <c r="I44330" s="37"/>
    </row>
    <row r="44331" spans="9:9">
      <c r="I44331" s="37"/>
    </row>
    <row r="44332" spans="9:9">
      <c r="I44332" s="37"/>
    </row>
    <row r="44333" spans="9:9">
      <c r="I44333" s="37"/>
    </row>
    <row r="44334" spans="9:9">
      <c r="I44334" s="37"/>
    </row>
    <row r="44335" spans="9:9">
      <c r="I44335" s="37"/>
    </row>
    <row r="44336" spans="9:9">
      <c r="I44336" s="37"/>
    </row>
    <row r="44337" spans="9:9">
      <c r="I44337" s="37"/>
    </row>
    <row r="44338" spans="9:9">
      <c r="I44338" s="37"/>
    </row>
    <row r="44339" spans="9:9">
      <c r="I44339" s="37"/>
    </row>
    <row r="44340" spans="9:9">
      <c r="I44340" s="37"/>
    </row>
    <row r="44341" spans="9:9">
      <c r="I44341" s="37"/>
    </row>
    <row r="44342" spans="9:9">
      <c r="I44342" s="37"/>
    </row>
    <row r="44343" spans="9:9">
      <c r="I44343" s="37"/>
    </row>
    <row r="44344" spans="9:9">
      <c r="I44344" s="37"/>
    </row>
    <row r="44345" spans="9:9">
      <c r="I44345" s="37"/>
    </row>
    <row r="44346" spans="9:9">
      <c r="I44346" s="37"/>
    </row>
    <row r="44347" spans="9:9">
      <c r="I44347" s="37"/>
    </row>
    <row r="44348" spans="9:9">
      <c r="I44348" s="37"/>
    </row>
    <row r="44349" spans="9:9">
      <c r="I44349" s="37"/>
    </row>
    <row r="44350" spans="9:9">
      <c r="I44350" s="37"/>
    </row>
    <row r="44351" spans="9:9">
      <c r="I44351" s="37"/>
    </row>
    <row r="44352" spans="9:9">
      <c r="I44352" s="37"/>
    </row>
    <row r="44353" spans="9:9">
      <c r="I44353" s="37"/>
    </row>
    <row r="44354" spans="9:9">
      <c r="I44354" s="37"/>
    </row>
    <row r="44355" spans="9:9">
      <c r="I44355" s="37"/>
    </row>
    <row r="44356" spans="9:9">
      <c r="I44356" s="37"/>
    </row>
    <row r="44357" spans="9:9">
      <c r="I44357" s="37"/>
    </row>
    <row r="44358" spans="9:9">
      <c r="I44358" s="37"/>
    </row>
    <row r="44359" spans="9:9">
      <c r="I44359" s="37"/>
    </row>
    <row r="44360" spans="9:9">
      <c r="I44360" s="37"/>
    </row>
    <row r="44361" spans="9:9">
      <c r="I44361" s="37"/>
    </row>
    <row r="44362" spans="9:9">
      <c r="I44362" s="37"/>
    </row>
    <row r="44363" spans="9:9">
      <c r="I44363" s="37"/>
    </row>
    <row r="44364" spans="9:9">
      <c r="I44364" s="37"/>
    </row>
    <row r="44365" spans="9:9">
      <c r="I44365" s="37"/>
    </row>
    <row r="44366" spans="9:9">
      <c r="I44366" s="37"/>
    </row>
    <row r="44367" spans="9:9">
      <c r="I44367" s="37"/>
    </row>
    <row r="44368" spans="9:9">
      <c r="I44368" s="37"/>
    </row>
    <row r="44369" spans="9:9">
      <c r="I44369" s="37"/>
    </row>
    <row r="44370" spans="9:9">
      <c r="I44370" s="37"/>
    </row>
    <row r="44371" spans="9:9">
      <c r="I44371" s="37"/>
    </row>
    <row r="44372" spans="9:9">
      <c r="I44372" s="37"/>
    </row>
    <row r="44373" spans="9:9">
      <c r="I44373" s="37"/>
    </row>
    <row r="44374" spans="9:9">
      <c r="I44374" s="37"/>
    </row>
    <row r="44375" spans="9:9">
      <c r="I44375" s="37"/>
    </row>
    <row r="44376" spans="9:9">
      <c r="I44376" s="37"/>
    </row>
    <row r="44377" spans="9:9">
      <c r="I44377" s="37"/>
    </row>
    <row r="44378" spans="9:9">
      <c r="I44378" s="37"/>
    </row>
    <row r="44379" spans="9:9">
      <c r="I44379" s="37"/>
    </row>
    <row r="44380" spans="9:9">
      <c r="I44380" s="37"/>
    </row>
    <row r="44381" spans="9:9">
      <c r="I44381" s="37"/>
    </row>
    <row r="44382" spans="9:9">
      <c r="I44382" s="37"/>
    </row>
    <row r="44383" spans="9:9">
      <c r="I44383" s="37"/>
    </row>
    <row r="44384" spans="9:9">
      <c r="I44384" s="37"/>
    </row>
    <row r="44385" spans="9:9">
      <c r="I44385" s="37"/>
    </row>
    <row r="44386" spans="9:9">
      <c r="I44386" s="37"/>
    </row>
    <row r="44387" spans="9:9">
      <c r="I44387" s="37"/>
    </row>
    <row r="44388" spans="9:9">
      <c r="I44388" s="37"/>
    </row>
    <row r="44389" spans="9:9">
      <c r="I44389" s="37"/>
    </row>
    <row r="44390" spans="9:9">
      <c r="I44390" s="37"/>
    </row>
    <row r="44391" spans="9:9">
      <c r="I44391" s="37"/>
    </row>
    <row r="44392" spans="9:9">
      <c r="I44392" s="37"/>
    </row>
    <row r="44393" spans="9:9">
      <c r="I44393" s="37"/>
    </row>
    <row r="44394" spans="9:9">
      <c r="I44394" s="37"/>
    </row>
    <row r="44395" spans="9:9">
      <c r="I44395" s="37"/>
    </row>
    <row r="44396" spans="9:9">
      <c r="I44396" s="37"/>
    </row>
    <row r="44397" spans="9:9">
      <c r="I44397" s="37"/>
    </row>
    <row r="44398" spans="9:9">
      <c r="I44398" s="37"/>
    </row>
    <row r="44399" spans="9:9">
      <c r="I44399" s="37"/>
    </row>
    <row r="44400" spans="9:9">
      <c r="I44400" s="37"/>
    </row>
    <row r="44401" spans="9:9">
      <c r="I44401" s="37"/>
    </row>
    <row r="44402" spans="9:9">
      <c r="I44402" s="37"/>
    </row>
    <row r="44403" spans="9:9">
      <c r="I44403" s="37"/>
    </row>
    <row r="44404" spans="9:9">
      <c r="I44404" s="37"/>
    </row>
    <row r="44405" spans="9:9">
      <c r="I44405" s="37"/>
    </row>
    <row r="44406" spans="9:9">
      <c r="I44406" s="37"/>
    </row>
    <row r="44407" spans="9:9">
      <c r="I44407" s="37"/>
    </row>
    <row r="44408" spans="9:9">
      <c r="I44408" s="37"/>
    </row>
    <row r="44409" spans="9:9">
      <c r="I44409" s="37"/>
    </row>
    <row r="44410" spans="9:9">
      <c r="I44410" s="37"/>
    </row>
    <row r="44411" spans="9:9">
      <c r="I44411" s="37"/>
    </row>
    <row r="44412" spans="9:9">
      <c r="I44412" s="37"/>
    </row>
    <row r="44413" spans="9:9">
      <c r="I44413" s="37"/>
    </row>
    <row r="44414" spans="9:9">
      <c r="I44414" s="37"/>
    </row>
    <row r="44415" spans="9:9">
      <c r="I44415" s="37"/>
    </row>
    <row r="44416" spans="9:9">
      <c r="I44416" s="37"/>
    </row>
    <row r="44417" spans="9:9">
      <c r="I44417" s="37"/>
    </row>
    <row r="44418" spans="9:9">
      <c r="I44418" s="37"/>
    </row>
    <row r="44419" spans="9:9">
      <c r="I44419" s="37"/>
    </row>
    <row r="44420" spans="9:9">
      <c r="I44420" s="37"/>
    </row>
    <row r="44421" spans="9:9">
      <c r="I44421" s="37"/>
    </row>
    <row r="44422" spans="9:9">
      <c r="I44422" s="37"/>
    </row>
    <row r="44423" spans="9:9">
      <c r="I44423" s="37"/>
    </row>
    <row r="44424" spans="9:9">
      <c r="I44424" s="37"/>
    </row>
    <row r="44425" spans="9:9">
      <c r="I44425" s="37"/>
    </row>
    <row r="44426" spans="9:9">
      <c r="I44426" s="37"/>
    </row>
    <row r="44427" spans="9:9">
      <c r="I44427" s="37"/>
    </row>
    <row r="44428" spans="9:9">
      <c r="I44428" s="37"/>
    </row>
    <row r="44429" spans="9:9">
      <c r="I44429" s="37"/>
    </row>
    <row r="44430" spans="9:9">
      <c r="I44430" s="37"/>
    </row>
    <row r="44431" spans="9:9">
      <c r="I44431" s="37"/>
    </row>
    <row r="44432" spans="9:9">
      <c r="I44432" s="37"/>
    </row>
    <row r="44433" spans="9:9">
      <c r="I44433" s="37"/>
    </row>
    <row r="44434" spans="9:9">
      <c r="I44434" s="37"/>
    </row>
    <row r="44435" spans="9:9">
      <c r="I44435" s="37"/>
    </row>
    <row r="44436" spans="9:9">
      <c r="I44436" s="37"/>
    </row>
    <row r="44437" spans="9:9">
      <c r="I44437" s="37"/>
    </row>
    <row r="44438" spans="9:9">
      <c r="I44438" s="37"/>
    </row>
    <row r="44439" spans="9:9">
      <c r="I44439" s="37"/>
    </row>
    <row r="44440" spans="9:9">
      <c r="I44440" s="37"/>
    </row>
    <row r="44441" spans="9:9">
      <c r="I44441" s="37"/>
    </row>
    <row r="44442" spans="9:9">
      <c r="I44442" s="37"/>
    </row>
    <row r="44443" spans="9:9">
      <c r="I44443" s="37"/>
    </row>
    <row r="44444" spans="9:9">
      <c r="I44444" s="37"/>
    </row>
    <row r="44445" spans="9:9">
      <c r="I44445" s="37"/>
    </row>
    <row r="44446" spans="9:9">
      <c r="I44446" s="37"/>
    </row>
    <row r="44447" spans="9:9">
      <c r="I44447" s="37"/>
    </row>
    <row r="44448" spans="9:9">
      <c r="I44448" s="37"/>
    </row>
    <row r="44449" spans="9:9">
      <c r="I44449" s="37"/>
    </row>
    <row r="44450" spans="9:9">
      <c r="I44450" s="37"/>
    </row>
    <row r="44451" spans="9:9">
      <c r="I44451" s="37"/>
    </row>
    <row r="44452" spans="9:9">
      <c r="I44452" s="37"/>
    </row>
    <row r="44453" spans="9:9">
      <c r="I44453" s="37"/>
    </row>
    <row r="44454" spans="9:9">
      <c r="I44454" s="37"/>
    </row>
    <row r="44455" spans="9:9">
      <c r="I44455" s="37"/>
    </row>
    <row r="44456" spans="9:9">
      <c r="I44456" s="37"/>
    </row>
    <row r="44457" spans="9:9">
      <c r="I44457" s="37"/>
    </row>
    <row r="44458" spans="9:9">
      <c r="I44458" s="37"/>
    </row>
    <row r="44459" spans="9:9">
      <c r="I44459" s="37"/>
    </row>
    <row r="44460" spans="9:9">
      <c r="I44460" s="37"/>
    </row>
    <row r="44461" spans="9:9">
      <c r="I44461" s="37"/>
    </row>
    <row r="44462" spans="9:9">
      <c r="I44462" s="37"/>
    </row>
    <row r="44463" spans="9:9">
      <c r="I44463" s="37"/>
    </row>
    <row r="44464" spans="9:9">
      <c r="I44464" s="37"/>
    </row>
    <row r="44465" spans="9:9">
      <c r="I44465" s="37"/>
    </row>
    <row r="44466" spans="9:9">
      <c r="I44466" s="37"/>
    </row>
    <row r="44467" spans="9:9">
      <c r="I44467" s="37"/>
    </row>
    <row r="44468" spans="9:9">
      <c r="I44468" s="37"/>
    </row>
    <row r="44469" spans="9:9">
      <c r="I44469" s="37"/>
    </row>
    <row r="44470" spans="9:9">
      <c r="I44470" s="37"/>
    </row>
    <row r="44471" spans="9:9">
      <c r="I44471" s="37"/>
    </row>
    <row r="44472" spans="9:9">
      <c r="I44472" s="37"/>
    </row>
    <row r="44473" spans="9:9">
      <c r="I44473" s="37"/>
    </row>
    <row r="44474" spans="9:9">
      <c r="I44474" s="37"/>
    </row>
    <row r="44475" spans="9:9">
      <c r="I44475" s="37"/>
    </row>
    <row r="44476" spans="9:9">
      <c r="I44476" s="37"/>
    </row>
    <row r="44477" spans="9:9">
      <c r="I44477" s="37"/>
    </row>
    <row r="44478" spans="9:9">
      <c r="I44478" s="37"/>
    </row>
    <row r="44479" spans="9:9">
      <c r="I44479" s="37"/>
    </row>
    <row r="44480" spans="9:9">
      <c r="I44480" s="37"/>
    </row>
    <row r="44481" spans="9:9">
      <c r="I44481" s="37"/>
    </row>
    <row r="44482" spans="9:9">
      <c r="I44482" s="37"/>
    </row>
    <row r="44483" spans="9:9">
      <c r="I44483" s="37"/>
    </row>
    <row r="44484" spans="9:9">
      <c r="I44484" s="37"/>
    </row>
    <row r="44485" spans="9:9">
      <c r="I44485" s="37"/>
    </row>
    <row r="44486" spans="9:9">
      <c r="I44486" s="37"/>
    </row>
    <row r="44487" spans="9:9">
      <c r="I44487" s="37"/>
    </row>
    <row r="44488" spans="9:9">
      <c r="I44488" s="37"/>
    </row>
    <row r="44489" spans="9:9">
      <c r="I44489" s="37"/>
    </row>
    <row r="44490" spans="9:9">
      <c r="I44490" s="37"/>
    </row>
    <row r="44491" spans="9:9">
      <c r="I44491" s="37"/>
    </row>
    <row r="44492" spans="9:9">
      <c r="I44492" s="37"/>
    </row>
    <row r="44493" spans="9:9">
      <c r="I44493" s="37"/>
    </row>
    <row r="44494" spans="9:9">
      <c r="I44494" s="37"/>
    </row>
    <row r="44495" spans="9:9">
      <c r="I44495" s="37"/>
    </row>
    <row r="44496" spans="9:9">
      <c r="I44496" s="37"/>
    </row>
    <row r="44497" spans="9:9">
      <c r="I44497" s="37"/>
    </row>
    <row r="44498" spans="9:9">
      <c r="I44498" s="37"/>
    </row>
    <row r="44499" spans="9:9">
      <c r="I44499" s="37"/>
    </row>
    <row r="44500" spans="9:9">
      <c r="I44500" s="37"/>
    </row>
    <row r="44501" spans="9:9">
      <c r="I44501" s="37"/>
    </row>
    <row r="44502" spans="9:9">
      <c r="I44502" s="37"/>
    </row>
    <row r="44503" spans="9:9">
      <c r="I44503" s="37"/>
    </row>
    <row r="44504" spans="9:9">
      <c r="I44504" s="37"/>
    </row>
    <row r="44505" spans="9:9">
      <c r="I44505" s="37"/>
    </row>
    <row r="44506" spans="9:9">
      <c r="I44506" s="37"/>
    </row>
    <row r="44507" spans="9:9">
      <c r="I44507" s="37"/>
    </row>
    <row r="44508" spans="9:9">
      <c r="I44508" s="37"/>
    </row>
    <row r="44509" spans="9:9">
      <c r="I44509" s="37"/>
    </row>
    <row r="44510" spans="9:9">
      <c r="I44510" s="37"/>
    </row>
    <row r="44511" spans="9:9">
      <c r="I44511" s="37"/>
    </row>
    <row r="44512" spans="9:9">
      <c r="I44512" s="37"/>
    </row>
    <row r="44513" spans="9:9">
      <c r="I44513" s="37"/>
    </row>
    <row r="44514" spans="9:9">
      <c r="I44514" s="37"/>
    </row>
    <row r="44515" spans="9:9">
      <c r="I44515" s="37"/>
    </row>
    <row r="44516" spans="9:9">
      <c r="I44516" s="37"/>
    </row>
    <row r="44517" spans="9:9">
      <c r="I44517" s="37"/>
    </row>
    <row r="44518" spans="9:9">
      <c r="I44518" s="37"/>
    </row>
    <row r="44519" spans="9:9">
      <c r="I44519" s="37"/>
    </row>
    <row r="44520" spans="9:9">
      <c r="I44520" s="37"/>
    </row>
    <row r="44521" spans="9:9">
      <c r="I44521" s="37"/>
    </row>
    <row r="44522" spans="9:9">
      <c r="I44522" s="37"/>
    </row>
    <row r="44523" spans="9:9">
      <c r="I44523" s="37"/>
    </row>
    <row r="44524" spans="9:9">
      <c r="I44524" s="37"/>
    </row>
    <row r="44525" spans="9:9">
      <c r="I44525" s="37"/>
    </row>
    <row r="44526" spans="9:9">
      <c r="I44526" s="37"/>
    </row>
    <row r="44527" spans="9:9">
      <c r="I44527" s="37"/>
    </row>
    <row r="44528" spans="9:9">
      <c r="I44528" s="37"/>
    </row>
    <row r="44529" spans="9:9">
      <c r="I44529" s="37"/>
    </row>
    <row r="44530" spans="9:9">
      <c r="I44530" s="37"/>
    </row>
    <row r="44531" spans="9:9">
      <c r="I44531" s="37"/>
    </row>
    <row r="44532" spans="9:9">
      <c r="I44532" s="37"/>
    </row>
    <row r="44533" spans="9:9">
      <c r="I44533" s="37"/>
    </row>
    <row r="44534" spans="9:9">
      <c r="I44534" s="37"/>
    </row>
    <row r="44535" spans="9:9">
      <c r="I44535" s="37"/>
    </row>
    <row r="44536" spans="9:9">
      <c r="I44536" s="37"/>
    </row>
    <row r="44537" spans="9:9">
      <c r="I44537" s="37"/>
    </row>
    <row r="44538" spans="9:9">
      <c r="I44538" s="37"/>
    </row>
    <row r="44539" spans="9:9">
      <c r="I44539" s="37"/>
    </row>
    <row r="44540" spans="9:9">
      <c r="I44540" s="37"/>
    </row>
    <row r="44541" spans="9:9">
      <c r="I44541" s="37"/>
    </row>
    <row r="44542" spans="9:9">
      <c r="I44542" s="37"/>
    </row>
    <row r="44543" spans="9:9">
      <c r="I44543" s="37"/>
    </row>
    <row r="44544" spans="9:9">
      <c r="I44544" s="37"/>
    </row>
    <row r="44545" spans="9:9">
      <c r="I44545" s="37"/>
    </row>
    <row r="44546" spans="9:9">
      <c r="I44546" s="37"/>
    </row>
    <row r="44547" spans="9:9">
      <c r="I44547" s="37"/>
    </row>
    <row r="44548" spans="9:9">
      <c r="I44548" s="37"/>
    </row>
    <row r="44549" spans="9:9">
      <c r="I44549" s="37"/>
    </row>
    <row r="44550" spans="9:9">
      <c r="I44550" s="37"/>
    </row>
    <row r="44551" spans="9:9">
      <c r="I44551" s="37"/>
    </row>
    <row r="44552" spans="9:9">
      <c r="I44552" s="37"/>
    </row>
    <row r="44553" spans="9:9">
      <c r="I44553" s="37"/>
    </row>
    <row r="44554" spans="9:9">
      <c r="I44554" s="37"/>
    </row>
    <row r="44555" spans="9:9">
      <c r="I44555" s="37"/>
    </row>
    <row r="44556" spans="9:9">
      <c r="I44556" s="37"/>
    </row>
    <row r="44557" spans="9:9">
      <c r="I44557" s="37"/>
    </row>
    <row r="44558" spans="9:9">
      <c r="I44558" s="37"/>
    </row>
    <row r="44559" spans="9:9">
      <c r="I44559" s="37"/>
    </row>
    <row r="44560" spans="9:9">
      <c r="I44560" s="37"/>
    </row>
    <row r="44561" spans="9:9">
      <c r="I44561" s="37"/>
    </row>
    <row r="44562" spans="9:9">
      <c r="I44562" s="37"/>
    </row>
    <row r="44563" spans="9:9">
      <c r="I44563" s="37"/>
    </row>
    <row r="44564" spans="9:9">
      <c r="I44564" s="37"/>
    </row>
    <row r="44565" spans="9:9">
      <c r="I44565" s="37"/>
    </row>
    <row r="44566" spans="9:9">
      <c r="I44566" s="37"/>
    </row>
    <row r="44567" spans="9:9">
      <c r="I44567" s="37"/>
    </row>
    <row r="44568" spans="9:9">
      <c r="I44568" s="37"/>
    </row>
    <row r="44569" spans="9:9">
      <c r="I44569" s="37"/>
    </row>
    <row r="44570" spans="9:9">
      <c r="I44570" s="37"/>
    </row>
    <row r="44571" spans="9:9">
      <c r="I44571" s="37"/>
    </row>
    <row r="44572" spans="9:9">
      <c r="I44572" s="37"/>
    </row>
    <row r="44573" spans="9:9">
      <c r="I44573" s="37"/>
    </row>
    <row r="44574" spans="9:9">
      <c r="I44574" s="37"/>
    </row>
    <row r="44575" spans="9:9">
      <c r="I44575" s="37"/>
    </row>
    <row r="44576" spans="9:9">
      <c r="I44576" s="37"/>
    </row>
    <row r="44577" spans="9:9">
      <c r="I44577" s="37"/>
    </row>
    <row r="44578" spans="9:9">
      <c r="I44578" s="37"/>
    </row>
    <row r="44579" spans="9:9">
      <c r="I44579" s="37"/>
    </row>
    <row r="44580" spans="9:9">
      <c r="I44580" s="37"/>
    </row>
    <row r="44581" spans="9:9">
      <c r="I44581" s="37"/>
    </row>
    <row r="44582" spans="9:9">
      <c r="I44582" s="37"/>
    </row>
    <row r="44583" spans="9:9">
      <c r="I44583" s="37"/>
    </row>
    <row r="44584" spans="9:9">
      <c r="I44584" s="37"/>
    </row>
    <row r="44585" spans="9:9">
      <c r="I44585" s="37"/>
    </row>
    <row r="44586" spans="9:9">
      <c r="I44586" s="37"/>
    </row>
    <row r="44587" spans="9:9">
      <c r="I44587" s="37"/>
    </row>
    <row r="44588" spans="9:9">
      <c r="I44588" s="37"/>
    </row>
    <row r="44589" spans="9:9">
      <c r="I44589" s="37"/>
    </row>
    <row r="44590" spans="9:9">
      <c r="I44590" s="37"/>
    </row>
    <row r="44591" spans="9:9">
      <c r="I44591" s="37"/>
    </row>
    <row r="44592" spans="9:9">
      <c r="I44592" s="37"/>
    </row>
    <row r="44593" spans="9:9">
      <c r="I44593" s="37"/>
    </row>
    <row r="44594" spans="9:9">
      <c r="I44594" s="37"/>
    </row>
    <row r="44595" spans="9:9">
      <c r="I44595" s="37"/>
    </row>
    <row r="44596" spans="9:9">
      <c r="I44596" s="37"/>
    </row>
    <row r="44597" spans="9:9">
      <c r="I44597" s="37"/>
    </row>
    <row r="44598" spans="9:9">
      <c r="I44598" s="37"/>
    </row>
    <row r="44599" spans="9:9">
      <c r="I44599" s="37"/>
    </row>
    <row r="44600" spans="9:9">
      <c r="I44600" s="37"/>
    </row>
    <row r="44601" spans="9:9">
      <c r="I44601" s="37"/>
    </row>
    <row r="44602" spans="9:9">
      <c r="I44602" s="37"/>
    </row>
    <row r="44603" spans="9:9">
      <c r="I44603" s="37"/>
    </row>
    <row r="44604" spans="9:9">
      <c r="I44604" s="37"/>
    </row>
    <row r="44605" spans="9:9">
      <c r="I44605" s="37"/>
    </row>
    <row r="44606" spans="9:9">
      <c r="I44606" s="37"/>
    </row>
    <row r="44607" spans="9:9">
      <c r="I44607" s="37"/>
    </row>
    <row r="44608" spans="9:9">
      <c r="I44608" s="37"/>
    </row>
    <row r="44609" spans="9:9">
      <c r="I44609" s="37"/>
    </row>
    <row r="44610" spans="9:9">
      <c r="I44610" s="37"/>
    </row>
    <row r="44611" spans="9:9">
      <c r="I44611" s="37"/>
    </row>
    <row r="44612" spans="9:9">
      <c r="I44612" s="37"/>
    </row>
    <row r="44613" spans="9:9">
      <c r="I44613" s="37"/>
    </row>
    <row r="44614" spans="9:9">
      <c r="I44614" s="37"/>
    </row>
    <row r="44615" spans="9:9">
      <c r="I44615" s="37"/>
    </row>
    <row r="44616" spans="9:9">
      <c r="I44616" s="37"/>
    </row>
    <row r="44617" spans="9:9">
      <c r="I44617" s="37"/>
    </row>
    <row r="44618" spans="9:9">
      <c r="I44618" s="37"/>
    </row>
    <row r="44619" spans="9:9">
      <c r="I44619" s="37"/>
    </row>
    <row r="44620" spans="9:9">
      <c r="I44620" s="37"/>
    </row>
    <row r="44621" spans="9:9">
      <c r="I44621" s="37"/>
    </row>
    <row r="44622" spans="9:9">
      <c r="I44622" s="37"/>
    </row>
    <row r="44623" spans="9:9">
      <c r="I44623" s="37"/>
    </row>
    <row r="44624" spans="9:9">
      <c r="I44624" s="37"/>
    </row>
    <row r="44625" spans="9:9">
      <c r="I44625" s="37"/>
    </row>
    <row r="44626" spans="9:9">
      <c r="I44626" s="37"/>
    </row>
    <row r="44627" spans="9:9">
      <c r="I44627" s="37"/>
    </row>
    <row r="44628" spans="9:9">
      <c r="I44628" s="37"/>
    </row>
    <row r="44629" spans="9:9">
      <c r="I44629" s="37"/>
    </row>
    <row r="44630" spans="9:9">
      <c r="I44630" s="37"/>
    </row>
    <row r="44631" spans="9:9">
      <c r="I44631" s="37"/>
    </row>
    <row r="44632" spans="9:9">
      <c r="I44632" s="37"/>
    </row>
    <row r="44633" spans="9:9">
      <c r="I44633" s="37"/>
    </row>
    <row r="44634" spans="9:9">
      <c r="I44634" s="37"/>
    </row>
    <row r="44635" spans="9:9">
      <c r="I44635" s="37"/>
    </row>
    <row r="44636" spans="9:9">
      <c r="I44636" s="37"/>
    </row>
    <row r="44637" spans="9:9">
      <c r="I44637" s="37"/>
    </row>
    <row r="44638" spans="9:9">
      <c r="I44638" s="37"/>
    </row>
    <row r="44639" spans="9:9">
      <c r="I44639" s="37"/>
    </row>
    <row r="44640" spans="9:9">
      <c r="I44640" s="37"/>
    </row>
    <row r="44641" spans="9:9">
      <c r="I44641" s="37"/>
    </row>
    <row r="44642" spans="9:9">
      <c r="I44642" s="37"/>
    </row>
    <row r="44643" spans="9:9">
      <c r="I44643" s="37"/>
    </row>
    <row r="44644" spans="9:9">
      <c r="I44644" s="37"/>
    </row>
    <row r="44645" spans="9:9">
      <c r="I44645" s="37"/>
    </row>
    <row r="44646" spans="9:9">
      <c r="I44646" s="37"/>
    </row>
    <row r="44647" spans="9:9">
      <c r="I44647" s="37"/>
    </row>
    <row r="44648" spans="9:9">
      <c r="I44648" s="37"/>
    </row>
    <row r="44649" spans="9:9">
      <c r="I44649" s="37"/>
    </row>
    <row r="44650" spans="9:9">
      <c r="I44650" s="37"/>
    </row>
    <row r="44651" spans="9:9">
      <c r="I44651" s="37"/>
    </row>
    <row r="44652" spans="9:9">
      <c r="I44652" s="37"/>
    </row>
    <row r="44653" spans="9:9">
      <c r="I44653" s="37"/>
    </row>
    <row r="44654" spans="9:9">
      <c r="I44654" s="37"/>
    </row>
    <row r="44655" spans="9:9">
      <c r="I44655" s="37"/>
    </row>
    <row r="44656" spans="9:9">
      <c r="I44656" s="37"/>
    </row>
    <row r="44657" spans="9:9">
      <c r="I44657" s="37"/>
    </row>
    <row r="44658" spans="9:9">
      <c r="I44658" s="37"/>
    </row>
    <row r="44659" spans="9:9">
      <c r="I44659" s="37"/>
    </row>
    <row r="44660" spans="9:9">
      <c r="I44660" s="37"/>
    </row>
    <row r="44661" spans="9:9">
      <c r="I44661" s="37"/>
    </row>
    <row r="44662" spans="9:9">
      <c r="I44662" s="37"/>
    </row>
    <row r="44663" spans="9:9">
      <c r="I44663" s="37"/>
    </row>
    <row r="44664" spans="9:9">
      <c r="I44664" s="37"/>
    </row>
    <row r="44665" spans="9:9">
      <c r="I44665" s="37"/>
    </row>
    <row r="44666" spans="9:9">
      <c r="I44666" s="37"/>
    </row>
    <row r="44667" spans="9:9">
      <c r="I44667" s="37"/>
    </row>
    <row r="44668" spans="9:9">
      <c r="I44668" s="37"/>
    </row>
    <row r="44669" spans="9:9">
      <c r="I44669" s="37"/>
    </row>
    <row r="44670" spans="9:9">
      <c r="I44670" s="37"/>
    </row>
    <row r="44671" spans="9:9">
      <c r="I44671" s="37"/>
    </row>
    <row r="44672" spans="9:9">
      <c r="I44672" s="37"/>
    </row>
    <row r="44673" spans="9:9">
      <c r="I44673" s="37"/>
    </row>
    <row r="44674" spans="9:9">
      <c r="I44674" s="37"/>
    </row>
    <row r="44675" spans="9:9">
      <c r="I44675" s="37"/>
    </row>
    <row r="44676" spans="9:9">
      <c r="I44676" s="37"/>
    </row>
    <row r="44677" spans="9:9">
      <c r="I44677" s="37"/>
    </row>
    <row r="44678" spans="9:9">
      <c r="I44678" s="37"/>
    </row>
    <row r="44679" spans="9:9">
      <c r="I44679" s="37"/>
    </row>
    <row r="44680" spans="9:9">
      <c r="I44680" s="37"/>
    </row>
    <row r="44681" spans="9:9">
      <c r="I44681" s="37"/>
    </row>
    <row r="44682" spans="9:9">
      <c r="I44682" s="37"/>
    </row>
    <row r="44683" spans="9:9">
      <c r="I44683" s="37"/>
    </row>
    <row r="44684" spans="9:9">
      <c r="I44684" s="37"/>
    </row>
    <row r="44685" spans="9:9">
      <c r="I44685" s="37"/>
    </row>
    <row r="44686" spans="9:9">
      <c r="I44686" s="37"/>
    </row>
    <row r="44687" spans="9:9">
      <c r="I44687" s="37"/>
    </row>
    <row r="44688" spans="9:9">
      <c r="I44688" s="37"/>
    </row>
    <row r="44689" spans="9:9">
      <c r="I44689" s="37"/>
    </row>
    <row r="44690" spans="9:9">
      <c r="I44690" s="37"/>
    </row>
    <row r="44691" spans="9:9">
      <c r="I44691" s="37"/>
    </row>
    <row r="44692" spans="9:9">
      <c r="I44692" s="37"/>
    </row>
    <row r="44693" spans="9:9">
      <c r="I44693" s="37"/>
    </row>
    <row r="44694" spans="9:9">
      <c r="I44694" s="37"/>
    </row>
    <row r="44695" spans="9:9">
      <c r="I44695" s="37"/>
    </row>
    <row r="44696" spans="9:9">
      <c r="I44696" s="37"/>
    </row>
    <row r="44697" spans="9:9">
      <c r="I44697" s="37"/>
    </row>
    <row r="44698" spans="9:9">
      <c r="I44698" s="37"/>
    </row>
    <row r="44699" spans="9:9">
      <c r="I44699" s="37"/>
    </row>
    <row r="44700" spans="9:9">
      <c r="I44700" s="37"/>
    </row>
    <row r="44701" spans="9:9">
      <c r="I44701" s="37"/>
    </row>
    <row r="44702" spans="9:9">
      <c r="I44702" s="37"/>
    </row>
    <row r="44703" spans="9:9">
      <c r="I44703" s="37"/>
    </row>
    <row r="44704" spans="9:9">
      <c r="I44704" s="37"/>
    </row>
    <row r="44705" spans="9:9">
      <c r="I44705" s="37"/>
    </row>
    <row r="44706" spans="9:9">
      <c r="I44706" s="37"/>
    </row>
    <row r="44707" spans="9:9">
      <c r="I44707" s="37"/>
    </row>
    <row r="44708" spans="9:9">
      <c r="I44708" s="37"/>
    </row>
    <row r="44709" spans="9:9">
      <c r="I44709" s="37"/>
    </row>
    <row r="44710" spans="9:9">
      <c r="I44710" s="37"/>
    </row>
    <row r="44711" spans="9:9">
      <c r="I44711" s="37"/>
    </row>
    <row r="44712" spans="9:9">
      <c r="I44712" s="37"/>
    </row>
    <row r="44713" spans="9:9">
      <c r="I44713" s="37"/>
    </row>
    <row r="44714" spans="9:9">
      <c r="I44714" s="37"/>
    </row>
    <row r="44715" spans="9:9">
      <c r="I44715" s="37"/>
    </row>
    <row r="44716" spans="9:9">
      <c r="I44716" s="37"/>
    </row>
    <row r="44717" spans="9:9">
      <c r="I44717" s="37"/>
    </row>
    <row r="44718" spans="9:9">
      <c r="I44718" s="37"/>
    </row>
    <row r="44719" spans="9:9">
      <c r="I44719" s="37"/>
    </row>
    <row r="44720" spans="9:9">
      <c r="I44720" s="37"/>
    </row>
    <row r="44721" spans="9:9">
      <c r="I44721" s="37"/>
    </row>
    <row r="44722" spans="9:9">
      <c r="I44722" s="37"/>
    </row>
    <row r="44723" spans="9:9">
      <c r="I44723" s="37"/>
    </row>
    <row r="44724" spans="9:9">
      <c r="I44724" s="37"/>
    </row>
    <row r="44725" spans="9:9">
      <c r="I44725" s="37"/>
    </row>
    <row r="44726" spans="9:9">
      <c r="I44726" s="37"/>
    </row>
    <row r="44727" spans="9:9">
      <c r="I44727" s="37"/>
    </row>
    <row r="44728" spans="9:9">
      <c r="I44728" s="37"/>
    </row>
    <row r="44729" spans="9:9">
      <c r="I44729" s="37"/>
    </row>
    <row r="44730" spans="9:9">
      <c r="I44730" s="37"/>
    </row>
    <row r="44731" spans="9:9">
      <c r="I44731" s="37"/>
    </row>
    <row r="44732" spans="9:9">
      <c r="I44732" s="37"/>
    </row>
    <row r="44733" spans="9:9">
      <c r="I44733" s="37"/>
    </row>
    <row r="44734" spans="9:9">
      <c r="I44734" s="37"/>
    </row>
    <row r="44735" spans="9:9">
      <c r="I44735" s="37"/>
    </row>
    <row r="44736" spans="9:9">
      <c r="I44736" s="37"/>
    </row>
    <row r="44737" spans="9:9">
      <c r="I44737" s="37"/>
    </row>
    <row r="44738" spans="9:9">
      <c r="I44738" s="37"/>
    </row>
    <row r="44739" spans="9:9">
      <c r="I44739" s="37"/>
    </row>
    <row r="44740" spans="9:9">
      <c r="I44740" s="37"/>
    </row>
    <row r="44741" spans="9:9">
      <c r="I44741" s="37"/>
    </row>
    <row r="44742" spans="9:9">
      <c r="I44742" s="37"/>
    </row>
    <row r="44743" spans="9:9">
      <c r="I44743" s="37"/>
    </row>
    <row r="44744" spans="9:9">
      <c r="I44744" s="37"/>
    </row>
    <row r="44745" spans="9:9">
      <c r="I44745" s="37"/>
    </row>
    <row r="44746" spans="9:9">
      <c r="I44746" s="37"/>
    </row>
    <row r="44747" spans="9:9">
      <c r="I44747" s="37"/>
    </row>
    <row r="44748" spans="9:9">
      <c r="I44748" s="37"/>
    </row>
    <row r="44749" spans="9:9">
      <c r="I44749" s="37"/>
    </row>
    <row r="44750" spans="9:9">
      <c r="I44750" s="37"/>
    </row>
    <row r="44751" spans="9:9">
      <c r="I44751" s="37"/>
    </row>
    <row r="44752" spans="9:9">
      <c r="I44752" s="37"/>
    </row>
    <row r="44753" spans="9:9">
      <c r="I44753" s="37"/>
    </row>
    <row r="44754" spans="9:9">
      <c r="I44754" s="37"/>
    </row>
    <row r="44755" spans="9:9">
      <c r="I44755" s="37"/>
    </row>
    <row r="44756" spans="9:9">
      <c r="I44756" s="37"/>
    </row>
    <row r="44757" spans="9:9">
      <c r="I44757" s="37"/>
    </row>
    <row r="44758" spans="9:9">
      <c r="I44758" s="37"/>
    </row>
    <row r="44759" spans="9:9">
      <c r="I44759" s="37"/>
    </row>
    <row r="44760" spans="9:9">
      <c r="I44760" s="37"/>
    </row>
    <row r="44761" spans="9:9">
      <c r="I44761" s="37"/>
    </row>
    <row r="44762" spans="9:9">
      <c r="I44762" s="37"/>
    </row>
    <row r="44763" spans="9:9">
      <c r="I44763" s="37"/>
    </row>
    <row r="44764" spans="9:9">
      <c r="I44764" s="37"/>
    </row>
    <row r="44765" spans="9:9">
      <c r="I44765" s="37"/>
    </row>
    <row r="44766" spans="9:9">
      <c r="I44766" s="37"/>
    </row>
    <row r="44767" spans="9:9">
      <c r="I44767" s="37"/>
    </row>
    <row r="44768" spans="9:9">
      <c r="I44768" s="37"/>
    </row>
    <row r="44769" spans="9:9">
      <c r="I44769" s="37"/>
    </row>
    <row r="44770" spans="9:9">
      <c r="I44770" s="37"/>
    </row>
    <row r="44771" spans="9:9">
      <c r="I44771" s="37"/>
    </row>
    <row r="44772" spans="9:9">
      <c r="I44772" s="37"/>
    </row>
    <row r="44773" spans="9:9">
      <c r="I44773" s="37"/>
    </row>
    <row r="44774" spans="9:9">
      <c r="I44774" s="37"/>
    </row>
    <row r="44775" spans="9:9">
      <c r="I44775" s="37"/>
    </row>
    <row r="44776" spans="9:9">
      <c r="I44776" s="37"/>
    </row>
    <row r="44777" spans="9:9">
      <c r="I44777" s="37"/>
    </row>
    <row r="44778" spans="9:9">
      <c r="I44778" s="37"/>
    </row>
    <row r="44779" spans="9:9">
      <c r="I44779" s="37"/>
    </row>
    <row r="44780" spans="9:9">
      <c r="I44780" s="37"/>
    </row>
    <row r="44781" spans="9:9">
      <c r="I44781" s="37"/>
    </row>
    <row r="44782" spans="9:9">
      <c r="I44782" s="37"/>
    </row>
    <row r="44783" spans="9:9">
      <c r="I44783" s="37"/>
    </row>
    <row r="44784" spans="9:9">
      <c r="I44784" s="37"/>
    </row>
    <row r="44785" spans="9:9">
      <c r="I44785" s="37"/>
    </row>
    <row r="44786" spans="9:9">
      <c r="I44786" s="37"/>
    </row>
    <row r="44787" spans="9:9">
      <c r="I44787" s="37"/>
    </row>
    <row r="44788" spans="9:9">
      <c r="I44788" s="37"/>
    </row>
    <row r="44789" spans="9:9">
      <c r="I44789" s="37"/>
    </row>
    <row r="44790" spans="9:9">
      <c r="I44790" s="37"/>
    </row>
    <row r="44791" spans="9:9">
      <c r="I44791" s="37"/>
    </row>
    <row r="44792" spans="9:9">
      <c r="I44792" s="37"/>
    </row>
    <row r="44793" spans="9:9">
      <c r="I44793" s="37"/>
    </row>
    <row r="44794" spans="9:9">
      <c r="I44794" s="37"/>
    </row>
    <row r="44795" spans="9:9">
      <c r="I44795" s="37"/>
    </row>
    <row r="44796" spans="9:9">
      <c r="I44796" s="37"/>
    </row>
    <row r="44797" spans="9:9">
      <c r="I44797" s="37"/>
    </row>
    <row r="44798" spans="9:9">
      <c r="I44798" s="37"/>
    </row>
    <row r="44799" spans="9:9">
      <c r="I44799" s="37"/>
    </row>
    <row r="44800" spans="9:9">
      <c r="I44800" s="37"/>
    </row>
    <row r="44801" spans="9:9">
      <c r="I44801" s="37"/>
    </row>
    <row r="44802" spans="9:9">
      <c r="I44802" s="37"/>
    </row>
    <row r="44803" spans="9:9">
      <c r="I44803" s="37"/>
    </row>
    <row r="44804" spans="9:9">
      <c r="I44804" s="37"/>
    </row>
    <row r="44805" spans="9:9">
      <c r="I44805" s="37"/>
    </row>
    <row r="44806" spans="9:9">
      <c r="I44806" s="37"/>
    </row>
    <row r="44807" spans="9:9">
      <c r="I44807" s="37"/>
    </row>
    <row r="44808" spans="9:9">
      <c r="I44808" s="37"/>
    </row>
    <row r="44809" spans="9:9">
      <c r="I44809" s="37"/>
    </row>
    <row r="44810" spans="9:9">
      <c r="I44810" s="37"/>
    </row>
    <row r="44811" spans="9:9">
      <c r="I44811" s="37"/>
    </row>
    <row r="44812" spans="9:9">
      <c r="I44812" s="37"/>
    </row>
    <row r="44813" spans="9:9">
      <c r="I44813" s="37"/>
    </row>
    <row r="44814" spans="9:9">
      <c r="I44814" s="37"/>
    </row>
    <row r="44815" spans="9:9">
      <c r="I44815" s="37"/>
    </row>
    <row r="44816" spans="9:9">
      <c r="I44816" s="37"/>
    </row>
    <row r="44817" spans="9:9">
      <c r="I44817" s="37"/>
    </row>
    <row r="44818" spans="9:9">
      <c r="I44818" s="37"/>
    </row>
    <row r="44819" spans="9:9">
      <c r="I44819" s="37"/>
    </row>
    <row r="44820" spans="9:9">
      <c r="I44820" s="37"/>
    </row>
    <row r="44821" spans="9:9">
      <c r="I44821" s="37"/>
    </row>
    <row r="44822" spans="9:9">
      <c r="I44822" s="37"/>
    </row>
    <row r="44823" spans="9:9">
      <c r="I44823" s="37"/>
    </row>
    <row r="44824" spans="9:9">
      <c r="I44824" s="37"/>
    </row>
    <row r="44825" spans="9:9">
      <c r="I44825" s="37"/>
    </row>
    <row r="44826" spans="9:9">
      <c r="I44826" s="37"/>
    </row>
    <row r="44827" spans="9:9">
      <c r="I44827" s="37"/>
    </row>
    <row r="44828" spans="9:9">
      <c r="I44828" s="37"/>
    </row>
    <row r="44829" spans="9:9">
      <c r="I44829" s="37"/>
    </row>
    <row r="44830" spans="9:9">
      <c r="I44830" s="37"/>
    </row>
    <row r="44831" spans="9:9">
      <c r="I44831" s="37"/>
    </row>
    <row r="44832" spans="9:9">
      <c r="I44832" s="37"/>
    </row>
    <row r="44833" spans="9:9">
      <c r="I44833" s="37"/>
    </row>
    <row r="44834" spans="9:9">
      <c r="I44834" s="37"/>
    </row>
    <row r="44835" spans="9:9">
      <c r="I44835" s="37"/>
    </row>
    <row r="44836" spans="9:9">
      <c r="I44836" s="37"/>
    </row>
    <row r="44837" spans="9:9">
      <c r="I44837" s="37"/>
    </row>
    <row r="44838" spans="9:9">
      <c r="I44838" s="37"/>
    </row>
    <row r="44839" spans="9:9">
      <c r="I44839" s="37"/>
    </row>
    <row r="44840" spans="9:9">
      <c r="I44840" s="37"/>
    </row>
    <row r="44841" spans="9:9">
      <c r="I44841" s="37"/>
    </row>
    <row r="44842" spans="9:9">
      <c r="I44842" s="37"/>
    </row>
    <row r="44843" spans="9:9">
      <c r="I44843" s="37"/>
    </row>
    <row r="44844" spans="9:9">
      <c r="I44844" s="37"/>
    </row>
    <row r="44845" spans="9:9">
      <c r="I44845" s="37"/>
    </row>
    <row r="44846" spans="9:9">
      <c r="I44846" s="37"/>
    </row>
    <row r="44847" spans="9:9">
      <c r="I44847" s="37"/>
    </row>
    <row r="44848" spans="9:9">
      <c r="I44848" s="37"/>
    </row>
    <row r="44849" spans="9:9">
      <c r="I44849" s="37"/>
    </row>
    <row r="44850" spans="9:9">
      <c r="I44850" s="37"/>
    </row>
    <row r="44851" spans="9:9">
      <c r="I44851" s="37"/>
    </row>
    <row r="44852" spans="9:9">
      <c r="I44852" s="37"/>
    </row>
    <row r="44853" spans="9:9">
      <c r="I44853" s="37"/>
    </row>
    <row r="44854" spans="9:9">
      <c r="I44854" s="37"/>
    </row>
    <row r="44855" spans="9:9">
      <c r="I44855" s="37"/>
    </row>
    <row r="44856" spans="9:9">
      <c r="I44856" s="37"/>
    </row>
    <row r="44857" spans="9:9">
      <c r="I44857" s="37"/>
    </row>
    <row r="44858" spans="9:9">
      <c r="I44858" s="37"/>
    </row>
    <row r="44859" spans="9:9">
      <c r="I44859" s="37"/>
    </row>
    <row r="44860" spans="9:9">
      <c r="I44860" s="37"/>
    </row>
    <row r="44861" spans="9:9">
      <c r="I44861" s="37"/>
    </row>
    <row r="44862" spans="9:9">
      <c r="I44862" s="37"/>
    </row>
    <row r="44863" spans="9:9">
      <c r="I44863" s="37"/>
    </row>
    <row r="44864" spans="9:9">
      <c r="I44864" s="37"/>
    </row>
    <row r="44865" spans="9:9">
      <c r="I44865" s="37"/>
    </row>
    <row r="44866" spans="9:9">
      <c r="I44866" s="37"/>
    </row>
    <row r="44867" spans="9:9">
      <c r="I44867" s="37"/>
    </row>
    <row r="44868" spans="9:9">
      <c r="I44868" s="37"/>
    </row>
    <row r="44869" spans="9:9">
      <c r="I44869" s="37"/>
    </row>
    <row r="44870" spans="9:9">
      <c r="I44870" s="37"/>
    </row>
    <row r="44871" spans="9:9">
      <c r="I44871" s="37"/>
    </row>
    <row r="44872" spans="9:9">
      <c r="I44872" s="37"/>
    </row>
    <row r="44873" spans="9:9">
      <c r="I44873" s="37"/>
    </row>
    <row r="44874" spans="9:9">
      <c r="I44874" s="37"/>
    </row>
    <row r="44875" spans="9:9">
      <c r="I44875" s="37"/>
    </row>
    <row r="44876" spans="9:9">
      <c r="I44876" s="37"/>
    </row>
    <row r="44877" spans="9:9">
      <c r="I44877" s="37"/>
    </row>
    <row r="44878" spans="9:9">
      <c r="I44878" s="37"/>
    </row>
    <row r="44879" spans="9:9">
      <c r="I44879" s="37"/>
    </row>
    <row r="44880" spans="9:9">
      <c r="I44880" s="37"/>
    </row>
    <row r="44881" spans="9:9">
      <c r="I44881" s="37"/>
    </row>
    <row r="44882" spans="9:9">
      <c r="I44882" s="37"/>
    </row>
    <row r="44883" spans="9:9">
      <c r="I44883" s="37"/>
    </row>
    <row r="44884" spans="9:9">
      <c r="I44884" s="37"/>
    </row>
    <row r="44885" spans="9:9">
      <c r="I44885" s="37"/>
    </row>
    <row r="44886" spans="9:9">
      <c r="I44886" s="37"/>
    </row>
    <row r="44887" spans="9:9">
      <c r="I44887" s="37"/>
    </row>
    <row r="44888" spans="9:9">
      <c r="I44888" s="37"/>
    </row>
    <row r="44889" spans="9:9">
      <c r="I44889" s="37"/>
    </row>
    <row r="44890" spans="9:9">
      <c r="I44890" s="37"/>
    </row>
    <row r="44891" spans="9:9">
      <c r="I44891" s="37"/>
    </row>
    <row r="44892" spans="9:9">
      <c r="I44892" s="37"/>
    </row>
    <row r="44893" spans="9:9">
      <c r="I44893" s="37"/>
    </row>
    <row r="44894" spans="9:9">
      <c r="I44894" s="37"/>
    </row>
    <row r="44895" spans="9:9">
      <c r="I44895" s="37"/>
    </row>
    <row r="44896" spans="9:9">
      <c r="I44896" s="37"/>
    </row>
    <row r="44897" spans="9:9">
      <c r="I44897" s="37"/>
    </row>
    <row r="44898" spans="9:9">
      <c r="I44898" s="37"/>
    </row>
    <row r="44899" spans="9:9">
      <c r="I44899" s="37"/>
    </row>
    <row r="44900" spans="9:9">
      <c r="I44900" s="37"/>
    </row>
    <row r="44901" spans="9:9">
      <c r="I44901" s="37"/>
    </row>
    <row r="44902" spans="9:9">
      <c r="I44902" s="37"/>
    </row>
    <row r="44903" spans="9:9">
      <c r="I44903" s="37"/>
    </row>
    <row r="44904" spans="9:9">
      <c r="I44904" s="37"/>
    </row>
    <row r="44905" spans="9:9">
      <c r="I44905" s="37"/>
    </row>
    <row r="44906" spans="9:9">
      <c r="I44906" s="37"/>
    </row>
    <row r="44907" spans="9:9">
      <c r="I44907" s="37"/>
    </row>
    <row r="44908" spans="9:9">
      <c r="I44908" s="37"/>
    </row>
    <row r="44909" spans="9:9">
      <c r="I44909" s="37"/>
    </row>
    <row r="44910" spans="9:9">
      <c r="I44910" s="37"/>
    </row>
    <row r="44911" spans="9:9">
      <c r="I44911" s="37"/>
    </row>
    <row r="44912" spans="9:9">
      <c r="I44912" s="37"/>
    </row>
    <row r="44913" spans="9:9">
      <c r="I44913" s="37"/>
    </row>
    <row r="44914" spans="9:9">
      <c r="I44914" s="37"/>
    </row>
    <row r="44915" spans="9:9">
      <c r="I44915" s="37"/>
    </row>
    <row r="44916" spans="9:9">
      <c r="I44916" s="37"/>
    </row>
    <row r="44917" spans="9:9">
      <c r="I44917" s="37"/>
    </row>
    <row r="44918" spans="9:9">
      <c r="I44918" s="37"/>
    </row>
    <row r="44919" spans="9:9">
      <c r="I44919" s="37"/>
    </row>
    <row r="44920" spans="9:9">
      <c r="I44920" s="37"/>
    </row>
    <row r="44921" spans="9:9">
      <c r="I44921" s="37"/>
    </row>
    <row r="44922" spans="9:9">
      <c r="I44922" s="37"/>
    </row>
    <row r="44923" spans="9:9">
      <c r="I44923" s="37"/>
    </row>
    <row r="44924" spans="9:9">
      <c r="I44924" s="37"/>
    </row>
    <row r="44925" spans="9:9">
      <c r="I44925" s="37"/>
    </row>
    <row r="44926" spans="9:9">
      <c r="I44926" s="37"/>
    </row>
    <row r="44927" spans="9:9">
      <c r="I44927" s="37"/>
    </row>
    <row r="44928" spans="9:9">
      <c r="I44928" s="37"/>
    </row>
    <row r="44929" spans="9:9">
      <c r="I44929" s="37"/>
    </row>
    <row r="44930" spans="9:9">
      <c r="I44930" s="37"/>
    </row>
    <row r="44931" spans="9:9">
      <c r="I44931" s="37"/>
    </row>
    <row r="44932" spans="9:9">
      <c r="I44932" s="37"/>
    </row>
    <row r="44933" spans="9:9">
      <c r="I44933" s="37"/>
    </row>
    <row r="44934" spans="9:9">
      <c r="I44934" s="37"/>
    </row>
    <row r="44935" spans="9:9">
      <c r="I44935" s="37"/>
    </row>
    <row r="44936" spans="9:9">
      <c r="I44936" s="37"/>
    </row>
    <row r="44937" spans="9:9">
      <c r="I44937" s="37"/>
    </row>
    <row r="44938" spans="9:9">
      <c r="I44938" s="37"/>
    </row>
    <row r="44939" spans="9:9">
      <c r="I44939" s="37"/>
    </row>
    <row r="44940" spans="9:9">
      <c r="I44940" s="37"/>
    </row>
    <row r="44941" spans="9:9">
      <c r="I44941" s="37"/>
    </row>
    <row r="44942" spans="9:9">
      <c r="I44942" s="37"/>
    </row>
    <row r="44943" spans="9:9">
      <c r="I44943" s="37"/>
    </row>
    <row r="44944" spans="9:9">
      <c r="I44944" s="37"/>
    </row>
    <row r="44945" spans="9:9">
      <c r="I44945" s="37"/>
    </row>
    <row r="44946" spans="9:9">
      <c r="I44946" s="37"/>
    </row>
    <row r="44947" spans="9:9">
      <c r="I44947" s="37"/>
    </row>
    <row r="44948" spans="9:9">
      <c r="I44948" s="37"/>
    </row>
    <row r="44949" spans="9:9">
      <c r="I44949" s="37"/>
    </row>
    <row r="44950" spans="9:9">
      <c r="I44950" s="37"/>
    </row>
    <row r="44951" spans="9:9">
      <c r="I44951" s="37"/>
    </row>
    <row r="44952" spans="9:9">
      <c r="I44952" s="37"/>
    </row>
    <row r="44953" spans="9:9">
      <c r="I44953" s="37"/>
    </row>
    <row r="44954" spans="9:9">
      <c r="I44954" s="37"/>
    </row>
    <row r="44955" spans="9:9">
      <c r="I44955" s="37"/>
    </row>
    <row r="44956" spans="9:9">
      <c r="I44956" s="37"/>
    </row>
    <row r="44957" spans="9:9">
      <c r="I44957" s="37"/>
    </row>
    <row r="44958" spans="9:9">
      <c r="I44958" s="37"/>
    </row>
    <row r="44959" spans="9:9">
      <c r="I44959" s="37"/>
    </row>
    <row r="44960" spans="9:9">
      <c r="I44960" s="37"/>
    </row>
    <row r="44961" spans="9:9">
      <c r="I44961" s="37"/>
    </row>
    <row r="44962" spans="9:9">
      <c r="I44962" s="37"/>
    </row>
    <row r="44963" spans="9:9">
      <c r="I44963" s="37"/>
    </row>
    <row r="44964" spans="9:9">
      <c r="I44964" s="37"/>
    </row>
    <row r="44965" spans="9:9">
      <c r="I44965" s="37"/>
    </row>
    <row r="44966" spans="9:9">
      <c r="I44966" s="37"/>
    </row>
    <row r="44967" spans="9:9">
      <c r="I44967" s="37"/>
    </row>
    <row r="44968" spans="9:9">
      <c r="I44968" s="37"/>
    </row>
    <row r="44969" spans="9:9">
      <c r="I44969" s="37"/>
    </row>
    <row r="44970" spans="9:9">
      <c r="I44970" s="37"/>
    </row>
    <row r="44971" spans="9:9">
      <c r="I44971" s="37"/>
    </row>
    <row r="44972" spans="9:9">
      <c r="I44972" s="37"/>
    </row>
    <row r="44973" spans="9:9">
      <c r="I44973" s="37"/>
    </row>
    <row r="44974" spans="9:9">
      <c r="I44974" s="37"/>
    </row>
    <row r="44975" spans="9:9">
      <c r="I44975" s="37"/>
    </row>
    <row r="44976" spans="9:9">
      <c r="I44976" s="37"/>
    </row>
    <row r="44977" spans="9:9">
      <c r="I44977" s="37"/>
    </row>
    <row r="44978" spans="9:9">
      <c r="I44978" s="37"/>
    </row>
    <row r="44979" spans="9:9">
      <c r="I44979" s="37"/>
    </row>
    <row r="44980" spans="9:9">
      <c r="I44980" s="37"/>
    </row>
    <row r="44981" spans="9:9">
      <c r="I44981" s="37"/>
    </row>
    <row r="44982" spans="9:9">
      <c r="I44982" s="37"/>
    </row>
    <row r="44983" spans="9:9">
      <c r="I44983" s="37"/>
    </row>
    <row r="44984" spans="9:9">
      <c r="I44984" s="37"/>
    </row>
    <row r="44985" spans="9:9">
      <c r="I44985" s="37"/>
    </row>
    <row r="44986" spans="9:9">
      <c r="I44986" s="37"/>
    </row>
    <row r="44987" spans="9:9">
      <c r="I44987" s="37"/>
    </row>
    <row r="44988" spans="9:9">
      <c r="I44988" s="37"/>
    </row>
    <row r="44989" spans="9:9">
      <c r="I44989" s="37"/>
    </row>
    <row r="44990" spans="9:9">
      <c r="I44990" s="37"/>
    </row>
    <row r="44991" spans="9:9">
      <c r="I44991" s="37"/>
    </row>
    <row r="44992" spans="9:9">
      <c r="I44992" s="37"/>
    </row>
    <row r="44993" spans="9:9">
      <c r="I44993" s="37"/>
    </row>
    <row r="44994" spans="9:9">
      <c r="I44994" s="37"/>
    </row>
    <row r="44995" spans="9:9">
      <c r="I44995" s="37"/>
    </row>
    <row r="44996" spans="9:9">
      <c r="I44996" s="37"/>
    </row>
    <row r="44997" spans="9:9">
      <c r="I44997" s="37"/>
    </row>
    <row r="44998" spans="9:9">
      <c r="I44998" s="37"/>
    </row>
    <row r="44999" spans="9:9">
      <c r="I44999" s="37"/>
    </row>
    <row r="45000" spans="9:9">
      <c r="I45000" s="37"/>
    </row>
    <row r="45001" spans="9:9">
      <c r="I45001" s="37"/>
    </row>
    <row r="45002" spans="9:9">
      <c r="I45002" s="37"/>
    </row>
    <row r="45003" spans="9:9">
      <c r="I45003" s="37"/>
    </row>
    <row r="45004" spans="9:9">
      <c r="I45004" s="37"/>
    </row>
    <row r="45005" spans="9:9">
      <c r="I45005" s="37"/>
    </row>
    <row r="45006" spans="9:9">
      <c r="I45006" s="37"/>
    </row>
    <row r="45007" spans="9:9">
      <c r="I45007" s="37"/>
    </row>
    <row r="45008" spans="9:9">
      <c r="I45008" s="37"/>
    </row>
    <row r="45009" spans="9:9">
      <c r="I45009" s="37"/>
    </row>
    <row r="45010" spans="9:9">
      <c r="I45010" s="37"/>
    </row>
    <row r="45011" spans="9:9">
      <c r="I45011" s="37"/>
    </row>
    <row r="45012" spans="9:9">
      <c r="I45012" s="37"/>
    </row>
    <row r="45013" spans="9:9">
      <c r="I45013" s="37"/>
    </row>
    <row r="45014" spans="9:9">
      <c r="I45014" s="37"/>
    </row>
    <row r="45015" spans="9:9">
      <c r="I45015" s="37"/>
    </row>
    <row r="45016" spans="9:9">
      <c r="I45016" s="37"/>
    </row>
    <row r="45017" spans="9:9">
      <c r="I45017" s="37"/>
    </row>
    <row r="45018" spans="9:9">
      <c r="I45018" s="37"/>
    </row>
    <row r="45019" spans="9:9">
      <c r="I45019" s="37"/>
    </row>
    <row r="45020" spans="9:9">
      <c r="I45020" s="37"/>
    </row>
    <row r="45021" spans="9:9">
      <c r="I45021" s="37"/>
    </row>
    <row r="45022" spans="9:9">
      <c r="I45022" s="37"/>
    </row>
    <row r="45023" spans="9:9">
      <c r="I45023" s="37"/>
    </row>
    <row r="45024" spans="9:9">
      <c r="I45024" s="37"/>
    </row>
    <row r="45025" spans="9:9">
      <c r="I45025" s="37"/>
    </row>
    <row r="45026" spans="9:9">
      <c r="I45026" s="37"/>
    </row>
    <row r="45027" spans="9:9">
      <c r="I45027" s="37"/>
    </row>
    <row r="45028" spans="9:9">
      <c r="I45028" s="37"/>
    </row>
    <row r="45029" spans="9:9">
      <c r="I45029" s="37"/>
    </row>
    <row r="45030" spans="9:9">
      <c r="I45030" s="37"/>
    </row>
    <row r="45031" spans="9:9">
      <c r="I45031" s="37"/>
    </row>
    <row r="45032" spans="9:9">
      <c r="I45032" s="37"/>
    </row>
    <row r="45033" spans="9:9">
      <c r="I45033" s="37"/>
    </row>
    <row r="45034" spans="9:9">
      <c r="I45034" s="37"/>
    </row>
    <row r="45035" spans="9:9">
      <c r="I45035" s="37"/>
    </row>
    <row r="45036" spans="9:9">
      <c r="I45036" s="37"/>
    </row>
    <row r="45037" spans="9:9">
      <c r="I45037" s="37"/>
    </row>
    <row r="45038" spans="9:9">
      <c r="I45038" s="37"/>
    </row>
    <row r="45039" spans="9:9">
      <c r="I45039" s="37"/>
    </row>
    <row r="45040" spans="9:9">
      <c r="I45040" s="37"/>
    </row>
    <row r="45041" spans="9:9">
      <c r="I45041" s="37"/>
    </row>
    <row r="45042" spans="9:9">
      <c r="I45042" s="37"/>
    </row>
    <row r="45043" spans="9:9">
      <c r="I45043" s="37"/>
    </row>
    <row r="45044" spans="9:9">
      <c r="I45044" s="37"/>
    </row>
    <row r="45045" spans="9:9">
      <c r="I45045" s="37"/>
    </row>
    <row r="45046" spans="9:9">
      <c r="I45046" s="37"/>
    </row>
    <row r="45047" spans="9:9">
      <c r="I45047" s="37"/>
    </row>
    <row r="45048" spans="9:9">
      <c r="I45048" s="37"/>
    </row>
    <row r="45049" spans="9:9">
      <c r="I45049" s="37"/>
    </row>
    <row r="45050" spans="9:9">
      <c r="I45050" s="37"/>
    </row>
    <row r="45051" spans="9:9">
      <c r="I45051" s="37"/>
    </row>
    <row r="45052" spans="9:9">
      <c r="I45052" s="37"/>
    </row>
    <row r="45053" spans="9:9">
      <c r="I45053" s="37"/>
    </row>
    <row r="45054" spans="9:9">
      <c r="I45054" s="37"/>
    </row>
    <row r="45055" spans="9:9">
      <c r="I45055" s="37"/>
    </row>
    <row r="45056" spans="9:9">
      <c r="I45056" s="37"/>
    </row>
    <row r="45057" spans="9:9">
      <c r="I45057" s="37"/>
    </row>
    <row r="45058" spans="9:9">
      <c r="I45058" s="37"/>
    </row>
    <row r="45059" spans="9:9">
      <c r="I45059" s="37"/>
    </row>
    <row r="45060" spans="9:9">
      <c r="I45060" s="37"/>
    </row>
    <row r="45061" spans="9:9">
      <c r="I45061" s="37"/>
    </row>
    <row r="45062" spans="9:9">
      <c r="I45062" s="37"/>
    </row>
    <row r="45063" spans="9:9">
      <c r="I45063" s="37"/>
    </row>
    <row r="45064" spans="9:9">
      <c r="I45064" s="37"/>
    </row>
    <row r="45065" spans="9:9">
      <c r="I45065" s="37"/>
    </row>
    <row r="45066" spans="9:9">
      <c r="I45066" s="37"/>
    </row>
    <row r="45067" spans="9:9">
      <c r="I45067" s="37"/>
    </row>
    <row r="45068" spans="9:9">
      <c r="I45068" s="37"/>
    </row>
    <row r="45069" spans="9:9">
      <c r="I45069" s="37"/>
    </row>
    <row r="45070" spans="9:9">
      <c r="I45070" s="37"/>
    </row>
    <row r="45071" spans="9:9">
      <c r="I45071" s="37"/>
    </row>
    <row r="45072" spans="9:9">
      <c r="I45072" s="37"/>
    </row>
    <row r="45073" spans="9:9">
      <c r="I45073" s="37"/>
    </row>
    <row r="45074" spans="9:9">
      <c r="I45074" s="37"/>
    </row>
    <row r="45075" spans="9:9">
      <c r="I45075" s="37"/>
    </row>
    <row r="45076" spans="9:9">
      <c r="I45076" s="37"/>
    </row>
    <row r="45077" spans="9:9">
      <c r="I45077" s="37"/>
    </row>
    <row r="45078" spans="9:9">
      <c r="I45078" s="37"/>
    </row>
    <row r="45079" spans="9:9">
      <c r="I45079" s="37"/>
    </row>
    <row r="45080" spans="9:9">
      <c r="I45080" s="37"/>
    </row>
    <row r="45081" spans="9:9">
      <c r="I45081" s="37"/>
    </row>
    <row r="45082" spans="9:9">
      <c r="I45082" s="37"/>
    </row>
    <row r="45083" spans="9:9">
      <c r="I45083" s="37"/>
    </row>
    <row r="45084" spans="9:9">
      <c r="I45084" s="37"/>
    </row>
    <row r="45085" spans="9:9">
      <c r="I45085" s="37"/>
    </row>
    <row r="45086" spans="9:9">
      <c r="I45086" s="37"/>
    </row>
    <row r="45087" spans="9:9">
      <c r="I45087" s="37"/>
    </row>
    <row r="45088" spans="9:9">
      <c r="I45088" s="37"/>
    </row>
    <row r="45089" spans="9:9">
      <c r="I45089" s="37"/>
    </row>
    <row r="45090" spans="9:9">
      <c r="I45090" s="37"/>
    </row>
    <row r="45091" spans="9:9">
      <c r="I45091" s="37"/>
    </row>
    <row r="45092" spans="9:9">
      <c r="I45092" s="37"/>
    </row>
    <row r="45093" spans="9:9">
      <c r="I45093" s="37"/>
    </row>
    <row r="45094" spans="9:9">
      <c r="I45094" s="37"/>
    </row>
    <row r="45095" spans="9:9">
      <c r="I45095" s="37"/>
    </row>
    <row r="45096" spans="9:9">
      <c r="I45096" s="37"/>
    </row>
    <row r="45097" spans="9:9">
      <c r="I45097" s="37"/>
    </row>
    <row r="45098" spans="9:9">
      <c r="I45098" s="37"/>
    </row>
    <row r="45099" spans="9:9">
      <c r="I45099" s="37"/>
    </row>
    <row r="45100" spans="9:9">
      <c r="I45100" s="37"/>
    </row>
    <row r="45101" spans="9:9">
      <c r="I45101" s="37"/>
    </row>
    <row r="45102" spans="9:9">
      <c r="I45102" s="37"/>
    </row>
    <row r="45103" spans="9:9">
      <c r="I45103" s="37"/>
    </row>
    <row r="45104" spans="9:9">
      <c r="I45104" s="37"/>
    </row>
    <row r="45105" spans="9:9">
      <c r="I45105" s="37"/>
    </row>
    <row r="45106" spans="9:9">
      <c r="I45106" s="37"/>
    </row>
    <row r="45107" spans="9:9">
      <c r="I45107" s="37"/>
    </row>
    <row r="45108" spans="9:9">
      <c r="I45108" s="37"/>
    </row>
    <row r="45109" spans="9:9">
      <c r="I45109" s="37"/>
    </row>
    <row r="45110" spans="9:9">
      <c r="I45110" s="37"/>
    </row>
    <row r="45111" spans="9:9">
      <c r="I45111" s="37"/>
    </row>
    <row r="45112" spans="9:9">
      <c r="I45112" s="37"/>
    </row>
    <row r="45113" spans="9:9">
      <c r="I45113" s="37"/>
    </row>
    <row r="45114" spans="9:9">
      <c r="I45114" s="37"/>
    </row>
    <row r="45115" spans="9:9">
      <c r="I45115" s="37"/>
    </row>
    <row r="45116" spans="9:9">
      <c r="I45116" s="37"/>
    </row>
    <row r="45117" spans="9:9">
      <c r="I45117" s="37"/>
    </row>
    <row r="45118" spans="9:9">
      <c r="I45118" s="37"/>
    </row>
    <row r="45119" spans="9:9">
      <c r="I45119" s="37"/>
    </row>
    <row r="45120" spans="9:9">
      <c r="I45120" s="37"/>
    </row>
    <row r="45121" spans="9:9">
      <c r="I45121" s="37"/>
    </row>
    <row r="45122" spans="9:9">
      <c r="I45122" s="37"/>
    </row>
    <row r="45123" spans="9:9">
      <c r="I45123" s="37"/>
    </row>
    <row r="45124" spans="9:9">
      <c r="I45124" s="37"/>
    </row>
    <row r="45125" spans="9:9">
      <c r="I45125" s="37"/>
    </row>
    <row r="45126" spans="9:9">
      <c r="I45126" s="37"/>
    </row>
    <row r="45127" spans="9:9">
      <c r="I45127" s="37"/>
    </row>
    <row r="45128" spans="9:9">
      <c r="I45128" s="37"/>
    </row>
    <row r="45129" spans="9:9">
      <c r="I45129" s="37"/>
    </row>
    <row r="45130" spans="9:9">
      <c r="I45130" s="37"/>
    </row>
    <row r="45131" spans="9:9">
      <c r="I45131" s="37"/>
    </row>
    <row r="45132" spans="9:9">
      <c r="I45132" s="37"/>
    </row>
    <row r="45133" spans="9:9">
      <c r="I45133" s="37"/>
    </row>
    <row r="45134" spans="9:9">
      <c r="I45134" s="37"/>
    </row>
    <row r="45135" spans="9:9">
      <c r="I45135" s="37"/>
    </row>
    <row r="45136" spans="9:9">
      <c r="I45136" s="37"/>
    </row>
    <row r="45137" spans="9:9">
      <c r="I45137" s="37"/>
    </row>
    <row r="45138" spans="9:9">
      <c r="I45138" s="37"/>
    </row>
    <row r="45139" spans="9:9">
      <c r="I45139" s="37"/>
    </row>
    <row r="45140" spans="9:9">
      <c r="I45140" s="37"/>
    </row>
    <row r="45141" spans="9:9">
      <c r="I45141" s="37"/>
    </row>
    <row r="45142" spans="9:9">
      <c r="I45142" s="37"/>
    </row>
    <row r="45143" spans="9:9">
      <c r="I45143" s="37"/>
    </row>
    <row r="45144" spans="9:9">
      <c r="I45144" s="37"/>
    </row>
    <row r="45145" spans="9:9">
      <c r="I45145" s="37"/>
    </row>
    <row r="45146" spans="9:9">
      <c r="I45146" s="37"/>
    </row>
    <row r="45147" spans="9:9">
      <c r="I45147" s="37"/>
    </row>
    <row r="45148" spans="9:9">
      <c r="I45148" s="37"/>
    </row>
    <row r="45149" spans="9:9">
      <c r="I45149" s="37"/>
    </row>
    <row r="45150" spans="9:9">
      <c r="I45150" s="37"/>
    </row>
    <row r="45151" spans="9:9">
      <c r="I45151" s="37"/>
    </row>
    <row r="45152" spans="9:9">
      <c r="I45152" s="37"/>
    </row>
    <row r="45153" spans="9:9">
      <c r="I45153" s="37"/>
    </row>
    <row r="45154" spans="9:9">
      <c r="I45154" s="37"/>
    </row>
    <row r="45155" spans="9:9">
      <c r="I45155" s="37"/>
    </row>
    <row r="45156" spans="9:9">
      <c r="I45156" s="37"/>
    </row>
    <row r="45157" spans="9:9">
      <c r="I45157" s="37"/>
    </row>
    <row r="45158" spans="9:9">
      <c r="I45158" s="37"/>
    </row>
    <row r="45159" spans="9:9">
      <c r="I45159" s="37"/>
    </row>
    <row r="45160" spans="9:9">
      <c r="I45160" s="37"/>
    </row>
    <row r="45161" spans="9:9">
      <c r="I45161" s="37"/>
    </row>
    <row r="45162" spans="9:9">
      <c r="I45162" s="37"/>
    </row>
    <row r="45163" spans="9:9">
      <c r="I45163" s="37"/>
    </row>
    <row r="45164" spans="9:9">
      <c r="I45164" s="37"/>
    </row>
    <row r="45165" spans="9:9">
      <c r="I45165" s="37"/>
    </row>
    <row r="45166" spans="9:9">
      <c r="I45166" s="37"/>
    </row>
    <row r="45167" spans="9:9">
      <c r="I45167" s="37"/>
    </row>
    <row r="45168" spans="9:9">
      <c r="I45168" s="37"/>
    </row>
    <row r="45169" spans="9:9">
      <c r="I45169" s="37"/>
    </row>
    <row r="45170" spans="9:9">
      <c r="I45170" s="37"/>
    </row>
    <row r="45171" spans="9:9">
      <c r="I45171" s="37"/>
    </row>
    <row r="45172" spans="9:9">
      <c r="I45172" s="37"/>
    </row>
    <row r="45173" spans="9:9">
      <c r="I45173" s="37"/>
    </row>
    <row r="45174" spans="9:9">
      <c r="I45174" s="37"/>
    </row>
    <row r="45175" spans="9:9">
      <c r="I45175" s="37"/>
    </row>
    <row r="45176" spans="9:9">
      <c r="I45176" s="37"/>
    </row>
    <row r="45177" spans="9:9">
      <c r="I45177" s="37"/>
    </row>
    <row r="45178" spans="9:9">
      <c r="I45178" s="37"/>
    </row>
    <row r="45179" spans="9:9">
      <c r="I45179" s="37"/>
    </row>
    <row r="45180" spans="9:9">
      <c r="I45180" s="37"/>
    </row>
    <row r="45181" spans="9:9">
      <c r="I45181" s="37"/>
    </row>
    <row r="45182" spans="9:9">
      <c r="I45182" s="37"/>
    </row>
    <row r="45183" spans="9:9">
      <c r="I45183" s="37"/>
    </row>
    <row r="45184" spans="9:9">
      <c r="I45184" s="37"/>
    </row>
    <row r="45185" spans="9:9">
      <c r="I45185" s="37"/>
    </row>
    <row r="45186" spans="9:9">
      <c r="I45186" s="37"/>
    </row>
    <row r="45187" spans="9:9">
      <c r="I45187" s="37"/>
    </row>
    <row r="45188" spans="9:9">
      <c r="I45188" s="37"/>
    </row>
    <row r="45189" spans="9:9">
      <c r="I45189" s="37"/>
    </row>
    <row r="45190" spans="9:9">
      <c r="I45190" s="37"/>
    </row>
    <row r="45191" spans="9:9">
      <c r="I45191" s="37"/>
    </row>
    <row r="45192" spans="9:9">
      <c r="I45192" s="37"/>
    </row>
    <row r="45193" spans="9:9">
      <c r="I45193" s="37"/>
    </row>
    <row r="45194" spans="9:9">
      <c r="I45194" s="37"/>
    </row>
    <row r="45195" spans="9:9">
      <c r="I45195" s="37"/>
    </row>
    <row r="45196" spans="9:9">
      <c r="I45196" s="37"/>
    </row>
    <row r="45197" spans="9:9">
      <c r="I45197" s="37"/>
    </row>
    <row r="45198" spans="9:9">
      <c r="I45198" s="37"/>
    </row>
    <row r="45199" spans="9:9">
      <c r="I45199" s="37"/>
    </row>
    <row r="45200" spans="9:9">
      <c r="I45200" s="37"/>
    </row>
    <row r="45201" spans="9:9">
      <c r="I45201" s="37"/>
    </row>
    <row r="45202" spans="9:9">
      <c r="I45202" s="37"/>
    </row>
    <row r="45203" spans="9:9">
      <c r="I45203" s="37"/>
    </row>
    <row r="45204" spans="9:9">
      <c r="I45204" s="37"/>
    </row>
    <row r="45205" spans="9:9">
      <c r="I45205" s="37"/>
    </row>
    <row r="45206" spans="9:9">
      <c r="I45206" s="37"/>
    </row>
    <row r="45207" spans="9:9">
      <c r="I45207" s="37"/>
    </row>
    <row r="45208" spans="9:9">
      <c r="I45208" s="37"/>
    </row>
    <row r="45209" spans="9:9">
      <c r="I45209" s="37"/>
    </row>
    <row r="45210" spans="9:9">
      <c r="I45210" s="37"/>
    </row>
    <row r="45211" spans="9:9">
      <c r="I45211" s="37"/>
    </row>
    <row r="45212" spans="9:9">
      <c r="I45212" s="37"/>
    </row>
    <row r="45213" spans="9:9">
      <c r="I45213" s="37"/>
    </row>
    <row r="45214" spans="9:9">
      <c r="I45214" s="37"/>
    </row>
    <row r="45215" spans="9:9">
      <c r="I45215" s="37"/>
    </row>
    <row r="45216" spans="9:9">
      <c r="I45216" s="37"/>
    </row>
    <row r="45217" spans="9:9">
      <c r="I45217" s="37"/>
    </row>
    <row r="45218" spans="9:9">
      <c r="I45218" s="37"/>
    </row>
    <row r="45219" spans="9:9">
      <c r="I45219" s="37"/>
    </row>
    <row r="45220" spans="9:9">
      <c r="I45220" s="37"/>
    </row>
    <row r="45221" spans="9:9">
      <c r="I45221" s="37"/>
    </row>
    <row r="45222" spans="9:9">
      <c r="I45222" s="37"/>
    </row>
    <row r="45223" spans="9:9">
      <c r="I45223" s="37"/>
    </row>
    <row r="45224" spans="9:9">
      <c r="I45224" s="37"/>
    </row>
    <row r="45225" spans="9:9">
      <c r="I45225" s="37"/>
    </row>
    <row r="45226" spans="9:9">
      <c r="I45226" s="37"/>
    </row>
    <row r="45227" spans="9:9">
      <c r="I45227" s="37"/>
    </row>
    <row r="45228" spans="9:9">
      <c r="I45228" s="37"/>
    </row>
    <row r="45229" spans="9:9">
      <c r="I45229" s="37"/>
    </row>
    <row r="45230" spans="9:9">
      <c r="I45230" s="37"/>
    </row>
    <row r="45231" spans="9:9">
      <c r="I45231" s="37"/>
    </row>
    <row r="45232" spans="9:9">
      <c r="I45232" s="37"/>
    </row>
    <row r="45233" spans="9:9">
      <c r="I45233" s="37"/>
    </row>
    <row r="45234" spans="9:9">
      <c r="I45234" s="37"/>
    </row>
    <row r="45235" spans="9:9">
      <c r="I45235" s="37"/>
    </row>
    <row r="45236" spans="9:9">
      <c r="I45236" s="37"/>
    </row>
    <row r="45237" spans="9:9">
      <c r="I45237" s="37"/>
    </row>
    <row r="45238" spans="9:9">
      <c r="I45238" s="37"/>
    </row>
    <row r="45239" spans="9:9">
      <c r="I45239" s="37"/>
    </row>
    <row r="45240" spans="9:9">
      <c r="I45240" s="37"/>
    </row>
    <row r="45241" spans="9:9">
      <c r="I45241" s="37"/>
    </row>
    <row r="45242" spans="9:9">
      <c r="I45242" s="37"/>
    </row>
    <row r="45243" spans="9:9">
      <c r="I45243" s="37"/>
    </row>
    <row r="45244" spans="9:9">
      <c r="I45244" s="37"/>
    </row>
    <row r="45245" spans="9:9">
      <c r="I45245" s="37"/>
    </row>
    <row r="45246" spans="9:9">
      <c r="I45246" s="37"/>
    </row>
    <row r="45247" spans="9:9">
      <c r="I45247" s="37"/>
    </row>
    <row r="45248" spans="9:9">
      <c r="I45248" s="37"/>
    </row>
    <row r="45249" spans="9:9">
      <c r="I45249" s="37"/>
    </row>
    <row r="45250" spans="9:9">
      <c r="I45250" s="37"/>
    </row>
    <row r="45251" spans="9:9">
      <c r="I45251" s="37"/>
    </row>
    <row r="45252" spans="9:9">
      <c r="I45252" s="37"/>
    </row>
    <row r="45253" spans="9:9">
      <c r="I45253" s="37"/>
    </row>
    <row r="45254" spans="9:9">
      <c r="I45254" s="37"/>
    </row>
    <row r="45255" spans="9:9">
      <c r="I45255" s="37"/>
    </row>
    <row r="45256" spans="9:9">
      <c r="I45256" s="37"/>
    </row>
    <row r="45257" spans="9:9">
      <c r="I45257" s="37"/>
    </row>
    <row r="45258" spans="9:9">
      <c r="I45258" s="37"/>
    </row>
    <row r="45259" spans="9:9">
      <c r="I45259" s="37"/>
    </row>
    <row r="45260" spans="9:9">
      <c r="I45260" s="37"/>
    </row>
    <row r="45261" spans="9:9">
      <c r="I45261" s="37"/>
    </row>
    <row r="45262" spans="9:9">
      <c r="I45262" s="37"/>
    </row>
    <row r="45263" spans="9:9">
      <c r="I45263" s="37"/>
    </row>
    <row r="45264" spans="9:9">
      <c r="I45264" s="37"/>
    </row>
    <row r="45265" spans="9:9">
      <c r="I45265" s="37"/>
    </row>
    <row r="45266" spans="9:9">
      <c r="I45266" s="37"/>
    </row>
    <row r="45267" spans="9:9">
      <c r="I45267" s="37"/>
    </row>
    <row r="45268" spans="9:9">
      <c r="I45268" s="37"/>
    </row>
    <row r="45269" spans="9:9">
      <c r="I45269" s="37"/>
    </row>
    <row r="45270" spans="9:9">
      <c r="I45270" s="37"/>
    </row>
    <row r="45271" spans="9:9">
      <c r="I45271" s="37"/>
    </row>
    <row r="45272" spans="9:9">
      <c r="I45272" s="37"/>
    </row>
    <row r="45273" spans="9:9">
      <c r="I45273" s="37"/>
    </row>
    <row r="45274" spans="9:9">
      <c r="I45274" s="37"/>
    </row>
    <row r="45275" spans="9:9">
      <c r="I45275" s="37"/>
    </row>
    <row r="45276" spans="9:9">
      <c r="I45276" s="37"/>
    </row>
    <row r="45277" spans="9:9">
      <c r="I45277" s="37"/>
    </row>
    <row r="45278" spans="9:9">
      <c r="I45278" s="37"/>
    </row>
    <row r="45279" spans="9:9">
      <c r="I45279" s="37"/>
    </row>
    <row r="45280" spans="9:9">
      <c r="I45280" s="37"/>
    </row>
    <row r="45281" spans="9:9">
      <c r="I45281" s="37"/>
    </row>
    <row r="45282" spans="9:9">
      <c r="I45282" s="37"/>
    </row>
    <row r="45283" spans="9:9">
      <c r="I45283" s="37"/>
    </row>
    <row r="45284" spans="9:9">
      <c r="I45284" s="37"/>
    </row>
    <row r="45285" spans="9:9">
      <c r="I45285" s="37"/>
    </row>
    <row r="45286" spans="9:9">
      <c r="I45286" s="37"/>
    </row>
    <row r="45287" spans="9:9">
      <c r="I45287" s="37"/>
    </row>
    <row r="45288" spans="9:9">
      <c r="I45288" s="37"/>
    </row>
    <row r="45289" spans="9:9">
      <c r="I45289" s="37"/>
    </row>
    <row r="45290" spans="9:9">
      <c r="I45290" s="37"/>
    </row>
    <row r="45291" spans="9:9">
      <c r="I45291" s="37"/>
    </row>
    <row r="45292" spans="9:9">
      <c r="I45292" s="37"/>
    </row>
    <row r="45293" spans="9:9">
      <c r="I45293" s="37"/>
    </row>
    <row r="45294" spans="9:9">
      <c r="I45294" s="37"/>
    </row>
    <row r="45295" spans="9:9">
      <c r="I45295" s="37"/>
    </row>
    <row r="45296" spans="9:9">
      <c r="I45296" s="37"/>
    </row>
    <row r="45297" spans="9:9">
      <c r="I45297" s="37"/>
    </row>
    <row r="45298" spans="9:9">
      <c r="I45298" s="37"/>
    </row>
    <row r="45299" spans="9:9">
      <c r="I45299" s="37"/>
    </row>
    <row r="45300" spans="9:9">
      <c r="I45300" s="37"/>
    </row>
    <row r="45301" spans="9:9">
      <c r="I45301" s="37"/>
    </row>
    <row r="45302" spans="9:9">
      <c r="I45302" s="37"/>
    </row>
    <row r="45303" spans="9:9">
      <c r="I45303" s="37"/>
    </row>
    <row r="45304" spans="9:9">
      <c r="I45304" s="37"/>
    </row>
    <row r="45305" spans="9:9">
      <c r="I45305" s="37"/>
    </row>
    <row r="45306" spans="9:9">
      <c r="I45306" s="37"/>
    </row>
    <row r="45307" spans="9:9">
      <c r="I45307" s="37"/>
    </row>
    <row r="45308" spans="9:9">
      <c r="I45308" s="37"/>
    </row>
    <row r="45309" spans="9:9">
      <c r="I45309" s="37"/>
    </row>
    <row r="45310" spans="9:9">
      <c r="I45310" s="37"/>
    </row>
    <row r="45311" spans="9:9">
      <c r="I45311" s="37"/>
    </row>
    <row r="45312" spans="9:9">
      <c r="I45312" s="37"/>
    </row>
    <row r="45313" spans="9:9">
      <c r="I45313" s="37"/>
    </row>
    <row r="45314" spans="9:9">
      <c r="I45314" s="37"/>
    </row>
    <row r="45315" spans="9:9">
      <c r="I45315" s="37"/>
    </row>
    <row r="45316" spans="9:9">
      <c r="I45316" s="37"/>
    </row>
    <row r="45317" spans="9:9">
      <c r="I45317" s="37"/>
    </row>
    <row r="45318" spans="9:9">
      <c r="I45318" s="37"/>
    </row>
    <row r="45319" spans="9:9">
      <c r="I45319" s="37"/>
    </row>
    <row r="45320" spans="9:9">
      <c r="I45320" s="37"/>
    </row>
    <row r="45321" spans="9:9">
      <c r="I45321" s="37"/>
    </row>
    <row r="45322" spans="9:9">
      <c r="I45322" s="37"/>
    </row>
    <row r="45323" spans="9:9">
      <c r="I45323" s="37"/>
    </row>
    <row r="45324" spans="9:9">
      <c r="I45324" s="37"/>
    </row>
    <row r="45325" spans="9:9">
      <c r="I45325" s="37"/>
    </row>
    <row r="45326" spans="9:9">
      <c r="I45326" s="37"/>
    </row>
    <row r="45327" spans="9:9">
      <c r="I45327" s="37"/>
    </row>
    <row r="45328" spans="9:9">
      <c r="I45328" s="37"/>
    </row>
    <row r="45329" spans="9:9">
      <c r="I45329" s="37"/>
    </row>
    <row r="45330" spans="9:9">
      <c r="I45330" s="37"/>
    </row>
    <row r="45331" spans="9:9">
      <c r="I45331" s="37"/>
    </row>
    <row r="45332" spans="9:9">
      <c r="I45332" s="37"/>
    </row>
    <row r="45333" spans="9:9">
      <c r="I45333" s="37"/>
    </row>
    <row r="45334" spans="9:9">
      <c r="I45334" s="37"/>
    </row>
    <row r="45335" spans="9:9">
      <c r="I45335" s="37"/>
    </row>
    <row r="45336" spans="9:9">
      <c r="I45336" s="37"/>
    </row>
    <row r="45337" spans="9:9">
      <c r="I45337" s="37"/>
    </row>
    <row r="45338" spans="9:9">
      <c r="I45338" s="37"/>
    </row>
    <row r="45339" spans="9:9">
      <c r="I45339" s="37"/>
    </row>
    <row r="45340" spans="9:9">
      <c r="I45340" s="37"/>
    </row>
    <row r="45341" spans="9:9">
      <c r="I45341" s="37"/>
    </row>
    <row r="45342" spans="9:9">
      <c r="I45342" s="37"/>
    </row>
    <row r="45343" spans="9:9">
      <c r="I45343" s="37"/>
    </row>
    <row r="45344" spans="9:9">
      <c r="I45344" s="37"/>
    </row>
    <row r="45345" spans="9:9">
      <c r="I45345" s="37"/>
    </row>
    <row r="45346" spans="9:9">
      <c r="I45346" s="37"/>
    </row>
    <row r="45347" spans="9:9">
      <c r="I45347" s="37"/>
    </row>
    <row r="45348" spans="9:9">
      <c r="I45348" s="37"/>
    </row>
    <row r="45349" spans="9:9">
      <c r="I45349" s="37"/>
    </row>
    <row r="45350" spans="9:9">
      <c r="I45350" s="37"/>
    </row>
    <row r="45351" spans="9:9">
      <c r="I45351" s="37"/>
    </row>
    <row r="45352" spans="9:9">
      <c r="I45352" s="37"/>
    </row>
    <row r="45353" spans="9:9">
      <c r="I45353" s="37"/>
    </row>
    <row r="45354" spans="9:9">
      <c r="I45354" s="37"/>
    </row>
    <row r="45355" spans="9:9">
      <c r="I45355" s="37"/>
    </row>
    <row r="45356" spans="9:9">
      <c r="I45356" s="37"/>
    </row>
    <row r="45357" spans="9:9">
      <c r="I45357" s="37"/>
    </row>
    <row r="45358" spans="9:9">
      <c r="I45358" s="37"/>
    </row>
    <row r="45359" spans="9:9">
      <c r="I45359" s="37"/>
    </row>
    <row r="45360" spans="9:9">
      <c r="I45360" s="37"/>
    </row>
    <row r="45361" spans="9:9">
      <c r="I45361" s="37"/>
    </row>
    <row r="45362" spans="9:9">
      <c r="I45362" s="37"/>
    </row>
    <row r="45363" spans="9:9">
      <c r="I45363" s="37"/>
    </row>
    <row r="45364" spans="9:9">
      <c r="I45364" s="37"/>
    </row>
    <row r="45365" spans="9:9">
      <c r="I45365" s="37"/>
    </row>
    <row r="45366" spans="9:9">
      <c r="I45366" s="37"/>
    </row>
    <row r="45367" spans="9:9">
      <c r="I45367" s="37"/>
    </row>
    <row r="45368" spans="9:9">
      <c r="I45368" s="37"/>
    </row>
    <row r="45369" spans="9:9">
      <c r="I45369" s="37"/>
    </row>
    <row r="45370" spans="9:9">
      <c r="I45370" s="37"/>
    </row>
    <row r="45371" spans="9:9">
      <c r="I45371" s="37"/>
    </row>
    <row r="45372" spans="9:9">
      <c r="I45372" s="37"/>
    </row>
    <row r="45373" spans="9:9">
      <c r="I45373" s="37"/>
    </row>
    <row r="45374" spans="9:9">
      <c r="I45374" s="37"/>
    </row>
    <row r="45375" spans="9:9">
      <c r="I45375" s="37"/>
    </row>
    <row r="45376" spans="9:9">
      <c r="I45376" s="37"/>
    </row>
    <row r="45377" spans="9:9">
      <c r="I45377" s="37"/>
    </row>
    <row r="45378" spans="9:9">
      <c r="I45378" s="37"/>
    </row>
    <row r="45379" spans="9:9">
      <c r="I45379" s="37"/>
    </row>
    <row r="45380" spans="9:9">
      <c r="I45380" s="37"/>
    </row>
    <row r="45381" spans="9:9">
      <c r="I45381" s="37"/>
    </row>
    <row r="45382" spans="9:9">
      <c r="I45382" s="37"/>
    </row>
    <row r="45383" spans="9:9">
      <c r="I45383" s="37"/>
    </row>
    <row r="45384" spans="9:9">
      <c r="I45384" s="37"/>
    </row>
    <row r="45385" spans="9:9">
      <c r="I45385" s="37"/>
    </row>
    <row r="45386" spans="9:9">
      <c r="I45386" s="37"/>
    </row>
    <row r="45387" spans="9:9">
      <c r="I45387" s="37"/>
    </row>
    <row r="45388" spans="9:9">
      <c r="I45388" s="37"/>
    </row>
    <row r="45389" spans="9:9">
      <c r="I45389" s="37"/>
    </row>
    <row r="45390" spans="9:9">
      <c r="I45390" s="37"/>
    </row>
    <row r="45391" spans="9:9">
      <c r="I45391" s="37"/>
    </row>
    <row r="45392" spans="9:9">
      <c r="I45392" s="37"/>
    </row>
    <row r="45393" spans="9:9">
      <c r="I45393" s="37"/>
    </row>
    <row r="45394" spans="9:9">
      <c r="I45394" s="37"/>
    </row>
    <row r="45395" spans="9:9">
      <c r="I45395" s="37"/>
    </row>
    <row r="45396" spans="9:9">
      <c r="I45396" s="37"/>
    </row>
    <row r="45397" spans="9:9">
      <c r="I45397" s="37"/>
    </row>
    <row r="45398" spans="9:9">
      <c r="I45398" s="37"/>
    </row>
    <row r="45399" spans="9:9">
      <c r="I45399" s="37"/>
    </row>
    <row r="45400" spans="9:9">
      <c r="I45400" s="37"/>
    </row>
    <row r="45401" spans="9:9">
      <c r="I45401" s="37"/>
    </row>
    <row r="45402" spans="9:9">
      <c r="I45402" s="37"/>
    </row>
    <row r="45403" spans="9:9">
      <c r="I45403" s="37"/>
    </row>
    <row r="45404" spans="9:9">
      <c r="I45404" s="37"/>
    </row>
    <row r="45405" spans="9:9">
      <c r="I45405" s="37"/>
    </row>
    <row r="45406" spans="9:9">
      <c r="I45406" s="37"/>
    </row>
    <row r="45407" spans="9:9">
      <c r="I45407" s="37"/>
    </row>
    <row r="45408" spans="9:9">
      <c r="I45408" s="37"/>
    </row>
    <row r="45409" spans="9:9">
      <c r="I45409" s="37"/>
    </row>
    <row r="45410" spans="9:9">
      <c r="I45410" s="37"/>
    </row>
    <row r="45411" spans="9:9">
      <c r="I45411" s="37"/>
    </row>
    <row r="45412" spans="9:9">
      <c r="I45412" s="37"/>
    </row>
    <row r="45413" spans="9:9">
      <c r="I45413" s="37"/>
    </row>
    <row r="45414" spans="9:9">
      <c r="I45414" s="37"/>
    </row>
    <row r="45415" spans="9:9">
      <c r="I45415" s="37"/>
    </row>
    <row r="45416" spans="9:9">
      <c r="I45416" s="37"/>
    </row>
    <row r="45417" spans="9:9">
      <c r="I45417" s="37"/>
    </row>
    <row r="45418" spans="9:9">
      <c r="I45418" s="37"/>
    </row>
    <row r="45419" spans="9:9">
      <c r="I45419" s="37"/>
    </row>
    <row r="45420" spans="9:9">
      <c r="I45420" s="37"/>
    </row>
    <row r="45421" spans="9:9">
      <c r="I45421" s="37"/>
    </row>
    <row r="45422" spans="9:9">
      <c r="I45422" s="37"/>
    </row>
    <row r="45423" spans="9:9">
      <c r="I45423" s="37"/>
    </row>
    <row r="45424" spans="9:9">
      <c r="I45424" s="37"/>
    </row>
    <row r="45425" spans="9:9">
      <c r="I45425" s="37"/>
    </row>
    <row r="45426" spans="9:9">
      <c r="I45426" s="37"/>
    </row>
    <row r="45427" spans="9:9">
      <c r="I45427" s="37"/>
    </row>
    <row r="45428" spans="9:9">
      <c r="I45428" s="37"/>
    </row>
    <row r="45429" spans="9:9">
      <c r="I45429" s="37"/>
    </row>
    <row r="45430" spans="9:9">
      <c r="I45430" s="37"/>
    </row>
    <row r="45431" spans="9:9">
      <c r="I45431" s="37"/>
    </row>
    <row r="45432" spans="9:9">
      <c r="I45432" s="37"/>
    </row>
    <row r="45433" spans="9:9">
      <c r="I45433" s="37"/>
    </row>
    <row r="45434" spans="9:9">
      <c r="I45434" s="37"/>
    </row>
    <row r="45435" spans="9:9">
      <c r="I45435" s="37"/>
    </row>
    <row r="45436" spans="9:9">
      <c r="I45436" s="37"/>
    </row>
    <row r="45437" spans="9:9">
      <c r="I45437" s="37"/>
    </row>
    <row r="45438" spans="9:9">
      <c r="I45438" s="37"/>
    </row>
    <row r="45439" spans="9:9">
      <c r="I45439" s="37"/>
    </row>
    <row r="45440" spans="9:9">
      <c r="I45440" s="37"/>
    </row>
    <row r="45441" spans="9:9">
      <c r="I45441" s="37"/>
    </row>
    <row r="45442" spans="9:9">
      <c r="I45442" s="37"/>
    </row>
    <row r="45443" spans="9:9">
      <c r="I45443" s="37"/>
    </row>
    <row r="45444" spans="9:9">
      <c r="I45444" s="37"/>
    </row>
    <row r="45445" spans="9:9">
      <c r="I45445" s="37"/>
    </row>
    <row r="45446" spans="9:9">
      <c r="I45446" s="37"/>
    </row>
    <row r="45447" spans="9:9">
      <c r="I45447" s="37"/>
    </row>
    <row r="45448" spans="9:9">
      <c r="I45448" s="37"/>
    </row>
    <row r="45449" spans="9:9">
      <c r="I45449" s="37"/>
    </row>
    <row r="45450" spans="9:9">
      <c r="I45450" s="37"/>
    </row>
    <row r="45451" spans="9:9">
      <c r="I45451" s="37"/>
    </row>
    <row r="45452" spans="9:9">
      <c r="I45452" s="37"/>
    </row>
    <row r="45453" spans="9:9">
      <c r="I45453" s="37"/>
    </row>
    <row r="45454" spans="9:9">
      <c r="I45454" s="37"/>
    </row>
    <row r="45455" spans="9:9">
      <c r="I45455" s="37"/>
    </row>
    <row r="45456" spans="9:9">
      <c r="I45456" s="37"/>
    </row>
    <row r="45457" spans="9:9">
      <c r="I45457" s="37"/>
    </row>
    <row r="45458" spans="9:9">
      <c r="I45458" s="37"/>
    </row>
    <row r="45459" spans="9:9">
      <c r="I45459" s="37"/>
    </row>
    <row r="45460" spans="9:9">
      <c r="I45460" s="37"/>
    </row>
    <row r="45461" spans="9:9">
      <c r="I45461" s="37"/>
    </row>
    <row r="45462" spans="9:9">
      <c r="I45462" s="37"/>
    </row>
    <row r="45463" spans="9:9">
      <c r="I45463" s="37"/>
    </row>
    <row r="45464" spans="9:9">
      <c r="I45464" s="37"/>
    </row>
    <row r="45465" spans="9:9">
      <c r="I45465" s="37"/>
    </row>
    <row r="45466" spans="9:9">
      <c r="I45466" s="37"/>
    </row>
    <row r="45467" spans="9:9">
      <c r="I45467" s="37"/>
    </row>
    <row r="45468" spans="9:9">
      <c r="I45468" s="37"/>
    </row>
    <row r="45469" spans="9:9">
      <c r="I45469" s="37"/>
    </row>
    <row r="45470" spans="9:9">
      <c r="I45470" s="37"/>
    </row>
    <row r="45471" spans="9:9">
      <c r="I45471" s="37"/>
    </row>
    <row r="45472" spans="9:9">
      <c r="I45472" s="37"/>
    </row>
    <row r="45473" spans="9:9">
      <c r="I45473" s="37"/>
    </row>
    <row r="45474" spans="9:9">
      <c r="I45474" s="37"/>
    </row>
    <row r="45475" spans="9:9">
      <c r="I45475" s="37"/>
    </row>
    <row r="45476" spans="9:9">
      <c r="I45476" s="37"/>
    </row>
    <row r="45477" spans="9:9">
      <c r="I45477" s="37"/>
    </row>
    <row r="45478" spans="9:9">
      <c r="I45478" s="37"/>
    </row>
    <row r="45479" spans="9:9">
      <c r="I45479" s="37"/>
    </row>
    <row r="45480" spans="9:9">
      <c r="I45480" s="37"/>
    </row>
    <row r="45481" spans="9:9">
      <c r="I45481" s="37"/>
    </row>
    <row r="45482" spans="9:9">
      <c r="I45482" s="37"/>
    </row>
    <row r="45483" spans="9:9">
      <c r="I45483" s="37"/>
    </row>
    <row r="45484" spans="9:9">
      <c r="I45484" s="37"/>
    </row>
    <row r="45485" spans="9:9">
      <c r="I45485" s="37"/>
    </row>
    <row r="45486" spans="9:9">
      <c r="I45486" s="37"/>
    </row>
    <row r="45487" spans="9:9">
      <c r="I45487" s="37"/>
    </row>
    <row r="45488" spans="9:9">
      <c r="I45488" s="37"/>
    </row>
    <row r="45489" spans="9:9">
      <c r="I45489" s="37"/>
    </row>
    <row r="45490" spans="9:9">
      <c r="I45490" s="37"/>
    </row>
    <row r="45491" spans="9:9">
      <c r="I45491" s="37"/>
    </row>
    <row r="45492" spans="9:9">
      <c r="I45492" s="37"/>
    </row>
    <row r="45493" spans="9:9">
      <c r="I45493" s="37"/>
    </row>
    <row r="45494" spans="9:9">
      <c r="I45494" s="37"/>
    </row>
    <row r="45495" spans="9:9">
      <c r="I45495" s="37"/>
    </row>
    <row r="45496" spans="9:9">
      <c r="I45496" s="37"/>
    </row>
    <row r="45497" spans="9:9">
      <c r="I45497" s="37"/>
    </row>
    <row r="45498" spans="9:9">
      <c r="I45498" s="37"/>
    </row>
    <row r="45499" spans="9:9">
      <c r="I45499" s="37"/>
    </row>
    <row r="45500" spans="9:9">
      <c r="I45500" s="37"/>
    </row>
    <row r="45501" spans="9:9">
      <c r="I45501" s="37"/>
    </row>
    <row r="45502" spans="9:9">
      <c r="I45502" s="37"/>
    </row>
    <row r="45503" spans="9:9">
      <c r="I45503" s="37"/>
    </row>
    <row r="45504" spans="9:9">
      <c r="I45504" s="37"/>
    </row>
    <row r="45505" spans="9:9">
      <c r="I45505" s="37"/>
    </row>
    <row r="45506" spans="9:9">
      <c r="I45506" s="37"/>
    </row>
    <row r="45507" spans="9:9">
      <c r="I45507" s="37"/>
    </row>
    <row r="45508" spans="9:9">
      <c r="I45508" s="37"/>
    </row>
    <row r="45509" spans="9:9">
      <c r="I45509" s="37"/>
    </row>
    <row r="45510" spans="9:9">
      <c r="I45510" s="37"/>
    </row>
    <row r="45511" spans="9:9">
      <c r="I45511" s="37"/>
    </row>
    <row r="45512" spans="9:9">
      <c r="I45512" s="37"/>
    </row>
    <row r="45513" spans="9:9">
      <c r="I45513" s="37"/>
    </row>
    <row r="45514" spans="9:9">
      <c r="I45514" s="37"/>
    </row>
    <row r="45515" spans="9:9">
      <c r="I45515" s="37"/>
    </row>
    <row r="45516" spans="9:9">
      <c r="I45516" s="37"/>
    </row>
    <row r="45517" spans="9:9">
      <c r="I45517" s="37"/>
    </row>
    <row r="45518" spans="9:9">
      <c r="I45518" s="37"/>
    </row>
    <row r="45519" spans="9:9">
      <c r="I45519" s="37"/>
    </row>
    <row r="45520" spans="9:9">
      <c r="I45520" s="37"/>
    </row>
    <row r="45521" spans="9:9">
      <c r="I45521" s="37"/>
    </row>
    <row r="45522" spans="9:9">
      <c r="I45522" s="37"/>
    </row>
    <row r="45523" spans="9:9">
      <c r="I45523" s="37"/>
    </row>
    <row r="45524" spans="9:9">
      <c r="I45524" s="37"/>
    </row>
    <row r="45525" spans="9:9">
      <c r="I45525" s="37"/>
    </row>
    <row r="45526" spans="9:9">
      <c r="I45526" s="37"/>
    </row>
    <row r="45527" spans="9:9">
      <c r="I45527" s="37"/>
    </row>
    <row r="45528" spans="9:9">
      <c r="I45528" s="37"/>
    </row>
    <row r="45529" spans="9:9">
      <c r="I45529" s="37"/>
    </row>
    <row r="45530" spans="9:9">
      <c r="I45530" s="37"/>
    </row>
    <row r="45531" spans="9:9">
      <c r="I45531" s="37"/>
    </row>
    <row r="45532" spans="9:9">
      <c r="I45532" s="37"/>
    </row>
    <row r="45533" spans="9:9">
      <c r="I45533" s="37"/>
    </row>
    <row r="45534" spans="9:9">
      <c r="I45534" s="37"/>
    </row>
    <row r="45535" spans="9:9">
      <c r="I45535" s="37"/>
    </row>
    <row r="45536" spans="9:9">
      <c r="I45536" s="37"/>
    </row>
    <row r="45537" spans="9:9">
      <c r="I45537" s="37"/>
    </row>
    <row r="45538" spans="9:9">
      <c r="I45538" s="37"/>
    </row>
    <row r="45539" spans="9:9">
      <c r="I45539" s="37"/>
    </row>
    <row r="45540" spans="9:9">
      <c r="I45540" s="37"/>
    </row>
    <row r="45541" spans="9:9">
      <c r="I45541" s="37"/>
    </row>
    <row r="45542" spans="9:9">
      <c r="I45542" s="37"/>
    </row>
    <row r="45543" spans="9:9">
      <c r="I45543" s="37"/>
    </row>
    <row r="45544" spans="9:9">
      <c r="I45544" s="37"/>
    </row>
    <row r="45545" spans="9:9">
      <c r="I45545" s="37"/>
    </row>
    <row r="45546" spans="9:9">
      <c r="I45546" s="37"/>
    </row>
    <row r="45547" spans="9:9">
      <c r="I45547" s="37"/>
    </row>
    <row r="45548" spans="9:9">
      <c r="I45548" s="37"/>
    </row>
    <row r="45549" spans="9:9">
      <c r="I45549" s="37"/>
    </row>
    <row r="45550" spans="9:9">
      <c r="I45550" s="37"/>
    </row>
    <row r="45551" spans="9:9">
      <c r="I45551" s="37"/>
    </row>
    <row r="45552" spans="9:9">
      <c r="I45552" s="37"/>
    </row>
    <row r="45553" spans="9:9">
      <c r="I45553" s="37"/>
    </row>
    <row r="45554" spans="9:9">
      <c r="I45554" s="37"/>
    </row>
    <row r="45555" spans="9:9">
      <c r="I45555" s="37"/>
    </row>
    <row r="45556" spans="9:9">
      <c r="I45556" s="37"/>
    </row>
    <row r="45557" spans="9:9">
      <c r="I45557" s="37"/>
    </row>
    <row r="45558" spans="9:9">
      <c r="I45558" s="37"/>
    </row>
    <row r="45559" spans="9:9">
      <c r="I45559" s="37"/>
    </row>
    <row r="45560" spans="9:9">
      <c r="I45560" s="37"/>
    </row>
    <row r="45561" spans="9:9">
      <c r="I45561" s="37"/>
    </row>
    <row r="45562" spans="9:9">
      <c r="I45562" s="37"/>
    </row>
    <row r="45563" spans="9:9">
      <c r="I45563" s="37"/>
    </row>
    <row r="45564" spans="9:9">
      <c r="I45564" s="37"/>
    </row>
    <row r="45565" spans="9:9">
      <c r="I45565" s="37"/>
    </row>
    <row r="45566" spans="9:9">
      <c r="I45566" s="37"/>
    </row>
    <row r="45567" spans="9:9">
      <c r="I45567" s="37"/>
    </row>
    <row r="45568" spans="9:9">
      <c r="I45568" s="37"/>
    </row>
    <row r="45569" spans="9:9">
      <c r="I45569" s="37"/>
    </row>
    <row r="45570" spans="9:9">
      <c r="I45570" s="37"/>
    </row>
    <row r="45571" spans="9:9">
      <c r="I45571" s="37"/>
    </row>
    <row r="45572" spans="9:9">
      <c r="I45572" s="37"/>
    </row>
    <row r="45573" spans="9:9">
      <c r="I45573" s="37"/>
    </row>
    <row r="45574" spans="9:9">
      <c r="I45574" s="37"/>
    </row>
    <row r="45575" spans="9:9">
      <c r="I45575" s="37"/>
    </row>
    <row r="45576" spans="9:9">
      <c r="I45576" s="37"/>
    </row>
    <row r="45577" spans="9:9">
      <c r="I45577" s="37"/>
    </row>
    <row r="45578" spans="9:9">
      <c r="I45578" s="37"/>
    </row>
    <row r="45579" spans="9:9">
      <c r="I45579" s="37"/>
    </row>
    <row r="45580" spans="9:9">
      <c r="I45580" s="37"/>
    </row>
    <row r="45581" spans="9:9">
      <c r="I45581" s="37"/>
    </row>
    <row r="45582" spans="9:9">
      <c r="I45582" s="37"/>
    </row>
    <row r="45583" spans="9:9">
      <c r="I45583" s="37"/>
    </row>
    <row r="45584" spans="9:9">
      <c r="I45584" s="37"/>
    </row>
    <row r="45585" spans="9:9">
      <c r="I45585" s="37"/>
    </row>
    <row r="45586" spans="9:9">
      <c r="I45586" s="37"/>
    </row>
    <row r="45587" spans="9:9">
      <c r="I45587" s="37"/>
    </row>
    <row r="45588" spans="9:9">
      <c r="I45588" s="37"/>
    </row>
    <row r="45589" spans="9:9">
      <c r="I45589" s="37"/>
    </row>
    <row r="45590" spans="9:9">
      <c r="I45590" s="37"/>
    </row>
    <row r="45591" spans="9:9">
      <c r="I45591" s="37"/>
    </row>
    <row r="45592" spans="9:9">
      <c r="I45592" s="37"/>
    </row>
    <row r="45593" spans="9:9">
      <c r="I45593" s="37"/>
    </row>
    <row r="45594" spans="9:9">
      <c r="I45594" s="37"/>
    </row>
    <row r="45595" spans="9:9">
      <c r="I45595" s="37"/>
    </row>
    <row r="45596" spans="9:9">
      <c r="I45596" s="37"/>
    </row>
    <row r="45597" spans="9:9">
      <c r="I45597" s="37"/>
    </row>
    <row r="45598" spans="9:9">
      <c r="I45598" s="37"/>
    </row>
    <row r="45599" spans="9:9">
      <c r="I45599" s="37"/>
    </row>
    <row r="45600" spans="9:9">
      <c r="I45600" s="37"/>
    </row>
    <row r="45601" spans="9:9">
      <c r="I45601" s="37"/>
    </row>
    <row r="45602" spans="9:9">
      <c r="I45602" s="37"/>
    </row>
    <row r="45603" spans="9:9">
      <c r="I45603" s="37"/>
    </row>
    <row r="45604" spans="9:9">
      <c r="I45604" s="37"/>
    </row>
    <row r="45605" spans="9:9">
      <c r="I45605" s="37"/>
    </row>
    <row r="45606" spans="9:9">
      <c r="I45606" s="37"/>
    </row>
    <row r="45607" spans="9:9">
      <c r="I45607" s="37"/>
    </row>
    <row r="45608" spans="9:9">
      <c r="I45608" s="37"/>
    </row>
    <row r="45609" spans="9:9">
      <c r="I45609" s="37"/>
    </row>
    <row r="45610" spans="9:9">
      <c r="I45610" s="37"/>
    </row>
    <row r="45611" spans="9:9">
      <c r="I45611" s="37"/>
    </row>
    <row r="45612" spans="9:9">
      <c r="I45612" s="37"/>
    </row>
    <row r="45613" spans="9:9">
      <c r="I45613" s="37"/>
    </row>
    <row r="45614" spans="9:9">
      <c r="I45614" s="37"/>
    </row>
    <row r="45615" spans="9:9">
      <c r="I45615" s="37"/>
    </row>
    <row r="45616" spans="9:9">
      <c r="I45616" s="37"/>
    </row>
    <row r="45617" spans="9:9">
      <c r="I45617" s="37"/>
    </row>
    <row r="45618" spans="9:9">
      <c r="I45618" s="37"/>
    </row>
    <row r="45619" spans="9:9">
      <c r="I45619" s="37"/>
    </row>
    <row r="45620" spans="9:9">
      <c r="I45620" s="37"/>
    </row>
    <row r="45621" spans="9:9">
      <c r="I45621" s="37"/>
    </row>
    <row r="45622" spans="9:9">
      <c r="I45622" s="37"/>
    </row>
    <row r="45623" spans="9:9">
      <c r="I45623" s="37"/>
    </row>
    <row r="45624" spans="9:9">
      <c r="I45624" s="37"/>
    </row>
    <row r="45625" spans="9:9">
      <c r="I45625" s="37"/>
    </row>
    <row r="45626" spans="9:9">
      <c r="I45626" s="37"/>
    </row>
    <row r="45627" spans="9:9">
      <c r="I45627" s="37"/>
    </row>
    <row r="45628" spans="9:9">
      <c r="I45628" s="37"/>
    </row>
    <row r="45629" spans="9:9">
      <c r="I45629" s="37"/>
    </row>
    <row r="45630" spans="9:9">
      <c r="I45630" s="37"/>
    </row>
    <row r="45631" spans="9:9">
      <c r="I45631" s="37"/>
    </row>
    <row r="45632" spans="9:9">
      <c r="I45632" s="37"/>
    </row>
    <row r="45633" spans="9:9">
      <c r="I45633" s="37"/>
    </row>
    <row r="45634" spans="9:9">
      <c r="I45634" s="37"/>
    </row>
    <row r="45635" spans="9:9">
      <c r="I45635" s="37"/>
    </row>
    <row r="45636" spans="9:9">
      <c r="I45636" s="37"/>
    </row>
    <row r="45637" spans="9:9">
      <c r="I45637" s="37"/>
    </row>
    <row r="45638" spans="9:9">
      <c r="I45638" s="37"/>
    </row>
    <row r="45639" spans="9:9">
      <c r="I45639" s="37"/>
    </row>
    <row r="45640" spans="9:9">
      <c r="I45640" s="37"/>
    </row>
    <row r="45641" spans="9:9">
      <c r="I45641" s="37"/>
    </row>
    <row r="45642" spans="9:9">
      <c r="I45642" s="37"/>
    </row>
    <row r="45643" spans="9:9">
      <c r="I45643" s="37"/>
    </row>
    <row r="45644" spans="9:9">
      <c r="I45644" s="37"/>
    </row>
    <row r="45645" spans="9:9">
      <c r="I45645" s="37"/>
    </row>
    <row r="45646" spans="9:9">
      <c r="I45646" s="37"/>
    </row>
    <row r="45647" spans="9:9">
      <c r="I45647" s="37"/>
    </row>
    <row r="45648" spans="9:9">
      <c r="I45648" s="37"/>
    </row>
    <row r="45649" spans="9:9">
      <c r="I45649" s="37"/>
    </row>
    <row r="45650" spans="9:9">
      <c r="I45650" s="37"/>
    </row>
    <row r="45651" spans="9:9">
      <c r="I45651" s="37"/>
    </row>
    <row r="45652" spans="9:9">
      <c r="I45652" s="37"/>
    </row>
    <row r="45653" spans="9:9">
      <c r="I45653" s="37"/>
    </row>
    <row r="45654" spans="9:9">
      <c r="I45654" s="37"/>
    </row>
    <row r="45655" spans="9:9">
      <c r="I45655" s="37"/>
    </row>
    <row r="45656" spans="9:9">
      <c r="I45656" s="37"/>
    </row>
    <row r="45657" spans="9:9">
      <c r="I45657" s="37"/>
    </row>
    <row r="45658" spans="9:9">
      <c r="I45658" s="37"/>
    </row>
    <row r="45659" spans="9:9">
      <c r="I45659" s="37"/>
    </row>
    <row r="45660" spans="9:9">
      <c r="I45660" s="37"/>
    </row>
    <row r="45661" spans="9:9">
      <c r="I45661" s="37"/>
    </row>
    <row r="45662" spans="9:9">
      <c r="I45662" s="37"/>
    </row>
    <row r="45663" spans="9:9">
      <c r="I45663" s="37"/>
    </row>
    <row r="45664" spans="9:9">
      <c r="I45664" s="37"/>
    </row>
    <row r="45665" spans="9:9">
      <c r="I45665" s="37"/>
    </row>
    <row r="45666" spans="9:9">
      <c r="I45666" s="37"/>
    </row>
    <row r="45667" spans="9:9">
      <c r="I45667" s="37"/>
    </row>
    <row r="45668" spans="9:9">
      <c r="I45668" s="37"/>
    </row>
    <row r="45669" spans="9:9">
      <c r="I45669" s="37"/>
    </row>
    <row r="45670" spans="9:9">
      <c r="I45670" s="37"/>
    </row>
    <row r="45671" spans="9:9">
      <c r="I45671" s="37"/>
    </row>
    <row r="45672" spans="9:9">
      <c r="I45672" s="37"/>
    </row>
    <row r="45673" spans="9:9">
      <c r="I45673" s="37"/>
    </row>
    <row r="45674" spans="9:9">
      <c r="I45674" s="37"/>
    </row>
    <row r="45675" spans="9:9">
      <c r="I45675" s="37"/>
    </row>
    <row r="45676" spans="9:9">
      <c r="I45676" s="37"/>
    </row>
    <row r="45677" spans="9:9">
      <c r="I45677" s="37"/>
    </row>
    <row r="45678" spans="9:9">
      <c r="I45678" s="37"/>
    </row>
    <row r="45679" spans="9:9">
      <c r="I45679" s="37"/>
    </row>
    <row r="45680" spans="9:9">
      <c r="I45680" s="37"/>
    </row>
    <row r="45681" spans="9:9">
      <c r="I45681" s="37"/>
    </row>
    <row r="45682" spans="9:9">
      <c r="I45682" s="37"/>
    </row>
    <row r="45683" spans="9:9">
      <c r="I45683" s="37"/>
    </row>
    <row r="45684" spans="9:9">
      <c r="I45684" s="37"/>
    </row>
    <row r="45685" spans="9:9">
      <c r="I45685" s="37"/>
    </row>
    <row r="45686" spans="9:9">
      <c r="I45686" s="37"/>
    </row>
    <row r="45687" spans="9:9">
      <c r="I45687" s="37"/>
    </row>
    <row r="45688" spans="9:9">
      <c r="I45688" s="37"/>
    </row>
    <row r="45689" spans="9:9">
      <c r="I45689" s="37"/>
    </row>
    <row r="45690" spans="9:9">
      <c r="I45690" s="37"/>
    </row>
    <row r="45691" spans="9:9">
      <c r="I45691" s="37"/>
    </row>
    <row r="45692" spans="9:9">
      <c r="I45692" s="37"/>
    </row>
    <row r="45693" spans="9:9">
      <c r="I45693" s="37"/>
    </row>
    <row r="45694" spans="9:9">
      <c r="I45694" s="37"/>
    </row>
    <row r="45695" spans="9:9">
      <c r="I45695" s="37"/>
    </row>
    <row r="45696" spans="9:9">
      <c r="I45696" s="37"/>
    </row>
    <row r="45697" spans="9:9">
      <c r="I45697" s="37"/>
    </row>
    <row r="45698" spans="9:9">
      <c r="I45698" s="37"/>
    </row>
    <row r="45699" spans="9:9">
      <c r="I45699" s="37"/>
    </row>
    <row r="45700" spans="9:9">
      <c r="I45700" s="37"/>
    </row>
    <row r="45701" spans="9:9">
      <c r="I45701" s="37"/>
    </row>
    <row r="45702" spans="9:9">
      <c r="I45702" s="37"/>
    </row>
    <row r="45703" spans="9:9">
      <c r="I45703" s="37"/>
    </row>
    <row r="45704" spans="9:9">
      <c r="I45704" s="37"/>
    </row>
    <row r="45705" spans="9:9">
      <c r="I45705" s="37"/>
    </row>
    <row r="45706" spans="9:9">
      <c r="I45706" s="37"/>
    </row>
    <row r="45707" spans="9:9">
      <c r="I45707" s="37"/>
    </row>
    <row r="45708" spans="9:9">
      <c r="I45708" s="37"/>
    </row>
    <row r="45709" spans="9:9">
      <c r="I45709" s="37"/>
    </row>
    <row r="45710" spans="9:9">
      <c r="I45710" s="37"/>
    </row>
    <row r="45711" spans="9:9">
      <c r="I45711" s="37"/>
    </row>
    <row r="45712" spans="9:9">
      <c r="I45712" s="37"/>
    </row>
    <row r="45713" spans="9:9">
      <c r="I45713" s="37"/>
    </row>
    <row r="45714" spans="9:9">
      <c r="I45714" s="37"/>
    </row>
    <row r="45715" spans="9:9">
      <c r="I45715" s="37"/>
    </row>
    <row r="45716" spans="9:9">
      <c r="I45716" s="37"/>
    </row>
    <row r="45717" spans="9:9">
      <c r="I45717" s="37"/>
    </row>
    <row r="45718" spans="9:9">
      <c r="I45718" s="37"/>
    </row>
    <row r="45719" spans="9:9">
      <c r="I45719" s="37"/>
    </row>
    <row r="45720" spans="9:9">
      <c r="I45720" s="37"/>
    </row>
    <row r="45721" spans="9:9">
      <c r="I45721" s="37"/>
    </row>
    <row r="45722" spans="9:9">
      <c r="I45722" s="37"/>
    </row>
    <row r="45723" spans="9:9">
      <c r="I45723" s="37"/>
    </row>
    <row r="45724" spans="9:9">
      <c r="I45724" s="37"/>
    </row>
    <row r="45725" spans="9:9">
      <c r="I45725" s="37"/>
    </row>
    <row r="45726" spans="9:9">
      <c r="I45726" s="37"/>
    </row>
    <row r="45727" spans="9:9">
      <c r="I45727" s="37"/>
    </row>
    <row r="45728" spans="9:9">
      <c r="I45728" s="37"/>
    </row>
    <row r="45729" spans="9:9">
      <c r="I45729" s="37"/>
    </row>
    <row r="45730" spans="9:9">
      <c r="I45730" s="37"/>
    </row>
    <row r="45731" spans="9:9">
      <c r="I45731" s="37"/>
    </row>
    <row r="45732" spans="9:9">
      <c r="I45732" s="37"/>
    </row>
    <row r="45733" spans="9:9">
      <c r="I45733" s="37"/>
    </row>
    <row r="45734" spans="9:9">
      <c r="I45734" s="37"/>
    </row>
    <row r="45735" spans="9:9">
      <c r="I45735" s="37"/>
    </row>
    <row r="45736" spans="9:9">
      <c r="I45736" s="37"/>
    </row>
    <row r="45737" spans="9:9">
      <c r="I45737" s="37"/>
    </row>
    <row r="45738" spans="9:9">
      <c r="I45738" s="37"/>
    </row>
    <row r="45739" spans="9:9">
      <c r="I45739" s="37"/>
    </row>
    <row r="45740" spans="9:9">
      <c r="I45740" s="37"/>
    </row>
    <row r="45741" spans="9:9">
      <c r="I45741" s="37"/>
    </row>
    <row r="45742" spans="9:9">
      <c r="I45742" s="37"/>
    </row>
    <row r="45743" spans="9:9">
      <c r="I45743" s="37"/>
    </row>
    <row r="45744" spans="9:9">
      <c r="I45744" s="37"/>
    </row>
    <row r="45745" spans="9:9">
      <c r="I45745" s="37"/>
    </row>
    <row r="45746" spans="9:9">
      <c r="I45746" s="37"/>
    </row>
    <row r="45747" spans="9:9">
      <c r="I45747" s="37"/>
    </row>
    <row r="45748" spans="9:9">
      <c r="I45748" s="37"/>
    </row>
    <row r="45749" spans="9:9">
      <c r="I45749" s="37"/>
    </row>
    <row r="45750" spans="9:9">
      <c r="I45750" s="37"/>
    </row>
    <row r="45751" spans="9:9">
      <c r="I45751" s="37"/>
    </row>
    <row r="45752" spans="9:9">
      <c r="I45752" s="37"/>
    </row>
    <row r="45753" spans="9:9">
      <c r="I45753" s="37"/>
    </row>
    <row r="45754" spans="9:9">
      <c r="I45754" s="37"/>
    </row>
    <row r="45755" spans="9:9">
      <c r="I45755" s="37"/>
    </row>
    <row r="45756" spans="9:9">
      <c r="I45756" s="37"/>
    </row>
    <row r="45757" spans="9:9">
      <c r="I45757" s="37"/>
    </row>
    <row r="45758" spans="9:9">
      <c r="I45758" s="37"/>
    </row>
    <row r="45759" spans="9:9">
      <c r="I45759" s="37"/>
    </row>
    <row r="45760" spans="9:9">
      <c r="I45760" s="37"/>
    </row>
    <row r="45761" spans="9:9">
      <c r="I45761" s="37"/>
    </row>
    <row r="45762" spans="9:9">
      <c r="I45762" s="37"/>
    </row>
    <row r="45763" spans="9:9">
      <c r="I45763" s="37"/>
    </row>
    <row r="45764" spans="9:9">
      <c r="I45764" s="37"/>
    </row>
    <row r="45765" spans="9:9">
      <c r="I45765" s="37"/>
    </row>
    <row r="45766" spans="9:9">
      <c r="I45766" s="37"/>
    </row>
    <row r="45767" spans="9:9">
      <c r="I45767" s="37"/>
    </row>
    <row r="45768" spans="9:9">
      <c r="I45768" s="37"/>
    </row>
    <row r="45769" spans="9:9">
      <c r="I45769" s="37"/>
    </row>
    <row r="45770" spans="9:9">
      <c r="I45770" s="37"/>
    </row>
    <row r="45771" spans="9:9">
      <c r="I45771" s="37"/>
    </row>
    <row r="45772" spans="9:9">
      <c r="I45772" s="37"/>
    </row>
    <row r="45773" spans="9:9">
      <c r="I45773" s="37"/>
    </row>
    <row r="45774" spans="9:9">
      <c r="I45774" s="37"/>
    </row>
    <row r="45775" spans="9:9">
      <c r="I45775" s="37"/>
    </row>
    <row r="45776" spans="9:9">
      <c r="I45776" s="37"/>
    </row>
    <row r="45777" spans="9:9">
      <c r="I45777" s="37"/>
    </row>
    <row r="45778" spans="9:9">
      <c r="I45778" s="37"/>
    </row>
    <row r="45779" spans="9:9">
      <c r="I45779" s="37"/>
    </row>
    <row r="45780" spans="9:9">
      <c r="I45780" s="37"/>
    </row>
    <row r="45781" spans="9:9">
      <c r="I45781" s="37"/>
    </row>
    <row r="45782" spans="9:9">
      <c r="I45782" s="37"/>
    </row>
    <row r="45783" spans="9:9">
      <c r="I45783" s="37"/>
    </row>
    <row r="45784" spans="9:9">
      <c r="I45784" s="37"/>
    </row>
    <row r="45785" spans="9:9">
      <c r="I45785" s="37"/>
    </row>
    <row r="45786" spans="9:9">
      <c r="I45786" s="37"/>
    </row>
    <row r="45787" spans="9:9">
      <c r="I45787" s="37"/>
    </row>
    <row r="45788" spans="9:9">
      <c r="I45788" s="37"/>
    </row>
    <row r="45789" spans="9:9">
      <c r="I45789" s="37"/>
    </row>
    <row r="45790" spans="9:9">
      <c r="I45790" s="37"/>
    </row>
    <row r="45791" spans="9:9">
      <c r="I45791" s="37"/>
    </row>
    <row r="45792" spans="9:9">
      <c r="I45792" s="37"/>
    </row>
    <row r="45793" spans="9:9">
      <c r="I45793" s="37"/>
    </row>
    <row r="45794" spans="9:9">
      <c r="I45794" s="37"/>
    </row>
    <row r="45795" spans="9:9">
      <c r="I45795" s="37"/>
    </row>
    <row r="45796" spans="9:9">
      <c r="I45796" s="37"/>
    </row>
    <row r="45797" spans="9:9">
      <c r="I45797" s="37"/>
    </row>
    <row r="45798" spans="9:9">
      <c r="I45798" s="37"/>
    </row>
    <row r="45799" spans="9:9">
      <c r="I45799" s="37"/>
    </row>
    <row r="45800" spans="9:9">
      <c r="I45800" s="37"/>
    </row>
    <row r="45801" spans="9:9">
      <c r="I45801" s="37"/>
    </row>
    <row r="45802" spans="9:9">
      <c r="I45802" s="37"/>
    </row>
    <row r="45803" spans="9:9">
      <c r="I45803" s="37"/>
    </row>
    <row r="45804" spans="9:9">
      <c r="I45804" s="37"/>
    </row>
    <row r="45805" spans="9:9">
      <c r="I45805" s="37"/>
    </row>
    <row r="45806" spans="9:9">
      <c r="I45806" s="37"/>
    </row>
    <row r="45807" spans="9:9">
      <c r="I45807" s="37"/>
    </row>
    <row r="45808" spans="9:9">
      <c r="I45808" s="37"/>
    </row>
    <row r="45809" spans="9:9">
      <c r="I45809" s="37"/>
    </row>
    <row r="45810" spans="9:9">
      <c r="I45810" s="37"/>
    </row>
    <row r="45811" spans="9:9">
      <c r="I45811" s="37"/>
    </row>
    <row r="45812" spans="9:9">
      <c r="I45812" s="37"/>
    </row>
    <row r="45813" spans="9:9">
      <c r="I45813" s="37"/>
    </row>
    <row r="45814" spans="9:9">
      <c r="I45814" s="37"/>
    </row>
    <row r="45815" spans="9:9">
      <c r="I45815" s="37"/>
    </row>
    <row r="45816" spans="9:9">
      <c r="I45816" s="37"/>
    </row>
    <row r="45817" spans="9:9">
      <c r="I45817" s="37"/>
    </row>
    <row r="45818" spans="9:9">
      <c r="I45818" s="37"/>
    </row>
    <row r="45819" spans="9:9">
      <c r="I45819" s="37"/>
    </row>
    <row r="45820" spans="9:9">
      <c r="I45820" s="37"/>
    </row>
    <row r="45821" spans="9:9">
      <c r="I45821" s="37"/>
    </row>
    <row r="45822" spans="9:9">
      <c r="I45822" s="37"/>
    </row>
    <row r="45823" spans="9:9">
      <c r="I45823" s="37"/>
    </row>
    <row r="45824" spans="9:9">
      <c r="I45824" s="37"/>
    </row>
    <row r="45825" spans="9:9">
      <c r="I45825" s="37"/>
    </row>
    <row r="45826" spans="9:9">
      <c r="I45826" s="37"/>
    </row>
    <row r="45827" spans="9:9">
      <c r="I45827" s="37"/>
    </row>
    <row r="45828" spans="9:9">
      <c r="I45828" s="37"/>
    </row>
    <row r="45829" spans="9:9">
      <c r="I45829" s="37"/>
    </row>
    <row r="45830" spans="9:9">
      <c r="I45830" s="37"/>
    </row>
    <row r="45831" spans="9:9">
      <c r="I45831" s="37"/>
    </row>
    <row r="45832" spans="9:9">
      <c r="I45832" s="37"/>
    </row>
    <row r="45833" spans="9:9">
      <c r="I45833" s="37"/>
    </row>
    <row r="45834" spans="9:9">
      <c r="I45834" s="37"/>
    </row>
    <row r="45835" spans="9:9">
      <c r="I45835" s="37"/>
    </row>
    <row r="45836" spans="9:9">
      <c r="I45836" s="37"/>
    </row>
    <row r="45837" spans="9:9">
      <c r="I45837" s="37"/>
    </row>
    <row r="45838" spans="9:9">
      <c r="I45838" s="37"/>
    </row>
    <row r="45839" spans="9:9">
      <c r="I45839" s="37"/>
    </row>
    <row r="45840" spans="9:9">
      <c r="I45840" s="37"/>
    </row>
    <row r="45841" spans="9:9">
      <c r="I45841" s="37"/>
    </row>
    <row r="45842" spans="9:9">
      <c r="I45842" s="37"/>
    </row>
    <row r="45843" spans="9:9">
      <c r="I45843" s="37"/>
    </row>
    <row r="45844" spans="9:9">
      <c r="I45844" s="37"/>
    </row>
    <row r="45845" spans="9:9">
      <c r="I45845" s="37"/>
    </row>
    <row r="45846" spans="9:9">
      <c r="I45846" s="37"/>
    </row>
    <row r="45847" spans="9:9">
      <c r="I45847" s="37"/>
    </row>
    <row r="45848" spans="9:9">
      <c r="I45848" s="37"/>
    </row>
    <row r="45849" spans="9:9">
      <c r="I45849" s="37"/>
    </row>
    <row r="45850" spans="9:9">
      <c r="I45850" s="37"/>
    </row>
    <row r="45851" spans="9:9">
      <c r="I45851" s="37"/>
    </row>
    <row r="45852" spans="9:9">
      <c r="I45852" s="37"/>
    </row>
    <row r="45853" spans="9:9">
      <c r="I45853" s="37"/>
    </row>
    <row r="45854" spans="9:9">
      <c r="I45854" s="37"/>
    </row>
    <row r="45855" spans="9:9">
      <c r="I45855" s="37"/>
    </row>
    <row r="45856" spans="9:9">
      <c r="I45856" s="37"/>
    </row>
    <row r="45857" spans="9:9">
      <c r="I45857" s="37"/>
    </row>
    <row r="45858" spans="9:9">
      <c r="I45858" s="37"/>
    </row>
    <row r="45859" spans="9:9">
      <c r="I45859" s="37"/>
    </row>
    <row r="45860" spans="9:9">
      <c r="I45860" s="37"/>
    </row>
    <row r="45861" spans="9:9">
      <c r="I45861" s="37"/>
    </row>
    <row r="45862" spans="9:9">
      <c r="I45862" s="37"/>
    </row>
    <row r="45863" spans="9:9">
      <c r="I45863" s="37"/>
    </row>
    <row r="45864" spans="9:9">
      <c r="I45864" s="37"/>
    </row>
    <row r="45865" spans="9:9">
      <c r="I45865" s="37"/>
    </row>
    <row r="45866" spans="9:9">
      <c r="I45866" s="37"/>
    </row>
    <row r="45867" spans="9:9">
      <c r="I45867" s="37"/>
    </row>
    <row r="45868" spans="9:9">
      <c r="I45868" s="37"/>
    </row>
    <row r="45869" spans="9:9">
      <c r="I45869" s="37"/>
    </row>
    <row r="45870" spans="9:9">
      <c r="I45870" s="37"/>
    </row>
    <row r="45871" spans="9:9">
      <c r="I45871" s="37"/>
    </row>
    <row r="45872" spans="9:9">
      <c r="I45872" s="37"/>
    </row>
    <row r="45873" spans="9:9">
      <c r="I45873" s="37"/>
    </row>
    <row r="45874" spans="9:9">
      <c r="I45874" s="37"/>
    </row>
    <row r="45875" spans="9:9">
      <c r="I45875" s="37"/>
    </row>
    <row r="45876" spans="9:9">
      <c r="I45876" s="37"/>
    </row>
    <row r="45877" spans="9:9">
      <c r="I45877" s="37"/>
    </row>
    <row r="45878" spans="9:9">
      <c r="I45878" s="37"/>
    </row>
    <row r="45879" spans="9:9">
      <c r="I45879" s="37"/>
    </row>
    <row r="45880" spans="9:9">
      <c r="I45880" s="37"/>
    </row>
    <row r="45881" spans="9:9">
      <c r="I45881" s="37"/>
    </row>
    <row r="45882" spans="9:9">
      <c r="I45882" s="37"/>
    </row>
    <row r="45883" spans="9:9">
      <c r="I45883" s="37"/>
    </row>
    <row r="45884" spans="9:9">
      <c r="I45884" s="37"/>
    </row>
    <row r="45885" spans="9:9">
      <c r="I45885" s="37"/>
    </row>
    <row r="45886" spans="9:9">
      <c r="I45886" s="37"/>
    </row>
    <row r="45887" spans="9:9">
      <c r="I45887" s="37"/>
    </row>
    <row r="45888" spans="9:9">
      <c r="I45888" s="37"/>
    </row>
    <row r="45889" spans="9:9">
      <c r="I45889" s="37"/>
    </row>
    <row r="45890" spans="9:9">
      <c r="I45890" s="37"/>
    </row>
    <row r="45891" spans="9:9">
      <c r="I45891" s="37"/>
    </row>
    <row r="45892" spans="9:9">
      <c r="I45892" s="37"/>
    </row>
    <row r="45893" spans="9:9">
      <c r="I45893" s="37"/>
    </row>
    <row r="45894" spans="9:9">
      <c r="I45894" s="37"/>
    </row>
    <row r="45895" spans="9:9">
      <c r="I45895" s="37"/>
    </row>
    <row r="45896" spans="9:9">
      <c r="I45896" s="37"/>
    </row>
    <row r="45897" spans="9:9">
      <c r="I45897" s="37"/>
    </row>
    <row r="45898" spans="9:9">
      <c r="I45898" s="37"/>
    </row>
    <row r="45899" spans="9:9">
      <c r="I45899" s="37"/>
    </row>
    <row r="45900" spans="9:9">
      <c r="I45900" s="37"/>
    </row>
    <row r="45901" spans="9:9">
      <c r="I45901" s="37"/>
    </row>
    <row r="45902" spans="9:9">
      <c r="I45902" s="37"/>
    </row>
    <row r="45903" spans="9:9">
      <c r="I45903" s="37"/>
    </row>
    <row r="45904" spans="9:9">
      <c r="I45904" s="37"/>
    </row>
    <row r="45905" spans="9:9">
      <c r="I45905" s="37"/>
    </row>
    <row r="45906" spans="9:9">
      <c r="I45906" s="37"/>
    </row>
    <row r="45907" spans="9:9">
      <c r="I45907" s="37"/>
    </row>
    <row r="45908" spans="9:9">
      <c r="I45908" s="37"/>
    </row>
    <row r="45909" spans="9:9">
      <c r="I45909" s="37"/>
    </row>
    <row r="45910" spans="9:9">
      <c r="I45910" s="37"/>
    </row>
    <row r="45911" spans="9:9">
      <c r="I45911" s="37"/>
    </row>
    <row r="45912" spans="9:9">
      <c r="I45912" s="37"/>
    </row>
    <row r="45913" spans="9:9">
      <c r="I45913" s="37"/>
    </row>
    <row r="45914" spans="9:9">
      <c r="I45914" s="37"/>
    </row>
    <row r="45915" spans="9:9">
      <c r="I45915" s="37"/>
    </row>
    <row r="45916" spans="9:9">
      <c r="I45916" s="37"/>
    </row>
    <row r="45917" spans="9:9">
      <c r="I45917" s="37"/>
    </row>
    <row r="45918" spans="9:9">
      <c r="I45918" s="37"/>
    </row>
    <row r="45919" spans="9:9">
      <c r="I45919" s="37"/>
    </row>
    <row r="45920" spans="9:9">
      <c r="I45920" s="37"/>
    </row>
    <row r="45921" spans="9:9">
      <c r="I45921" s="37"/>
    </row>
    <row r="45922" spans="9:9">
      <c r="I45922" s="37"/>
    </row>
    <row r="45923" spans="9:9">
      <c r="I45923" s="37"/>
    </row>
    <row r="45924" spans="9:9">
      <c r="I45924" s="37"/>
    </row>
    <row r="45925" spans="9:9">
      <c r="I45925" s="37"/>
    </row>
    <row r="45926" spans="9:9">
      <c r="I45926" s="37"/>
    </row>
    <row r="45927" spans="9:9">
      <c r="I45927" s="37"/>
    </row>
    <row r="45928" spans="9:9">
      <c r="I45928" s="37"/>
    </row>
    <row r="45929" spans="9:9">
      <c r="I45929" s="37"/>
    </row>
    <row r="45930" spans="9:9">
      <c r="I45930" s="37"/>
    </row>
    <row r="45931" spans="9:9">
      <c r="I45931" s="37"/>
    </row>
    <row r="45932" spans="9:9">
      <c r="I45932" s="37"/>
    </row>
    <row r="45933" spans="9:9">
      <c r="I45933" s="37"/>
    </row>
    <row r="45934" spans="9:9">
      <c r="I45934" s="37"/>
    </row>
    <row r="45935" spans="9:9">
      <c r="I45935" s="37"/>
    </row>
    <row r="45936" spans="9:9">
      <c r="I45936" s="37"/>
    </row>
    <row r="45937" spans="9:9">
      <c r="I45937" s="37"/>
    </row>
    <row r="45938" spans="9:9">
      <c r="I45938" s="37"/>
    </row>
    <row r="45939" spans="9:9">
      <c r="I45939" s="37"/>
    </row>
    <row r="45940" spans="9:9">
      <c r="I45940" s="37"/>
    </row>
    <row r="45941" spans="9:9">
      <c r="I45941" s="37"/>
    </row>
    <row r="45942" spans="9:9">
      <c r="I45942" s="37"/>
    </row>
    <row r="45943" spans="9:9">
      <c r="I45943" s="37"/>
    </row>
    <row r="45944" spans="9:9">
      <c r="I45944" s="37"/>
    </row>
    <row r="45945" spans="9:9">
      <c r="I45945" s="37"/>
    </row>
    <row r="45946" spans="9:9">
      <c r="I45946" s="37"/>
    </row>
    <row r="45947" spans="9:9">
      <c r="I45947" s="37"/>
    </row>
    <row r="45948" spans="9:9">
      <c r="I45948" s="37"/>
    </row>
    <row r="45949" spans="9:9">
      <c r="I45949" s="37"/>
    </row>
    <row r="45950" spans="9:9">
      <c r="I45950" s="37"/>
    </row>
    <row r="45951" spans="9:9">
      <c r="I45951" s="37"/>
    </row>
    <row r="45952" spans="9:9">
      <c r="I45952" s="37"/>
    </row>
    <row r="45953" spans="9:9">
      <c r="I45953" s="37"/>
    </row>
    <row r="45954" spans="9:9">
      <c r="I45954" s="37"/>
    </row>
    <row r="45955" spans="9:9">
      <c r="I45955" s="37"/>
    </row>
    <row r="45956" spans="9:9">
      <c r="I45956" s="37"/>
    </row>
    <row r="45957" spans="9:9">
      <c r="I45957" s="37"/>
    </row>
    <row r="45958" spans="9:9">
      <c r="I45958" s="37"/>
    </row>
    <row r="45959" spans="9:9">
      <c r="I45959" s="37"/>
    </row>
    <row r="45960" spans="9:9">
      <c r="I45960" s="37"/>
    </row>
    <row r="45961" spans="9:9">
      <c r="I45961" s="37"/>
    </row>
    <row r="45962" spans="9:9">
      <c r="I45962" s="37"/>
    </row>
    <row r="45963" spans="9:9">
      <c r="I45963" s="37"/>
    </row>
    <row r="45964" spans="9:9">
      <c r="I45964" s="37"/>
    </row>
    <row r="45965" spans="9:9">
      <c r="I45965" s="37"/>
    </row>
    <row r="45966" spans="9:9">
      <c r="I45966" s="37"/>
    </row>
    <row r="45967" spans="9:9">
      <c r="I45967" s="37"/>
    </row>
    <row r="45968" spans="9:9">
      <c r="I45968" s="37"/>
    </row>
    <row r="45969" spans="9:9">
      <c r="I45969" s="37"/>
    </row>
    <row r="45970" spans="9:9">
      <c r="I45970" s="37"/>
    </row>
    <row r="45971" spans="9:9">
      <c r="I45971" s="37"/>
    </row>
    <row r="45972" spans="9:9">
      <c r="I45972" s="37"/>
    </row>
    <row r="45973" spans="9:9">
      <c r="I45973" s="37"/>
    </row>
    <row r="45974" spans="9:9">
      <c r="I45974" s="37"/>
    </row>
    <row r="45975" spans="9:9">
      <c r="I45975" s="37"/>
    </row>
    <row r="45976" spans="9:9">
      <c r="I45976" s="37"/>
    </row>
    <row r="45977" spans="9:9">
      <c r="I45977" s="37"/>
    </row>
    <row r="45978" spans="9:9">
      <c r="I45978" s="37"/>
    </row>
    <row r="45979" spans="9:9">
      <c r="I45979" s="37"/>
    </row>
    <row r="45980" spans="9:9">
      <c r="I45980" s="37"/>
    </row>
    <row r="45981" spans="9:9">
      <c r="I45981" s="37"/>
    </row>
    <row r="45982" spans="9:9">
      <c r="I45982" s="37"/>
    </row>
    <row r="45983" spans="9:9">
      <c r="I45983" s="37"/>
    </row>
    <row r="45984" spans="9:9">
      <c r="I45984" s="37"/>
    </row>
    <row r="45985" spans="9:9">
      <c r="I45985" s="37"/>
    </row>
    <row r="45986" spans="9:9">
      <c r="I45986" s="37"/>
    </row>
    <row r="45987" spans="9:9">
      <c r="I45987" s="37"/>
    </row>
    <row r="45988" spans="9:9">
      <c r="I45988" s="37"/>
    </row>
    <row r="45989" spans="9:9">
      <c r="I45989" s="37"/>
    </row>
    <row r="45990" spans="9:9">
      <c r="I45990" s="37"/>
    </row>
    <row r="45991" spans="9:9">
      <c r="I45991" s="37"/>
    </row>
    <row r="45992" spans="9:9">
      <c r="I45992" s="37"/>
    </row>
    <row r="45993" spans="9:9">
      <c r="I45993" s="37"/>
    </row>
    <row r="45994" spans="9:9">
      <c r="I45994" s="37"/>
    </row>
    <row r="45995" spans="9:9">
      <c r="I45995" s="37"/>
    </row>
    <row r="45996" spans="9:9">
      <c r="I45996" s="37"/>
    </row>
    <row r="45997" spans="9:9">
      <c r="I45997" s="37"/>
    </row>
    <row r="45998" spans="9:9">
      <c r="I45998" s="37"/>
    </row>
    <row r="45999" spans="9:9">
      <c r="I45999" s="37"/>
    </row>
    <row r="46000" spans="9:9">
      <c r="I46000" s="37"/>
    </row>
    <row r="46001" spans="9:9">
      <c r="I46001" s="37"/>
    </row>
    <row r="46002" spans="9:9">
      <c r="I46002" s="37"/>
    </row>
    <row r="46003" spans="9:9">
      <c r="I46003" s="37"/>
    </row>
    <row r="46004" spans="9:9">
      <c r="I46004" s="37"/>
    </row>
    <row r="46005" spans="9:9">
      <c r="I46005" s="37"/>
    </row>
    <row r="46006" spans="9:9">
      <c r="I46006" s="37"/>
    </row>
    <row r="46007" spans="9:9">
      <c r="I46007" s="37"/>
    </row>
    <row r="46008" spans="9:9">
      <c r="I46008" s="37"/>
    </row>
    <row r="46009" spans="9:9">
      <c r="I46009" s="37"/>
    </row>
    <row r="46010" spans="9:9">
      <c r="I46010" s="37"/>
    </row>
    <row r="46011" spans="9:9">
      <c r="I46011" s="37"/>
    </row>
    <row r="46012" spans="9:9">
      <c r="I46012" s="37"/>
    </row>
    <row r="46013" spans="9:9">
      <c r="I46013" s="37"/>
    </row>
    <row r="46014" spans="9:9">
      <c r="I46014" s="37"/>
    </row>
    <row r="46015" spans="9:9">
      <c r="I46015" s="37"/>
    </row>
    <row r="46016" spans="9:9">
      <c r="I46016" s="37"/>
    </row>
    <row r="46017" spans="9:9">
      <c r="I46017" s="37"/>
    </row>
    <row r="46018" spans="9:9">
      <c r="I46018" s="37"/>
    </row>
    <row r="46019" spans="9:9">
      <c r="I46019" s="37"/>
    </row>
    <row r="46020" spans="9:9">
      <c r="I46020" s="37"/>
    </row>
    <row r="46021" spans="9:9">
      <c r="I46021" s="37"/>
    </row>
    <row r="46022" spans="9:9">
      <c r="I46022" s="37"/>
    </row>
    <row r="46023" spans="9:9">
      <c r="I46023" s="37"/>
    </row>
    <row r="46024" spans="9:9">
      <c r="I46024" s="37"/>
    </row>
    <row r="46025" spans="9:9">
      <c r="I46025" s="37"/>
    </row>
    <row r="46026" spans="9:9">
      <c r="I46026" s="37"/>
    </row>
    <row r="46027" spans="9:9">
      <c r="I46027" s="37"/>
    </row>
    <row r="46028" spans="9:9">
      <c r="I46028" s="37"/>
    </row>
    <row r="46029" spans="9:9">
      <c r="I46029" s="37"/>
    </row>
    <row r="46030" spans="9:9">
      <c r="I46030" s="37"/>
    </row>
    <row r="46031" spans="9:9">
      <c r="I46031" s="37"/>
    </row>
    <row r="46032" spans="9:9">
      <c r="I46032" s="37"/>
    </row>
    <row r="46033" spans="9:9">
      <c r="I46033" s="37"/>
    </row>
    <row r="46034" spans="9:9">
      <c r="I46034" s="37"/>
    </row>
    <row r="46035" spans="9:9">
      <c r="I46035" s="37"/>
    </row>
    <row r="46036" spans="9:9">
      <c r="I46036" s="37"/>
    </row>
    <row r="46037" spans="9:9">
      <c r="I46037" s="37"/>
    </row>
    <row r="46038" spans="9:9">
      <c r="I46038" s="37"/>
    </row>
    <row r="46039" spans="9:9">
      <c r="I46039" s="37"/>
    </row>
    <row r="46040" spans="9:9">
      <c r="I46040" s="37"/>
    </row>
    <row r="46041" spans="9:9">
      <c r="I46041" s="37"/>
    </row>
    <row r="46042" spans="9:9">
      <c r="I46042" s="37"/>
    </row>
    <row r="46043" spans="9:9">
      <c r="I46043" s="37"/>
    </row>
    <row r="46044" spans="9:9">
      <c r="I46044" s="37"/>
    </row>
    <row r="46045" spans="9:9">
      <c r="I46045" s="37"/>
    </row>
    <row r="46046" spans="9:9">
      <c r="I46046" s="37"/>
    </row>
    <row r="46047" spans="9:9">
      <c r="I46047" s="37"/>
    </row>
    <row r="46048" spans="9:9">
      <c r="I46048" s="37"/>
    </row>
    <row r="46049" spans="9:9">
      <c r="I46049" s="37"/>
    </row>
    <row r="46050" spans="9:9">
      <c r="I46050" s="37"/>
    </row>
    <row r="46051" spans="9:9">
      <c r="I46051" s="37"/>
    </row>
    <row r="46052" spans="9:9">
      <c r="I46052" s="37"/>
    </row>
    <row r="46053" spans="9:9">
      <c r="I46053" s="37"/>
    </row>
    <row r="46054" spans="9:9">
      <c r="I46054" s="37"/>
    </row>
    <row r="46055" spans="9:9">
      <c r="I46055" s="37"/>
    </row>
    <row r="46056" spans="9:9">
      <c r="I46056" s="37"/>
    </row>
    <row r="46057" spans="9:9">
      <c r="I46057" s="37"/>
    </row>
    <row r="46058" spans="9:9">
      <c r="I46058" s="37"/>
    </row>
    <row r="46059" spans="9:9">
      <c r="I46059" s="37"/>
    </row>
    <row r="46060" spans="9:9">
      <c r="I46060" s="37"/>
    </row>
    <row r="46061" spans="9:9">
      <c r="I46061" s="37"/>
    </row>
    <row r="46062" spans="9:9">
      <c r="I46062" s="37"/>
    </row>
    <row r="46063" spans="9:9">
      <c r="I46063" s="37"/>
    </row>
    <row r="46064" spans="9:9">
      <c r="I46064" s="37"/>
    </row>
    <row r="46065" spans="9:9">
      <c r="I46065" s="37"/>
    </row>
    <row r="46066" spans="9:9">
      <c r="I46066" s="37"/>
    </row>
    <row r="46067" spans="9:9">
      <c r="I46067" s="37"/>
    </row>
    <row r="46068" spans="9:9">
      <c r="I46068" s="37"/>
    </row>
    <row r="46069" spans="9:9">
      <c r="I46069" s="37"/>
    </row>
    <row r="46070" spans="9:9">
      <c r="I46070" s="37"/>
    </row>
    <row r="46071" spans="9:9">
      <c r="I46071" s="37"/>
    </row>
    <row r="46072" spans="9:9">
      <c r="I46072" s="37"/>
    </row>
    <row r="46073" spans="9:9">
      <c r="I46073" s="37"/>
    </row>
    <row r="46074" spans="9:9">
      <c r="I46074" s="37"/>
    </row>
    <row r="46075" spans="9:9">
      <c r="I46075" s="37"/>
    </row>
    <row r="46076" spans="9:9">
      <c r="I46076" s="37"/>
    </row>
    <row r="46077" spans="9:9">
      <c r="I46077" s="37"/>
    </row>
    <row r="46078" spans="9:9">
      <c r="I46078" s="37"/>
    </row>
    <row r="46079" spans="9:9">
      <c r="I46079" s="37"/>
    </row>
    <row r="46080" spans="9:9">
      <c r="I46080" s="37"/>
    </row>
    <row r="46081" spans="9:9">
      <c r="I46081" s="37"/>
    </row>
    <row r="46082" spans="9:9">
      <c r="I46082" s="37"/>
    </row>
    <row r="46083" spans="9:9">
      <c r="I46083" s="37"/>
    </row>
    <row r="46084" spans="9:9">
      <c r="I46084" s="37"/>
    </row>
    <row r="46085" spans="9:9">
      <c r="I46085" s="37"/>
    </row>
    <row r="46086" spans="9:9">
      <c r="I46086" s="37"/>
    </row>
    <row r="46087" spans="9:9">
      <c r="I46087" s="37"/>
    </row>
    <row r="46088" spans="9:9">
      <c r="I46088" s="37"/>
    </row>
    <row r="46089" spans="9:9">
      <c r="I46089" s="37"/>
    </row>
    <row r="46090" spans="9:9">
      <c r="I46090" s="37"/>
    </row>
    <row r="46091" spans="9:9">
      <c r="I46091" s="37"/>
    </row>
    <row r="46092" spans="9:9">
      <c r="I46092" s="37"/>
    </row>
    <row r="46093" spans="9:9">
      <c r="I46093" s="37"/>
    </row>
    <row r="46094" spans="9:9">
      <c r="I46094" s="37"/>
    </row>
    <row r="46095" spans="9:9">
      <c r="I46095" s="37"/>
    </row>
    <row r="46096" spans="9:9">
      <c r="I46096" s="37"/>
    </row>
    <row r="46097" spans="9:9">
      <c r="I46097" s="37"/>
    </row>
    <row r="46098" spans="9:9">
      <c r="I46098" s="37"/>
    </row>
    <row r="46099" spans="9:9">
      <c r="I46099" s="37"/>
    </row>
    <row r="46100" spans="9:9">
      <c r="I46100" s="37"/>
    </row>
    <row r="46101" spans="9:9">
      <c r="I46101" s="37"/>
    </row>
    <row r="46102" spans="9:9">
      <c r="I46102" s="37"/>
    </row>
    <row r="46103" spans="9:9">
      <c r="I46103" s="37"/>
    </row>
    <row r="46104" spans="9:9">
      <c r="I46104" s="37"/>
    </row>
    <row r="46105" spans="9:9">
      <c r="I46105" s="37"/>
    </row>
    <row r="46106" spans="9:9">
      <c r="I46106" s="37"/>
    </row>
    <row r="46107" spans="9:9">
      <c r="I46107" s="37"/>
    </row>
    <row r="46108" spans="9:9">
      <c r="I46108" s="37"/>
    </row>
    <row r="46109" spans="9:9">
      <c r="I46109" s="37"/>
    </row>
    <row r="46110" spans="9:9">
      <c r="I46110" s="37"/>
    </row>
    <row r="46111" spans="9:9">
      <c r="I46111" s="37"/>
    </row>
    <row r="46112" spans="9:9">
      <c r="I46112" s="37"/>
    </row>
    <row r="46113" spans="9:9">
      <c r="I46113" s="37"/>
    </row>
    <row r="46114" spans="9:9">
      <c r="I46114" s="37"/>
    </row>
    <row r="46115" spans="9:9">
      <c r="I46115" s="37"/>
    </row>
    <row r="46116" spans="9:9">
      <c r="I46116" s="37"/>
    </row>
    <row r="46117" spans="9:9">
      <c r="I46117" s="37"/>
    </row>
    <row r="46118" spans="9:9">
      <c r="I46118" s="37"/>
    </row>
    <row r="46119" spans="9:9">
      <c r="I46119" s="37"/>
    </row>
    <row r="46120" spans="9:9">
      <c r="I46120" s="37"/>
    </row>
    <row r="46121" spans="9:9">
      <c r="I46121" s="37"/>
    </row>
    <row r="46122" spans="9:9">
      <c r="I46122" s="37"/>
    </row>
    <row r="46123" spans="9:9">
      <c r="I46123" s="37"/>
    </row>
    <row r="46124" spans="9:9">
      <c r="I46124" s="37"/>
    </row>
    <row r="46125" spans="9:9">
      <c r="I46125" s="37"/>
    </row>
    <row r="46126" spans="9:9">
      <c r="I46126" s="37"/>
    </row>
    <row r="46127" spans="9:9">
      <c r="I46127" s="37"/>
    </row>
    <row r="46128" spans="9:9">
      <c r="I46128" s="37"/>
    </row>
    <row r="46129" spans="9:9">
      <c r="I46129" s="37"/>
    </row>
    <row r="46130" spans="9:9">
      <c r="I46130" s="37"/>
    </row>
    <row r="46131" spans="9:9">
      <c r="I46131" s="37"/>
    </row>
    <row r="46132" spans="9:9">
      <c r="I46132" s="37"/>
    </row>
    <row r="46133" spans="9:9">
      <c r="I46133" s="37"/>
    </row>
    <row r="46134" spans="9:9">
      <c r="I46134" s="37"/>
    </row>
    <row r="46135" spans="9:9">
      <c r="I46135" s="37"/>
    </row>
    <row r="46136" spans="9:9">
      <c r="I46136" s="37"/>
    </row>
    <row r="46137" spans="9:9">
      <c r="I46137" s="37"/>
    </row>
    <row r="46138" spans="9:9">
      <c r="I46138" s="37"/>
    </row>
    <row r="46139" spans="9:9">
      <c r="I46139" s="37"/>
    </row>
    <row r="46140" spans="9:9">
      <c r="I46140" s="37"/>
    </row>
    <row r="46141" spans="9:9">
      <c r="I46141" s="37"/>
    </row>
    <row r="46142" spans="9:9">
      <c r="I46142" s="37"/>
    </row>
    <row r="46143" spans="9:9">
      <c r="I46143" s="37"/>
    </row>
    <row r="46144" spans="9:9">
      <c r="I46144" s="37"/>
    </row>
    <row r="46145" spans="9:9">
      <c r="I46145" s="37"/>
    </row>
    <row r="46146" spans="9:9">
      <c r="I46146" s="37"/>
    </row>
    <row r="46147" spans="9:9">
      <c r="I46147" s="37"/>
    </row>
    <row r="46148" spans="9:9">
      <c r="I46148" s="37"/>
    </row>
    <row r="46149" spans="9:9">
      <c r="I46149" s="37"/>
    </row>
    <row r="46150" spans="9:9">
      <c r="I46150" s="37"/>
    </row>
    <row r="46151" spans="9:9">
      <c r="I46151" s="37"/>
    </row>
    <row r="46152" spans="9:9">
      <c r="I46152" s="37"/>
    </row>
    <row r="46153" spans="9:9">
      <c r="I46153" s="37"/>
    </row>
    <row r="46154" spans="9:9">
      <c r="I46154" s="37"/>
    </row>
    <row r="46155" spans="9:9">
      <c r="I46155" s="37"/>
    </row>
    <row r="46156" spans="9:9">
      <c r="I46156" s="37"/>
    </row>
    <row r="46157" spans="9:9">
      <c r="I46157" s="37"/>
    </row>
    <row r="46158" spans="9:9">
      <c r="I46158" s="37"/>
    </row>
    <row r="46159" spans="9:9">
      <c r="I46159" s="37"/>
    </row>
    <row r="46160" spans="9:9">
      <c r="I46160" s="37"/>
    </row>
    <row r="46161" spans="9:9">
      <c r="I46161" s="37"/>
    </row>
    <row r="46162" spans="9:9">
      <c r="I46162" s="37"/>
    </row>
    <row r="46163" spans="9:9">
      <c r="I46163" s="37"/>
    </row>
    <row r="46164" spans="9:9">
      <c r="I46164" s="37"/>
    </row>
    <row r="46165" spans="9:9">
      <c r="I46165" s="37"/>
    </row>
    <row r="46166" spans="9:9">
      <c r="I46166" s="37"/>
    </row>
    <row r="46167" spans="9:9">
      <c r="I46167" s="37"/>
    </row>
    <row r="46168" spans="9:9">
      <c r="I46168" s="37"/>
    </row>
    <row r="46169" spans="9:9">
      <c r="I46169" s="37"/>
    </row>
    <row r="46170" spans="9:9">
      <c r="I46170" s="37"/>
    </row>
    <row r="46171" spans="9:9">
      <c r="I46171" s="37"/>
    </row>
    <row r="46172" spans="9:9">
      <c r="I46172" s="37"/>
    </row>
    <row r="46173" spans="9:9">
      <c r="I46173" s="37"/>
    </row>
    <row r="46174" spans="9:9">
      <c r="I46174" s="37"/>
    </row>
    <row r="46175" spans="9:9">
      <c r="I46175" s="37"/>
    </row>
    <row r="46176" spans="9:9">
      <c r="I46176" s="37"/>
    </row>
    <row r="46177" spans="9:9">
      <c r="I46177" s="37"/>
    </row>
    <row r="46178" spans="9:9">
      <c r="I46178" s="37"/>
    </row>
    <row r="46179" spans="9:9">
      <c r="I46179" s="37"/>
    </row>
    <row r="46180" spans="9:9">
      <c r="I46180" s="37"/>
    </row>
    <row r="46181" spans="9:9">
      <c r="I46181" s="37"/>
    </row>
    <row r="46182" spans="9:9">
      <c r="I46182" s="37"/>
    </row>
    <row r="46183" spans="9:9">
      <c r="I46183" s="37"/>
    </row>
    <row r="46184" spans="9:9">
      <c r="I46184" s="37"/>
    </row>
    <row r="46185" spans="9:9">
      <c r="I46185" s="37"/>
    </row>
    <row r="46186" spans="9:9">
      <c r="I46186" s="37"/>
    </row>
    <row r="46187" spans="9:9">
      <c r="I46187" s="37"/>
    </row>
    <row r="46188" spans="9:9">
      <c r="I46188" s="37"/>
    </row>
    <row r="46189" spans="9:9">
      <c r="I46189" s="37"/>
    </row>
    <row r="46190" spans="9:9">
      <c r="I46190" s="37"/>
    </row>
    <row r="46191" spans="9:9">
      <c r="I46191" s="37"/>
    </row>
    <row r="46192" spans="9:9">
      <c r="I46192" s="37"/>
    </row>
    <row r="46193" spans="9:9">
      <c r="I46193" s="37"/>
    </row>
    <row r="46194" spans="9:9">
      <c r="I46194" s="37"/>
    </row>
    <row r="46195" spans="9:9">
      <c r="I46195" s="37"/>
    </row>
    <row r="46196" spans="9:9">
      <c r="I46196" s="37"/>
    </row>
    <row r="46197" spans="9:9">
      <c r="I46197" s="37"/>
    </row>
    <row r="46198" spans="9:9">
      <c r="I46198" s="37"/>
    </row>
    <row r="46199" spans="9:9">
      <c r="I46199" s="37"/>
    </row>
    <row r="46200" spans="9:9">
      <c r="I46200" s="37"/>
    </row>
    <row r="46201" spans="9:9">
      <c r="I46201" s="37"/>
    </row>
    <row r="46202" spans="9:9">
      <c r="I46202" s="37"/>
    </row>
    <row r="46203" spans="9:9">
      <c r="I46203" s="37"/>
    </row>
    <row r="46204" spans="9:9">
      <c r="I46204" s="37"/>
    </row>
    <row r="46205" spans="9:9">
      <c r="I46205" s="37"/>
    </row>
    <row r="46206" spans="9:9">
      <c r="I46206" s="37"/>
    </row>
    <row r="46207" spans="9:9">
      <c r="I46207" s="37"/>
    </row>
    <row r="46208" spans="9:9">
      <c r="I46208" s="37"/>
    </row>
    <row r="46209" spans="9:9">
      <c r="I46209" s="37"/>
    </row>
    <row r="46210" spans="9:9">
      <c r="I46210" s="37"/>
    </row>
    <row r="46211" spans="9:9">
      <c r="I46211" s="37"/>
    </row>
    <row r="46212" spans="9:9">
      <c r="I46212" s="37"/>
    </row>
    <row r="46213" spans="9:9">
      <c r="I46213" s="37"/>
    </row>
    <row r="46214" spans="9:9">
      <c r="I46214" s="37"/>
    </row>
    <row r="46215" spans="9:9">
      <c r="I46215" s="37"/>
    </row>
    <row r="46216" spans="9:9">
      <c r="I46216" s="37"/>
    </row>
    <row r="46217" spans="9:9">
      <c r="I46217" s="37"/>
    </row>
    <row r="46218" spans="9:9">
      <c r="I46218" s="37"/>
    </row>
    <row r="46219" spans="9:9">
      <c r="I46219" s="37"/>
    </row>
    <row r="46220" spans="9:9">
      <c r="I46220" s="37"/>
    </row>
    <row r="46221" spans="9:9">
      <c r="I46221" s="37"/>
    </row>
    <row r="46222" spans="9:9">
      <c r="I46222" s="37"/>
    </row>
    <row r="46223" spans="9:9">
      <c r="I46223" s="37"/>
    </row>
    <row r="46224" spans="9:9">
      <c r="I46224" s="37"/>
    </row>
    <row r="46225" spans="9:9">
      <c r="I46225" s="37"/>
    </row>
    <row r="46226" spans="9:9">
      <c r="I46226" s="37"/>
    </row>
    <row r="46227" spans="9:9">
      <c r="I46227" s="37"/>
    </row>
    <row r="46228" spans="9:9">
      <c r="I46228" s="37"/>
    </row>
    <row r="46229" spans="9:9">
      <c r="I46229" s="37"/>
    </row>
    <row r="46230" spans="9:9">
      <c r="I46230" s="37"/>
    </row>
    <row r="46231" spans="9:9">
      <c r="I46231" s="37"/>
    </row>
    <row r="46232" spans="9:9">
      <c r="I46232" s="37"/>
    </row>
    <row r="46233" spans="9:9">
      <c r="I46233" s="37"/>
    </row>
    <row r="46234" spans="9:9">
      <c r="I46234" s="37"/>
    </row>
    <row r="46235" spans="9:9">
      <c r="I46235" s="37"/>
    </row>
    <row r="46236" spans="9:9">
      <c r="I46236" s="37"/>
    </row>
    <row r="46237" spans="9:9">
      <c r="I46237" s="37"/>
    </row>
    <row r="46238" spans="9:9">
      <c r="I46238" s="37"/>
    </row>
    <row r="46239" spans="9:9">
      <c r="I46239" s="37"/>
    </row>
    <row r="46240" spans="9:9">
      <c r="I46240" s="37"/>
    </row>
    <row r="46241" spans="9:9">
      <c r="I46241" s="37"/>
    </row>
    <row r="46242" spans="9:9">
      <c r="I46242" s="37"/>
    </row>
    <row r="46243" spans="9:9">
      <c r="I46243" s="37"/>
    </row>
    <row r="46244" spans="9:9">
      <c r="I46244" s="37"/>
    </row>
    <row r="46245" spans="9:9">
      <c r="I46245" s="37"/>
    </row>
    <row r="46246" spans="9:9">
      <c r="I46246" s="37"/>
    </row>
    <row r="46247" spans="9:9">
      <c r="I46247" s="37"/>
    </row>
    <row r="46248" spans="9:9">
      <c r="I46248" s="37"/>
    </row>
    <row r="46249" spans="9:9">
      <c r="I46249" s="37"/>
    </row>
    <row r="46250" spans="9:9">
      <c r="I46250" s="37"/>
    </row>
    <row r="46251" spans="9:9">
      <c r="I46251" s="37"/>
    </row>
    <row r="46252" spans="9:9">
      <c r="I46252" s="37"/>
    </row>
    <row r="46253" spans="9:9">
      <c r="I46253" s="37"/>
    </row>
    <row r="46254" spans="9:9">
      <c r="I46254" s="37"/>
    </row>
    <row r="46255" spans="9:9">
      <c r="I46255" s="37"/>
    </row>
    <row r="46256" spans="9:9">
      <c r="I46256" s="37"/>
    </row>
    <row r="46257" spans="9:9">
      <c r="I46257" s="37"/>
    </row>
    <row r="46258" spans="9:9">
      <c r="I46258" s="37"/>
    </row>
    <row r="46259" spans="9:9">
      <c r="I46259" s="37"/>
    </row>
    <row r="46260" spans="9:9">
      <c r="I46260" s="37"/>
    </row>
    <row r="46261" spans="9:9">
      <c r="I46261" s="37"/>
    </row>
    <row r="46262" spans="9:9">
      <c r="I46262" s="37"/>
    </row>
    <row r="46263" spans="9:9">
      <c r="I46263" s="37"/>
    </row>
    <row r="46264" spans="9:9">
      <c r="I46264" s="37"/>
    </row>
    <row r="46265" spans="9:9">
      <c r="I46265" s="37"/>
    </row>
    <row r="46266" spans="9:9">
      <c r="I46266" s="37"/>
    </row>
    <row r="46267" spans="9:9">
      <c r="I46267" s="37"/>
    </row>
    <row r="46268" spans="9:9">
      <c r="I46268" s="37"/>
    </row>
    <row r="46269" spans="9:9">
      <c r="I46269" s="37"/>
    </row>
    <row r="46270" spans="9:9">
      <c r="I46270" s="37"/>
    </row>
    <row r="46271" spans="9:9">
      <c r="I46271" s="37"/>
    </row>
    <row r="46272" spans="9:9">
      <c r="I46272" s="37"/>
    </row>
    <row r="46273" spans="9:9">
      <c r="I46273" s="37"/>
    </row>
    <row r="46274" spans="9:9">
      <c r="I46274" s="37"/>
    </row>
    <row r="46275" spans="9:9">
      <c r="I46275" s="37"/>
    </row>
    <row r="46276" spans="9:9">
      <c r="I46276" s="37"/>
    </row>
    <row r="46277" spans="9:9">
      <c r="I46277" s="37"/>
    </row>
    <row r="46278" spans="9:9">
      <c r="I46278" s="37"/>
    </row>
    <row r="46279" spans="9:9">
      <c r="I46279" s="37"/>
    </row>
    <row r="46280" spans="9:9">
      <c r="I46280" s="37"/>
    </row>
    <row r="46281" spans="9:9">
      <c r="I46281" s="37"/>
    </row>
    <row r="46282" spans="9:9">
      <c r="I46282" s="37"/>
    </row>
    <row r="46283" spans="9:9">
      <c r="I46283" s="37"/>
    </row>
    <row r="46284" spans="9:9">
      <c r="I46284" s="37"/>
    </row>
    <row r="46285" spans="9:9">
      <c r="I46285" s="37"/>
    </row>
    <row r="46286" spans="9:9">
      <c r="I46286" s="37"/>
    </row>
    <row r="46287" spans="9:9">
      <c r="I46287" s="37"/>
    </row>
    <row r="46288" spans="9:9">
      <c r="I46288" s="37"/>
    </row>
    <row r="46289" spans="9:9">
      <c r="I46289" s="37"/>
    </row>
    <row r="46290" spans="9:9">
      <c r="I46290" s="37"/>
    </row>
    <row r="46291" spans="9:9">
      <c r="I46291" s="37"/>
    </row>
    <row r="46292" spans="9:9">
      <c r="I46292" s="37"/>
    </row>
    <row r="46293" spans="9:9">
      <c r="I46293" s="37"/>
    </row>
    <row r="46294" spans="9:9">
      <c r="I46294" s="37"/>
    </row>
    <row r="46295" spans="9:9">
      <c r="I46295" s="37"/>
    </row>
    <row r="46296" spans="9:9">
      <c r="I46296" s="37"/>
    </row>
    <row r="46297" spans="9:9">
      <c r="I46297" s="37"/>
    </row>
    <row r="46298" spans="9:9">
      <c r="I46298" s="37"/>
    </row>
    <row r="46299" spans="9:9">
      <c r="I46299" s="37"/>
    </row>
    <row r="46300" spans="9:9">
      <c r="I46300" s="37"/>
    </row>
    <row r="46301" spans="9:9">
      <c r="I46301" s="37"/>
    </row>
    <row r="46302" spans="9:9">
      <c r="I46302" s="37"/>
    </row>
    <row r="46303" spans="9:9">
      <c r="I46303" s="37"/>
    </row>
    <row r="46304" spans="9:9">
      <c r="I46304" s="37"/>
    </row>
    <row r="46305" spans="9:9">
      <c r="I46305" s="37"/>
    </row>
    <row r="46306" spans="9:9">
      <c r="I46306" s="37"/>
    </row>
    <row r="46307" spans="9:9">
      <c r="I46307" s="37"/>
    </row>
    <row r="46308" spans="9:9">
      <c r="I46308" s="37"/>
    </row>
    <row r="46309" spans="9:9">
      <c r="I46309" s="37"/>
    </row>
    <row r="46310" spans="9:9">
      <c r="I46310" s="37"/>
    </row>
    <row r="46311" spans="9:9">
      <c r="I46311" s="37"/>
    </row>
    <row r="46312" spans="9:9">
      <c r="I46312" s="37"/>
    </row>
    <row r="46313" spans="9:9">
      <c r="I46313" s="37"/>
    </row>
    <row r="46314" spans="9:9">
      <c r="I46314" s="37"/>
    </row>
    <row r="46315" spans="9:9">
      <c r="I46315" s="37"/>
    </row>
    <row r="46316" spans="9:9">
      <c r="I46316" s="37"/>
    </row>
    <row r="46317" spans="9:9">
      <c r="I46317" s="37"/>
    </row>
    <row r="46318" spans="9:9">
      <c r="I46318" s="37"/>
    </row>
    <row r="46319" spans="9:9">
      <c r="I46319" s="37"/>
    </row>
    <row r="46320" spans="9:9">
      <c r="I46320" s="37"/>
    </row>
    <row r="46321" spans="9:9">
      <c r="I46321" s="37"/>
    </row>
    <row r="46322" spans="9:9">
      <c r="I46322" s="37"/>
    </row>
    <row r="46323" spans="9:9">
      <c r="I46323" s="37"/>
    </row>
    <row r="46324" spans="9:9">
      <c r="I46324" s="37"/>
    </row>
    <row r="46325" spans="9:9">
      <c r="I46325" s="37"/>
    </row>
    <row r="46326" spans="9:9">
      <c r="I46326" s="37"/>
    </row>
    <row r="46327" spans="9:9">
      <c r="I46327" s="37"/>
    </row>
    <row r="46328" spans="9:9">
      <c r="I46328" s="37"/>
    </row>
    <row r="46329" spans="9:9">
      <c r="I46329" s="37"/>
    </row>
    <row r="46330" spans="9:9">
      <c r="I46330" s="37"/>
    </row>
    <row r="46331" spans="9:9">
      <c r="I46331" s="37"/>
    </row>
    <row r="46332" spans="9:9">
      <c r="I46332" s="37"/>
    </row>
    <row r="46333" spans="9:9">
      <c r="I46333" s="37"/>
    </row>
    <row r="46334" spans="9:9">
      <c r="I46334" s="37"/>
    </row>
    <row r="46335" spans="9:9">
      <c r="I46335" s="37"/>
    </row>
    <row r="46336" spans="9:9">
      <c r="I46336" s="37"/>
    </row>
    <row r="46337" spans="9:9">
      <c r="I46337" s="37"/>
    </row>
    <row r="46338" spans="9:9">
      <c r="I46338" s="37"/>
    </row>
    <row r="46339" spans="9:9">
      <c r="I46339" s="37"/>
    </row>
    <row r="46340" spans="9:9">
      <c r="I46340" s="37"/>
    </row>
    <row r="46341" spans="9:9">
      <c r="I46341" s="37"/>
    </row>
    <row r="46342" spans="9:9">
      <c r="I46342" s="37"/>
    </row>
    <row r="46343" spans="9:9">
      <c r="I46343" s="37"/>
    </row>
    <row r="46344" spans="9:9">
      <c r="I46344" s="37"/>
    </row>
    <row r="46345" spans="9:9">
      <c r="I46345" s="37"/>
    </row>
    <row r="46346" spans="9:9">
      <c r="I46346" s="37"/>
    </row>
    <row r="46347" spans="9:9">
      <c r="I46347" s="37"/>
    </row>
    <row r="46348" spans="9:9">
      <c r="I46348" s="37"/>
    </row>
    <row r="46349" spans="9:9">
      <c r="I46349" s="37"/>
    </row>
    <row r="46350" spans="9:9">
      <c r="I46350" s="37"/>
    </row>
    <row r="46351" spans="9:9">
      <c r="I46351" s="37"/>
    </row>
    <row r="46352" spans="9:9">
      <c r="I46352" s="37"/>
    </row>
    <row r="46353" spans="9:9">
      <c r="I46353" s="37"/>
    </row>
    <row r="46354" spans="9:9">
      <c r="I46354" s="37"/>
    </row>
    <row r="46355" spans="9:9">
      <c r="I46355" s="37"/>
    </row>
    <row r="46356" spans="9:9">
      <c r="I46356" s="37"/>
    </row>
    <row r="46357" spans="9:9">
      <c r="I46357" s="37"/>
    </row>
    <row r="46358" spans="9:9">
      <c r="I46358" s="37"/>
    </row>
    <row r="46359" spans="9:9">
      <c r="I46359" s="37"/>
    </row>
    <row r="46360" spans="9:9">
      <c r="I46360" s="37"/>
    </row>
    <row r="46361" spans="9:9">
      <c r="I46361" s="37"/>
    </row>
    <row r="46362" spans="9:9">
      <c r="I46362" s="37"/>
    </row>
    <row r="46363" spans="9:9">
      <c r="I46363" s="37"/>
    </row>
    <row r="46364" spans="9:9">
      <c r="I46364" s="37"/>
    </row>
    <row r="46365" spans="9:9">
      <c r="I46365" s="37"/>
    </row>
    <row r="46366" spans="9:9">
      <c r="I46366" s="37"/>
    </row>
    <row r="46367" spans="9:9">
      <c r="I46367" s="37"/>
    </row>
    <row r="46368" spans="9:9">
      <c r="I46368" s="37"/>
    </row>
    <row r="46369" spans="9:9">
      <c r="I46369" s="37"/>
    </row>
    <row r="46370" spans="9:9">
      <c r="I46370" s="37"/>
    </row>
    <row r="46371" spans="9:9">
      <c r="I46371" s="37"/>
    </row>
    <row r="46372" spans="9:9">
      <c r="I46372" s="37"/>
    </row>
    <row r="46373" spans="9:9">
      <c r="I46373" s="37"/>
    </row>
    <row r="46374" spans="9:9">
      <c r="I46374" s="37"/>
    </row>
    <row r="46375" spans="9:9">
      <c r="I46375" s="37"/>
    </row>
    <row r="46376" spans="9:9">
      <c r="I46376" s="37"/>
    </row>
    <row r="46377" spans="9:9">
      <c r="I46377" s="37"/>
    </row>
    <row r="46378" spans="9:9">
      <c r="I46378" s="37"/>
    </row>
    <row r="46379" spans="9:9">
      <c r="I46379" s="37"/>
    </row>
    <row r="46380" spans="9:9">
      <c r="I46380" s="37"/>
    </row>
    <row r="46381" spans="9:9">
      <c r="I46381" s="37"/>
    </row>
    <row r="46382" spans="9:9">
      <c r="I46382" s="37"/>
    </row>
    <row r="46383" spans="9:9">
      <c r="I46383" s="37"/>
    </row>
    <row r="46384" spans="9:9">
      <c r="I46384" s="37"/>
    </row>
    <row r="46385" spans="9:9">
      <c r="I46385" s="37"/>
    </row>
    <row r="46386" spans="9:9">
      <c r="I46386" s="37"/>
    </row>
    <row r="46387" spans="9:9">
      <c r="I46387" s="37"/>
    </row>
    <row r="46388" spans="9:9">
      <c r="I46388" s="37"/>
    </row>
    <row r="46389" spans="9:9">
      <c r="I46389" s="37"/>
    </row>
    <row r="46390" spans="9:9">
      <c r="I46390" s="37"/>
    </row>
    <row r="46391" spans="9:9">
      <c r="I46391" s="37"/>
    </row>
    <row r="46392" spans="9:9">
      <c r="I46392" s="37"/>
    </row>
    <row r="46393" spans="9:9">
      <c r="I46393" s="37"/>
    </row>
    <row r="46394" spans="9:9">
      <c r="I46394" s="37"/>
    </row>
    <row r="46395" spans="9:9">
      <c r="I46395" s="37"/>
    </row>
    <row r="46396" spans="9:9">
      <c r="I46396" s="37"/>
    </row>
    <row r="46397" spans="9:9">
      <c r="I46397" s="37"/>
    </row>
    <row r="46398" spans="9:9">
      <c r="I46398" s="37"/>
    </row>
    <row r="46399" spans="9:9">
      <c r="I46399" s="37"/>
    </row>
    <row r="46400" spans="9:9">
      <c r="I46400" s="37"/>
    </row>
    <row r="46401" spans="9:9">
      <c r="I46401" s="37"/>
    </row>
    <row r="46402" spans="9:9">
      <c r="I46402" s="37"/>
    </row>
    <row r="46403" spans="9:9">
      <c r="I46403" s="37"/>
    </row>
    <row r="46404" spans="9:9">
      <c r="I46404" s="37"/>
    </row>
    <row r="46405" spans="9:9">
      <c r="I46405" s="37"/>
    </row>
    <row r="46406" spans="9:9">
      <c r="I46406" s="37"/>
    </row>
    <row r="46407" spans="9:9">
      <c r="I46407" s="37"/>
    </row>
    <row r="46408" spans="9:9">
      <c r="I46408" s="37"/>
    </row>
    <row r="46409" spans="9:9">
      <c r="I46409" s="37"/>
    </row>
    <row r="46410" spans="9:9">
      <c r="I46410" s="37"/>
    </row>
    <row r="46411" spans="9:9">
      <c r="I46411" s="37"/>
    </row>
    <row r="46412" spans="9:9">
      <c r="I46412" s="37"/>
    </row>
    <row r="46413" spans="9:9">
      <c r="I46413" s="37"/>
    </row>
    <row r="46414" spans="9:9">
      <c r="I46414" s="37"/>
    </row>
    <row r="46415" spans="9:9">
      <c r="I46415" s="37"/>
    </row>
    <row r="46416" spans="9:9">
      <c r="I46416" s="37"/>
    </row>
    <row r="46417" spans="9:9">
      <c r="I46417" s="37"/>
    </row>
    <row r="46418" spans="9:9">
      <c r="I46418" s="37"/>
    </row>
    <row r="46419" spans="9:9">
      <c r="I46419" s="37"/>
    </row>
    <row r="46420" spans="9:9">
      <c r="I46420" s="37"/>
    </row>
    <row r="46421" spans="9:9">
      <c r="I46421" s="37"/>
    </row>
    <row r="46422" spans="9:9">
      <c r="I46422" s="37"/>
    </row>
    <row r="46423" spans="9:9">
      <c r="I46423" s="37"/>
    </row>
    <row r="46424" spans="9:9">
      <c r="I46424" s="37"/>
    </row>
    <row r="46425" spans="9:9">
      <c r="I46425" s="37"/>
    </row>
    <row r="46426" spans="9:9">
      <c r="I46426" s="37"/>
    </row>
    <row r="46427" spans="9:9">
      <c r="I46427" s="37"/>
    </row>
    <row r="46428" spans="9:9">
      <c r="I46428" s="37"/>
    </row>
    <row r="46429" spans="9:9">
      <c r="I46429" s="37"/>
    </row>
    <row r="46430" spans="9:9">
      <c r="I46430" s="37"/>
    </row>
    <row r="46431" spans="9:9">
      <c r="I46431" s="37"/>
    </row>
    <row r="46432" spans="9:9">
      <c r="I46432" s="37"/>
    </row>
    <row r="46433" spans="9:9">
      <c r="I46433" s="37"/>
    </row>
    <row r="46434" spans="9:9">
      <c r="I46434" s="37"/>
    </row>
    <row r="46435" spans="9:9">
      <c r="I46435" s="37"/>
    </row>
    <row r="46436" spans="9:9">
      <c r="I46436" s="37"/>
    </row>
    <row r="46437" spans="9:9">
      <c r="I46437" s="37"/>
    </row>
    <row r="46438" spans="9:9">
      <c r="I46438" s="37"/>
    </row>
    <row r="46439" spans="9:9">
      <c r="I46439" s="37"/>
    </row>
    <row r="46440" spans="9:9">
      <c r="I46440" s="37"/>
    </row>
    <row r="46441" spans="9:9">
      <c r="I46441" s="37"/>
    </row>
    <row r="46442" spans="9:9">
      <c r="I46442" s="37"/>
    </row>
    <row r="46443" spans="9:9">
      <c r="I46443" s="37"/>
    </row>
    <row r="46444" spans="9:9">
      <c r="I46444" s="37"/>
    </row>
    <row r="46445" spans="9:9">
      <c r="I46445" s="37"/>
    </row>
    <row r="46446" spans="9:9">
      <c r="I46446" s="37"/>
    </row>
    <row r="46447" spans="9:9">
      <c r="I46447" s="37"/>
    </row>
    <row r="46448" spans="9:9">
      <c r="I46448" s="37"/>
    </row>
    <row r="46449" spans="9:9">
      <c r="I46449" s="37"/>
    </row>
    <row r="46450" spans="9:9">
      <c r="I46450" s="37"/>
    </row>
    <row r="46451" spans="9:9">
      <c r="I46451" s="37"/>
    </row>
    <row r="46452" spans="9:9">
      <c r="I46452" s="37"/>
    </row>
    <row r="46453" spans="9:9">
      <c r="I46453" s="37"/>
    </row>
    <row r="46454" spans="9:9">
      <c r="I46454" s="37"/>
    </row>
    <row r="46455" spans="9:9">
      <c r="I46455" s="37"/>
    </row>
    <row r="46456" spans="9:9">
      <c r="I46456" s="37"/>
    </row>
    <row r="46457" spans="9:9">
      <c r="I46457" s="37"/>
    </row>
    <row r="46458" spans="9:9">
      <c r="I46458" s="37"/>
    </row>
    <row r="46459" spans="9:9">
      <c r="I46459" s="37"/>
    </row>
    <row r="46460" spans="9:9">
      <c r="I46460" s="37"/>
    </row>
    <row r="46461" spans="9:9">
      <c r="I46461" s="37"/>
    </row>
    <row r="46462" spans="9:9">
      <c r="I46462" s="37"/>
    </row>
    <row r="46463" spans="9:9">
      <c r="I46463" s="37"/>
    </row>
    <row r="46464" spans="9:9">
      <c r="I46464" s="37"/>
    </row>
    <row r="46465" spans="9:9">
      <c r="I46465" s="37"/>
    </row>
    <row r="46466" spans="9:9">
      <c r="I46466" s="37"/>
    </row>
    <row r="46467" spans="9:9">
      <c r="I46467" s="37"/>
    </row>
    <row r="46468" spans="9:9">
      <c r="I46468" s="37"/>
    </row>
    <row r="46469" spans="9:9">
      <c r="I46469" s="37"/>
    </row>
    <row r="46470" spans="9:9">
      <c r="I46470" s="37"/>
    </row>
    <row r="46471" spans="9:9">
      <c r="I46471" s="37"/>
    </row>
    <row r="46472" spans="9:9">
      <c r="I46472" s="37"/>
    </row>
    <row r="46473" spans="9:9">
      <c r="I46473" s="37"/>
    </row>
    <row r="46474" spans="9:9">
      <c r="I46474" s="37"/>
    </row>
    <row r="46475" spans="9:9">
      <c r="I46475" s="37"/>
    </row>
    <row r="46476" spans="9:9">
      <c r="I46476" s="37"/>
    </row>
    <row r="46477" spans="9:9">
      <c r="I46477" s="37"/>
    </row>
    <row r="46478" spans="9:9">
      <c r="I46478" s="37"/>
    </row>
    <row r="46479" spans="9:9">
      <c r="I46479" s="37"/>
    </row>
    <row r="46480" spans="9:9">
      <c r="I46480" s="37"/>
    </row>
    <row r="46481" spans="9:9">
      <c r="I46481" s="37"/>
    </row>
    <row r="46482" spans="9:9">
      <c r="I46482" s="37"/>
    </row>
    <row r="46483" spans="9:9">
      <c r="I46483" s="37"/>
    </row>
    <row r="46484" spans="9:9">
      <c r="I46484" s="37"/>
    </row>
    <row r="46485" spans="9:9">
      <c r="I46485" s="37"/>
    </row>
    <row r="46486" spans="9:9">
      <c r="I46486" s="37"/>
    </row>
    <row r="46487" spans="9:9">
      <c r="I46487" s="37"/>
    </row>
    <row r="46488" spans="9:9">
      <c r="I46488" s="37"/>
    </row>
    <row r="46489" spans="9:9">
      <c r="I46489" s="37"/>
    </row>
    <row r="46490" spans="9:9">
      <c r="I46490" s="37"/>
    </row>
    <row r="46491" spans="9:9">
      <c r="I46491" s="37"/>
    </row>
    <row r="46492" spans="9:9">
      <c r="I46492" s="37"/>
    </row>
    <row r="46493" spans="9:9">
      <c r="I46493" s="37"/>
    </row>
    <row r="46494" spans="9:9">
      <c r="I46494" s="37"/>
    </row>
    <row r="46495" spans="9:9">
      <c r="I46495" s="37"/>
    </row>
    <row r="46496" spans="9:9">
      <c r="I46496" s="37"/>
    </row>
    <row r="46497" spans="9:9">
      <c r="I46497" s="37"/>
    </row>
    <row r="46498" spans="9:9">
      <c r="I46498" s="37"/>
    </row>
    <row r="46499" spans="9:9">
      <c r="I46499" s="37"/>
    </row>
    <row r="46500" spans="9:9">
      <c r="I46500" s="37"/>
    </row>
    <row r="46501" spans="9:9">
      <c r="I46501" s="37"/>
    </row>
    <row r="46502" spans="9:9">
      <c r="I46502" s="37"/>
    </row>
    <row r="46503" spans="9:9">
      <c r="I46503" s="37"/>
    </row>
    <row r="46504" spans="9:9">
      <c r="I46504" s="37"/>
    </row>
    <row r="46505" spans="9:9">
      <c r="I46505" s="37"/>
    </row>
    <row r="46506" spans="9:9">
      <c r="I46506" s="37"/>
    </row>
    <row r="46507" spans="9:9">
      <c r="I46507" s="37"/>
    </row>
    <row r="46508" spans="9:9">
      <c r="I46508" s="37"/>
    </row>
    <row r="46509" spans="9:9">
      <c r="I46509" s="37"/>
    </row>
    <row r="46510" spans="9:9">
      <c r="I46510" s="37"/>
    </row>
    <row r="46511" spans="9:9">
      <c r="I46511" s="37"/>
    </row>
    <row r="46512" spans="9:9">
      <c r="I46512" s="37"/>
    </row>
    <row r="46513" spans="9:9">
      <c r="I46513" s="37"/>
    </row>
    <row r="46514" spans="9:9">
      <c r="I46514" s="37"/>
    </row>
    <row r="46515" spans="9:9">
      <c r="I46515" s="37"/>
    </row>
    <row r="46516" spans="9:9">
      <c r="I46516" s="37"/>
    </row>
    <row r="46517" spans="9:9">
      <c r="I46517" s="37"/>
    </row>
    <row r="46518" spans="9:9">
      <c r="I46518" s="37"/>
    </row>
    <row r="46519" spans="9:9">
      <c r="I46519" s="37"/>
    </row>
    <row r="46520" spans="9:9">
      <c r="I46520" s="37"/>
    </row>
    <row r="46521" spans="9:9">
      <c r="I46521" s="37"/>
    </row>
    <row r="46522" spans="9:9">
      <c r="I46522" s="37"/>
    </row>
    <row r="46523" spans="9:9">
      <c r="I46523" s="37"/>
    </row>
    <row r="46524" spans="9:9">
      <c r="I46524" s="37"/>
    </row>
    <row r="46525" spans="9:9">
      <c r="I46525" s="37"/>
    </row>
    <row r="46526" spans="9:9">
      <c r="I46526" s="37"/>
    </row>
    <row r="46527" spans="9:9">
      <c r="I46527" s="37"/>
    </row>
    <row r="46528" spans="9:9">
      <c r="I46528" s="37"/>
    </row>
    <row r="46529" spans="9:9">
      <c r="I46529" s="37"/>
    </row>
    <row r="46530" spans="9:9">
      <c r="I46530" s="37"/>
    </row>
    <row r="46531" spans="9:9">
      <c r="I46531" s="37"/>
    </row>
    <row r="46532" spans="9:9">
      <c r="I46532" s="37"/>
    </row>
    <row r="46533" spans="9:9">
      <c r="I46533" s="37"/>
    </row>
    <row r="46534" spans="9:9">
      <c r="I46534" s="37"/>
    </row>
    <row r="46535" spans="9:9">
      <c r="I46535" s="37"/>
    </row>
    <row r="46536" spans="9:9">
      <c r="I46536" s="37"/>
    </row>
    <row r="46537" spans="9:9">
      <c r="I46537" s="37"/>
    </row>
    <row r="46538" spans="9:9">
      <c r="I46538" s="37"/>
    </row>
    <row r="46539" spans="9:9">
      <c r="I46539" s="37"/>
    </row>
    <row r="46540" spans="9:9">
      <c r="I46540" s="37"/>
    </row>
    <row r="46541" spans="9:9">
      <c r="I46541" s="37"/>
    </row>
    <row r="46542" spans="9:9">
      <c r="I46542" s="37"/>
    </row>
    <row r="46543" spans="9:9">
      <c r="I46543" s="37"/>
    </row>
    <row r="46544" spans="9:9">
      <c r="I46544" s="37"/>
    </row>
    <row r="46545" spans="9:9">
      <c r="I46545" s="37"/>
    </row>
    <row r="46546" spans="9:9">
      <c r="I46546" s="37"/>
    </row>
    <row r="46547" spans="9:9">
      <c r="I46547" s="37"/>
    </row>
    <row r="46548" spans="9:9">
      <c r="I46548" s="37"/>
    </row>
    <row r="46549" spans="9:9">
      <c r="I46549" s="37"/>
    </row>
    <row r="46550" spans="9:9">
      <c r="I46550" s="37"/>
    </row>
    <row r="46551" spans="9:9">
      <c r="I46551" s="37"/>
    </row>
    <row r="46552" spans="9:9">
      <c r="I46552" s="37"/>
    </row>
    <row r="46553" spans="9:9">
      <c r="I46553" s="37"/>
    </row>
    <row r="46554" spans="9:9">
      <c r="I46554" s="37"/>
    </row>
    <row r="46555" spans="9:9">
      <c r="I46555" s="37"/>
    </row>
    <row r="46556" spans="9:9">
      <c r="I46556" s="37"/>
    </row>
    <row r="46557" spans="9:9">
      <c r="I46557" s="37"/>
    </row>
    <row r="46558" spans="9:9">
      <c r="I46558" s="37"/>
    </row>
    <row r="46559" spans="9:9">
      <c r="I46559" s="37"/>
    </row>
    <row r="46560" spans="9:9">
      <c r="I46560" s="37"/>
    </row>
    <row r="46561" spans="9:9">
      <c r="I46561" s="37"/>
    </row>
    <row r="46562" spans="9:9">
      <c r="I46562" s="37"/>
    </row>
    <row r="46563" spans="9:9">
      <c r="I46563" s="37"/>
    </row>
    <row r="46564" spans="9:9">
      <c r="I46564" s="37"/>
    </row>
    <row r="46565" spans="9:9">
      <c r="I46565" s="37"/>
    </row>
    <row r="46566" spans="9:9">
      <c r="I46566" s="37"/>
    </row>
    <row r="46567" spans="9:9">
      <c r="I46567" s="37"/>
    </row>
    <row r="46568" spans="9:9">
      <c r="I46568" s="37"/>
    </row>
    <row r="46569" spans="9:9">
      <c r="I46569" s="37"/>
    </row>
    <row r="46570" spans="9:9">
      <c r="I46570" s="37"/>
    </row>
    <row r="46571" spans="9:9">
      <c r="I46571" s="37"/>
    </row>
    <row r="46572" spans="9:9">
      <c r="I46572" s="37"/>
    </row>
    <row r="46573" spans="9:9">
      <c r="I46573" s="37"/>
    </row>
    <row r="46574" spans="9:9">
      <c r="I46574" s="37"/>
    </row>
    <row r="46575" spans="9:9">
      <c r="I46575" s="37"/>
    </row>
    <row r="46576" spans="9:9">
      <c r="I46576" s="37"/>
    </row>
    <row r="46577" spans="9:9">
      <c r="I46577" s="37"/>
    </row>
    <row r="46578" spans="9:9">
      <c r="I46578" s="37"/>
    </row>
    <row r="46579" spans="9:9">
      <c r="I46579" s="37"/>
    </row>
    <row r="46580" spans="9:9">
      <c r="I46580" s="37"/>
    </row>
    <row r="46581" spans="9:9">
      <c r="I46581" s="37"/>
    </row>
    <row r="46582" spans="9:9">
      <c r="I46582" s="37"/>
    </row>
    <row r="46583" spans="9:9">
      <c r="I46583" s="37"/>
    </row>
    <row r="46584" spans="9:9">
      <c r="I46584" s="37"/>
    </row>
    <row r="46585" spans="9:9">
      <c r="I46585" s="37"/>
    </row>
    <row r="46586" spans="9:9">
      <c r="I46586" s="37"/>
    </row>
    <row r="46587" spans="9:9">
      <c r="I46587" s="37"/>
    </row>
    <row r="46588" spans="9:9">
      <c r="I46588" s="37"/>
    </row>
    <row r="46589" spans="9:9">
      <c r="I46589" s="37"/>
    </row>
    <row r="46590" spans="9:9">
      <c r="I46590" s="37"/>
    </row>
    <row r="46591" spans="9:9">
      <c r="I46591" s="37"/>
    </row>
    <row r="46592" spans="9:9">
      <c r="I46592" s="37"/>
    </row>
    <row r="46593" spans="9:9">
      <c r="I46593" s="37"/>
    </row>
    <row r="46594" spans="9:9">
      <c r="I46594" s="37"/>
    </row>
    <row r="46595" spans="9:9">
      <c r="I46595" s="37"/>
    </row>
    <row r="46596" spans="9:9">
      <c r="I46596" s="37"/>
    </row>
    <row r="46597" spans="9:9">
      <c r="I46597" s="37"/>
    </row>
    <row r="46598" spans="9:9">
      <c r="I46598" s="37"/>
    </row>
    <row r="46599" spans="9:9">
      <c r="I46599" s="37"/>
    </row>
    <row r="46600" spans="9:9">
      <c r="I46600" s="37"/>
    </row>
    <row r="46601" spans="9:9">
      <c r="I46601" s="37"/>
    </row>
    <row r="46602" spans="9:9">
      <c r="I46602" s="37"/>
    </row>
    <row r="46603" spans="9:9">
      <c r="I46603" s="37"/>
    </row>
    <row r="46604" spans="9:9">
      <c r="I46604" s="37"/>
    </row>
    <row r="46605" spans="9:9">
      <c r="I46605" s="37"/>
    </row>
    <row r="46606" spans="9:9">
      <c r="I46606" s="37"/>
    </row>
    <row r="46607" spans="9:9">
      <c r="I46607" s="37"/>
    </row>
    <row r="46608" spans="9:9">
      <c r="I46608" s="37"/>
    </row>
    <row r="46609" spans="9:9">
      <c r="I46609" s="37"/>
    </row>
    <row r="46610" spans="9:9">
      <c r="I46610" s="37"/>
    </row>
    <row r="46611" spans="9:9">
      <c r="I46611" s="37"/>
    </row>
    <row r="46612" spans="9:9">
      <c r="I46612" s="37"/>
    </row>
    <row r="46613" spans="9:9">
      <c r="I46613" s="37"/>
    </row>
    <row r="46614" spans="9:9">
      <c r="I46614" s="37"/>
    </row>
    <row r="46615" spans="9:9">
      <c r="I46615" s="37"/>
    </row>
    <row r="46616" spans="9:9">
      <c r="I46616" s="37"/>
    </row>
    <row r="46617" spans="9:9">
      <c r="I46617" s="37"/>
    </row>
    <row r="46618" spans="9:9">
      <c r="I46618" s="37"/>
    </row>
    <row r="46619" spans="9:9">
      <c r="I46619" s="37"/>
    </row>
    <row r="46620" spans="9:9">
      <c r="I46620" s="37"/>
    </row>
    <row r="46621" spans="9:9">
      <c r="I46621" s="37"/>
    </row>
    <row r="46622" spans="9:9">
      <c r="I46622" s="37"/>
    </row>
    <row r="46623" spans="9:9">
      <c r="I46623" s="37"/>
    </row>
    <row r="46624" spans="9:9">
      <c r="I46624" s="37"/>
    </row>
    <row r="46625" spans="9:9">
      <c r="I46625" s="37"/>
    </row>
    <row r="46626" spans="9:9">
      <c r="I46626" s="37"/>
    </row>
    <row r="46627" spans="9:9">
      <c r="I46627" s="37"/>
    </row>
    <row r="46628" spans="9:9">
      <c r="I46628" s="37"/>
    </row>
    <row r="46629" spans="9:9">
      <c r="I46629" s="37"/>
    </row>
    <row r="46630" spans="9:9">
      <c r="I46630" s="37"/>
    </row>
    <row r="46631" spans="9:9">
      <c r="I46631" s="37"/>
    </row>
    <row r="46632" spans="9:9">
      <c r="I46632" s="37"/>
    </row>
    <row r="46633" spans="9:9">
      <c r="I46633" s="37"/>
    </row>
    <row r="46634" spans="9:9">
      <c r="I46634" s="37"/>
    </row>
    <row r="46635" spans="9:9">
      <c r="I46635" s="37"/>
    </row>
    <row r="46636" spans="9:9">
      <c r="I46636" s="37"/>
    </row>
    <row r="46637" spans="9:9">
      <c r="I46637" s="37"/>
    </row>
    <row r="46638" spans="9:9">
      <c r="I46638" s="37"/>
    </row>
    <row r="46639" spans="9:9">
      <c r="I46639" s="37"/>
    </row>
    <row r="46640" spans="9:9">
      <c r="I46640" s="37"/>
    </row>
    <row r="46641" spans="9:9">
      <c r="I46641" s="37"/>
    </row>
    <row r="46642" spans="9:9">
      <c r="I46642" s="37"/>
    </row>
    <row r="46643" spans="9:9">
      <c r="I46643" s="37"/>
    </row>
    <row r="46644" spans="9:9">
      <c r="I46644" s="37"/>
    </row>
    <row r="46645" spans="9:9">
      <c r="I46645" s="37"/>
    </row>
    <row r="46646" spans="9:9">
      <c r="I46646" s="37"/>
    </row>
    <row r="46647" spans="9:9">
      <c r="I46647" s="37"/>
    </row>
    <row r="46648" spans="9:9">
      <c r="I46648" s="37"/>
    </row>
    <row r="46649" spans="9:9">
      <c r="I46649" s="37"/>
    </row>
    <row r="46650" spans="9:9">
      <c r="I46650" s="37"/>
    </row>
    <row r="46651" spans="9:9">
      <c r="I46651" s="37"/>
    </row>
    <row r="46652" spans="9:9">
      <c r="I46652" s="37"/>
    </row>
    <row r="46653" spans="9:9">
      <c r="I46653" s="37"/>
    </row>
    <row r="46654" spans="9:9">
      <c r="I46654" s="37"/>
    </row>
    <row r="46655" spans="9:9">
      <c r="I46655" s="37"/>
    </row>
    <row r="46656" spans="9:9">
      <c r="I46656" s="37"/>
    </row>
    <row r="46657" spans="9:9">
      <c r="I46657" s="37"/>
    </row>
    <row r="46658" spans="9:9">
      <c r="I46658" s="37"/>
    </row>
    <row r="46659" spans="9:9">
      <c r="I46659" s="37"/>
    </row>
    <row r="46660" spans="9:9">
      <c r="I46660" s="37"/>
    </row>
    <row r="46661" spans="9:9">
      <c r="I46661" s="37"/>
    </row>
    <row r="46662" spans="9:9">
      <c r="I46662" s="37"/>
    </row>
    <row r="46663" spans="9:9">
      <c r="I46663" s="37"/>
    </row>
    <row r="46664" spans="9:9">
      <c r="I46664" s="37"/>
    </row>
    <row r="46665" spans="9:9">
      <c r="I46665" s="37"/>
    </row>
    <row r="46666" spans="9:9">
      <c r="I46666" s="37"/>
    </row>
    <row r="46667" spans="9:9">
      <c r="I46667" s="37"/>
    </row>
    <row r="46668" spans="9:9">
      <c r="I46668" s="37"/>
    </row>
    <row r="46669" spans="9:9">
      <c r="I46669" s="37"/>
    </row>
    <row r="46670" spans="9:9">
      <c r="I46670" s="37"/>
    </row>
    <row r="46671" spans="9:9">
      <c r="I46671" s="37"/>
    </row>
    <row r="46672" spans="9:9">
      <c r="I46672" s="37"/>
    </row>
    <row r="46673" spans="9:9">
      <c r="I46673" s="37"/>
    </row>
    <row r="46674" spans="9:9">
      <c r="I46674" s="37"/>
    </row>
    <row r="46675" spans="9:9">
      <c r="I46675" s="37"/>
    </row>
    <row r="46676" spans="9:9">
      <c r="I46676" s="37"/>
    </row>
    <row r="46677" spans="9:9">
      <c r="I46677" s="37"/>
    </row>
    <row r="46678" spans="9:9">
      <c r="I46678" s="37"/>
    </row>
    <row r="46679" spans="9:9">
      <c r="I46679" s="37"/>
    </row>
    <row r="46680" spans="9:9">
      <c r="I46680" s="37"/>
    </row>
    <row r="46681" spans="9:9">
      <c r="I46681" s="37"/>
    </row>
    <row r="46682" spans="9:9">
      <c r="I46682" s="37"/>
    </row>
    <row r="46683" spans="9:9">
      <c r="I46683" s="37"/>
    </row>
    <row r="46684" spans="9:9">
      <c r="I46684" s="37"/>
    </row>
    <row r="46685" spans="9:9">
      <c r="I46685" s="37"/>
    </row>
    <row r="46686" spans="9:9">
      <c r="I46686" s="37"/>
    </row>
    <row r="46687" spans="9:9">
      <c r="I46687" s="37"/>
    </row>
    <row r="46688" spans="9:9">
      <c r="I46688" s="37"/>
    </row>
    <row r="46689" spans="9:9">
      <c r="I46689" s="37"/>
    </row>
    <row r="46690" spans="9:9">
      <c r="I46690" s="37"/>
    </row>
    <row r="46691" spans="9:9">
      <c r="I46691" s="37"/>
    </row>
    <row r="46692" spans="9:9">
      <c r="I46692" s="37"/>
    </row>
    <row r="46693" spans="9:9">
      <c r="I46693" s="37"/>
    </row>
    <row r="46694" spans="9:9">
      <c r="I46694" s="37"/>
    </row>
    <row r="46695" spans="9:9">
      <c r="I46695" s="37"/>
    </row>
    <row r="46696" spans="9:9">
      <c r="I46696" s="37"/>
    </row>
    <row r="46697" spans="9:9">
      <c r="I46697" s="37"/>
    </row>
    <row r="46698" spans="9:9">
      <c r="I46698" s="37"/>
    </row>
    <row r="46699" spans="9:9">
      <c r="I46699" s="37"/>
    </row>
    <row r="46700" spans="9:9">
      <c r="I46700" s="37"/>
    </row>
    <row r="46701" spans="9:9">
      <c r="I46701" s="37"/>
    </row>
    <row r="46702" spans="9:9">
      <c r="I46702" s="37"/>
    </row>
    <row r="46703" spans="9:9">
      <c r="I46703" s="37"/>
    </row>
    <row r="46704" spans="9:9">
      <c r="I46704" s="37"/>
    </row>
    <row r="46705" spans="9:9">
      <c r="I46705" s="37"/>
    </row>
    <row r="46706" spans="9:9">
      <c r="I46706" s="37"/>
    </row>
    <row r="46707" spans="9:9">
      <c r="I46707" s="37"/>
    </row>
    <row r="46708" spans="9:9">
      <c r="I46708" s="37"/>
    </row>
    <row r="46709" spans="9:9">
      <c r="I46709" s="37"/>
    </row>
    <row r="46710" spans="9:9">
      <c r="I46710" s="37"/>
    </row>
    <row r="46711" spans="9:9">
      <c r="I46711" s="37"/>
    </row>
    <row r="46712" spans="9:9">
      <c r="I46712" s="37"/>
    </row>
    <row r="46713" spans="9:9">
      <c r="I46713" s="37"/>
    </row>
    <row r="46714" spans="9:9">
      <c r="I46714" s="37"/>
    </row>
    <row r="46715" spans="9:9">
      <c r="I46715" s="37"/>
    </row>
    <row r="46716" spans="9:9">
      <c r="I46716" s="37"/>
    </row>
    <row r="46717" spans="9:9">
      <c r="I46717" s="37"/>
    </row>
    <row r="46718" spans="9:9">
      <c r="I46718" s="37"/>
    </row>
    <row r="46719" spans="9:9">
      <c r="I46719" s="37"/>
    </row>
    <row r="46720" spans="9:9">
      <c r="I46720" s="37"/>
    </row>
    <row r="46721" spans="9:9">
      <c r="I46721" s="37"/>
    </row>
    <row r="46722" spans="9:9">
      <c r="I46722" s="37"/>
    </row>
    <row r="46723" spans="9:9">
      <c r="I46723" s="37"/>
    </row>
    <row r="46724" spans="9:9">
      <c r="I46724" s="37"/>
    </row>
    <row r="46725" spans="9:9">
      <c r="I46725" s="37"/>
    </row>
    <row r="46726" spans="9:9">
      <c r="I46726" s="37"/>
    </row>
    <row r="46727" spans="9:9">
      <c r="I46727" s="37"/>
    </row>
    <row r="46728" spans="9:9">
      <c r="I46728" s="37"/>
    </row>
    <row r="46729" spans="9:9">
      <c r="I46729" s="37"/>
    </row>
    <row r="46730" spans="9:9">
      <c r="I46730" s="37"/>
    </row>
    <row r="46731" spans="9:9">
      <c r="I46731" s="37"/>
    </row>
    <row r="46732" spans="9:9">
      <c r="I46732" s="37"/>
    </row>
    <row r="46733" spans="9:9">
      <c r="I46733" s="37"/>
    </row>
    <row r="46734" spans="9:9">
      <c r="I46734" s="37"/>
    </row>
    <row r="46735" spans="9:9">
      <c r="I46735" s="37"/>
    </row>
    <row r="46736" spans="9:9">
      <c r="I46736" s="37"/>
    </row>
    <row r="46737" spans="9:9">
      <c r="I46737" s="37"/>
    </row>
    <row r="46738" spans="9:9">
      <c r="I46738" s="37"/>
    </row>
    <row r="46739" spans="9:9">
      <c r="I46739" s="37"/>
    </row>
    <row r="46740" spans="9:9">
      <c r="I46740" s="37"/>
    </row>
    <row r="46741" spans="9:9">
      <c r="I46741" s="37"/>
    </row>
    <row r="46742" spans="9:9">
      <c r="I46742" s="37"/>
    </row>
    <row r="46743" spans="9:9">
      <c r="I46743" s="37"/>
    </row>
    <row r="46744" spans="9:9">
      <c r="I46744" s="37"/>
    </row>
    <row r="46745" spans="9:9">
      <c r="I46745" s="37"/>
    </row>
    <row r="46746" spans="9:9">
      <c r="I46746" s="37"/>
    </row>
    <row r="46747" spans="9:9">
      <c r="I46747" s="37"/>
    </row>
    <row r="46748" spans="9:9">
      <c r="I46748" s="37"/>
    </row>
    <row r="46749" spans="9:9">
      <c r="I46749" s="37"/>
    </row>
    <row r="46750" spans="9:9">
      <c r="I46750" s="37"/>
    </row>
    <row r="46751" spans="9:9">
      <c r="I46751" s="37"/>
    </row>
    <row r="46752" spans="9:9">
      <c r="I46752" s="37"/>
    </row>
    <row r="46753" spans="9:9">
      <c r="I46753" s="37"/>
    </row>
    <row r="46754" spans="9:9">
      <c r="I46754" s="37"/>
    </row>
    <row r="46755" spans="9:9">
      <c r="I46755" s="37"/>
    </row>
    <row r="46756" spans="9:9">
      <c r="I46756" s="37"/>
    </row>
    <row r="46757" spans="9:9">
      <c r="I46757" s="37"/>
    </row>
    <row r="46758" spans="9:9">
      <c r="I46758" s="37"/>
    </row>
    <row r="46759" spans="9:9">
      <c r="I46759" s="37"/>
    </row>
    <row r="46760" spans="9:9">
      <c r="I46760" s="37"/>
    </row>
    <row r="46761" spans="9:9">
      <c r="I46761" s="37"/>
    </row>
    <row r="46762" spans="9:9">
      <c r="I46762" s="37"/>
    </row>
    <row r="46763" spans="9:9">
      <c r="I46763" s="37"/>
    </row>
    <row r="46764" spans="9:9">
      <c r="I46764" s="37"/>
    </row>
    <row r="46765" spans="9:9">
      <c r="I46765" s="37"/>
    </row>
    <row r="46766" spans="9:9">
      <c r="I46766" s="37"/>
    </row>
    <row r="46767" spans="9:9">
      <c r="I46767" s="37"/>
    </row>
    <row r="46768" spans="9:9">
      <c r="I46768" s="37"/>
    </row>
    <row r="46769" spans="9:9">
      <c r="I46769" s="37"/>
    </row>
    <row r="46770" spans="9:9">
      <c r="I46770" s="37"/>
    </row>
    <row r="46771" spans="9:9">
      <c r="I46771" s="37"/>
    </row>
    <row r="46772" spans="9:9">
      <c r="I46772" s="37"/>
    </row>
    <row r="46773" spans="9:9">
      <c r="I46773" s="37"/>
    </row>
    <row r="46774" spans="9:9">
      <c r="I46774" s="37"/>
    </row>
    <row r="46775" spans="9:9">
      <c r="I46775" s="37"/>
    </row>
    <row r="46776" spans="9:9">
      <c r="I46776" s="37"/>
    </row>
    <row r="46777" spans="9:9">
      <c r="I46777" s="37"/>
    </row>
    <row r="46778" spans="9:9">
      <c r="I46778" s="37"/>
    </row>
    <row r="46779" spans="9:9">
      <c r="I46779" s="37"/>
    </row>
    <row r="46780" spans="9:9">
      <c r="I46780" s="37"/>
    </row>
    <row r="46781" spans="9:9">
      <c r="I46781" s="37"/>
    </row>
    <row r="46782" spans="9:9">
      <c r="I46782" s="37"/>
    </row>
    <row r="46783" spans="9:9">
      <c r="I46783" s="37"/>
    </row>
    <row r="46784" spans="9:9">
      <c r="I46784" s="37"/>
    </row>
    <row r="46785" spans="9:9">
      <c r="I46785" s="37"/>
    </row>
    <row r="46786" spans="9:9">
      <c r="I46786" s="37"/>
    </row>
    <row r="46787" spans="9:9">
      <c r="I46787" s="37"/>
    </row>
    <row r="46788" spans="9:9">
      <c r="I46788" s="37"/>
    </row>
    <row r="46789" spans="9:9">
      <c r="I46789" s="37"/>
    </row>
    <row r="46790" spans="9:9">
      <c r="I46790" s="37"/>
    </row>
    <row r="46791" spans="9:9">
      <c r="I46791" s="37"/>
    </row>
    <row r="46792" spans="9:9">
      <c r="I46792" s="37"/>
    </row>
    <row r="46793" spans="9:9">
      <c r="I46793" s="37"/>
    </row>
    <row r="46794" spans="9:9">
      <c r="I46794" s="37"/>
    </row>
    <row r="46795" spans="9:9">
      <c r="I46795" s="37"/>
    </row>
    <row r="46796" spans="9:9">
      <c r="I46796" s="37"/>
    </row>
    <row r="46797" spans="9:9">
      <c r="I46797" s="37"/>
    </row>
    <row r="46798" spans="9:9">
      <c r="I46798" s="37"/>
    </row>
    <row r="46799" spans="9:9">
      <c r="I46799" s="37"/>
    </row>
    <row r="46800" spans="9:9">
      <c r="I46800" s="37"/>
    </row>
    <row r="46801" spans="9:9">
      <c r="I46801" s="37"/>
    </row>
    <row r="46802" spans="9:9">
      <c r="I46802" s="37"/>
    </row>
    <row r="46803" spans="9:9">
      <c r="I46803" s="37"/>
    </row>
    <row r="46804" spans="9:9">
      <c r="I46804" s="37"/>
    </row>
    <row r="46805" spans="9:9">
      <c r="I46805" s="37"/>
    </row>
    <row r="46806" spans="9:9">
      <c r="I46806" s="37"/>
    </row>
    <row r="46807" spans="9:9">
      <c r="I46807" s="37"/>
    </row>
    <row r="46808" spans="9:9">
      <c r="I46808" s="37"/>
    </row>
    <row r="46809" spans="9:9">
      <c r="I46809" s="37"/>
    </row>
    <row r="46810" spans="9:9">
      <c r="I46810" s="37"/>
    </row>
    <row r="46811" spans="9:9">
      <c r="I46811" s="37"/>
    </row>
    <row r="46812" spans="9:9">
      <c r="I46812" s="37"/>
    </row>
    <row r="46813" spans="9:9">
      <c r="I46813" s="37"/>
    </row>
    <row r="46814" spans="9:9">
      <c r="I46814" s="37"/>
    </row>
    <row r="46815" spans="9:9">
      <c r="I46815" s="37"/>
    </row>
    <row r="46816" spans="9:9">
      <c r="I46816" s="37"/>
    </row>
    <row r="46817" spans="9:9">
      <c r="I46817" s="37"/>
    </row>
    <row r="46818" spans="9:9">
      <c r="I46818" s="37"/>
    </row>
    <row r="46819" spans="9:9">
      <c r="I46819" s="37"/>
    </row>
    <row r="46820" spans="9:9">
      <c r="I46820" s="37"/>
    </row>
    <row r="46821" spans="9:9">
      <c r="I46821" s="37"/>
    </row>
    <row r="46822" spans="9:9">
      <c r="I46822" s="37"/>
    </row>
    <row r="46823" spans="9:9">
      <c r="I46823" s="37"/>
    </row>
    <row r="46824" spans="9:9">
      <c r="I46824" s="37"/>
    </row>
    <row r="46825" spans="9:9">
      <c r="I46825" s="37"/>
    </row>
    <row r="46826" spans="9:9">
      <c r="I46826" s="37"/>
    </row>
    <row r="46827" spans="9:9">
      <c r="I46827" s="37"/>
    </row>
    <row r="46828" spans="9:9">
      <c r="I46828" s="37"/>
    </row>
    <row r="46829" spans="9:9">
      <c r="I46829" s="37"/>
    </row>
    <row r="46830" spans="9:9">
      <c r="I46830" s="37"/>
    </row>
    <row r="46831" spans="9:9">
      <c r="I46831" s="37"/>
    </row>
    <row r="46832" spans="9:9">
      <c r="I46832" s="37"/>
    </row>
    <row r="46833" spans="9:9">
      <c r="I46833" s="37"/>
    </row>
    <row r="46834" spans="9:9">
      <c r="I46834" s="37"/>
    </row>
    <row r="46835" spans="9:9">
      <c r="I46835" s="37"/>
    </row>
    <row r="46836" spans="9:9">
      <c r="I46836" s="37"/>
    </row>
    <row r="46837" spans="9:9">
      <c r="I46837" s="37"/>
    </row>
    <row r="46838" spans="9:9">
      <c r="I46838" s="37"/>
    </row>
    <row r="46839" spans="9:9">
      <c r="I46839" s="37"/>
    </row>
    <row r="46840" spans="9:9">
      <c r="I46840" s="37"/>
    </row>
    <row r="46841" spans="9:9">
      <c r="I46841" s="37"/>
    </row>
    <row r="46842" spans="9:9">
      <c r="I46842" s="37"/>
    </row>
    <row r="46843" spans="9:9">
      <c r="I46843" s="37"/>
    </row>
    <row r="46844" spans="9:9">
      <c r="I46844" s="37"/>
    </row>
    <row r="46845" spans="9:9">
      <c r="I46845" s="37"/>
    </row>
    <row r="46846" spans="9:9">
      <c r="I46846" s="37"/>
    </row>
    <row r="46847" spans="9:9">
      <c r="I46847" s="37"/>
    </row>
    <row r="46848" spans="9:9">
      <c r="I46848" s="37"/>
    </row>
    <row r="46849" spans="9:9">
      <c r="I46849" s="37"/>
    </row>
    <row r="46850" spans="9:9">
      <c r="I46850" s="37"/>
    </row>
    <row r="46851" spans="9:9">
      <c r="I46851" s="37"/>
    </row>
    <row r="46852" spans="9:9">
      <c r="I46852" s="37"/>
    </row>
    <row r="46853" spans="9:9">
      <c r="I46853" s="37"/>
    </row>
    <row r="46854" spans="9:9">
      <c r="I46854" s="37"/>
    </row>
    <row r="46855" spans="9:9">
      <c r="I46855" s="37"/>
    </row>
    <row r="46856" spans="9:9">
      <c r="I46856" s="37"/>
    </row>
    <row r="46857" spans="9:9">
      <c r="I46857" s="37"/>
    </row>
    <row r="46858" spans="9:9">
      <c r="I46858" s="37"/>
    </row>
    <row r="46859" spans="9:9">
      <c r="I46859" s="37"/>
    </row>
    <row r="46860" spans="9:9">
      <c r="I46860" s="37"/>
    </row>
    <row r="46861" spans="9:9">
      <c r="I46861" s="37"/>
    </row>
    <row r="46862" spans="9:9">
      <c r="I46862" s="37"/>
    </row>
    <row r="46863" spans="9:9">
      <c r="I46863" s="37"/>
    </row>
    <row r="46864" spans="9:9">
      <c r="I46864" s="37"/>
    </row>
    <row r="46865" spans="9:9">
      <c r="I46865" s="37"/>
    </row>
    <row r="46866" spans="9:9">
      <c r="I46866" s="37"/>
    </row>
    <row r="46867" spans="9:9">
      <c r="I46867" s="37"/>
    </row>
    <row r="46868" spans="9:9">
      <c r="I46868" s="37"/>
    </row>
    <row r="46869" spans="9:9">
      <c r="I46869" s="37"/>
    </row>
    <row r="46870" spans="9:9">
      <c r="I46870" s="37"/>
    </row>
    <row r="46871" spans="9:9">
      <c r="I46871" s="37"/>
    </row>
    <row r="46872" spans="9:9">
      <c r="I46872" s="37"/>
    </row>
    <row r="46873" spans="9:9">
      <c r="I46873" s="37"/>
    </row>
    <row r="46874" spans="9:9">
      <c r="I46874" s="37"/>
    </row>
    <row r="46875" spans="9:9">
      <c r="I46875" s="37"/>
    </row>
    <row r="46876" spans="9:9">
      <c r="I46876" s="37"/>
    </row>
    <row r="46877" spans="9:9">
      <c r="I46877" s="37"/>
    </row>
    <row r="46878" spans="9:9">
      <c r="I46878" s="37"/>
    </row>
    <row r="46879" spans="9:9">
      <c r="I46879" s="37"/>
    </row>
    <row r="46880" spans="9:9">
      <c r="I46880" s="37"/>
    </row>
    <row r="46881" spans="9:9">
      <c r="I46881" s="37"/>
    </row>
    <row r="46882" spans="9:9">
      <c r="I46882" s="37"/>
    </row>
    <row r="46883" spans="9:9">
      <c r="I46883" s="37"/>
    </row>
    <row r="46884" spans="9:9">
      <c r="I46884" s="37"/>
    </row>
    <row r="46885" spans="9:9">
      <c r="I46885" s="37"/>
    </row>
    <row r="46886" spans="9:9">
      <c r="I46886" s="37"/>
    </row>
    <row r="46887" spans="9:9">
      <c r="I46887" s="37"/>
    </row>
    <row r="46888" spans="9:9">
      <c r="I46888" s="37"/>
    </row>
    <row r="46889" spans="9:9">
      <c r="I46889" s="37"/>
    </row>
    <row r="46890" spans="9:9">
      <c r="I46890" s="37"/>
    </row>
    <row r="46891" spans="9:9">
      <c r="I46891" s="37"/>
    </row>
    <row r="46892" spans="9:9">
      <c r="I46892" s="37"/>
    </row>
    <row r="46893" spans="9:9">
      <c r="I46893" s="37"/>
    </row>
    <row r="46894" spans="9:9">
      <c r="I46894" s="37"/>
    </row>
    <row r="46895" spans="9:9">
      <c r="I46895" s="37"/>
    </row>
    <row r="46896" spans="9:9">
      <c r="I46896" s="37"/>
    </row>
    <row r="46897" spans="9:9">
      <c r="I46897" s="37"/>
    </row>
    <row r="46898" spans="9:9">
      <c r="I46898" s="37"/>
    </row>
    <row r="46899" spans="9:9">
      <c r="I46899" s="37"/>
    </row>
    <row r="46900" spans="9:9">
      <c r="I46900" s="37"/>
    </row>
    <row r="46901" spans="9:9">
      <c r="I46901" s="37"/>
    </row>
    <row r="46902" spans="9:9">
      <c r="I46902" s="37"/>
    </row>
    <row r="46903" spans="9:9">
      <c r="I46903" s="37"/>
    </row>
    <row r="46904" spans="9:9">
      <c r="I46904" s="37"/>
    </row>
    <row r="46905" spans="9:9">
      <c r="I46905" s="37"/>
    </row>
    <row r="46906" spans="9:9">
      <c r="I46906" s="37"/>
    </row>
    <row r="46907" spans="9:9">
      <c r="I46907" s="37"/>
    </row>
    <row r="46908" spans="9:9">
      <c r="I46908" s="37"/>
    </row>
    <row r="46909" spans="9:9">
      <c r="I46909" s="37"/>
    </row>
    <row r="46910" spans="9:9">
      <c r="I46910" s="37"/>
    </row>
    <row r="46911" spans="9:9">
      <c r="I46911" s="37"/>
    </row>
    <row r="46912" spans="9:9">
      <c r="I46912" s="37"/>
    </row>
    <row r="46913" spans="9:9">
      <c r="I46913" s="37"/>
    </row>
    <row r="46914" spans="9:9">
      <c r="I46914" s="37"/>
    </row>
    <row r="46915" spans="9:9">
      <c r="I46915" s="37"/>
    </row>
    <row r="46916" spans="9:9">
      <c r="I46916" s="37"/>
    </row>
    <row r="46917" spans="9:9">
      <c r="I46917" s="37"/>
    </row>
    <row r="46918" spans="9:9">
      <c r="I46918" s="37"/>
    </row>
    <row r="46919" spans="9:9">
      <c r="I46919" s="37"/>
    </row>
    <row r="46920" spans="9:9">
      <c r="I46920" s="37"/>
    </row>
    <row r="46921" spans="9:9">
      <c r="I46921" s="37"/>
    </row>
    <row r="46922" spans="9:9">
      <c r="I46922" s="37"/>
    </row>
    <row r="46923" spans="9:9">
      <c r="I46923" s="37"/>
    </row>
    <row r="46924" spans="9:9">
      <c r="I46924" s="37"/>
    </row>
    <row r="46925" spans="9:9">
      <c r="I46925" s="37"/>
    </row>
    <row r="46926" spans="9:9">
      <c r="I46926" s="37"/>
    </row>
    <row r="46927" spans="9:9">
      <c r="I46927" s="37"/>
    </row>
    <row r="46928" spans="9:9">
      <c r="I46928" s="37"/>
    </row>
    <row r="46929" spans="9:9">
      <c r="I46929" s="37"/>
    </row>
    <row r="46930" spans="9:9">
      <c r="I46930" s="37"/>
    </row>
    <row r="46931" spans="9:9">
      <c r="I46931" s="37"/>
    </row>
    <row r="46932" spans="9:9">
      <c r="I46932" s="37"/>
    </row>
    <row r="46933" spans="9:9">
      <c r="I46933" s="37"/>
    </row>
    <row r="46934" spans="9:9">
      <c r="I46934" s="37"/>
    </row>
    <row r="46935" spans="9:9">
      <c r="I46935" s="37"/>
    </row>
    <row r="46936" spans="9:9">
      <c r="I46936" s="37"/>
    </row>
    <row r="46937" spans="9:9">
      <c r="I46937" s="37"/>
    </row>
    <row r="46938" spans="9:9">
      <c r="I46938" s="37"/>
    </row>
    <row r="46939" spans="9:9">
      <c r="I46939" s="37"/>
    </row>
    <row r="46940" spans="9:9">
      <c r="I46940" s="37"/>
    </row>
    <row r="46941" spans="9:9">
      <c r="I46941" s="37"/>
    </row>
    <row r="46942" spans="9:9">
      <c r="I46942" s="37"/>
    </row>
    <row r="46943" spans="9:9">
      <c r="I46943" s="37"/>
    </row>
    <row r="46944" spans="9:9">
      <c r="I46944" s="37"/>
    </row>
    <row r="46945" spans="9:9">
      <c r="I46945" s="37"/>
    </row>
    <row r="46946" spans="9:9">
      <c r="I46946" s="37"/>
    </row>
    <row r="46947" spans="9:9">
      <c r="I46947" s="37"/>
    </row>
    <row r="46948" spans="9:9">
      <c r="I46948" s="37"/>
    </row>
    <row r="46949" spans="9:9">
      <c r="I46949" s="37"/>
    </row>
    <row r="46950" spans="9:9">
      <c r="I46950" s="37"/>
    </row>
    <row r="46951" spans="9:9">
      <c r="I46951" s="37"/>
    </row>
    <row r="46952" spans="9:9">
      <c r="I46952" s="37"/>
    </row>
    <row r="46953" spans="9:9">
      <c r="I46953" s="37"/>
    </row>
    <row r="46954" spans="9:9">
      <c r="I46954" s="37"/>
    </row>
    <row r="46955" spans="9:9">
      <c r="I46955" s="37"/>
    </row>
    <row r="46956" spans="9:9">
      <c r="I46956" s="37"/>
    </row>
    <row r="46957" spans="9:9">
      <c r="I46957" s="37"/>
    </row>
    <row r="46958" spans="9:9">
      <c r="I46958" s="37"/>
    </row>
    <row r="46959" spans="9:9">
      <c r="I46959" s="37"/>
    </row>
    <row r="46960" spans="9:9">
      <c r="I46960" s="37"/>
    </row>
    <row r="46961" spans="9:9">
      <c r="I46961" s="37"/>
    </row>
    <row r="46962" spans="9:9">
      <c r="I46962" s="37"/>
    </row>
    <row r="46963" spans="9:9">
      <c r="I46963" s="37"/>
    </row>
    <row r="46964" spans="9:9">
      <c r="I46964" s="37"/>
    </row>
    <row r="46965" spans="9:9">
      <c r="I46965" s="37"/>
    </row>
    <row r="46966" spans="9:9">
      <c r="I46966" s="37"/>
    </row>
    <row r="46967" spans="9:9">
      <c r="I46967" s="37"/>
    </row>
    <row r="46968" spans="9:9">
      <c r="I46968" s="37"/>
    </row>
    <row r="46969" spans="9:9">
      <c r="I46969" s="37"/>
    </row>
    <row r="46970" spans="9:9">
      <c r="I46970" s="37"/>
    </row>
    <row r="46971" spans="9:9">
      <c r="I46971" s="37"/>
    </row>
    <row r="46972" spans="9:9">
      <c r="I46972" s="37"/>
    </row>
    <row r="46973" spans="9:9">
      <c r="I46973" s="37"/>
    </row>
    <row r="46974" spans="9:9">
      <c r="I46974" s="37"/>
    </row>
    <row r="46975" spans="9:9">
      <c r="I46975" s="37"/>
    </row>
    <row r="46976" spans="9:9">
      <c r="I46976" s="37"/>
    </row>
    <row r="46977" spans="9:9">
      <c r="I46977" s="37"/>
    </row>
    <row r="46978" spans="9:9">
      <c r="I46978" s="37"/>
    </row>
    <row r="46979" spans="9:9">
      <c r="I46979" s="37"/>
    </row>
    <row r="46980" spans="9:9">
      <c r="I46980" s="37"/>
    </row>
    <row r="46981" spans="9:9">
      <c r="I46981" s="37"/>
    </row>
    <row r="46982" spans="9:9">
      <c r="I46982" s="37"/>
    </row>
    <row r="46983" spans="9:9">
      <c r="I46983" s="37"/>
    </row>
    <row r="46984" spans="9:9">
      <c r="I46984" s="37"/>
    </row>
    <row r="46985" spans="9:9">
      <c r="I46985" s="37"/>
    </row>
    <row r="46986" spans="9:9">
      <c r="I46986" s="37"/>
    </row>
    <row r="46987" spans="9:9">
      <c r="I46987" s="37"/>
    </row>
    <row r="46988" spans="9:9">
      <c r="I46988" s="37"/>
    </row>
    <row r="46989" spans="9:9">
      <c r="I46989" s="37"/>
    </row>
    <row r="46990" spans="9:9">
      <c r="I46990" s="37"/>
    </row>
    <row r="46991" spans="9:9">
      <c r="I46991" s="37"/>
    </row>
    <row r="46992" spans="9:9">
      <c r="I46992" s="37"/>
    </row>
    <row r="46993" spans="9:9">
      <c r="I46993" s="37"/>
    </row>
    <row r="46994" spans="9:9">
      <c r="I46994" s="37"/>
    </row>
    <row r="46995" spans="9:9">
      <c r="I46995" s="37"/>
    </row>
    <row r="46996" spans="9:9">
      <c r="I46996" s="37"/>
    </row>
    <row r="46997" spans="9:9">
      <c r="I46997" s="37"/>
    </row>
    <row r="46998" spans="9:9">
      <c r="I46998" s="37"/>
    </row>
    <row r="46999" spans="9:9">
      <c r="I46999" s="37"/>
    </row>
    <row r="47000" spans="9:9">
      <c r="I47000" s="37"/>
    </row>
    <row r="47001" spans="9:9">
      <c r="I47001" s="37"/>
    </row>
    <row r="47002" spans="9:9">
      <c r="I47002" s="37"/>
    </row>
    <row r="47003" spans="9:9">
      <c r="I47003" s="37"/>
    </row>
    <row r="47004" spans="9:9">
      <c r="I47004" s="37"/>
    </row>
    <row r="47005" spans="9:9">
      <c r="I47005" s="37"/>
    </row>
    <row r="47006" spans="9:9">
      <c r="I47006" s="37"/>
    </row>
    <row r="47007" spans="9:9">
      <c r="I47007" s="37"/>
    </row>
    <row r="47008" spans="9:9">
      <c r="I47008" s="37"/>
    </row>
    <row r="47009" spans="9:9">
      <c r="I47009" s="37"/>
    </row>
    <row r="47010" spans="9:9">
      <c r="I47010" s="37"/>
    </row>
    <row r="47011" spans="9:9">
      <c r="I47011" s="37"/>
    </row>
    <row r="47012" spans="9:9">
      <c r="I47012" s="37"/>
    </row>
    <row r="47013" spans="9:9">
      <c r="I47013" s="37"/>
    </row>
    <row r="47014" spans="9:9">
      <c r="I47014" s="37"/>
    </row>
    <row r="47015" spans="9:9">
      <c r="I47015" s="37"/>
    </row>
    <row r="47016" spans="9:9">
      <c r="I47016" s="37"/>
    </row>
    <row r="47017" spans="9:9">
      <c r="I47017" s="37"/>
    </row>
    <row r="47018" spans="9:9">
      <c r="I47018" s="37"/>
    </row>
    <row r="47019" spans="9:9">
      <c r="I47019" s="37"/>
    </row>
    <row r="47020" spans="9:9">
      <c r="I47020" s="37"/>
    </row>
    <row r="47021" spans="9:9">
      <c r="I47021" s="37"/>
    </row>
    <row r="47022" spans="9:9">
      <c r="I47022" s="37"/>
    </row>
    <row r="47023" spans="9:9">
      <c r="I47023" s="37"/>
    </row>
    <row r="47024" spans="9:9">
      <c r="I47024" s="37"/>
    </row>
    <row r="47025" spans="9:9">
      <c r="I47025" s="37"/>
    </row>
    <row r="47026" spans="9:9">
      <c r="I47026" s="37"/>
    </row>
    <row r="47027" spans="9:9">
      <c r="I47027" s="37"/>
    </row>
    <row r="47028" spans="9:9">
      <c r="I47028" s="37"/>
    </row>
    <row r="47029" spans="9:9">
      <c r="I47029" s="37"/>
    </row>
    <row r="47030" spans="9:9">
      <c r="I47030" s="37"/>
    </row>
    <row r="47031" spans="9:9">
      <c r="I47031" s="37"/>
    </row>
    <row r="47032" spans="9:9">
      <c r="I47032" s="37"/>
    </row>
    <row r="47033" spans="9:9">
      <c r="I47033" s="37"/>
    </row>
    <row r="47034" spans="9:9">
      <c r="I47034" s="37"/>
    </row>
    <row r="47035" spans="9:9">
      <c r="I47035" s="37"/>
    </row>
    <row r="47036" spans="9:9">
      <c r="I47036" s="37"/>
    </row>
    <row r="47037" spans="9:9">
      <c r="I47037" s="37"/>
    </row>
    <row r="47038" spans="9:9">
      <c r="I47038" s="37"/>
    </row>
    <row r="47039" spans="9:9">
      <c r="I47039" s="37"/>
    </row>
    <row r="47040" spans="9:9">
      <c r="I47040" s="37"/>
    </row>
    <row r="47041" spans="9:9">
      <c r="I47041" s="37"/>
    </row>
    <row r="47042" spans="9:9">
      <c r="I47042" s="37"/>
    </row>
    <row r="47043" spans="9:9">
      <c r="I47043" s="37"/>
    </row>
    <row r="47044" spans="9:9">
      <c r="I47044" s="37"/>
    </row>
    <row r="47045" spans="9:9">
      <c r="I47045" s="37"/>
    </row>
    <row r="47046" spans="9:9">
      <c r="I47046" s="37"/>
    </row>
    <row r="47047" spans="9:9">
      <c r="I47047" s="37"/>
    </row>
    <row r="47048" spans="9:9">
      <c r="I47048" s="37"/>
    </row>
    <row r="47049" spans="9:9">
      <c r="I47049" s="37"/>
    </row>
    <row r="47050" spans="9:9">
      <c r="I47050" s="37"/>
    </row>
    <row r="47051" spans="9:9">
      <c r="I47051" s="37"/>
    </row>
    <row r="47052" spans="9:9">
      <c r="I47052" s="37"/>
    </row>
    <row r="47053" spans="9:9">
      <c r="I47053" s="37"/>
    </row>
    <row r="47054" spans="9:9">
      <c r="I47054" s="37"/>
    </row>
    <row r="47055" spans="9:9">
      <c r="I47055" s="37"/>
    </row>
    <row r="47056" spans="9:9">
      <c r="I47056" s="37"/>
    </row>
    <row r="47057" spans="9:9">
      <c r="I47057" s="37"/>
    </row>
    <row r="47058" spans="9:9">
      <c r="I47058" s="37"/>
    </row>
    <row r="47059" spans="9:9">
      <c r="I47059" s="37"/>
    </row>
    <row r="47060" spans="9:9">
      <c r="I47060" s="37"/>
    </row>
    <row r="47061" spans="9:9">
      <c r="I47061" s="37"/>
    </row>
    <row r="47062" spans="9:9">
      <c r="I47062" s="37"/>
    </row>
    <row r="47063" spans="9:9">
      <c r="I47063" s="37"/>
    </row>
    <row r="47064" spans="9:9">
      <c r="I47064" s="37"/>
    </row>
    <row r="47065" spans="9:9">
      <c r="I47065" s="37"/>
    </row>
    <row r="47066" spans="9:9">
      <c r="I47066" s="37"/>
    </row>
    <row r="47067" spans="9:9">
      <c r="I47067" s="37"/>
    </row>
    <row r="47068" spans="9:9">
      <c r="I47068" s="37"/>
    </row>
    <row r="47069" spans="9:9">
      <c r="I47069" s="37"/>
    </row>
    <row r="47070" spans="9:9">
      <c r="I47070" s="37"/>
    </row>
    <row r="47071" spans="9:9">
      <c r="I47071" s="37"/>
    </row>
    <row r="47072" spans="9:9">
      <c r="I47072" s="37"/>
    </row>
    <row r="47073" spans="9:9">
      <c r="I47073" s="37"/>
    </row>
    <row r="47074" spans="9:9">
      <c r="I47074" s="37"/>
    </row>
    <row r="47075" spans="9:9">
      <c r="I47075" s="37"/>
    </row>
    <row r="47076" spans="9:9">
      <c r="I47076" s="37"/>
    </row>
    <row r="47077" spans="9:9">
      <c r="I47077" s="37"/>
    </row>
    <row r="47078" spans="9:9">
      <c r="I47078" s="37"/>
    </row>
    <row r="47079" spans="9:9">
      <c r="I47079" s="37"/>
    </row>
    <row r="47080" spans="9:9">
      <c r="I47080" s="37"/>
    </row>
    <row r="47081" spans="9:9">
      <c r="I47081" s="37"/>
    </row>
    <row r="47082" spans="9:9">
      <c r="I47082" s="37"/>
    </row>
    <row r="47083" spans="9:9">
      <c r="I47083" s="37"/>
    </row>
    <row r="47084" spans="9:9">
      <c r="I47084" s="37"/>
    </row>
    <row r="47085" spans="9:9">
      <c r="I47085" s="37"/>
    </row>
    <row r="47086" spans="9:9">
      <c r="I47086" s="37"/>
    </row>
    <row r="47087" spans="9:9">
      <c r="I47087" s="37"/>
    </row>
    <row r="47088" spans="9:9">
      <c r="I47088" s="37"/>
    </row>
    <row r="47089" spans="9:9">
      <c r="I47089" s="37"/>
    </row>
    <row r="47090" spans="9:9">
      <c r="I47090" s="37"/>
    </row>
    <row r="47091" spans="9:9">
      <c r="I47091" s="37"/>
    </row>
    <row r="47092" spans="9:9">
      <c r="I47092" s="37"/>
    </row>
    <row r="47093" spans="9:9">
      <c r="I47093" s="37"/>
    </row>
    <row r="47094" spans="9:9">
      <c r="I47094" s="37"/>
    </row>
    <row r="47095" spans="9:9">
      <c r="I47095" s="37"/>
    </row>
    <row r="47096" spans="9:9">
      <c r="I47096" s="37"/>
    </row>
    <row r="47097" spans="9:9">
      <c r="I47097" s="37"/>
    </row>
    <row r="47098" spans="9:9">
      <c r="I47098" s="37"/>
    </row>
    <row r="47099" spans="9:9">
      <c r="I47099" s="37"/>
    </row>
    <row r="47100" spans="9:9">
      <c r="I47100" s="37"/>
    </row>
    <row r="47101" spans="9:9">
      <c r="I47101" s="37"/>
    </row>
    <row r="47102" spans="9:9">
      <c r="I47102" s="37"/>
    </row>
    <row r="47103" spans="9:9">
      <c r="I47103" s="37"/>
    </row>
    <row r="47104" spans="9:9">
      <c r="I47104" s="37"/>
    </row>
    <row r="47105" spans="9:9">
      <c r="I47105" s="37"/>
    </row>
    <row r="47106" spans="9:9">
      <c r="I47106" s="37"/>
    </row>
    <row r="47107" spans="9:9">
      <c r="I47107" s="37"/>
    </row>
    <row r="47108" spans="9:9">
      <c r="I47108" s="37"/>
    </row>
    <row r="47109" spans="9:9">
      <c r="I47109" s="37"/>
    </row>
    <row r="47110" spans="9:9">
      <c r="I47110" s="37"/>
    </row>
    <row r="47111" spans="9:9">
      <c r="I47111" s="37"/>
    </row>
    <row r="47112" spans="9:9">
      <c r="I47112" s="37"/>
    </row>
    <row r="47113" spans="9:9">
      <c r="I47113" s="37"/>
    </row>
    <row r="47114" spans="9:9">
      <c r="I47114" s="37"/>
    </row>
    <row r="47115" spans="9:9">
      <c r="I47115" s="37"/>
    </row>
    <row r="47116" spans="9:9">
      <c r="I47116" s="37"/>
    </row>
    <row r="47117" spans="9:9">
      <c r="I47117" s="37"/>
    </row>
    <row r="47118" spans="9:9">
      <c r="I47118" s="37"/>
    </row>
    <row r="47119" spans="9:9">
      <c r="I47119" s="37"/>
    </row>
    <row r="47120" spans="9:9">
      <c r="I47120" s="37"/>
    </row>
    <row r="47121" spans="9:9">
      <c r="I47121" s="37"/>
    </row>
    <row r="47122" spans="9:9">
      <c r="I47122" s="37"/>
    </row>
    <row r="47123" spans="9:9">
      <c r="I47123" s="37"/>
    </row>
    <row r="47124" spans="9:9">
      <c r="I47124" s="37"/>
    </row>
    <row r="47125" spans="9:9">
      <c r="I47125" s="37"/>
    </row>
    <row r="47126" spans="9:9">
      <c r="I47126" s="37"/>
    </row>
    <row r="47127" spans="9:9">
      <c r="I47127" s="37"/>
    </row>
    <row r="47128" spans="9:9">
      <c r="I47128" s="37"/>
    </row>
    <row r="47129" spans="9:9">
      <c r="I47129" s="37"/>
    </row>
    <row r="47130" spans="9:9">
      <c r="I47130" s="37"/>
    </row>
    <row r="47131" spans="9:9">
      <c r="I47131" s="37"/>
    </row>
    <row r="47132" spans="9:9">
      <c r="I47132" s="37"/>
    </row>
    <row r="47133" spans="9:9">
      <c r="I47133" s="37"/>
    </row>
    <row r="47134" spans="9:9">
      <c r="I47134" s="37"/>
    </row>
    <row r="47135" spans="9:9">
      <c r="I47135" s="37"/>
    </row>
    <row r="47136" spans="9:9">
      <c r="I47136" s="37"/>
    </row>
    <row r="47137" spans="9:9">
      <c r="I47137" s="37"/>
    </row>
    <row r="47138" spans="9:9">
      <c r="I47138" s="37"/>
    </row>
    <row r="47139" spans="9:9">
      <c r="I47139" s="37"/>
    </row>
    <row r="47140" spans="9:9">
      <c r="I47140" s="37"/>
    </row>
    <row r="47141" spans="9:9">
      <c r="I47141" s="37"/>
    </row>
    <row r="47142" spans="9:9">
      <c r="I47142" s="37"/>
    </row>
    <row r="47143" spans="9:9">
      <c r="I47143" s="37"/>
    </row>
    <row r="47144" spans="9:9">
      <c r="I47144" s="37"/>
    </row>
    <row r="47145" spans="9:9">
      <c r="I47145" s="37"/>
    </row>
    <row r="47146" spans="9:9">
      <c r="I47146" s="37"/>
    </row>
    <row r="47147" spans="9:9">
      <c r="I47147" s="37"/>
    </row>
    <row r="47148" spans="9:9">
      <c r="I47148" s="37"/>
    </row>
    <row r="47149" spans="9:9">
      <c r="I47149" s="37"/>
    </row>
    <row r="47150" spans="9:9">
      <c r="I47150" s="37"/>
    </row>
    <row r="47151" spans="9:9">
      <c r="I47151" s="37"/>
    </row>
    <row r="47152" spans="9:9">
      <c r="I47152" s="37"/>
    </row>
    <row r="47153" spans="9:9">
      <c r="I47153" s="37"/>
    </row>
    <row r="47154" spans="9:9">
      <c r="I47154" s="37"/>
    </row>
    <row r="47155" spans="9:9">
      <c r="I47155" s="37"/>
    </row>
    <row r="47156" spans="9:9">
      <c r="I47156" s="37"/>
    </row>
    <row r="47157" spans="9:9">
      <c r="I47157" s="37"/>
    </row>
    <row r="47158" spans="9:9">
      <c r="I47158" s="37"/>
    </row>
    <row r="47159" spans="9:9">
      <c r="I47159" s="37"/>
    </row>
    <row r="47160" spans="9:9">
      <c r="I47160" s="37"/>
    </row>
    <row r="47161" spans="9:9">
      <c r="I47161" s="37"/>
    </row>
    <row r="47162" spans="9:9">
      <c r="I47162" s="37"/>
    </row>
    <row r="47163" spans="9:9">
      <c r="I47163" s="37"/>
    </row>
    <row r="47164" spans="9:9">
      <c r="I47164" s="37"/>
    </row>
    <row r="47165" spans="9:9">
      <c r="I47165" s="37"/>
    </row>
    <row r="47166" spans="9:9">
      <c r="I47166" s="37"/>
    </row>
    <row r="47167" spans="9:9">
      <c r="I47167" s="37"/>
    </row>
    <row r="47168" spans="9:9">
      <c r="I47168" s="37"/>
    </row>
    <row r="47169" spans="9:9">
      <c r="I47169" s="37"/>
    </row>
    <row r="47170" spans="9:9">
      <c r="I47170" s="37"/>
    </row>
    <row r="47171" spans="9:9">
      <c r="I47171" s="37"/>
    </row>
    <row r="47172" spans="9:9">
      <c r="I47172" s="37"/>
    </row>
    <row r="47173" spans="9:9">
      <c r="I47173" s="37"/>
    </row>
    <row r="47174" spans="9:9">
      <c r="I47174" s="37"/>
    </row>
    <row r="47175" spans="9:9">
      <c r="I47175" s="37"/>
    </row>
    <row r="47176" spans="9:9">
      <c r="I47176" s="37"/>
    </row>
    <row r="47177" spans="9:9">
      <c r="I47177" s="37"/>
    </row>
    <row r="47178" spans="9:9">
      <c r="I47178" s="37"/>
    </row>
    <row r="47179" spans="9:9">
      <c r="I47179" s="37"/>
    </row>
    <row r="47180" spans="9:9">
      <c r="I47180" s="37"/>
    </row>
    <row r="47181" spans="9:9">
      <c r="I47181" s="37"/>
    </row>
    <row r="47182" spans="9:9">
      <c r="I47182" s="37"/>
    </row>
    <row r="47183" spans="9:9">
      <c r="I47183" s="37"/>
    </row>
    <row r="47184" spans="9:9">
      <c r="I47184" s="37"/>
    </row>
    <row r="47185" spans="9:9">
      <c r="I47185" s="37"/>
    </row>
    <row r="47186" spans="9:9">
      <c r="I47186" s="37"/>
    </row>
    <row r="47187" spans="9:9">
      <c r="I47187" s="37"/>
    </row>
    <row r="47188" spans="9:9">
      <c r="I47188" s="37"/>
    </row>
    <row r="47189" spans="9:9">
      <c r="I47189" s="37"/>
    </row>
    <row r="47190" spans="9:9">
      <c r="I47190" s="37"/>
    </row>
    <row r="47191" spans="9:9">
      <c r="I47191" s="37"/>
    </row>
    <row r="47192" spans="9:9">
      <c r="I47192" s="37"/>
    </row>
    <row r="47193" spans="9:9">
      <c r="I47193" s="37"/>
    </row>
    <row r="47194" spans="9:9">
      <c r="I47194" s="37"/>
    </row>
    <row r="47195" spans="9:9">
      <c r="I47195" s="37"/>
    </row>
    <row r="47196" spans="9:9">
      <c r="I47196" s="37"/>
    </row>
    <row r="47197" spans="9:9">
      <c r="I47197" s="37"/>
    </row>
    <row r="47198" spans="9:9">
      <c r="I47198" s="37"/>
    </row>
    <row r="47199" spans="9:9">
      <c r="I47199" s="37"/>
    </row>
    <row r="47200" spans="9:9">
      <c r="I47200" s="37"/>
    </row>
    <row r="47201" spans="9:9">
      <c r="I47201" s="37"/>
    </row>
    <row r="47202" spans="9:9">
      <c r="I47202" s="37"/>
    </row>
    <row r="47203" spans="9:9">
      <c r="I47203" s="37"/>
    </row>
    <row r="47204" spans="9:9">
      <c r="I47204" s="37"/>
    </row>
    <row r="47205" spans="9:9">
      <c r="I47205" s="37"/>
    </row>
    <row r="47206" spans="9:9">
      <c r="I47206" s="37"/>
    </row>
    <row r="47207" spans="9:9">
      <c r="I47207" s="37"/>
    </row>
    <row r="47208" spans="9:9">
      <c r="I47208" s="37"/>
    </row>
    <row r="47209" spans="9:9">
      <c r="I47209" s="37"/>
    </row>
    <row r="47210" spans="9:9">
      <c r="I47210" s="37"/>
    </row>
    <row r="47211" spans="9:9">
      <c r="I47211" s="37"/>
    </row>
    <row r="47212" spans="9:9">
      <c r="I47212" s="37"/>
    </row>
    <row r="47213" spans="9:9">
      <c r="I47213" s="37"/>
    </row>
    <row r="47214" spans="9:9">
      <c r="I47214" s="37"/>
    </row>
    <row r="47215" spans="9:9">
      <c r="I47215" s="37"/>
    </row>
    <row r="47216" spans="9:9">
      <c r="I47216" s="37"/>
    </row>
    <row r="47217" spans="9:9">
      <c r="I47217" s="37"/>
    </row>
    <row r="47218" spans="9:9">
      <c r="I47218" s="37"/>
    </row>
    <row r="47219" spans="9:9">
      <c r="I47219" s="37"/>
    </row>
    <row r="47220" spans="9:9">
      <c r="I47220" s="37"/>
    </row>
    <row r="47221" spans="9:9">
      <c r="I47221" s="37"/>
    </row>
    <row r="47222" spans="9:9">
      <c r="I47222" s="37"/>
    </row>
    <row r="47223" spans="9:9">
      <c r="I47223" s="37"/>
    </row>
    <row r="47224" spans="9:9">
      <c r="I47224" s="37"/>
    </row>
    <row r="47225" spans="9:9">
      <c r="I47225" s="37"/>
    </row>
    <row r="47226" spans="9:9">
      <c r="I47226" s="37"/>
    </row>
    <row r="47227" spans="9:9">
      <c r="I47227" s="37"/>
    </row>
    <row r="47228" spans="9:9">
      <c r="I47228" s="37"/>
    </row>
    <row r="47229" spans="9:9">
      <c r="I47229" s="37"/>
    </row>
    <row r="47230" spans="9:9">
      <c r="I47230" s="37"/>
    </row>
    <row r="47231" spans="9:9">
      <c r="I47231" s="37"/>
    </row>
    <row r="47232" spans="9:9">
      <c r="I47232" s="37"/>
    </row>
    <row r="47233" spans="9:9">
      <c r="I47233" s="37"/>
    </row>
    <row r="47234" spans="9:9">
      <c r="I47234" s="37"/>
    </row>
    <row r="47235" spans="9:9">
      <c r="I47235" s="37"/>
    </row>
    <row r="47236" spans="9:9">
      <c r="I47236" s="37"/>
    </row>
    <row r="47237" spans="9:9">
      <c r="I47237" s="37"/>
    </row>
    <row r="47238" spans="9:9">
      <c r="I47238" s="37"/>
    </row>
    <row r="47239" spans="9:9">
      <c r="I47239" s="37"/>
    </row>
    <row r="47240" spans="9:9">
      <c r="I47240" s="37"/>
    </row>
    <row r="47241" spans="9:9">
      <c r="I47241" s="37"/>
    </row>
    <row r="47242" spans="9:9">
      <c r="I47242" s="37"/>
    </row>
    <row r="47243" spans="9:9">
      <c r="I47243" s="37"/>
    </row>
    <row r="47244" spans="9:9">
      <c r="I47244" s="37"/>
    </row>
    <row r="47245" spans="9:9">
      <c r="I47245" s="37"/>
    </row>
    <row r="47246" spans="9:9">
      <c r="I47246" s="37"/>
    </row>
    <row r="47247" spans="9:9">
      <c r="I47247" s="37"/>
    </row>
    <row r="47248" spans="9:9">
      <c r="I47248" s="37"/>
    </row>
    <row r="47249" spans="9:9">
      <c r="I47249" s="37"/>
    </row>
    <row r="47250" spans="9:9">
      <c r="I47250" s="37"/>
    </row>
    <row r="47251" spans="9:9">
      <c r="I47251" s="37"/>
    </row>
    <row r="47252" spans="9:9">
      <c r="I47252" s="37"/>
    </row>
    <row r="47253" spans="9:9">
      <c r="I47253" s="37"/>
    </row>
    <row r="47254" spans="9:9">
      <c r="I47254" s="37"/>
    </row>
    <row r="47255" spans="9:9">
      <c r="I47255" s="37"/>
    </row>
    <row r="47256" spans="9:9">
      <c r="I47256" s="37"/>
    </row>
    <row r="47257" spans="9:9">
      <c r="I47257" s="37"/>
    </row>
    <row r="47258" spans="9:9">
      <c r="I47258" s="37"/>
    </row>
    <row r="47259" spans="9:9">
      <c r="I47259" s="37"/>
    </row>
    <row r="47260" spans="9:9">
      <c r="I47260" s="37"/>
    </row>
    <row r="47261" spans="9:9">
      <c r="I47261" s="37"/>
    </row>
    <row r="47262" spans="9:9">
      <c r="I47262" s="37"/>
    </row>
    <row r="47263" spans="9:9">
      <c r="I47263" s="37"/>
    </row>
    <row r="47264" spans="9:9">
      <c r="I47264" s="37"/>
    </row>
    <row r="47265" spans="9:9">
      <c r="I47265" s="37"/>
    </row>
    <row r="47266" spans="9:9">
      <c r="I47266" s="37"/>
    </row>
    <row r="47267" spans="9:9">
      <c r="I47267" s="37"/>
    </row>
    <row r="47268" spans="9:9">
      <c r="I47268" s="37"/>
    </row>
    <row r="47269" spans="9:9">
      <c r="I47269" s="37"/>
    </row>
    <row r="47270" spans="9:9">
      <c r="I47270" s="37"/>
    </row>
    <row r="47271" spans="9:9">
      <c r="I47271" s="37"/>
    </row>
    <row r="47272" spans="9:9">
      <c r="I47272" s="37"/>
    </row>
    <row r="47273" spans="9:9">
      <c r="I47273" s="37"/>
    </row>
    <row r="47274" spans="9:9">
      <c r="I47274" s="37"/>
    </row>
    <row r="47275" spans="9:9">
      <c r="I47275" s="37"/>
    </row>
    <row r="47276" spans="9:9">
      <c r="I47276" s="37"/>
    </row>
    <row r="47277" spans="9:9">
      <c r="I47277" s="37"/>
    </row>
    <row r="47278" spans="9:9">
      <c r="I47278" s="37"/>
    </row>
    <row r="47279" spans="9:9">
      <c r="I47279" s="37"/>
    </row>
    <row r="47280" spans="9:9">
      <c r="I47280" s="37"/>
    </row>
    <row r="47281" spans="9:9">
      <c r="I47281" s="37"/>
    </row>
    <row r="47282" spans="9:9">
      <c r="I47282" s="37"/>
    </row>
    <row r="47283" spans="9:9">
      <c r="I47283" s="37"/>
    </row>
    <row r="47284" spans="9:9">
      <c r="I47284" s="37"/>
    </row>
    <row r="47285" spans="9:9">
      <c r="I47285" s="37"/>
    </row>
    <row r="47286" spans="9:9">
      <c r="I47286" s="37"/>
    </row>
    <row r="47287" spans="9:9">
      <c r="I47287" s="37"/>
    </row>
    <row r="47288" spans="9:9">
      <c r="I47288" s="37"/>
    </row>
    <row r="47289" spans="9:9">
      <c r="I47289" s="37"/>
    </row>
    <row r="47290" spans="9:9">
      <c r="I47290" s="37"/>
    </row>
    <row r="47291" spans="9:9">
      <c r="I47291" s="37"/>
    </row>
    <row r="47292" spans="9:9">
      <c r="I47292" s="37"/>
    </row>
    <row r="47293" spans="9:9">
      <c r="I47293" s="37"/>
    </row>
    <row r="47294" spans="9:9">
      <c r="I47294" s="37"/>
    </row>
    <row r="47295" spans="9:9">
      <c r="I47295" s="37"/>
    </row>
    <row r="47296" spans="9:9">
      <c r="I47296" s="37"/>
    </row>
    <row r="47297" spans="9:9">
      <c r="I47297" s="37"/>
    </row>
    <row r="47298" spans="9:9">
      <c r="I47298" s="37"/>
    </row>
    <row r="47299" spans="9:9">
      <c r="I47299" s="37"/>
    </row>
    <row r="47300" spans="9:9">
      <c r="I47300" s="37"/>
    </row>
    <row r="47301" spans="9:9">
      <c r="I47301" s="37"/>
    </row>
    <row r="47302" spans="9:9">
      <c r="I47302" s="37"/>
    </row>
    <row r="47303" spans="9:9">
      <c r="I47303" s="37"/>
    </row>
    <row r="47304" spans="9:9">
      <c r="I47304" s="37"/>
    </row>
    <row r="47305" spans="9:9">
      <c r="I47305" s="37"/>
    </row>
    <row r="47306" spans="9:9">
      <c r="I47306" s="37"/>
    </row>
    <row r="47307" spans="9:9">
      <c r="I47307" s="37"/>
    </row>
    <row r="47308" spans="9:9">
      <c r="I47308" s="37"/>
    </row>
    <row r="47309" spans="9:9">
      <c r="I47309" s="37"/>
    </row>
    <row r="47310" spans="9:9">
      <c r="I47310" s="37"/>
    </row>
    <row r="47311" spans="9:9">
      <c r="I47311" s="37"/>
    </row>
    <row r="47312" spans="9:9">
      <c r="I47312" s="37"/>
    </row>
    <row r="47313" spans="9:9">
      <c r="I47313" s="37"/>
    </row>
    <row r="47314" spans="9:9">
      <c r="I47314" s="37"/>
    </row>
    <row r="47315" spans="9:9">
      <c r="I47315" s="37"/>
    </row>
    <row r="47316" spans="9:9">
      <c r="I47316" s="37"/>
    </row>
    <row r="47317" spans="9:9">
      <c r="I47317" s="37"/>
    </row>
    <row r="47318" spans="9:9">
      <c r="I47318" s="37"/>
    </row>
    <row r="47319" spans="9:9">
      <c r="I47319" s="37"/>
    </row>
    <row r="47320" spans="9:9">
      <c r="I47320" s="37"/>
    </row>
    <row r="47321" spans="9:9">
      <c r="I47321" s="37"/>
    </row>
    <row r="47322" spans="9:9">
      <c r="I47322" s="37"/>
    </row>
    <row r="47323" spans="9:9">
      <c r="I47323" s="37"/>
    </row>
    <row r="47324" spans="9:9">
      <c r="I47324" s="37"/>
    </row>
    <row r="47325" spans="9:9">
      <c r="I47325" s="37"/>
    </row>
    <row r="47326" spans="9:9">
      <c r="I47326" s="37"/>
    </row>
    <row r="47327" spans="9:9">
      <c r="I47327" s="37"/>
    </row>
    <row r="47328" spans="9:9">
      <c r="I47328" s="37"/>
    </row>
    <row r="47329" spans="9:9">
      <c r="I47329" s="37"/>
    </row>
    <row r="47330" spans="9:9">
      <c r="I47330" s="37"/>
    </row>
    <row r="47331" spans="9:9">
      <c r="I47331" s="37"/>
    </row>
    <row r="47332" spans="9:9">
      <c r="I47332" s="37"/>
    </row>
    <row r="47333" spans="9:9">
      <c r="I47333" s="37"/>
    </row>
    <row r="47334" spans="9:9">
      <c r="I47334" s="37"/>
    </row>
    <row r="47335" spans="9:9">
      <c r="I47335" s="37"/>
    </row>
    <row r="47336" spans="9:9">
      <c r="I47336" s="37"/>
    </row>
    <row r="47337" spans="9:9">
      <c r="I47337" s="37"/>
    </row>
    <row r="47338" spans="9:9">
      <c r="I47338" s="37"/>
    </row>
    <row r="47339" spans="9:9">
      <c r="I47339" s="37"/>
    </row>
    <row r="47340" spans="9:9">
      <c r="I47340" s="37"/>
    </row>
    <row r="47341" spans="9:9">
      <c r="I47341" s="37"/>
    </row>
    <row r="47342" spans="9:9">
      <c r="I47342" s="37"/>
    </row>
    <row r="47343" spans="9:9">
      <c r="I47343" s="37"/>
    </row>
    <row r="47344" spans="9:9">
      <c r="I47344" s="37"/>
    </row>
    <row r="47345" spans="9:9">
      <c r="I47345" s="37"/>
    </row>
    <row r="47346" spans="9:9">
      <c r="I47346" s="37"/>
    </row>
    <row r="47347" spans="9:9">
      <c r="I47347" s="37"/>
    </row>
    <row r="47348" spans="9:9">
      <c r="I47348" s="37"/>
    </row>
    <row r="47349" spans="9:9">
      <c r="I47349" s="37"/>
    </row>
    <row r="47350" spans="9:9">
      <c r="I47350" s="37"/>
    </row>
    <row r="47351" spans="9:9">
      <c r="I47351" s="37"/>
    </row>
    <row r="47352" spans="9:9">
      <c r="I47352" s="37"/>
    </row>
    <row r="47353" spans="9:9">
      <c r="I47353" s="37"/>
    </row>
    <row r="47354" spans="9:9">
      <c r="I47354" s="37"/>
    </row>
    <row r="47355" spans="9:9">
      <c r="I47355" s="37"/>
    </row>
    <row r="47356" spans="9:9">
      <c r="I47356" s="37"/>
    </row>
    <row r="47357" spans="9:9">
      <c r="I47357" s="37"/>
    </row>
    <row r="47358" spans="9:9">
      <c r="I47358" s="37"/>
    </row>
    <row r="47359" spans="9:9">
      <c r="I47359" s="37"/>
    </row>
    <row r="47360" spans="9:9">
      <c r="I47360" s="37"/>
    </row>
    <row r="47361" spans="9:9">
      <c r="I47361" s="37"/>
    </row>
    <row r="47362" spans="9:9">
      <c r="I47362" s="37"/>
    </row>
    <row r="47363" spans="9:9">
      <c r="I47363" s="37"/>
    </row>
    <row r="47364" spans="9:9">
      <c r="I47364" s="37"/>
    </row>
    <row r="47365" spans="9:9">
      <c r="I47365" s="37"/>
    </row>
    <row r="47366" spans="9:9">
      <c r="I47366" s="37"/>
    </row>
    <row r="47367" spans="9:9">
      <c r="I47367" s="37"/>
    </row>
    <row r="47368" spans="9:9">
      <c r="I47368" s="37"/>
    </row>
    <row r="47369" spans="9:9">
      <c r="I47369" s="37"/>
    </row>
    <row r="47370" spans="9:9">
      <c r="I47370" s="37"/>
    </row>
    <row r="47371" spans="9:9">
      <c r="I47371" s="37"/>
    </row>
    <row r="47372" spans="9:9">
      <c r="I47372" s="37"/>
    </row>
    <row r="47373" spans="9:9">
      <c r="I47373" s="37"/>
    </row>
    <row r="47374" spans="9:9">
      <c r="I47374" s="37"/>
    </row>
    <row r="47375" spans="9:9">
      <c r="I47375" s="37"/>
    </row>
    <row r="47376" spans="9:9">
      <c r="I47376" s="37"/>
    </row>
    <row r="47377" spans="9:9">
      <c r="I47377" s="37"/>
    </row>
    <row r="47378" spans="9:9">
      <c r="I47378" s="37"/>
    </row>
    <row r="47379" spans="9:9">
      <c r="I47379" s="37"/>
    </row>
    <row r="47380" spans="9:9">
      <c r="I47380" s="37"/>
    </row>
    <row r="47381" spans="9:9">
      <c r="I47381" s="37"/>
    </row>
    <row r="47382" spans="9:9">
      <c r="I47382" s="37"/>
    </row>
    <row r="47383" spans="9:9">
      <c r="I47383" s="37"/>
    </row>
    <row r="47384" spans="9:9">
      <c r="I47384" s="37"/>
    </row>
    <row r="47385" spans="9:9">
      <c r="I47385" s="37"/>
    </row>
    <row r="47386" spans="9:9">
      <c r="I47386" s="37"/>
    </row>
    <row r="47387" spans="9:9">
      <c r="I47387" s="37"/>
    </row>
    <row r="47388" spans="9:9">
      <c r="I47388" s="37"/>
    </row>
    <row r="47389" spans="9:9">
      <c r="I47389" s="37"/>
    </row>
    <row r="47390" spans="9:9">
      <c r="I47390" s="37"/>
    </row>
    <row r="47391" spans="9:9">
      <c r="I47391" s="37"/>
    </row>
    <row r="47392" spans="9:9">
      <c r="I47392" s="37"/>
    </row>
    <row r="47393" spans="9:9">
      <c r="I47393" s="37"/>
    </row>
    <row r="47394" spans="9:9">
      <c r="I47394" s="37"/>
    </row>
    <row r="47395" spans="9:9">
      <c r="I47395" s="37"/>
    </row>
    <row r="47396" spans="9:9">
      <c r="I47396" s="37"/>
    </row>
    <row r="47397" spans="9:9">
      <c r="I47397" s="37"/>
    </row>
    <row r="47398" spans="9:9">
      <c r="I47398" s="37"/>
    </row>
    <row r="47399" spans="9:9">
      <c r="I47399" s="37"/>
    </row>
    <row r="47400" spans="9:9">
      <c r="I47400" s="37"/>
    </row>
    <row r="47401" spans="9:9">
      <c r="I47401" s="37"/>
    </row>
    <row r="47402" spans="9:9">
      <c r="I47402" s="37"/>
    </row>
    <row r="47403" spans="9:9">
      <c r="I47403" s="37"/>
    </row>
    <row r="47404" spans="9:9">
      <c r="I47404" s="37"/>
    </row>
    <row r="47405" spans="9:9">
      <c r="I47405" s="37"/>
    </row>
    <row r="47406" spans="9:9">
      <c r="I47406" s="37"/>
    </row>
    <row r="47407" spans="9:9">
      <c r="I47407" s="37"/>
    </row>
    <row r="47408" spans="9:9">
      <c r="I47408" s="37"/>
    </row>
    <row r="47409" spans="9:9">
      <c r="I47409" s="37"/>
    </row>
    <row r="47410" spans="9:9">
      <c r="I47410" s="37"/>
    </row>
    <row r="47411" spans="9:9">
      <c r="I47411" s="37"/>
    </row>
    <row r="47412" spans="9:9">
      <c r="I47412" s="37"/>
    </row>
    <row r="47413" spans="9:9">
      <c r="I47413" s="37"/>
    </row>
    <row r="47414" spans="9:9">
      <c r="I47414" s="37"/>
    </row>
    <row r="47415" spans="9:9">
      <c r="I47415" s="37"/>
    </row>
    <row r="47416" spans="9:9">
      <c r="I47416" s="37"/>
    </row>
    <row r="47417" spans="9:9">
      <c r="I47417" s="37"/>
    </row>
    <row r="47418" spans="9:9">
      <c r="I47418" s="37"/>
    </row>
    <row r="47419" spans="9:9">
      <c r="I47419" s="37"/>
    </row>
    <row r="47420" spans="9:9">
      <c r="I47420" s="37"/>
    </row>
    <row r="47421" spans="9:9">
      <c r="I47421" s="37"/>
    </row>
    <row r="47422" spans="9:9">
      <c r="I47422" s="37"/>
    </row>
    <row r="47423" spans="9:9">
      <c r="I47423" s="37"/>
    </row>
    <row r="47424" spans="9:9">
      <c r="I47424" s="37"/>
    </row>
    <row r="47425" spans="9:9">
      <c r="I47425" s="37"/>
    </row>
    <row r="47426" spans="9:9">
      <c r="I47426" s="37"/>
    </row>
    <row r="47427" spans="9:9">
      <c r="I47427" s="37"/>
    </row>
    <row r="47428" spans="9:9">
      <c r="I47428" s="37"/>
    </row>
    <row r="47429" spans="9:9">
      <c r="I47429" s="37"/>
    </row>
    <row r="47430" spans="9:9">
      <c r="I47430" s="37"/>
    </row>
    <row r="47431" spans="9:9">
      <c r="I47431" s="37"/>
    </row>
    <row r="47432" spans="9:9">
      <c r="I47432" s="37"/>
    </row>
    <row r="47433" spans="9:9">
      <c r="I47433" s="37"/>
    </row>
    <row r="47434" spans="9:9">
      <c r="I47434" s="37"/>
    </row>
    <row r="47435" spans="9:9">
      <c r="I47435" s="37"/>
    </row>
    <row r="47436" spans="9:9">
      <c r="I47436" s="37"/>
    </row>
    <row r="47437" spans="9:9">
      <c r="I47437" s="37"/>
    </row>
    <row r="47438" spans="9:9">
      <c r="I47438" s="37"/>
    </row>
    <row r="47439" spans="9:9">
      <c r="I47439" s="37"/>
    </row>
    <row r="47440" spans="9:9">
      <c r="I47440" s="37"/>
    </row>
    <row r="47441" spans="9:9">
      <c r="I47441" s="37"/>
    </row>
    <row r="47442" spans="9:9">
      <c r="I47442" s="37"/>
    </row>
    <row r="47443" spans="9:9">
      <c r="I47443" s="37"/>
    </row>
    <row r="47444" spans="9:9">
      <c r="I47444" s="37"/>
    </row>
    <row r="47445" spans="9:9">
      <c r="I47445" s="37"/>
    </row>
    <row r="47446" spans="9:9">
      <c r="I47446" s="37"/>
    </row>
    <row r="47447" spans="9:9">
      <c r="I47447" s="37"/>
    </row>
    <row r="47448" spans="9:9">
      <c r="I47448" s="37"/>
    </row>
    <row r="47449" spans="9:9">
      <c r="I47449" s="37"/>
    </row>
    <row r="47450" spans="9:9">
      <c r="I47450" s="37"/>
    </row>
    <row r="47451" spans="9:9">
      <c r="I47451" s="37"/>
    </row>
    <row r="47452" spans="9:9">
      <c r="I47452" s="37"/>
    </row>
    <row r="47453" spans="9:9">
      <c r="I47453" s="37"/>
    </row>
    <row r="47454" spans="9:9">
      <c r="I47454" s="37"/>
    </row>
    <row r="47455" spans="9:9">
      <c r="I47455" s="37"/>
    </row>
    <row r="47456" spans="9:9">
      <c r="I47456" s="37"/>
    </row>
    <row r="47457" spans="9:9">
      <c r="I47457" s="37"/>
    </row>
    <row r="47458" spans="9:9">
      <c r="I47458" s="37"/>
    </row>
    <row r="47459" spans="9:9">
      <c r="I47459" s="37"/>
    </row>
    <row r="47460" spans="9:9">
      <c r="I47460" s="37"/>
    </row>
    <row r="47461" spans="9:9">
      <c r="I47461" s="37"/>
    </row>
    <row r="47462" spans="9:9">
      <c r="I47462" s="37"/>
    </row>
    <row r="47463" spans="9:9">
      <c r="I47463" s="37"/>
    </row>
    <row r="47464" spans="9:9">
      <c r="I47464" s="37"/>
    </row>
    <row r="47465" spans="9:9">
      <c r="I47465" s="37"/>
    </row>
    <row r="47466" spans="9:9">
      <c r="I47466" s="37"/>
    </row>
    <row r="47467" spans="9:9">
      <c r="I47467" s="37"/>
    </row>
    <row r="47468" spans="9:9">
      <c r="I47468" s="37"/>
    </row>
    <row r="47469" spans="9:9">
      <c r="I47469" s="37"/>
    </row>
    <row r="47470" spans="9:9">
      <c r="I47470" s="37"/>
    </row>
    <row r="47471" spans="9:9">
      <c r="I47471" s="37"/>
    </row>
    <row r="47472" spans="9:9">
      <c r="I47472" s="37"/>
    </row>
    <row r="47473" spans="9:9">
      <c r="I47473" s="37"/>
    </row>
    <row r="47474" spans="9:9">
      <c r="I47474" s="37"/>
    </row>
    <row r="47475" spans="9:9">
      <c r="I47475" s="37"/>
    </row>
    <row r="47476" spans="9:9">
      <c r="I47476" s="37"/>
    </row>
    <row r="47477" spans="9:9">
      <c r="I47477" s="37"/>
    </row>
    <row r="47478" spans="9:9">
      <c r="I47478" s="37"/>
    </row>
    <row r="47479" spans="9:9">
      <c r="I47479" s="37"/>
    </row>
    <row r="47480" spans="9:9">
      <c r="I47480" s="37"/>
    </row>
    <row r="47481" spans="9:9">
      <c r="I47481" s="37"/>
    </row>
    <row r="47482" spans="9:9">
      <c r="I47482" s="37"/>
    </row>
    <row r="47483" spans="9:9">
      <c r="I47483" s="37"/>
    </row>
    <row r="47484" spans="9:9">
      <c r="I47484" s="37"/>
    </row>
    <row r="47485" spans="9:9">
      <c r="I47485" s="37"/>
    </row>
    <row r="47486" spans="9:9">
      <c r="I47486" s="37"/>
    </row>
    <row r="47487" spans="9:9">
      <c r="I47487" s="37"/>
    </row>
    <row r="47488" spans="9:9">
      <c r="I47488" s="37"/>
    </row>
    <row r="47489" spans="9:9">
      <c r="I47489" s="37"/>
    </row>
    <row r="47490" spans="9:9">
      <c r="I47490" s="37"/>
    </row>
    <row r="47491" spans="9:9">
      <c r="I47491" s="37"/>
    </row>
    <row r="47492" spans="9:9">
      <c r="I47492" s="37"/>
    </row>
    <row r="47493" spans="9:9">
      <c r="I47493" s="37"/>
    </row>
    <row r="47494" spans="9:9">
      <c r="I47494" s="37"/>
    </row>
    <row r="47495" spans="9:9">
      <c r="I47495" s="37"/>
    </row>
    <row r="47496" spans="9:9">
      <c r="I47496" s="37"/>
    </row>
    <row r="47497" spans="9:9">
      <c r="I47497" s="37"/>
    </row>
    <row r="47498" spans="9:9">
      <c r="I47498" s="37"/>
    </row>
    <row r="47499" spans="9:9">
      <c r="I47499" s="37"/>
    </row>
    <row r="47500" spans="9:9">
      <c r="I47500" s="37"/>
    </row>
    <row r="47501" spans="9:9">
      <c r="I47501" s="37"/>
    </row>
    <row r="47502" spans="9:9">
      <c r="I47502" s="37"/>
    </row>
    <row r="47503" spans="9:9">
      <c r="I47503" s="37"/>
    </row>
    <row r="47504" spans="9:9">
      <c r="I47504" s="37"/>
    </row>
    <row r="47505" spans="9:9">
      <c r="I47505" s="37"/>
    </row>
    <row r="47506" spans="9:9">
      <c r="I47506" s="37"/>
    </row>
    <row r="47507" spans="9:9">
      <c r="I47507" s="37"/>
    </row>
    <row r="47508" spans="9:9">
      <c r="I47508" s="37"/>
    </row>
    <row r="47509" spans="9:9">
      <c r="I47509" s="37"/>
    </row>
    <row r="47510" spans="9:9">
      <c r="I47510" s="37"/>
    </row>
    <row r="47511" spans="9:9">
      <c r="I47511" s="37"/>
    </row>
    <row r="47512" spans="9:9">
      <c r="I47512" s="37"/>
    </row>
    <row r="47513" spans="9:9">
      <c r="I47513" s="37"/>
    </row>
    <row r="47514" spans="9:9">
      <c r="I47514" s="37"/>
    </row>
    <row r="47515" spans="9:9">
      <c r="I47515" s="37"/>
    </row>
    <row r="47516" spans="9:9">
      <c r="I47516" s="37"/>
    </row>
    <row r="47517" spans="9:9">
      <c r="I47517" s="37"/>
    </row>
    <row r="47518" spans="9:9">
      <c r="I47518" s="37"/>
    </row>
    <row r="47519" spans="9:9">
      <c r="I47519" s="37"/>
    </row>
    <row r="47520" spans="9:9">
      <c r="I47520" s="37"/>
    </row>
    <row r="47521" spans="9:9">
      <c r="I47521" s="37"/>
    </row>
    <row r="47522" spans="9:9">
      <c r="I47522" s="37"/>
    </row>
    <row r="47523" spans="9:9">
      <c r="I47523" s="37"/>
    </row>
    <row r="47524" spans="9:9">
      <c r="I47524" s="37"/>
    </row>
    <row r="47525" spans="9:9">
      <c r="I47525" s="37"/>
    </row>
    <row r="47526" spans="9:9">
      <c r="I47526" s="37"/>
    </row>
    <row r="47527" spans="9:9">
      <c r="I47527" s="37"/>
    </row>
    <row r="47528" spans="9:9">
      <c r="I47528" s="37"/>
    </row>
    <row r="47529" spans="9:9">
      <c r="I47529" s="37"/>
    </row>
    <row r="47530" spans="9:9">
      <c r="I47530" s="37"/>
    </row>
    <row r="47531" spans="9:9">
      <c r="I47531" s="37"/>
    </row>
    <row r="47532" spans="9:9">
      <c r="I47532" s="37"/>
    </row>
    <row r="47533" spans="9:9">
      <c r="I47533" s="37"/>
    </row>
    <row r="47534" spans="9:9">
      <c r="I47534" s="37"/>
    </row>
    <row r="47535" spans="9:9">
      <c r="I47535" s="37"/>
    </row>
    <row r="47536" spans="9:9">
      <c r="I47536" s="37"/>
    </row>
    <row r="47537" spans="9:9">
      <c r="I47537" s="37"/>
    </row>
    <row r="47538" spans="9:9">
      <c r="I47538" s="37"/>
    </row>
    <row r="47539" spans="9:9">
      <c r="I47539" s="37"/>
    </row>
    <row r="47540" spans="9:9">
      <c r="I47540" s="37"/>
    </row>
    <row r="47541" spans="9:9">
      <c r="I47541" s="37"/>
    </row>
    <row r="47542" spans="9:9">
      <c r="I47542" s="37"/>
    </row>
    <row r="47543" spans="9:9">
      <c r="I47543" s="37"/>
    </row>
    <row r="47544" spans="9:9">
      <c r="I47544" s="37"/>
    </row>
    <row r="47545" spans="9:9">
      <c r="I47545" s="37"/>
    </row>
    <row r="47546" spans="9:9">
      <c r="I47546" s="37"/>
    </row>
    <row r="47547" spans="9:9">
      <c r="I47547" s="37"/>
    </row>
    <row r="47548" spans="9:9">
      <c r="I47548" s="37"/>
    </row>
    <row r="47549" spans="9:9">
      <c r="I47549" s="37"/>
    </row>
    <row r="47550" spans="9:9">
      <c r="I47550" s="37"/>
    </row>
    <row r="47551" spans="9:9">
      <c r="I47551" s="37"/>
    </row>
    <row r="47552" spans="9:9">
      <c r="I47552" s="37"/>
    </row>
    <row r="47553" spans="9:9">
      <c r="I47553" s="37"/>
    </row>
    <row r="47554" spans="9:9">
      <c r="I47554" s="37"/>
    </row>
    <row r="47555" spans="9:9">
      <c r="I47555" s="37"/>
    </row>
    <row r="47556" spans="9:9">
      <c r="I47556" s="37"/>
    </row>
    <row r="47557" spans="9:9">
      <c r="I47557" s="37"/>
    </row>
    <row r="47558" spans="9:9">
      <c r="I47558" s="37"/>
    </row>
    <row r="47559" spans="9:9">
      <c r="I47559" s="37"/>
    </row>
    <row r="47560" spans="9:9">
      <c r="I47560" s="37"/>
    </row>
    <row r="47561" spans="9:9">
      <c r="I47561" s="37"/>
    </row>
    <row r="47562" spans="9:9">
      <c r="I47562" s="37"/>
    </row>
    <row r="47563" spans="9:9">
      <c r="I47563" s="37"/>
    </row>
    <row r="47564" spans="9:9">
      <c r="I47564" s="37"/>
    </row>
    <row r="47565" spans="9:9">
      <c r="I47565" s="37"/>
    </row>
    <row r="47566" spans="9:9">
      <c r="I47566" s="37"/>
    </row>
    <row r="47567" spans="9:9">
      <c r="I47567" s="37"/>
    </row>
    <row r="47568" spans="9:9">
      <c r="I47568" s="37"/>
    </row>
    <row r="47569" spans="9:9">
      <c r="I47569" s="37"/>
    </row>
    <row r="47570" spans="9:9">
      <c r="I47570" s="37"/>
    </row>
    <row r="47571" spans="9:9">
      <c r="I47571" s="37"/>
    </row>
    <row r="47572" spans="9:9">
      <c r="I47572" s="37"/>
    </row>
    <row r="47573" spans="9:9">
      <c r="I47573" s="37"/>
    </row>
    <row r="47574" spans="9:9">
      <c r="I47574" s="37"/>
    </row>
    <row r="47575" spans="9:9">
      <c r="I47575" s="37"/>
    </row>
    <row r="47576" spans="9:9">
      <c r="I47576" s="37"/>
    </row>
    <row r="47577" spans="9:9">
      <c r="I47577" s="37"/>
    </row>
    <row r="47578" spans="9:9">
      <c r="I47578" s="37"/>
    </row>
    <row r="47579" spans="9:9">
      <c r="I47579" s="37"/>
    </row>
    <row r="47580" spans="9:9">
      <c r="I47580" s="37"/>
    </row>
    <row r="47581" spans="9:9">
      <c r="I47581" s="37"/>
    </row>
    <row r="47582" spans="9:9">
      <c r="I47582" s="37"/>
    </row>
    <row r="47583" spans="9:9">
      <c r="I47583" s="37"/>
    </row>
    <row r="47584" spans="9:9">
      <c r="I47584" s="37"/>
    </row>
    <row r="47585" spans="9:9">
      <c r="I47585" s="37"/>
    </row>
    <row r="47586" spans="9:9">
      <c r="I47586" s="37"/>
    </row>
    <row r="47587" spans="9:9">
      <c r="I47587" s="37"/>
    </row>
    <row r="47588" spans="9:9">
      <c r="I47588" s="37"/>
    </row>
    <row r="47589" spans="9:9">
      <c r="I47589" s="37"/>
    </row>
    <row r="47590" spans="9:9">
      <c r="I47590" s="37"/>
    </row>
    <row r="47591" spans="9:9">
      <c r="I47591" s="37"/>
    </row>
    <row r="47592" spans="9:9">
      <c r="I47592" s="37"/>
    </row>
    <row r="47593" spans="9:9">
      <c r="I47593" s="37"/>
    </row>
    <row r="47594" spans="9:9">
      <c r="I47594" s="37"/>
    </row>
    <row r="47595" spans="9:9">
      <c r="I47595" s="37"/>
    </row>
    <row r="47596" spans="9:9">
      <c r="I47596" s="37"/>
    </row>
    <row r="47597" spans="9:9">
      <c r="I47597" s="37"/>
    </row>
    <row r="47598" spans="9:9">
      <c r="I47598" s="37"/>
    </row>
    <row r="47599" spans="9:9">
      <c r="I47599" s="37"/>
    </row>
    <row r="47600" spans="9:9">
      <c r="I47600" s="37"/>
    </row>
    <row r="47601" spans="9:9">
      <c r="I47601" s="37"/>
    </row>
    <row r="47602" spans="9:9">
      <c r="I47602" s="37"/>
    </row>
    <row r="47603" spans="9:9">
      <c r="I47603" s="37"/>
    </row>
    <row r="47604" spans="9:9">
      <c r="I47604" s="37"/>
    </row>
    <row r="47605" spans="9:9">
      <c r="I47605" s="37"/>
    </row>
    <row r="47606" spans="9:9">
      <c r="I47606" s="37"/>
    </row>
    <row r="47607" spans="9:9">
      <c r="I47607" s="37"/>
    </row>
    <row r="47608" spans="9:9">
      <c r="I47608" s="37"/>
    </row>
    <row r="47609" spans="9:9">
      <c r="I47609" s="37"/>
    </row>
    <row r="47610" spans="9:9">
      <c r="I47610" s="37"/>
    </row>
    <row r="47611" spans="9:9">
      <c r="I47611" s="37"/>
    </row>
    <row r="47612" spans="9:9">
      <c r="I47612" s="37"/>
    </row>
    <row r="47613" spans="9:9">
      <c r="I47613" s="37"/>
    </row>
    <row r="47614" spans="9:9">
      <c r="I47614" s="37"/>
    </row>
    <row r="47615" spans="9:9">
      <c r="I47615" s="37"/>
    </row>
    <row r="47616" spans="9:9">
      <c r="I47616" s="37"/>
    </row>
    <row r="47617" spans="9:9">
      <c r="I47617" s="37"/>
    </row>
    <row r="47618" spans="9:9">
      <c r="I47618" s="37"/>
    </row>
    <row r="47619" spans="9:9">
      <c r="I47619" s="37"/>
    </row>
    <row r="47620" spans="9:9">
      <c r="I47620" s="37"/>
    </row>
    <row r="47621" spans="9:9">
      <c r="I47621" s="37"/>
    </row>
    <row r="47622" spans="9:9">
      <c r="I47622" s="37"/>
    </row>
    <row r="47623" spans="9:9">
      <c r="I47623" s="37"/>
    </row>
    <row r="47624" spans="9:9">
      <c r="I47624" s="37"/>
    </row>
    <row r="47625" spans="9:9">
      <c r="I47625" s="37"/>
    </row>
    <row r="47626" spans="9:9">
      <c r="I47626" s="37"/>
    </row>
    <row r="47627" spans="9:9">
      <c r="I47627" s="37"/>
    </row>
    <row r="47628" spans="9:9">
      <c r="I47628" s="37"/>
    </row>
    <row r="47629" spans="9:9">
      <c r="I47629" s="37"/>
    </row>
    <row r="47630" spans="9:9">
      <c r="I47630" s="37"/>
    </row>
    <row r="47631" spans="9:9">
      <c r="I47631" s="37"/>
    </row>
    <row r="47632" spans="9:9">
      <c r="I47632" s="37"/>
    </row>
    <row r="47633" spans="9:9">
      <c r="I47633" s="37"/>
    </row>
    <row r="47634" spans="9:9">
      <c r="I47634" s="37"/>
    </row>
    <row r="47635" spans="9:9">
      <c r="I47635" s="37"/>
    </row>
    <row r="47636" spans="9:9">
      <c r="I47636" s="37"/>
    </row>
    <row r="47637" spans="9:9">
      <c r="I47637" s="37"/>
    </row>
    <row r="47638" spans="9:9">
      <c r="I47638" s="37"/>
    </row>
    <row r="47639" spans="9:9">
      <c r="I47639" s="37"/>
    </row>
    <row r="47640" spans="9:9">
      <c r="I47640" s="37"/>
    </row>
    <row r="47641" spans="9:9">
      <c r="I47641" s="37"/>
    </row>
    <row r="47642" spans="9:9">
      <c r="I47642" s="37"/>
    </row>
    <row r="47643" spans="9:9">
      <c r="I47643" s="37"/>
    </row>
    <row r="47644" spans="9:9">
      <c r="I47644" s="37"/>
    </row>
    <row r="47645" spans="9:9">
      <c r="I47645" s="37"/>
    </row>
    <row r="47646" spans="9:9">
      <c r="I47646" s="37"/>
    </row>
    <row r="47647" spans="9:9">
      <c r="I47647" s="37"/>
    </row>
    <row r="47648" spans="9:9">
      <c r="I47648" s="37"/>
    </row>
    <row r="47649" spans="9:9">
      <c r="I47649" s="37"/>
    </row>
    <row r="47650" spans="9:9">
      <c r="I47650" s="37"/>
    </row>
    <row r="47651" spans="9:9">
      <c r="I47651" s="37"/>
    </row>
    <row r="47652" spans="9:9">
      <c r="I47652" s="37"/>
    </row>
    <row r="47653" spans="9:9">
      <c r="I47653" s="37"/>
    </row>
    <row r="47654" spans="9:9">
      <c r="I47654" s="37"/>
    </row>
    <row r="47655" spans="9:9">
      <c r="I47655" s="37"/>
    </row>
    <row r="47656" spans="9:9">
      <c r="I47656" s="37"/>
    </row>
    <row r="47657" spans="9:9">
      <c r="I47657" s="37"/>
    </row>
    <row r="47658" spans="9:9">
      <c r="I47658" s="37"/>
    </row>
    <row r="47659" spans="9:9">
      <c r="I47659" s="37"/>
    </row>
    <row r="47660" spans="9:9">
      <c r="I47660" s="37"/>
    </row>
    <row r="47661" spans="9:9">
      <c r="I47661" s="37"/>
    </row>
    <row r="47662" spans="9:9">
      <c r="I47662" s="37"/>
    </row>
    <row r="47663" spans="9:9">
      <c r="I47663" s="37"/>
    </row>
    <row r="47664" spans="9:9">
      <c r="I47664" s="37"/>
    </row>
    <row r="47665" spans="9:9">
      <c r="I47665" s="37"/>
    </row>
    <row r="47666" spans="9:9">
      <c r="I47666" s="37"/>
    </row>
    <row r="47667" spans="9:9">
      <c r="I47667" s="37"/>
    </row>
    <row r="47668" spans="9:9">
      <c r="I47668" s="37"/>
    </row>
    <row r="47669" spans="9:9">
      <c r="I47669" s="37"/>
    </row>
    <row r="47670" spans="9:9">
      <c r="I47670" s="37"/>
    </row>
    <row r="47671" spans="9:9">
      <c r="I47671" s="37"/>
    </row>
    <row r="47672" spans="9:9">
      <c r="I47672" s="37"/>
    </row>
    <row r="47673" spans="9:9">
      <c r="I47673" s="37"/>
    </row>
    <row r="47674" spans="9:9">
      <c r="I47674" s="37"/>
    </row>
    <row r="47675" spans="9:9">
      <c r="I47675" s="37"/>
    </row>
    <row r="47676" spans="9:9">
      <c r="I47676" s="37"/>
    </row>
    <row r="47677" spans="9:9">
      <c r="I47677" s="37"/>
    </row>
    <row r="47678" spans="9:9">
      <c r="I47678" s="37"/>
    </row>
    <row r="47679" spans="9:9">
      <c r="I47679" s="37"/>
    </row>
    <row r="47680" spans="9:9">
      <c r="I47680" s="37"/>
    </row>
    <row r="47681" spans="9:9">
      <c r="I47681" s="37"/>
    </row>
    <row r="47682" spans="9:9">
      <c r="I47682" s="37"/>
    </row>
    <row r="47683" spans="9:9">
      <c r="I47683" s="37"/>
    </row>
    <row r="47684" spans="9:9">
      <c r="I47684" s="37"/>
    </row>
    <row r="47685" spans="9:9">
      <c r="I47685" s="37"/>
    </row>
    <row r="47686" spans="9:9">
      <c r="I47686" s="37"/>
    </row>
    <row r="47687" spans="9:9">
      <c r="I47687" s="37"/>
    </row>
    <row r="47688" spans="9:9">
      <c r="I47688" s="37"/>
    </row>
    <row r="47689" spans="9:9">
      <c r="I47689" s="37"/>
    </row>
    <row r="47690" spans="9:9">
      <c r="I47690" s="37"/>
    </row>
    <row r="47691" spans="9:9">
      <c r="I47691" s="37"/>
    </row>
    <row r="47692" spans="9:9">
      <c r="I47692" s="37"/>
    </row>
    <row r="47693" spans="9:9">
      <c r="I47693" s="37"/>
    </row>
    <row r="47694" spans="9:9">
      <c r="I47694" s="37"/>
    </row>
    <row r="47695" spans="9:9">
      <c r="I47695" s="37"/>
    </row>
    <row r="47696" spans="9:9">
      <c r="I47696" s="37"/>
    </row>
    <row r="47697" spans="9:9">
      <c r="I47697" s="37"/>
    </row>
    <row r="47698" spans="9:9">
      <c r="I47698" s="37"/>
    </row>
    <row r="47699" spans="9:9">
      <c r="I47699" s="37"/>
    </row>
    <row r="47700" spans="9:9">
      <c r="I47700" s="37"/>
    </row>
    <row r="47701" spans="9:9">
      <c r="I47701" s="37"/>
    </row>
    <row r="47702" spans="9:9">
      <c r="I47702" s="37"/>
    </row>
    <row r="47703" spans="9:9">
      <c r="I47703" s="37"/>
    </row>
    <row r="47704" spans="9:9">
      <c r="I47704" s="37"/>
    </row>
    <row r="47705" spans="9:9">
      <c r="I47705" s="37"/>
    </row>
    <row r="47706" spans="9:9">
      <c r="I47706" s="37"/>
    </row>
    <row r="47707" spans="9:9">
      <c r="I47707" s="37"/>
    </row>
    <row r="47708" spans="9:9">
      <c r="I47708" s="37"/>
    </row>
    <row r="47709" spans="9:9">
      <c r="I47709" s="37"/>
    </row>
    <row r="47710" spans="9:9">
      <c r="I47710" s="37"/>
    </row>
    <row r="47711" spans="9:9">
      <c r="I47711" s="37"/>
    </row>
    <row r="47712" spans="9:9">
      <c r="I47712" s="37"/>
    </row>
    <row r="47713" spans="9:9">
      <c r="I47713" s="37"/>
    </row>
    <row r="47714" spans="9:9">
      <c r="I47714" s="37"/>
    </row>
    <row r="47715" spans="9:9">
      <c r="I47715" s="37"/>
    </row>
    <row r="47716" spans="9:9">
      <c r="I47716" s="37"/>
    </row>
    <row r="47717" spans="9:9">
      <c r="I47717" s="37"/>
    </row>
    <row r="47718" spans="9:9">
      <c r="I47718" s="37"/>
    </row>
    <row r="47719" spans="9:9">
      <c r="I47719" s="37"/>
    </row>
    <row r="47720" spans="9:9">
      <c r="I47720" s="37"/>
    </row>
    <row r="47721" spans="9:9">
      <c r="I47721" s="37"/>
    </row>
    <row r="47722" spans="9:9">
      <c r="I47722" s="37"/>
    </row>
    <row r="47723" spans="9:9">
      <c r="I47723" s="37"/>
    </row>
    <row r="47724" spans="9:9">
      <c r="I47724" s="37"/>
    </row>
    <row r="47725" spans="9:9">
      <c r="I47725" s="37"/>
    </row>
    <row r="47726" spans="9:9">
      <c r="I47726" s="37"/>
    </row>
    <row r="47727" spans="9:9">
      <c r="I47727" s="37"/>
    </row>
    <row r="47728" spans="9:9">
      <c r="I47728" s="37"/>
    </row>
    <row r="47729" spans="9:9">
      <c r="I47729" s="37"/>
    </row>
    <row r="47730" spans="9:9">
      <c r="I47730" s="37"/>
    </row>
    <row r="47731" spans="9:9">
      <c r="I47731" s="37"/>
    </row>
    <row r="47732" spans="9:9">
      <c r="I47732" s="37"/>
    </row>
    <row r="47733" spans="9:9">
      <c r="I47733" s="37"/>
    </row>
    <row r="47734" spans="9:9">
      <c r="I47734" s="37"/>
    </row>
    <row r="47735" spans="9:9">
      <c r="I47735" s="37"/>
    </row>
    <row r="47736" spans="9:9">
      <c r="I47736" s="37"/>
    </row>
    <row r="47737" spans="9:9">
      <c r="I47737" s="37"/>
    </row>
    <row r="47738" spans="9:9">
      <c r="I47738" s="37"/>
    </row>
    <row r="47739" spans="9:9">
      <c r="I47739" s="37"/>
    </row>
    <row r="47740" spans="9:9">
      <c r="I47740" s="37"/>
    </row>
    <row r="47741" spans="9:9">
      <c r="I47741" s="37"/>
    </row>
    <row r="47742" spans="9:9">
      <c r="I47742" s="37"/>
    </row>
    <row r="47743" spans="9:9">
      <c r="I47743" s="37"/>
    </row>
    <row r="47744" spans="9:9">
      <c r="I47744" s="37"/>
    </row>
    <row r="47745" spans="9:9">
      <c r="I47745" s="37"/>
    </row>
    <row r="47746" spans="9:9">
      <c r="I47746" s="37"/>
    </row>
    <row r="47747" spans="9:9">
      <c r="I47747" s="37"/>
    </row>
    <row r="47748" spans="9:9">
      <c r="I47748" s="37"/>
    </row>
    <row r="47749" spans="9:9">
      <c r="I47749" s="37"/>
    </row>
    <row r="47750" spans="9:9">
      <c r="I47750" s="37"/>
    </row>
    <row r="47751" spans="9:9">
      <c r="I47751" s="37"/>
    </row>
    <row r="47752" spans="9:9">
      <c r="I47752" s="37"/>
    </row>
    <row r="47753" spans="9:9">
      <c r="I47753" s="37"/>
    </row>
    <row r="47754" spans="9:9">
      <c r="I47754" s="37"/>
    </row>
    <row r="47755" spans="9:9">
      <c r="I47755" s="37"/>
    </row>
    <row r="47756" spans="9:9">
      <c r="I47756" s="37"/>
    </row>
    <row r="47757" spans="9:9">
      <c r="I47757" s="37"/>
    </row>
    <row r="47758" spans="9:9">
      <c r="I47758" s="37"/>
    </row>
    <row r="47759" spans="9:9">
      <c r="I47759" s="37"/>
    </row>
    <row r="47760" spans="9:9">
      <c r="I47760" s="37"/>
    </row>
    <row r="47761" spans="9:9">
      <c r="I47761" s="37"/>
    </row>
    <row r="47762" spans="9:9">
      <c r="I47762" s="37"/>
    </row>
    <row r="47763" spans="9:9">
      <c r="I47763" s="37"/>
    </row>
    <row r="47764" spans="9:9">
      <c r="I47764" s="37"/>
    </row>
    <row r="47765" spans="9:9">
      <c r="I47765" s="37"/>
    </row>
    <row r="47766" spans="9:9">
      <c r="I47766" s="37"/>
    </row>
    <row r="47767" spans="9:9">
      <c r="I47767" s="37"/>
    </row>
    <row r="47768" spans="9:9">
      <c r="I47768" s="37"/>
    </row>
    <row r="47769" spans="9:9">
      <c r="I47769" s="37"/>
    </row>
    <row r="47770" spans="9:9">
      <c r="I47770" s="37"/>
    </row>
    <row r="47771" spans="9:9">
      <c r="I47771" s="37"/>
    </row>
    <row r="47772" spans="9:9">
      <c r="I47772" s="37"/>
    </row>
    <row r="47773" spans="9:9">
      <c r="I47773" s="37"/>
    </row>
    <row r="47774" spans="9:9">
      <c r="I47774" s="37"/>
    </row>
    <row r="47775" spans="9:9">
      <c r="I47775" s="37"/>
    </row>
    <row r="47776" spans="9:9">
      <c r="I47776" s="37"/>
    </row>
    <row r="47777" spans="9:9">
      <c r="I47777" s="37"/>
    </row>
    <row r="47778" spans="9:9">
      <c r="I47778" s="37"/>
    </row>
    <row r="47779" spans="9:9">
      <c r="I47779" s="37"/>
    </row>
    <row r="47780" spans="9:9">
      <c r="I47780" s="37"/>
    </row>
    <row r="47781" spans="9:9">
      <c r="I47781" s="37"/>
    </row>
    <row r="47782" spans="9:9">
      <c r="I47782" s="37"/>
    </row>
    <row r="47783" spans="9:9">
      <c r="I47783" s="37"/>
    </row>
    <row r="47784" spans="9:9">
      <c r="I47784" s="37"/>
    </row>
    <row r="47785" spans="9:9">
      <c r="I47785" s="37"/>
    </row>
    <row r="47786" spans="9:9">
      <c r="I47786" s="37"/>
    </row>
    <row r="47787" spans="9:9">
      <c r="I47787" s="37"/>
    </row>
    <row r="47788" spans="9:9">
      <c r="I47788" s="37"/>
    </row>
    <row r="47789" spans="9:9">
      <c r="I47789" s="37"/>
    </row>
    <row r="47790" spans="9:9">
      <c r="I47790" s="37"/>
    </row>
    <row r="47791" spans="9:9">
      <c r="I47791" s="37"/>
    </row>
    <row r="47792" spans="9:9">
      <c r="I47792" s="37"/>
    </row>
    <row r="47793" spans="9:9">
      <c r="I47793" s="37"/>
    </row>
    <row r="47794" spans="9:9">
      <c r="I47794" s="37"/>
    </row>
    <row r="47795" spans="9:9">
      <c r="I47795" s="37"/>
    </row>
    <row r="47796" spans="9:9">
      <c r="I47796" s="37"/>
    </row>
    <row r="47797" spans="9:9">
      <c r="I47797" s="37"/>
    </row>
    <row r="47798" spans="9:9">
      <c r="I47798" s="37"/>
    </row>
    <row r="47799" spans="9:9">
      <c r="I47799" s="37"/>
    </row>
    <row r="47800" spans="9:9">
      <c r="I47800" s="37"/>
    </row>
    <row r="47801" spans="9:9">
      <c r="I47801" s="37"/>
    </row>
    <row r="47802" spans="9:9">
      <c r="I47802" s="37"/>
    </row>
    <row r="47803" spans="9:9">
      <c r="I47803" s="37"/>
    </row>
    <row r="47804" spans="9:9">
      <c r="I47804" s="37"/>
    </row>
    <row r="47805" spans="9:9">
      <c r="I47805" s="37"/>
    </row>
    <row r="47806" spans="9:9">
      <c r="I47806" s="37"/>
    </row>
    <row r="47807" spans="9:9">
      <c r="I47807" s="37"/>
    </row>
    <row r="47808" spans="9:9">
      <c r="I47808" s="37"/>
    </row>
    <row r="47809" spans="9:9">
      <c r="I47809" s="37"/>
    </row>
    <row r="47810" spans="9:9">
      <c r="I47810" s="37"/>
    </row>
    <row r="47811" spans="9:9">
      <c r="I47811" s="37"/>
    </row>
    <row r="47812" spans="9:9">
      <c r="I47812" s="37"/>
    </row>
    <row r="47813" spans="9:9">
      <c r="I47813" s="37"/>
    </row>
    <row r="47814" spans="9:9">
      <c r="I47814" s="37"/>
    </row>
    <row r="47815" spans="9:9">
      <c r="I47815" s="37"/>
    </row>
    <row r="47816" spans="9:9">
      <c r="I47816" s="37"/>
    </row>
    <row r="47817" spans="9:9">
      <c r="I47817" s="37"/>
    </row>
    <row r="47818" spans="9:9">
      <c r="I47818" s="37"/>
    </row>
    <row r="47819" spans="9:9">
      <c r="I47819" s="37"/>
    </row>
    <row r="47820" spans="9:9">
      <c r="I47820" s="37"/>
    </row>
    <row r="47821" spans="9:9">
      <c r="I47821" s="37"/>
    </row>
    <row r="47822" spans="9:9">
      <c r="I47822" s="37"/>
    </row>
    <row r="47823" spans="9:9">
      <c r="I47823" s="37"/>
    </row>
    <row r="47824" spans="9:9">
      <c r="I47824" s="37"/>
    </row>
    <row r="47825" spans="9:9">
      <c r="I47825" s="37"/>
    </row>
    <row r="47826" spans="9:9">
      <c r="I47826" s="37"/>
    </row>
    <row r="47827" spans="9:9">
      <c r="I47827" s="37"/>
    </row>
    <row r="47828" spans="9:9">
      <c r="I47828" s="37"/>
    </row>
    <row r="47829" spans="9:9">
      <c r="I47829" s="37"/>
    </row>
    <row r="47830" spans="9:9">
      <c r="I47830" s="37"/>
    </row>
    <row r="47831" spans="9:9">
      <c r="I47831" s="37"/>
    </row>
    <row r="47832" spans="9:9">
      <c r="I47832" s="37"/>
    </row>
    <row r="47833" spans="9:9">
      <c r="I47833" s="37"/>
    </row>
    <row r="47834" spans="9:9">
      <c r="I47834" s="37"/>
    </row>
    <row r="47835" spans="9:9">
      <c r="I47835" s="37"/>
    </row>
    <row r="47836" spans="9:9">
      <c r="I47836" s="37"/>
    </row>
    <row r="47837" spans="9:9">
      <c r="I47837" s="37"/>
    </row>
    <row r="47838" spans="9:9">
      <c r="I47838" s="37"/>
    </row>
    <row r="47839" spans="9:9">
      <c r="I47839" s="37"/>
    </row>
    <row r="47840" spans="9:9">
      <c r="I47840" s="37"/>
    </row>
    <row r="47841" spans="9:9">
      <c r="I47841" s="37"/>
    </row>
    <row r="47842" spans="9:9">
      <c r="I47842" s="37"/>
    </row>
    <row r="47843" spans="9:9">
      <c r="I47843" s="37"/>
    </row>
    <row r="47844" spans="9:9">
      <c r="I47844" s="37"/>
    </row>
    <row r="47845" spans="9:9">
      <c r="I47845" s="37"/>
    </row>
    <row r="47846" spans="9:9">
      <c r="I47846" s="37"/>
    </row>
    <row r="47847" spans="9:9">
      <c r="I47847" s="37"/>
    </row>
    <row r="47848" spans="9:9">
      <c r="I47848" s="37"/>
    </row>
    <row r="47849" spans="9:9">
      <c r="I47849" s="37"/>
    </row>
    <row r="47850" spans="9:9">
      <c r="I47850" s="37"/>
    </row>
    <row r="47851" spans="9:9">
      <c r="I47851" s="37"/>
    </row>
    <row r="47852" spans="9:9">
      <c r="I47852" s="37"/>
    </row>
    <row r="47853" spans="9:9">
      <c r="I47853" s="37"/>
    </row>
    <row r="47854" spans="9:9">
      <c r="I47854" s="37"/>
    </row>
    <row r="47855" spans="9:9">
      <c r="I47855" s="37"/>
    </row>
    <row r="47856" spans="9:9">
      <c r="I47856" s="37"/>
    </row>
    <row r="47857" spans="9:9">
      <c r="I47857" s="37"/>
    </row>
    <row r="47858" spans="9:9">
      <c r="I47858" s="37"/>
    </row>
    <row r="47859" spans="9:9">
      <c r="I47859" s="37"/>
    </row>
    <row r="47860" spans="9:9">
      <c r="I47860" s="37"/>
    </row>
    <row r="47861" spans="9:9">
      <c r="I47861" s="37"/>
    </row>
    <row r="47862" spans="9:9">
      <c r="I47862" s="37"/>
    </row>
    <row r="47863" spans="9:9">
      <c r="I47863" s="37"/>
    </row>
    <row r="47864" spans="9:9">
      <c r="I47864" s="37"/>
    </row>
    <row r="47865" spans="9:9">
      <c r="I47865" s="37"/>
    </row>
    <row r="47866" spans="9:9">
      <c r="I47866" s="37"/>
    </row>
    <row r="47867" spans="9:9">
      <c r="I47867" s="37"/>
    </row>
    <row r="47868" spans="9:9">
      <c r="I47868" s="37"/>
    </row>
    <row r="47869" spans="9:9">
      <c r="I47869" s="37"/>
    </row>
    <row r="47870" spans="9:9">
      <c r="I47870" s="37"/>
    </row>
    <row r="47871" spans="9:9">
      <c r="I47871" s="37"/>
    </row>
    <row r="47872" spans="9:9">
      <c r="I47872" s="37"/>
    </row>
    <row r="47873" spans="9:9">
      <c r="I47873" s="37"/>
    </row>
    <row r="47874" spans="9:9">
      <c r="I47874" s="37"/>
    </row>
    <row r="47875" spans="9:9">
      <c r="I47875" s="37"/>
    </row>
    <row r="47876" spans="9:9">
      <c r="I47876" s="37"/>
    </row>
    <row r="47877" spans="9:9">
      <c r="I47877" s="37"/>
    </row>
    <row r="47878" spans="9:9">
      <c r="I47878" s="37"/>
    </row>
    <row r="47879" spans="9:9">
      <c r="I47879" s="37"/>
    </row>
    <row r="47880" spans="9:9">
      <c r="I47880" s="37"/>
    </row>
    <row r="47881" spans="9:9">
      <c r="I47881" s="37"/>
    </row>
    <row r="47882" spans="9:9">
      <c r="I47882" s="37"/>
    </row>
    <row r="47883" spans="9:9">
      <c r="I47883" s="37"/>
    </row>
    <row r="47884" spans="9:9">
      <c r="I47884" s="37"/>
    </row>
    <row r="47885" spans="9:9">
      <c r="I47885" s="37"/>
    </row>
    <row r="47886" spans="9:9">
      <c r="I47886" s="37"/>
    </row>
    <row r="47887" spans="9:9">
      <c r="I47887" s="37"/>
    </row>
    <row r="47888" spans="9:9">
      <c r="I47888" s="37"/>
    </row>
    <row r="47889" spans="9:9">
      <c r="I47889" s="37"/>
    </row>
    <row r="47890" spans="9:9">
      <c r="I47890" s="37"/>
    </row>
    <row r="47891" spans="9:9">
      <c r="I47891" s="37"/>
    </row>
    <row r="47892" spans="9:9">
      <c r="I47892" s="37"/>
    </row>
    <row r="47893" spans="9:9">
      <c r="I47893" s="37"/>
    </row>
    <row r="47894" spans="9:9">
      <c r="I47894" s="37"/>
    </row>
    <row r="47895" spans="9:9">
      <c r="I47895" s="37"/>
    </row>
    <row r="47896" spans="9:9">
      <c r="I47896" s="37"/>
    </row>
    <row r="47897" spans="9:9">
      <c r="I47897" s="37"/>
    </row>
    <row r="47898" spans="9:9">
      <c r="I47898" s="37"/>
    </row>
    <row r="47899" spans="9:9">
      <c r="I47899" s="37"/>
    </row>
    <row r="47900" spans="9:9">
      <c r="I47900" s="37"/>
    </row>
    <row r="47901" spans="9:9">
      <c r="I47901" s="37"/>
    </row>
    <row r="47902" spans="9:9">
      <c r="I47902" s="37"/>
    </row>
    <row r="47903" spans="9:9">
      <c r="I47903" s="37"/>
    </row>
    <row r="47904" spans="9:9">
      <c r="I47904" s="37"/>
    </row>
    <row r="47905" spans="9:9">
      <c r="I47905" s="37"/>
    </row>
    <row r="47906" spans="9:9">
      <c r="I47906" s="37"/>
    </row>
    <row r="47907" spans="9:9">
      <c r="I47907" s="37"/>
    </row>
    <row r="47908" spans="9:9">
      <c r="I47908" s="37"/>
    </row>
    <row r="47909" spans="9:9">
      <c r="I47909" s="37"/>
    </row>
    <row r="47910" spans="9:9">
      <c r="I47910" s="37"/>
    </row>
    <row r="47911" spans="9:9">
      <c r="I47911" s="37"/>
    </row>
    <row r="47912" spans="9:9">
      <c r="I47912" s="37"/>
    </row>
    <row r="47913" spans="9:9">
      <c r="I47913" s="37"/>
    </row>
    <row r="47914" spans="9:9">
      <c r="I47914" s="37"/>
    </row>
    <row r="47915" spans="9:9">
      <c r="I47915" s="37"/>
    </row>
    <row r="47916" spans="9:9">
      <c r="I47916" s="37"/>
    </row>
    <row r="47917" spans="9:9">
      <c r="I47917" s="37"/>
    </row>
    <row r="47918" spans="9:9">
      <c r="I47918" s="37"/>
    </row>
    <row r="47919" spans="9:9">
      <c r="I47919" s="37"/>
    </row>
    <row r="47920" spans="9:9">
      <c r="I47920" s="37"/>
    </row>
    <row r="47921" spans="9:9">
      <c r="I47921" s="37"/>
    </row>
    <row r="47922" spans="9:9">
      <c r="I47922" s="37"/>
    </row>
    <row r="47923" spans="9:9">
      <c r="I47923" s="37"/>
    </row>
    <row r="47924" spans="9:9">
      <c r="I47924" s="37"/>
    </row>
    <row r="47925" spans="9:9">
      <c r="I47925" s="37"/>
    </row>
    <row r="47926" spans="9:9">
      <c r="I47926" s="37"/>
    </row>
    <row r="47927" spans="9:9">
      <c r="I47927" s="37"/>
    </row>
    <row r="47928" spans="9:9">
      <c r="I47928" s="37"/>
    </row>
    <row r="47929" spans="9:9">
      <c r="I47929" s="37"/>
    </row>
    <row r="47930" spans="9:9">
      <c r="I47930" s="37"/>
    </row>
    <row r="47931" spans="9:9">
      <c r="I47931" s="37"/>
    </row>
    <row r="47932" spans="9:9">
      <c r="I47932" s="37"/>
    </row>
    <row r="47933" spans="9:9">
      <c r="I47933" s="37"/>
    </row>
    <row r="47934" spans="9:9">
      <c r="I47934" s="37"/>
    </row>
    <row r="47935" spans="9:9">
      <c r="I47935" s="37"/>
    </row>
    <row r="47936" spans="9:9">
      <c r="I47936" s="37"/>
    </row>
    <row r="47937" spans="9:9">
      <c r="I47937" s="37"/>
    </row>
    <row r="47938" spans="9:9">
      <c r="I47938" s="37"/>
    </row>
    <row r="47939" spans="9:9">
      <c r="I47939" s="37"/>
    </row>
    <row r="47940" spans="9:9">
      <c r="I47940" s="37"/>
    </row>
    <row r="47941" spans="9:9">
      <c r="I47941" s="37"/>
    </row>
    <row r="47942" spans="9:9">
      <c r="I47942" s="37"/>
    </row>
    <row r="47943" spans="9:9">
      <c r="I47943" s="37"/>
    </row>
    <row r="47944" spans="9:9">
      <c r="I47944" s="37"/>
    </row>
    <row r="47945" spans="9:9">
      <c r="I47945" s="37"/>
    </row>
    <row r="47946" spans="9:9">
      <c r="I47946" s="37"/>
    </row>
    <row r="47947" spans="9:9">
      <c r="I47947" s="37"/>
    </row>
    <row r="47948" spans="9:9">
      <c r="I47948" s="37"/>
    </row>
    <row r="47949" spans="9:9">
      <c r="I47949" s="37"/>
    </row>
    <row r="47950" spans="9:9">
      <c r="I47950" s="37"/>
    </row>
    <row r="47951" spans="9:9">
      <c r="I47951" s="37"/>
    </row>
    <row r="47952" spans="9:9">
      <c r="I47952" s="37"/>
    </row>
    <row r="47953" spans="9:9">
      <c r="I47953" s="37"/>
    </row>
    <row r="47954" spans="9:9">
      <c r="I47954" s="37"/>
    </row>
    <row r="47955" spans="9:9">
      <c r="I47955" s="37"/>
    </row>
    <row r="47956" spans="9:9">
      <c r="I47956" s="37"/>
    </row>
    <row r="47957" spans="9:9">
      <c r="I47957" s="37"/>
    </row>
    <row r="47958" spans="9:9">
      <c r="I47958" s="37"/>
    </row>
    <row r="47959" spans="9:9">
      <c r="I47959" s="37"/>
    </row>
    <row r="47960" spans="9:9">
      <c r="I47960" s="37"/>
    </row>
    <row r="47961" spans="9:9">
      <c r="I47961" s="37"/>
    </row>
    <row r="47962" spans="9:9">
      <c r="I47962" s="37"/>
    </row>
    <row r="47963" spans="9:9">
      <c r="I47963" s="37"/>
    </row>
    <row r="47964" spans="9:9">
      <c r="I47964" s="37"/>
    </row>
    <row r="47965" spans="9:9">
      <c r="I47965" s="37"/>
    </row>
    <row r="47966" spans="9:9">
      <c r="I47966" s="37"/>
    </row>
    <row r="47967" spans="9:9">
      <c r="I47967" s="37"/>
    </row>
    <row r="47968" spans="9:9">
      <c r="I47968" s="37"/>
    </row>
    <row r="47969" spans="9:9">
      <c r="I47969" s="37"/>
    </row>
    <row r="47970" spans="9:9">
      <c r="I47970" s="37"/>
    </row>
    <row r="47971" spans="9:9">
      <c r="I47971" s="37"/>
    </row>
    <row r="47972" spans="9:9">
      <c r="I47972" s="37"/>
    </row>
    <row r="47973" spans="9:9">
      <c r="I47973" s="37"/>
    </row>
    <row r="47974" spans="9:9">
      <c r="I47974" s="37"/>
    </row>
    <row r="47975" spans="9:9">
      <c r="I47975" s="37"/>
    </row>
    <row r="47976" spans="9:9">
      <c r="I47976" s="37"/>
    </row>
    <row r="47977" spans="9:9">
      <c r="I47977" s="37"/>
    </row>
    <row r="47978" spans="9:9">
      <c r="I47978" s="37"/>
    </row>
    <row r="47979" spans="9:9">
      <c r="I47979" s="37"/>
    </row>
    <row r="47980" spans="9:9">
      <c r="I47980" s="37"/>
    </row>
    <row r="47981" spans="9:9">
      <c r="I47981" s="37"/>
    </row>
    <row r="47982" spans="9:9">
      <c r="I47982" s="37"/>
    </row>
    <row r="47983" spans="9:9">
      <c r="I47983" s="37"/>
    </row>
    <row r="47984" spans="9:9">
      <c r="I47984" s="37"/>
    </row>
    <row r="47985" spans="9:9">
      <c r="I47985" s="37"/>
    </row>
    <row r="47986" spans="9:9">
      <c r="I47986" s="37"/>
    </row>
    <row r="47987" spans="9:9">
      <c r="I47987" s="37"/>
    </row>
    <row r="47988" spans="9:9">
      <c r="I47988" s="37"/>
    </row>
    <row r="47989" spans="9:9">
      <c r="I47989" s="37"/>
    </row>
    <row r="47990" spans="9:9">
      <c r="I47990" s="37"/>
    </row>
    <row r="47991" spans="9:9">
      <c r="I47991" s="37"/>
    </row>
    <row r="47992" spans="9:9">
      <c r="I47992" s="37"/>
    </row>
    <row r="47993" spans="9:9">
      <c r="I47993" s="37"/>
    </row>
    <row r="47994" spans="9:9">
      <c r="I47994" s="37"/>
    </row>
    <row r="47995" spans="9:9">
      <c r="I47995" s="37"/>
    </row>
    <row r="47996" spans="9:9">
      <c r="I47996" s="37"/>
    </row>
    <row r="47997" spans="9:9">
      <c r="I47997" s="37"/>
    </row>
    <row r="47998" spans="9:9">
      <c r="I47998" s="37"/>
    </row>
    <row r="47999" spans="9:9">
      <c r="I47999" s="37"/>
    </row>
    <row r="48000" spans="9:9">
      <c r="I48000" s="37"/>
    </row>
    <row r="48001" spans="9:9">
      <c r="I48001" s="37"/>
    </row>
    <row r="48002" spans="9:9">
      <c r="I48002" s="37"/>
    </row>
    <row r="48003" spans="9:9">
      <c r="I48003" s="37"/>
    </row>
    <row r="48004" spans="9:9">
      <c r="I48004" s="37"/>
    </row>
    <row r="48005" spans="9:9">
      <c r="I48005" s="37"/>
    </row>
    <row r="48006" spans="9:9">
      <c r="I48006" s="37"/>
    </row>
    <row r="48007" spans="9:9">
      <c r="I48007" s="37"/>
    </row>
    <row r="48008" spans="9:9">
      <c r="I48008" s="37"/>
    </row>
    <row r="48009" spans="9:9">
      <c r="I48009" s="37"/>
    </row>
    <row r="48010" spans="9:9">
      <c r="I48010" s="37"/>
    </row>
    <row r="48011" spans="9:9">
      <c r="I48011" s="37"/>
    </row>
    <row r="48012" spans="9:9">
      <c r="I48012" s="37"/>
    </row>
    <row r="48013" spans="9:9">
      <c r="I48013" s="37"/>
    </row>
    <row r="48014" spans="9:9">
      <c r="I48014" s="37"/>
    </row>
    <row r="48015" spans="9:9">
      <c r="I48015" s="37"/>
    </row>
    <row r="48016" spans="9:9">
      <c r="I48016" s="37"/>
    </row>
    <row r="48017" spans="9:9">
      <c r="I48017" s="37"/>
    </row>
    <row r="48018" spans="9:9">
      <c r="I48018" s="37"/>
    </row>
    <row r="48019" spans="9:9">
      <c r="I48019" s="37"/>
    </row>
    <row r="48020" spans="9:9">
      <c r="I48020" s="37"/>
    </row>
    <row r="48021" spans="9:9">
      <c r="I48021" s="37"/>
    </row>
    <row r="48022" spans="9:9">
      <c r="I48022" s="37"/>
    </row>
    <row r="48023" spans="9:9">
      <c r="I48023" s="37"/>
    </row>
    <row r="48024" spans="9:9">
      <c r="I48024" s="37"/>
    </row>
    <row r="48025" spans="9:9">
      <c r="I48025" s="37"/>
    </row>
    <row r="48026" spans="9:9">
      <c r="I48026" s="37"/>
    </row>
    <row r="48027" spans="9:9">
      <c r="I48027" s="37"/>
    </row>
    <row r="48028" spans="9:9">
      <c r="I48028" s="37"/>
    </row>
    <row r="48029" spans="9:9">
      <c r="I48029" s="37"/>
    </row>
    <row r="48030" spans="9:9">
      <c r="I48030" s="37"/>
    </row>
    <row r="48031" spans="9:9">
      <c r="I48031" s="37"/>
    </row>
    <row r="48032" spans="9:9">
      <c r="I48032" s="37"/>
    </row>
    <row r="48033" spans="9:9">
      <c r="I48033" s="37"/>
    </row>
    <row r="48034" spans="9:9">
      <c r="I48034" s="37"/>
    </row>
    <row r="48035" spans="9:9">
      <c r="I48035" s="37"/>
    </row>
    <row r="48036" spans="9:9">
      <c r="I48036" s="37"/>
    </row>
    <row r="48037" spans="9:9">
      <c r="I48037" s="37"/>
    </row>
    <row r="48038" spans="9:9">
      <c r="I48038" s="37"/>
    </row>
    <row r="48039" spans="9:9">
      <c r="I48039" s="37"/>
    </row>
    <row r="48040" spans="9:9">
      <c r="I48040" s="37"/>
    </row>
    <row r="48041" spans="9:9">
      <c r="I48041" s="37"/>
    </row>
    <row r="48042" spans="9:9">
      <c r="I48042" s="37"/>
    </row>
    <row r="48043" spans="9:9">
      <c r="I48043" s="37"/>
    </row>
    <row r="48044" spans="9:9">
      <c r="I48044" s="37"/>
    </row>
    <row r="48045" spans="9:9">
      <c r="I48045" s="37"/>
    </row>
    <row r="48046" spans="9:9">
      <c r="I48046" s="37"/>
    </row>
    <row r="48047" spans="9:9">
      <c r="I48047" s="37"/>
    </row>
    <row r="48048" spans="9:9">
      <c r="I48048" s="37"/>
    </row>
    <row r="48049" spans="9:9">
      <c r="I48049" s="37"/>
    </row>
    <row r="48050" spans="9:9">
      <c r="I48050" s="37"/>
    </row>
    <row r="48051" spans="9:9">
      <c r="I48051" s="37"/>
    </row>
    <row r="48052" spans="9:9">
      <c r="I48052" s="37"/>
    </row>
    <row r="48053" spans="9:9">
      <c r="I48053" s="37"/>
    </row>
    <row r="48054" spans="9:9">
      <c r="I48054" s="37"/>
    </row>
    <row r="48055" spans="9:9">
      <c r="I48055" s="37"/>
    </row>
    <row r="48056" spans="9:9">
      <c r="I48056" s="37"/>
    </row>
    <row r="48057" spans="9:9">
      <c r="I48057" s="37"/>
    </row>
    <row r="48058" spans="9:9">
      <c r="I48058" s="37"/>
    </row>
    <row r="48059" spans="9:9">
      <c r="I48059" s="37"/>
    </row>
    <row r="48060" spans="9:9">
      <c r="I48060" s="37"/>
    </row>
    <row r="48061" spans="9:9">
      <c r="I48061" s="37"/>
    </row>
    <row r="48062" spans="9:9">
      <c r="I48062" s="37"/>
    </row>
    <row r="48063" spans="9:9">
      <c r="I48063" s="37"/>
    </row>
    <row r="48064" spans="9:9">
      <c r="I48064" s="37"/>
    </row>
    <row r="48065" spans="9:9">
      <c r="I48065" s="37"/>
    </row>
    <row r="48066" spans="9:9">
      <c r="I48066" s="37"/>
    </row>
    <row r="48067" spans="9:9">
      <c r="I48067" s="37"/>
    </row>
    <row r="48068" spans="9:9">
      <c r="I48068" s="37"/>
    </row>
    <row r="48069" spans="9:9">
      <c r="I48069" s="37"/>
    </row>
    <row r="48070" spans="9:9">
      <c r="I48070" s="37"/>
    </row>
    <row r="48071" spans="9:9">
      <c r="I48071" s="37"/>
    </row>
    <row r="48072" spans="9:9">
      <c r="I48072" s="37"/>
    </row>
    <row r="48073" spans="9:9">
      <c r="I48073" s="37"/>
    </row>
    <row r="48074" spans="9:9">
      <c r="I48074" s="37"/>
    </row>
    <row r="48075" spans="9:9">
      <c r="I48075" s="37"/>
    </row>
    <row r="48076" spans="9:9">
      <c r="I48076" s="37"/>
    </row>
    <row r="48077" spans="9:9">
      <c r="I48077" s="37"/>
    </row>
    <row r="48078" spans="9:9">
      <c r="I48078" s="37"/>
    </row>
    <row r="48079" spans="9:9">
      <c r="I48079" s="37"/>
    </row>
    <row r="48080" spans="9:9">
      <c r="I48080" s="37"/>
    </row>
    <row r="48081" spans="9:9">
      <c r="I48081" s="37"/>
    </row>
    <row r="48082" spans="9:9">
      <c r="I48082" s="37"/>
    </row>
    <row r="48083" spans="9:9">
      <c r="I48083" s="37"/>
    </row>
    <row r="48084" spans="9:9">
      <c r="I48084" s="37"/>
    </row>
    <row r="48085" spans="9:9">
      <c r="I48085" s="37"/>
    </row>
    <row r="48086" spans="9:9">
      <c r="I48086" s="37"/>
    </row>
    <row r="48087" spans="9:9">
      <c r="I48087" s="37"/>
    </row>
    <row r="48088" spans="9:9">
      <c r="I48088" s="37"/>
    </row>
    <row r="48089" spans="9:9">
      <c r="I48089" s="37"/>
    </row>
    <row r="48090" spans="9:9">
      <c r="I48090" s="37"/>
    </row>
    <row r="48091" spans="9:9">
      <c r="I48091" s="37"/>
    </row>
    <row r="48092" spans="9:9">
      <c r="I48092" s="37"/>
    </row>
    <row r="48093" spans="9:9">
      <c r="I48093" s="37"/>
    </row>
    <row r="48094" spans="9:9">
      <c r="I48094" s="37"/>
    </row>
    <row r="48095" spans="9:9">
      <c r="I48095" s="37"/>
    </row>
    <row r="48096" spans="9:9">
      <c r="I48096" s="37"/>
    </row>
    <row r="48097" spans="9:9">
      <c r="I48097" s="37"/>
    </row>
    <row r="48098" spans="9:9">
      <c r="I48098" s="37"/>
    </row>
    <row r="48099" spans="9:9">
      <c r="I48099" s="37"/>
    </row>
    <row r="48100" spans="9:9">
      <c r="I48100" s="37"/>
    </row>
    <row r="48101" spans="9:9">
      <c r="I48101" s="37"/>
    </row>
    <row r="48102" spans="9:9">
      <c r="I48102" s="37"/>
    </row>
    <row r="48103" spans="9:9">
      <c r="I48103" s="37"/>
    </row>
    <row r="48104" spans="9:9">
      <c r="I48104" s="37"/>
    </row>
    <row r="48105" spans="9:9">
      <c r="I48105" s="37"/>
    </row>
    <row r="48106" spans="9:9">
      <c r="I48106" s="37"/>
    </row>
    <row r="48107" spans="9:9">
      <c r="I48107" s="37"/>
    </row>
    <row r="48108" spans="9:9">
      <c r="I48108" s="37"/>
    </row>
    <row r="48109" spans="9:9">
      <c r="I48109" s="37"/>
    </row>
    <row r="48110" spans="9:9">
      <c r="I48110" s="37"/>
    </row>
    <row r="48111" spans="9:9">
      <c r="I48111" s="37"/>
    </row>
    <row r="48112" spans="9:9">
      <c r="I48112" s="37"/>
    </row>
    <row r="48113" spans="9:9">
      <c r="I48113" s="37"/>
    </row>
    <row r="48114" spans="9:9">
      <c r="I48114" s="37"/>
    </row>
    <row r="48115" spans="9:9">
      <c r="I48115" s="37"/>
    </row>
    <row r="48116" spans="9:9">
      <c r="I48116" s="37"/>
    </row>
    <row r="48117" spans="9:9">
      <c r="I48117" s="37"/>
    </row>
    <row r="48118" spans="9:9">
      <c r="I48118" s="37"/>
    </row>
    <row r="48119" spans="9:9">
      <c r="I48119" s="37"/>
    </row>
    <row r="48120" spans="9:9">
      <c r="I48120" s="37"/>
    </row>
    <row r="48121" spans="9:9">
      <c r="I48121" s="37"/>
    </row>
    <row r="48122" spans="9:9">
      <c r="I48122" s="37"/>
    </row>
    <row r="48123" spans="9:9">
      <c r="I48123" s="37"/>
    </row>
    <row r="48124" spans="9:9">
      <c r="I48124" s="37"/>
    </row>
    <row r="48125" spans="9:9">
      <c r="I48125" s="37"/>
    </row>
    <row r="48126" spans="9:9">
      <c r="I48126" s="37"/>
    </row>
    <row r="48127" spans="9:9">
      <c r="I48127" s="37"/>
    </row>
    <row r="48128" spans="9:9">
      <c r="I48128" s="37"/>
    </row>
    <row r="48129" spans="9:9">
      <c r="I48129" s="37"/>
    </row>
    <row r="48130" spans="9:9">
      <c r="I48130" s="37"/>
    </row>
    <row r="48131" spans="9:9">
      <c r="I48131" s="37"/>
    </row>
    <row r="48132" spans="9:9">
      <c r="I48132" s="37"/>
    </row>
    <row r="48133" spans="9:9">
      <c r="I48133" s="37"/>
    </row>
    <row r="48134" spans="9:9">
      <c r="I48134" s="37"/>
    </row>
    <row r="48135" spans="9:9">
      <c r="I48135" s="37"/>
    </row>
    <row r="48136" spans="9:9">
      <c r="I48136" s="37"/>
    </row>
    <row r="48137" spans="9:9">
      <c r="I48137" s="37"/>
    </row>
    <row r="48138" spans="9:9">
      <c r="I48138" s="37"/>
    </row>
    <row r="48139" spans="9:9">
      <c r="I48139" s="37"/>
    </row>
    <row r="48140" spans="9:9">
      <c r="I48140" s="37"/>
    </row>
    <row r="48141" spans="9:9">
      <c r="I48141" s="37"/>
    </row>
    <row r="48142" spans="9:9">
      <c r="I48142" s="37"/>
    </row>
    <row r="48143" spans="9:9">
      <c r="I48143" s="37"/>
    </row>
    <row r="48144" spans="9:9">
      <c r="I48144" s="37"/>
    </row>
    <row r="48145" spans="9:9">
      <c r="I48145" s="37"/>
    </row>
    <row r="48146" spans="9:9">
      <c r="I48146" s="37"/>
    </row>
    <row r="48147" spans="9:9">
      <c r="I48147" s="37"/>
    </row>
    <row r="48148" spans="9:9">
      <c r="I48148" s="37"/>
    </row>
    <row r="48149" spans="9:9">
      <c r="I48149" s="37"/>
    </row>
    <row r="48150" spans="9:9">
      <c r="I48150" s="37"/>
    </row>
    <row r="48151" spans="9:9">
      <c r="I48151" s="37"/>
    </row>
    <row r="48152" spans="9:9">
      <c r="I48152" s="37"/>
    </row>
    <row r="48153" spans="9:9">
      <c r="I48153" s="37"/>
    </row>
    <row r="48154" spans="9:9">
      <c r="I48154" s="37"/>
    </row>
    <row r="48155" spans="9:9">
      <c r="I48155" s="37"/>
    </row>
    <row r="48156" spans="9:9">
      <c r="I48156" s="37"/>
    </row>
    <row r="48157" spans="9:9">
      <c r="I48157" s="37"/>
    </row>
    <row r="48158" spans="9:9">
      <c r="I48158" s="37"/>
    </row>
    <row r="48159" spans="9:9">
      <c r="I48159" s="37"/>
    </row>
    <row r="48160" spans="9:9">
      <c r="I48160" s="37"/>
    </row>
    <row r="48161" spans="9:9">
      <c r="I48161" s="37"/>
    </row>
    <row r="48162" spans="9:9">
      <c r="I48162" s="37"/>
    </row>
    <row r="48163" spans="9:9">
      <c r="I48163" s="37"/>
    </row>
    <row r="48164" spans="9:9">
      <c r="I48164" s="37"/>
    </row>
    <row r="48165" spans="9:9">
      <c r="I48165" s="37"/>
    </row>
    <row r="48166" spans="9:9">
      <c r="I48166" s="37"/>
    </row>
    <row r="48167" spans="9:9">
      <c r="I48167" s="37"/>
    </row>
    <row r="48168" spans="9:9">
      <c r="I48168" s="37"/>
    </row>
    <row r="48169" spans="9:9">
      <c r="I48169" s="37"/>
    </row>
    <row r="48170" spans="9:9">
      <c r="I48170" s="37"/>
    </row>
    <row r="48171" spans="9:9">
      <c r="I48171" s="37"/>
    </row>
    <row r="48172" spans="9:9">
      <c r="I48172" s="37"/>
    </row>
    <row r="48173" spans="9:9">
      <c r="I48173" s="37"/>
    </row>
    <row r="48174" spans="9:9">
      <c r="I48174" s="37"/>
    </row>
    <row r="48175" spans="9:9">
      <c r="I48175" s="37"/>
    </row>
    <row r="48176" spans="9:9">
      <c r="I48176" s="37"/>
    </row>
    <row r="48177" spans="9:9">
      <c r="I48177" s="37"/>
    </row>
    <row r="48178" spans="9:9">
      <c r="I48178" s="37"/>
    </row>
    <row r="48179" spans="9:9">
      <c r="I48179" s="37"/>
    </row>
    <row r="48180" spans="9:9">
      <c r="I48180" s="37"/>
    </row>
    <row r="48181" spans="9:9">
      <c r="I48181" s="37"/>
    </row>
    <row r="48182" spans="9:9">
      <c r="I48182" s="37"/>
    </row>
    <row r="48183" spans="9:9">
      <c r="I48183" s="37"/>
    </row>
    <row r="48184" spans="9:9">
      <c r="I48184" s="37"/>
    </row>
    <row r="48185" spans="9:9">
      <c r="I48185" s="37"/>
    </row>
    <row r="48186" spans="9:9">
      <c r="I48186" s="37"/>
    </row>
    <row r="48187" spans="9:9">
      <c r="I48187" s="37"/>
    </row>
    <row r="48188" spans="9:9">
      <c r="I48188" s="37"/>
    </row>
    <row r="48189" spans="9:9">
      <c r="I48189" s="37"/>
    </row>
    <row r="48190" spans="9:9">
      <c r="I48190" s="37"/>
    </row>
    <row r="48191" spans="9:9">
      <c r="I48191" s="37"/>
    </row>
    <row r="48192" spans="9:9">
      <c r="I48192" s="37"/>
    </row>
    <row r="48193" spans="9:9">
      <c r="I48193" s="37"/>
    </row>
    <row r="48194" spans="9:9">
      <c r="I48194" s="37"/>
    </row>
    <row r="48195" spans="9:9">
      <c r="I48195" s="37"/>
    </row>
    <row r="48196" spans="9:9">
      <c r="I48196" s="37"/>
    </row>
    <row r="48197" spans="9:9">
      <c r="I48197" s="37"/>
    </row>
    <row r="48198" spans="9:9">
      <c r="I48198" s="37"/>
    </row>
    <row r="48199" spans="9:9">
      <c r="I48199" s="37"/>
    </row>
    <row r="48200" spans="9:9">
      <c r="I48200" s="37"/>
    </row>
    <row r="48201" spans="9:9">
      <c r="I48201" s="37"/>
    </row>
    <row r="48202" spans="9:9">
      <c r="I48202" s="37"/>
    </row>
    <row r="48203" spans="9:9">
      <c r="I48203" s="37"/>
    </row>
    <row r="48204" spans="9:9">
      <c r="I48204" s="37"/>
    </row>
    <row r="48205" spans="9:9">
      <c r="I48205" s="37"/>
    </row>
    <row r="48206" spans="9:9">
      <c r="I48206" s="37"/>
    </row>
    <row r="48207" spans="9:9">
      <c r="I48207" s="37"/>
    </row>
    <row r="48208" spans="9:9">
      <c r="I48208" s="37"/>
    </row>
    <row r="48209" spans="9:9">
      <c r="I48209" s="37"/>
    </row>
    <row r="48210" spans="9:9">
      <c r="I48210" s="37"/>
    </row>
    <row r="48211" spans="9:9">
      <c r="I48211" s="37"/>
    </row>
    <row r="48212" spans="9:9">
      <c r="I48212" s="37"/>
    </row>
    <row r="48213" spans="9:9">
      <c r="I48213" s="37"/>
    </row>
    <row r="48214" spans="9:9">
      <c r="I48214" s="37"/>
    </row>
    <row r="48215" spans="9:9">
      <c r="I48215" s="37"/>
    </row>
    <row r="48216" spans="9:9">
      <c r="I48216" s="37"/>
    </row>
    <row r="48217" spans="9:9">
      <c r="I48217" s="37"/>
    </row>
    <row r="48218" spans="9:9">
      <c r="I48218" s="37"/>
    </row>
    <row r="48219" spans="9:9">
      <c r="I48219" s="37"/>
    </row>
    <row r="48220" spans="9:9">
      <c r="I48220" s="37"/>
    </row>
    <row r="48221" spans="9:9">
      <c r="I48221" s="37"/>
    </row>
    <row r="48222" spans="9:9">
      <c r="I48222" s="37"/>
    </row>
    <row r="48223" spans="9:9">
      <c r="I48223" s="37"/>
    </row>
    <row r="48224" spans="9:9">
      <c r="I48224" s="37"/>
    </row>
    <row r="48225" spans="9:9">
      <c r="I48225" s="37"/>
    </row>
    <row r="48226" spans="9:9">
      <c r="I48226" s="37"/>
    </row>
    <row r="48227" spans="9:9">
      <c r="I48227" s="37"/>
    </row>
    <row r="48228" spans="9:9">
      <c r="I48228" s="37"/>
    </row>
    <row r="48229" spans="9:9">
      <c r="I48229" s="37"/>
    </row>
    <row r="48230" spans="9:9">
      <c r="I48230" s="37"/>
    </row>
    <row r="48231" spans="9:9">
      <c r="I48231" s="37"/>
    </row>
    <row r="48232" spans="9:9">
      <c r="I48232" s="37"/>
    </row>
    <row r="48233" spans="9:9">
      <c r="I48233" s="37"/>
    </row>
    <row r="48234" spans="9:9">
      <c r="I48234" s="37"/>
    </row>
    <row r="48235" spans="9:9">
      <c r="I48235" s="37"/>
    </row>
    <row r="48236" spans="9:9">
      <c r="I48236" s="37"/>
    </row>
    <row r="48237" spans="9:9">
      <c r="I48237" s="37"/>
    </row>
    <row r="48238" spans="9:9">
      <c r="I48238" s="37"/>
    </row>
    <row r="48239" spans="9:9">
      <c r="I48239" s="37"/>
    </row>
    <row r="48240" spans="9:9">
      <c r="I48240" s="37"/>
    </row>
    <row r="48241" spans="9:9">
      <c r="I48241" s="37"/>
    </row>
    <row r="48242" spans="9:9">
      <c r="I48242" s="37"/>
    </row>
    <row r="48243" spans="9:9">
      <c r="I48243" s="37"/>
    </row>
    <row r="48244" spans="9:9">
      <c r="I48244" s="37"/>
    </row>
    <row r="48245" spans="9:9">
      <c r="I48245" s="37"/>
    </row>
    <row r="48246" spans="9:9">
      <c r="I48246" s="37"/>
    </row>
    <row r="48247" spans="9:9">
      <c r="I48247" s="37"/>
    </row>
    <row r="48248" spans="9:9">
      <c r="I48248" s="37"/>
    </row>
    <row r="48249" spans="9:9">
      <c r="I48249" s="37"/>
    </row>
    <row r="48250" spans="9:9">
      <c r="I48250" s="37"/>
    </row>
    <row r="48251" spans="9:9">
      <c r="I48251" s="37"/>
    </row>
    <row r="48252" spans="9:9">
      <c r="I48252" s="37"/>
    </row>
    <row r="48253" spans="9:9">
      <c r="I48253" s="37"/>
    </row>
    <row r="48254" spans="9:9">
      <c r="I48254" s="37"/>
    </row>
    <row r="48255" spans="9:9">
      <c r="I48255" s="37"/>
    </row>
    <row r="48256" spans="9:9">
      <c r="I48256" s="37"/>
    </row>
    <row r="48257" spans="9:9">
      <c r="I48257" s="37"/>
    </row>
    <row r="48258" spans="9:9">
      <c r="I48258" s="37"/>
    </row>
    <row r="48259" spans="9:9">
      <c r="I48259" s="37"/>
    </row>
    <row r="48260" spans="9:9">
      <c r="I48260" s="37"/>
    </row>
    <row r="48261" spans="9:9">
      <c r="I48261" s="37"/>
    </row>
    <row r="48262" spans="9:9">
      <c r="I48262" s="37"/>
    </row>
    <row r="48263" spans="9:9">
      <c r="I48263" s="37"/>
    </row>
    <row r="48264" spans="9:9">
      <c r="I48264" s="37"/>
    </row>
    <row r="48265" spans="9:9">
      <c r="I48265" s="37"/>
    </row>
    <row r="48266" spans="9:9">
      <c r="I48266" s="37"/>
    </row>
    <row r="48267" spans="9:9">
      <c r="I48267" s="37"/>
    </row>
    <row r="48268" spans="9:9">
      <c r="I48268" s="37"/>
    </row>
    <row r="48269" spans="9:9">
      <c r="I48269" s="37"/>
    </row>
    <row r="48270" spans="9:9">
      <c r="I48270" s="37"/>
    </row>
    <row r="48271" spans="9:9">
      <c r="I48271" s="37"/>
    </row>
    <row r="48272" spans="9:9">
      <c r="I48272" s="37"/>
    </row>
    <row r="48273" spans="9:9">
      <c r="I48273" s="37"/>
    </row>
    <row r="48274" spans="9:9">
      <c r="I48274" s="37"/>
    </row>
    <row r="48275" spans="9:9">
      <c r="I48275" s="37"/>
    </row>
    <row r="48276" spans="9:9">
      <c r="I48276" s="37"/>
    </row>
    <row r="48277" spans="9:9">
      <c r="I48277" s="37"/>
    </row>
    <row r="48278" spans="9:9">
      <c r="I48278" s="37"/>
    </row>
    <row r="48279" spans="9:9">
      <c r="I48279" s="37"/>
    </row>
    <row r="48280" spans="9:9">
      <c r="I48280" s="37"/>
    </row>
    <row r="48281" spans="9:9">
      <c r="I48281" s="37"/>
    </row>
    <row r="48282" spans="9:9">
      <c r="I48282" s="37"/>
    </row>
    <row r="48283" spans="9:9">
      <c r="I48283" s="37"/>
    </row>
    <row r="48284" spans="9:9">
      <c r="I48284" s="37"/>
    </row>
    <row r="48285" spans="9:9">
      <c r="I48285" s="37"/>
    </row>
    <row r="48286" spans="9:9">
      <c r="I48286" s="37"/>
    </row>
    <row r="48287" spans="9:9">
      <c r="I48287" s="37"/>
    </row>
    <row r="48288" spans="9:9">
      <c r="I48288" s="37"/>
    </row>
    <row r="48289" spans="9:9">
      <c r="I48289" s="37"/>
    </row>
    <row r="48290" spans="9:9">
      <c r="I48290" s="37"/>
    </row>
    <row r="48291" spans="9:9">
      <c r="I48291" s="37"/>
    </row>
    <row r="48292" spans="9:9">
      <c r="I48292" s="37"/>
    </row>
    <row r="48293" spans="9:9">
      <c r="I48293" s="37"/>
    </row>
    <row r="48294" spans="9:9">
      <c r="I48294" s="37"/>
    </row>
    <row r="48295" spans="9:9">
      <c r="I48295" s="37"/>
    </row>
    <row r="48296" spans="9:9">
      <c r="I48296" s="37"/>
    </row>
    <row r="48297" spans="9:9">
      <c r="I48297" s="37"/>
    </row>
    <row r="48298" spans="9:9">
      <c r="I48298" s="37"/>
    </row>
    <row r="48299" spans="9:9">
      <c r="I48299" s="37"/>
    </row>
    <row r="48300" spans="9:9">
      <c r="I48300" s="37"/>
    </row>
    <row r="48301" spans="9:9">
      <c r="I48301" s="37"/>
    </row>
    <row r="48302" spans="9:9">
      <c r="I48302" s="37"/>
    </row>
    <row r="48303" spans="9:9">
      <c r="I48303" s="37"/>
    </row>
    <row r="48304" spans="9:9">
      <c r="I48304" s="37"/>
    </row>
    <row r="48305" spans="9:9">
      <c r="I48305" s="37"/>
    </row>
    <row r="48306" spans="9:9">
      <c r="I48306" s="37"/>
    </row>
    <row r="48307" spans="9:9">
      <c r="I48307" s="37"/>
    </row>
    <row r="48308" spans="9:9">
      <c r="I48308" s="37"/>
    </row>
    <row r="48309" spans="9:9">
      <c r="I48309" s="37"/>
    </row>
    <row r="48310" spans="9:9">
      <c r="I48310" s="37"/>
    </row>
    <row r="48311" spans="9:9">
      <c r="I48311" s="37"/>
    </row>
    <row r="48312" spans="9:9">
      <c r="I48312" s="37"/>
    </row>
    <row r="48313" spans="9:9">
      <c r="I48313" s="37"/>
    </row>
    <row r="48314" spans="9:9">
      <c r="I48314" s="37"/>
    </row>
    <row r="48315" spans="9:9">
      <c r="I48315" s="37"/>
    </row>
    <row r="48316" spans="9:9">
      <c r="I48316" s="37"/>
    </row>
    <row r="48317" spans="9:9">
      <c r="I48317" s="37"/>
    </row>
    <row r="48318" spans="9:9">
      <c r="I48318" s="37"/>
    </row>
    <row r="48319" spans="9:9">
      <c r="I48319" s="37"/>
    </row>
    <row r="48320" spans="9:9">
      <c r="I48320" s="37"/>
    </row>
    <row r="48321" spans="9:9">
      <c r="I48321" s="37"/>
    </row>
    <row r="48322" spans="9:9">
      <c r="I48322" s="37"/>
    </row>
    <row r="48323" spans="9:9">
      <c r="I48323" s="37"/>
    </row>
    <row r="48324" spans="9:9">
      <c r="I48324" s="37"/>
    </row>
    <row r="48325" spans="9:9">
      <c r="I48325" s="37"/>
    </row>
    <row r="48326" spans="9:9">
      <c r="I48326" s="37"/>
    </row>
    <row r="48327" spans="9:9">
      <c r="I48327" s="37"/>
    </row>
    <row r="48328" spans="9:9">
      <c r="I48328" s="37"/>
    </row>
    <row r="48329" spans="9:9">
      <c r="I48329" s="37"/>
    </row>
    <row r="48330" spans="9:9">
      <c r="I48330" s="37"/>
    </row>
    <row r="48331" spans="9:9">
      <c r="I48331" s="37"/>
    </row>
    <row r="48332" spans="9:9">
      <c r="I48332" s="37"/>
    </row>
    <row r="48333" spans="9:9">
      <c r="I48333" s="37"/>
    </row>
    <row r="48334" spans="9:9">
      <c r="I48334" s="37"/>
    </row>
    <row r="48335" spans="9:9">
      <c r="I48335" s="37"/>
    </row>
    <row r="48336" spans="9:9">
      <c r="I48336" s="37"/>
    </row>
    <row r="48337" spans="9:9">
      <c r="I48337" s="37"/>
    </row>
    <row r="48338" spans="9:9">
      <c r="I48338" s="37"/>
    </row>
    <row r="48339" spans="9:9">
      <c r="I48339" s="37"/>
    </row>
    <row r="48340" spans="9:9">
      <c r="I48340" s="37"/>
    </row>
    <row r="48341" spans="9:9">
      <c r="I48341" s="37"/>
    </row>
    <row r="48342" spans="9:9">
      <c r="I48342" s="37"/>
    </row>
    <row r="48343" spans="9:9">
      <c r="I48343" s="37"/>
    </row>
    <row r="48344" spans="9:9">
      <c r="I48344" s="37"/>
    </row>
    <row r="48345" spans="9:9">
      <c r="I48345" s="37"/>
    </row>
    <row r="48346" spans="9:9">
      <c r="I48346" s="37"/>
    </row>
    <row r="48347" spans="9:9">
      <c r="I48347" s="37"/>
    </row>
    <row r="48348" spans="9:9">
      <c r="I48348" s="37"/>
    </row>
    <row r="48349" spans="9:9">
      <c r="I48349" s="37"/>
    </row>
    <row r="48350" spans="9:9">
      <c r="I48350" s="37"/>
    </row>
    <row r="48351" spans="9:9">
      <c r="I48351" s="37"/>
    </row>
    <row r="48352" spans="9:9">
      <c r="I48352" s="37"/>
    </row>
    <row r="48353" spans="9:9">
      <c r="I48353" s="37"/>
    </row>
    <row r="48354" spans="9:9">
      <c r="I48354" s="37"/>
    </row>
    <row r="48355" spans="9:9">
      <c r="I48355" s="37"/>
    </row>
    <row r="48356" spans="9:9">
      <c r="I48356" s="37"/>
    </row>
    <row r="48357" spans="9:9">
      <c r="I48357" s="37"/>
    </row>
    <row r="48358" spans="9:9">
      <c r="I48358" s="37"/>
    </row>
    <row r="48359" spans="9:9">
      <c r="I48359" s="37"/>
    </row>
    <row r="48360" spans="9:9">
      <c r="I48360" s="37"/>
    </row>
    <row r="48361" spans="9:9">
      <c r="I48361" s="37"/>
    </row>
    <row r="48362" spans="9:9">
      <c r="I48362" s="37"/>
    </row>
    <row r="48363" spans="9:9">
      <c r="I48363" s="37"/>
    </row>
    <row r="48364" spans="9:9">
      <c r="I48364" s="37"/>
    </row>
    <row r="48365" spans="9:9">
      <c r="I48365" s="37"/>
    </row>
    <row r="48366" spans="9:9">
      <c r="I48366" s="37"/>
    </row>
    <row r="48367" spans="9:9">
      <c r="I48367" s="37"/>
    </row>
    <row r="48368" spans="9:9">
      <c r="I48368" s="37"/>
    </row>
    <row r="48369" spans="9:9">
      <c r="I48369" s="37"/>
    </row>
    <row r="48370" spans="9:9">
      <c r="I48370" s="37"/>
    </row>
    <row r="48371" spans="9:9">
      <c r="I48371" s="37"/>
    </row>
    <row r="48372" spans="9:9">
      <c r="I48372" s="37"/>
    </row>
    <row r="48373" spans="9:9">
      <c r="I48373" s="37"/>
    </row>
    <row r="48374" spans="9:9">
      <c r="I48374" s="37"/>
    </row>
    <row r="48375" spans="9:9">
      <c r="I48375" s="37"/>
    </row>
    <row r="48376" spans="9:9">
      <c r="I48376" s="37"/>
    </row>
    <row r="48377" spans="9:9">
      <c r="I48377" s="37"/>
    </row>
    <row r="48378" spans="9:9">
      <c r="I48378" s="37"/>
    </row>
    <row r="48379" spans="9:9">
      <c r="I48379" s="37"/>
    </row>
    <row r="48380" spans="9:9">
      <c r="I48380" s="37"/>
    </row>
    <row r="48381" spans="9:9">
      <c r="I48381" s="37"/>
    </row>
    <row r="48382" spans="9:9">
      <c r="I48382" s="37"/>
    </row>
    <row r="48383" spans="9:9">
      <c r="I48383" s="37"/>
    </row>
    <row r="48384" spans="9:9">
      <c r="I48384" s="37"/>
    </row>
    <row r="48385" spans="9:9">
      <c r="I48385" s="37"/>
    </row>
    <row r="48386" spans="9:9">
      <c r="I48386" s="37"/>
    </row>
    <row r="48387" spans="9:9">
      <c r="I48387" s="37"/>
    </row>
    <row r="48388" spans="9:9">
      <c r="I48388" s="37"/>
    </row>
    <row r="48389" spans="9:9">
      <c r="I48389" s="37"/>
    </row>
    <row r="48390" spans="9:9">
      <c r="I48390" s="37"/>
    </row>
    <row r="48391" spans="9:9">
      <c r="I48391" s="37"/>
    </row>
    <row r="48392" spans="9:9">
      <c r="I48392" s="37"/>
    </row>
    <row r="48393" spans="9:9">
      <c r="I48393" s="37"/>
    </row>
    <row r="48394" spans="9:9">
      <c r="I48394" s="37"/>
    </row>
    <row r="48395" spans="9:9">
      <c r="I48395" s="37"/>
    </row>
    <row r="48396" spans="9:9">
      <c r="I48396" s="37"/>
    </row>
    <row r="48397" spans="9:9">
      <c r="I48397" s="37"/>
    </row>
    <row r="48398" spans="9:9">
      <c r="I48398" s="37"/>
    </row>
    <row r="48399" spans="9:9">
      <c r="I48399" s="37"/>
    </row>
    <row r="48400" spans="9:9">
      <c r="I48400" s="37"/>
    </row>
    <row r="48401" spans="9:9">
      <c r="I48401" s="37"/>
    </row>
    <row r="48402" spans="9:9">
      <c r="I48402" s="37"/>
    </row>
    <row r="48403" spans="9:9">
      <c r="I48403" s="37"/>
    </row>
    <row r="48404" spans="9:9">
      <c r="I48404" s="37"/>
    </row>
    <row r="48405" spans="9:9">
      <c r="I48405" s="37"/>
    </row>
    <row r="48406" spans="9:9">
      <c r="I48406" s="37"/>
    </row>
    <row r="48407" spans="9:9">
      <c r="I48407" s="37"/>
    </row>
    <row r="48408" spans="9:9">
      <c r="I48408" s="37"/>
    </row>
    <row r="48409" spans="9:9">
      <c r="I48409" s="37"/>
    </row>
    <row r="48410" spans="9:9">
      <c r="I48410" s="37"/>
    </row>
    <row r="48411" spans="9:9">
      <c r="I48411" s="37"/>
    </row>
    <row r="48412" spans="9:9">
      <c r="I48412" s="37"/>
    </row>
    <row r="48413" spans="9:9">
      <c r="I48413" s="37"/>
    </row>
    <row r="48414" spans="9:9">
      <c r="I48414" s="37"/>
    </row>
    <row r="48415" spans="9:9">
      <c r="I48415" s="37"/>
    </row>
    <row r="48416" spans="9:9">
      <c r="I48416" s="37"/>
    </row>
    <row r="48417" spans="9:9">
      <c r="I48417" s="37"/>
    </row>
    <row r="48418" spans="9:9">
      <c r="I48418" s="37"/>
    </row>
    <row r="48419" spans="9:9">
      <c r="I48419" s="37"/>
    </row>
    <row r="48420" spans="9:9">
      <c r="I48420" s="37"/>
    </row>
    <row r="48421" spans="9:9">
      <c r="I48421" s="37"/>
    </row>
    <row r="48422" spans="9:9">
      <c r="I48422" s="37"/>
    </row>
    <row r="48423" spans="9:9">
      <c r="I48423" s="37"/>
    </row>
    <row r="48424" spans="9:9">
      <c r="I48424" s="37"/>
    </row>
    <row r="48425" spans="9:9">
      <c r="I48425" s="37"/>
    </row>
    <row r="48426" spans="9:9">
      <c r="I48426" s="37"/>
    </row>
    <row r="48427" spans="9:9">
      <c r="I48427" s="37"/>
    </row>
    <row r="48428" spans="9:9">
      <c r="I48428" s="37"/>
    </row>
    <row r="48429" spans="9:9">
      <c r="I48429" s="37"/>
    </row>
    <row r="48430" spans="9:9">
      <c r="I48430" s="37"/>
    </row>
    <row r="48431" spans="9:9">
      <c r="I48431" s="37"/>
    </row>
    <row r="48432" spans="9:9">
      <c r="I48432" s="37"/>
    </row>
    <row r="48433" spans="9:9">
      <c r="I48433" s="37"/>
    </row>
    <row r="48434" spans="9:9">
      <c r="I48434" s="37"/>
    </row>
    <row r="48435" spans="9:9">
      <c r="I48435" s="37"/>
    </row>
    <row r="48436" spans="9:9">
      <c r="I48436" s="37"/>
    </row>
    <row r="48437" spans="9:9">
      <c r="I48437" s="37"/>
    </row>
    <row r="48438" spans="9:9">
      <c r="I48438" s="37"/>
    </row>
    <row r="48439" spans="9:9">
      <c r="I48439" s="37"/>
    </row>
    <row r="48440" spans="9:9">
      <c r="I48440" s="37"/>
    </row>
    <row r="48441" spans="9:9">
      <c r="I48441" s="37"/>
    </row>
    <row r="48442" spans="9:9">
      <c r="I48442" s="37"/>
    </row>
    <row r="48443" spans="9:9">
      <c r="I48443" s="37"/>
    </row>
    <row r="48444" spans="9:9">
      <c r="I48444" s="37"/>
    </row>
    <row r="48445" spans="9:9">
      <c r="I48445" s="37"/>
    </row>
    <row r="48446" spans="9:9">
      <c r="I48446" s="37"/>
    </row>
    <row r="48447" spans="9:9">
      <c r="I48447" s="37"/>
    </row>
    <row r="48448" spans="9:9">
      <c r="I48448" s="37"/>
    </row>
    <row r="48449" spans="9:9">
      <c r="I48449" s="37"/>
    </row>
    <row r="48450" spans="9:9">
      <c r="I48450" s="37"/>
    </row>
    <row r="48451" spans="9:9">
      <c r="I48451" s="37"/>
    </row>
    <row r="48452" spans="9:9">
      <c r="I48452" s="37"/>
    </row>
    <row r="48453" spans="9:9">
      <c r="I48453" s="37"/>
    </row>
    <row r="48454" spans="9:9">
      <c r="I48454" s="37"/>
    </row>
    <row r="48455" spans="9:9">
      <c r="I48455" s="37"/>
    </row>
    <row r="48456" spans="9:9">
      <c r="I48456" s="37"/>
    </row>
    <row r="48457" spans="9:9">
      <c r="I48457" s="37"/>
    </row>
    <row r="48458" spans="9:9">
      <c r="I48458" s="37"/>
    </row>
    <row r="48459" spans="9:9">
      <c r="I48459" s="37"/>
    </row>
    <row r="48460" spans="9:9">
      <c r="I48460" s="37"/>
    </row>
    <row r="48461" spans="9:9">
      <c r="I48461" s="37"/>
    </row>
    <row r="48462" spans="9:9">
      <c r="I48462" s="37"/>
    </row>
    <row r="48463" spans="9:9">
      <c r="I48463" s="37"/>
    </row>
    <row r="48464" spans="9:9">
      <c r="I48464" s="37"/>
    </row>
    <row r="48465" spans="9:9">
      <c r="I48465" s="37"/>
    </row>
    <row r="48466" spans="9:9">
      <c r="I48466" s="37"/>
    </row>
    <row r="48467" spans="9:9">
      <c r="I48467" s="37"/>
    </row>
    <row r="48468" spans="9:9">
      <c r="I48468" s="37"/>
    </row>
    <row r="48469" spans="9:9">
      <c r="I48469" s="37"/>
    </row>
    <row r="48470" spans="9:9">
      <c r="I48470" s="37"/>
    </row>
    <row r="48471" spans="9:9">
      <c r="I48471" s="37"/>
    </row>
    <row r="48472" spans="9:9">
      <c r="I48472" s="37"/>
    </row>
    <row r="48473" spans="9:9">
      <c r="I48473" s="37"/>
    </row>
    <row r="48474" spans="9:9">
      <c r="I48474" s="37"/>
    </row>
    <row r="48475" spans="9:9">
      <c r="I48475" s="37"/>
    </row>
    <row r="48476" spans="9:9">
      <c r="I48476" s="37"/>
    </row>
    <row r="48477" spans="9:9">
      <c r="I48477" s="37"/>
    </row>
    <row r="48478" spans="9:9">
      <c r="I48478" s="37"/>
    </row>
    <row r="48479" spans="9:9">
      <c r="I48479" s="37"/>
    </row>
    <row r="48480" spans="9:9">
      <c r="I48480" s="37"/>
    </row>
    <row r="48481" spans="9:9">
      <c r="I48481" s="37"/>
    </row>
    <row r="48482" spans="9:9">
      <c r="I48482" s="37"/>
    </row>
    <row r="48483" spans="9:9">
      <c r="I48483" s="37"/>
    </row>
    <row r="48484" spans="9:9">
      <c r="I48484" s="37"/>
    </row>
    <row r="48485" spans="9:9">
      <c r="I48485" s="37"/>
    </row>
    <row r="48486" spans="9:9">
      <c r="I48486" s="37"/>
    </row>
    <row r="48487" spans="9:9">
      <c r="I48487" s="37"/>
    </row>
    <row r="48488" spans="9:9">
      <c r="I48488" s="37"/>
    </row>
    <row r="48489" spans="9:9">
      <c r="I48489" s="37"/>
    </row>
    <row r="48490" spans="9:9">
      <c r="I48490" s="37"/>
    </row>
    <row r="48491" spans="9:9">
      <c r="I48491" s="37"/>
    </row>
    <row r="48492" spans="9:9">
      <c r="I48492" s="37"/>
    </row>
    <row r="48493" spans="9:9">
      <c r="I48493" s="37"/>
    </row>
    <row r="48494" spans="9:9">
      <c r="I48494" s="37"/>
    </row>
    <row r="48495" spans="9:9">
      <c r="I48495" s="37"/>
    </row>
    <row r="48496" spans="9:9">
      <c r="I48496" s="37"/>
    </row>
    <row r="48497" spans="9:9">
      <c r="I48497" s="37"/>
    </row>
    <row r="48498" spans="9:9">
      <c r="I48498" s="37"/>
    </row>
    <row r="48499" spans="9:9">
      <c r="I48499" s="37"/>
    </row>
    <row r="48500" spans="9:9">
      <c r="I48500" s="37"/>
    </row>
    <row r="48501" spans="9:9">
      <c r="I48501" s="37"/>
    </row>
    <row r="48502" spans="9:9">
      <c r="I48502" s="37"/>
    </row>
    <row r="48503" spans="9:9">
      <c r="I48503" s="37"/>
    </row>
    <row r="48504" spans="9:9">
      <c r="I48504" s="37"/>
    </row>
    <row r="48505" spans="9:9">
      <c r="I48505" s="37"/>
    </row>
    <row r="48506" spans="9:9">
      <c r="I48506" s="37"/>
    </row>
    <row r="48507" spans="9:9">
      <c r="I48507" s="37"/>
    </row>
    <row r="48508" spans="9:9">
      <c r="I48508" s="37"/>
    </row>
    <row r="48509" spans="9:9">
      <c r="I48509" s="37"/>
    </row>
    <row r="48510" spans="9:9">
      <c r="I48510" s="37"/>
    </row>
    <row r="48511" spans="9:9">
      <c r="I48511" s="37"/>
    </row>
    <row r="48512" spans="9:9">
      <c r="I48512" s="37"/>
    </row>
    <row r="48513" spans="9:9">
      <c r="I48513" s="37"/>
    </row>
    <row r="48514" spans="9:9">
      <c r="I48514" s="37"/>
    </row>
    <row r="48515" spans="9:9">
      <c r="I48515" s="37"/>
    </row>
    <row r="48516" spans="9:9">
      <c r="I48516" s="37"/>
    </row>
    <row r="48517" spans="9:9">
      <c r="I48517" s="37"/>
    </row>
    <row r="48518" spans="9:9">
      <c r="I48518" s="37"/>
    </row>
    <row r="48519" spans="9:9">
      <c r="I48519" s="37"/>
    </row>
    <row r="48520" spans="9:9">
      <c r="I48520" s="37"/>
    </row>
    <row r="48521" spans="9:9">
      <c r="I48521" s="37"/>
    </row>
    <row r="48522" spans="9:9">
      <c r="I48522" s="37"/>
    </row>
    <row r="48523" spans="9:9">
      <c r="I48523" s="37"/>
    </row>
    <row r="48524" spans="9:9">
      <c r="I48524" s="37"/>
    </row>
    <row r="48525" spans="9:9">
      <c r="I48525" s="37"/>
    </row>
    <row r="48526" spans="9:9">
      <c r="I48526" s="37"/>
    </row>
    <row r="48527" spans="9:9">
      <c r="I48527" s="37"/>
    </row>
    <row r="48528" spans="9:9">
      <c r="I48528" s="37"/>
    </row>
    <row r="48529" spans="9:9">
      <c r="I48529" s="37"/>
    </row>
    <row r="48530" spans="9:9">
      <c r="I48530" s="37"/>
    </row>
    <row r="48531" spans="9:9">
      <c r="I48531" s="37"/>
    </row>
    <row r="48532" spans="9:9">
      <c r="I48532" s="37"/>
    </row>
    <row r="48533" spans="9:9">
      <c r="I48533" s="37"/>
    </row>
    <row r="48534" spans="9:9">
      <c r="I48534" s="37"/>
    </row>
    <row r="48535" spans="9:9">
      <c r="I48535" s="37"/>
    </row>
    <row r="48536" spans="9:9">
      <c r="I48536" s="37"/>
    </row>
    <row r="48537" spans="9:9">
      <c r="I48537" s="37"/>
    </row>
    <row r="48538" spans="9:9">
      <c r="I48538" s="37"/>
    </row>
    <row r="48539" spans="9:9">
      <c r="I48539" s="37"/>
    </row>
    <row r="48540" spans="9:9">
      <c r="I48540" s="37"/>
    </row>
    <row r="48541" spans="9:9">
      <c r="I48541" s="37"/>
    </row>
    <row r="48542" spans="9:9">
      <c r="I48542" s="37"/>
    </row>
    <row r="48543" spans="9:9">
      <c r="I48543" s="37"/>
    </row>
    <row r="48544" spans="9:9">
      <c r="I48544" s="37"/>
    </row>
    <row r="48545" spans="9:9">
      <c r="I48545" s="37"/>
    </row>
    <row r="48546" spans="9:9">
      <c r="I48546" s="37"/>
    </row>
    <row r="48547" spans="9:9">
      <c r="I48547" s="37"/>
    </row>
    <row r="48548" spans="9:9">
      <c r="I48548" s="37"/>
    </row>
    <row r="48549" spans="9:9">
      <c r="I48549" s="37"/>
    </row>
    <row r="48550" spans="9:9">
      <c r="I48550" s="37"/>
    </row>
    <row r="48551" spans="9:9">
      <c r="I48551" s="37"/>
    </row>
    <row r="48552" spans="9:9">
      <c r="I48552" s="37"/>
    </row>
    <row r="48553" spans="9:9">
      <c r="I48553" s="37"/>
    </row>
    <row r="48554" spans="9:9">
      <c r="I48554" s="37"/>
    </row>
    <row r="48555" spans="9:9">
      <c r="I48555" s="37"/>
    </row>
    <row r="48556" spans="9:9">
      <c r="I48556" s="37"/>
    </row>
    <row r="48557" spans="9:9">
      <c r="I48557" s="37"/>
    </row>
    <row r="48558" spans="9:9">
      <c r="I48558" s="37"/>
    </row>
    <row r="48559" spans="9:9">
      <c r="I48559" s="37"/>
    </row>
    <row r="48560" spans="9:9">
      <c r="I48560" s="37"/>
    </row>
    <row r="48561" spans="9:9">
      <c r="I48561" s="37"/>
    </row>
    <row r="48562" spans="9:9">
      <c r="I48562" s="37"/>
    </row>
    <row r="48563" spans="9:9">
      <c r="I48563" s="37"/>
    </row>
    <row r="48564" spans="9:9">
      <c r="I48564" s="37"/>
    </row>
    <row r="48565" spans="9:9">
      <c r="I48565" s="37"/>
    </row>
    <row r="48566" spans="9:9">
      <c r="I48566" s="37"/>
    </row>
    <row r="48567" spans="9:9">
      <c r="I48567" s="37"/>
    </row>
    <row r="48568" spans="9:9">
      <c r="I48568" s="37"/>
    </row>
    <row r="48569" spans="9:9">
      <c r="I48569" s="37"/>
    </row>
    <row r="48570" spans="9:9">
      <c r="I48570" s="37"/>
    </row>
    <row r="48571" spans="9:9">
      <c r="I48571" s="37"/>
    </row>
    <row r="48572" spans="9:9">
      <c r="I48572" s="37"/>
    </row>
    <row r="48573" spans="9:9">
      <c r="I48573" s="37"/>
    </row>
    <row r="48574" spans="9:9">
      <c r="I48574" s="37"/>
    </row>
    <row r="48575" spans="9:9">
      <c r="I48575" s="37"/>
    </row>
    <row r="48576" spans="9:9">
      <c r="I48576" s="37"/>
    </row>
    <row r="48577" spans="9:9">
      <c r="I48577" s="37"/>
    </row>
    <row r="48578" spans="9:9">
      <c r="I48578" s="37"/>
    </row>
    <row r="48579" spans="9:9">
      <c r="I48579" s="37"/>
    </row>
    <row r="48580" spans="9:9">
      <c r="I48580" s="37"/>
    </row>
    <row r="48581" spans="9:9">
      <c r="I48581" s="37"/>
    </row>
    <row r="48582" spans="9:9">
      <c r="I48582" s="37"/>
    </row>
    <row r="48583" spans="9:9">
      <c r="I48583" s="37"/>
    </row>
    <row r="48584" spans="9:9">
      <c r="I48584" s="37"/>
    </row>
    <row r="48585" spans="9:9">
      <c r="I48585" s="37"/>
    </row>
    <row r="48586" spans="9:9">
      <c r="I48586" s="37"/>
    </row>
    <row r="48587" spans="9:9">
      <c r="I48587" s="37"/>
    </row>
    <row r="48588" spans="9:9">
      <c r="I48588" s="37"/>
    </row>
    <row r="48589" spans="9:9">
      <c r="I48589" s="37"/>
    </row>
    <row r="48590" spans="9:9">
      <c r="I48590" s="37"/>
    </row>
    <row r="48591" spans="9:9">
      <c r="I48591" s="37"/>
    </row>
    <row r="48592" spans="9:9">
      <c r="I48592" s="37"/>
    </row>
    <row r="48593" spans="9:9">
      <c r="I48593" s="37"/>
    </row>
    <row r="48594" spans="9:9">
      <c r="I48594" s="37"/>
    </row>
    <row r="48595" spans="9:9">
      <c r="I48595" s="37"/>
    </row>
    <row r="48596" spans="9:9">
      <c r="I48596" s="37"/>
    </row>
    <row r="48597" spans="9:9">
      <c r="I48597" s="37"/>
    </row>
    <row r="48598" spans="9:9">
      <c r="I48598" s="37"/>
    </row>
    <row r="48599" spans="9:9">
      <c r="I48599" s="37"/>
    </row>
    <row r="48600" spans="9:9">
      <c r="I48600" s="37"/>
    </row>
    <row r="48601" spans="9:9">
      <c r="I48601" s="37"/>
    </row>
    <row r="48602" spans="9:9">
      <c r="I48602" s="37"/>
    </row>
    <row r="48603" spans="9:9">
      <c r="I48603" s="37"/>
    </row>
    <row r="48604" spans="9:9">
      <c r="I48604" s="37"/>
    </row>
    <row r="48605" spans="9:9">
      <c r="I48605" s="37"/>
    </row>
    <row r="48606" spans="9:9">
      <c r="I48606" s="37"/>
    </row>
    <row r="48607" spans="9:9">
      <c r="I48607" s="37"/>
    </row>
    <row r="48608" spans="9:9">
      <c r="I48608" s="37"/>
    </row>
    <row r="48609" spans="9:9">
      <c r="I48609" s="37"/>
    </row>
    <row r="48610" spans="9:9">
      <c r="I48610" s="37"/>
    </row>
    <row r="48611" spans="9:9">
      <c r="I48611" s="37"/>
    </row>
    <row r="48612" spans="9:9">
      <c r="I48612" s="37"/>
    </row>
    <row r="48613" spans="9:9">
      <c r="I48613" s="37"/>
    </row>
    <row r="48614" spans="9:9">
      <c r="I48614" s="37"/>
    </row>
    <row r="48615" spans="9:9">
      <c r="I48615" s="37"/>
    </row>
    <row r="48616" spans="9:9">
      <c r="I48616" s="37"/>
    </row>
    <row r="48617" spans="9:9">
      <c r="I48617" s="37"/>
    </row>
    <row r="48618" spans="9:9">
      <c r="I48618" s="37"/>
    </row>
    <row r="48619" spans="9:9">
      <c r="I48619" s="37"/>
    </row>
    <row r="48620" spans="9:9">
      <c r="I48620" s="37"/>
    </row>
    <row r="48621" spans="9:9">
      <c r="I48621" s="37"/>
    </row>
    <row r="48622" spans="9:9">
      <c r="I48622" s="37"/>
    </row>
    <row r="48623" spans="9:9">
      <c r="I48623" s="37"/>
    </row>
    <row r="48624" spans="9:9">
      <c r="I48624" s="37"/>
    </row>
    <row r="48625" spans="9:9">
      <c r="I48625" s="37"/>
    </row>
    <row r="48626" spans="9:9">
      <c r="I48626" s="37"/>
    </row>
    <row r="48627" spans="9:9">
      <c r="I48627" s="37"/>
    </row>
    <row r="48628" spans="9:9">
      <c r="I48628" s="37"/>
    </row>
    <row r="48629" spans="9:9">
      <c r="I48629" s="37"/>
    </row>
    <row r="48630" spans="9:9">
      <c r="I48630" s="37"/>
    </row>
    <row r="48631" spans="9:9">
      <c r="I48631" s="37"/>
    </row>
    <row r="48632" spans="9:9">
      <c r="I48632" s="37"/>
    </row>
    <row r="48633" spans="9:9">
      <c r="I48633" s="37"/>
    </row>
    <row r="48634" spans="9:9">
      <c r="I48634" s="37"/>
    </row>
    <row r="48635" spans="9:9">
      <c r="I48635" s="37"/>
    </row>
    <row r="48636" spans="9:9">
      <c r="I48636" s="37"/>
    </row>
    <row r="48637" spans="9:9">
      <c r="I48637" s="37"/>
    </row>
    <row r="48638" spans="9:9">
      <c r="I48638" s="37"/>
    </row>
    <row r="48639" spans="9:9">
      <c r="I48639" s="37"/>
    </row>
    <row r="48640" spans="9:9">
      <c r="I48640" s="37"/>
    </row>
    <row r="48641" spans="9:9">
      <c r="I48641" s="37"/>
    </row>
    <row r="48642" spans="9:9">
      <c r="I48642" s="37"/>
    </row>
    <row r="48643" spans="9:9">
      <c r="I48643" s="37"/>
    </row>
    <row r="48644" spans="9:9">
      <c r="I48644" s="37"/>
    </row>
    <row r="48645" spans="9:9">
      <c r="I48645" s="37"/>
    </row>
    <row r="48646" spans="9:9">
      <c r="I48646" s="37"/>
    </row>
    <row r="48647" spans="9:9">
      <c r="I48647" s="37"/>
    </row>
    <row r="48648" spans="9:9">
      <c r="I48648" s="37"/>
    </row>
    <row r="48649" spans="9:9">
      <c r="I48649" s="37"/>
    </row>
    <row r="48650" spans="9:9">
      <c r="I48650" s="37"/>
    </row>
    <row r="48651" spans="9:9">
      <c r="I48651" s="37"/>
    </row>
    <row r="48652" spans="9:9">
      <c r="I48652" s="37"/>
    </row>
    <row r="48653" spans="9:9">
      <c r="I48653" s="37"/>
    </row>
    <row r="48654" spans="9:9">
      <c r="I48654" s="37"/>
    </row>
    <row r="48655" spans="9:9">
      <c r="I48655" s="37"/>
    </row>
    <row r="48656" spans="9:9">
      <c r="I48656" s="37"/>
    </row>
    <row r="48657" spans="9:9">
      <c r="I48657" s="37"/>
    </row>
    <row r="48658" spans="9:9">
      <c r="I48658" s="37"/>
    </row>
    <row r="48659" spans="9:9">
      <c r="I48659" s="37"/>
    </row>
    <row r="48660" spans="9:9">
      <c r="I48660" s="37"/>
    </row>
    <row r="48661" spans="9:9">
      <c r="I48661" s="37"/>
    </row>
    <row r="48662" spans="9:9">
      <c r="I48662" s="37"/>
    </row>
    <row r="48663" spans="9:9">
      <c r="I48663" s="37"/>
    </row>
    <row r="48664" spans="9:9">
      <c r="I48664" s="37"/>
    </row>
    <row r="48665" spans="9:9">
      <c r="I48665" s="37"/>
    </row>
    <row r="48666" spans="9:9">
      <c r="I48666" s="37"/>
    </row>
    <row r="48667" spans="9:9">
      <c r="I48667" s="37"/>
    </row>
    <row r="48668" spans="9:9">
      <c r="I48668" s="37"/>
    </row>
    <row r="48669" spans="9:9">
      <c r="I48669" s="37"/>
    </row>
    <row r="48670" spans="9:9">
      <c r="I48670" s="37"/>
    </row>
    <row r="48671" spans="9:9">
      <c r="I48671" s="37"/>
    </row>
    <row r="48672" spans="9:9">
      <c r="I48672" s="37"/>
    </row>
    <row r="48673" spans="9:9">
      <c r="I48673" s="37"/>
    </row>
    <row r="48674" spans="9:9">
      <c r="I48674" s="37"/>
    </row>
    <row r="48675" spans="9:9">
      <c r="I48675" s="37"/>
    </row>
    <row r="48676" spans="9:9">
      <c r="I48676" s="37"/>
    </row>
    <row r="48677" spans="9:9">
      <c r="I48677" s="37"/>
    </row>
    <row r="48678" spans="9:9">
      <c r="I48678" s="37"/>
    </row>
    <row r="48679" spans="9:9">
      <c r="I48679" s="37"/>
    </row>
    <row r="48680" spans="9:9">
      <c r="I48680" s="37"/>
    </row>
    <row r="48681" spans="9:9">
      <c r="I48681" s="37"/>
    </row>
    <row r="48682" spans="9:9">
      <c r="I48682" s="37"/>
    </row>
    <row r="48683" spans="9:9">
      <c r="I48683" s="37"/>
    </row>
    <row r="48684" spans="9:9">
      <c r="I48684" s="37"/>
    </row>
    <row r="48685" spans="9:9">
      <c r="I48685" s="37"/>
    </row>
    <row r="48686" spans="9:9">
      <c r="I48686" s="37"/>
    </row>
    <row r="48687" spans="9:9">
      <c r="I48687" s="37"/>
    </row>
    <row r="48688" spans="9:9">
      <c r="I48688" s="37"/>
    </row>
    <row r="48689" spans="9:9">
      <c r="I48689" s="37"/>
    </row>
    <row r="48690" spans="9:9">
      <c r="I48690" s="37"/>
    </row>
    <row r="48691" spans="9:9">
      <c r="I48691" s="37"/>
    </row>
    <row r="48692" spans="9:9">
      <c r="I48692" s="37"/>
    </row>
    <row r="48693" spans="9:9">
      <c r="I48693" s="37"/>
    </row>
    <row r="48694" spans="9:9">
      <c r="I48694" s="37"/>
    </row>
    <row r="48695" spans="9:9">
      <c r="I48695" s="37"/>
    </row>
    <row r="48696" spans="9:9">
      <c r="I48696" s="37"/>
    </row>
    <row r="48697" spans="9:9">
      <c r="I48697" s="37"/>
    </row>
    <row r="48698" spans="9:9">
      <c r="I48698" s="37"/>
    </row>
    <row r="48699" spans="9:9">
      <c r="I48699" s="37"/>
    </row>
    <row r="48700" spans="9:9">
      <c r="I48700" s="37"/>
    </row>
    <row r="48701" spans="9:9">
      <c r="I48701" s="37"/>
    </row>
    <row r="48702" spans="9:9">
      <c r="I48702" s="37"/>
    </row>
    <row r="48703" spans="9:9">
      <c r="I48703" s="37"/>
    </row>
    <row r="48704" spans="9:9">
      <c r="I48704" s="37"/>
    </row>
    <row r="48705" spans="9:9">
      <c r="I48705" s="37"/>
    </row>
    <row r="48706" spans="9:9">
      <c r="I48706" s="37"/>
    </row>
    <row r="48707" spans="9:9">
      <c r="I48707" s="37"/>
    </row>
    <row r="48708" spans="9:9">
      <c r="I48708" s="37"/>
    </row>
    <row r="48709" spans="9:9">
      <c r="I48709" s="37"/>
    </row>
    <row r="48710" spans="9:9">
      <c r="I48710" s="37"/>
    </row>
    <row r="48711" spans="9:9">
      <c r="I48711" s="37"/>
    </row>
    <row r="48712" spans="9:9">
      <c r="I48712" s="37"/>
    </row>
    <row r="48713" spans="9:9">
      <c r="I48713" s="37"/>
    </row>
    <row r="48714" spans="9:9">
      <c r="I48714" s="37"/>
    </row>
    <row r="48715" spans="9:9">
      <c r="I48715" s="37"/>
    </row>
    <row r="48716" spans="9:9">
      <c r="I48716" s="37"/>
    </row>
    <row r="48717" spans="9:9">
      <c r="I48717" s="37"/>
    </row>
    <row r="48718" spans="9:9">
      <c r="I48718" s="37"/>
    </row>
    <row r="48719" spans="9:9">
      <c r="I48719" s="37"/>
    </row>
    <row r="48720" spans="9:9">
      <c r="I48720" s="37"/>
    </row>
    <row r="48721" spans="9:9">
      <c r="I48721" s="37"/>
    </row>
    <row r="48722" spans="9:9">
      <c r="I48722" s="37"/>
    </row>
    <row r="48723" spans="9:9">
      <c r="I48723" s="37"/>
    </row>
    <row r="48724" spans="9:9">
      <c r="I48724" s="37"/>
    </row>
    <row r="48725" spans="9:9">
      <c r="I48725" s="37"/>
    </row>
    <row r="48726" spans="9:9">
      <c r="I48726" s="37"/>
    </row>
    <row r="48727" spans="9:9">
      <c r="I48727" s="37"/>
    </row>
    <row r="48728" spans="9:9">
      <c r="I48728" s="37"/>
    </row>
    <row r="48729" spans="9:9">
      <c r="I48729" s="37"/>
    </row>
    <row r="48730" spans="9:9">
      <c r="I48730" s="37"/>
    </row>
    <row r="48731" spans="9:9">
      <c r="I48731" s="37"/>
    </row>
    <row r="48732" spans="9:9">
      <c r="I48732" s="37"/>
    </row>
    <row r="48733" spans="9:9">
      <c r="I48733" s="37"/>
    </row>
    <row r="48734" spans="9:9">
      <c r="I48734" s="37"/>
    </row>
    <row r="48735" spans="9:9">
      <c r="I48735" s="37"/>
    </row>
    <row r="48736" spans="9:9">
      <c r="I48736" s="37"/>
    </row>
    <row r="48737" spans="9:9">
      <c r="I48737" s="37"/>
    </row>
    <row r="48738" spans="9:9">
      <c r="I48738" s="37"/>
    </row>
    <row r="48739" spans="9:9">
      <c r="I48739" s="37"/>
    </row>
    <row r="48740" spans="9:9">
      <c r="I48740" s="37"/>
    </row>
    <row r="48741" spans="9:9">
      <c r="I48741" s="37"/>
    </row>
    <row r="48742" spans="9:9">
      <c r="I48742" s="37"/>
    </row>
    <row r="48743" spans="9:9">
      <c r="I48743" s="37"/>
    </row>
    <row r="48744" spans="9:9">
      <c r="I48744" s="37"/>
    </row>
    <row r="48745" spans="9:9">
      <c r="I48745" s="37"/>
    </row>
    <row r="48746" spans="9:9">
      <c r="I48746" s="37"/>
    </row>
    <row r="48747" spans="9:9">
      <c r="I48747" s="37"/>
    </row>
    <row r="48748" spans="9:9">
      <c r="I48748" s="37"/>
    </row>
    <row r="48749" spans="9:9">
      <c r="I48749" s="37"/>
    </row>
    <row r="48750" spans="9:9">
      <c r="I48750" s="37"/>
    </row>
    <row r="48751" spans="9:9">
      <c r="I48751" s="37"/>
    </row>
    <row r="48752" spans="9:9">
      <c r="I48752" s="37"/>
    </row>
    <row r="48753" spans="9:9">
      <c r="I48753" s="37"/>
    </row>
    <row r="48754" spans="9:9">
      <c r="I48754" s="37"/>
    </row>
    <row r="48755" spans="9:9">
      <c r="I48755" s="37"/>
    </row>
    <row r="48756" spans="9:9">
      <c r="I48756" s="37"/>
    </row>
    <row r="48757" spans="9:9">
      <c r="I48757" s="37"/>
    </row>
    <row r="48758" spans="9:9">
      <c r="I48758" s="37"/>
    </row>
    <row r="48759" spans="9:9">
      <c r="I48759" s="37"/>
    </row>
    <row r="48760" spans="9:9">
      <c r="I48760" s="37"/>
    </row>
    <row r="48761" spans="9:9">
      <c r="I48761" s="37"/>
    </row>
    <row r="48762" spans="9:9">
      <c r="I48762" s="37"/>
    </row>
    <row r="48763" spans="9:9">
      <c r="I48763" s="37"/>
    </row>
    <row r="48764" spans="9:9">
      <c r="I48764" s="37"/>
    </row>
    <row r="48765" spans="9:9">
      <c r="I48765" s="37"/>
    </row>
    <row r="48766" spans="9:9">
      <c r="I48766" s="37"/>
    </row>
    <row r="48767" spans="9:9">
      <c r="I48767" s="37"/>
    </row>
    <row r="48768" spans="9:9">
      <c r="I48768" s="37"/>
    </row>
    <row r="48769" spans="9:9">
      <c r="I48769" s="37"/>
    </row>
    <row r="48770" spans="9:9">
      <c r="I48770" s="37"/>
    </row>
    <row r="48771" spans="9:9">
      <c r="I48771" s="37"/>
    </row>
    <row r="48772" spans="9:9">
      <c r="I48772" s="37"/>
    </row>
    <row r="48773" spans="9:9">
      <c r="I48773" s="37"/>
    </row>
    <row r="48774" spans="9:9">
      <c r="I48774" s="37"/>
    </row>
    <row r="48775" spans="9:9">
      <c r="I48775" s="37"/>
    </row>
    <row r="48776" spans="9:9">
      <c r="I48776" s="37"/>
    </row>
    <row r="48777" spans="9:9">
      <c r="I48777" s="37"/>
    </row>
    <row r="48778" spans="9:9">
      <c r="I48778" s="37"/>
    </row>
    <row r="48779" spans="9:9">
      <c r="I48779" s="37"/>
    </row>
    <row r="48780" spans="9:9">
      <c r="I48780" s="37"/>
    </row>
    <row r="48781" spans="9:9">
      <c r="I48781" s="37"/>
    </row>
    <row r="48782" spans="9:9">
      <c r="I48782" s="37"/>
    </row>
    <row r="48783" spans="9:9">
      <c r="I48783" s="37"/>
    </row>
    <row r="48784" spans="9:9">
      <c r="I48784" s="37"/>
    </row>
    <row r="48785" spans="9:9">
      <c r="I48785" s="37"/>
    </row>
    <row r="48786" spans="9:9">
      <c r="I48786" s="37"/>
    </row>
    <row r="48787" spans="9:9">
      <c r="I48787" s="37"/>
    </row>
    <row r="48788" spans="9:9">
      <c r="I48788" s="37"/>
    </row>
    <row r="48789" spans="9:9">
      <c r="I48789" s="37"/>
    </row>
    <row r="48790" spans="9:9">
      <c r="I48790" s="37"/>
    </row>
    <row r="48791" spans="9:9">
      <c r="I48791" s="37"/>
    </row>
    <row r="48792" spans="9:9">
      <c r="I48792" s="37"/>
    </row>
    <row r="48793" spans="9:9">
      <c r="I48793" s="37"/>
    </row>
    <row r="48794" spans="9:9">
      <c r="I48794" s="37"/>
    </row>
    <row r="48795" spans="9:9">
      <c r="I48795" s="37"/>
    </row>
    <row r="48796" spans="9:9">
      <c r="I48796" s="37"/>
    </row>
    <row r="48797" spans="9:9">
      <c r="I48797" s="37"/>
    </row>
    <row r="48798" spans="9:9">
      <c r="I48798" s="37"/>
    </row>
    <row r="48799" spans="9:9">
      <c r="I48799" s="37"/>
    </row>
    <row r="48800" spans="9:9">
      <c r="I48800" s="37"/>
    </row>
    <row r="48801" spans="9:9">
      <c r="I48801" s="37"/>
    </row>
    <row r="48802" spans="9:9">
      <c r="I48802" s="37"/>
    </row>
    <row r="48803" spans="9:9">
      <c r="I48803" s="37"/>
    </row>
    <row r="48804" spans="9:9">
      <c r="I48804" s="37"/>
    </row>
    <row r="48805" spans="9:9">
      <c r="I48805" s="37"/>
    </row>
    <row r="48806" spans="9:9">
      <c r="I48806" s="37"/>
    </row>
    <row r="48807" spans="9:9">
      <c r="I48807" s="37"/>
    </row>
    <row r="48808" spans="9:9">
      <c r="I48808" s="37"/>
    </row>
    <row r="48809" spans="9:9">
      <c r="I48809" s="37"/>
    </row>
    <row r="48810" spans="9:9">
      <c r="I48810" s="37"/>
    </row>
    <row r="48811" spans="9:9">
      <c r="I48811" s="37"/>
    </row>
    <row r="48812" spans="9:9">
      <c r="I48812" s="37"/>
    </row>
    <row r="48813" spans="9:9">
      <c r="I48813" s="37"/>
    </row>
    <row r="48814" spans="9:9">
      <c r="I48814" s="37"/>
    </row>
    <row r="48815" spans="9:9">
      <c r="I48815" s="37"/>
    </row>
    <row r="48816" spans="9:9">
      <c r="I48816" s="37"/>
    </row>
    <row r="48817" spans="9:9">
      <c r="I48817" s="37"/>
    </row>
    <row r="48818" spans="9:9">
      <c r="I48818" s="37"/>
    </row>
    <row r="48819" spans="9:9">
      <c r="I48819" s="37"/>
    </row>
    <row r="48820" spans="9:9">
      <c r="I48820" s="37"/>
    </row>
    <row r="48821" spans="9:9">
      <c r="I48821" s="37"/>
    </row>
    <row r="48822" spans="9:9">
      <c r="I48822" s="37"/>
    </row>
    <row r="48823" spans="9:9">
      <c r="I48823" s="37"/>
    </row>
    <row r="48824" spans="9:9">
      <c r="I48824" s="37"/>
    </row>
    <row r="48825" spans="9:9">
      <c r="I48825" s="37"/>
    </row>
    <row r="48826" spans="9:9">
      <c r="I48826" s="37"/>
    </row>
    <row r="48827" spans="9:9">
      <c r="I48827" s="37"/>
    </row>
    <row r="48828" spans="9:9">
      <c r="I48828" s="37"/>
    </row>
    <row r="48829" spans="9:9">
      <c r="I48829" s="37"/>
    </row>
    <row r="48830" spans="9:9">
      <c r="I48830" s="37"/>
    </row>
    <row r="48831" spans="9:9">
      <c r="I48831" s="37"/>
    </row>
    <row r="48832" spans="9:9">
      <c r="I48832" s="37"/>
    </row>
    <row r="48833" spans="9:9">
      <c r="I48833" s="37"/>
    </row>
    <row r="48834" spans="9:9">
      <c r="I48834" s="37"/>
    </row>
    <row r="48835" spans="9:9">
      <c r="I48835" s="37"/>
    </row>
    <row r="48836" spans="9:9">
      <c r="I48836" s="37"/>
    </row>
    <row r="48837" spans="9:9">
      <c r="I48837" s="37"/>
    </row>
    <row r="48838" spans="9:9">
      <c r="I48838" s="37"/>
    </row>
    <row r="48839" spans="9:9">
      <c r="I48839" s="37"/>
    </row>
    <row r="48840" spans="9:9">
      <c r="I48840" s="37"/>
    </row>
    <row r="48841" spans="9:9">
      <c r="I48841" s="37"/>
    </row>
    <row r="48842" spans="9:9">
      <c r="I48842" s="37"/>
    </row>
    <row r="48843" spans="9:9">
      <c r="I48843" s="37"/>
    </row>
    <row r="48844" spans="9:9">
      <c r="I48844" s="37"/>
    </row>
    <row r="48845" spans="9:9">
      <c r="I48845" s="37"/>
    </row>
    <row r="48846" spans="9:9">
      <c r="I48846" s="37"/>
    </row>
    <row r="48847" spans="9:9">
      <c r="I48847" s="37"/>
    </row>
    <row r="48848" spans="9:9">
      <c r="I48848" s="37"/>
    </row>
    <row r="48849" spans="9:9">
      <c r="I48849" s="37"/>
    </row>
    <row r="48850" spans="9:9">
      <c r="I48850" s="37"/>
    </row>
    <row r="48851" spans="9:9">
      <c r="I48851" s="37"/>
    </row>
    <row r="48852" spans="9:9">
      <c r="I48852" s="37"/>
    </row>
    <row r="48853" spans="9:9">
      <c r="I48853" s="37"/>
    </row>
    <row r="48854" spans="9:9">
      <c r="I48854" s="37"/>
    </row>
    <row r="48855" spans="9:9">
      <c r="I48855" s="37"/>
    </row>
    <row r="48856" spans="9:9">
      <c r="I48856" s="37"/>
    </row>
    <row r="48857" spans="9:9">
      <c r="I48857" s="37"/>
    </row>
    <row r="48858" spans="9:9">
      <c r="I48858" s="37"/>
    </row>
    <row r="48859" spans="9:9">
      <c r="I48859" s="37"/>
    </row>
    <row r="48860" spans="9:9">
      <c r="I48860" s="37"/>
    </row>
    <row r="48861" spans="9:9">
      <c r="I48861" s="37"/>
    </row>
    <row r="48862" spans="9:9">
      <c r="I48862" s="37"/>
    </row>
    <row r="48863" spans="9:9">
      <c r="I48863" s="37"/>
    </row>
    <row r="48864" spans="9:9">
      <c r="I48864" s="37"/>
    </row>
    <row r="48865" spans="9:9">
      <c r="I48865" s="37"/>
    </row>
    <row r="48866" spans="9:9">
      <c r="I48866" s="37"/>
    </row>
    <row r="48867" spans="9:9">
      <c r="I48867" s="37"/>
    </row>
    <row r="48868" spans="9:9">
      <c r="I48868" s="37"/>
    </row>
    <row r="48869" spans="9:9">
      <c r="I48869" s="37"/>
    </row>
    <row r="48870" spans="9:9">
      <c r="I48870" s="37"/>
    </row>
    <row r="48871" spans="9:9">
      <c r="I48871" s="37"/>
    </row>
    <row r="48872" spans="9:9">
      <c r="I48872" s="37"/>
    </row>
    <row r="48873" spans="9:9">
      <c r="I48873" s="37"/>
    </row>
    <row r="48874" spans="9:9">
      <c r="I48874" s="37"/>
    </row>
    <row r="48875" spans="9:9">
      <c r="I48875" s="37"/>
    </row>
    <row r="48876" spans="9:9">
      <c r="I48876" s="37"/>
    </row>
    <row r="48877" spans="9:9">
      <c r="I48877" s="37"/>
    </row>
    <row r="48878" spans="9:9">
      <c r="I48878" s="37"/>
    </row>
    <row r="48879" spans="9:9">
      <c r="I48879" s="37"/>
    </row>
    <row r="48880" spans="9:9">
      <c r="I48880" s="37"/>
    </row>
    <row r="48881" spans="9:9">
      <c r="I48881" s="37"/>
    </row>
    <row r="48882" spans="9:9">
      <c r="I48882" s="37"/>
    </row>
    <row r="48883" spans="9:9">
      <c r="I48883" s="37"/>
    </row>
    <row r="48884" spans="9:9">
      <c r="I48884" s="37"/>
    </row>
    <row r="48885" spans="9:9">
      <c r="I48885" s="37"/>
    </row>
    <row r="48886" spans="9:9">
      <c r="I48886" s="37"/>
    </row>
    <row r="48887" spans="9:9">
      <c r="I48887" s="37"/>
    </row>
    <row r="48888" spans="9:9">
      <c r="I48888" s="37"/>
    </row>
    <row r="48889" spans="9:9">
      <c r="I48889" s="37"/>
    </row>
    <row r="48890" spans="9:9">
      <c r="I48890" s="37"/>
    </row>
    <row r="48891" spans="9:9">
      <c r="I48891" s="37"/>
    </row>
    <row r="48892" spans="9:9">
      <c r="I48892" s="37"/>
    </row>
    <row r="48893" spans="9:9">
      <c r="I48893" s="37"/>
    </row>
    <row r="48894" spans="9:9">
      <c r="I48894" s="37"/>
    </row>
    <row r="48895" spans="9:9">
      <c r="I48895" s="37"/>
    </row>
    <row r="48896" spans="9:9">
      <c r="I48896" s="37"/>
    </row>
    <row r="48897" spans="9:9">
      <c r="I48897" s="37"/>
    </row>
    <row r="48898" spans="9:9">
      <c r="I48898" s="37"/>
    </row>
    <row r="48899" spans="9:9">
      <c r="I48899" s="37"/>
    </row>
    <row r="48900" spans="9:9">
      <c r="I48900" s="37"/>
    </row>
    <row r="48901" spans="9:9">
      <c r="I48901" s="37"/>
    </row>
    <row r="48902" spans="9:9">
      <c r="I48902" s="37"/>
    </row>
    <row r="48903" spans="9:9">
      <c r="I48903" s="37"/>
    </row>
    <row r="48904" spans="9:9">
      <c r="I48904" s="37"/>
    </row>
    <row r="48905" spans="9:9">
      <c r="I48905" s="37"/>
    </row>
    <row r="48906" spans="9:9">
      <c r="I48906" s="37"/>
    </row>
    <row r="48907" spans="9:9">
      <c r="I48907" s="37"/>
    </row>
    <row r="48908" spans="9:9">
      <c r="I48908" s="37"/>
    </row>
    <row r="48909" spans="9:9">
      <c r="I48909" s="37"/>
    </row>
    <row r="48910" spans="9:9">
      <c r="I48910" s="37"/>
    </row>
    <row r="48911" spans="9:9">
      <c r="I48911" s="37"/>
    </row>
    <row r="48912" spans="9:9">
      <c r="I48912" s="37"/>
    </row>
    <row r="48913" spans="9:9">
      <c r="I48913" s="37"/>
    </row>
    <row r="48914" spans="9:9">
      <c r="I48914" s="37"/>
    </row>
    <row r="48915" spans="9:9">
      <c r="I48915" s="37"/>
    </row>
    <row r="48916" spans="9:9">
      <c r="I48916" s="37"/>
    </row>
    <row r="48917" spans="9:9">
      <c r="I48917" s="37"/>
    </row>
    <row r="48918" spans="9:9">
      <c r="I48918" s="37"/>
    </row>
    <row r="48919" spans="9:9">
      <c r="I48919" s="37"/>
    </row>
    <row r="48920" spans="9:9">
      <c r="I48920" s="37"/>
    </row>
    <row r="48921" spans="9:9">
      <c r="I48921" s="37"/>
    </row>
    <row r="48922" spans="9:9">
      <c r="I48922" s="37"/>
    </row>
    <row r="48923" spans="9:9">
      <c r="I48923" s="37"/>
    </row>
    <row r="48924" spans="9:9">
      <c r="I48924" s="37"/>
    </row>
    <row r="48925" spans="9:9">
      <c r="I48925" s="37"/>
    </row>
    <row r="48926" spans="9:9">
      <c r="I48926" s="37"/>
    </row>
    <row r="48927" spans="9:9">
      <c r="I48927" s="37"/>
    </row>
    <row r="48928" spans="9:9">
      <c r="I48928" s="37"/>
    </row>
    <row r="48929" spans="9:9">
      <c r="I48929" s="37"/>
    </row>
    <row r="48930" spans="9:9">
      <c r="I48930" s="37"/>
    </row>
    <row r="48931" spans="9:9">
      <c r="I48931" s="37"/>
    </row>
    <row r="48932" spans="9:9">
      <c r="I48932" s="37"/>
    </row>
    <row r="48933" spans="9:9">
      <c r="I48933" s="37"/>
    </row>
    <row r="48934" spans="9:9">
      <c r="I48934" s="37"/>
    </row>
    <row r="48935" spans="9:9">
      <c r="I48935" s="37"/>
    </row>
    <row r="48936" spans="9:9">
      <c r="I48936" s="37"/>
    </row>
    <row r="48937" spans="9:9">
      <c r="I48937" s="37"/>
    </row>
    <row r="48938" spans="9:9">
      <c r="I48938" s="37"/>
    </row>
    <row r="48939" spans="9:9">
      <c r="I48939" s="37"/>
    </row>
    <row r="48940" spans="9:9">
      <c r="I48940" s="37"/>
    </row>
    <row r="48941" spans="9:9">
      <c r="I48941" s="37"/>
    </row>
    <row r="48942" spans="9:9">
      <c r="I48942" s="37"/>
    </row>
    <row r="48943" spans="9:9">
      <c r="I48943" s="37"/>
    </row>
    <row r="48944" spans="9:9">
      <c r="I48944" s="37"/>
    </row>
    <row r="48945" spans="9:9">
      <c r="I48945" s="37"/>
    </row>
    <row r="48946" spans="9:9">
      <c r="I48946" s="37"/>
    </row>
    <row r="48947" spans="9:9">
      <c r="I48947" s="37"/>
    </row>
    <row r="48948" spans="9:9">
      <c r="I48948" s="37"/>
    </row>
    <row r="48949" spans="9:9">
      <c r="I48949" s="37"/>
    </row>
    <row r="48950" spans="9:9">
      <c r="I48950" s="37"/>
    </row>
    <row r="48951" spans="9:9">
      <c r="I48951" s="37"/>
    </row>
    <row r="48952" spans="9:9">
      <c r="I48952" s="37"/>
    </row>
    <row r="48953" spans="9:9">
      <c r="I48953" s="37"/>
    </row>
    <row r="48954" spans="9:9">
      <c r="I48954" s="37"/>
    </row>
    <row r="48955" spans="9:9">
      <c r="I48955" s="37"/>
    </row>
    <row r="48956" spans="9:9">
      <c r="I48956" s="37"/>
    </row>
    <row r="48957" spans="9:9">
      <c r="I48957" s="37"/>
    </row>
    <row r="48958" spans="9:9">
      <c r="I48958" s="37"/>
    </row>
    <row r="48959" spans="9:9">
      <c r="I48959" s="37"/>
    </row>
    <row r="48960" spans="9:9">
      <c r="I48960" s="37"/>
    </row>
    <row r="48961" spans="9:9">
      <c r="I48961" s="37"/>
    </row>
    <row r="48962" spans="9:9">
      <c r="I48962" s="37"/>
    </row>
    <row r="48963" spans="9:9">
      <c r="I48963" s="37"/>
    </row>
    <row r="48964" spans="9:9">
      <c r="I48964" s="37"/>
    </row>
    <row r="48965" spans="9:9">
      <c r="I48965" s="37"/>
    </row>
    <row r="48966" spans="9:9">
      <c r="I48966" s="37"/>
    </row>
    <row r="48967" spans="9:9">
      <c r="I48967" s="37"/>
    </row>
    <row r="48968" spans="9:9">
      <c r="I48968" s="37"/>
    </row>
    <row r="48969" spans="9:9">
      <c r="I48969" s="37"/>
    </row>
    <row r="48970" spans="9:9">
      <c r="I48970" s="37"/>
    </row>
    <row r="48971" spans="9:9">
      <c r="I48971" s="37"/>
    </row>
    <row r="48972" spans="9:9">
      <c r="I48972" s="37"/>
    </row>
    <row r="48973" spans="9:9">
      <c r="I48973" s="37"/>
    </row>
    <row r="48974" spans="9:9">
      <c r="I48974" s="37"/>
    </row>
    <row r="48975" spans="9:9">
      <c r="I48975" s="37"/>
    </row>
    <row r="48976" spans="9:9">
      <c r="I48976" s="37"/>
    </row>
    <row r="48977" spans="9:9">
      <c r="I48977" s="37"/>
    </row>
    <row r="48978" spans="9:9">
      <c r="I48978" s="37"/>
    </row>
    <row r="48979" spans="9:9">
      <c r="I48979" s="37"/>
    </row>
    <row r="48980" spans="9:9">
      <c r="I48980" s="37"/>
    </row>
    <row r="48981" spans="9:9">
      <c r="I48981" s="37"/>
    </row>
    <row r="48982" spans="9:9">
      <c r="I48982" s="37"/>
    </row>
    <row r="48983" spans="9:9">
      <c r="I48983" s="37"/>
    </row>
    <row r="48984" spans="9:9">
      <c r="I48984" s="37"/>
    </row>
    <row r="48985" spans="9:9">
      <c r="I48985" s="37"/>
    </row>
    <row r="48986" spans="9:9">
      <c r="I48986" s="37"/>
    </row>
    <row r="48987" spans="9:9">
      <c r="I48987" s="37"/>
    </row>
    <row r="48988" spans="9:9">
      <c r="I48988" s="37"/>
    </row>
    <row r="48989" spans="9:9">
      <c r="I48989" s="37"/>
    </row>
    <row r="48990" spans="9:9">
      <c r="I48990" s="37"/>
    </row>
    <row r="48991" spans="9:9">
      <c r="I48991" s="37"/>
    </row>
    <row r="48992" spans="9:9">
      <c r="I48992" s="37"/>
    </row>
    <row r="48993" spans="9:9">
      <c r="I48993" s="37"/>
    </row>
    <row r="48994" spans="9:9">
      <c r="I48994" s="37"/>
    </row>
    <row r="48995" spans="9:9">
      <c r="I48995" s="37"/>
    </row>
    <row r="48996" spans="9:9">
      <c r="I48996" s="37"/>
    </row>
    <row r="48997" spans="9:9">
      <c r="I48997" s="37"/>
    </row>
    <row r="48998" spans="9:9">
      <c r="I48998" s="37"/>
    </row>
    <row r="48999" spans="9:9">
      <c r="I48999" s="37"/>
    </row>
    <row r="49000" spans="9:9">
      <c r="I49000" s="37"/>
    </row>
    <row r="49001" spans="9:9">
      <c r="I49001" s="37"/>
    </row>
    <row r="49002" spans="9:9">
      <c r="I49002" s="37"/>
    </row>
    <row r="49003" spans="9:9">
      <c r="I49003" s="37"/>
    </row>
    <row r="49004" spans="9:9">
      <c r="I49004" s="37"/>
    </row>
    <row r="49005" spans="9:9">
      <c r="I49005" s="37"/>
    </row>
    <row r="49006" spans="9:9">
      <c r="I49006" s="37"/>
    </row>
    <row r="49007" spans="9:9">
      <c r="I49007" s="37"/>
    </row>
    <row r="49008" spans="9:9">
      <c r="I49008" s="37"/>
    </row>
    <row r="49009" spans="9:9">
      <c r="I49009" s="37"/>
    </row>
    <row r="49010" spans="9:9">
      <c r="I49010" s="37"/>
    </row>
    <row r="49011" spans="9:9">
      <c r="I49011" s="37"/>
    </row>
    <row r="49012" spans="9:9">
      <c r="I49012" s="37"/>
    </row>
    <row r="49013" spans="9:9">
      <c r="I49013" s="37"/>
    </row>
    <row r="49014" spans="9:9">
      <c r="I49014" s="37"/>
    </row>
    <row r="49015" spans="9:9">
      <c r="I49015" s="37"/>
    </row>
    <row r="49016" spans="9:9">
      <c r="I49016" s="37"/>
    </row>
    <row r="49017" spans="9:9">
      <c r="I49017" s="37"/>
    </row>
    <row r="49018" spans="9:9">
      <c r="I49018" s="37"/>
    </row>
    <row r="49019" spans="9:9">
      <c r="I49019" s="37"/>
    </row>
    <row r="49020" spans="9:9">
      <c r="I49020" s="37"/>
    </row>
    <row r="49021" spans="9:9">
      <c r="I49021" s="37"/>
    </row>
    <row r="49022" spans="9:9">
      <c r="I49022" s="37"/>
    </row>
    <row r="49023" spans="9:9">
      <c r="I49023" s="37"/>
    </row>
    <row r="49024" spans="9:9">
      <c r="I49024" s="37"/>
    </row>
    <row r="49025" spans="9:9">
      <c r="I49025" s="37"/>
    </row>
    <row r="49026" spans="9:9">
      <c r="I49026" s="37"/>
    </row>
    <row r="49027" spans="9:9">
      <c r="I49027" s="37"/>
    </row>
    <row r="49028" spans="9:9">
      <c r="I49028" s="37"/>
    </row>
    <row r="49029" spans="9:9">
      <c r="I49029" s="37"/>
    </row>
    <row r="49030" spans="9:9">
      <c r="I49030" s="37"/>
    </row>
    <row r="49031" spans="9:9">
      <c r="I49031" s="37"/>
    </row>
    <row r="49032" spans="9:9">
      <c r="I49032" s="37"/>
    </row>
    <row r="49033" spans="9:9">
      <c r="I49033" s="37"/>
    </row>
    <row r="49034" spans="9:9">
      <c r="I49034" s="37"/>
    </row>
    <row r="49035" spans="9:9">
      <c r="I49035" s="37"/>
    </row>
    <row r="49036" spans="9:9">
      <c r="I49036" s="37"/>
    </row>
    <row r="49037" spans="9:9">
      <c r="I49037" s="37"/>
    </row>
    <row r="49038" spans="9:9">
      <c r="I49038" s="37"/>
    </row>
    <row r="49039" spans="9:9">
      <c r="I49039" s="37"/>
    </row>
    <row r="49040" spans="9:9">
      <c r="I49040" s="37"/>
    </row>
    <row r="49041" spans="9:9">
      <c r="I49041" s="37"/>
    </row>
    <row r="49042" spans="9:9">
      <c r="I49042" s="37"/>
    </row>
    <row r="49043" spans="9:9">
      <c r="I49043" s="37"/>
    </row>
    <row r="49044" spans="9:9">
      <c r="I49044" s="37"/>
    </row>
    <row r="49045" spans="9:9">
      <c r="I49045" s="37"/>
    </row>
    <row r="49046" spans="9:9">
      <c r="I49046" s="37"/>
    </row>
    <row r="49047" spans="9:9">
      <c r="I49047" s="37"/>
    </row>
    <row r="49048" spans="9:9">
      <c r="I49048" s="37"/>
    </row>
    <row r="49049" spans="9:9">
      <c r="I49049" s="37"/>
    </row>
    <row r="49050" spans="9:9">
      <c r="I49050" s="37"/>
    </row>
    <row r="49051" spans="9:9">
      <c r="I49051" s="37"/>
    </row>
    <row r="49052" spans="9:9">
      <c r="I49052" s="37"/>
    </row>
    <row r="49053" spans="9:9">
      <c r="I49053" s="37"/>
    </row>
    <row r="49054" spans="9:9">
      <c r="I49054" s="37"/>
    </row>
    <row r="49055" spans="9:9">
      <c r="I49055" s="37"/>
    </row>
    <row r="49056" spans="9:9">
      <c r="I49056" s="37"/>
    </row>
    <row r="49057" spans="9:9">
      <c r="I49057" s="37"/>
    </row>
    <row r="49058" spans="9:9">
      <c r="I49058" s="37"/>
    </row>
    <row r="49059" spans="9:9">
      <c r="I49059" s="37"/>
    </row>
    <row r="49060" spans="9:9">
      <c r="I49060" s="37"/>
    </row>
    <row r="49061" spans="9:9">
      <c r="I49061" s="37"/>
    </row>
    <row r="49062" spans="9:9">
      <c r="I49062" s="37"/>
    </row>
    <row r="49063" spans="9:9">
      <c r="I49063" s="37"/>
    </row>
    <row r="49064" spans="9:9">
      <c r="I49064" s="37"/>
    </row>
    <row r="49065" spans="9:9">
      <c r="I49065" s="37"/>
    </row>
    <row r="49066" spans="9:9">
      <c r="I49066" s="37"/>
    </row>
    <row r="49067" spans="9:9">
      <c r="I49067" s="37"/>
    </row>
    <row r="49068" spans="9:9">
      <c r="I49068" s="37"/>
    </row>
    <row r="49069" spans="9:9">
      <c r="I49069" s="37"/>
    </row>
    <row r="49070" spans="9:9">
      <c r="I49070" s="37"/>
    </row>
    <row r="49071" spans="9:9">
      <c r="I49071" s="37"/>
    </row>
    <row r="49072" spans="9:9">
      <c r="I49072" s="37"/>
    </row>
    <row r="49073" spans="9:9">
      <c r="I49073" s="37"/>
    </row>
    <row r="49074" spans="9:9">
      <c r="I49074" s="37"/>
    </row>
    <row r="49075" spans="9:9">
      <c r="I49075" s="37"/>
    </row>
    <row r="49076" spans="9:9">
      <c r="I49076" s="37"/>
    </row>
    <row r="49077" spans="9:9">
      <c r="I49077" s="37"/>
    </row>
    <row r="49078" spans="9:9">
      <c r="I49078" s="37"/>
    </row>
    <row r="49079" spans="9:9">
      <c r="I49079" s="37"/>
    </row>
    <row r="49080" spans="9:9">
      <c r="I49080" s="37"/>
    </row>
    <row r="49081" spans="9:9">
      <c r="I49081" s="37"/>
    </row>
    <row r="49082" spans="9:9">
      <c r="I49082" s="37"/>
    </row>
    <row r="49083" spans="9:9">
      <c r="I49083" s="37"/>
    </row>
    <row r="49084" spans="9:9">
      <c r="I49084" s="37"/>
    </row>
    <row r="49085" spans="9:9">
      <c r="I49085" s="37"/>
    </row>
    <row r="49086" spans="9:9">
      <c r="I49086" s="37"/>
    </row>
    <row r="49087" spans="9:9">
      <c r="I49087" s="37"/>
    </row>
    <row r="49088" spans="9:9">
      <c r="I49088" s="37"/>
    </row>
    <row r="49089" spans="9:9">
      <c r="I49089" s="37"/>
    </row>
    <row r="49090" spans="9:9">
      <c r="I49090" s="37"/>
    </row>
    <row r="49091" spans="9:9">
      <c r="I49091" s="37"/>
    </row>
    <row r="49092" spans="9:9">
      <c r="I49092" s="37"/>
    </row>
    <row r="49093" spans="9:9">
      <c r="I49093" s="37"/>
    </row>
    <row r="49094" spans="9:9">
      <c r="I49094" s="37"/>
    </row>
    <row r="49095" spans="9:9">
      <c r="I49095" s="37"/>
    </row>
    <row r="49096" spans="9:9">
      <c r="I49096" s="37"/>
    </row>
    <row r="49097" spans="9:9">
      <c r="I49097" s="37"/>
    </row>
    <row r="49098" spans="9:9">
      <c r="I49098" s="37"/>
    </row>
    <row r="49099" spans="9:9">
      <c r="I49099" s="37"/>
    </row>
    <row r="49100" spans="9:9">
      <c r="I49100" s="37"/>
    </row>
    <row r="49101" spans="9:9">
      <c r="I49101" s="37"/>
    </row>
    <row r="49102" spans="9:9">
      <c r="I49102" s="37"/>
    </row>
    <row r="49103" spans="9:9">
      <c r="I49103" s="37"/>
    </row>
    <row r="49104" spans="9:9">
      <c r="I49104" s="37"/>
    </row>
    <row r="49105" spans="9:9">
      <c r="I49105" s="37"/>
    </row>
    <row r="49106" spans="9:9">
      <c r="I49106" s="37"/>
    </row>
    <row r="49107" spans="9:9">
      <c r="I49107" s="37"/>
    </row>
    <row r="49108" spans="9:9">
      <c r="I49108" s="37"/>
    </row>
    <row r="49109" spans="9:9">
      <c r="I49109" s="37"/>
    </row>
    <row r="49110" spans="9:9">
      <c r="I49110" s="37"/>
    </row>
    <row r="49111" spans="9:9">
      <c r="I49111" s="37"/>
    </row>
    <row r="49112" spans="9:9">
      <c r="I49112" s="37"/>
    </row>
    <row r="49113" spans="9:9">
      <c r="I49113" s="37"/>
    </row>
    <row r="49114" spans="9:9">
      <c r="I49114" s="37"/>
    </row>
    <row r="49115" spans="9:9">
      <c r="I49115" s="37"/>
    </row>
    <row r="49116" spans="9:9">
      <c r="I49116" s="37"/>
    </row>
    <row r="49117" spans="9:9">
      <c r="I49117" s="37"/>
    </row>
    <row r="49118" spans="9:9">
      <c r="I49118" s="37"/>
    </row>
    <row r="49119" spans="9:9">
      <c r="I49119" s="37"/>
    </row>
    <row r="49120" spans="9:9">
      <c r="I49120" s="37"/>
    </row>
    <row r="49121" spans="9:9">
      <c r="I49121" s="37"/>
    </row>
    <row r="49122" spans="9:9">
      <c r="I49122" s="37"/>
    </row>
    <row r="49123" spans="9:9">
      <c r="I49123" s="37"/>
    </row>
    <row r="49124" spans="9:9">
      <c r="I49124" s="37"/>
    </row>
    <row r="49125" spans="9:9">
      <c r="I49125" s="37"/>
    </row>
    <row r="49126" spans="9:9">
      <c r="I49126" s="37"/>
    </row>
    <row r="49127" spans="9:9">
      <c r="I49127" s="37"/>
    </row>
    <row r="49128" spans="9:9">
      <c r="I49128" s="37"/>
    </row>
    <row r="49129" spans="9:9">
      <c r="I49129" s="37"/>
    </row>
    <row r="49130" spans="9:9">
      <c r="I49130" s="37"/>
    </row>
    <row r="49131" spans="9:9">
      <c r="I49131" s="37"/>
    </row>
    <row r="49132" spans="9:9">
      <c r="I49132" s="37"/>
    </row>
    <row r="49133" spans="9:9">
      <c r="I49133" s="37"/>
    </row>
    <row r="49134" spans="9:9">
      <c r="I49134" s="37"/>
    </row>
    <row r="49135" spans="9:9">
      <c r="I49135" s="37"/>
    </row>
    <row r="49136" spans="9:9">
      <c r="I49136" s="37"/>
    </row>
    <row r="49137" spans="9:9">
      <c r="I49137" s="37"/>
    </row>
    <row r="49138" spans="9:9">
      <c r="I49138" s="37"/>
    </row>
    <row r="49139" spans="9:9">
      <c r="I49139" s="37"/>
    </row>
    <row r="49140" spans="9:9">
      <c r="I49140" s="37"/>
    </row>
    <row r="49141" spans="9:9">
      <c r="I49141" s="37"/>
    </row>
    <row r="49142" spans="9:9">
      <c r="I49142" s="37"/>
    </row>
    <row r="49143" spans="9:9">
      <c r="I49143" s="37"/>
    </row>
    <row r="49144" spans="9:9">
      <c r="I49144" s="37"/>
    </row>
    <row r="49145" spans="9:9">
      <c r="I49145" s="37"/>
    </row>
    <row r="49146" spans="9:9">
      <c r="I49146" s="37"/>
    </row>
    <row r="49147" spans="9:9">
      <c r="I49147" s="37"/>
    </row>
    <row r="49148" spans="9:9">
      <c r="I49148" s="37"/>
    </row>
    <row r="49149" spans="9:9">
      <c r="I49149" s="37"/>
    </row>
    <row r="49150" spans="9:9">
      <c r="I49150" s="37"/>
    </row>
    <row r="49151" spans="9:9">
      <c r="I49151" s="37"/>
    </row>
    <row r="49152" spans="9:9">
      <c r="I49152" s="37"/>
    </row>
    <row r="49153" spans="9:9">
      <c r="I49153" s="37"/>
    </row>
    <row r="49154" spans="9:9">
      <c r="I49154" s="37"/>
    </row>
    <row r="49155" spans="9:9">
      <c r="I49155" s="37"/>
    </row>
    <row r="49156" spans="9:9">
      <c r="I49156" s="37"/>
    </row>
    <row r="49157" spans="9:9">
      <c r="I49157" s="37"/>
    </row>
    <row r="49158" spans="9:9">
      <c r="I49158" s="37"/>
    </row>
    <row r="49159" spans="9:9">
      <c r="I49159" s="37"/>
    </row>
    <row r="49160" spans="9:9">
      <c r="I49160" s="37"/>
    </row>
    <row r="49161" spans="9:9">
      <c r="I49161" s="37"/>
    </row>
    <row r="49162" spans="9:9">
      <c r="I49162" s="37"/>
    </row>
    <row r="49163" spans="9:9">
      <c r="I49163" s="37"/>
    </row>
    <row r="49164" spans="9:9">
      <c r="I49164" s="37"/>
    </row>
    <row r="49165" spans="9:9">
      <c r="I49165" s="37"/>
    </row>
    <row r="49166" spans="9:9">
      <c r="I49166" s="37"/>
    </row>
    <row r="49167" spans="9:9">
      <c r="I49167" s="37"/>
    </row>
    <row r="49168" spans="9:9">
      <c r="I49168" s="37"/>
    </row>
    <row r="49169" spans="9:9">
      <c r="I49169" s="37"/>
    </row>
    <row r="49170" spans="9:9">
      <c r="I49170" s="37"/>
    </row>
    <row r="49171" spans="9:9">
      <c r="I49171" s="37"/>
    </row>
    <row r="49172" spans="9:9">
      <c r="I49172" s="37"/>
    </row>
    <row r="49173" spans="9:9">
      <c r="I49173" s="37"/>
    </row>
    <row r="49174" spans="9:9">
      <c r="I49174" s="37"/>
    </row>
    <row r="49175" spans="9:9">
      <c r="I49175" s="37"/>
    </row>
    <row r="49176" spans="9:9">
      <c r="I49176" s="37"/>
    </row>
    <row r="49177" spans="9:9">
      <c r="I49177" s="37"/>
    </row>
    <row r="49178" spans="9:9">
      <c r="I49178" s="37"/>
    </row>
    <row r="49179" spans="9:9">
      <c r="I49179" s="37"/>
    </row>
    <row r="49180" spans="9:9">
      <c r="I49180" s="37"/>
    </row>
    <row r="49181" spans="9:9">
      <c r="I49181" s="37"/>
    </row>
    <row r="49182" spans="9:9">
      <c r="I49182" s="37"/>
    </row>
    <row r="49183" spans="9:9">
      <c r="I49183" s="37"/>
    </row>
    <row r="49184" spans="9:9">
      <c r="I49184" s="37"/>
    </row>
    <row r="49185" spans="9:9">
      <c r="I49185" s="37"/>
    </row>
    <row r="49186" spans="9:9">
      <c r="I49186" s="37"/>
    </row>
    <row r="49187" spans="9:9">
      <c r="I49187" s="37"/>
    </row>
    <row r="49188" spans="9:9">
      <c r="I49188" s="37"/>
    </row>
    <row r="49189" spans="9:9">
      <c r="I49189" s="37"/>
    </row>
    <row r="49190" spans="9:9">
      <c r="I49190" s="37"/>
    </row>
    <row r="49191" spans="9:9">
      <c r="I49191" s="37"/>
    </row>
    <row r="49192" spans="9:9">
      <c r="I49192" s="37"/>
    </row>
    <row r="49193" spans="9:9">
      <c r="I49193" s="37"/>
    </row>
    <row r="49194" spans="9:9">
      <c r="I49194" s="37"/>
    </row>
    <row r="49195" spans="9:9">
      <c r="I49195" s="37"/>
    </row>
    <row r="49196" spans="9:9">
      <c r="I49196" s="37"/>
    </row>
    <row r="49197" spans="9:9">
      <c r="I49197" s="37"/>
    </row>
    <row r="49198" spans="9:9">
      <c r="I49198" s="37"/>
    </row>
    <row r="49199" spans="9:9">
      <c r="I49199" s="37"/>
    </row>
    <row r="49200" spans="9:9">
      <c r="I49200" s="37"/>
    </row>
    <row r="49201" spans="9:9">
      <c r="I49201" s="37"/>
    </row>
    <row r="49202" spans="9:9">
      <c r="I49202" s="37"/>
    </row>
    <row r="49203" spans="9:9">
      <c r="I49203" s="37"/>
    </row>
    <row r="49204" spans="9:9">
      <c r="I49204" s="37"/>
    </row>
    <row r="49205" spans="9:9">
      <c r="I49205" s="37"/>
    </row>
    <row r="49206" spans="9:9">
      <c r="I49206" s="37"/>
    </row>
    <row r="49207" spans="9:9">
      <c r="I49207" s="37"/>
    </row>
    <row r="49208" spans="9:9">
      <c r="I49208" s="37"/>
    </row>
    <row r="49209" spans="9:9">
      <c r="I49209" s="37"/>
    </row>
    <row r="49210" spans="9:9">
      <c r="I49210" s="37"/>
    </row>
    <row r="49211" spans="9:9">
      <c r="I49211" s="37"/>
    </row>
    <row r="49212" spans="9:9">
      <c r="I49212" s="37"/>
    </row>
    <row r="49213" spans="9:9">
      <c r="I49213" s="37"/>
    </row>
    <row r="49214" spans="9:9">
      <c r="I49214" s="37"/>
    </row>
    <row r="49215" spans="9:9">
      <c r="I49215" s="37"/>
    </row>
    <row r="49216" spans="9:9">
      <c r="I49216" s="37"/>
    </row>
    <row r="49217" spans="9:9">
      <c r="I49217" s="37"/>
    </row>
    <row r="49218" spans="9:9">
      <c r="I49218" s="37"/>
    </row>
    <row r="49219" spans="9:9">
      <c r="I49219" s="37"/>
    </row>
    <row r="49220" spans="9:9">
      <c r="I49220" s="37"/>
    </row>
    <row r="49221" spans="9:9">
      <c r="I49221" s="37"/>
    </row>
    <row r="49222" spans="9:9">
      <c r="I49222" s="37"/>
    </row>
    <row r="49223" spans="9:9">
      <c r="I49223" s="37"/>
    </row>
    <row r="49224" spans="9:9">
      <c r="I49224" s="37"/>
    </row>
    <row r="49225" spans="9:9">
      <c r="I49225" s="37"/>
    </row>
    <row r="49226" spans="9:9">
      <c r="I49226" s="37"/>
    </row>
    <row r="49227" spans="9:9">
      <c r="I49227" s="37"/>
    </row>
    <row r="49228" spans="9:9">
      <c r="I49228" s="37"/>
    </row>
    <row r="49229" spans="9:9">
      <c r="I49229" s="37"/>
    </row>
    <row r="49230" spans="9:9">
      <c r="I49230" s="37"/>
    </row>
    <row r="49231" spans="9:9">
      <c r="I49231" s="37"/>
    </row>
    <row r="49232" spans="9:9">
      <c r="I49232" s="37"/>
    </row>
    <row r="49233" spans="9:9">
      <c r="I49233" s="37"/>
    </row>
    <row r="49234" spans="9:9">
      <c r="I49234" s="37"/>
    </row>
    <row r="49235" spans="9:9">
      <c r="I49235" s="37"/>
    </row>
    <row r="49236" spans="9:9">
      <c r="I49236" s="37"/>
    </row>
    <row r="49237" spans="9:9">
      <c r="I49237" s="37"/>
    </row>
    <row r="49238" spans="9:9">
      <c r="I49238" s="37"/>
    </row>
    <row r="49239" spans="9:9">
      <c r="I49239" s="37"/>
    </row>
    <row r="49240" spans="9:9">
      <c r="I49240" s="37"/>
    </row>
    <row r="49241" spans="9:9">
      <c r="I49241" s="37"/>
    </row>
    <row r="49242" spans="9:9">
      <c r="I49242" s="37"/>
    </row>
    <row r="49243" spans="9:9">
      <c r="I49243" s="37"/>
    </row>
    <row r="49244" spans="9:9">
      <c r="I49244" s="37"/>
    </row>
    <row r="49245" spans="9:9">
      <c r="I49245" s="37"/>
    </row>
    <row r="49246" spans="9:9">
      <c r="I49246" s="37"/>
    </row>
    <row r="49247" spans="9:9">
      <c r="I49247" s="37"/>
    </row>
    <row r="49248" spans="9:9">
      <c r="I49248" s="37"/>
    </row>
    <row r="49249" spans="9:9">
      <c r="I49249" s="37"/>
    </row>
    <row r="49250" spans="9:9">
      <c r="I49250" s="37"/>
    </row>
    <row r="49251" spans="9:9">
      <c r="I49251" s="37"/>
    </row>
    <row r="49252" spans="9:9">
      <c r="I49252" s="37"/>
    </row>
    <row r="49253" spans="9:9">
      <c r="I49253" s="37"/>
    </row>
    <row r="49254" spans="9:9">
      <c r="I49254" s="37"/>
    </row>
    <row r="49255" spans="9:9">
      <c r="I49255" s="37"/>
    </row>
    <row r="49256" spans="9:9">
      <c r="I49256" s="37"/>
    </row>
    <row r="49257" spans="9:9">
      <c r="I49257" s="37"/>
    </row>
    <row r="49258" spans="9:9">
      <c r="I49258" s="37"/>
    </row>
    <row r="49259" spans="9:9">
      <c r="I49259" s="37"/>
    </row>
    <row r="49260" spans="9:9">
      <c r="I49260" s="37"/>
    </row>
    <row r="49261" spans="9:9">
      <c r="I49261" s="37"/>
    </row>
    <row r="49262" spans="9:9">
      <c r="I49262" s="37"/>
    </row>
    <row r="49263" spans="9:9">
      <c r="I49263" s="37"/>
    </row>
    <row r="49264" spans="9:9">
      <c r="I49264" s="37"/>
    </row>
    <row r="49265" spans="9:9">
      <c r="I49265" s="37"/>
    </row>
    <row r="49266" spans="9:9">
      <c r="I49266" s="37"/>
    </row>
    <row r="49267" spans="9:9">
      <c r="I49267" s="37"/>
    </row>
    <row r="49268" spans="9:9">
      <c r="I49268" s="37"/>
    </row>
    <row r="49269" spans="9:9">
      <c r="I49269" s="37"/>
    </row>
    <row r="49270" spans="9:9">
      <c r="I49270" s="37"/>
    </row>
    <row r="49271" spans="9:9">
      <c r="I49271" s="37"/>
    </row>
    <row r="49272" spans="9:9">
      <c r="I49272" s="37"/>
    </row>
    <row r="49273" spans="9:9">
      <c r="I49273" s="37"/>
    </row>
    <row r="49274" spans="9:9">
      <c r="I49274" s="37"/>
    </row>
    <row r="49275" spans="9:9">
      <c r="I49275" s="37"/>
    </row>
    <row r="49276" spans="9:9">
      <c r="I49276" s="37"/>
    </row>
    <row r="49277" spans="9:9">
      <c r="I49277" s="37"/>
    </row>
    <row r="49278" spans="9:9">
      <c r="I49278" s="37"/>
    </row>
    <row r="49279" spans="9:9">
      <c r="I49279" s="37"/>
    </row>
    <row r="49280" spans="9:9">
      <c r="I49280" s="37"/>
    </row>
    <row r="49281" spans="9:9">
      <c r="I49281" s="37"/>
    </row>
    <row r="49282" spans="9:9">
      <c r="I49282" s="37"/>
    </row>
    <row r="49283" spans="9:9">
      <c r="I49283" s="37"/>
    </row>
    <row r="49284" spans="9:9">
      <c r="I49284" s="37"/>
    </row>
    <row r="49285" spans="9:9">
      <c r="I49285" s="37"/>
    </row>
    <row r="49286" spans="9:9">
      <c r="I49286" s="37"/>
    </row>
    <row r="49287" spans="9:9">
      <c r="I49287" s="37"/>
    </row>
    <row r="49288" spans="9:9">
      <c r="I49288" s="37"/>
    </row>
    <row r="49289" spans="9:9">
      <c r="I49289" s="37"/>
    </row>
    <row r="49290" spans="9:9">
      <c r="I49290" s="37"/>
    </row>
    <row r="49291" spans="9:9">
      <c r="I49291" s="37"/>
    </row>
    <row r="49292" spans="9:9">
      <c r="I49292" s="37"/>
    </row>
    <row r="49293" spans="9:9">
      <c r="I49293" s="37"/>
    </row>
    <row r="49294" spans="9:9">
      <c r="I49294" s="37"/>
    </row>
    <row r="49295" spans="9:9">
      <c r="I49295" s="37"/>
    </row>
    <row r="49296" spans="9:9">
      <c r="I49296" s="37"/>
    </row>
    <row r="49297" spans="9:9">
      <c r="I49297" s="37"/>
    </row>
    <row r="49298" spans="9:9">
      <c r="I49298" s="37"/>
    </row>
    <row r="49299" spans="9:9">
      <c r="I49299" s="37"/>
    </row>
    <row r="49300" spans="9:9">
      <c r="I49300" s="37"/>
    </row>
    <row r="49301" spans="9:9">
      <c r="I49301" s="37"/>
    </row>
    <row r="49302" spans="9:9">
      <c r="I49302" s="37"/>
    </row>
    <row r="49303" spans="9:9">
      <c r="I49303" s="37"/>
    </row>
    <row r="49304" spans="9:9">
      <c r="I49304" s="37"/>
    </row>
    <row r="49305" spans="9:9">
      <c r="I49305" s="37"/>
    </row>
    <row r="49306" spans="9:9">
      <c r="I49306" s="37"/>
    </row>
    <row r="49307" spans="9:9">
      <c r="I49307" s="37"/>
    </row>
    <row r="49308" spans="9:9">
      <c r="I49308" s="37"/>
    </row>
    <row r="49309" spans="9:9">
      <c r="I49309" s="37"/>
    </row>
    <row r="49310" spans="9:9">
      <c r="I49310" s="37"/>
    </row>
    <row r="49311" spans="9:9">
      <c r="I49311" s="37"/>
    </row>
    <row r="49312" spans="9:9">
      <c r="I49312" s="37"/>
    </row>
    <row r="49313" spans="9:9">
      <c r="I49313" s="37"/>
    </row>
    <row r="49314" spans="9:9">
      <c r="I49314" s="37"/>
    </row>
    <row r="49315" spans="9:9">
      <c r="I49315" s="37"/>
    </row>
    <row r="49316" spans="9:9">
      <c r="I49316" s="37"/>
    </row>
    <row r="49317" spans="9:9">
      <c r="I49317" s="37"/>
    </row>
    <row r="49318" spans="9:9">
      <c r="I49318" s="37"/>
    </row>
    <row r="49319" spans="9:9">
      <c r="I49319" s="37"/>
    </row>
    <row r="49320" spans="9:9">
      <c r="I49320" s="37"/>
    </row>
    <row r="49321" spans="9:9">
      <c r="I49321" s="37"/>
    </row>
    <row r="49322" spans="9:9">
      <c r="I49322" s="37"/>
    </row>
    <row r="49323" spans="9:9">
      <c r="I49323" s="37"/>
    </row>
    <row r="49324" spans="9:9">
      <c r="I49324" s="37"/>
    </row>
    <row r="49325" spans="9:9">
      <c r="I49325" s="37"/>
    </row>
    <row r="49326" spans="9:9">
      <c r="I49326" s="37"/>
    </row>
    <row r="49327" spans="9:9">
      <c r="I49327" s="37"/>
    </row>
    <row r="49328" spans="9:9">
      <c r="I49328" s="37"/>
    </row>
    <row r="49329" spans="9:9">
      <c r="I49329" s="37"/>
    </row>
    <row r="49330" spans="9:9">
      <c r="I49330" s="37"/>
    </row>
    <row r="49331" spans="9:9">
      <c r="I49331" s="37"/>
    </row>
    <row r="49332" spans="9:9">
      <c r="I49332" s="37"/>
    </row>
    <row r="49333" spans="9:9">
      <c r="I49333" s="37"/>
    </row>
    <row r="49334" spans="9:9">
      <c r="I49334" s="37"/>
    </row>
    <row r="49335" spans="9:9">
      <c r="I49335" s="37"/>
    </row>
    <row r="49336" spans="9:9">
      <c r="I49336" s="37"/>
    </row>
    <row r="49337" spans="9:9">
      <c r="I49337" s="37"/>
    </row>
    <row r="49338" spans="9:9">
      <c r="I49338" s="37"/>
    </row>
    <row r="49339" spans="9:9">
      <c r="I49339" s="37"/>
    </row>
    <row r="49340" spans="9:9">
      <c r="I49340" s="37"/>
    </row>
    <row r="49341" spans="9:9">
      <c r="I49341" s="37"/>
    </row>
    <row r="49342" spans="9:9">
      <c r="I49342" s="37"/>
    </row>
    <row r="49343" spans="9:9">
      <c r="I49343" s="37"/>
    </row>
    <row r="49344" spans="9:9">
      <c r="I49344" s="37"/>
    </row>
    <row r="49345" spans="9:9">
      <c r="I49345" s="37"/>
    </row>
    <row r="49346" spans="9:9">
      <c r="I49346" s="37"/>
    </row>
    <row r="49347" spans="9:9">
      <c r="I49347" s="37"/>
    </row>
    <row r="49348" spans="9:9">
      <c r="I49348" s="37"/>
    </row>
    <row r="49349" spans="9:9">
      <c r="I49349" s="37"/>
    </row>
    <row r="49350" spans="9:9">
      <c r="I49350" s="37"/>
    </row>
    <row r="49351" spans="9:9">
      <c r="I49351" s="37"/>
    </row>
    <row r="49352" spans="9:9">
      <c r="I49352" s="37"/>
    </row>
    <row r="49353" spans="9:9">
      <c r="I49353" s="37"/>
    </row>
    <row r="49354" spans="9:9">
      <c r="I49354" s="37"/>
    </row>
    <row r="49355" spans="9:9">
      <c r="I49355" s="37"/>
    </row>
    <row r="49356" spans="9:9">
      <c r="I49356" s="37"/>
    </row>
    <row r="49357" spans="9:9">
      <c r="I49357" s="37"/>
    </row>
    <row r="49358" spans="9:9">
      <c r="I49358" s="37"/>
    </row>
    <row r="49359" spans="9:9">
      <c r="I49359" s="37"/>
    </row>
    <row r="49360" spans="9:9">
      <c r="I49360" s="37"/>
    </row>
    <row r="49361" spans="9:9">
      <c r="I49361" s="37"/>
    </row>
    <row r="49362" spans="9:9">
      <c r="I49362" s="37"/>
    </row>
    <row r="49363" spans="9:9">
      <c r="I49363" s="37"/>
    </row>
    <row r="49364" spans="9:9">
      <c r="I49364" s="37"/>
    </row>
    <row r="49365" spans="9:9">
      <c r="I49365" s="37"/>
    </row>
    <row r="49366" spans="9:9">
      <c r="I49366" s="37"/>
    </row>
    <row r="49367" spans="9:9">
      <c r="I49367" s="37"/>
    </row>
    <row r="49368" spans="9:9">
      <c r="I49368" s="37"/>
    </row>
    <row r="49369" spans="9:9">
      <c r="I49369" s="37"/>
    </row>
    <row r="49370" spans="9:9">
      <c r="I49370" s="37"/>
    </row>
    <row r="49371" spans="9:9">
      <c r="I49371" s="37"/>
    </row>
    <row r="49372" spans="9:9">
      <c r="I49372" s="37"/>
    </row>
    <row r="49373" spans="9:9">
      <c r="I49373" s="37"/>
    </row>
    <row r="49374" spans="9:9">
      <c r="I49374" s="37"/>
    </row>
    <row r="49375" spans="9:9">
      <c r="I49375" s="37"/>
    </row>
    <row r="49376" spans="9:9">
      <c r="I49376" s="37"/>
    </row>
    <row r="49377" spans="9:9">
      <c r="I49377" s="37"/>
    </row>
    <row r="49378" spans="9:9">
      <c r="I49378" s="37"/>
    </row>
    <row r="49379" spans="9:9">
      <c r="I49379" s="37"/>
    </row>
    <row r="49380" spans="9:9">
      <c r="I49380" s="37"/>
    </row>
    <row r="49381" spans="9:9">
      <c r="I49381" s="37"/>
    </row>
    <row r="49382" spans="9:9">
      <c r="I49382" s="37"/>
    </row>
    <row r="49383" spans="9:9">
      <c r="I49383" s="37"/>
    </row>
    <row r="49384" spans="9:9">
      <c r="I49384" s="37"/>
    </row>
    <row r="49385" spans="9:9">
      <c r="I49385" s="37"/>
    </row>
    <row r="49386" spans="9:9">
      <c r="I49386" s="37"/>
    </row>
    <row r="49387" spans="9:9">
      <c r="I49387" s="37"/>
    </row>
    <row r="49388" spans="9:9">
      <c r="I49388" s="37"/>
    </row>
    <row r="49389" spans="9:9">
      <c r="I49389" s="37"/>
    </row>
    <row r="49390" spans="9:9">
      <c r="I49390" s="37"/>
    </row>
    <row r="49391" spans="9:9">
      <c r="I49391" s="37"/>
    </row>
    <row r="49392" spans="9:9">
      <c r="I49392" s="37"/>
    </row>
    <row r="49393" spans="9:9">
      <c r="I49393" s="37"/>
    </row>
    <row r="49394" spans="9:9">
      <c r="I49394" s="37"/>
    </row>
    <row r="49395" spans="9:9">
      <c r="I49395" s="37"/>
    </row>
    <row r="49396" spans="9:9">
      <c r="I49396" s="37"/>
    </row>
    <row r="49397" spans="9:9">
      <c r="I49397" s="37"/>
    </row>
    <row r="49398" spans="9:9">
      <c r="I49398" s="37"/>
    </row>
    <row r="49399" spans="9:9">
      <c r="I49399" s="37"/>
    </row>
    <row r="49400" spans="9:9">
      <c r="I49400" s="37"/>
    </row>
    <row r="49401" spans="9:9">
      <c r="I49401" s="37"/>
    </row>
    <row r="49402" spans="9:9">
      <c r="I49402" s="37"/>
    </row>
    <row r="49403" spans="9:9">
      <c r="I49403" s="37"/>
    </row>
    <row r="49404" spans="9:9">
      <c r="I49404" s="37"/>
    </row>
    <row r="49405" spans="9:9">
      <c r="I49405" s="37"/>
    </row>
    <row r="49406" spans="9:9">
      <c r="I49406" s="37"/>
    </row>
    <row r="49407" spans="9:9">
      <c r="I49407" s="37"/>
    </row>
    <row r="49408" spans="9:9">
      <c r="I49408" s="37"/>
    </row>
    <row r="49409" spans="9:9">
      <c r="I49409" s="37"/>
    </row>
    <row r="49410" spans="9:9">
      <c r="I49410" s="37"/>
    </row>
    <row r="49411" spans="9:9">
      <c r="I49411" s="37"/>
    </row>
    <row r="49412" spans="9:9">
      <c r="I49412" s="37"/>
    </row>
    <row r="49413" spans="9:9">
      <c r="I49413" s="37"/>
    </row>
    <row r="49414" spans="9:9">
      <c r="I49414" s="37"/>
    </row>
    <row r="49415" spans="9:9">
      <c r="I49415" s="37"/>
    </row>
    <row r="49416" spans="9:9">
      <c r="I49416" s="37"/>
    </row>
    <row r="49417" spans="9:9">
      <c r="I49417" s="37"/>
    </row>
    <row r="49418" spans="9:9">
      <c r="I49418" s="37"/>
    </row>
    <row r="49419" spans="9:9">
      <c r="I49419" s="37"/>
    </row>
    <row r="49420" spans="9:9">
      <c r="I49420" s="37"/>
    </row>
    <row r="49421" spans="9:9">
      <c r="I49421" s="37"/>
    </row>
    <row r="49422" spans="9:9">
      <c r="I49422" s="37"/>
    </row>
    <row r="49423" spans="9:9">
      <c r="I49423" s="37"/>
    </row>
    <row r="49424" spans="9:9">
      <c r="I49424" s="37"/>
    </row>
    <row r="49425" spans="9:9">
      <c r="I49425" s="37"/>
    </row>
    <row r="49426" spans="9:9">
      <c r="I49426" s="37"/>
    </row>
    <row r="49427" spans="9:9">
      <c r="I49427" s="37"/>
    </row>
    <row r="49428" spans="9:9">
      <c r="I49428" s="37"/>
    </row>
    <row r="49429" spans="9:9">
      <c r="I49429" s="37"/>
    </row>
    <row r="49430" spans="9:9">
      <c r="I49430" s="37"/>
    </row>
    <row r="49431" spans="9:9">
      <c r="I49431" s="37"/>
    </row>
    <row r="49432" spans="9:9">
      <c r="I49432" s="37"/>
    </row>
    <row r="49433" spans="9:9">
      <c r="I49433" s="37"/>
    </row>
    <row r="49434" spans="9:9">
      <c r="I49434" s="37"/>
    </row>
    <row r="49435" spans="9:9">
      <c r="I49435" s="37"/>
    </row>
    <row r="49436" spans="9:9">
      <c r="I49436" s="37"/>
    </row>
    <row r="49437" spans="9:9">
      <c r="I49437" s="37"/>
    </row>
    <row r="49438" spans="9:9">
      <c r="I49438" s="37"/>
    </row>
    <row r="49439" spans="9:9">
      <c r="I49439" s="37"/>
    </row>
    <row r="49440" spans="9:9">
      <c r="I49440" s="37"/>
    </row>
    <row r="49441" spans="9:9">
      <c r="I49441" s="37"/>
    </row>
    <row r="49442" spans="9:9">
      <c r="I49442" s="37"/>
    </row>
    <row r="49443" spans="9:9">
      <c r="I49443" s="37"/>
    </row>
    <row r="49444" spans="9:9">
      <c r="I49444" s="37"/>
    </row>
    <row r="49445" spans="9:9">
      <c r="I49445" s="37"/>
    </row>
    <row r="49446" spans="9:9">
      <c r="I49446" s="37"/>
    </row>
    <row r="49447" spans="9:9">
      <c r="I49447" s="37"/>
    </row>
    <row r="49448" spans="9:9">
      <c r="I49448" s="37"/>
    </row>
    <row r="49449" spans="9:9">
      <c r="I49449" s="37"/>
    </row>
    <row r="49450" spans="9:9">
      <c r="I49450" s="37"/>
    </row>
    <row r="49451" spans="9:9">
      <c r="I49451" s="37"/>
    </row>
    <row r="49452" spans="9:9">
      <c r="I49452" s="37"/>
    </row>
    <row r="49453" spans="9:9">
      <c r="I49453" s="37"/>
    </row>
    <row r="49454" spans="9:9">
      <c r="I49454" s="37"/>
    </row>
    <row r="49455" spans="9:9">
      <c r="I49455" s="37"/>
    </row>
    <row r="49456" spans="9:9">
      <c r="I49456" s="37"/>
    </row>
    <row r="49457" spans="9:9">
      <c r="I49457" s="37"/>
    </row>
    <row r="49458" spans="9:9">
      <c r="I49458" s="37"/>
    </row>
    <row r="49459" spans="9:9">
      <c r="I49459" s="37"/>
    </row>
    <row r="49460" spans="9:9">
      <c r="I49460" s="37"/>
    </row>
    <row r="49461" spans="9:9">
      <c r="I49461" s="37"/>
    </row>
    <row r="49462" spans="9:9">
      <c r="I49462" s="37"/>
    </row>
    <row r="49463" spans="9:9">
      <c r="I49463" s="37"/>
    </row>
    <row r="49464" spans="9:9">
      <c r="I49464" s="37"/>
    </row>
    <row r="49465" spans="9:9">
      <c r="I49465" s="37"/>
    </row>
    <row r="49466" spans="9:9">
      <c r="I49466" s="37"/>
    </row>
    <row r="49467" spans="9:9">
      <c r="I49467" s="37"/>
    </row>
    <row r="49468" spans="9:9">
      <c r="I49468" s="37"/>
    </row>
    <row r="49469" spans="9:9">
      <c r="I49469" s="37"/>
    </row>
    <row r="49470" spans="9:9">
      <c r="I49470" s="37"/>
    </row>
    <row r="49471" spans="9:9">
      <c r="I49471" s="37"/>
    </row>
    <row r="49472" spans="9:9">
      <c r="I49472" s="37"/>
    </row>
    <row r="49473" spans="9:9">
      <c r="I49473" s="37"/>
    </row>
    <row r="49474" spans="9:9">
      <c r="I49474" s="37"/>
    </row>
    <row r="49475" spans="9:9">
      <c r="I49475" s="37"/>
    </row>
    <row r="49476" spans="9:9">
      <c r="I49476" s="37"/>
    </row>
    <row r="49477" spans="9:9">
      <c r="I49477" s="37"/>
    </row>
    <row r="49478" spans="9:9">
      <c r="I49478" s="37"/>
    </row>
    <row r="49479" spans="9:9">
      <c r="I49479" s="37"/>
    </row>
    <row r="49480" spans="9:9">
      <c r="I49480" s="37"/>
    </row>
    <row r="49481" spans="9:9">
      <c r="I49481" s="37"/>
    </row>
    <row r="49482" spans="9:9">
      <c r="I49482" s="37"/>
    </row>
    <row r="49483" spans="9:9">
      <c r="I49483" s="37"/>
    </row>
    <row r="49484" spans="9:9">
      <c r="I49484" s="37"/>
    </row>
    <row r="49485" spans="9:9">
      <c r="I49485" s="37"/>
    </row>
    <row r="49486" spans="9:9">
      <c r="I49486" s="37"/>
    </row>
    <row r="49487" spans="9:9">
      <c r="I49487" s="37"/>
    </row>
    <row r="49488" spans="9:9">
      <c r="I49488" s="37"/>
    </row>
    <row r="49489" spans="9:9">
      <c r="I49489" s="37"/>
    </row>
    <row r="49490" spans="9:9">
      <c r="I49490" s="37"/>
    </row>
    <row r="49491" spans="9:9">
      <c r="I49491" s="37"/>
    </row>
    <row r="49492" spans="9:9">
      <c r="I49492" s="37"/>
    </row>
    <row r="49493" spans="9:9">
      <c r="I49493" s="37"/>
    </row>
    <row r="49494" spans="9:9">
      <c r="I49494" s="37"/>
    </row>
    <row r="49495" spans="9:9">
      <c r="I49495" s="37"/>
    </row>
    <row r="49496" spans="9:9">
      <c r="I49496" s="37"/>
    </row>
    <row r="49497" spans="9:9">
      <c r="I49497" s="37"/>
    </row>
    <row r="49498" spans="9:9">
      <c r="I49498" s="37"/>
    </row>
    <row r="49499" spans="9:9">
      <c r="I49499" s="37"/>
    </row>
    <row r="49500" spans="9:9">
      <c r="I49500" s="37"/>
    </row>
    <row r="49501" spans="9:9">
      <c r="I49501" s="37"/>
    </row>
    <row r="49502" spans="9:9">
      <c r="I49502" s="37"/>
    </row>
    <row r="49503" spans="9:9">
      <c r="I49503" s="37"/>
    </row>
    <row r="49504" spans="9:9">
      <c r="I49504" s="37"/>
    </row>
    <row r="49505" spans="9:9">
      <c r="I49505" s="37"/>
    </row>
    <row r="49506" spans="9:9">
      <c r="I49506" s="37"/>
    </row>
    <row r="49507" spans="9:9">
      <c r="I49507" s="37"/>
    </row>
    <row r="49508" spans="9:9">
      <c r="I49508" s="37"/>
    </row>
    <row r="49509" spans="9:9">
      <c r="I49509" s="37"/>
    </row>
    <row r="49510" spans="9:9">
      <c r="I49510" s="37"/>
    </row>
    <row r="49511" spans="9:9">
      <c r="I49511" s="37"/>
    </row>
    <row r="49512" spans="9:9">
      <c r="I49512" s="37"/>
    </row>
    <row r="49513" spans="9:9">
      <c r="I49513" s="37"/>
    </row>
    <row r="49514" spans="9:9">
      <c r="I49514" s="37"/>
    </row>
    <row r="49515" spans="9:9">
      <c r="I49515" s="37"/>
    </row>
    <row r="49516" spans="9:9">
      <c r="I49516" s="37"/>
    </row>
    <row r="49517" spans="9:9">
      <c r="I49517" s="37"/>
    </row>
    <row r="49518" spans="9:9">
      <c r="I49518" s="37"/>
    </row>
    <row r="49519" spans="9:9">
      <c r="I49519" s="37"/>
    </row>
    <row r="49520" spans="9:9">
      <c r="I49520" s="37"/>
    </row>
    <row r="49521" spans="9:9">
      <c r="I49521" s="37"/>
    </row>
    <row r="49522" spans="9:9">
      <c r="I49522" s="37"/>
    </row>
    <row r="49523" spans="9:9">
      <c r="I49523" s="37"/>
    </row>
    <row r="49524" spans="9:9">
      <c r="I49524" s="37"/>
    </row>
    <row r="49525" spans="9:9">
      <c r="I49525" s="37"/>
    </row>
    <row r="49526" spans="9:9">
      <c r="I49526" s="37"/>
    </row>
    <row r="49527" spans="9:9">
      <c r="I49527" s="37"/>
    </row>
    <row r="49528" spans="9:9">
      <c r="I49528" s="37"/>
    </row>
    <row r="49529" spans="9:9">
      <c r="I49529" s="37"/>
    </row>
    <row r="49530" spans="9:9">
      <c r="I49530" s="37"/>
    </row>
    <row r="49531" spans="9:9">
      <c r="I49531" s="37"/>
    </row>
    <row r="49532" spans="9:9">
      <c r="I49532" s="37"/>
    </row>
    <row r="49533" spans="9:9">
      <c r="I49533" s="37"/>
    </row>
    <row r="49534" spans="9:9">
      <c r="I49534" s="37"/>
    </row>
    <row r="49535" spans="9:9">
      <c r="I49535" s="37"/>
    </row>
    <row r="49536" spans="9:9">
      <c r="I49536" s="37"/>
    </row>
    <row r="49537" spans="9:9">
      <c r="I49537" s="37"/>
    </row>
    <row r="49538" spans="9:9">
      <c r="I49538" s="37"/>
    </row>
    <row r="49539" spans="9:9">
      <c r="I49539" s="37"/>
    </row>
    <row r="49540" spans="9:9">
      <c r="I49540" s="37"/>
    </row>
    <row r="49541" spans="9:9">
      <c r="I49541" s="37"/>
    </row>
    <row r="49542" spans="9:9">
      <c r="I49542" s="37"/>
    </row>
    <row r="49543" spans="9:9">
      <c r="I49543" s="37"/>
    </row>
    <row r="49544" spans="9:9">
      <c r="I49544" s="37"/>
    </row>
    <row r="49545" spans="9:9">
      <c r="I49545" s="37"/>
    </row>
    <row r="49546" spans="9:9">
      <c r="I49546" s="37"/>
    </row>
    <row r="49547" spans="9:9">
      <c r="I49547" s="37"/>
    </row>
    <row r="49548" spans="9:9">
      <c r="I49548" s="37"/>
    </row>
    <row r="49549" spans="9:9">
      <c r="I49549" s="37"/>
    </row>
    <row r="49550" spans="9:9">
      <c r="I49550" s="37"/>
    </row>
    <row r="49551" spans="9:9">
      <c r="I49551" s="37"/>
    </row>
    <row r="49552" spans="9:9">
      <c r="I49552" s="37"/>
    </row>
    <row r="49553" spans="9:9">
      <c r="I49553" s="37"/>
    </row>
    <row r="49554" spans="9:9">
      <c r="I49554" s="37"/>
    </row>
    <row r="49555" spans="9:9">
      <c r="I49555" s="37"/>
    </row>
    <row r="49556" spans="9:9">
      <c r="I49556" s="37"/>
    </row>
    <row r="49557" spans="9:9">
      <c r="I49557" s="37"/>
    </row>
    <row r="49558" spans="9:9">
      <c r="I49558" s="37"/>
    </row>
    <row r="49559" spans="9:9">
      <c r="I49559" s="37"/>
    </row>
    <row r="49560" spans="9:9">
      <c r="I49560" s="37"/>
    </row>
    <row r="49561" spans="9:9">
      <c r="I49561" s="37"/>
    </row>
    <row r="49562" spans="9:9">
      <c r="I49562" s="37"/>
    </row>
    <row r="49563" spans="9:9">
      <c r="I49563" s="37"/>
    </row>
    <row r="49564" spans="9:9">
      <c r="I49564" s="37"/>
    </row>
    <row r="49565" spans="9:9">
      <c r="I49565" s="37"/>
    </row>
    <row r="49566" spans="9:9">
      <c r="I49566" s="37"/>
    </row>
    <row r="49567" spans="9:9">
      <c r="I49567" s="37"/>
    </row>
    <row r="49568" spans="9:9">
      <c r="I49568" s="37"/>
    </row>
    <row r="49569" spans="9:9">
      <c r="I49569" s="37"/>
    </row>
    <row r="49570" spans="9:9">
      <c r="I49570" s="37"/>
    </row>
    <row r="49571" spans="9:9">
      <c r="I49571" s="37"/>
    </row>
    <row r="49572" spans="9:9">
      <c r="I49572" s="37"/>
    </row>
    <row r="49573" spans="9:9">
      <c r="I49573" s="37"/>
    </row>
    <row r="49574" spans="9:9">
      <c r="I49574" s="37"/>
    </row>
    <row r="49575" spans="9:9">
      <c r="I49575" s="37"/>
    </row>
    <row r="49576" spans="9:9">
      <c r="I49576" s="37"/>
    </row>
    <row r="49577" spans="9:9">
      <c r="I49577" s="37"/>
    </row>
    <row r="49578" spans="9:9">
      <c r="I49578" s="37"/>
    </row>
    <row r="49579" spans="9:9">
      <c r="I49579" s="37"/>
    </row>
    <row r="49580" spans="9:9">
      <c r="I49580" s="37"/>
    </row>
    <row r="49581" spans="9:9">
      <c r="I49581" s="37"/>
    </row>
    <row r="49582" spans="9:9">
      <c r="I49582" s="37"/>
    </row>
    <row r="49583" spans="9:9">
      <c r="I49583" s="37"/>
    </row>
    <row r="49584" spans="9:9">
      <c r="I49584" s="37"/>
    </row>
    <row r="49585" spans="9:9">
      <c r="I49585" s="37"/>
    </row>
    <row r="49586" spans="9:9">
      <c r="I49586" s="37"/>
    </row>
    <row r="49587" spans="9:9">
      <c r="I49587" s="37"/>
    </row>
    <row r="49588" spans="9:9">
      <c r="I49588" s="37"/>
    </row>
    <row r="49589" spans="9:9">
      <c r="I49589" s="37"/>
    </row>
    <row r="49590" spans="9:9">
      <c r="I49590" s="37"/>
    </row>
    <row r="49591" spans="9:9">
      <c r="I49591" s="37"/>
    </row>
    <row r="49592" spans="9:9">
      <c r="I49592" s="37"/>
    </row>
    <row r="49593" spans="9:9">
      <c r="I49593" s="37"/>
    </row>
    <row r="49594" spans="9:9">
      <c r="I49594" s="37"/>
    </row>
    <row r="49595" spans="9:9">
      <c r="I49595" s="37"/>
    </row>
    <row r="49596" spans="9:9">
      <c r="I49596" s="37"/>
    </row>
    <row r="49597" spans="9:9">
      <c r="I49597" s="37"/>
    </row>
    <row r="49598" spans="9:9">
      <c r="I49598" s="37"/>
    </row>
    <row r="49599" spans="9:9">
      <c r="I49599" s="37"/>
    </row>
    <row r="49600" spans="9:9">
      <c r="I49600" s="37"/>
    </row>
    <row r="49601" spans="9:9">
      <c r="I49601" s="37"/>
    </row>
    <row r="49602" spans="9:9">
      <c r="I49602" s="37"/>
    </row>
    <row r="49603" spans="9:9">
      <c r="I49603" s="37"/>
    </row>
    <row r="49604" spans="9:9">
      <c r="I49604" s="37"/>
    </row>
    <row r="49605" spans="9:9">
      <c r="I49605" s="37"/>
    </row>
    <row r="49606" spans="9:9">
      <c r="I49606" s="37"/>
    </row>
    <row r="49607" spans="9:9">
      <c r="I49607" s="37"/>
    </row>
    <row r="49608" spans="9:9">
      <c r="I49608" s="37"/>
    </row>
    <row r="49609" spans="9:9">
      <c r="I49609" s="37"/>
    </row>
    <row r="49610" spans="9:9">
      <c r="I49610" s="37"/>
    </row>
    <row r="49611" spans="9:9">
      <c r="I49611" s="37"/>
    </row>
    <row r="49612" spans="9:9">
      <c r="I49612" s="37"/>
    </row>
    <row r="49613" spans="9:9">
      <c r="I49613" s="37"/>
    </row>
    <row r="49614" spans="9:9">
      <c r="I49614" s="37"/>
    </row>
    <row r="49615" spans="9:9">
      <c r="I49615" s="37"/>
    </row>
    <row r="49616" spans="9:9">
      <c r="I49616" s="37"/>
    </row>
    <row r="49617" spans="9:9">
      <c r="I49617" s="37"/>
    </row>
    <row r="49618" spans="9:9">
      <c r="I49618" s="37"/>
    </row>
    <row r="49619" spans="9:9">
      <c r="I49619" s="37"/>
    </row>
    <row r="49620" spans="9:9">
      <c r="I49620" s="37"/>
    </row>
    <row r="49621" spans="9:9">
      <c r="I49621" s="37"/>
    </row>
    <row r="49622" spans="9:9">
      <c r="I49622" s="37"/>
    </row>
    <row r="49623" spans="9:9">
      <c r="I49623" s="37"/>
    </row>
    <row r="49624" spans="9:9">
      <c r="I49624" s="37"/>
    </row>
    <row r="49625" spans="9:9">
      <c r="I49625" s="37"/>
    </row>
    <row r="49626" spans="9:9">
      <c r="I49626" s="37"/>
    </row>
    <row r="49627" spans="9:9">
      <c r="I49627" s="37"/>
    </row>
    <row r="49628" spans="9:9">
      <c r="I49628" s="37"/>
    </row>
    <row r="49629" spans="9:9">
      <c r="I49629" s="37"/>
    </row>
    <row r="49630" spans="9:9">
      <c r="I49630" s="37"/>
    </row>
    <row r="49631" spans="9:9">
      <c r="I49631" s="37"/>
    </row>
    <row r="49632" spans="9:9">
      <c r="I49632" s="37"/>
    </row>
    <row r="49633" spans="9:9">
      <c r="I49633" s="37"/>
    </row>
    <row r="49634" spans="9:9">
      <c r="I49634" s="37"/>
    </row>
    <row r="49635" spans="9:9">
      <c r="I49635" s="37"/>
    </row>
    <row r="49636" spans="9:9">
      <c r="I49636" s="37"/>
    </row>
    <row r="49637" spans="9:9">
      <c r="I49637" s="37"/>
    </row>
    <row r="49638" spans="9:9">
      <c r="I49638" s="37"/>
    </row>
    <row r="49639" spans="9:9">
      <c r="I49639" s="37"/>
    </row>
    <row r="49640" spans="9:9">
      <c r="I49640" s="37"/>
    </row>
    <row r="49641" spans="9:9">
      <c r="I49641" s="37"/>
    </row>
    <row r="49642" spans="9:9">
      <c r="I49642" s="37"/>
    </row>
    <row r="49643" spans="9:9">
      <c r="I49643" s="37"/>
    </row>
    <row r="49644" spans="9:9">
      <c r="I49644" s="37"/>
    </row>
    <row r="49645" spans="9:9">
      <c r="I49645" s="37"/>
    </row>
    <row r="49646" spans="9:9">
      <c r="I49646" s="37"/>
    </row>
    <row r="49647" spans="9:9">
      <c r="I49647" s="37"/>
    </row>
    <row r="49648" spans="9:9">
      <c r="I49648" s="37"/>
    </row>
    <row r="49649" spans="9:9">
      <c r="I49649" s="37"/>
    </row>
    <row r="49650" spans="9:9">
      <c r="I49650" s="37"/>
    </row>
    <row r="49651" spans="9:9">
      <c r="I49651" s="37"/>
    </row>
    <row r="49652" spans="9:9">
      <c r="I49652" s="37"/>
    </row>
    <row r="49653" spans="9:9">
      <c r="I49653" s="37"/>
    </row>
    <row r="49654" spans="9:9">
      <c r="I49654" s="37"/>
    </row>
    <row r="49655" spans="9:9">
      <c r="I49655" s="37"/>
    </row>
    <row r="49656" spans="9:9">
      <c r="I49656" s="37"/>
    </row>
    <row r="49657" spans="9:9">
      <c r="I49657" s="37"/>
    </row>
    <row r="49658" spans="9:9">
      <c r="I49658" s="37"/>
    </row>
    <row r="49659" spans="9:9">
      <c r="I49659" s="37"/>
    </row>
    <row r="49660" spans="9:9">
      <c r="I49660" s="37"/>
    </row>
    <row r="49661" spans="9:9">
      <c r="I49661" s="37"/>
    </row>
    <row r="49662" spans="9:9">
      <c r="I49662" s="37"/>
    </row>
    <row r="49663" spans="9:9">
      <c r="I49663" s="37"/>
    </row>
    <row r="49664" spans="9:9">
      <c r="I49664" s="37"/>
    </row>
    <row r="49665" spans="9:9">
      <c r="I49665" s="37"/>
    </row>
    <row r="49666" spans="9:9">
      <c r="I49666" s="37"/>
    </row>
    <row r="49667" spans="9:9">
      <c r="I49667" s="37"/>
    </row>
    <row r="49668" spans="9:9">
      <c r="I49668" s="37"/>
    </row>
    <row r="49669" spans="9:9">
      <c r="I49669" s="37"/>
    </row>
    <row r="49670" spans="9:9">
      <c r="I49670" s="37"/>
    </row>
    <row r="49671" spans="9:9">
      <c r="I49671" s="37"/>
    </row>
    <row r="49672" spans="9:9">
      <c r="I49672" s="37"/>
    </row>
    <row r="49673" spans="9:9">
      <c r="I49673" s="37"/>
    </row>
    <row r="49674" spans="9:9">
      <c r="I49674" s="37"/>
    </row>
    <row r="49675" spans="9:9">
      <c r="I49675" s="37"/>
    </row>
    <row r="49676" spans="9:9">
      <c r="I49676" s="37"/>
    </row>
    <row r="49677" spans="9:9">
      <c r="I49677" s="37"/>
    </row>
    <row r="49678" spans="9:9">
      <c r="I49678" s="37"/>
    </row>
    <row r="49679" spans="9:9">
      <c r="I49679" s="37"/>
    </row>
    <row r="49680" spans="9:9">
      <c r="I49680" s="37"/>
    </row>
    <row r="49681" spans="9:9">
      <c r="I49681" s="37"/>
    </row>
    <row r="49682" spans="9:9">
      <c r="I49682" s="37"/>
    </row>
    <row r="49683" spans="9:9">
      <c r="I49683" s="37"/>
    </row>
    <row r="49684" spans="9:9">
      <c r="I49684" s="37"/>
    </row>
    <row r="49685" spans="9:9">
      <c r="I49685" s="37"/>
    </row>
    <row r="49686" spans="9:9">
      <c r="I49686" s="37"/>
    </row>
    <row r="49687" spans="9:9">
      <c r="I49687" s="37"/>
    </row>
    <row r="49688" spans="9:9">
      <c r="I49688" s="37"/>
    </row>
    <row r="49689" spans="9:9">
      <c r="I49689" s="37"/>
    </row>
    <row r="49690" spans="9:9">
      <c r="I49690" s="37"/>
    </row>
    <row r="49691" spans="9:9">
      <c r="I49691" s="37"/>
    </row>
    <row r="49692" spans="9:9">
      <c r="I49692" s="37"/>
    </row>
    <row r="49693" spans="9:9">
      <c r="I49693" s="37"/>
    </row>
    <row r="49694" spans="9:9">
      <c r="I49694" s="37"/>
    </row>
    <row r="49695" spans="9:9">
      <c r="I49695" s="37"/>
    </row>
    <row r="49696" spans="9:9">
      <c r="I49696" s="37"/>
    </row>
    <row r="49697" spans="9:9">
      <c r="I49697" s="37"/>
    </row>
    <row r="49698" spans="9:9">
      <c r="I49698" s="37"/>
    </row>
    <row r="49699" spans="9:9">
      <c r="I49699" s="37"/>
    </row>
    <row r="49700" spans="9:9">
      <c r="I49700" s="37"/>
    </row>
    <row r="49701" spans="9:9">
      <c r="I49701" s="37"/>
    </row>
    <row r="49702" spans="9:9">
      <c r="I49702" s="37"/>
    </row>
    <row r="49703" spans="9:9">
      <c r="I49703" s="37"/>
    </row>
    <row r="49704" spans="9:9">
      <c r="I49704" s="37"/>
    </row>
    <row r="49705" spans="9:9">
      <c r="I49705" s="37"/>
    </row>
    <row r="49706" spans="9:9">
      <c r="I49706" s="37"/>
    </row>
    <row r="49707" spans="9:9">
      <c r="I49707" s="37"/>
    </row>
    <row r="49708" spans="9:9">
      <c r="I49708" s="37"/>
    </row>
    <row r="49709" spans="9:9">
      <c r="I49709" s="37"/>
    </row>
    <row r="49710" spans="9:9">
      <c r="I49710" s="37"/>
    </row>
    <row r="49711" spans="9:9">
      <c r="I49711" s="37"/>
    </row>
    <row r="49712" spans="9:9">
      <c r="I49712" s="37"/>
    </row>
    <row r="49713" spans="9:9">
      <c r="I49713" s="37"/>
    </row>
    <row r="49714" spans="9:9">
      <c r="I49714" s="37"/>
    </row>
    <row r="49715" spans="9:9">
      <c r="I49715" s="37"/>
    </row>
    <row r="49716" spans="9:9">
      <c r="I49716" s="37"/>
    </row>
    <row r="49717" spans="9:9">
      <c r="I49717" s="37"/>
    </row>
    <row r="49718" spans="9:9">
      <c r="I49718" s="37"/>
    </row>
    <row r="49719" spans="9:9">
      <c r="I49719" s="37"/>
    </row>
    <row r="49720" spans="9:9">
      <c r="I49720" s="37"/>
    </row>
    <row r="49721" spans="9:9">
      <c r="I49721" s="37"/>
    </row>
    <row r="49722" spans="9:9">
      <c r="I49722" s="37"/>
    </row>
    <row r="49723" spans="9:9">
      <c r="I49723" s="37"/>
    </row>
    <row r="49724" spans="9:9">
      <c r="I49724" s="37"/>
    </row>
    <row r="49725" spans="9:9">
      <c r="I49725" s="37"/>
    </row>
    <row r="49726" spans="9:9">
      <c r="I49726" s="37"/>
    </row>
    <row r="49727" spans="9:9">
      <c r="I49727" s="37"/>
    </row>
    <row r="49728" spans="9:9">
      <c r="I49728" s="37"/>
    </row>
    <row r="49729" spans="9:9">
      <c r="I49729" s="37"/>
    </row>
    <row r="49730" spans="9:9">
      <c r="I49730" s="37"/>
    </row>
    <row r="49731" spans="9:9">
      <c r="I49731" s="37"/>
    </row>
    <row r="49732" spans="9:9">
      <c r="I49732" s="37"/>
    </row>
    <row r="49733" spans="9:9">
      <c r="I49733" s="37"/>
    </row>
    <row r="49734" spans="9:9">
      <c r="I49734" s="37"/>
    </row>
    <row r="49735" spans="9:9">
      <c r="I49735" s="37"/>
    </row>
    <row r="49736" spans="9:9">
      <c r="I49736" s="37"/>
    </row>
    <row r="49737" spans="9:9">
      <c r="I49737" s="37"/>
    </row>
    <row r="49738" spans="9:9">
      <c r="I49738" s="37"/>
    </row>
    <row r="49739" spans="9:9">
      <c r="I49739" s="37"/>
    </row>
    <row r="49740" spans="9:9">
      <c r="I49740" s="37"/>
    </row>
    <row r="49741" spans="9:9">
      <c r="I49741" s="37"/>
    </row>
    <row r="49742" spans="9:9">
      <c r="I49742" s="37"/>
    </row>
    <row r="49743" spans="9:9">
      <c r="I49743" s="37"/>
    </row>
    <row r="49744" spans="9:9">
      <c r="I49744" s="37"/>
    </row>
    <row r="49745" spans="9:9">
      <c r="I49745" s="37"/>
    </row>
    <row r="49746" spans="9:9">
      <c r="I49746" s="37"/>
    </row>
    <row r="49747" spans="9:9">
      <c r="I49747" s="37"/>
    </row>
    <row r="49748" spans="9:9">
      <c r="I49748" s="37"/>
    </row>
    <row r="49749" spans="9:9">
      <c r="I49749" s="37"/>
    </row>
    <row r="49750" spans="9:9">
      <c r="I49750" s="37"/>
    </row>
    <row r="49751" spans="9:9">
      <c r="I49751" s="37"/>
    </row>
    <row r="49752" spans="9:9">
      <c r="I49752" s="37"/>
    </row>
    <row r="49753" spans="9:9">
      <c r="I49753" s="37"/>
    </row>
    <row r="49754" spans="9:9">
      <c r="I49754" s="37"/>
    </row>
    <row r="49755" spans="9:9">
      <c r="I49755" s="37"/>
    </row>
    <row r="49756" spans="9:9">
      <c r="I49756" s="37"/>
    </row>
    <row r="49757" spans="9:9">
      <c r="I49757" s="37"/>
    </row>
    <row r="49758" spans="9:9">
      <c r="I49758" s="37"/>
    </row>
    <row r="49759" spans="9:9">
      <c r="I49759" s="37"/>
    </row>
    <row r="49760" spans="9:9">
      <c r="I49760" s="37"/>
    </row>
    <row r="49761" spans="9:9">
      <c r="I49761" s="37"/>
    </row>
    <row r="49762" spans="9:9">
      <c r="I49762" s="37"/>
    </row>
    <row r="49763" spans="9:9">
      <c r="I49763" s="37"/>
    </row>
    <row r="49764" spans="9:9">
      <c r="I49764" s="37"/>
    </row>
    <row r="49765" spans="9:9">
      <c r="I49765" s="37"/>
    </row>
    <row r="49766" spans="9:9">
      <c r="I49766" s="37"/>
    </row>
    <row r="49767" spans="9:9">
      <c r="I49767" s="37"/>
    </row>
    <row r="49768" spans="9:9">
      <c r="I49768" s="37"/>
    </row>
    <row r="49769" spans="9:9">
      <c r="I49769" s="37"/>
    </row>
    <row r="49770" spans="9:9">
      <c r="I49770" s="37"/>
    </row>
    <row r="49771" spans="9:9">
      <c r="I49771" s="37"/>
    </row>
    <row r="49772" spans="9:9">
      <c r="I49772" s="37"/>
    </row>
    <row r="49773" spans="9:9">
      <c r="I49773" s="37"/>
    </row>
    <row r="49774" spans="9:9">
      <c r="I49774" s="37"/>
    </row>
    <row r="49775" spans="9:9">
      <c r="I49775" s="37"/>
    </row>
    <row r="49776" spans="9:9">
      <c r="I49776" s="37"/>
    </row>
    <row r="49777" spans="9:9">
      <c r="I49777" s="37"/>
    </row>
    <row r="49778" spans="9:9">
      <c r="I49778" s="37"/>
    </row>
    <row r="49779" spans="9:9">
      <c r="I49779" s="37"/>
    </row>
    <row r="49780" spans="9:9">
      <c r="I49780" s="37"/>
    </row>
    <row r="49781" spans="9:9">
      <c r="I49781" s="37"/>
    </row>
    <row r="49782" spans="9:9">
      <c r="I49782" s="37"/>
    </row>
    <row r="49783" spans="9:9">
      <c r="I49783" s="37"/>
    </row>
    <row r="49784" spans="9:9">
      <c r="I49784" s="37"/>
    </row>
    <row r="49785" spans="9:9">
      <c r="I49785" s="37"/>
    </row>
    <row r="49786" spans="9:9">
      <c r="I49786" s="37"/>
    </row>
    <row r="49787" spans="9:9">
      <c r="I49787" s="37"/>
    </row>
    <row r="49788" spans="9:9">
      <c r="I49788" s="37"/>
    </row>
    <row r="49789" spans="9:9">
      <c r="I49789" s="37"/>
    </row>
    <row r="49790" spans="9:9">
      <c r="I49790" s="37"/>
    </row>
    <row r="49791" spans="9:9">
      <c r="I49791" s="37"/>
    </row>
    <row r="49792" spans="9:9">
      <c r="I49792" s="37"/>
    </row>
    <row r="49793" spans="9:9">
      <c r="I49793" s="37"/>
    </row>
    <row r="49794" spans="9:9">
      <c r="I49794" s="37"/>
    </row>
    <row r="49795" spans="9:9">
      <c r="I49795" s="37"/>
    </row>
    <row r="49796" spans="9:9">
      <c r="I49796" s="37"/>
    </row>
    <row r="49797" spans="9:9">
      <c r="I49797" s="37"/>
    </row>
    <row r="49798" spans="9:9">
      <c r="I49798" s="37"/>
    </row>
    <row r="49799" spans="9:9">
      <c r="I49799" s="37"/>
    </row>
    <row r="49800" spans="9:9">
      <c r="I49800" s="37"/>
    </row>
    <row r="49801" spans="9:9">
      <c r="I49801" s="37"/>
    </row>
    <row r="49802" spans="9:9">
      <c r="I49802" s="37"/>
    </row>
    <row r="49803" spans="9:9">
      <c r="I49803" s="37"/>
    </row>
    <row r="49804" spans="9:9">
      <c r="I49804" s="37"/>
    </row>
    <row r="49805" spans="9:9">
      <c r="I49805" s="37"/>
    </row>
    <row r="49806" spans="9:9">
      <c r="I49806" s="37"/>
    </row>
    <row r="49807" spans="9:9">
      <c r="I49807" s="37"/>
    </row>
    <row r="49808" spans="9:9">
      <c r="I49808" s="37"/>
    </row>
    <row r="49809" spans="9:9">
      <c r="I49809" s="37"/>
    </row>
    <row r="49810" spans="9:9">
      <c r="I49810" s="37"/>
    </row>
    <row r="49811" spans="9:9">
      <c r="I49811" s="37"/>
    </row>
    <row r="49812" spans="9:9">
      <c r="I49812" s="37"/>
    </row>
    <row r="49813" spans="9:9">
      <c r="I49813" s="37"/>
    </row>
    <row r="49814" spans="9:9">
      <c r="I49814" s="37"/>
    </row>
    <row r="49815" spans="9:9">
      <c r="I49815" s="37"/>
    </row>
    <row r="49816" spans="9:9">
      <c r="I49816" s="37"/>
    </row>
    <row r="49817" spans="9:9">
      <c r="I49817" s="37"/>
    </row>
    <row r="49818" spans="9:9">
      <c r="I49818" s="37"/>
    </row>
    <row r="49819" spans="9:9">
      <c r="I49819" s="37"/>
    </row>
    <row r="49820" spans="9:9">
      <c r="I49820" s="37"/>
    </row>
    <row r="49821" spans="9:9">
      <c r="I49821" s="37"/>
    </row>
    <row r="49822" spans="9:9">
      <c r="I49822" s="37"/>
    </row>
    <row r="49823" spans="9:9">
      <c r="I49823" s="37"/>
    </row>
    <row r="49824" spans="9:9">
      <c r="I49824" s="37"/>
    </row>
    <row r="49825" spans="9:9">
      <c r="I49825" s="37"/>
    </row>
    <row r="49826" spans="9:9">
      <c r="I49826" s="37"/>
    </row>
    <row r="49827" spans="9:9">
      <c r="I49827" s="37"/>
    </row>
    <row r="49828" spans="9:9">
      <c r="I49828" s="37"/>
    </row>
    <row r="49829" spans="9:9">
      <c r="I49829" s="37"/>
    </row>
    <row r="49830" spans="9:9">
      <c r="I49830" s="37"/>
    </row>
    <row r="49831" spans="9:9">
      <c r="I49831" s="37"/>
    </row>
    <row r="49832" spans="9:9">
      <c r="I49832" s="37"/>
    </row>
    <row r="49833" spans="9:9">
      <c r="I49833" s="37"/>
    </row>
    <row r="49834" spans="9:9">
      <c r="I49834" s="37"/>
    </row>
    <row r="49835" spans="9:9">
      <c r="I49835" s="37"/>
    </row>
    <row r="49836" spans="9:9">
      <c r="I49836" s="37"/>
    </row>
    <row r="49837" spans="9:9">
      <c r="I49837" s="37"/>
    </row>
    <row r="49838" spans="9:9">
      <c r="I49838" s="37"/>
    </row>
    <row r="49839" spans="9:9">
      <c r="I49839" s="37"/>
    </row>
    <row r="49840" spans="9:9">
      <c r="I49840" s="37"/>
    </row>
    <row r="49841" spans="9:9">
      <c r="I49841" s="37"/>
    </row>
    <row r="49842" spans="9:9">
      <c r="I49842" s="37"/>
    </row>
    <row r="49843" spans="9:9">
      <c r="I49843" s="37"/>
    </row>
    <row r="49844" spans="9:9">
      <c r="I49844" s="37"/>
    </row>
    <row r="49845" spans="9:9">
      <c r="I49845" s="37"/>
    </row>
    <row r="49846" spans="9:9">
      <c r="I49846" s="37"/>
    </row>
    <row r="49847" spans="9:9">
      <c r="I49847" s="37"/>
    </row>
    <row r="49848" spans="9:9">
      <c r="I49848" s="37"/>
    </row>
    <row r="49849" spans="9:9">
      <c r="I49849" s="37"/>
    </row>
    <row r="49850" spans="9:9">
      <c r="I49850" s="37"/>
    </row>
    <row r="49851" spans="9:9">
      <c r="I49851" s="37"/>
    </row>
    <row r="49852" spans="9:9">
      <c r="I49852" s="37"/>
    </row>
    <row r="49853" spans="9:9">
      <c r="I49853" s="37"/>
    </row>
    <row r="49854" spans="9:9">
      <c r="I49854" s="37"/>
    </row>
    <row r="49855" spans="9:9">
      <c r="I49855" s="37"/>
    </row>
    <row r="49856" spans="9:9">
      <c r="I49856" s="37"/>
    </row>
    <row r="49857" spans="9:9">
      <c r="I49857" s="37"/>
    </row>
    <row r="49858" spans="9:9">
      <c r="I49858" s="37"/>
    </row>
    <row r="49859" spans="9:9">
      <c r="I49859" s="37"/>
    </row>
    <row r="49860" spans="9:9">
      <c r="I49860" s="37"/>
    </row>
    <row r="49861" spans="9:9">
      <c r="I49861" s="37"/>
    </row>
    <row r="49862" spans="9:9">
      <c r="I49862" s="37"/>
    </row>
    <row r="49863" spans="9:9">
      <c r="I49863" s="37"/>
    </row>
    <row r="49864" spans="9:9">
      <c r="I49864" s="37"/>
    </row>
    <row r="49865" spans="9:9">
      <c r="I49865" s="37"/>
    </row>
    <row r="49866" spans="9:9">
      <c r="I49866" s="37"/>
    </row>
    <row r="49867" spans="9:9">
      <c r="I49867" s="37"/>
    </row>
    <row r="49868" spans="9:9">
      <c r="I49868" s="37"/>
    </row>
    <row r="49869" spans="9:9">
      <c r="I49869" s="37"/>
    </row>
    <row r="49870" spans="9:9">
      <c r="I49870" s="37"/>
    </row>
    <row r="49871" spans="9:9">
      <c r="I49871" s="37"/>
    </row>
    <row r="49872" spans="9:9">
      <c r="I49872" s="37"/>
    </row>
    <row r="49873" spans="9:9">
      <c r="I49873" s="37"/>
    </row>
    <row r="49874" spans="9:9">
      <c r="I49874" s="37"/>
    </row>
    <row r="49875" spans="9:9">
      <c r="I49875" s="37"/>
    </row>
    <row r="49876" spans="9:9">
      <c r="I49876" s="37"/>
    </row>
    <row r="49877" spans="9:9">
      <c r="I49877" s="37"/>
    </row>
    <row r="49878" spans="9:9">
      <c r="I49878" s="37"/>
    </row>
    <row r="49879" spans="9:9">
      <c r="I49879" s="37"/>
    </row>
    <row r="49880" spans="9:9">
      <c r="I49880" s="37"/>
    </row>
    <row r="49881" spans="9:9">
      <c r="I49881" s="37"/>
    </row>
    <row r="49882" spans="9:9">
      <c r="I49882" s="37"/>
    </row>
    <row r="49883" spans="9:9">
      <c r="I49883" s="37"/>
    </row>
    <row r="49884" spans="9:9">
      <c r="I49884" s="37"/>
    </row>
    <row r="49885" spans="9:9">
      <c r="I49885" s="37"/>
    </row>
    <row r="49886" spans="9:9">
      <c r="I49886" s="37"/>
    </row>
    <row r="49887" spans="9:9">
      <c r="I49887" s="37"/>
    </row>
    <row r="49888" spans="9:9">
      <c r="I49888" s="37"/>
    </row>
    <row r="49889" spans="9:9">
      <c r="I49889" s="37"/>
    </row>
    <row r="49890" spans="9:9">
      <c r="I49890" s="37"/>
    </row>
    <row r="49891" spans="9:9">
      <c r="I49891" s="37"/>
    </row>
    <row r="49892" spans="9:9">
      <c r="I49892" s="37"/>
    </row>
    <row r="49893" spans="9:9">
      <c r="I49893" s="37"/>
    </row>
    <row r="49894" spans="9:9">
      <c r="I49894" s="37"/>
    </row>
    <row r="49895" spans="9:9">
      <c r="I49895" s="37"/>
    </row>
    <row r="49896" spans="9:9">
      <c r="I49896" s="37"/>
    </row>
    <row r="49897" spans="9:9">
      <c r="I49897" s="37"/>
    </row>
    <row r="49898" spans="9:9">
      <c r="I49898" s="37"/>
    </row>
    <row r="49899" spans="9:9">
      <c r="I49899" s="37"/>
    </row>
    <row r="49900" spans="9:9">
      <c r="I49900" s="37"/>
    </row>
    <row r="49901" spans="9:9">
      <c r="I49901" s="37"/>
    </row>
    <row r="49902" spans="9:9">
      <c r="I49902" s="37"/>
    </row>
    <row r="49903" spans="9:9">
      <c r="I49903" s="37"/>
    </row>
    <row r="49904" spans="9:9">
      <c r="I49904" s="37"/>
    </row>
    <row r="49905" spans="9:9">
      <c r="I49905" s="37"/>
    </row>
    <row r="49906" spans="9:9">
      <c r="I49906" s="37"/>
    </row>
    <row r="49907" spans="9:9">
      <c r="I49907" s="37"/>
    </row>
    <row r="49908" spans="9:9">
      <c r="I49908" s="37"/>
    </row>
    <row r="49909" spans="9:9">
      <c r="I49909" s="37"/>
    </row>
    <row r="49910" spans="9:9">
      <c r="I49910" s="37"/>
    </row>
    <row r="49911" spans="9:9">
      <c r="I49911" s="37"/>
    </row>
    <row r="49912" spans="9:9">
      <c r="I49912" s="37"/>
    </row>
    <row r="49913" spans="9:9">
      <c r="I49913" s="37"/>
    </row>
    <row r="49914" spans="9:9">
      <c r="I49914" s="37"/>
    </row>
    <row r="49915" spans="9:9">
      <c r="I49915" s="37"/>
    </row>
    <row r="49916" spans="9:9">
      <c r="I49916" s="37"/>
    </row>
    <row r="49917" spans="9:9">
      <c r="I49917" s="37"/>
    </row>
    <row r="49918" spans="9:9">
      <c r="I49918" s="37"/>
    </row>
    <row r="49919" spans="9:9">
      <c r="I49919" s="37"/>
    </row>
    <row r="49920" spans="9:9">
      <c r="I49920" s="37"/>
    </row>
    <row r="49921" spans="9:9">
      <c r="I49921" s="37"/>
    </row>
    <row r="49922" spans="9:9">
      <c r="I49922" s="37"/>
    </row>
    <row r="49923" spans="9:9">
      <c r="I49923" s="37"/>
    </row>
    <row r="49924" spans="9:9">
      <c r="I49924" s="37"/>
    </row>
    <row r="49925" spans="9:9">
      <c r="I49925" s="37"/>
    </row>
    <row r="49926" spans="9:9">
      <c r="I49926" s="37"/>
    </row>
    <row r="49927" spans="9:9">
      <c r="I49927" s="37"/>
    </row>
    <row r="49928" spans="9:9">
      <c r="I49928" s="37"/>
    </row>
    <row r="49929" spans="9:9">
      <c r="I49929" s="37"/>
    </row>
    <row r="49930" spans="9:9">
      <c r="I49930" s="37"/>
    </row>
    <row r="49931" spans="9:9">
      <c r="I49931" s="37"/>
    </row>
    <row r="49932" spans="9:9">
      <c r="I49932" s="37"/>
    </row>
    <row r="49933" spans="9:9">
      <c r="I49933" s="37"/>
    </row>
    <row r="49934" spans="9:9">
      <c r="I49934" s="37"/>
    </row>
    <row r="49935" spans="9:9">
      <c r="I49935" s="37"/>
    </row>
    <row r="49936" spans="9:9">
      <c r="I49936" s="37"/>
    </row>
    <row r="49937" spans="9:9">
      <c r="I49937" s="37"/>
    </row>
    <row r="49938" spans="9:9">
      <c r="I49938" s="37"/>
    </row>
    <row r="49939" spans="9:9">
      <c r="I49939" s="37"/>
    </row>
    <row r="49940" spans="9:9">
      <c r="I49940" s="37"/>
    </row>
    <row r="49941" spans="9:9">
      <c r="I49941" s="37"/>
    </row>
    <row r="49942" spans="9:9">
      <c r="I49942" s="37"/>
    </row>
    <row r="49943" spans="9:9">
      <c r="I49943" s="37"/>
    </row>
    <row r="49944" spans="9:9">
      <c r="I49944" s="37"/>
    </row>
    <row r="49945" spans="9:9">
      <c r="I49945" s="37"/>
    </row>
    <row r="49946" spans="9:9">
      <c r="I49946" s="37"/>
    </row>
    <row r="49947" spans="9:9">
      <c r="I49947" s="37"/>
    </row>
    <row r="49948" spans="9:9">
      <c r="I49948" s="37"/>
    </row>
    <row r="49949" spans="9:9">
      <c r="I49949" s="37"/>
    </row>
    <row r="49950" spans="9:9">
      <c r="I49950" s="37"/>
    </row>
    <row r="49951" spans="9:9">
      <c r="I49951" s="37"/>
    </row>
    <row r="49952" spans="9:9">
      <c r="I49952" s="37"/>
    </row>
    <row r="49953" spans="9:9">
      <c r="I49953" s="37"/>
    </row>
    <row r="49954" spans="9:9">
      <c r="I49954" s="37"/>
    </row>
    <row r="49955" spans="9:9">
      <c r="I49955" s="37"/>
    </row>
    <row r="49956" spans="9:9">
      <c r="I49956" s="37"/>
    </row>
    <row r="49957" spans="9:9">
      <c r="I49957" s="37"/>
    </row>
    <row r="49958" spans="9:9">
      <c r="I49958" s="37"/>
    </row>
    <row r="49959" spans="9:9">
      <c r="I49959" s="37"/>
    </row>
    <row r="49960" spans="9:9">
      <c r="I49960" s="37"/>
    </row>
    <row r="49961" spans="9:9">
      <c r="I49961" s="37"/>
    </row>
    <row r="49962" spans="9:9">
      <c r="I49962" s="37"/>
    </row>
    <row r="49963" spans="9:9">
      <c r="I49963" s="37"/>
    </row>
    <row r="49964" spans="9:9">
      <c r="I49964" s="37"/>
    </row>
    <row r="49965" spans="9:9">
      <c r="I49965" s="37"/>
    </row>
    <row r="49966" spans="9:9">
      <c r="I49966" s="37"/>
    </row>
    <row r="49967" spans="9:9">
      <c r="I49967" s="37"/>
    </row>
    <row r="49968" spans="9:9">
      <c r="I49968" s="37"/>
    </row>
    <row r="49969" spans="9:9">
      <c r="I49969" s="37"/>
    </row>
    <row r="49970" spans="9:9">
      <c r="I49970" s="37"/>
    </row>
    <row r="49971" spans="9:9">
      <c r="I49971" s="37"/>
    </row>
    <row r="49972" spans="9:9">
      <c r="I49972" s="37"/>
    </row>
    <row r="49973" spans="9:9">
      <c r="I49973" s="37"/>
    </row>
    <row r="49974" spans="9:9">
      <c r="I49974" s="37"/>
    </row>
    <row r="49975" spans="9:9">
      <c r="I49975" s="37"/>
    </row>
    <row r="49976" spans="9:9">
      <c r="I49976" s="37"/>
    </row>
    <row r="49977" spans="9:9">
      <c r="I49977" s="37"/>
    </row>
    <row r="49978" spans="9:9">
      <c r="I49978" s="37"/>
    </row>
    <row r="49979" spans="9:9">
      <c r="I49979" s="37"/>
    </row>
    <row r="49980" spans="9:9">
      <c r="I49980" s="37"/>
    </row>
    <row r="49981" spans="9:9">
      <c r="I49981" s="37"/>
    </row>
    <row r="49982" spans="9:9">
      <c r="I49982" s="37"/>
    </row>
    <row r="49983" spans="9:9">
      <c r="I49983" s="37"/>
    </row>
    <row r="49984" spans="9:9">
      <c r="I49984" s="37"/>
    </row>
    <row r="49985" spans="9:9">
      <c r="I49985" s="37"/>
    </row>
    <row r="49986" spans="9:9">
      <c r="I49986" s="37"/>
    </row>
    <row r="49987" spans="9:9">
      <c r="I49987" s="37"/>
    </row>
    <row r="49988" spans="9:9">
      <c r="I49988" s="37"/>
    </row>
    <row r="49989" spans="9:9">
      <c r="I49989" s="37"/>
    </row>
    <row r="49990" spans="9:9">
      <c r="I49990" s="37"/>
    </row>
    <row r="49991" spans="9:9">
      <c r="I49991" s="37"/>
    </row>
    <row r="49992" spans="9:9">
      <c r="I49992" s="37"/>
    </row>
    <row r="49993" spans="9:9">
      <c r="I49993" s="37"/>
    </row>
    <row r="49994" spans="9:9">
      <c r="I49994" s="37"/>
    </row>
    <row r="49995" spans="9:9">
      <c r="I49995" s="37"/>
    </row>
    <row r="49996" spans="9:9">
      <c r="I49996" s="37"/>
    </row>
    <row r="49997" spans="9:9">
      <c r="I49997" s="37"/>
    </row>
    <row r="49998" spans="9:9">
      <c r="I49998" s="37"/>
    </row>
    <row r="49999" spans="9:9">
      <c r="I49999" s="37"/>
    </row>
    <row r="50000" spans="9:9">
      <c r="I50000" s="37"/>
    </row>
    <row r="50001" spans="9:9">
      <c r="I50001" s="37"/>
    </row>
    <row r="50002" spans="9:9">
      <c r="I50002" s="37"/>
    </row>
    <row r="50003" spans="9:9">
      <c r="I50003" s="37"/>
    </row>
    <row r="50004" spans="9:9">
      <c r="I50004" s="37"/>
    </row>
    <row r="50005" spans="9:9">
      <c r="I50005" s="37"/>
    </row>
    <row r="50006" spans="9:9">
      <c r="I50006" s="37"/>
    </row>
    <row r="50007" spans="9:9">
      <c r="I50007" s="37"/>
    </row>
    <row r="50008" spans="9:9">
      <c r="I50008" s="37"/>
    </row>
    <row r="50009" spans="9:9">
      <c r="I50009" s="37"/>
    </row>
    <row r="50010" spans="9:9">
      <c r="I50010" s="37"/>
    </row>
    <row r="50011" spans="9:9">
      <c r="I50011" s="37"/>
    </row>
    <row r="50012" spans="9:9">
      <c r="I50012" s="37"/>
    </row>
    <row r="50013" spans="9:9">
      <c r="I50013" s="37"/>
    </row>
    <row r="50014" spans="9:9">
      <c r="I50014" s="37"/>
    </row>
    <row r="50015" spans="9:9">
      <c r="I50015" s="37"/>
    </row>
    <row r="50016" spans="9:9">
      <c r="I50016" s="37"/>
    </row>
    <row r="50017" spans="9:9">
      <c r="I50017" s="37"/>
    </row>
    <row r="50018" spans="9:9">
      <c r="I50018" s="37"/>
    </row>
    <row r="50019" spans="9:9">
      <c r="I50019" s="37"/>
    </row>
    <row r="50020" spans="9:9">
      <c r="I50020" s="37"/>
    </row>
    <row r="50021" spans="9:9">
      <c r="I50021" s="37"/>
    </row>
    <row r="50022" spans="9:9">
      <c r="I50022" s="37"/>
    </row>
    <row r="50023" spans="9:9">
      <c r="I50023" s="37"/>
    </row>
    <row r="50024" spans="9:9">
      <c r="I50024" s="37"/>
    </row>
    <row r="50025" spans="9:9">
      <c r="I50025" s="37"/>
    </row>
    <row r="50026" spans="9:9">
      <c r="I50026" s="37"/>
    </row>
    <row r="50027" spans="9:9">
      <c r="I50027" s="37"/>
    </row>
    <row r="50028" spans="9:9">
      <c r="I50028" s="37"/>
    </row>
    <row r="50029" spans="9:9">
      <c r="I50029" s="37"/>
    </row>
    <row r="50030" spans="9:9">
      <c r="I50030" s="37"/>
    </row>
    <row r="50031" spans="9:9">
      <c r="I50031" s="37"/>
    </row>
    <row r="50032" spans="9:9">
      <c r="I50032" s="37"/>
    </row>
    <row r="50033" spans="9:9">
      <c r="I50033" s="37"/>
    </row>
    <row r="50034" spans="9:9">
      <c r="I50034" s="37"/>
    </row>
    <row r="50035" spans="9:9">
      <c r="I50035" s="37"/>
    </row>
    <row r="50036" spans="9:9">
      <c r="I50036" s="37"/>
    </row>
    <row r="50037" spans="9:9">
      <c r="I50037" s="37"/>
    </row>
    <row r="50038" spans="9:9">
      <c r="I50038" s="37"/>
    </row>
    <row r="50039" spans="9:9">
      <c r="I50039" s="37"/>
    </row>
    <row r="50040" spans="9:9">
      <c r="I50040" s="37"/>
    </row>
    <row r="50041" spans="9:9">
      <c r="I50041" s="37"/>
    </row>
    <row r="50042" spans="9:9">
      <c r="I50042" s="37"/>
    </row>
    <row r="50043" spans="9:9">
      <c r="I50043" s="37"/>
    </row>
    <row r="50044" spans="9:9">
      <c r="I50044" s="37"/>
    </row>
    <row r="50045" spans="9:9">
      <c r="I50045" s="37"/>
    </row>
    <row r="50046" spans="9:9">
      <c r="I50046" s="37"/>
    </row>
    <row r="50047" spans="9:9">
      <c r="I50047" s="37"/>
    </row>
    <row r="50048" spans="9:9">
      <c r="I50048" s="37"/>
    </row>
    <row r="50049" spans="9:9">
      <c r="I50049" s="37"/>
    </row>
    <row r="50050" spans="9:9">
      <c r="I50050" s="37"/>
    </row>
    <row r="50051" spans="9:9">
      <c r="I50051" s="37"/>
    </row>
    <row r="50052" spans="9:9">
      <c r="I50052" s="37"/>
    </row>
    <row r="50053" spans="9:9">
      <c r="I50053" s="37"/>
    </row>
    <row r="50054" spans="9:9">
      <c r="I50054" s="37"/>
    </row>
    <row r="50055" spans="9:9">
      <c r="I50055" s="37"/>
    </row>
    <row r="50056" spans="9:9">
      <c r="I50056" s="37"/>
    </row>
    <row r="50057" spans="9:9">
      <c r="I50057" s="37"/>
    </row>
    <row r="50058" spans="9:9">
      <c r="I50058" s="37"/>
    </row>
    <row r="50059" spans="9:9">
      <c r="I50059" s="37"/>
    </row>
    <row r="50060" spans="9:9">
      <c r="I50060" s="37"/>
    </row>
    <row r="50061" spans="9:9">
      <c r="I50061" s="37"/>
    </row>
    <row r="50062" spans="9:9">
      <c r="I50062" s="37"/>
    </row>
    <row r="50063" spans="9:9">
      <c r="I50063" s="37"/>
    </row>
    <row r="50064" spans="9:9">
      <c r="I50064" s="37"/>
    </row>
    <row r="50065" spans="9:9">
      <c r="I50065" s="37"/>
    </row>
    <row r="50066" spans="9:9">
      <c r="I50066" s="37"/>
    </row>
    <row r="50067" spans="9:9">
      <c r="I50067" s="37"/>
    </row>
    <row r="50068" spans="9:9">
      <c r="I50068" s="37"/>
    </row>
    <row r="50069" spans="9:9">
      <c r="I50069" s="37"/>
    </row>
    <row r="50070" spans="9:9">
      <c r="I50070" s="37"/>
    </row>
    <row r="50071" spans="9:9">
      <c r="I50071" s="37"/>
    </row>
    <row r="50072" spans="9:9">
      <c r="I50072" s="37"/>
    </row>
    <row r="50073" spans="9:9">
      <c r="I50073" s="37"/>
    </row>
    <row r="50074" spans="9:9">
      <c r="I50074" s="37"/>
    </row>
    <row r="50075" spans="9:9">
      <c r="I50075" s="37"/>
    </row>
    <row r="50076" spans="9:9">
      <c r="I50076" s="37"/>
    </row>
    <row r="50077" spans="9:9">
      <c r="I50077" s="37"/>
    </row>
    <row r="50078" spans="9:9">
      <c r="I50078" s="37"/>
    </row>
    <row r="50079" spans="9:9">
      <c r="I50079" s="37"/>
    </row>
    <row r="50080" spans="9:9">
      <c r="I50080" s="37"/>
    </row>
    <row r="50081" spans="9:9">
      <c r="I50081" s="37"/>
    </row>
    <row r="50082" spans="9:9">
      <c r="I50082" s="37"/>
    </row>
    <row r="50083" spans="9:9">
      <c r="I50083" s="37"/>
    </row>
    <row r="50084" spans="9:9">
      <c r="I50084" s="37"/>
    </row>
    <row r="50085" spans="9:9">
      <c r="I50085" s="37"/>
    </row>
    <row r="50086" spans="9:9">
      <c r="I50086" s="37"/>
    </row>
    <row r="50087" spans="9:9">
      <c r="I50087" s="37"/>
    </row>
    <row r="50088" spans="9:9">
      <c r="I50088" s="37"/>
    </row>
    <row r="50089" spans="9:9">
      <c r="I50089" s="37"/>
    </row>
    <row r="50090" spans="9:9">
      <c r="I50090" s="37"/>
    </row>
    <row r="50091" spans="9:9">
      <c r="I50091" s="37"/>
    </row>
    <row r="50092" spans="9:9">
      <c r="I50092" s="37"/>
    </row>
    <row r="50093" spans="9:9">
      <c r="I50093" s="37"/>
    </row>
    <row r="50094" spans="9:9">
      <c r="I50094" s="37"/>
    </row>
    <row r="50095" spans="9:9">
      <c r="I50095" s="37"/>
    </row>
    <row r="50096" spans="9:9">
      <c r="I50096" s="37"/>
    </row>
    <row r="50097" spans="9:9">
      <c r="I50097" s="37"/>
    </row>
    <row r="50098" spans="9:9">
      <c r="I50098" s="37"/>
    </row>
    <row r="50099" spans="9:9">
      <c r="I50099" s="37"/>
    </row>
    <row r="50100" spans="9:9">
      <c r="I50100" s="37"/>
    </row>
    <row r="50101" spans="9:9">
      <c r="I50101" s="37"/>
    </row>
    <row r="50102" spans="9:9">
      <c r="I50102" s="37"/>
    </row>
    <row r="50103" spans="9:9">
      <c r="I50103" s="37"/>
    </row>
    <row r="50104" spans="9:9">
      <c r="I50104" s="37"/>
    </row>
    <row r="50105" spans="9:9">
      <c r="I50105" s="37"/>
    </row>
    <row r="50106" spans="9:9">
      <c r="I50106" s="37"/>
    </row>
    <row r="50107" spans="9:9">
      <c r="I50107" s="37"/>
    </row>
    <row r="50108" spans="9:9">
      <c r="I50108" s="37"/>
    </row>
    <row r="50109" spans="9:9">
      <c r="I50109" s="37"/>
    </row>
    <row r="50110" spans="9:9">
      <c r="I50110" s="37"/>
    </row>
    <row r="50111" spans="9:9">
      <c r="I50111" s="37"/>
    </row>
    <row r="50112" spans="9:9">
      <c r="I50112" s="37"/>
    </row>
    <row r="50113" spans="9:9">
      <c r="I50113" s="37"/>
    </row>
    <row r="50114" spans="9:9">
      <c r="I50114" s="37"/>
    </row>
    <row r="50115" spans="9:9">
      <c r="I50115" s="37"/>
    </row>
    <row r="50116" spans="9:9">
      <c r="I50116" s="37"/>
    </row>
    <row r="50117" spans="9:9">
      <c r="I50117" s="37"/>
    </row>
    <row r="50118" spans="9:9">
      <c r="I50118" s="37"/>
    </row>
    <row r="50119" spans="9:9">
      <c r="I50119" s="37"/>
    </row>
    <row r="50120" spans="9:9">
      <c r="I50120" s="37"/>
    </row>
    <row r="50121" spans="9:9">
      <c r="I50121" s="37"/>
    </row>
    <row r="50122" spans="9:9">
      <c r="I50122" s="37"/>
    </row>
    <row r="50123" spans="9:9">
      <c r="I50123" s="37"/>
    </row>
    <row r="50124" spans="9:9">
      <c r="I50124" s="37"/>
    </row>
    <row r="50125" spans="9:9">
      <c r="I50125" s="37"/>
    </row>
    <row r="50126" spans="9:9">
      <c r="I50126" s="37"/>
    </row>
    <row r="50127" spans="9:9">
      <c r="I50127" s="37"/>
    </row>
    <row r="50128" spans="9:9">
      <c r="I50128" s="37"/>
    </row>
    <row r="50129" spans="9:9">
      <c r="I50129" s="37"/>
    </row>
    <row r="50130" spans="9:9">
      <c r="I50130" s="37"/>
    </row>
    <row r="50131" spans="9:9">
      <c r="I50131" s="37"/>
    </row>
    <row r="50132" spans="9:9">
      <c r="I50132" s="37"/>
    </row>
    <row r="50133" spans="9:9">
      <c r="I50133" s="37"/>
    </row>
    <row r="50134" spans="9:9">
      <c r="I50134" s="37"/>
    </row>
    <row r="50135" spans="9:9">
      <c r="I50135" s="37"/>
    </row>
    <row r="50136" spans="9:9">
      <c r="I50136" s="37"/>
    </row>
    <row r="50137" spans="9:9">
      <c r="I50137" s="37"/>
    </row>
    <row r="50138" spans="9:9">
      <c r="I50138" s="37"/>
    </row>
    <row r="50139" spans="9:9">
      <c r="I50139" s="37"/>
    </row>
    <row r="50140" spans="9:9">
      <c r="I50140" s="37"/>
    </row>
    <row r="50141" spans="9:9">
      <c r="I50141" s="37"/>
    </row>
    <row r="50142" spans="9:9">
      <c r="I50142" s="37"/>
    </row>
    <row r="50143" spans="9:9">
      <c r="I50143" s="37"/>
    </row>
    <row r="50144" spans="9:9">
      <c r="I50144" s="37"/>
    </row>
    <row r="50145" spans="9:9">
      <c r="I50145" s="37"/>
    </row>
    <row r="50146" spans="9:9">
      <c r="I50146" s="37"/>
    </row>
    <row r="50147" spans="9:9">
      <c r="I50147" s="37"/>
    </row>
    <row r="50148" spans="9:9">
      <c r="I50148" s="37"/>
    </row>
    <row r="50149" spans="9:9">
      <c r="I50149" s="37"/>
    </row>
    <row r="50150" spans="9:9">
      <c r="I50150" s="37"/>
    </row>
    <row r="50151" spans="9:9">
      <c r="I50151" s="37"/>
    </row>
    <row r="50152" spans="9:9">
      <c r="I50152" s="37"/>
    </row>
    <row r="50153" spans="9:9">
      <c r="I50153" s="37"/>
    </row>
    <row r="50154" spans="9:9">
      <c r="I50154" s="37"/>
    </row>
    <row r="50155" spans="9:9">
      <c r="I50155" s="37"/>
    </row>
    <row r="50156" spans="9:9">
      <c r="I50156" s="37"/>
    </row>
    <row r="50157" spans="9:9">
      <c r="I50157" s="37"/>
    </row>
    <row r="50158" spans="9:9">
      <c r="I50158" s="37"/>
    </row>
    <row r="50159" spans="9:9">
      <c r="I50159" s="37"/>
    </row>
    <row r="50160" spans="9:9">
      <c r="I50160" s="37"/>
    </row>
    <row r="50161" spans="9:9">
      <c r="I50161" s="37"/>
    </row>
    <row r="50162" spans="9:9">
      <c r="I50162" s="37"/>
    </row>
    <row r="50163" spans="9:9">
      <c r="I50163" s="37"/>
    </row>
    <row r="50164" spans="9:9">
      <c r="I50164" s="37"/>
    </row>
    <row r="50165" spans="9:9">
      <c r="I50165" s="37"/>
    </row>
    <row r="50166" spans="9:9">
      <c r="I50166" s="37"/>
    </row>
    <row r="50167" spans="9:9">
      <c r="I50167" s="37"/>
    </row>
    <row r="50168" spans="9:9">
      <c r="I50168" s="37"/>
    </row>
    <row r="50169" spans="9:9">
      <c r="I50169" s="37"/>
    </row>
    <row r="50170" spans="9:9">
      <c r="I50170" s="37"/>
    </row>
    <row r="50171" spans="9:9">
      <c r="I50171" s="37"/>
    </row>
    <row r="50172" spans="9:9">
      <c r="I50172" s="37"/>
    </row>
    <row r="50173" spans="9:9">
      <c r="I50173" s="37"/>
    </row>
    <row r="50174" spans="9:9">
      <c r="I50174" s="37"/>
    </row>
    <row r="50175" spans="9:9">
      <c r="I50175" s="37"/>
    </row>
    <row r="50176" spans="9:9">
      <c r="I50176" s="37"/>
    </row>
    <row r="50177" spans="9:9">
      <c r="I50177" s="37"/>
    </row>
    <row r="50178" spans="9:9">
      <c r="I50178" s="37"/>
    </row>
    <row r="50179" spans="9:9">
      <c r="I50179" s="37"/>
    </row>
    <row r="50180" spans="9:9">
      <c r="I50180" s="37"/>
    </row>
    <row r="50181" spans="9:9">
      <c r="I50181" s="37"/>
    </row>
    <row r="50182" spans="9:9">
      <c r="I50182" s="37"/>
    </row>
    <row r="50183" spans="9:9">
      <c r="I50183" s="37"/>
    </row>
    <row r="50184" spans="9:9">
      <c r="I50184" s="37"/>
    </row>
    <row r="50185" spans="9:9">
      <c r="I50185" s="37"/>
    </row>
    <row r="50186" spans="9:9">
      <c r="I50186" s="37"/>
    </row>
    <row r="50187" spans="9:9">
      <c r="I50187" s="37"/>
    </row>
    <row r="50188" spans="9:9">
      <c r="I50188" s="37"/>
    </row>
    <row r="50189" spans="9:9">
      <c r="I50189" s="37"/>
    </row>
    <row r="50190" spans="9:9">
      <c r="I50190" s="37"/>
    </row>
    <row r="50191" spans="9:9">
      <c r="I50191" s="37"/>
    </row>
    <row r="50192" spans="9:9">
      <c r="I50192" s="37"/>
    </row>
    <row r="50193" spans="9:9">
      <c r="I50193" s="37"/>
    </row>
    <row r="50194" spans="9:9">
      <c r="I50194" s="37"/>
    </row>
    <row r="50195" spans="9:9">
      <c r="I50195" s="37"/>
    </row>
    <row r="50196" spans="9:9">
      <c r="I50196" s="37"/>
    </row>
    <row r="50197" spans="9:9">
      <c r="I50197" s="37"/>
    </row>
    <row r="50198" spans="9:9">
      <c r="I50198" s="37"/>
    </row>
    <row r="50199" spans="9:9">
      <c r="I50199" s="37"/>
    </row>
    <row r="50200" spans="9:9">
      <c r="I50200" s="37"/>
    </row>
    <row r="50201" spans="9:9">
      <c r="I50201" s="37"/>
    </row>
    <row r="50202" spans="9:9">
      <c r="I50202" s="37"/>
    </row>
    <row r="50203" spans="9:9">
      <c r="I50203" s="37"/>
    </row>
    <row r="50204" spans="9:9">
      <c r="I50204" s="37"/>
    </row>
    <row r="50205" spans="9:9">
      <c r="I50205" s="37"/>
    </row>
    <row r="50206" spans="9:9">
      <c r="I50206" s="37"/>
    </row>
    <row r="50207" spans="9:9">
      <c r="I50207" s="37"/>
    </row>
    <row r="50208" spans="9:9">
      <c r="I50208" s="37"/>
    </row>
    <row r="50209" spans="9:9">
      <c r="I50209" s="37"/>
    </row>
    <row r="50210" spans="9:9">
      <c r="I50210" s="37"/>
    </row>
    <row r="50211" spans="9:9">
      <c r="I50211" s="37"/>
    </row>
    <row r="50212" spans="9:9">
      <c r="I50212" s="37"/>
    </row>
    <row r="50213" spans="9:9">
      <c r="I50213" s="37"/>
    </row>
    <row r="50214" spans="9:9">
      <c r="I50214" s="37"/>
    </row>
    <row r="50215" spans="9:9">
      <c r="I50215" s="37"/>
    </row>
    <row r="50216" spans="9:9">
      <c r="I50216" s="37"/>
    </row>
    <row r="50217" spans="9:9">
      <c r="I50217" s="37"/>
    </row>
    <row r="50218" spans="9:9">
      <c r="I50218" s="37"/>
    </row>
    <row r="50219" spans="9:9">
      <c r="I50219" s="37"/>
    </row>
    <row r="50220" spans="9:9">
      <c r="I50220" s="37"/>
    </row>
    <row r="50221" spans="9:9">
      <c r="I50221" s="37"/>
    </row>
    <row r="50222" spans="9:9">
      <c r="I50222" s="37"/>
    </row>
    <row r="50223" spans="9:9">
      <c r="I50223" s="37"/>
    </row>
    <row r="50224" spans="9:9">
      <c r="I50224" s="37"/>
    </row>
    <row r="50225" spans="9:9">
      <c r="I50225" s="37"/>
    </row>
    <row r="50226" spans="9:9">
      <c r="I50226" s="37"/>
    </row>
    <row r="50227" spans="9:9">
      <c r="I50227" s="37"/>
    </row>
    <row r="50228" spans="9:9">
      <c r="I50228" s="37"/>
    </row>
    <row r="50229" spans="9:9">
      <c r="I50229" s="37"/>
    </row>
    <row r="50230" spans="9:9">
      <c r="I50230" s="37"/>
    </row>
    <row r="50231" spans="9:9">
      <c r="I50231" s="37"/>
    </row>
    <row r="50232" spans="9:9">
      <c r="I50232" s="37"/>
    </row>
    <row r="50233" spans="9:9">
      <c r="I50233" s="37"/>
    </row>
    <row r="50234" spans="9:9">
      <c r="I50234" s="37"/>
    </row>
    <row r="50235" spans="9:9">
      <c r="I50235" s="37"/>
    </row>
    <row r="50236" spans="9:9">
      <c r="I50236" s="37"/>
    </row>
    <row r="50237" spans="9:9">
      <c r="I50237" s="37"/>
    </row>
    <row r="50238" spans="9:9">
      <c r="I50238" s="37"/>
    </row>
    <row r="50239" spans="9:9">
      <c r="I50239" s="37"/>
    </row>
    <row r="50240" spans="9:9">
      <c r="I50240" s="37"/>
    </row>
    <row r="50241" spans="9:9">
      <c r="I50241" s="37"/>
    </row>
    <row r="50242" spans="9:9">
      <c r="I50242" s="37"/>
    </row>
    <row r="50243" spans="9:9">
      <c r="I50243" s="37"/>
    </row>
    <row r="50244" spans="9:9">
      <c r="I50244" s="37"/>
    </row>
    <row r="50245" spans="9:9">
      <c r="I50245" s="37"/>
    </row>
    <row r="50246" spans="9:9">
      <c r="I50246" s="37"/>
    </row>
    <row r="50247" spans="9:9">
      <c r="I50247" s="37"/>
    </row>
    <row r="50248" spans="9:9">
      <c r="I50248" s="37"/>
    </row>
    <row r="50249" spans="9:9">
      <c r="I50249" s="37"/>
    </row>
    <row r="50250" spans="9:9">
      <c r="I50250" s="37"/>
    </row>
    <row r="50251" spans="9:9">
      <c r="I50251" s="37"/>
    </row>
    <row r="50252" spans="9:9">
      <c r="I50252" s="37"/>
    </row>
    <row r="50253" spans="9:9">
      <c r="I50253" s="37"/>
    </row>
    <row r="50254" spans="9:9">
      <c r="I50254" s="37"/>
    </row>
    <row r="50255" spans="9:9">
      <c r="I50255" s="37"/>
    </row>
    <row r="50256" spans="9:9">
      <c r="I50256" s="37"/>
    </row>
    <row r="50257" spans="9:9">
      <c r="I50257" s="37"/>
    </row>
    <row r="50258" spans="9:9">
      <c r="I50258" s="37"/>
    </row>
    <row r="50259" spans="9:9">
      <c r="I50259" s="37"/>
    </row>
    <row r="50260" spans="9:9">
      <c r="I50260" s="37"/>
    </row>
    <row r="50261" spans="9:9">
      <c r="I50261" s="37"/>
    </row>
    <row r="50262" spans="9:9">
      <c r="I50262" s="37"/>
    </row>
    <row r="50263" spans="9:9">
      <c r="I50263" s="37"/>
    </row>
    <row r="50264" spans="9:9">
      <c r="I50264" s="37"/>
    </row>
    <row r="50265" spans="9:9">
      <c r="I50265" s="37"/>
    </row>
    <row r="50266" spans="9:9">
      <c r="I50266" s="37"/>
    </row>
    <row r="50267" spans="9:9">
      <c r="I50267" s="37"/>
    </row>
    <row r="50268" spans="9:9">
      <c r="I50268" s="37"/>
    </row>
    <row r="50269" spans="9:9">
      <c r="I50269" s="37"/>
    </row>
    <row r="50270" spans="9:9">
      <c r="I50270" s="37"/>
    </row>
    <row r="50271" spans="9:9">
      <c r="I50271" s="37"/>
    </row>
    <row r="50272" spans="9:9">
      <c r="I50272" s="37"/>
    </row>
    <row r="50273" spans="9:9">
      <c r="I50273" s="37"/>
    </row>
    <row r="50274" spans="9:9">
      <c r="I50274" s="37"/>
    </row>
    <row r="50275" spans="9:9">
      <c r="I50275" s="37"/>
    </row>
    <row r="50276" spans="9:9">
      <c r="I50276" s="37"/>
    </row>
    <row r="50277" spans="9:9">
      <c r="I50277" s="37"/>
    </row>
    <row r="50278" spans="9:9">
      <c r="I50278" s="37"/>
    </row>
    <row r="50279" spans="9:9">
      <c r="I50279" s="37"/>
    </row>
    <row r="50280" spans="9:9">
      <c r="I50280" s="37"/>
    </row>
    <row r="50281" spans="9:9">
      <c r="I50281" s="37"/>
    </row>
    <row r="50282" spans="9:9">
      <c r="I50282" s="37"/>
    </row>
    <row r="50283" spans="9:9">
      <c r="I50283" s="37"/>
    </row>
    <row r="50284" spans="9:9">
      <c r="I50284" s="37"/>
    </row>
    <row r="50285" spans="9:9">
      <c r="I50285" s="37"/>
    </row>
    <row r="50286" spans="9:9">
      <c r="I50286" s="37"/>
    </row>
    <row r="50287" spans="9:9">
      <c r="I50287" s="37"/>
    </row>
    <row r="50288" spans="9:9">
      <c r="I50288" s="37"/>
    </row>
    <row r="50289" spans="9:9">
      <c r="I50289" s="37"/>
    </row>
    <row r="50290" spans="9:9">
      <c r="I50290" s="37"/>
    </row>
    <row r="50291" spans="9:9">
      <c r="I50291" s="37"/>
    </row>
    <row r="50292" spans="9:9">
      <c r="I50292" s="37"/>
    </row>
    <row r="50293" spans="9:9">
      <c r="I50293" s="37"/>
    </row>
    <row r="50294" spans="9:9">
      <c r="I50294" s="37"/>
    </row>
    <row r="50295" spans="9:9">
      <c r="I50295" s="37"/>
    </row>
    <row r="50296" spans="9:9">
      <c r="I50296" s="37"/>
    </row>
    <row r="50297" spans="9:9">
      <c r="I50297" s="37"/>
    </row>
    <row r="50298" spans="9:9">
      <c r="I50298" s="37"/>
    </row>
    <row r="50299" spans="9:9">
      <c r="I50299" s="37"/>
    </row>
    <row r="50300" spans="9:9">
      <c r="I50300" s="37"/>
    </row>
    <row r="50301" spans="9:9">
      <c r="I50301" s="37"/>
    </row>
    <row r="50302" spans="9:9">
      <c r="I50302" s="37"/>
    </row>
    <row r="50303" spans="9:9">
      <c r="I50303" s="37"/>
    </row>
    <row r="50304" spans="9:9">
      <c r="I50304" s="37"/>
    </row>
    <row r="50305" spans="9:9">
      <c r="I50305" s="37"/>
    </row>
    <row r="50306" spans="9:9">
      <c r="I50306" s="37"/>
    </row>
    <row r="50307" spans="9:9">
      <c r="I50307" s="37"/>
    </row>
    <row r="50308" spans="9:9">
      <c r="I50308" s="37"/>
    </row>
    <row r="50309" spans="9:9">
      <c r="I50309" s="37"/>
    </row>
    <row r="50310" spans="9:9">
      <c r="I50310" s="37"/>
    </row>
    <row r="50311" spans="9:9">
      <c r="I50311" s="37"/>
    </row>
    <row r="50312" spans="9:9">
      <c r="I50312" s="37"/>
    </row>
    <row r="50313" spans="9:9">
      <c r="I50313" s="37"/>
    </row>
    <row r="50314" spans="9:9">
      <c r="I50314" s="37"/>
    </row>
    <row r="50315" spans="9:9">
      <c r="I50315" s="37"/>
    </row>
    <row r="50316" spans="9:9">
      <c r="I50316" s="37"/>
    </row>
    <row r="50317" spans="9:9">
      <c r="I50317" s="37"/>
    </row>
    <row r="50318" spans="9:9">
      <c r="I50318" s="37"/>
    </row>
    <row r="50319" spans="9:9">
      <c r="I50319" s="37"/>
    </row>
    <row r="50320" spans="9:9">
      <c r="I50320" s="37"/>
    </row>
    <row r="50321" spans="9:9">
      <c r="I50321" s="37"/>
    </row>
    <row r="50322" spans="9:9">
      <c r="I50322" s="37"/>
    </row>
    <row r="50323" spans="9:9">
      <c r="I50323" s="37"/>
    </row>
    <row r="50324" spans="9:9">
      <c r="I50324" s="37"/>
    </row>
    <row r="50325" spans="9:9">
      <c r="I50325" s="37"/>
    </row>
    <row r="50326" spans="9:9">
      <c r="I50326" s="37"/>
    </row>
    <row r="50327" spans="9:9">
      <c r="I50327" s="37"/>
    </row>
    <row r="50328" spans="9:9">
      <c r="I50328" s="37"/>
    </row>
    <row r="50329" spans="9:9">
      <c r="I50329" s="37"/>
    </row>
    <row r="50330" spans="9:9">
      <c r="I50330" s="37"/>
    </row>
    <row r="50331" spans="9:9">
      <c r="I50331" s="37"/>
    </row>
    <row r="50332" spans="9:9">
      <c r="I50332" s="37"/>
    </row>
    <row r="50333" spans="9:9">
      <c r="I50333" s="37"/>
    </row>
    <row r="50334" spans="9:9">
      <c r="I50334" s="37"/>
    </row>
    <row r="50335" spans="9:9">
      <c r="I50335" s="37"/>
    </row>
    <row r="50336" spans="9:9">
      <c r="I50336" s="37"/>
    </row>
    <row r="50337" spans="9:9">
      <c r="I50337" s="37"/>
    </row>
    <row r="50338" spans="9:9">
      <c r="I50338" s="37"/>
    </row>
    <row r="50339" spans="9:9">
      <c r="I50339" s="37"/>
    </row>
    <row r="50340" spans="9:9">
      <c r="I50340" s="37"/>
    </row>
    <row r="50341" spans="9:9">
      <c r="I50341" s="37"/>
    </row>
    <row r="50342" spans="9:9">
      <c r="I50342" s="37"/>
    </row>
    <row r="50343" spans="9:9">
      <c r="I50343" s="37"/>
    </row>
    <row r="50344" spans="9:9">
      <c r="I50344" s="37"/>
    </row>
    <row r="50345" spans="9:9">
      <c r="I50345" s="37"/>
    </row>
    <row r="50346" spans="9:9">
      <c r="I50346" s="37"/>
    </row>
    <row r="50347" spans="9:9">
      <c r="I50347" s="37"/>
    </row>
    <row r="50348" spans="9:9">
      <c r="I50348" s="37"/>
    </row>
    <row r="50349" spans="9:9">
      <c r="I50349" s="37"/>
    </row>
    <row r="50350" spans="9:9">
      <c r="I50350" s="37"/>
    </row>
    <row r="50351" spans="9:9">
      <c r="I50351" s="37"/>
    </row>
    <row r="50352" spans="9:9">
      <c r="I50352" s="37"/>
    </row>
    <row r="50353" spans="9:9">
      <c r="I50353" s="37"/>
    </row>
    <row r="50354" spans="9:9">
      <c r="I50354" s="37"/>
    </row>
    <row r="50355" spans="9:9">
      <c r="I50355" s="37"/>
    </row>
    <row r="50356" spans="9:9">
      <c r="I50356" s="37"/>
    </row>
    <row r="50357" spans="9:9">
      <c r="I50357" s="37"/>
    </row>
    <row r="50358" spans="9:9">
      <c r="I50358" s="37"/>
    </row>
    <row r="50359" spans="9:9">
      <c r="I50359" s="37"/>
    </row>
    <row r="50360" spans="9:9">
      <c r="I50360" s="37"/>
    </row>
    <row r="50361" spans="9:9">
      <c r="I50361" s="37"/>
    </row>
    <row r="50362" spans="9:9">
      <c r="I50362" s="37"/>
    </row>
    <row r="50363" spans="9:9">
      <c r="I50363" s="37"/>
    </row>
    <row r="50364" spans="9:9">
      <c r="I50364" s="37"/>
    </row>
    <row r="50365" spans="9:9">
      <c r="I50365" s="37"/>
    </row>
    <row r="50366" spans="9:9">
      <c r="I50366" s="37"/>
    </row>
    <row r="50367" spans="9:9">
      <c r="I50367" s="37"/>
    </row>
    <row r="50368" spans="9:9">
      <c r="I50368" s="37"/>
    </row>
    <row r="50369" spans="9:9">
      <c r="I50369" s="37"/>
    </row>
    <row r="50370" spans="9:9">
      <c r="I50370" s="37"/>
    </row>
    <row r="50371" spans="9:9">
      <c r="I50371" s="37"/>
    </row>
    <row r="50372" spans="9:9">
      <c r="I50372" s="37"/>
    </row>
    <row r="50373" spans="9:9">
      <c r="I50373" s="37"/>
    </row>
    <row r="50374" spans="9:9">
      <c r="I50374" s="37"/>
    </row>
    <row r="50375" spans="9:9">
      <c r="I50375" s="37"/>
    </row>
    <row r="50376" spans="9:9">
      <c r="I50376" s="37"/>
    </row>
    <row r="50377" spans="9:9">
      <c r="I50377" s="37"/>
    </row>
    <row r="50378" spans="9:9">
      <c r="I50378" s="37"/>
    </row>
    <row r="50379" spans="9:9">
      <c r="I50379" s="37"/>
    </row>
    <row r="50380" spans="9:9">
      <c r="I50380" s="37"/>
    </row>
    <row r="50381" spans="9:9">
      <c r="I50381" s="37"/>
    </row>
    <row r="50382" spans="9:9">
      <c r="I50382" s="37"/>
    </row>
    <row r="50383" spans="9:9">
      <c r="I50383" s="37"/>
    </row>
    <row r="50384" spans="9:9">
      <c r="I50384" s="37"/>
    </row>
    <row r="50385" spans="9:9">
      <c r="I50385" s="37"/>
    </row>
    <row r="50386" spans="9:9">
      <c r="I50386" s="37"/>
    </row>
    <row r="50387" spans="9:9">
      <c r="I50387" s="37"/>
    </row>
    <row r="50388" spans="9:9">
      <c r="I50388" s="37"/>
    </row>
    <row r="50389" spans="9:9">
      <c r="I50389" s="37"/>
    </row>
    <row r="50390" spans="9:9">
      <c r="I50390" s="37"/>
    </row>
    <row r="50391" spans="9:9">
      <c r="I50391" s="37"/>
    </row>
    <row r="50392" spans="9:9">
      <c r="I50392" s="37"/>
    </row>
    <row r="50393" spans="9:9">
      <c r="I50393" s="37"/>
    </row>
    <row r="50394" spans="9:9">
      <c r="I50394" s="37"/>
    </row>
    <row r="50395" spans="9:9">
      <c r="I50395" s="37"/>
    </row>
    <row r="50396" spans="9:9">
      <c r="I50396" s="37"/>
    </row>
    <row r="50397" spans="9:9">
      <c r="I50397" s="37"/>
    </row>
    <row r="50398" spans="9:9">
      <c r="I50398" s="37"/>
    </row>
    <row r="50399" spans="9:9">
      <c r="I50399" s="37"/>
    </row>
    <row r="50400" spans="9:9">
      <c r="I50400" s="37"/>
    </row>
    <row r="50401" spans="9:9">
      <c r="I50401" s="37"/>
    </row>
    <row r="50402" spans="9:9">
      <c r="I50402" s="37"/>
    </row>
    <row r="50403" spans="9:9">
      <c r="I50403" s="37"/>
    </row>
    <row r="50404" spans="9:9">
      <c r="I50404" s="37"/>
    </row>
    <row r="50405" spans="9:9">
      <c r="I50405" s="37"/>
    </row>
    <row r="50406" spans="9:9">
      <c r="I50406" s="37"/>
    </row>
    <row r="50407" spans="9:9">
      <c r="I50407" s="37"/>
    </row>
    <row r="50408" spans="9:9">
      <c r="I50408" s="37"/>
    </row>
    <row r="50409" spans="9:9">
      <c r="I50409" s="37"/>
    </row>
    <row r="50410" spans="9:9">
      <c r="I50410" s="37"/>
    </row>
    <row r="50411" spans="9:9">
      <c r="I50411" s="37"/>
    </row>
    <row r="50412" spans="9:9">
      <c r="I50412" s="37"/>
    </row>
    <row r="50413" spans="9:9">
      <c r="I50413" s="37"/>
    </row>
    <row r="50414" spans="9:9">
      <c r="I50414" s="37"/>
    </row>
    <row r="50415" spans="9:9">
      <c r="I50415" s="37"/>
    </row>
    <row r="50416" spans="9:9">
      <c r="I50416" s="37"/>
    </row>
    <row r="50417" spans="9:9">
      <c r="I50417" s="37"/>
    </row>
    <row r="50418" spans="9:9">
      <c r="I50418" s="37"/>
    </row>
    <row r="50419" spans="9:9">
      <c r="I50419" s="37"/>
    </row>
    <row r="50420" spans="9:9">
      <c r="I50420" s="37"/>
    </row>
    <row r="50421" spans="9:9">
      <c r="I50421" s="37"/>
    </row>
    <row r="50422" spans="9:9">
      <c r="I50422" s="37"/>
    </row>
    <row r="50423" spans="9:9">
      <c r="I50423" s="37"/>
    </row>
    <row r="50424" spans="9:9">
      <c r="I50424" s="37"/>
    </row>
    <row r="50425" spans="9:9">
      <c r="I50425" s="37"/>
    </row>
    <row r="50426" spans="9:9">
      <c r="I50426" s="37"/>
    </row>
    <row r="50427" spans="9:9">
      <c r="I50427" s="37"/>
    </row>
    <row r="50428" spans="9:9">
      <c r="I50428" s="37"/>
    </row>
    <row r="50429" spans="9:9">
      <c r="I50429" s="37"/>
    </row>
    <row r="50430" spans="9:9">
      <c r="I50430" s="37"/>
    </row>
    <row r="50431" spans="9:9">
      <c r="I50431" s="37"/>
    </row>
    <row r="50432" spans="9:9">
      <c r="I50432" s="37"/>
    </row>
    <row r="50433" spans="9:9">
      <c r="I50433" s="37"/>
    </row>
    <row r="50434" spans="9:9">
      <c r="I50434" s="37"/>
    </row>
    <row r="50435" spans="9:9">
      <c r="I50435" s="37"/>
    </row>
    <row r="50436" spans="9:9">
      <c r="I50436" s="37"/>
    </row>
    <row r="50437" spans="9:9">
      <c r="I50437" s="37"/>
    </row>
    <row r="50438" spans="9:9">
      <c r="I50438" s="37"/>
    </row>
    <row r="50439" spans="9:9">
      <c r="I50439" s="37"/>
    </row>
    <row r="50440" spans="9:9">
      <c r="I50440" s="37"/>
    </row>
    <row r="50441" spans="9:9">
      <c r="I50441" s="37"/>
    </row>
    <row r="50442" spans="9:9">
      <c r="I50442" s="37"/>
    </row>
    <row r="50443" spans="9:9">
      <c r="I50443" s="37"/>
    </row>
    <row r="50444" spans="9:9">
      <c r="I50444" s="37"/>
    </row>
    <row r="50445" spans="9:9">
      <c r="I50445" s="37"/>
    </row>
    <row r="50446" spans="9:9">
      <c r="I50446" s="37"/>
    </row>
    <row r="50447" spans="9:9">
      <c r="I50447" s="37"/>
    </row>
    <row r="50448" spans="9:9">
      <c r="I50448" s="37"/>
    </row>
    <row r="50449" spans="9:9">
      <c r="I50449" s="37"/>
    </row>
    <row r="50450" spans="9:9">
      <c r="I50450" s="37"/>
    </row>
    <row r="50451" spans="9:9">
      <c r="I50451" s="37"/>
    </row>
    <row r="50452" spans="9:9">
      <c r="I50452" s="37"/>
    </row>
    <row r="50453" spans="9:9">
      <c r="I50453" s="37"/>
    </row>
    <row r="50454" spans="9:9">
      <c r="I50454" s="37"/>
    </row>
    <row r="50455" spans="9:9">
      <c r="I50455" s="37"/>
    </row>
    <row r="50456" spans="9:9">
      <c r="I50456" s="37"/>
    </row>
    <row r="50457" spans="9:9">
      <c r="I50457" s="37"/>
    </row>
    <row r="50458" spans="9:9">
      <c r="I50458" s="37"/>
    </row>
    <row r="50459" spans="9:9">
      <c r="I50459" s="37"/>
    </row>
    <row r="50460" spans="9:9">
      <c r="I50460" s="37"/>
    </row>
    <row r="50461" spans="9:9">
      <c r="I50461" s="37"/>
    </row>
    <row r="50462" spans="9:9">
      <c r="I50462" s="37"/>
    </row>
    <row r="50463" spans="9:9">
      <c r="I50463" s="37"/>
    </row>
    <row r="50464" spans="9:9">
      <c r="I50464" s="37"/>
    </row>
    <row r="50465" spans="9:9">
      <c r="I50465" s="37"/>
    </row>
    <row r="50466" spans="9:9">
      <c r="I50466" s="37"/>
    </row>
    <row r="50467" spans="9:9">
      <c r="I50467" s="37"/>
    </row>
    <row r="50468" spans="9:9">
      <c r="I50468" s="37"/>
    </row>
    <row r="50469" spans="9:9">
      <c r="I50469" s="37"/>
    </row>
    <row r="50470" spans="9:9">
      <c r="I50470" s="37"/>
    </row>
    <row r="50471" spans="9:9">
      <c r="I50471" s="37"/>
    </row>
    <row r="50472" spans="9:9">
      <c r="I50472" s="37"/>
    </row>
    <row r="50473" spans="9:9">
      <c r="I50473" s="37"/>
    </row>
    <row r="50474" spans="9:9">
      <c r="I50474" s="37"/>
    </row>
    <row r="50475" spans="9:9">
      <c r="I50475" s="37"/>
    </row>
    <row r="50476" spans="9:9">
      <c r="I50476" s="37"/>
    </row>
    <row r="50477" spans="9:9">
      <c r="I50477" s="37"/>
    </row>
    <row r="50478" spans="9:9">
      <c r="I50478" s="37"/>
    </row>
    <row r="50479" spans="9:9">
      <c r="I50479" s="37"/>
    </row>
    <row r="50480" spans="9:9">
      <c r="I50480" s="37"/>
    </row>
    <row r="50481" spans="9:9">
      <c r="I50481" s="37"/>
    </row>
    <row r="50482" spans="9:9">
      <c r="I50482" s="37"/>
    </row>
    <row r="50483" spans="9:9">
      <c r="I50483" s="37"/>
    </row>
    <row r="50484" spans="9:9">
      <c r="I50484" s="37"/>
    </row>
    <row r="50485" spans="9:9">
      <c r="I50485" s="37"/>
    </row>
    <row r="50486" spans="9:9">
      <c r="I50486" s="37"/>
    </row>
    <row r="50487" spans="9:9">
      <c r="I50487" s="37"/>
    </row>
    <row r="50488" spans="9:9">
      <c r="I50488" s="37"/>
    </row>
    <row r="50489" spans="9:9">
      <c r="I50489" s="37"/>
    </row>
    <row r="50490" spans="9:9">
      <c r="I50490" s="37"/>
    </row>
    <row r="50491" spans="9:9">
      <c r="I50491" s="37"/>
    </row>
    <row r="50492" spans="9:9">
      <c r="I50492" s="37"/>
    </row>
    <row r="50493" spans="9:9">
      <c r="I50493" s="37"/>
    </row>
    <row r="50494" spans="9:9">
      <c r="I50494" s="37"/>
    </row>
    <row r="50495" spans="9:9">
      <c r="I50495" s="37"/>
    </row>
    <row r="50496" spans="9:9">
      <c r="I50496" s="37"/>
    </row>
    <row r="50497" spans="9:9">
      <c r="I50497" s="37"/>
    </row>
    <row r="50498" spans="9:9">
      <c r="I50498" s="37"/>
    </row>
    <row r="50499" spans="9:9">
      <c r="I50499" s="37"/>
    </row>
    <row r="50500" spans="9:9">
      <c r="I50500" s="37"/>
    </row>
    <row r="50501" spans="9:9">
      <c r="I50501" s="37"/>
    </row>
    <row r="50502" spans="9:9">
      <c r="I50502" s="37"/>
    </row>
    <row r="50503" spans="9:9">
      <c r="I50503" s="37"/>
    </row>
    <row r="50504" spans="9:9">
      <c r="I50504" s="37"/>
    </row>
    <row r="50505" spans="9:9">
      <c r="I50505" s="37"/>
    </row>
    <row r="50506" spans="9:9">
      <c r="I50506" s="37"/>
    </row>
    <row r="50507" spans="9:9">
      <c r="I50507" s="37"/>
    </row>
    <row r="50508" spans="9:9">
      <c r="I50508" s="37"/>
    </row>
    <row r="50509" spans="9:9">
      <c r="I50509" s="37"/>
    </row>
    <row r="50510" spans="9:9">
      <c r="I50510" s="37"/>
    </row>
    <row r="50511" spans="9:9">
      <c r="I50511" s="37"/>
    </row>
    <row r="50512" spans="9:9">
      <c r="I50512" s="37"/>
    </row>
    <row r="50513" spans="9:9">
      <c r="I50513" s="37"/>
    </row>
    <row r="50514" spans="9:9">
      <c r="I50514" s="37"/>
    </row>
    <row r="50515" spans="9:9">
      <c r="I50515" s="37"/>
    </row>
    <row r="50516" spans="9:9">
      <c r="I50516" s="37"/>
    </row>
    <row r="50517" spans="9:9">
      <c r="I50517" s="37"/>
    </row>
    <row r="50518" spans="9:9">
      <c r="I50518" s="37"/>
    </row>
    <row r="50519" spans="9:9">
      <c r="I50519" s="37"/>
    </row>
    <row r="50520" spans="9:9">
      <c r="I50520" s="37"/>
    </row>
    <row r="50521" spans="9:9">
      <c r="I50521" s="37"/>
    </row>
    <row r="50522" spans="9:9">
      <c r="I50522" s="37"/>
    </row>
    <row r="50523" spans="9:9">
      <c r="I50523" s="37"/>
    </row>
    <row r="50524" spans="9:9">
      <c r="I50524" s="37"/>
    </row>
    <row r="50525" spans="9:9">
      <c r="I50525" s="37"/>
    </row>
    <row r="50526" spans="9:9">
      <c r="I50526" s="37"/>
    </row>
    <row r="50527" spans="9:9">
      <c r="I50527" s="37"/>
    </row>
    <row r="50528" spans="9:9">
      <c r="I50528" s="37"/>
    </row>
    <row r="50529" spans="9:9">
      <c r="I50529" s="37"/>
    </row>
    <row r="50530" spans="9:9">
      <c r="I50530" s="37"/>
    </row>
    <row r="50531" spans="9:9">
      <c r="I50531" s="37"/>
    </row>
    <row r="50532" spans="9:9">
      <c r="I50532" s="37"/>
    </row>
    <row r="50533" spans="9:9">
      <c r="I50533" s="37"/>
    </row>
    <row r="50534" spans="9:9">
      <c r="I50534" s="37"/>
    </row>
    <row r="50535" spans="9:9">
      <c r="I50535" s="37"/>
    </row>
    <row r="50536" spans="9:9">
      <c r="I50536" s="37"/>
    </row>
    <row r="50537" spans="9:9">
      <c r="I50537" s="37"/>
    </row>
    <row r="50538" spans="9:9">
      <c r="I50538" s="37"/>
    </row>
    <row r="50539" spans="9:9">
      <c r="I50539" s="37"/>
    </row>
    <row r="50540" spans="9:9">
      <c r="I50540" s="37"/>
    </row>
    <row r="50541" spans="9:9">
      <c r="I50541" s="37"/>
    </row>
    <row r="50542" spans="9:9">
      <c r="I50542" s="37"/>
    </row>
    <row r="50543" spans="9:9">
      <c r="I50543" s="37"/>
    </row>
    <row r="50544" spans="9:9">
      <c r="I50544" s="37"/>
    </row>
    <row r="50545" spans="9:9">
      <c r="I50545" s="37"/>
    </row>
    <row r="50546" spans="9:9">
      <c r="I50546" s="37"/>
    </row>
    <row r="50547" spans="9:9">
      <c r="I50547" s="37"/>
    </row>
    <row r="50548" spans="9:9">
      <c r="I50548" s="37"/>
    </row>
    <row r="50549" spans="9:9">
      <c r="I50549" s="37"/>
    </row>
    <row r="50550" spans="9:9">
      <c r="I50550" s="37"/>
    </row>
    <row r="50551" spans="9:9">
      <c r="I50551" s="37"/>
    </row>
    <row r="50552" spans="9:9">
      <c r="I50552" s="37"/>
    </row>
    <row r="50553" spans="9:9">
      <c r="I50553" s="37"/>
    </row>
    <row r="50554" spans="9:9">
      <c r="I50554" s="37"/>
    </row>
    <row r="50555" spans="9:9">
      <c r="I50555" s="37"/>
    </row>
    <row r="50556" spans="9:9">
      <c r="I50556" s="37"/>
    </row>
    <row r="50557" spans="9:9">
      <c r="I50557" s="37"/>
    </row>
    <row r="50558" spans="9:9">
      <c r="I50558" s="37"/>
    </row>
    <row r="50559" spans="9:9">
      <c r="I50559" s="37"/>
    </row>
    <row r="50560" spans="9:9">
      <c r="I50560" s="37"/>
    </row>
    <row r="50561" spans="9:9">
      <c r="I50561" s="37"/>
    </row>
    <row r="50562" spans="9:9">
      <c r="I50562" s="37"/>
    </row>
    <row r="50563" spans="9:9">
      <c r="I50563" s="37"/>
    </row>
    <row r="50564" spans="9:9">
      <c r="I50564" s="37"/>
    </row>
    <row r="50565" spans="9:9">
      <c r="I50565" s="37"/>
    </row>
    <row r="50566" spans="9:9">
      <c r="I50566" s="37"/>
    </row>
    <row r="50567" spans="9:9">
      <c r="I50567" s="37"/>
    </row>
    <row r="50568" spans="9:9">
      <c r="I50568" s="37"/>
    </row>
    <row r="50569" spans="9:9">
      <c r="I50569" s="37"/>
    </row>
    <row r="50570" spans="9:9">
      <c r="I50570" s="37"/>
    </row>
    <row r="50571" spans="9:9">
      <c r="I50571" s="37"/>
    </row>
    <row r="50572" spans="9:9">
      <c r="I50572" s="37"/>
    </row>
    <row r="50573" spans="9:9">
      <c r="I50573" s="37"/>
    </row>
    <row r="50574" spans="9:9">
      <c r="I50574" s="37"/>
    </row>
    <row r="50575" spans="9:9">
      <c r="I50575" s="37"/>
    </row>
    <row r="50576" spans="9:9">
      <c r="I50576" s="37"/>
    </row>
    <row r="50577" spans="9:9">
      <c r="I50577" s="37"/>
    </row>
    <row r="50578" spans="9:9">
      <c r="I50578" s="37"/>
    </row>
    <row r="50579" spans="9:9">
      <c r="I50579" s="37"/>
    </row>
    <row r="50580" spans="9:9">
      <c r="I50580" s="37"/>
    </row>
    <row r="50581" spans="9:9">
      <c r="I50581" s="37"/>
    </row>
    <row r="50582" spans="9:9">
      <c r="I50582" s="37"/>
    </row>
    <row r="50583" spans="9:9">
      <c r="I50583" s="37"/>
    </row>
    <row r="50584" spans="9:9">
      <c r="I50584" s="37"/>
    </row>
    <row r="50585" spans="9:9">
      <c r="I50585" s="37"/>
    </row>
    <row r="50586" spans="9:9">
      <c r="I50586" s="37"/>
    </row>
    <row r="50587" spans="9:9">
      <c r="I50587" s="37"/>
    </row>
    <row r="50588" spans="9:9">
      <c r="I50588" s="37"/>
    </row>
    <row r="50589" spans="9:9">
      <c r="I50589" s="37"/>
    </row>
    <row r="50590" spans="9:9">
      <c r="I50590" s="37"/>
    </row>
    <row r="50591" spans="9:9">
      <c r="I50591" s="37"/>
    </row>
    <row r="50592" spans="9:9">
      <c r="I50592" s="37"/>
    </row>
    <row r="50593" spans="9:9">
      <c r="I50593" s="37"/>
    </row>
    <row r="50594" spans="9:9">
      <c r="I50594" s="37"/>
    </row>
    <row r="50595" spans="9:9">
      <c r="I50595" s="37"/>
    </row>
    <row r="50596" spans="9:9">
      <c r="I50596" s="37"/>
    </row>
    <row r="50597" spans="9:9">
      <c r="I50597" s="37"/>
    </row>
    <row r="50598" spans="9:9">
      <c r="I50598" s="37"/>
    </row>
    <row r="50599" spans="9:9">
      <c r="I50599" s="37"/>
    </row>
    <row r="50600" spans="9:9">
      <c r="I50600" s="37"/>
    </row>
    <row r="50601" spans="9:9">
      <c r="I50601" s="37"/>
    </row>
    <row r="50602" spans="9:9">
      <c r="I50602" s="37"/>
    </row>
    <row r="50603" spans="9:9">
      <c r="I50603" s="37"/>
    </row>
    <row r="50604" spans="9:9">
      <c r="I50604" s="37"/>
    </row>
    <row r="50605" spans="9:9">
      <c r="I50605" s="37"/>
    </row>
    <row r="50606" spans="9:9">
      <c r="I50606" s="37"/>
    </row>
    <row r="50607" spans="9:9">
      <c r="I50607" s="37"/>
    </row>
    <row r="50608" spans="9:9">
      <c r="I50608" s="37"/>
    </row>
    <row r="50609" spans="9:9">
      <c r="I50609" s="37"/>
    </row>
    <row r="50610" spans="9:9">
      <c r="I50610" s="37"/>
    </row>
    <row r="50611" spans="9:9">
      <c r="I50611" s="37"/>
    </row>
    <row r="50612" spans="9:9">
      <c r="I50612" s="37"/>
    </row>
    <row r="50613" spans="9:9">
      <c r="I50613" s="37"/>
    </row>
    <row r="50614" spans="9:9">
      <c r="I50614" s="37"/>
    </row>
    <row r="50615" spans="9:9">
      <c r="I50615" s="37"/>
    </row>
    <row r="50616" spans="9:9">
      <c r="I50616" s="37"/>
    </row>
    <row r="50617" spans="9:9">
      <c r="I50617" s="37"/>
    </row>
    <row r="50618" spans="9:9">
      <c r="I50618" s="37"/>
    </row>
    <row r="50619" spans="9:9">
      <c r="I50619" s="37"/>
    </row>
    <row r="50620" spans="9:9">
      <c r="I50620" s="37"/>
    </row>
    <row r="50621" spans="9:9">
      <c r="I50621" s="37"/>
    </row>
    <row r="50622" spans="9:9">
      <c r="I50622" s="37"/>
    </row>
    <row r="50623" spans="9:9">
      <c r="I50623" s="37"/>
    </row>
    <row r="50624" spans="9:9">
      <c r="I50624" s="37"/>
    </row>
    <row r="50625" spans="9:9">
      <c r="I50625" s="37"/>
    </row>
    <row r="50626" spans="9:9">
      <c r="I50626" s="37"/>
    </row>
    <row r="50627" spans="9:9">
      <c r="I50627" s="37"/>
    </row>
    <row r="50628" spans="9:9">
      <c r="I50628" s="37"/>
    </row>
    <row r="50629" spans="9:9">
      <c r="I50629" s="37"/>
    </row>
    <row r="50630" spans="9:9">
      <c r="I50630" s="37"/>
    </row>
    <row r="50631" spans="9:9">
      <c r="I50631" s="37"/>
    </row>
    <row r="50632" spans="9:9">
      <c r="I50632" s="37"/>
    </row>
    <row r="50633" spans="9:9">
      <c r="I50633" s="37"/>
    </row>
    <row r="50634" spans="9:9">
      <c r="I50634" s="37"/>
    </row>
    <row r="50635" spans="9:9">
      <c r="I50635" s="37"/>
    </row>
    <row r="50636" spans="9:9">
      <c r="I50636" s="37"/>
    </row>
    <row r="50637" spans="9:9">
      <c r="I50637" s="37"/>
    </row>
    <row r="50638" spans="9:9">
      <c r="I50638" s="37"/>
    </row>
    <row r="50639" spans="9:9">
      <c r="I50639" s="37"/>
    </row>
    <row r="50640" spans="9:9">
      <c r="I50640" s="37"/>
    </row>
    <row r="50641" spans="9:9">
      <c r="I50641" s="37"/>
    </row>
    <row r="50642" spans="9:9">
      <c r="I50642" s="37"/>
    </row>
    <row r="50643" spans="9:9">
      <c r="I50643" s="37"/>
    </row>
    <row r="50644" spans="9:9">
      <c r="I50644" s="37"/>
    </row>
    <row r="50645" spans="9:9">
      <c r="I50645" s="37"/>
    </row>
    <row r="50646" spans="9:9">
      <c r="I50646" s="37"/>
    </row>
    <row r="50647" spans="9:9">
      <c r="I50647" s="37"/>
    </row>
    <row r="50648" spans="9:9">
      <c r="I50648" s="37"/>
    </row>
    <row r="50649" spans="9:9">
      <c r="I50649" s="37"/>
    </row>
    <row r="50650" spans="9:9">
      <c r="I50650" s="37"/>
    </row>
    <row r="50651" spans="9:9">
      <c r="I50651" s="37"/>
    </row>
    <row r="50652" spans="9:9">
      <c r="I50652" s="37"/>
    </row>
    <row r="50653" spans="9:9">
      <c r="I50653" s="37"/>
    </row>
    <row r="50654" spans="9:9">
      <c r="I50654" s="37"/>
    </row>
    <row r="50655" spans="9:9">
      <c r="I50655" s="37"/>
    </row>
    <row r="50656" spans="9:9">
      <c r="I50656" s="37"/>
    </row>
    <row r="50657" spans="9:9">
      <c r="I50657" s="37"/>
    </row>
    <row r="50658" spans="9:9">
      <c r="I50658" s="37"/>
    </row>
    <row r="50659" spans="9:9">
      <c r="I50659" s="37"/>
    </row>
    <row r="50660" spans="9:9">
      <c r="I50660" s="37"/>
    </row>
    <row r="50661" spans="9:9">
      <c r="I50661" s="37"/>
    </row>
    <row r="50662" spans="9:9">
      <c r="I50662" s="37"/>
    </row>
    <row r="50663" spans="9:9">
      <c r="I50663" s="37"/>
    </row>
    <row r="50664" spans="9:9">
      <c r="I50664" s="37"/>
    </row>
    <row r="50665" spans="9:9">
      <c r="I50665" s="37"/>
    </row>
    <row r="50666" spans="9:9">
      <c r="I50666" s="37"/>
    </row>
    <row r="50667" spans="9:9">
      <c r="I50667" s="37"/>
    </row>
    <row r="50668" spans="9:9">
      <c r="I50668" s="37"/>
    </row>
    <row r="50669" spans="9:9">
      <c r="I50669" s="37"/>
    </row>
    <row r="50670" spans="9:9">
      <c r="I50670" s="37"/>
    </row>
    <row r="50671" spans="9:9">
      <c r="I50671" s="37"/>
    </row>
    <row r="50672" spans="9:9">
      <c r="I50672" s="37"/>
    </row>
    <row r="50673" spans="9:9">
      <c r="I50673" s="37"/>
    </row>
    <row r="50674" spans="9:9">
      <c r="I50674" s="37"/>
    </row>
    <row r="50675" spans="9:9">
      <c r="I50675" s="37"/>
    </row>
    <row r="50676" spans="9:9">
      <c r="I50676" s="37"/>
    </row>
    <row r="50677" spans="9:9">
      <c r="I50677" s="37"/>
    </row>
    <row r="50678" spans="9:9">
      <c r="I50678" s="37"/>
    </row>
    <row r="50679" spans="9:9">
      <c r="I50679" s="37"/>
    </row>
    <row r="50680" spans="9:9">
      <c r="I50680" s="37"/>
    </row>
    <row r="50681" spans="9:9">
      <c r="I50681" s="37"/>
    </row>
    <row r="50682" spans="9:9">
      <c r="I50682" s="37"/>
    </row>
    <row r="50683" spans="9:9">
      <c r="I50683" s="37"/>
    </row>
    <row r="50684" spans="9:9">
      <c r="I50684" s="37"/>
    </row>
    <row r="50685" spans="9:9">
      <c r="I50685" s="37"/>
    </row>
    <row r="50686" spans="9:9">
      <c r="I50686" s="37"/>
    </row>
    <row r="50687" spans="9:9">
      <c r="I50687" s="37"/>
    </row>
    <row r="50688" spans="9:9">
      <c r="I50688" s="37"/>
    </row>
    <row r="50689" spans="9:9">
      <c r="I50689" s="37"/>
    </row>
    <row r="50690" spans="9:9">
      <c r="I50690" s="37"/>
    </row>
    <row r="50691" spans="9:9">
      <c r="I50691" s="37"/>
    </row>
    <row r="50692" spans="9:9">
      <c r="I50692" s="37"/>
    </row>
    <row r="50693" spans="9:9">
      <c r="I50693" s="37"/>
    </row>
    <row r="50694" spans="9:9">
      <c r="I50694" s="37"/>
    </row>
    <row r="50695" spans="9:9">
      <c r="I50695" s="37"/>
    </row>
    <row r="50696" spans="9:9">
      <c r="I50696" s="37"/>
    </row>
    <row r="50697" spans="9:9">
      <c r="I50697" s="37"/>
    </row>
    <row r="50698" spans="9:9">
      <c r="I50698" s="37"/>
    </row>
    <row r="50699" spans="9:9">
      <c r="I50699" s="37"/>
    </row>
    <row r="50700" spans="9:9">
      <c r="I50700" s="37"/>
    </row>
    <row r="50701" spans="9:9">
      <c r="I50701" s="37"/>
    </row>
    <row r="50702" spans="9:9">
      <c r="I50702" s="37"/>
    </row>
    <row r="50703" spans="9:9">
      <c r="I50703" s="37"/>
    </row>
    <row r="50704" spans="9:9">
      <c r="I50704" s="37"/>
    </row>
    <row r="50705" spans="9:9">
      <c r="I50705" s="37"/>
    </row>
    <row r="50706" spans="9:9">
      <c r="I50706" s="37"/>
    </row>
    <row r="50707" spans="9:9">
      <c r="I50707" s="37"/>
    </row>
    <row r="50708" spans="9:9">
      <c r="I50708" s="37"/>
    </row>
    <row r="50709" spans="9:9">
      <c r="I50709" s="37"/>
    </row>
    <row r="50710" spans="9:9">
      <c r="I50710" s="37"/>
    </row>
    <row r="50711" spans="9:9">
      <c r="I50711" s="37"/>
    </row>
    <row r="50712" spans="9:9">
      <c r="I50712" s="37"/>
    </row>
    <row r="50713" spans="9:9">
      <c r="I50713" s="37"/>
    </row>
    <row r="50714" spans="9:9">
      <c r="I50714" s="37"/>
    </row>
    <row r="50715" spans="9:9">
      <c r="I50715" s="37"/>
    </row>
    <row r="50716" spans="9:9">
      <c r="I50716" s="37"/>
    </row>
    <row r="50717" spans="9:9">
      <c r="I50717" s="37"/>
    </row>
    <row r="50718" spans="9:9">
      <c r="I50718" s="37"/>
    </row>
    <row r="50719" spans="9:9">
      <c r="I50719" s="37"/>
    </row>
    <row r="50720" spans="9:9">
      <c r="I50720" s="37"/>
    </row>
    <row r="50721" spans="9:9">
      <c r="I50721" s="37"/>
    </row>
    <row r="50722" spans="9:9">
      <c r="I50722" s="37"/>
    </row>
    <row r="50723" spans="9:9">
      <c r="I50723" s="37"/>
    </row>
    <row r="50724" spans="9:9">
      <c r="I50724" s="37"/>
    </row>
    <row r="50725" spans="9:9">
      <c r="I50725" s="37"/>
    </row>
    <row r="50726" spans="9:9">
      <c r="I50726" s="37"/>
    </row>
    <row r="50727" spans="9:9">
      <c r="I50727" s="37"/>
    </row>
    <row r="50728" spans="9:9">
      <c r="I50728" s="37"/>
    </row>
    <row r="50729" spans="9:9">
      <c r="I50729" s="37"/>
    </row>
    <row r="50730" spans="9:9">
      <c r="I50730" s="37"/>
    </row>
    <row r="50731" spans="9:9">
      <c r="I50731" s="37"/>
    </row>
    <row r="50732" spans="9:9">
      <c r="I50732" s="37"/>
    </row>
    <row r="50733" spans="9:9">
      <c r="I50733" s="37"/>
    </row>
    <row r="50734" spans="9:9">
      <c r="I50734" s="37"/>
    </row>
    <row r="50735" spans="9:9">
      <c r="I50735" s="37"/>
    </row>
    <row r="50736" spans="9:9">
      <c r="I50736" s="37"/>
    </row>
    <row r="50737" spans="9:9">
      <c r="I50737" s="37"/>
    </row>
    <row r="50738" spans="9:9">
      <c r="I50738" s="37"/>
    </row>
    <row r="50739" spans="9:9">
      <c r="I50739" s="37"/>
    </row>
    <row r="50740" spans="9:9">
      <c r="I50740" s="37"/>
    </row>
    <row r="50741" spans="9:9">
      <c r="I50741" s="37"/>
    </row>
    <row r="50742" spans="9:9">
      <c r="I50742" s="37"/>
    </row>
    <row r="50743" spans="9:9">
      <c r="I50743" s="37"/>
    </row>
    <row r="50744" spans="9:9">
      <c r="I50744" s="37"/>
    </row>
    <row r="50745" spans="9:9">
      <c r="I50745" s="37"/>
    </row>
    <row r="50746" spans="9:9">
      <c r="I50746" s="37"/>
    </row>
    <row r="50747" spans="9:9">
      <c r="I50747" s="37"/>
    </row>
    <row r="50748" spans="9:9">
      <c r="I50748" s="37"/>
    </row>
    <row r="50749" spans="9:9">
      <c r="I50749" s="37"/>
    </row>
    <row r="50750" spans="9:9">
      <c r="I50750" s="37"/>
    </row>
    <row r="50751" spans="9:9">
      <c r="I50751" s="37"/>
    </row>
    <row r="50752" spans="9:9">
      <c r="I50752" s="37"/>
    </row>
    <row r="50753" spans="9:9">
      <c r="I50753" s="37"/>
    </row>
    <row r="50754" spans="9:9">
      <c r="I50754" s="37"/>
    </row>
    <row r="50755" spans="9:9">
      <c r="I50755" s="37"/>
    </row>
    <row r="50756" spans="9:9">
      <c r="I50756" s="37"/>
    </row>
    <row r="50757" spans="9:9">
      <c r="I50757" s="37"/>
    </row>
    <row r="50758" spans="9:9">
      <c r="I50758" s="37"/>
    </row>
    <row r="50759" spans="9:9">
      <c r="I50759" s="37"/>
    </row>
    <row r="50760" spans="9:9">
      <c r="I50760" s="37"/>
    </row>
    <row r="50761" spans="9:9">
      <c r="I50761" s="37"/>
    </row>
    <row r="50762" spans="9:9">
      <c r="I50762" s="37"/>
    </row>
    <row r="50763" spans="9:9">
      <c r="I50763" s="37"/>
    </row>
    <row r="50764" spans="9:9">
      <c r="I50764" s="37"/>
    </row>
    <row r="50765" spans="9:9">
      <c r="I50765" s="37"/>
    </row>
    <row r="50766" spans="9:9">
      <c r="I50766" s="37"/>
    </row>
    <row r="50767" spans="9:9">
      <c r="I50767" s="37"/>
    </row>
    <row r="50768" spans="9:9">
      <c r="I50768" s="37"/>
    </row>
    <row r="50769" spans="9:9">
      <c r="I50769" s="37"/>
    </row>
    <row r="50770" spans="9:9">
      <c r="I50770" s="37"/>
    </row>
    <row r="50771" spans="9:9">
      <c r="I50771" s="37"/>
    </row>
    <row r="50772" spans="9:9">
      <c r="I50772" s="37"/>
    </row>
    <row r="50773" spans="9:9">
      <c r="I50773" s="37"/>
    </row>
    <row r="50774" spans="9:9">
      <c r="I50774" s="37"/>
    </row>
    <row r="50775" spans="9:9">
      <c r="I50775" s="37"/>
    </row>
    <row r="50776" spans="9:9">
      <c r="I50776" s="37"/>
    </row>
    <row r="50777" spans="9:9">
      <c r="I50777" s="37"/>
    </row>
    <row r="50778" spans="9:9">
      <c r="I50778" s="37"/>
    </row>
    <row r="50779" spans="9:9">
      <c r="I50779" s="37"/>
    </row>
    <row r="50780" spans="9:9">
      <c r="I50780" s="37"/>
    </row>
    <row r="50781" spans="9:9">
      <c r="I50781" s="37"/>
    </row>
    <row r="50782" spans="9:9">
      <c r="I50782" s="37"/>
    </row>
    <row r="50783" spans="9:9">
      <c r="I50783" s="37"/>
    </row>
    <row r="50784" spans="9:9">
      <c r="I50784" s="37"/>
    </row>
    <row r="50785" spans="9:9">
      <c r="I50785" s="37"/>
    </row>
    <row r="50786" spans="9:9">
      <c r="I50786" s="37"/>
    </row>
    <row r="50787" spans="9:9">
      <c r="I50787" s="37"/>
    </row>
    <row r="50788" spans="9:9">
      <c r="I50788" s="37"/>
    </row>
    <row r="50789" spans="9:9">
      <c r="I50789" s="37"/>
    </row>
    <row r="50790" spans="9:9">
      <c r="I50790" s="37"/>
    </row>
    <row r="50791" spans="9:9">
      <c r="I50791" s="37"/>
    </row>
    <row r="50792" spans="9:9">
      <c r="I50792" s="37"/>
    </row>
    <row r="50793" spans="9:9">
      <c r="I50793" s="37"/>
    </row>
    <row r="50794" spans="9:9">
      <c r="I50794" s="37"/>
    </row>
    <row r="50795" spans="9:9">
      <c r="I50795" s="37"/>
    </row>
    <row r="50796" spans="9:9">
      <c r="I50796" s="37"/>
    </row>
    <row r="50797" spans="9:9">
      <c r="I50797" s="37"/>
    </row>
    <row r="50798" spans="9:9">
      <c r="I50798" s="37"/>
    </row>
    <row r="50799" spans="9:9">
      <c r="I50799" s="37"/>
    </row>
    <row r="50800" spans="9:9">
      <c r="I50800" s="37"/>
    </row>
    <row r="50801" spans="9:9">
      <c r="I50801" s="37"/>
    </row>
    <row r="50802" spans="9:9">
      <c r="I50802" s="37"/>
    </row>
    <row r="50803" spans="9:9">
      <c r="I50803" s="37"/>
    </row>
    <row r="50804" spans="9:9">
      <c r="I50804" s="37"/>
    </row>
    <row r="50805" spans="9:9">
      <c r="I50805" s="37"/>
    </row>
    <row r="50806" spans="9:9">
      <c r="I50806" s="37"/>
    </row>
    <row r="50807" spans="9:9">
      <c r="I50807" s="37"/>
    </row>
    <row r="50808" spans="9:9">
      <c r="I50808" s="37"/>
    </row>
    <row r="50809" spans="9:9">
      <c r="I50809" s="37"/>
    </row>
    <row r="50810" spans="9:9">
      <c r="I50810" s="37"/>
    </row>
    <row r="50811" spans="9:9">
      <c r="I50811" s="37"/>
    </row>
    <row r="50812" spans="9:9">
      <c r="I50812" s="37"/>
    </row>
    <row r="50813" spans="9:9">
      <c r="I50813" s="37"/>
    </row>
    <row r="50814" spans="9:9">
      <c r="I50814" s="37"/>
    </row>
    <row r="50815" spans="9:9">
      <c r="I50815" s="37"/>
    </row>
    <row r="50816" spans="9:9">
      <c r="I50816" s="37"/>
    </row>
    <row r="50817" spans="9:9">
      <c r="I50817" s="37"/>
    </row>
    <row r="50818" spans="9:9">
      <c r="I50818" s="37"/>
    </row>
    <row r="50819" spans="9:9">
      <c r="I50819" s="37"/>
    </row>
    <row r="50820" spans="9:9">
      <c r="I50820" s="37"/>
    </row>
    <row r="50821" spans="9:9">
      <c r="I50821" s="37"/>
    </row>
    <row r="50822" spans="9:9">
      <c r="I50822" s="37"/>
    </row>
    <row r="50823" spans="9:9">
      <c r="I50823" s="37"/>
    </row>
    <row r="50824" spans="9:9">
      <c r="I50824" s="37"/>
    </row>
    <row r="50825" spans="9:9">
      <c r="I50825" s="37"/>
    </row>
    <row r="50826" spans="9:9">
      <c r="I50826" s="37"/>
    </row>
    <row r="50827" spans="9:9">
      <c r="I50827" s="37"/>
    </row>
    <row r="50828" spans="9:9">
      <c r="I50828" s="37"/>
    </row>
    <row r="50829" spans="9:9">
      <c r="I50829" s="37"/>
    </row>
    <row r="50830" spans="9:9">
      <c r="I50830" s="37"/>
    </row>
    <row r="50831" spans="9:9">
      <c r="I50831" s="37"/>
    </row>
    <row r="50832" spans="9:9">
      <c r="I50832" s="37"/>
    </row>
    <row r="50833" spans="9:9">
      <c r="I50833" s="37"/>
    </row>
    <row r="50834" spans="9:9">
      <c r="I50834" s="37"/>
    </row>
    <row r="50835" spans="9:9">
      <c r="I50835" s="37"/>
    </row>
    <row r="50836" spans="9:9">
      <c r="I50836" s="37"/>
    </row>
    <row r="50837" spans="9:9">
      <c r="I50837" s="37"/>
    </row>
    <row r="50838" spans="9:9">
      <c r="I50838" s="37"/>
    </row>
    <row r="50839" spans="9:9">
      <c r="I50839" s="37"/>
    </row>
    <row r="50840" spans="9:9">
      <c r="I50840" s="37"/>
    </row>
    <row r="50841" spans="9:9">
      <c r="I50841" s="37"/>
    </row>
    <row r="50842" spans="9:9">
      <c r="I50842" s="37"/>
    </row>
    <row r="50843" spans="9:9">
      <c r="I50843" s="37"/>
    </row>
    <row r="50844" spans="9:9">
      <c r="I50844" s="37"/>
    </row>
    <row r="50845" spans="9:9">
      <c r="I50845" s="37"/>
    </row>
    <row r="50846" spans="9:9">
      <c r="I50846" s="37"/>
    </row>
    <row r="50847" spans="9:9">
      <c r="I50847" s="37"/>
    </row>
    <row r="50848" spans="9:9">
      <c r="I50848" s="37"/>
    </row>
    <row r="50849" spans="9:9">
      <c r="I50849" s="37"/>
    </row>
    <row r="50850" spans="9:9">
      <c r="I50850" s="37"/>
    </row>
    <row r="50851" spans="9:9">
      <c r="I50851" s="37"/>
    </row>
    <row r="50852" spans="9:9">
      <c r="I50852" s="37"/>
    </row>
    <row r="50853" spans="9:9">
      <c r="I50853" s="37"/>
    </row>
    <row r="50854" spans="9:9">
      <c r="I50854" s="37"/>
    </row>
    <row r="50855" spans="9:9">
      <c r="I50855" s="37"/>
    </row>
    <row r="50856" spans="9:9">
      <c r="I50856" s="37"/>
    </row>
    <row r="50857" spans="9:9">
      <c r="I50857" s="37"/>
    </row>
    <row r="50858" spans="9:9">
      <c r="I50858" s="37"/>
    </row>
    <row r="50859" spans="9:9">
      <c r="I50859" s="37"/>
    </row>
    <row r="50860" spans="9:9">
      <c r="I50860" s="37"/>
    </row>
    <row r="50861" spans="9:9">
      <c r="I50861" s="37"/>
    </row>
    <row r="50862" spans="9:9">
      <c r="I50862" s="37"/>
    </row>
    <row r="50863" spans="9:9">
      <c r="I50863" s="37"/>
    </row>
    <row r="50864" spans="9:9">
      <c r="I50864" s="37"/>
    </row>
    <row r="50865" spans="9:9">
      <c r="I50865" s="37"/>
    </row>
    <row r="50866" spans="9:9">
      <c r="I50866" s="37"/>
    </row>
    <row r="50867" spans="9:9">
      <c r="I50867" s="37"/>
    </row>
    <row r="50868" spans="9:9">
      <c r="I50868" s="37"/>
    </row>
    <row r="50869" spans="9:9">
      <c r="I50869" s="37"/>
    </row>
    <row r="50870" spans="9:9">
      <c r="I50870" s="37"/>
    </row>
    <row r="50871" spans="9:9">
      <c r="I50871" s="37"/>
    </row>
    <row r="50872" spans="9:9">
      <c r="I50872" s="37"/>
    </row>
    <row r="50873" spans="9:9">
      <c r="I50873" s="37"/>
    </row>
    <row r="50874" spans="9:9">
      <c r="I50874" s="37"/>
    </row>
    <row r="50875" spans="9:9">
      <c r="I50875" s="37"/>
    </row>
    <row r="50876" spans="9:9">
      <c r="I50876" s="37"/>
    </row>
    <row r="50877" spans="9:9">
      <c r="I50877" s="37"/>
    </row>
    <row r="50878" spans="9:9">
      <c r="I50878" s="37"/>
    </row>
    <row r="50879" spans="9:9">
      <c r="I50879" s="37"/>
    </row>
    <row r="50880" spans="9:9">
      <c r="I50880" s="37"/>
    </row>
    <row r="50881" spans="9:9">
      <c r="I50881" s="37"/>
    </row>
    <row r="50882" spans="9:9">
      <c r="I50882" s="37"/>
    </row>
    <row r="50883" spans="9:9">
      <c r="I50883" s="37"/>
    </row>
    <row r="50884" spans="9:9">
      <c r="I50884" s="37"/>
    </row>
    <row r="50885" spans="9:9">
      <c r="I50885" s="37"/>
    </row>
    <row r="50886" spans="9:9">
      <c r="I50886" s="37"/>
    </row>
    <row r="50887" spans="9:9">
      <c r="I50887" s="37"/>
    </row>
    <row r="50888" spans="9:9">
      <c r="I50888" s="37"/>
    </row>
    <row r="50889" spans="9:9">
      <c r="I50889" s="37"/>
    </row>
    <row r="50890" spans="9:9">
      <c r="I50890" s="37"/>
    </row>
    <row r="50891" spans="9:9">
      <c r="I50891" s="37"/>
    </row>
    <row r="50892" spans="9:9">
      <c r="I50892" s="37"/>
    </row>
    <row r="50893" spans="9:9">
      <c r="I50893" s="37"/>
    </row>
    <row r="50894" spans="9:9">
      <c r="I50894" s="37"/>
    </row>
    <row r="50895" spans="9:9">
      <c r="I50895" s="37"/>
    </row>
    <row r="50896" spans="9:9">
      <c r="I50896" s="37"/>
    </row>
    <row r="50897" spans="9:9">
      <c r="I50897" s="37"/>
    </row>
    <row r="50898" spans="9:9">
      <c r="I50898" s="37"/>
    </row>
    <row r="50899" spans="9:9">
      <c r="I50899" s="37"/>
    </row>
    <row r="50900" spans="9:9">
      <c r="I50900" s="37"/>
    </row>
    <row r="50901" spans="9:9">
      <c r="I50901" s="37"/>
    </row>
    <row r="50902" spans="9:9">
      <c r="I50902" s="37"/>
    </row>
    <row r="50903" spans="9:9">
      <c r="I50903" s="37"/>
    </row>
    <row r="50904" spans="9:9">
      <c r="I50904" s="37"/>
    </row>
    <row r="50905" spans="9:9">
      <c r="I50905" s="37"/>
    </row>
    <row r="50906" spans="9:9">
      <c r="I50906" s="37"/>
    </row>
    <row r="50907" spans="9:9">
      <c r="I50907" s="37"/>
    </row>
    <row r="50908" spans="9:9">
      <c r="I50908" s="37"/>
    </row>
    <row r="50909" spans="9:9">
      <c r="I50909" s="37"/>
    </row>
    <row r="50910" spans="9:9">
      <c r="I50910" s="37"/>
    </row>
    <row r="50911" spans="9:9">
      <c r="I50911" s="37"/>
    </row>
    <row r="50912" spans="9:9">
      <c r="I50912" s="37"/>
    </row>
    <row r="50913" spans="9:9">
      <c r="I50913" s="37"/>
    </row>
    <row r="50914" spans="9:9">
      <c r="I50914" s="37"/>
    </row>
    <row r="50915" spans="9:9">
      <c r="I50915" s="37"/>
    </row>
    <row r="50916" spans="9:9">
      <c r="I50916" s="37"/>
    </row>
    <row r="50917" spans="9:9">
      <c r="I50917" s="37"/>
    </row>
    <row r="50918" spans="9:9">
      <c r="I50918" s="37"/>
    </row>
    <row r="50919" spans="9:9">
      <c r="I50919" s="37"/>
    </row>
    <row r="50920" spans="9:9">
      <c r="I50920" s="37"/>
    </row>
    <row r="50921" spans="9:9">
      <c r="I50921" s="37"/>
    </row>
    <row r="50922" spans="9:9">
      <c r="I50922" s="37"/>
    </row>
    <row r="50923" spans="9:9">
      <c r="I50923" s="37"/>
    </row>
    <row r="50924" spans="9:9">
      <c r="I50924" s="37"/>
    </row>
    <row r="50925" spans="9:9">
      <c r="I50925" s="37"/>
    </row>
    <row r="50926" spans="9:9">
      <c r="I50926" s="37"/>
    </row>
    <row r="50927" spans="9:9">
      <c r="I50927" s="37"/>
    </row>
    <row r="50928" spans="9:9">
      <c r="I50928" s="37"/>
    </row>
    <row r="50929" spans="9:9">
      <c r="I50929" s="37"/>
    </row>
    <row r="50930" spans="9:9">
      <c r="I50930" s="37"/>
    </row>
    <row r="50931" spans="9:9">
      <c r="I50931" s="37"/>
    </row>
    <row r="50932" spans="9:9">
      <c r="I50932" s="37"/>
    </row>
    <row r="50933" spans="9:9">
      <c r="I50933" s="37"/>
    </row>
    <row r="50934" spans="9:9">
      <c r="I50934" s="37"/>
    </row>
    <row r="50935" spans="9:9">
      <c r="I50935" s="37"/>
    </row>
    <row r="50936" spans="9:9">
      <c r="I50936" s="37"/>
    </row>
    <row r="50937" spans="9:9">
      <c r="I50937" s="37"/>
    </row>
    <row r="50938" spans="9:9">
      <c r="I50938" s="37"/>
    </row>
    <row r="50939" spans="9:9">
      <c r="I50939" s="37"/>
    </row>
    <row r="50940" spans="9:9">
      <c r="I50940" s="37"/>
    </row>
    <row r="50941" spans="9:9">
      <c r="I50941" s="37"/>
    </row>
    <row r="50942" spans="9:9">
      <c r="I50942" s="37"/>
    </row>
    <row r="50943" spans="9:9">
      <c r="I50943" s="37"/>
    </row>
    <row r="50944" spans="9:9">
      <c r="I50944" s="37"/>
    </row>
    <row r="50945" spans="9:9">
      <c r="I50945" s="37"/>
    </row>
    <row r="50946" spans="9:9">
      <c r="I50946" s="37"/>
    </row>
    <row r="50947" spans="9:9">
      <c r="I50947" s="37"/>
    </row>
    <row r="50948" spans="9:9">
      <c r="I50948" s="37"/>
    </row>
    <row r="50949" spans="9:9">
      <c r="I50949" s="37"/>
    </row>
    <row r="50950" spans="9:9">
      <c r="I50950" s="37"/>
    </row>
    <row r="50951" spans="9:9">
      <c r="I50951" s="37"/>
    </row>
    <row r="50952" spans="9:9">
      <c r="I50952" s="37"/>
    </row>
    <row r="50953" spans="9:9">
      <c r="I50953" s="37"/>
    </row>
    <row r="50954" spans="9:9">
      <c r="I50954" s="37"/>
    </row>
    <row r="50955" spans="9:9">
      <c r="I50955" s="37"/>
    </row>
    <row r="50956" spans="9:9">
      <c r="I50956" s="37"/>
    </row>
    <row r="50957" spans="9:9">
      <c r="I50957" s="37"/>
    </row>
    <row r="50958" spans="9:9">
      <c r="I50958" s="37"/>
    </row>
    <row r="50959" spans="9:9">
      <c r="I50959" s="37"/>
    </row>
    <row r="50960" spans="9:9">
      <c r="I50960" s="37"/>
    </row>
    <row r="50961" spans="9:9">
      <c r="I50961" s="37"/>
    </row>
    <row r="50962" spans="9:9">
      <c r="I50962" s="37"/>
    </row>
    <row r="50963" spans="9:9">
      <c r="I50963" s="37"/>
    </row>
    <row r="50964" spans="9:9">
      <c r="I50964" s="37"/>
    </row>
    <row r="50965" spans="9:9">
      <c r="I50965" s="37"/>
    </row>
    <row r="50966" spans="9:9">
      <c r="I50966" s="37"/>
    </row>
    <row r="50967" spans="9:9">
      <c r="I50967" s="37"/>
    </row>
    <row r="50968" spans="9:9">
      <c r="I50968" s="37"/>
    </row>
    <row r="50969" spans="9:9">
      <c r="I50969" s="37"/>
    </row>
    <row r="50970" spans="9:9">
      <c r="I50970" s="37"/>
    </row>
    <row r="50971" spans="9:9">
      <c r="I50971" s="37"/>
    </row>
    <row r="50972" spans="9:9">
      <c r="I50972" s="37"/>
    </row>
    <row r="50973" spans="9:9">
      <c r="I50973" s="37"/>
    </row>
    <row r="50974" spans="9:9">
      <c r="I50974" s="37"/>
    </row>
    <row r="50975" spans="9:9">
      <c r="I50975" s="37"/>
    </row>
    <row r="50976" spans="9:9">
      <c r="I50976" s="37"/>
    </row>
    <row r="50977" spans="9:9">
      <c r="I50977" s="37"/>
    </row>
    <row r="50978" spans="9:9">
      <c r="I50978" s="37"/>
    </row>
    <row r="50979" spans="9:9">
      <c r="I50979" s="37"/>
    </row>
    <row r="50980" spans="9:9">
      <c r="I50980" s="37"/>
    </row>
    <row r="50981" spans="9:9">
      <c r="I50981" s="37"/>
    </row>
    <row r="50982" spans="9:9">
      <c r="I50982" s="37"/>
    </row>
    <row r="50983" spans="9:9">
      <c r="I50983" s="37"/>
    </row>
    <row r="50984" spans="9:9">
      <c r="I50984" s="37"/>
    </row>
    <row r="50985" spans="9:9">
      <c r="I50985" s="37"/>
    </row>
    <row r="50986" spans="9:9">
      <c r="I50986" s="37"/>
    </row>
    <row r="50987" spans="9:9">
      <c r="I50987" s="37"/>
    </row>
    <row r="50988" spans="9:9">
      <c r="I50988" s="37"/>
    </row>
    <row r="50989" spans="9:9">
      <c r="I50989" s="37"/>
    </row>
    <row r="50990" spans="9:9">
      <c r="I50990" s="37"/>
    </row>
    <row r="50991" spans="9:9">
      <c r="I50991" s="37"/>
    </row>
    <row r="50992" spans="9:9">
      <c r="I50992" s="37"/>
    </row>
    <row r="50993" spans="9:9">
      <c r="I50993" s="37"/>
    </row>
    <row r="50994" spans="9:9">
      <c r="I50994" s="37"/>
    </row>
    <row r="50995" spans="9:9">
      <c r="I50995" s="37"/>
    </row>
    <row r="50996" spans="9:9">
      <c r="I50996" s="37"/>
    </row>
    <row r="50997" spans="9:9">
      <c r="I50997" s="37"/>
    </row>
    <row r="50998" spans="9:9">
      <c r="I50998" s="37"/>
    </row>
    <row r="50999" spans="9:9">
      <c r="I50999" s="37"/>
    </row>
    <row r="51000" spans="9:9">
      <c r="I51000" s="37"/>
    </row>
    <row r="51001" spans="9:9">
      <c r="I51001" s="37"/>
    </row>
    <row r="51002" spans="9:9">
      <c r="I51002" s="37"/>
    </row>
    <row r="51003" spans="9:9">
      <c r="I51003" s="37"/>
    </row>
    <row r="51004" spans="9:9">
      <c r="I51004" s="37"/>
    </row>
    <row r="51005" spans="9:9">
      <c r="I51005" s="37"/>
    </row>
    <row r="51006" spans="9:9">
      <c r="I51006" s="37"/>
    </row>
    <row r="51007" spans="9:9">
      <c r="I51007" s="37"/>
    </row>
    <row r="51008" spans="9:9">
      <c r="I51008" s="37"/>
    </row>
    <row r="51009" spans="9:9">
      <c r="I51009" s="37"/>
    </row>
    <row r="51010" spans="9:9">
      <c r="I51010" s="37"/>
    </row>
    <row r="51011" spans="9:9">
      <c r="I51011" s="37"/>
    </row>
    <row r="51012" spans="9:9">
      <c r="I51012" s="37"/>
    </row>
    <row r="51013" spans="9:9">
      <c r="I51013" s="37"/>
    </row>
    <row r="51014" spans="9:9">
      <c r="I51014" s="37"/>
    </row>
    <row r="51015" spans="9:9">
      <c r="I51015" s="37"/>
    </row>
    <row r="51016" spans="9:9">
      <c r="I51016" s="37"/>
    </row>
    <row r="51017" spans="9:9">
      <c r="I51017" s="37"/>
    </row>
    <row r="51018" spans="9:9">
      <c r="I51018" s="37"/>
    </row>
    <row r="51019" spans="9:9">
      <c r="I51019" s="37"/>
    </row>
    <row r="51020" spans="9:9">
      <c r="I51020" s="37"/>
    </row>
    <row r="51021" spans="9:9">
      <c r="I51021" s="37"/>
    </row>
    <row r="51022" spans="9:9">
      <c r="I51022" s="37"/>
    </row>
    <row r="51023" spans="9:9">
      <c r="I51023" s="37"/>
    </row>
    <row r="51024" spans="9:9">
      <c r="I51024" s="37"/>
    </row>
    <row r="51025" spans="9:9">
      <c r="I51025" s="37"/>
    </row>
    <row r="51026" spans="9:9">
      <c r="I51026" s="37"/>
    </row>
    <row r="51027" spans="9:9">
      <c r="I51027" s="37"/>
    </row>
    <row r="51028" spans="9:9">
      <c r="I51028" s="37"/>
    </row>
    <row r="51029" spans="9:9">
      <c r="I51029" s="37"/>
    </row>
    <row r="51030" spans="9:9">
      <c r="I51030" s="37"/>
    </row>
    <row r="51031" spans="9:9">
      <c r="I51031" s="37"/>
    </row>
    <row r="51032" spans="9:9">
      <c r="I51032" s="37"/>
    </row>
    <row r="51033" spans="9:9">
      <c r="I51033" s="37"/>
    </row>
    <row r="51034" spans="9:9">
      <c r="I51034" s="37"/>
    </row>
    <row r="51035" spans="9:9">
      <c r="I51035" s="37"/>
    </row>
    <row r="51036" spans="9:9">
      <c r="I51036" s="37"/>
    </row>
    <row r="51037" spans="9:9">
      <c r="I51037" s="37"/>
    </row>
    <row r="51038" spans="9:9">
      <c r="I51038" s="37"/>
    </row>
    <row r="51039" spans="9:9">
      <c r="I51039" s="37"/>
    </row>
    <row r="51040" spans="9:9">
      <c r="I51040" s="37"/>
    </row>
    <row r="51041" spans="9:9">
      <c r="I51041" s="37"/>
    </row>
    <row r="51042" spans="9:9">
      <c r="I51042" s="37"/>
    </row>
    <row r="51043" spans="9:9">
      <c r="I51043" s="37"/>
    </row>
    <row r="51044" spans="9:9">
      <c r="I51044" s="37"/>
    </row>
    <row r="51045" spans="9:9">
      <c r="I51045" s="37"/>
    </row>
    <row r="51046" spans="9:9">
      <c r="I51046" s="37"/>
    </row>
    <row r="51047" spans="9:9">
      <c r="I51047" s="37"/>
    </row>
    <row r="51048" spans="9:9">
      <c r="I51048" s="37"/>
    </row>
    <row r="51049" spans="9:9">
      <c r="I51049" s="37"/>
    </row>
    <row r="51050" spans="9:9">
      <c r="I51050" s="37"/>
    </row>
    <row r="51051" spans="9:9">
      <c r="I51051" s="37"/>
    </row>
    <row r="51052" spans="9:9">
      <c r="I51052" s="37"/>
    </row>
    <row r="51053" spans="9:9">
      <c r="I51053" s="37"/>
    </row>
    <row r="51054" spans="9:9">
      <c r="I51054" s="37"/>
    </row>
    <row r="51055" spans="9:9">
      <c r="I51055" s="37"/>
    </row>
    <row r="51056" spans="9:9">
      <c r="I51056" s="37"/>
    </row>
    <row r="51057" spans="9:9">
      <c r="I51057" s="37"/>
    </row>
    <row r="51058" spans="9:9">
      <c r="I51058" s="37"/>
    </row>
    <row r="51059" spans="9:9">
      <c r="I51059" s="37"/>
    </row>
    <row r="51060" spans="9:9">
      <c r="I51060" s="37"/>
    </row>
    <row r="51061" spans="9:9">
      <c r="I51061" s="37"/>
    </row>
    <row r="51062" spans="9:9">
      <c r="I51062" s="37"/>
    </row>
    <row r="51063" spans="9:9">
      <c r="I51063" s="37"/>
    </row>
    <row r="51064" spans="9:9">
      <c r="I51064" s="37"/>
    </row>
    <row r="51065" spans="9:9">
      <c r="I51065" s="37"/>
    </row>
    <row r="51066" spans="9:9">
      <c r="I51066" s="37"/>
    </row>
    <row r="51067" spans="9:9">
      <c r="I51067" s="37"/>
    </row>
    <row r="51068" spans="9:9">
      <c r="I51068" s="37"/>
    </row>
    <row r="51069" spans="9:9">
      <c r="I51069" s="37"/>
    </row>
    <row r="51070" spans="9:9">
      <c r="I51070" s="37"/>
    </row>
    <row r="51071" spans="9:9">
      <c r="I51071" s="37"/>
    </row>
    <row r="51072" spans="9:9">
      <c r="I51072" s="37"/>
    </row>
    <row r="51073" spans="9:9">
      <c r="I51073" s="37"/>
    </row>
    <row r="51074" spans="9:9">
      <c r="I51074" s="37"/>
    </row>
    <row r="51075" spans="9:9">
      <c r="I51075" s="37"/>
    </row>
    <row r="51076" spans="9:9">
      <c r="I51076" s="37"/>
    </row>
    <row r="51077" spans="9:9">
      <c r="I51077" s="37"/>
    </row>
    <row r="51078" spans="9:9">
      <c r="I51078" s="37"/>
    </row>
    <row r="51079" spans="9:9">
      <c r="I51079" s="37"/>
    </row>
    <row r="51080" spans="9:9">
      <c r="I51080" s="37"/>
    </row>
    <row r="51081" spans="9:9">
      <c r="I51081" s="37"/>
    </row>
    <row r="51082" spans="9:9">
      <c r="I51082" s="37"/>
    </row>
    <row r="51083" spans="9:9">
      <c r="I51083" s="37"/>
    </row>
    <row r="51084" spans="9:9">
      <c r="I51084" s="37"/>
    </row>
    <row r="51085" spans="9:9">
      <c r="I51085" s="37"/>
    </row>
    <row r="51086" spans="9:9">
      <c r="I51086" s="37"/>
    </row>
    <row r="51087" spans="9:9">
      <c r="I51087" s="37"/>
    </row>
    <row r="51088" spans="9:9">
      <c r="I51088" s="37"/>
    </row>
    <row r="51089" spans="9:9">
      <c r="I51089" s="37"/>
    </row>
    <row r="51090" spans="9:9">
      <c r="I51090" s="37"/>
    </row>
    <row r="51091" spans="9:9">
      <c r="I51091" s="37"/>
    </row>
    <row r="51092" spans="9:9">
      <c r="I51092" s="37"/>
    </row>
    <row r="51093" spans="9:9">
      <c r="I51093" s="37"/>
    </row>
    <row r="51094" spans="9:9">
      <c r="I51094" s="37"/>
    </row>
    <row r="51095" spans="9:9">
      <c r="I51095" s="37"/>
    </row>
    <row r="51096" spans="9:9">
      <c r="I51096" s="37"/>
    </row>
    <row r="51097" spans="9:9">
      <c r="I51097" s="37"/>
    </row>
    <row r="51098" spans="9:9">
      <c r="I51098" s="37"/>
    </row>
    <row r="51099" spans="9:9">
      <c r="I51099" s="37"/>
    </row>
    <row r="51100" spans="9:9">
      <c r="I51100" s="37"/>
    </row>
    <row r="51101" spans="9:9">
      <c r="I51101" s="37"/>
    </row>
    <row r="51102" spans="9:9">
      <c r="I51102" s="37"/>
    </row>
    <row r="51103" spans="9:9">
      <c r="I51103" s="37"/>
    </row>
    <row r="51104" spans="9:9">
      <c r="I51104" s="37"/>
    </row>
    <row r="51105" spans="9:9">
      <c r="I51105" s="37"/>
    </row>
    <row r="51106" spans="9:9">
      <c r="I51106" s="37"/>
    </row>
    <row r="51107" spans="9:9">
      <c r="I51107" s="37"/>
    </row>
    <row r="51108" spans="9:9">
      <c r="I51108" s="37"/>
    </row>
    <row r="51109" spans="9:9">
      <c r="I51109" s="37"/>
    </row>
    <row r="51110" spans="9:9">
      <c r="I51110" s="37"/>
    </row>
    <row r="51111" spans="9:9">
      <c r="I51111" s="37"/>
    </row>
    <row r="51112" spans="9:9">
      <c r="I51112" s="37"/>
    </row>
    <row r="51113" spans="9:9">
      <c r="I51113" s="37"/>
    </row>
    <row r="51114" spans="9:9">
      <c r="I51114" s="37"/>
    </row>
    <row r="51115" spans="9:9">
      <c r="I51115" s="37"/>
    </row>
    <row r="51116" spans="9:9">
      <c r="I51116" s="37"/>
    </row>
    <row r="51117" spans="9:9">
      <c r="I51117" s="37"/>
    </row>
    <row r="51118" spans="9:9">
      <c r="I51118" s="37"/>
    </row>
    <row r="51119" spans="9:9">
      <c r="I51119" s="37"/>
    </row>
    <row r="51120" spans="9:9">
      <c r="I51120" s="37"/>
    </row>
    <row r="51121" spans="9:9">
      <c r="I51121" s="37"/>
    </row>
    <row r="51122" spans="9:9">
      <c r="I51122" s="37"/>
    </row>
    <row r="51123" spans="9:9">
      <c r="I51123" s="37"/>
    </row>
    <row r="51124" spans="9:9">
      <c r="I51124" s="37"/>
    </row>
    <row r="51125" spans="9:9">
      <c r="I51125" s="37"/>
    </row>
    <row r="51126" spans="9:9">
      <c r="I51126" s="37"/>
    </row>
    <row r="51127" spans="9:9">
      <c r="I51127" s="37"/>
    </row>
    <row r="51128" spans="9:9">
      <c r="I51128" s="37"/>
    </row>
    <row r="51129" spans="9:9">
      <c r="I51129" s="37"/>
    </row>
    <row r="51130" spans="9:9">
      <c r="I51130" s="37"/>
    </row>
    <row r="51131" spans="9:9">
      <c r="I51131" s="37"/>
    </row>
    <row r="51132" spans="9:9">
      <c r="I51132" s="37"/>
    </row>
    <row r="51133" spans="9:9">
      <c r="I51133" s="37"/>
    </row>
    <row r="51134" spans="9:9">
      <c r="I51134" s="37"/>
    </row>
    <row r="51135" spans="9:9">
      <c r="I51135" s="37"/>
    </row>
    <row r="51136" spans="9:9">
      <c r="I51136" s="37"/>
    </row>
    <row r="51137" spans="9:9">
      <c r="I51137" s="37"/>
    </row>
    <row r="51138" spans="9:9">
      <c r="I51138" s="37"/>
    </row>
    <row r="51139" spans="9:9">
      <c r="I51139" s="37"/>
    </row>
    <row r="51140" spans="9:9">
      <c r="I51140" s="37"/>
    </row>
    <row r="51141" spans="9:9">
      <c r="I51141" s="37"/>
    </row>
    <row r="51142" spans="9:9">
      <c r="I51142" s="37"/>
    </row>
    <row r="51143" spans="9:9">
      <c r="I51143" s="37"/>
    </row>
    <row r="51144" spans="9:9">
      <c r="I51144" s="37"/>
    </row>
    <row r="51145" spans="9:9">
      <c r="I51145" s="37"/>
    </row>
    <row r="51146" spans="9:9">
      <c r="I51146" s="37"/>
    </row>
    <row r="51147" spans="9:9">
      <c r="I51147" s="37"/>
    </row>
    <row r="51148" spans="9:9">
      <c r="I51148" s="37"/>
    </row>
    <row r="51149" spans="9:9">
      <c r="I51149" s="37"/>
    </row>
    <row r="51150" spans="9:9">
      <c r="I51150" s="37"/>
    </row>
    <row r="51151" spans="9:9">
      <c r="I51151" s="37"/>
    </row>
    <row r="51152" spans="9:9">
      <c r="I51152" s="37"/>
    </row>
    <row r="51153" spans="9:9">
      <c r="I51153" s="37"/>
    </row>
    <row r="51154" spans="9:9">
      <c r="I51154" s="37"/>
    </row>
    <row r="51155" spans="9:9">
      <c r="I51155" s="37"/>
    </row>
    <row r="51156" spans="9:9">
      <c r="I51156" s="37"/>
    </row>
    <row r="51157" spans="9:9">
      <c r="I51157" s="37"/>
    </row>
    <row r="51158" spans="9:9">
      <c r="I51158" s="37"/>
    </row>
    <row r="51159" spans="9:9">
      <c r="I51159" s="37"/>
    </row>
    <row r="51160" spans="9:9">
      <c r="I51160" s="37"/>
    </row>
    <row r="51161" spans="9:9">
      <c r="I51161" s="37"/>
    </row>
    <row r="51162" spans="9:9">
      <c r="I51162" s="37"/>
    </row>
    <row r="51163" spans="9:9">
      <c r="I51163" s="37"/>
    </row>
    <row r="51164" spans="9:9">
      <c r="I51164" s="37"/>
    </row>
    <row r="51165" spans="9:9">
      <c r="I51165" s="37"/>
    </row>
    <row r="51166" spans="9:9">
      <c r="I51166" s="37"/>
    </row>
    <row r="51167" spans="9:9">
      <c r="I51167" s="37"/>
    </row>
    <row r="51168" spans="9:9">
      <c r="I51168" s="37"/>
    </row>
    <row r="51169" spans="9:9">
      <c r="I51169" s="37"/>
    </row>
    <row r="51170" spans="9:9">
      <c r="I51170" s="37"/>
    </row>
    <row r="51171" spans="9:9">
      <c r="I51171" s="37"/>
    </row>
    <row r="51172" spans="9:9">
      <c r="I51172" s="37"/>
    </row>
    <row r="51173" spans="9:9">
      <c r="I51173" s="37"/>
    </row>
    <row r="51174" spans="9:9">
      <c r="I51174" s="37"/>
    </row>
    <row r="51175" spans="9:9">
      <c r="I51175" s="37"/>
    </row>
    <row r="51176" spans="9:9">
      <c r="I51176" s="37"/>
    </row>
    <row r="51177" spans="9:9">
      <c r="I51177" s="37"/>
    </row>
    <row r="51178" spans="9:9">
      <c r="I51178" s="37"/>
    </row>
    <row r="51179" spans="9:9">
      <c r="I51179" s="37"/>
    </row>
    <row r="51180" spans="9:9">
      <c r="I51180" s="37"/>
    </row>
    <row r="51181" spans="9:9">
      <c r="I51181" s="37"/>
    </row>
    <row r="51182" spans="9:9">
      <c r="I51182" s="37"/>
    </row>
    <row r="51183" spans="9:9">
      <c r="I51183" s="37"/>
    </row>
    <row r="51184" spans="9:9">
      <c r="I51184" s="37"/>
    </row>
    <row r="51185" spans="9:9">
      <c r="I51185" s="37"/>
    </row>
    <row r="51186" spans="9:9">
      <c r="I51186" s="37"/>
    </row>
    <row r="51187" spans="9:9">
      <c r="I51187" s="37"/>
    </row>
    <row r="51188" spans="9:9">
      <c r="I51188" s="37"/>
    </row>
    <row r="51189" spans="9:9">
      <c r="I51189" s="37"/>
    </row>
    <row r="51190" spans="9:9">
      <c r="I51190" s="37"/>
    </row>
    <row r="51191" spans="9:9">
      <c r="I51191" s="37"/>
    </row>
    <row r="51192" spans="9:9">
      <c r="I51192" s="37"/>
    </row>
    <row r="51193" spans="9:9">
      <c r="I51193" s="37"/>
    </row>
    <row r="51194" spans="9:9">
      <c r="I51194" s="37"/>
    </row>
    <row r="51195" spans="9:9">
      <c r="I51195" s="37"/>
    </row>
    <row r="51196" spans="9:9">
      <c r="I51196" s="37"/>
    </row>
    <row r="51197" spans="9:9">
      <c r="I51197" s="37"/>
    </row>
    <row r="51198" spans="9:9">
      <c r="I51198" s="37"/>
    </row>
    <row r="51199" spans="9:9">
      <c r="I51199" s="37"/>
    </row>
    <row r="51200" spans="9:9">
      <c r="I51200" s="37"/>
    </row>
    <row r="51201" spans="9:9">
      <c r="I51201" s="37"/>
    </row>
    <row r="51202" spans="9:9">
      <c r="I51202" s="37"/>
    </row>
    <row r="51203" spans="9:9">
      <c r="I51203" s="37"/>
    </row>
    <row r="51204" spans="9:9">
      <c r="I51204" s="37"/>
    </row>
    <row r="51205" spans="9:9">
      <c r="I51205" s="37"/>
    </row>
    <row r="51206" spans="9:9">
      <c r="I51206" s="37"/>
    </row>
    <row r="51207" spans="9:9">
      <c r="I51207" s="37"/>
    </row>
    <row r="51208" spans="9:9">
      <c r="I51208" s="37"/>
    </row>
    <row r="51209" spans="9:9">
      <c r="I51209" s="37"/>
    </row>
    <row r="51210" spans="9:9">
      <c r="I51210" s="37"/>
    </row>
    <row r="51211" spans="9:9">
      <c r="I51211" s="37"/>
    </row>
    <row r="51212" spans="9:9">
      <c r="I51212" s="37"/>
    </row>
    <row r="51213" spans="9:9">
      <c r="I51213" s="37"/>
    </row>
    <row r="51214" spans="9:9">
      <c r="I51214" s="37"/>
    </row>
    <row r="51215" spans="9:9">
      <c r="I51215" s="37"/>
    </row>
    <row r="51216" spans="9:9">
      <c r="I51216" s="37"/>
    </row>
    <row r="51217" spans="9:9">
      <c r="I51217" s="37"/>
    </row>
    <row r="51218" spans="9:9">
      <c r="I51218" s="37"/>
    </row>
    <row r="51219" spans="9:9">
      <c r="I51219" s="37"/>
    </row>
    <row r="51220" spans="9:9">
      <c r="I51220" s="37"/>
    </row>
    <row r="51221" spans="9:9">
      <c r="I51221" s="37"/>
    </row>
    <row r="51222" spans="9:9">
      <c r="I51222" s="37"/>
    </row>
    <row r="51223" spans="9:9">
      <c r="I51223" s="37"/>
    </row>
    <row r="51224" spans="9:9">
      <c r="I51224" s="37"/>
    </row>
    <row r="51225" spans="9:9">
      <c r="I51225" s="37"/>
    </row>
    <row r="51226" spans="9:9">
      <c r="I51226" s="37"/>
    </row>
    <row r="51227" spans="9:9">
      <c r="I51227" s="37"/>
    </row>
    <row r="51228" spans="9:9">
      <c r="I51228" s="37"/>
    </row>
    <row r="51229" spans="9:9">
      <c r="I51229" s="37"/>
    </row>
    <row r="51230" spans="9:9">
      <c r="I51230" s="37"/>
    </row>
    <row r="51231" spans="9:9">
      <c r="I51231" s="37"/>
    </row>
    <row r="51232" spans="9:9">
      <c r="I51232" s="37"/>
    </row>
    <row r="51233" spans="9:9">
      <c r="I51233" s="37"/>
    </row>
    <row r="51234" spans="9:9">
      <c r="I51234" s="37"/>
    </row>
    <row r="51235" spans="9:9">
      <c r="I51235" s="37"/>
    </row>
    <row r="51236" spans="9:9">
      <c r="I51236" s="37"/>
    </row>
    <row r="51237" spans="9:9">
      <c r="I51237" s="37"/>
    </row>
    <row r="51238" spans="9:9">
      <c r="I51238" s="37"/>
    </row>
    <row r="51239" spans="9:9">
      <c r="I51239" s="37"/>
    </row>
    <row r="51240" spans="9:9">
      <c r="I51240" s="37"/>
    </row>
    <row r="51241" spans="9:9">
      <c r="I51241" s="37"/>
    </row>
    <row r="51242" spans="9:9">
      <c r="I51242" s="37"/>
    </row>
    <row r="51243" spans="9:9">
      <c r="I51243" s="37"/>
    </row>
    <row r="51244" spans="9:9">
      <c r="I51244" s="37"/>
    </row>
    <row r="51245" spans="9:9">
      <c r="I51245" s="37"/>
    </row>
    <row r="51246" spans="9:9">
      <c r="I51246" s="37"/>
    </row>
    <row r="51247" spans="9:9">
      <c r="I51247" s="37"/>
    </row>
    <row r="51248" spans="9:9">
      <c r="I51248" s="37"/>
    </row>
    <row r="51249" spans="9:9">
      <c r="I51249" s="37"/>
    </row>
    <row r="51250" spans="9:9">
      <c r="I51250" s="37"/>
    </row>
    <row r="51251" spans="9:9">
      <c r="I51251" s="37"/>
    </row>
    <row r="51252" spans="9:9">
      <c r="I51252" s="37"/>
    </row>
    <row r="51253" spans="9:9">
      <c r="I51253" s="37"/>
    </row>
    <row r="51254" spans="9:9">
      <c r="I51254" s="37"/>
    </row>
    <row r="51255" spans="9:9">
      <c r="I51255" s="37"/>
    </row>
    <row r="51256" spans="9:9">
      <c r="I51256" s="37"/>
    </row>
    <row r="51257" spans="9:9">
      <c r="I51257" s="37"/>
    </row>
    <row r="51258" spans="9:9">
      <c r="I51258" s="37"/>
    </row>
    <row r="51259" spans="9:9">
      <c r="I51259" s="37"/>
    </row>
    <row r="51260" spans="9:9">
      <c r="I51260" s="37"/>
    </row>
    <row r="51261" spans="9:9">
      <c r="I51261" s="37"/>
    </row>
    <row r="51262" spans="9:9">
      <c r="I51262" s="37"/>
    </row>
    <row r="51263" spans="9:9">
      <c r="I51263" s="37"/>
    </row>
    <row r="51264" spans="9:9">
      <c r="I51264" s="37"/>
    </row>
    <row r="51265" spans="9:9">
      <c r="I51265" s="37"/>
    </row>
    <row r="51266" spans="9:9">
      <c r="I51266" s="37"/>
    </row>
    <row r="51267" spans="9:9">
      <c r="I51267" s="37"/>
    </row>
    <row r="51268" spans="9:9">
      <c r="I51268" s="37"/>
    </row>
    <row r="51269" spans="9:9">
      <c r="I51269" s="37"/>
    </row>
    <row r="51270" spans="9:9">
      <c r="I51270" s="37"/>
    </row>
    <row r="51271" spans="9:9">
      <c r="I51271" s="37"/>
    </row>
    <row r="51272" spans="9:9">
      <c r="I51272" s="37"/>
    </row>
    <row r="51273" spans="9:9">
      <c r="I51273" s="37"/>
    </row>
    <row r="51274" spans="9:9">
      <c r="I51274" s="37"/>
    </row>
    <row r="51275" spans="9:9">
      <c r="I51275" s="37"/>
    </row>
    <row r="51276" spans="9:9">
      <c r="I51276" s="37"/>
    </row>
    <row r="51277" spans="9:9">
      <c r="I51277" s="37"/>
    </row>
    <row r="51278" spans="9:9">
      <c r="I51278" s="37"/>
    </row>
    <row r="51279" spans="9:9">
      <c r="I51279" s="37"/>
    </row>
    <row r="51280" spans="9:9">
      <c r="I51280" s="37"/>
    </row>
    <row r="51281" spans="9:9">
      <c r="I51281" s="37"/>
    </row>
    <row r="51282" spans="9:9">
      <c r="I51282" s="37"/>
    </row>
    <row r="51283" spans="9:9">
      <c r="I51283" s="37"/>
    </row>
    <row r="51284" spans="9:9">
      <c r="I51284" s="37"/>
    </row>
    <row r="51285" spans="9:9">
      <c r="I51285" s="37"/>
    </row>
    <row r="51286" spans="9:9">
      <c r="I51286" s="37"/>
    </row>
    <row r="51287" spans="9:9">
      <c r="I51287" s="37"/>
    </row>
    <row r="51288" spans="9:9">
      <c r="I51288" s="37"/>
    </row>
    <row r="51289" spans="9:9">
      <c r="I51289" s="37"/>
    </row>
    <row r="51290" spans="9:9">
      <c r="I51290" s="37"/>
    </row>
    <row r="51291" spans="9:9">
      <c r="I51291" s="37"/>
    </row>
    <row r="51292" spans="9:9">
      <c r="I51292" s="37"/>
    </row>
    <row r="51293" spans="9:9">
      <c r="I51293" s="37"/>
    </row>
    <row r="51294" spans="9:9">
      <c r="I51294" s="37"/>
    </row>
    <row r="51295" spans="9:9">
      <c r="I51295" s="37"/>
    </row>
    <row r="51296" spans="9:9">
      <c r="I51296" s="37"/>
    </row>
    <row r="51297" spans="9:9">
      <c r="I51297" s="37"/>
    </row>
    <row r="51298" spans="9:9">
      <c r="I51298" s="37"/>
    </row>
    <row r="51299" spans="9:9">
      <c r="I51299" s="37"/>
    </row>
    <row r="51300" spans="9:9">
      <c r="I51300" s="37"/>
    </row>
    <row r="51301" spans="9:9">
      <c r="I51301" s="37"/>
    </row>
    <row r="51302" spans="9:9">
      <c r="I51302" s="37"/>
    </row>
    <row r="51303" spans="9:9">
      <c r="I51303" s="37"/>
    </row>
    <row r="51304" spans="9:9">
      <c r="I51304" s="37"/>
    </row>
    <row r="51305" spans="9:9">
      <c r="I51305" s="37"/>
    </row>
    <row r="51306" spans="9:9">
      <c r="I51306" s="37"/>
    </row>
    <row r="51307" spans="9:9">
      <c r="I51307" s="37"/>
    </row>
    <row r="51308" spans="9:9">
      <c r="I51308" s="37"/>
    </row>
    <row r="51309" spans="9:9">
      <c r="I51309" s="37"/>
    </row>
    <row r="51310" spans="9:9">
      <c r="I51310" s="37"/>
    </row>
    <row r="51311" spans="9:9">
      <c r="I51311" s="37"/>
    </row>
    <row r="51312" spans="9:9">
      <c r="I51312" s="37"/>
    </row>
    <row r="51313" spans="9:9">
      <c r="I51313" s="37"/>
    </row>
    <row r="51314" spans="9:9">
      <c r="I51314" s="37"/>
    </row>
    <row r="51315" spans="9:9">
      <c r="I51315" s="37"/>
    </row>
    <row r="51316" spans="9:9">
      <c r="I51316" s="37"/>
    </row>
    <row r="51317" spans="9:9">
      <c r="I51317" s="37"/>
    </row>
    <row r="51318" spans="9:9">
      <c r="I51318" s="37"/>
    </row>
    <row r="51319" spans="9:9">
      <c r="I51319" s="37"/>
    </row>
    <row r="51320" spans="9:9">
      <c r="I51320" s="37"/>
    </row>
    <row r="51321" spans="9:9">
      <c r="I51321" s="37"/>
    </row>
    <row r="51322" spans="9:9">
      <c r="I51322" s="37"/>
    </row>
    <row r="51323" spans="9:9">
      <c r="I51323" s="37"/>
    </row>
    <row r="51324" spans="9:9">
      <c r="I51324" s="37"/>
    </row>
    <row r="51325" spans="9:9">
      <c r="I51325" s="37"/>
    </row>
    <row r="51326" spans="9:9">
      <c r="I51326" s="37"/>
    </row>
    <row r="51327" spans="9:9">
      <c r="I51327" s="37"/>
    </row>
    <row r="51328" spans="9:9">
      <c r="I51328" s="37"/>
    </row>
    <row r="51329" spans="9:9">
      <c r="I51329" s="37"/>
    </row>
    <row r="51330" spans="9:9">
      <c r="I51330" s="37"/>
    </row>
    <row r="51331" spans="9:9">
      <c r="I51331" s="37"/>
    </row>
    <row r="51332" spans="9:9">
      <c r="I51332" s="37"/>
    </row>
    <row r="51333" spans="9:9">
      <c r="I51333" s="37"/>
    </row>
    <row r="51334" spans="9:9">
      <c r="I51334" s="37"/>
    </row>
    <row r="51335" spans="9:9">
      <c r="I51335" s="37"/>
    </row>
    <row r="51336" spans="9:9">
      <c r="I51336" s="37"/>
    </row>
    <row r="51337" spans="9:9">
      <c r="I51337" s="37"/>
    </row>
    <row r="51338" spans="9:9">
      <c r="I51338" s="37"/>
    </row>
    <row r="51339" spans="9:9">
      <c r="I51339" s="37"/>
    </row>
    <row r="51340" spans="9:9">
      <c r="I51340" s="37"/>
    </row>
    <row r="51341" spans="9:9">
      <c r="I51341" s="37"/>
    </row>
    <row r="51342" spans="9:9">
      <c r="I51342" s="37"/>
    </row>
    <row r="51343" spans="9:9">
      <c r="I51343" s="37"/>
    </row>
    <row r="51344" spans="9:9">
      <c r="I51344" s="37"/>
    </row>
    <row r="51345" spans="9:9">
      <c r="I51345" s="37"/>
    </row>
    <row r="51346" spans="9:9">
      <c r="I51346" s="37"/>
    </row>
    <row r="51347" spans="9:9">
      <c r="I51347" s="37"/>
    </row>
    <row r="51348" spans="9:9">
      <c r="I51348" s="37"/>
    </row>
    <row r="51349" spans="9:9">
      <c r="I51349" s="37"/>
    </row>
    <row r="51350" spans="9:9">
      <c r="I51350" s="37"/>
    </row>
    <row r="51351" spans="9:9">
      <c r="I51351" s="37"/>
    </row>
    <row r="51352" spans="9:9">
      <c r="I51352" s="37"/>
    </row>
    <row r="51353" spans="9:9">
      <c r="I51353" s="37"/>
    </row>
    <row r="51354" spans="9:9">
      <c r="I51354" s="37"/>
    </row>
    <row r="51355" spans="9:9">
      <c r="I51355" s="37"/>
    </row>
    <row r="51356" spans="9:9">
      <c r="I51356" s="37"/>
    </row>
    <row r="51357" spans="9:9">
      <c r="I51357" s="37"/>
    </row>
    <row r="51358" spans="9:9">
      <c r="I51358" s="37"/>
    </row>
    <row r="51359" spans="9:9">
      <c r="I51359" s="37"/>
    </row>
    <row r="51360" spans="9:9">
      <c r="I51360" s="37"/>
    </row>
    <row r="51361" spans="9:9">
      <c r="I51361" s="37"/>
    </row>
    <row r="51362" spans="9:9">
      <c r="I51362" s="37"/>
    </row>
    <row r="51363" spans="9:9">
      <c r="I51363" s="37"/>
    </row>
    <row r="51364" spans="9:9">
      <c r="I51364" s="37"/>
    </row>
    <row r="51365" spans="9:9">
      <c r="I51365" s="37"/>
    </row>
    <row r="51366" spans="9:9">
      <c r="I51366" s="37"/>
    </row>
    <row r="51367" spans="9:9">
      <c r="I51367" s="37"/>
    </row>
    <row r="51368" spans="9:9">
      <c r="I51368" s="37"/>
    </row>
    <row r="51369" spans="9:9">
      <c r="I51369" s="37"/>
    </row>
    <row r="51370" spans="9:9">
      <c r="I51370" s="37"/>
    </row>
    <row r="51371" spans="9:9">
      <c r="I51371" s="37"/>
    </row>
    <row r="51372" spans="9:9">
      <c r="I51372" s="37"/>
    </row>
    <row r="51373" spans="9:9">
      <c r="I51373" s="37"/>
    </row>
    <row r="51374" spans="9:9">
      <c r="I51374" s="37"/>
    </row>
    <row r="51375" spans="9:9">
      <c r="I51375" s="37"/>
    </row>
    <row r="51376" spans="9:9">
      <c r="I51376" s="37"/>
    </row>
    <row r="51377" spans="9:9">
      <c r="I51377" s="37"/>
    </row>
    <row r="51378" spans="9:9">
      <c r="I51378" s="37"/>
    </row>
    <row r="51379" spans="9:9">
      <c r="I51379" s="37"/>
    </row>
    <row r="51380" spans="9:9">
      <c r="I51380" s="37"/>
    </row>
    <row r="51381" spans="9:9">
      <c r="I51381" s="37"/>
    </row>
    <row r="51382" spans="9:9">
      <c r="I51382" s="37"/>
    </row>
    <row r="51383" spans="9:9">
      <c r="I51383" s="37"/>
    </row>
    <row r="51384" spans="9:9">
      <c r="I51384" s="37"/>
    </row>
    <row r="51385" spans="9:9">
      <c r="I51385" s="37"/>
    </row>
    <row r="51386" spans="9:9">
      <c r="I51386" s="37"/>
    </row>
    <row r="51387" spans="9:9">
      <c r="I51387" s="37"/>
    </row>
    <row r="51388" spans="9:9">
      <c r="I51388" s="37"/>
    </row>
    <row r="51389" spans="9:9">
      <c r="I51389" s="37"/>
    </row>
    <row r="51390" spans="9:9">
      <c r="I51390" s="37"/>
    </row>
    <row r="51391" spans="9:9">
      <c r="I51391" s="37"/>
    </row>
    <row r="51392" spans="9:9">
      <c r="I51392" s="37"/>
    </row>
    <row r="51393" spans="9:9">
      <c r="I51393" s="37"/>
    </row>
    <row r="51394" spans="9:9">
      <c r="I51394" s="37"/>
    </row>
    <row r="51395" spans="9:9">
      <c r="I51395" s="37"/>
    </row>
    <row r="51396" spans="9:9">
      <c r="I51396" s="37"/>
    </row>
    <row r="51397" spans="9:9">
      <c r="I51397" s="37"/>
    </row>
    <row r="51398" spans="9:9">
      <c r="I51398" s="37"/>
    </row>
    <row r="51399" spans="9:9">
      <c r="I51399" s="37"/>
    </row>
    <row r="51400" spans="9:9">
      <c r="I51400" s="37"/>
    </row>
    <row r="51401" spans="9:9">
      <c r="I51401" s="37"/>
    </row>
    <row r="51402" spans="9:9">
      <c r="I51402" s="37"/>
    </row>
    <row r="51403" spans="9:9">
      <c r="I51403" s="37"/>
    </row>
    <row r="51404" spans="9:9">
      <c r="I51404" s="37"/>
    </row>
    <row r="51405" spans="9:9">
      <c r="I51405" s="37"/>
    </row>
    <row r="51406" spans="9:9">
      <c r="I51406" s="37"/>
    </row>
    <row r="51407" spans="9:9">
      <c r="I51407" s="37"/>
    </row>
    <row r="51408" spans="9:9">
      <c r="I51408" s="37"/>
    </row>
    <row r="51409" spans="9:9">
      <c r="I51409" s="37"/>
    </row>
    <row r="51410" spans="9:9">
      <c r="I51410" s="37"/>
    </row>
    <row r="51411" spans="9:9">
      <c r="I51411" s="37"/>
    </row>
    <row r="51412" spans="9:9">
      <c r="I51412" s="37"/>
    </row>
    <row r="51413" spans="9:9">
      <c r="I51413" s="37"/>
    </row>
    <row r="51414" spans="9:9">
      <c r="I51414" s="37"/>
    </row>
    <row r="51415" spans="9:9">
      <c r="I51415" s="37"/>
    </row>
    <row r="51416" spans="9:9">
      <c r="I51416" s="37"/>
    </row>
    <row r="51417" spans="9:9">
      <c r="I51417" s="37"/>
    </row>
    <row r="51418" spans="9:9">
      <c r="I51418" s="37"/>
    </row>
    <row r="51419" spans="9:9">
      <c r="I51419" s="37"/>
    </row>
    <row r="51420" spans="9:9">
      <c r="I51420" s="37"/>
    </row>
    <row r="51421" spans="9:9">
      <c r="I51421" s="37"/>
    </row>
    <row r="51422" spans="9:9">
      <c r="I51422" s="37"/>
    </row>
    <row r="51423" spans="9:9">
      <c r="I51423" s="37"/>
    </row>
    <row r="51424" spans="9:9">
      <c r="I51424" s="37"/>
    </row>
    <row r="51425" spans="9:9">
      <c r="I51425" s="37"/>
    </row>
    <row r="51426" spans="9:9">
      <c r="I51426" s="37"/>
    </row>
    <row r="51427" spans="9:9">
      <c r="I51427" s="37"/>
    </row>
    <row r="51428" spans="9:9">
      <c r="I51428" s="37"/>
    </row>
    <row r="51429" spans="9:9">
      <c r="I51429" s="37"/>
    </row>
    <row r="51430" spans="9:9">
      <c r="I51430" s="37"/>
    </row>
    <row r="51431" spans="9:9">
      <c r="I51431" s="37"/>
    </row>
    <row r="51432" spans="9:9">
      <c r="I51432" s="37"/>
    </row>
    <row r="51433" spans="9:9">
      <c r="I51433" s="37"/>
    </row>
    <row r="51434" spans="9:9">
      <c r="I51434" s="37"/>
    </row>
    <row r="51435" spans="9:9">
      <c r="I51435" s="37"/>
    </row>
    <row r="51436" spans="9:9">
      <c r="I51436" s="37"/>
    </row>
    <row r="51437" spans="9:9">
      <c r="I51437" s="37"/>
    </row>
    <row r="51438" spans="9:9">
      <c r="I51438" s="37"/>
    </row>
    <row r="51439" spans="9:9">
      <c r="I51439" s="37"/>
    </row>
    <row r="51440" spans="9:9">
      <c r="I51440" s="37"/>
    </row>
    <row r="51441" spans="9:9">
      <c r="I51441" s="37"/>
    </row>
    <row r="51442" spans="9:9">
      <c r="I51442" s="37"/>
    </row>
    <row r="51443" spans="9:9">
      <c r="I51443" s="37"/>
    </row>
    <row r="51444" spans="9:9">
      <c r="I51444" s="37"/>
    </row>
    <row r="51445" spans="9:9">
      <c r="I51445" s="37"/>
    </row>
    <row r="51446" spans="9:9">
      <c r="I51446" s="37"/>
    </row>
    <row r="51447" spans="9:9">
      <c r="I51447" s="37"/>
    </row>
    <row r="51448" spans="9:9">
      <c r="I51448" s="37"/>
    </row>
    <row r="51449" spans="9:9">
      <c r="I51449" s="37"/>
    </row>
    <row r="51450" spans="9:9">
      <c r="I51450" s="37"/>
    </row>
    <row r="51451" spans="9:9">
      <c r="I51451" s="37"/>
    </row>
    <row r="51452" spans="9:9">
      <c r="I51452" s="37"/>
    </row>
    <row r="51453" spans="9:9">
      <c r="I51453" s="37"/>
    </row>
    <row r="51454" spans="9:9">
      <c r="I51454" s="37"/>
    </row>
    <row r="51455" spans="9:9">
      <c r="I51455" s="37"/>
    </row>
    <row r="51456" spans="9:9">
      <c r="I51456" s="37"/>
    </row>
    <row r="51457" spans="9:9">
      <c r="I51457" s="37"/>
    </row>
    <row r="51458" spans="9:9">
      <c r="I51458" s="37"/>
    </row>
    <row r="51459" spans="9:9">
      <c r="I51459" s="37"/>
    </row>
    <row r="51460" spans="9:9">
      <c r="I51460" s="37"/>
    </row>
    <row r="51461" spans="9:9">
      <c r="I51461" s="37"/>
    </row>
    <row r="51462" spans="9:9">
      <c r="I51462" s="37"/>
    </row>
    <row r="51463" spans="9:9">
      <c r="I51463" s="37"/>
    </row>
    <row r="51464" spans="9:9">
      <c r="I51464" s="37"/>
    </row>
    <row r="51465" spans="9:9">
      <c r="I51465" s="37"/>
    </row>
    <row r="51466" spans="9:9">
      <c r="I51466" s="37"/>
    </row>
    <row r="51467" spans="9:9">
      <c r="I51467" s="37"/>
    </row>
    <row r="51468" spans="9:9">
      <c r="I51468" s="37"/>
    </row>
    <row r="51469" spans="9:9">
      <c r="I51469" s="37"/>
    </row>
    <row r="51470" spans="9:9">
      <c r="I51470" s="37"/>
    </row>
    <row r="51471" spans="9:9">
      <c r="I51471" s="37"/>
    </row>
    <row r="51472" spans="9:9">
      <c r="I51472" s="37"/>
    </row>
    <row r="51473" spans="9:9">
      <c r="I51473" s="37"/>
    </row>
    <row r="51474" spans="9:9">
      <c r="I51474" s="37"/>
    </row>
    <row r="51475" spans="9:9">
      <c r="I51475" s="37"/>
    </row>
    <row r="51476" spans="9:9">
      <c r="I51476" s="37"/>
    </row>
    <row r="51477" spans="9:9">
      <c r="I51477" s="37"/>
    </row>
    <row r="51478" spans="9:9">
      <c r="I51478" s="37"/>
    </row>
    <row r="51479" spans="9:9">
      <c r="I51479" s="37"/>
    </row>
    <row r="51480" spans="9:9">
      <c r="I51480" s="37"/>
    </row>
    <row r="51481" spans="9:9">
      <c r="I51481" s="37"/>
    </row>
    <row r="51482" spans="9:9">
      <c r="I51482" s="37"/>
    </row>
    <row r="51483" spans="9:9">
      <c r="I51483" s="37"/>
    </row>
    <row r="51484" spans="9:9">
      <c r="I51484" s="37"/>
    </row>
    <row r="51485" spans="9:9">
      <c r="I51485" s="37"/>
    </row>
    <row r="51486" spans="9:9">
      <c r="I51486" s="37"/>
    </row>
    <row r="51487" spans="9:9">
      <c r="I51487" s="37"/>
    </row>
    <row r="51488" spans="9:9">
      <c r="I51488" s="37"/>
    </row>
    <row r="51489" spans="9:9">
      <c r="I51489" s="37"/>
    </row>
    <row r="51490" spans="9:9">
      <c r="I51490" s="37"/>
    </row>
    <row r="51491" spans="9:9">
      <c r="I51491" s="37"/>
    </row>
    <row r="51492" spans="9:9">
      <c r="I51492" s="37"/>
    </row>
    <row r="51493" spans="9:9">
      <c r="I51493" s="37"/>
    </row>
    <row r="51494" spans="9:9">
      <c r="I51494" s="37"/>
    </row>
    <row r="51495" spans="9:9">
      <c r="I51495" s="37"/>
    </row>
    <row r="51496" spans="9:9">
      <c r="I51496" s="37"/>
    </row>
    <row r="51497" spans="9:9">
      <c r="I51497" s="37"/>
    </row>
    <row r="51498" spans="9:9">
      <c r="I51498" s="37"/>
    </row>
    <row r="51499" spans="9:9">
      <c r="I51499" s="37"/>
    </row>
    <row r="51500" spans="9:9">
      <c r="I51500" s="37"/>
    </row>
    <row r="51501" spans="9:9">
      <c r="I51501" s="37"/>
    </row>
    <row r="51502" spans="9:9">
      <c r="I51502" s="37"/>
    </row>
    <row r="51503" spans="9:9">
      <c r="I51503" s="37"/>
    </row>
    <row r="51504" spans="9:9">
      <c r="I51504" s="37"/>
    </row>
    <row r="51505" spans="9:9">
      <c r="I51505" s="37"/>
    </row>
    <row r="51506" spans="9:9">
      <c r="I51506" s="37"/>
    </row>
    <row r="51507" spans="9:9">
      <c r="I51507" s="37"/>
    </row>
    <row r="51508" spans="9:9">
      <c r="I51508" s="37"/>
    </row>
    <row r="51509" spans="9:9">
      <c r="I51509" s="37"/>
    </row>
    <row r="51510" spans="9:9">
      <c r="I51510" s="37"/>
    </row>
    <row r="51511" spans="9:9">
      <c r="I51511" s="37"/>
    </row>
    <row r="51512" spans="9:9">
      <c r="I51512" s="37"/>
    </row>
    <row r="51513" spans="9:9">
      <c r="I51513" s="37"/>
    </row>
    <row r="51514" spans="9:9">
      <c r="I51514" s="37"/>
    </row>
    <row r="51515" spans="9:9">
      <c r="I51515" s="37"/>
    </row>
    <row r="51516" spans="9:9">
      <c r="I51516" s="37"/>
    </row>
    <row r="51517" spans="9:9">
      <c r="I51517" s="37"/>
    </row>
    <row r="51518" spans="9:9">
      <c r="I51518" s="37"/>
    </row>
    <row r="51519" spans="9:9">
      <c r="I51519" s="37"/>
    </row>
    <row r="51520" spans="9:9">
      <c r="I51520" s="37"/>
    </row>
    <row r="51521" spans="9:9">
      <c r="I51521" s="37"/>
    </row>
    <row r="51522" spans="9:9">
      <c r="I51522" s="37"/>
    </row>
    <row r="51523" spans="9:9">
      <c r="I51523" s="37"/>
    </row>
    <row r="51524" spans="9:9">
      <c r="I51524" s="37"/>
    </row>
    <row r="51525" spans="9:9">
      <c r="I51525" s="37"/>
    </row>
    <row r="51526" spans="9:9">
      <c r="I51526" s="37"/>
    </row>
    <row r="51527" spans="9:9">
      <c r="I51527" s="37"/>
    </row>
    <row r="51528" spans="9:9">
      <c r="I51528" s="37"/>
    </row>
    <row r="51529" spans="9:9">
      <c r="I51529" s="37"/>
    </row>
    <row r="51530" spans="9:9">
      <c r="I51530" s="37"/>
    </row>
    <row r="51531" spans="9:9">
      <c r="I51531" s="37"/>
    </row>
    <row r="51532" spans="9:9">
      <c r="I51532" s="37"/>
    </row>
    <row r="51533" spans="9:9">
      <c r="I51533" s="37"/>
    </row>
    <row r="51534" spans="9:9">
      <c r="I51534" s="37"/>
    </row>
    <row r="51535" spans="9:9">
      <c r="I51535" s="37"/>
    </row>
    <row r="51536" spans="9:9">
      <c r="I51536" s="37"/>
    </row>
    <row r="51537" spans="9:9">
      <c r="I51537" s="37"/>
    </row>
    <row r="51538" spans="9:9">
      <c r="I51538" s="37"/>
    </row>
    <row r="51539" spans="9:9">
      <c r="I51539" s="37"/>
    </row>
    <row r="51540" spans="9:9">
      <c r="I51540" s="37"/>
    </row>
    <row r="51541" spans="9:9">
      <c r="I51541" s="37"/>
    </row>
    <row r="51542" spans="9:9">
      <c r="I51542" s="37"/>
    </row>
    <row r="51543" spans="9:9">
      <c r="I51543" s="37"/>
    </row>
    <row r="51544" spans="9:9">
      <c r="I51544" s="37"/>
    </row>
    <row r="51545" spans="9:9">
      <c r="I51545" s="37"/>
    </row>
    <row r="51546" spans="9:9">
      <c r="I51546" s="37"/>
    </row>
    <row r="51547" spans="9:9">
      <c r="I51547" s="37"/>
    </row>
    <row r="51548" spans="9:9">
      <c r="I51548" s="37"/>
    </row>
    <row r="51549" spans="9:9">
      <c r="I51549" s="37"/>
    </row>
    <row r="51550" spans="9:9">
      <c r="I51550" s="37"/>
    </row>
    <row r="51551" spans="9:9">
      <c r="I51551" s="37"/>
    </row>
    <row r="51552" spans="9:9">
      <c r="I51552" s="37"/>
    </row>
    <row r="51553" spans="9:9">
      <c r="I51553" s="37"/>
    </row>
    <row r="51554" spans="9:9">
      <c r="I51554" s="37"/>
    </row>
    <row r="51555" spans="9:9">
      <c r="I51555" s="37"/>
    </row>
    <row r="51556" spans="9:9">
      <c r="I51556" s="37"/>
    </row>
    <row r="51557" spans="9:9">
      <c r="I51557" s="37"/>
    </row>
    <row r="51558" spans="9:9">
      <c r="I51558" s="37"/>
    </row>
    <row r="51559" spans="9:9">
      <c r="I51559" s="37"/>
    </row>
    <row r="51560" spans="9:9">
      <c r="I51560" s="37"/>
    </row>
    <row r="51561" spans="9:9">
      <c r="I51561" s="37"/>
    </row>
    <row r="51562" spans="9:9">
      <c r="I51562" s="37"/>
    </row>
    <row r="51563" spans="9:9">
      <c r="I51563" s="37"/>
    </row>
    <row r="51564" spans="9:9">
      <c r="I51564" s="37"/>
    </row>
    <row r="51565" spans="9:9">
      <c r="I51565" s="37"/>
    </row>
    <row r="51566" spans="9:9">
      <c r="I51566" s="37"/>
    </row>
    <row r="51567" spans="9:9">
      <c r="I51567" s="37"/>
    </row>
    <row r="51568" spans="9:9">
      <c r="I51568" s="37"/>
    </row>
    <row r="51569" spans="9:9">
      <c r="I51569" s="37"/>
    </row>
    <row r="51570" spans="9:9">
      <c r="I51570" s="37"/>
    </row>
    <row r="51571" spans="9:9">
      <c r="I51571" s="37"/>
    </row>
    <row r="51572" spans="9:9">
      <c r="I51572" s="37"/>
    </row>
    <row r="51573" spans="9:9">
      <c r="I51573" s="37"/>
    </row>
    <row r="51574" spans="9:9">
      <c r="I51574" s="37"/>
    </row>
    <row r="51575" spans="9:9">
      <c r="I51575" s="37"/>
    </row>
    <row r="51576" spans="9:9">
      <c r="I51576" s="37"/>
    </row>
    <row r="51577" spans="9:9">
      <c r="I51577" s="37"/>
    </row>
    <row r="51578" spans="9:9">
      <c r="I51578" s="37"/>
    </row>
    <row r="51579" spans="9:9">
      <c r="I51579" s="37"/>
    </row>
    <row r="51580" spans="9:9">
      <c r="I51580" s="37"/>
    </row>
    <row r="51581" spans="9:9">
      <c r="I51581" s="37"/>
    </row>
    <row r="51582" spans="9:9">
      <c r="I51582" s="37"/>
    </row>
    <row r="51583" spans="9:9">
      <c r="I51583" s="37"/>
    </row>
    <row r="51584" spans="9:9">
      <c r="I51584" s="37"/>
    </row>
    <row r="51585" spans="9:9">
      <c r="I51585" s="37"/>
    </row>
    <row r="51586" spans="9:9">
      <c r="I51586" s="37"/>
    </row>
    <row r="51587" spans="9:9">
      <c r="I51587" s="37"/>
    </row>
    <row r="51588" spans="9:9">
      <c r="I51588" s="37"/>
    </row>
    <row r="51589" spans="9:9">
      <c r="I51589" s="37"/>
    </row>
    <row r="51590" spans="9:9">
      <c r="I51590" s="37"/>
    </row>
    <row r="51591" spans="9:9">
      <c r="I51591" s="37"/>
    </row>
    <row r="51592" spans="9:9">
      <c r="I51592" s="37"/>
    </row>
    <row r="51593" spans="9:9">
      <c r="I51593" s="37"/>
    </row>
    <row r="51594" spans="9:9">
      <c r="I51594" s="37"/>
    </row>
    <row r="51595" spans="9:9">
      <c r="I51595" s="37"/>
    </row>
    <row r="51596" spans="9:9">
      <c r="I51596" s="37"/>
    </row>
    <row r="51597" spans="9:9">
      <c r="I51597" s="37"/>
    </row>
    <row r="51598" spans="9:9">
      <c r="I51598" s="37"/>
    </row>
    <row r="51599" spans="9:9">
      <c r="I51599" s="37"/>
    </row>
    <row r="51600" spans="9:9">
      <c r="I51600" s="37"/>
    </row>
    <row r="51601" spans="9:9">
      <c r="I51601" s="37"/>
    </row>
    <row r="51602" spans="9:9">
      <c r="I51602" s="37"/>
    </row>
    <row r="51603" spans="9:9">
      <c r="I51603" s="37"/>
    </row>
    <row r="51604" spans="9:9">
      <c r="I51604" s="37"/>
    </row>
    <row r="51605" spans="9:9">
      <c r="I51605" s="37"/>
    </row>
    <row r="51606" spans="9:9">
      <c r="I51606" s="37"/>
    </row>
    <row r="51607" spans="9:9">
      <c r="I51607" s="37"/>
    </row>
    <row r="51608" spans="9:9">
      <c r="I51608" s="37"/>
    </row>
    <row r="51609" spans="9:9">
      <c r="I51609" s="37"/>
    </row>
    <row r="51610" spans="9:9">
      <c r="I51610" s="37"/>
    </row>
    <row r="51611" spans="9:9">
      <c r="I51611" s="37"/>
    </row>
    <row r="51612" spans="9:9">
      <c r="I51612" s="37"/>
    </row>
    <row r="51613" spans="9:9">
      <c r="I51613" s="37"/>
    </row>
    <row r="51614" spans="9:9">
      <c r="I51614" s="37"/>
    </row>
    <row r="51615" spans="9:9">
      <c r="I51615" s="37"/>
    </row>
    <row r="51616" spans="9:9">
      <c r="I51616" s="37"/>
    </row>
    <row r="51617" spans="9:9">
      <c r="I51617" s="37"/>
    </row>
    <row r="51618" spans="9:9">
      <c r="I51618" s="37"/>
    </row>
    <row r="51619" spans="9:9">
      <c r="I51619" s="37"/>
    </row>
    <row r="51620" spans="9:9">
      <c r="I51620" s="37"/>
    </row>
    <row r="51621" spans="9:9">
      <c r="I51621" s="37"/>
    </row>
    <row r="51622" spans="9:9">
      <c r="I51622" s="37"/>
    </row>
    <row r="51623" spans="9:9">
      <c r="I51623" s="37"/>
    </row>
    <row r="51624" spans="9:9">
      <c r="I51624" s="37"/>
    </row>
    <row r="51625" spans="9:9">
      <c r="I51625" s="37"/>
    </row>
    <row r="51626" spans="9:9">
      <c r="I51626" s="37"/>
    </row>
    <row r="51627" spans="9:9">
      <c r="I51627" s="37"/>
    </row>
    <row r="51628" spans="9:9">
      <c r="I51628" s="37"/>
    </row>
    <row r="51629" spans="9:9">
      <c r="I51629" s="37"/>
    </row>
    <row r="51630" spans="9:9">
      <c r="I51630" s="37"/>
    </row>
    <row r="51631" spans="9:9">
      <c r="I51631" s="37"/>
    </row>
    <row r="51632" spans="9:9">
      <c r="I51632" s="37"/>
    </row>
    <row r="51633" spans="9:9">
      <c r="I51633" s="37"/>
    </row>
    <row r="51634" spans="9:9">
      <c r="I51634" s="37"/>
    </row>
    <row r="51635" spans="9:9">
      <c r="I51635" s="37"/>
    </row>
    <row r="51636" spans="9:9">
      <c r="I51636" s="37"/>
    </row>
    <row r="51637" spans="9:9">
      <c r="I51637" s="37"/>
    </row>
    <row r="51638" spans="9:9">
      <c r="I51638" s="37"/>
    </row>
    <row r="51639" spans="9:9">
      <c r="I51639" s="37"/>
    </row>
    <row r="51640" spans="9:9">
      <c r="I51640" s="37"/>
    </row>
    <row r="51641" spans="9:9">
      <c r="I51641" s="37"/>
    </row>
    <row r="51642" spans="9:9">
      <c r="I51642" s="37"/>
    </row>
    <row r="51643" spans="9:9">
      <c r="I51643" s="37"/>
    </row>
    <row r="51644" spans="9:9">
      <c r="I51644" s="37"/>
    </row>
    <row r="51645" spans="9:9">
      <c r="I51645" s="37"/>
    </row>
    <row r="51646" spans="9:9">
      <c r="I51646" s="37"/>
    </row>
    <row r="51647" spans="9:9">
      <c r="I51647" s="37"/>
    </row>
    <row r="51648" spans="9:9">
      <c r="I51648" s="37"/>
    </row>
    <row r="51649" spans="9:9">
      <c r="I51649" s="37"/>
    </row>
    <row r="51650" spans="9:9">
      <c r="I51650" s="37"/>
    </row>
    <row r="51651" spans="9:9">
      <c r="I51651" s="37"/>
    </row>
    <row r="51652" spans="9:9">
      <c r="I51652" s="37"/>
    </row>
    <row r="51653" spans="9:9">
      <c r="I51653" s="37"/>
    </row>
    <row r="51654" spans="9:9">
      <c r="I51654" s="37"/>
    </row>
    <row r="51655" spans="9:9">
      <c r="I51655" s="37"/>
    </row>
    <row r="51656" spans="9:9">
      <c r="I51656" s="37"/>
    </row>
    <row r="51657" spans="9:9">
      <c r="I51657" s="37"/>
    </row>
    <row r="51658" spans="9:9">
      <c r="I51658" s="37"/>
    </row>
    <row r="51659" spans="9:9">
      <c r="I51659" s="37"/>
    </row>
    <row r="51660" spans="9:9">
      <c r="I51660" s="37"/>
    </row>
    <row r="51661" spans="9:9">
      <c r="I51661" s="37"/>
    </row>
    <row r="51662" spans="9:9">
      <c r="I51662" s="37"/>
    </row>
    <row r="51663" spans="9:9">
      <c r="I51663" s="37"/>
    </row>
    <row r="51664" spans="9:9">
      <c r="I51664" s="37"/>
    </row>
    <row r="51665" spans="9:9">
      <c r="I51665" s="37"/>
    </row>
    <row r="51666" spans="9:9">
      <c r="I51666" s="37"/>
    </row>
    <row r="51667" spans="9:9">
      <c r="I51667" s="37"/>
    </row>
    <row r="51668" spans="9:9">
      <c r="I51668" s="37"/>
    </row>
    <row r="51669" spans="9:9">
      <c r="I51669" s="37"/>
    </row>
    <row r="51670" spans="9:9">
      <c r="I51670" s="37"/>
    </row>
    <row r="51671" spans="9:9">
      <c r="I51671" s="37"/>
    </row>
    <row r="51672" spans="9:9">
      <c r="I51672" s="37"/>
    </row>
    <row r="51673" spans="9:9">
      <c r="I51673" s="37"/>
    </row>
    <row r="51674" spans="9:9">
      <c r="I51674" s="37"/>
    </row>
    <row r="51675" spans="9:9">
      <c r="I51675" s="37"/>
    </row>
    <row r="51676" spans="9:9">
      <c r="I51676" s="37"/>
    </row>
    <row r="51677" spans="9:9">
      <c r="I51677" s="37"/>
    </row>
    <row r="51678" spans="9:9">
      <c r="I51678" s="37"/>
    </row>
    <row r="51679" spans="9:9">
      <c r="I51679" s="37"/>
    </row>
    <row r="51680" spans="9:9">
      <c r="I51680" s="37"/>
    </row>
    <row r="51681" spans="9:9">
      <c r="I51681" s="37"/>
    </row>
    <row r="51682" spans="9:9">
      <c r="I51682" s="37"/>
    </row>
    <row r="51683" spans="9:9">
      <c r="I51683" s="37"/>
    </row>
    <row r="51684" spans="9:9">
      <c r="I51684" s="37"/>
    </row>
    <row r="51685" spans="9:9">
      <c r="I51685" s="37"/>
    </row>
    <row r="51686" spans="9:9">
      <c r="I51686" s="37"/>
    </row>
    <row r="51687" spans="9:9">
      <c r="I51687" s="37"/>
    </row>
    <row r="51688" spans="9:9">
      <c r="I51688" s="37"/>
    </row>
    <row r="51689" spans="9:9">
      <c r="I51689" s="37"/>
    </row>
    <row r="51690" spans="9:9">
      <c r="I51690" s="37"/>
    </row>
    <row r="51691" spans="9:9">
      <c r="I51691" s="37"/>
    </row>
    <row r="51692" spans="9:9">
      <c r="I51692" s="37"/>
    </row>
    <row r="51693" spans="9:9">
      <c r="I51693" s="37"/>
    </row>
    <row r="51694" spans="9:9">
      <c r="I51694" s="37"/>
    </row>
    <row r="51695" spans="9:9">
      <c r="I51695" s="37"/>
    </row>
    <row r="51696" spans="9:9">
      <c r="I51696" s="37"/>
    </row>
    <row r="51697" spans="9:9">
      <c r="I51697" s="37"/>
    </row>
    <row r="51698" spans="9:9">
      <c r="I51698" s="37"/>
    </row>
    <row r="51699" spans="9:9">
      <c r="I51699" s="37"/>
    </row>
    <row r="51700" spans="9:9">
      <c r="I51700" s="37"/>
    </row>
    <row r="51701" spans="9:9">
      <c r="I51701" s="37"/>
    </row>
    <row r="51702" spans="9:9">
      <c r="I51702" s="37"/>
    </row>
    <row r="51703" spans="9:9">
      <c r="I51703" s="37"/>
    </row>
    <row r="51704" spans="9:9">
      <c r="I51704" s="37"/>
    </row>
    <row r="51705" spans="9:9">
      <c r="I51705" s="37"/>
    </row>
    <row r="51706" spans="9:9">
      <c r="I51706" s="37"/>
    </row>
    <row r="51707" spans="9:9">
      <c r="I51707" s="37"/>
    </row>
    <row r="51708" spans="9:9">
      <c r="I51708" s="37"/>
    </row>
    <row r="51709" spans="9:9">
      <c r="I51709" s="37"/>
    </row>
    <row r="51710" spans="9:9">
      <c r="I51710" s="37"/>
    </row>
    <row r="51711" spans="9:9">
      <c r="I51711" s="37"/>
    </row>
    <row r="51712" spans="9:9">
      <c r="I51712" s="37"/>
    </row>
    <row r="51713" spans="9:9">
      <c r="I51713" s="37"/>
    </row>
    <row r="51714" spans="9:9">
      <c r="I51714" s="37"/>
    </row>
    <row r="51715" spans="9:9">
      <c r="I51715" s="37"/>
    </row>
    <row r="51716" spans="9:9">
      <c r="I51716" s="37"/>
    </row>
    <row r="51717" spans="9:9">
      <c r="I51717" s="37"/>
    </row>
    <row r="51718" spans="9:9">
      <c r="I51718" s="37"/>
    </row>
    <row r="51719" spans="9:9">
      <c r="I51719" s="37"/>
    </row>
    <row r="51720" spans="9:9">
      <c r="I51720" s="37"/>
    </row>
    <row r="51721" spans="9:9">
      <c r="I51721" s="37"/>
    </row>
    <row r="51722" spans="9:9">
      <c r="I51722" s="37"/>
    </row>
    <row r="51723" spans="9:9">
      <c r="I51723" s="37"/>
    </row>
    <row r="51724" spans="9:9">
      <c r="I51724" s="37"/>
    </row>
    <row r="51725" spans="9:9">
      <c r="I51725" s="37"/>
    </row>
    <row r="51726" spans="9:9">
      <c r="I51726" s="37"/>
    </row>
    <row r="51727" spans="9:9">
      <c r="I51727" s="37"/>
    </row>
    <row r="51728" spans="9:9">
      <c r="I51728" s="37"/>
    </row>
    <row r="51729" spans="9:9">
      <c r="I51729" s="37"/>
    </row>
    <row r="51730" spans="9:9">
      <c r="I51730" s="37"/>
    </row>
    <row r="51731" spans="9:9">
      <c r="I51731" s="37"/>
    </row>
    <row r="51732" spans="9:9">
      <c r="I51732" s="37"/>
    </row>
    <row r="51733" spans="9:9">
      <c r="I51733" s="37"/>
    </row>
    <row r="51734" spans="9:9">
      <c r="I51734" s="37"/>
    </row>
    <row r="51735" spans="9:9">
      <c r="I51735" s="37"/>
    </row>
    <row r="51736" spans="9:9">
      <c r="I51736" s="37"/>
    </row>
    <row r="51737" spans="9:9">
      <c r="I51737" s="37"/>
    </row>
    <row r="51738" spans="9:9">
      <c r="I51738" s="37"/>
    </row>
    <row r="51739" spans="9:9">
      <c r="I51739" s="37"/>
    </row>
    <row r="51740" spans="9:9">
      <c r="I51740" s="37"/>
    </row>
    <row r="51741" spans="9:9">
      <c r="I51741" s="37"/>
    </row>
    <row r="51742" spans="9:9">
      <c r="I51742" s="37"/>
    </row>
    <row r="51743" spans="9:9">
      <c r="I51743" s="37"/>
    </row>
    <row r="51744" spans="9:9">
      <c r="I51744" s="37"/>
    </row>
    <row r="51745" spans="9:9">
      <c r="I51745" s="37"/>
    </row>
    <row r="51746" spans="9:9">
      <c r="I51746" s="37"/>
    </row>
    <row r="51747" spans="9:9">
      <c r="I51747" s="37"/>
    </row>
    <row r="51748" spans="9:9">
      <c r="I51748" s="37"/>
    </row>
    <row r="51749" spans="9:9">
      <c r="I51749" s="37"/>
    </row>
    <row r="51750" spans="9:9">
      <c r="I51750" s="37"/>
    </row>
    <row r="51751" spans="9:9">
      <c r="I51751" s="37"/>
    </row>
    <row r="51752" spans="9:9">
      <c r="I51752" s="37"/>
    </row>
    <row r="51753" spans="9:9">
      <c r="I51753" s="37"/>
    </row>
    <row r="51754" spans="9:9">
      <c r="I51754" s="37"/>
    </row>
    <row r="51755" spans="9:9">
      <c r="I51755" s="37"/>
    </row>
    <row r="51756" spans="9:9">
      <c r="I51756" s="37"/>
    </row>
    <row r="51757" spans="9:9">
      <c r="I51757" s="37"/>
    </row>
    <row r="51758" spans="9:9">
      <c r="I51758" s="37"/>
    </row>
    <row r="51759" spans="9:9">
      <c r="I51759" s="37"/>
    </row>
    <row r="51760" spans="9:9">
      <c r="I51760" s="37"/>
    </row>
    <row r="51761" spans="9:9">
      <c r="I51761" s="37"/>
    </row>
    <row r="51762" spans="9:9">
      <c r="I51762" s="37"/>
    </row>
    <row r="51763" spans="9:9">
      <c r="I51763" s="37"/>
    </row>
    <row r="51764" spans="9:9">
      <c r="I51764" s="37"/>
    </row>
    <row r="51765" spans="9:9">
      <c r="I51765" s="37"/>
    </row>
    <row r="51766" spans="9:9">
      <c r="I51766" s="37"/>
    </row>
    <row r="51767" spans="9:9">
      <c r="I51767" s="37"/>
    </row>
    <row r="51768" spans="9:9">
      <c r="I51768" s="37"/>
    </row>
    <row r="51769" spans="9:9">
      <c r="I51769" s="37"/>
    </row>
    <row r="51770" spans="9:9">
      <c r="I51770" s="37"/>
    </row>
    <row r="51771" spans="9:9">
      <c r="I51771" s="37"/>
    </row>
    <row r="51772" spans="9:9">
      <c r="I51772" s="37"/>
    </row>
    <row r="51773" spans="9:9">
      <c r="I51773" s="37"/>
    </row>
    <row r="51774" spans="9:9">
      <c r="I51774" s="37"/>
    </row>
    <row r="51775" spans="9:9">
      <c r="I51775" s="37"/>
    </row>
    <row r="51776" spans="9:9">
      <c r="I51776" s="37"/>
    </row>
    <row r="51777" spans="9:9">
      <c r="I51777" s="37"/>
    </row>
    <row r="51778" spans="9:9">
      <c r="I51778" s="37"/>
    </row>
    <row r="51779" spans="9:9">
      <c r="I51779" s="37"/>
    </row>
    <row r="51780" spans="9:9">
      <c r="I51780" s="37"/>
    </row>
    <row r="51781" spans="9:9">
      <c r="I51781" s="37"/>
    </row>
    <row r="51782" spans="9:9">
      <c r="I51782" s="37"/>
    </row>
    <row r="51783" spans="9:9">
      <c r="I51783" s="37"/>
    </row>
    <row r="51784" spans="9:9">
      <c r="I51784" s="37"/>
    </row>
    <row r="51785" spans="9:9">
      <c r="I51785" s="37"/>
    </row>
    <row r="51786" spans="9:9">
      <c r="I51786" s="37"/>
    </row>
    <row r="51787" spans="9:9">
      <c r="I51787" s="37"/>
    </row>
    <row r="51788" spans="9:9">
      <c r="I51788" s="37"/>
    </row>
    <row r="51789" spans="9:9">
      <c r="I51789" s="37"/>
    </row>
    <row r="51790" spans="9:9">
      <c r="I51790" s="37"/>
    </row>
    <row r="51791" spans="9:9">
      <c r="I51791" s="37"/>
    </row>
    <row r="51792" spans="9:9">
      <c r="I51792" s="37"/>
    </row>
    <row r="51793" spans="9:9">
      <c r="I51793" s="37"/>
    </row>
    <row r="51794" spans="9:9">
      <c r="I51794" s="37"/>
    </row>
    <row r="51795" spans="9:9">
      <c r="I51795" s="37"/>
    </row>
    <row r="51796" spans="9:9">
      <c r="I51796" s="37"/>
    </row>
    <row r="51797" spans="9:9">
      <c r="I51797" s="37"/>
    </row>
    <row r="51798" spans="9:9">
      <c r="I51798" s="37"/>
    </row>
    <row r="51799" spans="9:9">
      <c r="I51799" s="37"/>
    </row>
    <row r="51800" spans="9:9">
      <c r="I51800" s="37"/>
    </row>
    <row r="51801" spans="9:9">
      <c r="I51801" s="37"/>
    </row>
    <row r="51802" spans="9:9">
      <c r="I51802" s="37"/>
    </row>
    <row r="51803" spans="9:9">
      <c r="I51803" s="37"/>
    </row>
    <row r="51804" spans="9:9">
      <c r="I51804" s="37"/>
    </row>
    <row r="51805" spans="9:9">
      <c r="I51805" s="37"/>
    </row>
    <row r="51806" spans="9:9">
      <c r="I51806" s="37"/>
    </row>
    <row r="51807" spans="9:9">
      <c r="I51807" s="37"/>
    </row>
    <row r="51808" spans="9:9">
      <c r="I51808" s="37"/>
    </row>
    <row r="51809" spans="9:9">
      <c r="I51809" s="37"/>
    </row>
    <row r="51810" spans="9:9">
      <c r="I51810" s="37"/>
    </row>
    <row r="51811" spans="9:9">
      <c r="I51811" s="37"/>
    </row>
    <row r="51812" spans="9:9">
      <c r="I51812" s="37"/>
    </row>
    <row r="51813" spans="9:9">
      <c r="I51813" s="37"/>
    </row>
    <row r="51814" spans="9:9">
      <c r="I51814" s="37"/>
    </row>
    <row r="51815" spans="9:9">
      <c r="I51815" s="37"/>
    </row>
    <row r="51816" spans="9:9">
      <c r="I51816" s="37"/>
    </row>
    <row r="51817" spans="9:9">
      <c r="I51817" s="37"/>
    </row>
    <row r="51818" spans="9:9">
      <c r="I51818" s="37"/>
    </row>
    <row r="51819" spans="9:9">
      <c r="I51819" s="37"/>
    </row>
    <row r="51820" spans="9:9">
      <c r="I51820" s="37"/>
    </row>
    <row r="51821" spans="9:9">
      <c r="I51821" s="37"/>
    </row>
    <row r="51822" spans="9:9">
      <c r="I51822" s="37"/>
    </row>
    <row r="51823" spans="9:9">
      <c r="I51823" s="37"/>
    </row>
    <row r="51824" spans="9:9">
      <c r="I51824" s="37"/>
    </row>
    <row r="51825" spans="9:9">
      <c r="I51825" s="37"/>
    </row>
    <row r="51826" spans="9:9">
      <c r="I51826" s="37"/>
    </row>
    <row r="51827" spans="9:9">
      <c r="I51827" s="37"/>
    </row>
    <row r="51828" spans="9:9">
      <c r="I51828" s="37"/>
    </row>
    <row r="51829" spans="9:9">
      <c r="I51829" s="37"/>
    </row>
    <row r="51830" spans="9:9">
      <c r="I51830" s="37"/>
    </row>
    <row r="51831" spans="9:9">
      <c r="I51831" s="37"/>
    </row>
    <row r="51832" spans="9:9">
      <c r="I51832" s="37"/>
    </row>
    <row r="51833" spans="9:9">
      <c r="I51833" s="37"/>
    </row>
    <row r="51834" spans="9:9">
      <c r="I51834" s="37"/>
    </row>
    <row r="51835" spans="9:9">
      <c r="I51835" s="37"/>
    </row>
    <row r="51836" spans="9:9">
      <c r="I51836" s="37"/>
    </row>
    <row r="51837" spans="9:9">
      <c r="I51837" s="37"/>
    </row>
    <row r="51838" spans="9:9">
      <c r="I51838" s="37"/>
    </row>
    <row r="51839" spans="9:9">
      <c r="I51839" s="37"/>
    </row>
    <row r="51840" spans="9:9">
      <c r="I51840" s="37"/>
    </row>
    <row r="51841" spans="9:9">
      <c r="I51841" s="37"/>
    </row>
    <row r="51842" spans="9:9">
      <c r="I51842" s="37"/>
    </row>
    <row r="51843" spans="9:9">
      <c r="I51843" s="37"/>
    </row>
    <row r="51844" spans="9:9">
      <c r="I51844" s="37"/>
    </row>
    <row r="51845" spans="9:9">
      <c r="I51845" s="37"/>
    </row>
    <row r="51846" spans="9:9">
      <c r="I51846" s="37"/>
    </row>
    <row r="51847" spans="9:9">
      <c r="I51847" s="37"/>
    </row>
    <row r="51848" spans="9:9">
      <c r="I51848" s="37"/>
    </row>
    <row r="51849" spans="9:9">
      <c r="I51849" s="37"/>
    </row>
    <row r="51850" spans="9:9">
      <c r="I51850" s="37"/>
    </row>
    <row r="51851" spans="9:9">
      <c r="I51851" s="37"/>
    </row>
    <row r="51852" spans="9:9">
      <c r="I51852" s="37"/>
    </row>
    <row r="51853" spans="9:9">
      <c r="I51853" s="37"/>
    </row>
    <row r="51854" spans="9:9">
      <c r="I51854" s="37"/>
    </row>
    <row r="51855" spans="9:9">
      <c r="I51855" s="37"/>
    </row>
    <row r="51856" spans="9:9">
      <c r="I51856" s="37"/>
    </row>
    <row r="51857" spans="9:9">
      <c r="I51857" s="37"/>
    </row>
    <row r="51858" spans="9:9">
      <c r="I51858" s="37"/>
    </row>
    <row r="51859" spans="9:9">
      <c r="I51859" s="37"/>
    </row>
    <row r="51860" spans="9:9">
      <c r="I51860" s="37"/>
    </row>
    <row r="51861" spans="9:9">
      <c r="I51861" s="37"/>
    </row>
    <row r="51862" spans="9:9">
      <c r="I51862" s="37"/>
    </row>
    <row r="51863" spans="9:9">
      <c r="I51863" s="37"/>
    </row>
    <row r="51864" spans="9:9">
      <c r="I51864" s="37"/>
    </row>
    <row r="51865" spans="9:9">
      <c r="I51865" s="37"/>
    </row>
    <row r="51866" spans="9:9">
      <c r="I51866" s="37"/>
    </row>
    <row r="51867" spans="9:9">
      <c r="I51867" s="37"/>
    </row>
    <row r="51868" spans="9:9">
      <c r="I51868" s="37"/>
    </row>
    <row r="51869" spans="9:9">
      <c r="I51869" s="37"/>
    </row>
    <row r="51870" spans="9:9">
      <c r="I51870" s="37"/>
    </row>
    <row r="51871" spans="9:9">
      <c r="I51871" s="37"/>
    </row>
    <row r="51872" spans="9:9">
      <c r="I51872" s="37"/>
    </row>
    <row r="51873" spans="9:9">
      <c r="I51873" s="37"/>
    </row>
    <row r="51874" spans="9:9">
      <c r="I51874" s="37"/>
    </row>
    <row r="51875" spans="9:9">
      <c r="I51875" s="37"/>
    </row>
    <row r="51876" spans="9:9">
      <c r="I51876" s="37"/>
    </row>
    <row r="51877" spans="9:9">
      <c r="I51877" s="37"/>
    </row>
    <row r="51878" spans="9:9">
      <c r="I51878" s="37"/>
    </row>
    <row r="51879" spans="9:9">
      <c r="I51879" s="37"/>
    </row>
    <row r="51880" spans="9:9">
      <c r="I51880" s="37"/>
    </row>
    <row r="51881" spans="9:9">
      <c r="I51881" s="37"/>
    </row>
    <row r="51882" spans="9:9">
      <c r="I51882" s="37"/>
    </row>
    <row r="51883" spans="9:9">
      <c r="I51883" s="37"/>
    </row>
    <row r="51884" spans="9:9">
      <c r="I51884" s="37"/>
    </row>
    <row r="51885" spans="9:9">
      <c r="I51885" s="37"/>
    </row>
    <row r="51886" spans="9:9">
      <c r="I51886" s="37"/>
    </row>
    <row r="51887" spans="9:9">
      <c r="I51887" s="37"/>
    </row>
    <row r="51888" spans="9:9">
      <c r="I51888" s="37"/>
    </row>
    <row r="51889" spans="9:9">
      <c r="I51889" s="37"/>
    </row>
    <row r="51890" spans="9:9">
      <c r="I51890" s="37"/>
    </row>
    <row r="51891" spans="9:9">
      <c r="I51891" s="37"/>
    </row>
    <row r="51892" spans="9:9">
      <c r="I51892" s="37"/>
    </row>
    <row r="51893" spans="9:9">
      <c r="I51893" s="37"/>
    </row>
    <row r="51894" spans="9:9">
      <c r="I51894" s="37"/>
    </row>
    <row r="51895" spans="9:9">
      <c r="I51895" s="37"/>
    </row>
    <row r="51896" spans="9:9">
      <c r="I51896" s="37"/>
    </row>
    <row r="51897" spans="9:9">
      <c r="I51897" s="37"/>
    </row>
    <row r="51898" spans="9:9">
      <c r="I51898" s="37"/>
    </row>
    <row r="51899" spans="9:9">
      <c r="I51899" s="37"/>
    </row>
    <row r="51900" spans="9:9">
      <c r="I51900" s="37"/>
    </row>
    <row r="51901" spans="9:9">
      <c r="I51901" s="37"/>
    </row>
    <row r="51902" spans="9:9">
      <c r="I51902" s="37"/>
    </row>
    <row r="51903" spans="9:9">
      <c r="I51903" s="37"/>
    </row>
    <row r="51904" spans="9:9">
      <c r="I51904" s="37"/>
    </row>
    <row r="51905" spans="9:9">
      <c r="I51905" s="37"/>
    </row>
    <row r="51906" spans="9:9">
      <c r="I51906" s="37"/>
    </row>
    <row r="51907" spans="9:9">
      <c r="I51907" s="37"/>
    </row>
    <row r="51908" spans="9:9">
      <c r="I51908" s="37"/>
    </row>
    <row r="51909" spans="9:9">
      <c r="I51909" s="37"/>
    </row>
    <row r="51910" spans="9:9">
      <c r="I51910" s="37"/>
    </row>
    <row r="51911" spans="9:9">
      <c r="I51911" s="37"/>
    </row>
    <row r="51912" spans="9:9">
      <c r="I51912" s="37"/>
    </row>
    <row r="51913" spans="9:9">
      <c r="I51913" s="37"/>
    </row>
    <row r="51914" spans="9:9">
      <c r="I51914" s="37"/>
    </row>
    <row r="51915" spans="9:9">
      <c r="I51915" s="37"/>
    </row>
    <row r="51916" spans="9:9">
      <c r="I51916" s="37"/>
    </row>
    <row r="51917" spans="9:9">
      <c r="I51917" s="37"/>
    </row>
    <row r="51918" spans="9:9">
      <c r="I51918" s="37"/>
    </row>
    <row r="51919" spans="9:9">
      <c r="I51919" s="37"/>
    </row>
    <row r="51920" spans="9:9">
      <c r="I51920" s="37"/>
    </row>
    <row r="51921" spans="9:9">
      <c r="I51921" s="37"/>
    </row>
    <row r="51922" spans="9:9">
      <c r="I51922" s="37"/>
    </row>
    <row r="51923" spans="9:9">
      <c r="I51923" s="37"/>
    </row>
    <row r="51924" spans="9:9">
      <c r="I51924" s="37"/>
    </row>
    <row r="51925" spans="9:9">
      <c r="I51925" s="37"/>
    </row>
    <row r="51926" spans="9:9">
      <c r="I51926" s="37"/>
    </row>
    <row r="51927" spans="9:9">
      <c r="I51927" s="37"/>
    </row>
    <row r="51928" spans="9:9">
      <c r="I51928" s="37"/>
    </row>
    <row r="51929" spans="9:9">
      <c r="I51929" s="37"/>
    </row>
    <row r="51930" spans="9:9">
      <c r="I51930" s="37"/>
    </row>
    <row r="51931" spans="9:9">
      <c r="I51931" s="37"/>
    </row>
    <row r="51932" spans="9:9">
      <c r="I51932" s="37"/>
    </row>
    <row r="51933" spans="9:9">
      <c r="I51933" s="37"/>
    </row>
    <row r="51934" spans="9:9">
      <c r="I51934" s="37"/>
    </row>
    <row r="51935" spans="9:9">
      <c r="I51935" s="37"/>
    </row>
    <row r="51936" spans="9:9">
      <c r="I51936" s="37"/>
    </row>
    <row r="51937" spans="9:9">
      <c r="I51937" s="37"/>
    </row>
    <row r="51938" spans="9:9">
      <c r="I51938" s="37"/>
    </row>
    <row r="51939" spans="9:9">
      <c r="I51939" s="37"/>
    </row>
    <row r="51940" spans="9:9">
      <c r="I51940" s="37"/>
    </row>
    <row r="51941" spans="9:9">
      <c r="I51941" s="37"/>
    </row>
    <row r="51942" spans="9:9">
      <c r="I51942" s="37"/>
    </row>
    <row r="51943" spans="9:9">
      <c r="I51943" s="37"/>
    </row>
    <row r="51944" spans="9:9">
      <c r="I51944" s="37"/>
    </row>
    <row r="51945" spans="9:9">
      <c r="I51945" s="37"/>
    </row>
    <row r="51946" spans="9:9">
      <c r="I51946" s="37"/>
    </row>
    <row r="51947" spans="9:9">
      <c r="I51947" s="37"/>
    </row>
    <row r="51948" spans="9:9">
      <c r="I51948" s="37"/>
    </row>
    <row r="51949" spans="9:9">
      <c r="I51949" s="37"/>
    </row>
    <row r="51950" spans="9:9">
      <c r="I51950" s="37"/>
    </row>
    <row r="51951" spans="9:9">
      <c r="I51951" s="37"/>
    </row>
    <row r="51952" spans="9:9">
      <c r="I51952" s="37"/>
    </row>
    <row r="51953" spans="9:9">
      <c r="I51953" s="37"/>
    </row>
    <row r="51954" spans="9:9">
      <c r="I51954" s="37"/>
    </row>
    <row r="51955" spans="9:9">
      <c r="I51955" s="37"/>
    </row>
    <row r="51956" spans="9:9">
      <c r="I51956" s="37"/>
    </row>
    <row r="51957" spans="9:9">
      <c r="I51957" s="37"/>
    </row>
    <row r="51958" spans="9:9">
      <c r="I51958" s="37"/>
    </row>
    <row r="51959" spans="9:9">
      <c r="I51959" s="37"/>
    </row>
    <row r="51960" spans="9:9">
      <c r="I51960" s="37"/>
    </row>
    <row r="51961" spans="9:9">
      <c r="I51961" s="37"/>
    </row>
    <row r="51962" spans="9:9">
      <c r="I51962" s="37"/>
    </row>
    <row r="51963" spans="9:9">
      <c r="I51963" s="37"/>
    </row>
    <row r="51964" spans="9:9">
      <c r="I51964" s="37"/>
    </row>
    <row r="51965" spans="9:9">
      <c r="I51965" s="37"/>
    </row>
    <row r="51966" spans="9:9">
      <c r="I51966" s="37"/>
    </row>
    <row r="51967" spans="9:9">
      <c r="I51967" s="37"/>
    </row>
    <row r="51968" spans="9:9">
      <c r="I51968" s="37"/>
    </row>
    <row r="51969" spans="9:9">
      <c r="I51969" s="37"/>
    </row>
    <row r="51970" spans="9:9">
      <c r="I51970" s="37"/>
    </row>
    <row r="51971" spans="9:9">
      <c r="I51971" s="37"/>
    </row>
    <row r="51972" spans="9:9">
      <c r="I51972" s="37"/>
    </row>
    <row r="51973" spans="9:9">
      <c r="I51973" s="37"/>
    </row>
    <row r="51974" spans="9:9">
      <c r="I51974" s="37"/>
    </row>
    <row r="51975" spans="9:9">
      <c r="I51975" s="37"/>
    </row>
    <row r="51976" spans="9:9">
      <c r="I51976" s="37"/>
    </row>
    <row r="51977" spans="9:9">
      <c r="I51977" s="37"/>
    </row>
    <row r="51978" spans="9:9">
      <c r="I51978" s="37"/>
    </row>
    <row r="51979" spans="9:9">
      <c r="I51979" s="37"/>
    </row>
    <row r="51980" spans="9:9">
      <c r="I51980" s="37"/>
    </row>
    <row r="51981" spans="9:9">
      <c r="I51981" s="37"/>
    </row>
    <row r="51982" spans="9:9">
      <c r="I51982" s="37"/>
    </row>
    <row r="51983" spans="9:9">
      <c r="I51983" s="37"/>
    </row>
    <row r="51984" spans="9:9">
      <c r="I51984" s="37"/>
    </row>
    <row r="51985" spans="9:9">
      <c r="I51985" s="37"/>
    </row>
    <row r="51986" spans="9:9">
      <c r="I51986" s="37"/>
    </row>
    <row r="51987" spans="9:9">
      <c r="I51987" s="37"/>
    </row>
    <row r="51988" spans="9:9">
      <c r="I51988" s="37"/>
    </row>
    <row r="51989" spans="9:9">
      <c r="I51989" s="37"/>
    </row>
    <row r="51990" spans="9:9">
      <c r="I51990" s="37"/>
    </row>
    <row r="51991" spans="9:9">
      <c r="I51991" s="37"/>
    </row>
    <row r="51992" spans="9:9">
      <c r="I51992" s="37"/>
    </row>
    <row r="51993" spans="9:9">
      <c r="I51993" s="37"/>
    </row>
    <row r="51994" spans="9:9">
      <c r="I51994" s="37"/>
    </row>
    <row r="51995" spans="9:9">
      <c r="I51995" s="37"/>
    </row>
    <row r="51996" spans="9:9">
      <c r="I51996" s="37"/>
    </row>
    <row r="51997" spans="9:9">
      <c r="I51997" s="37"/>
    </row>
    <row r="51998" spans="9:9">
      <c r="I51998" s="37"/>
    </row>
    <row r="51999" spans="9:9">
      <c r="I51999" s="37"/>
    </row>
    <row r="52000" spans="9:9">
      <c r="I52000" s="37"/>
    </row>
    <row r="52001" spans="9:9">
      <c r="I52001" s="37"/>
    </row>
    <row r="52002" spans="9:9">
      <c r="I52002" s="37"/>
    </row>
    <row r="52003" spans="9:9">
      <c r="I52003" s="37"/>
    </row>
    <row r="52004" spans="9:9">
      <c r="I52004" s="37"/>
    </row>
    <row r="52005" spans="9:9">
      <c r="I52005" s="37"/>
    </row>
    <row r="52006" spans="9:9">
      <c r="I52006" s="37"/>
    </row>
    <row r="52007" spans="9:9">
      <c r="I52007" s="37"/>
    </row>
    <row r="52008" spans="9:9">
      <c r="I52008" s="37"/>
    </row>
    <row r="52009" spans="9:9">
      <c r="I52009" s="37"/>
    </row>
    <row r="52010" spans="9:9">
      <c r="I52010" s="37"/>
    </row>
    <row r="52011" spans="9:9">
      <c r="I52011" s="37"/>
    </row>
    <row r="52012" spans="9:9">
      <c r="I52012" s="37"/>
    </row>
    <row r="52013" spans="9:9">
      <c r="I52013" s="37"/>
    </row>
    <row r="52014" spans="9:9">
      <c r="I52014" s="37"/>
    </row>
    <row r="52015" spans="9:9">
      <c r="I52015" s="37"/>
    </row>
    <row r="52016" spans="9:9">
      <c r="I52016" s="37"/>
    </row>
    <row r="52017" spans="9:9">
      <c r="I52017" s="37"/>
    </row>
    <row r="52018" spans="9:9">
      <c r="I52018" s="37"/>
    </row>
    <row r="52019" spans="9:9">
      <c r="I52019" s="37"/>
    </row>
    <row r="52020" spans="9:9">
      <c r="I52020" s="37"/>
    </row>
    <row r="52021" spans="9:9">
      <c r="I52021" s="37"/>
    </row>
    <row r="52022" spans="9:9">
      <c r="I52022" s="37"/>
    </row>
    <row r="52023" spans="9:9">
      <c r="I52023" s="37"/>
    </row>
    <row r="52024" spans="9:9">
      <c r="I52024" s="37"/>
    </row>
    <row r="52025" spans="9:9">
      <c r="I52025" s="37"/>
    </row>
    <row r="52026" spans="9:9">
      <c r="I52026" s="37"/>
    </row>
    <row r="52027" spans="9:9">
      <c r="I52027" s="37"/>
    </row>
    <row r="52028" spans="9:9">
      <c r="I52028" s="37"/>
    </row>
    <row r="52029" spans="9:9">
      <c r="I52029" s="37"/>
    </row>
    <row r="52030" spans="9:9">
      <c r="I52030" s="37"/>
    </row>
    <row r="52031" spans="9:9">
      <c r="I52031" s="37"/>
    </row>
    <row r="52032" spans="9:9">
      <c r="I52032" s="37"/>
    </row>
    <row r="52033" spans="9:9">
      <c r="I52033" s="37"/>
    </row>
    <row r="52034" spans="9:9">
      <c r="I52034" s="37"/>
    </row>
    <row r="52035" spans="9:9">
      <c r="I52035" s="37"/>
    </row>
    <row r="52036" spans="9:9">
      <c r="I52036" s="37"/>
    </row>
    <row r="52037" spans="9:9">
      <c r="I52037" s="37"/>
    </row>
    <row r="52038" spans="9:9">
      <c r="I52038" s="37"/>
    </row>
    <row r="52039" spans="9:9">
      <c r="I52039" s="37"/>
    </row>
    <row r="52040" spans="9:9">
      <c r="I52040" s="37"/>
    </row>
    <row r="52041" spans="9:9">
      <c r="I52041" s="37"/>
    </row>
    <row r="52042" spans="9:9">
      <c r="I52042" s="37"/>
    </row>
    <row r="52043" spans="9:9">
      <c r="I52043" s="37"/>
    </row>
    <row r="52044" spans="9:9">
      <c r="I52044" s="37"/>
    </row>
    <row r="52045" spans="9:9">
      <c r="I52045" s="37"/>
    </row>
    <row r="52046" spans="9:9">
      <c r="I52046" s="37"/>
    </row>
    <row r="52047" spans="9:9">
      <c r="I52047" s="37"/>
    </row>
    <row r="52048" spans="9:9">
      <c r="I52048" s="37"/>
    </row>
    <row r="52049" spans="9:9">
      <c r="I52049" s="37"/>
    </row>
    <row r="52050" spans="9:9">
      <c r="I52050" s="37"/>
    </row>
    <row r="52051" spans="9:9">
      <c r="I52051" s="37"/>
    </row>
    <row r="52052" spans="9:9">
      <c r="I52052" s="37"/>
    </row>
    <row r="52053" spans="9:9">
      <c r="I52053" s="37"/>
    </row>
    <row r="52054" spans="9:9">
      <c r="I52054" s="37"/>
    </row>
    <row r="52055" spans="9:9">
      <c r="I52055" s="37"/>
    </row>
    <row r="52056" spans="9:9">
      <c r="I52056" s="37"/>
    </row>
    <row r="52057" spans="9:9">
      <c r="I52057" s="37"/>
    </row>
    <row r="52058" spans="9:9">
      <c r="I52058" s="37"/>
    </row>
    <row r="52059" spans="9:9">
      <c r="I52059" s="37"/>
    </row>
    <row r="52060" spans="9:9">
      <c r="I52060" s="37"/>
    </row>
    <row r="52061" spans="9:9">
      <c r="I52061" s="37"/>
    </row>
    <row r="52062" spans="9:9">
      <c r="I52062" s="37"/>
    </row>
    <row r="52063" spans="9:9">
      <c r="I52063" s="37"/>
    </row>
    <row r="52064" spans="9:9">
      <c r="I52064" s="37"/>
    </row>
    <row r="52065" spans="9:9">
      <c r="I52065" s="37"/>
    </row>
    <row r="52066" spans="9:9">
      <c r="I52066" s="37"/>
    </row>
    <row r="52067" spans="9:9">
      <c r="I52067" s="37"/>
    </row>
    <row r="52068" spans="9:9">
      <c r="I52068" s="37"/>
    </row>
    <row r="52069" spans="9:9">
      <c r="I52069" s="37"/>
    </row>
    <row r="52070" spans="9:9">
      <c r="I52070" s="37"/>
    </row>
    <row r="52071" spans="9:9">
      <c r="I52071" s="37"/>
    </row>
    <row r="52072" spans="9:9">
      <c r="I52072" s="37"/>
    </row>
    <row r="52073" spans="9:9">
      <c r="I52073" s="37"/>
    </row>
    <row r="52074" spans="9:9">
      <c r="I52074" s="37"/>
    </row>
    <row r="52075" spans="9:9">
      <c r="I52075" s="37"/>
    </row>
    <row r="52076" spans="9:9">
      <c r="I52076" s="37"/>
    </row>
    <row r="52077" spans="9:9">
      <c r="I52077" s="37"/>
    </row>
    <row r="52078" spans="9:9">
      <c r="I52078" s="37"/>
    </row>
    <row r="52079" spans="9:9">
      <c r="I52079" s="37"/>
    </row>
    <row r="52080" spans="9:9">
      <c r="I52080" s="37"/>
    </row>
    <row r="52081" spans="9:9">
      <c r="I52081" s="37"/>
    </row>
    <row r="52082" spans="9:9">
      <c r="I52082" s="37"/>
    </row>
    <row r="52083" spans="9:9">
      <c r="I52083" s="37"/>
    </row>
    <row r="52084" spans="9:9">
      <c r="I52084" s="37"/>
    </row>
    <row r="52085" spans="9:9">
      <c r="I52085" s="37"/>
    </row>
    <row r="52086" spans="9:9">
      <c r="I52086" s="37"/>
    </row>
    <row r="52087" spans="9:9">
      <c r="I52087" s="37"/>
    </row>
    <row r="52088" spans="9:9">
      <c r="I52088" s="37"/>
    </row>
    <row r="52089" spans="9:9">
      <c r="I52089" s="37"/>
    </row>
    <row r="52090" spans="9:9">
      <c r="I52090" s="37"/>
    </row>
    <row r="52091" spans="9:9">
      <c r="I52091" s="37"/>
    </row>
    <row r="52092" spans="9:9">
      <c r="I52092" s="37"/>
    </row>
    <row r="52093" spans="9:9">
      <c r="I52093" s="37"/>
    </row>
    <row r="52094" spans="9:9">
      <c r="I52094" s="37"/>
    </row>
    <row r="52095" spans="9:9">
      <c r="I52095" s="37"/>
    </row>
    <row r="52096" spans="9:9">
      <c r="I52096" s="37"/>
    </row>
    <row r="52097" spans="9:9">
      <c r="I52097" s="37"/>
    </row>
    <row r="52098" spans="9:9">
      <c r="I52098" s="37"/>
    </row>
    <row r="52099" spans="9:9">
      <c r="I52099" s="37"/>
    </row>
    <row r="52100" spans="9:9">
      <c r="I52100" s="37"/>
    </row>
    <row r="52101" spans="9:9">
      <c r="I52101" s="37"/>
    </row>
    <row r="52102" spans="9:9">
      <c r="I52102" s="37"/>
    </row>
    <row r="52103" spans="9:9">
      <c r="I52103" s="37"/>
    </row>
    <row r="52104" spans="9:9">
      <c r="I52104" s="37"/>
    </row>
    <row r="52105" spans="9:9">
      <c r="I52105" s="37"/>
    </row>
    <row r="52106" spans="9:9">
      <c r="I52106" s="37"/>
    </row>
    <row r="52107" spans="9:9">
      <c r="I52107" s="37"/>
    </row>
    <row r="52108" spans="9:9">
      <c r="I52108" s="37"/>
    </row>
    <row r="52109" spans="9:9">
      <c r="I52109" s="37"/>
    </row>
    <row r="52110" spans="9:9">
      <c r="I52110" s="37"/>
    </row>
    <row r="52111" spans="9:9">
      <c r="I52111" s="37"/>
    </row>
    <row r="52112" spans="9:9">
      <c r="I52112" s="37"/>
    </row>
    <row r="52113" spans="9:9">
      <c r="I52113" s="37"/>
    </row>
    <row r="52114" spans="9:9">
      <c r="I52114" s="37"/>
    </row>
    <row r="52115" spans="9:9">
      <c r="I52115" s="37"/>
    </row>
    <row r="52116" spans="9:9">
      <c r="I52116" s="37"/>
    </row>
    <row r="52117" spans="9:9">
      <c r="I52117" s="37"/>
    </row>
    <row r="52118" spans="9:9">
      <c r="I52118" s="37"/>
    </row>
    <row r="52119" spans="9:9">
      <c r="I52119" s="37"/>
    </row>
    <row r="52120" spans="9:9">
      <c r="I52120" s="37"/>
    </row>
    <row r="52121" spans="9:9">
      <c r="I52121" s="37"/>
    </row>
    <row r="52122" spans="9:9">
      <c r="I52122" s="37"/>
    </row>
    <row r="52123" spans="9:9">
      <c r="I52123" s="37"/>
    </row>
    <row r="52124" spans="9:9">
      <c r="I52124" s="37"/>
    </row>
    <row r="52125" spans="9:9">
      <c r="I52125" s="37"/>
    </row>
    <row r="52126" spans="9:9">
      <c r="I52126" s="37"/>
    </row>
    <row r="52127" spans="9:9">
      <c r="I52127" s="37"/>
    </row>
    <row r="52128" spans="9:9">
      <c r="I52128" s="37"/>
    </row>
    <row r="52129" spans="9:9">
      <c r="I52129" s="37"/>
    </row>
    <row r="52130" spans="9:9">
      <c r="I52130" s="37"/>
    </row>
    <row r="52131" spans="9:9">
      <c r="I52131" s="37"/>
    </row>
    <row r="52132" spans="9:9">
      <c r="I52132" s="37"/>
    </row>
    <row r="52133" spans="9:9">
      <c r="I52133" s="37"/>
    </row>
    <row r="52134" spans="9:9">
      <c r="I52134" s="37"/>
    </row>
    <row r="52135" spans="9:9">
      <c r="I52135" s="37"/>
    </row>
    <row r="52136" spans="9:9">
      <c r="I52136" s="37"/>
    </row>
    <row r="52137" spans="9:9">
      <c r="I52137" s="37"/>
    </row>
    <row r="52138" spans="9:9">
      <c r="I52138" s="37"/>
    </row>
    <row r="52139" spans="9:9">
      <c r="I52139" s="37"/>
    </row>
    <row r="52140" spans="9:9">
      <c r="I52140" s="37"/>
    </row>
    <row r="52141" spans="9:9">
      <c r="I52141" s="37"/>
    </row>
    <row r="52142" spans="9:9">
      <c r="I52142" s="37"/>
    </row>
    <row r="52143" spans="9:9">
      <c r="I52143" s="37"/>
    </row>
    <row r="52144" spans="9:9">
      <c r="I52144" s="37"/>
    </row>
    <row r="52145" spans="9:9">
      <c r="I52145" s="37"/>
    </row>
    <row r="52146" spans="9:9">
      <c r="I52146" s="37"/>
    </row>
    <row r="52147" spans="9:9">
      <c r="I52147" s="37"/>
    </row>
    <row r="52148" spans="9:9">
      <c r="I52148" s="37"/>
    </row>
    <row r="52149" spans="9:9">
      <c r="I52149" s="37"/>
    </row>
    <row r="52150" spans="9:9">
      <c r="I52150" s="37"/>
    </row>
    <row r="52151" spans="9:9">
      <c r="I52151" s="37"/>
    </row>
    <row r="52152" spans="9:9">
      <c r="I52152" s="37"/>
    </row>
    <row r="52153" spans="9:9">
      <c r="I52153" s="37"/>
    </row>
    <row r="52154" spans="9:9">
      <c r="I52154" s="37"/>
    </row>
    <row r="52155" spans="9:9">
      <c r="I52155" s="37"/>
    </row>
    <row r="52156" spans="9:9">
      <c r="I52156" s="37"/>
    </row>
    <row r="52157" spans="9:9">
      <c r="I52157" s="37"/>
    </row>
    <row r="52158" spans="9:9">
      <c r="I52158" s="37"/>
    </row>
    <row r="52159" spans="9:9">
      <c r="I52159" s="37"/>
    </row>
    <row r="52160" spans="9:9">
      <c r="I52160" s="37"/>
    </row>
    <row r="52161" spans="9:9">
      <c r="I52161" s="37"/>
    </row>
    <row r="52162" spans="9:9">
      <c r="I52162" s="37"/>
    </row>
    <row r="52163" spans="9:9">
      <c r="I52163" s="37"/>
    </row>
    <row r="52164" spans="9:9">
      <c r="I52164" s="37"/>
    </row>
    <row r="52165" spans="9:9">
      <c r="I52165" s="37"/>
    </row>
    <row r="52166" spans="9:9">
      <c r="I52166" s="37"/>
    </row>
    <row r="52167" spans="9:9">
      <c r="I52167" s="37"/>
    </row>
    <row r="52168" spans="9:9">
      <c r="I52168" s="37"/>
    </row>
    <row r="52169" spans="9:9">
      <c r="I52169" s="37"/>
    </row>
    <row r="52170" spans="9:9">
      <c r="I52170" s="37"/>
    </row>
    <row r="52171" spans="9:9">
      <c r="I52171" s="37"/>
    </row>
    <row r="52172" spans="9:9">
      <c r="I52172" s="37"/>
    </row>
    <row r="52173" spans="9:9">
      <c r="I52173" s="37"/>
    </row>
    <row r="52174" spans="9:9">
      <c r="I52174" s="37"/>
    </row>
    <row r="52175" spans="9:9">
      <c r="I52175" s="37"/>
    </row>
    <row r="52176" spans="9:9">
      <c r="I52176" s="37"/>
    </row>
    <row r="52177" spans="9:9">
      <c r="I52177" s="37"/>
    </row>
    <row r="52178" spans="9:9">
      <c r="I52178" s="37"/>
    </row>
    <row r="52179" spans="9:9">
      <c r="I52179" s="37"/>
    </row>
    <row r="52180" spans="9:9">
      <c r="I52180" s="37"/>
    </row>
    <row r="52181" spans="9:9">
      <c r="I52181" s="37"/>
    </row>
    <row r="52182" spans="9:9">
      <c r="I52182" s="37"/>
    </row>
    <row r="52183" spans="9:9">
      <c r="I52183" s="37"/>
    </row>
    <row r="52184" spans="9:9">
      <c r="I52184" s="37"/>
    </row>
    <row r="52185" spans="9:9">
      <c r="I52185" s="37"/>
    </row>
    <row r="52186" spans="9:9">
      <c r="I52186" s="37"/>
    </row>
    <row r="52187" spans="9:9">
      <c r="I52187" s="37"/>
    </row>
    <row r="52188" spans="9:9">
      <c r="I52188" s="37"/>
    </row>
    <row r="52189" spans="9:9">
      <c r="I52189" s="37"/>
    </row>
    <row r="52190" spans="9:9">
      <c r="I52190" s="37"/>
    </row>
    <row r="52191" spans="9:9">
      <c r="I52191" s="37"/>
    </row>
    <row r="52192" spans="9:9">
      <c r="I52192" s="37"/>
    </row>
    <row r="52193" spans="9:9">
      <c r="I52193" s="37"/>
    </row>
    <row r="52194" spans="9:9">
      <c r="I52194" s="37"/>
    </row>
    <row r="52195" spans="9:9">
      <c r="I52195" s="37"/>
    </row>
    <row r="52196" spans="9:9">
      <c r="I52196" s="37"/>
    </row>
    <row r="52197" spans="9:9">
      <c r="I52197" s="37"/>
    </row>
    <row r="52198" spans="9:9">
      <c r="I52198" s="37"/>
    </row>
    <row r="52199" spans="9:9">
      <c r="I52199" s="37"/>
    </row>
    <row r="52200" spans="9:9">
      <c r="I52200" s="37"/>
    </row>
    <row r="52201" spans="9:9">
      <c r="I52201" s="37"/>
    </row>
    <row r="52202" spans="9:9">
      <c r="I52202" s="37"/>
    </row>
    <row r="52203" spans="9:9">
      <c r="I52203" s="37"/>
    </row>
    <row r="52204" spans="9:9">
      <c r="I52204" s="37"/>
    </row>
    <row r="52205" spans="9:9">
      <c r="I52205" s="37"/>
    </row>
    <row r="52206" spans="9:9">
      <c r="I52206" s="37"/>
    </row>
    <row r="52207" spans="9:9">
      <c r="I52207" s="37"/>
    </row>
    <row r="52208" spans="9:9">
      <c r="I52208" s="37"/>
    </row>
    <row r="52209" spans="9:9">
      <c r="I52209" s="37"/>
    </row>
    <row r="52210" spans="9:9">
      <c r="I52210" s="37"/>
    </row>
    <row r="52211" spans="9:9">
      <c r="I52211" s="37"/>
    </row>
    <row r="52212" spans="9:9">
      <c r="I52212" s="37"/>
    </row>
    <row r="52213" spans="9:9">
      <c r="I52213" s="37"/>
    </row>
    <row r="52214" spans="9:9">
      <c r="I52214" s="37"/>
    </row>
    <row r="52215" spans="9:9">
      <c r="I52215" s="37"/>
    </row>
    <row r="52216" spans="9:9">
      <c r="I52216" s="37"/>
    </row>
    <row r="52217" spans="9:9">
      <c r="I52217" s="37"/>
    </row>
    <row r="52218" spans="9:9">
      <c r="I52218" s="37"/>
    </row>
    <row r="52219" spans="9:9">
      <c r="I52219" s="37"/>
    </row>
    <row r="52220" spans="9:9">
      <c r="I52220" s="37"/>
    </row>
    <row r="52221" spans="9:9">
      <c r="I52221" s="37"/>
    </row>
    <row r="52222" spans="9:9">
      <c r="I52222" s="37"/>
    </row>
    <row r="52223" spans="9:9">
      <c r="I52223" s="37"/>
    </row>
    <row r="52224" spans="9:9">
      <c r="I52224" s="37"/>
    </row>
    <row r="52225" spans="9:9">
      <c r="I52225" s="37"/>
    </row>
    <row r="52226" spans="9:9">
      <c r="I52226" s="37"/>
    </row>
    <row r="52227" spans="9:9">
      <c r="I52227" s="37"/>
    </row>
    <row r="52228" spans="9:9">
      <c r="I52228" s="37"/>
    </row>
    <row r="52229" spans="9:9">
      <c r="I52229" s="37"/>
    </row>
    <row r="52230" spans="9:9">
      <c r="I52230" s="37"/>
    </row>
    <row r="52231" spans="9:9">
      <c r="I52231" s="37"/>
    </row>
    <row r="52232" spans="9:9">
      <c r="I52232" s="37"/>
    </row>
    <row r="52233" spans="9:9">
      <c r="I52233" s="37"/>
    </row>
    <row r="52234" spans="9:9">
      <c r="I52234" s="37"/>
    </row>
    <row r="52235" spans="9:9">
      <c r="I52235" s="37"/>
    </row>
    <row r="52236" spans="9:9">
      <c r="I52236" s="37"/>
    </row>
    <row r="52237" spans="9:9">
      <c r="I52237" s="37"/>
    </row>
    <row r="52238" spans="9:9">
      <c r="I52238" s="37"/>
    </row>
    <row r="52239" spans="9:9">
      <c r="I52239" s="37"/>
    </row>
    <row r="52240" spans="9:9">
      <c r="I52240" s="37"/>
    </row>
    <row r="52241" spans="9:9">
      <c r="I52241" s="37"/>
    </row>
    <row r="52242" spans="9:9">
      <c r="I52242" s="37"/>
    </row>
    <row r="52243" spans="9:9">
      <c r="I52243" s="37"/>
    </row>
    <row r="52244" spans="9:9">
      <c r="I52244" s="37"/>
    </row>
    <row r="52245" spans="9:9">
      <c r="I52245" s="37"/>
    </row>
    <row r="52246" spans="9:9">
      <c r="I52246" s="37"/>
    </row>
    <row r="52247" spans="9:9">
      <c r="I52247" s="37"/>
    </row>
    <row r="52248" spans="9:9">
      <c r="I52248" s="37"/>
    </row>
    <row r="52249" spans="9:9">
      <c r="I52249" s="37"/>
    </row>
    <row r="52250" spans="9:9">
      <c r="I52250" s="37"/>
    </row>
    <row r="52251" spans="9:9">
      <c r="I52251" s="37"/>
    </row>
    <row r="52252" spans="9:9">
      <c r="I52252" s="37"/>
    </row>
    <row r="52253" spans="9:9">
      <c r="I52253" s="37"/>
    </row>
    <row r="52254" spans="9:9">
      <c r="I52254" s="37"/>
    </row>
    <row r="52255" spans="9:9">
      <c r="I52255" s="37"/>
    </row>
    <row r="52256" spans="9:9">
      <c r="I52256" s="37"/>
    </row>
    <row r="52257" spans="9:9">
      <c r="I52257" s="37"/>
    </row>
    <row r="52258" spans="9:9">
      <c r="I52258" s="37"/>
    </row>
    <row r="52259" spans="9:9">
      <c r="I52259" s="37"/>
    </row>
    <row r="52260" spans="9:9">
      <c r="I52260" s="37"/>
    </row>
    <row r="52261" spans="9:9">
      <c r="I52261" s="37"/>
    </row>
    <row r="52262" spans="9:9">
      <c r="I52262" s="37"/>
    </row>
    <row r="52263" spans="9:9">
      <c r="I52263" s="37"/>
    </row>
    <row r="52264" spans="9:9">
      <c r="I52264" s="37"/>
    </row>
    <row r="52265" spans="9:9">
      <c r="I52265" s="37"/>
    </row>
    <row r="52266" spans="9:9">
      <c r="I52266" s="37"/>
    </row>
    <row r="52267" spans="9:9">
      <c r="I52267" s="37"/>
    </row>
    <row r="52268" spans="9:9">
      <c r="I52268" s="37"/>
    </row>
    <row r="52269" spans="9:9">
      <c r="I52269" s="37"/>
    </row>
    <row r="52270" spans="9:9">
      <c r="I52270" s="37"/>
    </row>
    <row r="52271" spans="9:9">
      <c r="I52271" s="37"/>
    </row>
    <row r="52272" spans="9:9">
      <c r="I52272" s="37"/>
    </row>
    <row r="52273" spans="9:9">
      <c r="I52273" s="37"/>
    </row>
    <row r="52274" spans="9:9">
      <c r="I52274" s="37"/>
    </row>
    <row r="52275" spans="9:9">
      <c r="I52275" s="37"/>
    </row>
    <row r="52276" spans="9:9">
      <c r="I52276" s="37"/>
    </row>
    <row r="52277" spans="9:9">
      <c r="I52277" s="37"/>
    </row>
    <row r="52278" spans="9:9">
      <c r="I52278" s="37"/>
    </row>
    <row r="52279" spans="9:9">
      <c r="I52279" s="37"/>
    </row>
    <row r="52280" spans="9:9">
      <c r="I52280" s="37"/>
    </row>
    <row r="52281" spans="9:9">
      <c r="I52281" s="37"/>
    </row>
    <row r="52282" spans="9:9">
      <c r="I52282" s="37"/>
    </row>
    <row r="52283" spans="9:9">
      <c r="I52283" s="37"/>
    </row>
    <row r="52284" spans="9:9">
      <c r="I52284" s="37"/>
    </row>
    <row r="52285" spans="9:9">
      <c r="I52285" s="37"/>
    </row>
    <row r="52286" spans="9:9">
      <c r="I52286" s="37"/>
    </row>
    <row r="52287" spans="9:9">
      <c r="I52287" s="37"/>
    </row>
    <row r="52288" spans="9:9">
      <c r="I52288" s="37"/>
    </row>
    <row r="52289" spans="9:9">
      <c r="I52289" s="37"/>
    </row>
    <row r="52290" spans="9:9">
      <c r="I52290" s="37"/>
    </row>
    <row r="52291" spans="9:9">
      <c r="I52291" s="37"/>
    </row>
    <row r="52292" spans="9:9">
      <c r="I52292" s="37"/>
    </row>
    <row r="52293" spans="9:9">
      <c r="I52293" s="37"/>
    </row>
    <row r="52294" spans="9:9">
      <c r="I52294" s="37"/>
    </row>
    <row r="52295" spans="9:9">
      <c r="I52295" s="37"/>
    </row>
    <row r="52296" spans="9:9">
      <c r="I52296" s="37"/>
    </row>
    <row r="52297" spans="9:9">
      <c r="I52297" s="37"/>
    </row>
    <row r="52298" spans="9:9">
      <c r="I52298" s="37"/>
    </row>
    <row r="52299" spans="9:9">
      <c r="I52299" s="37"/>
    </row>
    <row r="52300" spans="9:9">
      <c r="I52300" s="37"/>
    </row>
    <row r="52301" spans="9:9">
      <c r="I52301" s="37"/>
    </row>
    <row r="52302" spans="9:9">
      <c r="I52302" s="37"/>
    </row>
    <row r="52303" spans="9:9">
      <c r="I52303" s="37"/>
    </row>
    <row r="52304" spans="9:9">
      <c r="I52304" s="37"/>
    </row>
    <row r="52305" spans="9:9">
      <c r="I52305" s="37"/>
    </row>
    <row r="52306" spans="9:9">
      <c r="I52306" s="37"/>
    </row>
    <row r="52307" spans="9:9">
      <c r="I52307" s="37"/>
    </row>
    <row r="52308" spans="9:9">
      <c r="I52308" s="37"/>
    </row>
    <row r="52309" spans="9:9">
      <c r="I52309" s="37"/>
    </row>
    <row r="52310" spans="9:9">
      <c r="I52310" s="37"/>
    </row>
    <row r="52311" spans="9:9">
      <c r="I52311" s="37"/>
    </row>
    <row r="52312" spans="9:9">
      <c r="I52312" s="37"/>
    </row>
    <row r="52313" spans="9:9">
      <c r="I52313" s="37"/>
    </row>
    <row r="52314" spans="9:9">
      <c r="I52314" s="37"/>
    </row>
    <row r="52315" spans="9:9">
      <c r="I52315" s="37"/>
    </row>
    <row r="52316" spans="9:9">
      <c r="I52316" s="37"/>
    </row>
    <row r="52317" spans="9:9">
      <c r="I52317" s="37"/>
    </row>
    <row r="52318" spans="9:9">
      <c r="I52318" s="37"/>
    </row>
    <row r="52319" spans="9:9">
      <c r="I52319" s="37"/>
    </row>
    <row r="52320" spans="9:9">
      <c r="I52320" s="37"/>
    </row>
    <row r="52321" spans="9:9">
      <c r="I52321" s="37"/>
    </row>
    <row r="52322" spans="9:9">
      <c r="I52322" s="37"/>
    </row>
    <row r="52323" spans="9:9">
      <c r="I52323" s="37"/>
    </row>
    <row r="52324" spans="9:9">
      <c r="I52324" s="37"/>
    </row>
    <row r="52325" spans="9:9">
      <c r="I52325" s="37"/>
    </row>
    <row r="52326" spans="9:9">
      <c r="I52326" s="37"/>
    </row>
    <row r="52327" spans="9:9">
      <c r="I52327" s="37"/>
    </row>
    <row r="52328" spans="9:9">
      <c r="I52328" s="37"/>
    </row>
    <row r="52329" spans="9:9">
      <c r="I52329" s="37"/>
    </row>
    <row r="52330" spans="9:9">
      <c r="I52330" s="37"/>
    </row>
    <row r="52331" spans="9:9">
      <c r="I52331" s="37"/>
    </row>
    <row r="52332" spans="9:9">
      <c r="I52332" s="37"/>
    </row>
    <row r="52333" spans="9:9">
      <c r="I52333" s="37"/>
    </row>
    <row r="52334" spans="9:9">
      <c r="I52334" s="37"/>
    </row>
    <row r="52335" spans="9:9">
      <c r="I52335" s="37"/>
    </row>
    <row r="52336" spans="9:9">
      <c r="I52336" s="37"/>
    </row>
    <row r="52337" spans="9:9">
      <c r="I52337" s="37"/>
    </row>
    <row r="52338" spans="9:9">
      <c r="I52338" s="37"/>
    </row>
    <row r="52339" spans="9:9">
      <c r="I52339" s="37"/>
    </row>
    <row r="52340" spans="9:9">
      <c r="I52340" s="37"/>
    </row>
    <row r="52341" spans="9:9">
      <c r="I52341" s="37"/>
    </row>
    <row r="52342" spans="9:9">
      <c r="I52342" s="37"/>
    </row>
    <row r="52343" spans="9:9">
      <c r="I52343" s="37"/>
    </row>
    <row r="52344" spans="9:9">
      <c r="I52344" s="37"/>
    </row>
    <row r="52345" spans="9:9">
      <c r="I52345" s="37"/>
    </row>
    <row r="52346" spans="9:9">
      <c r="I52346" s="37"/>
    </row>
    <row r="52347" spans="9:9">
      <c r="I52347" s="37"/>
    </row>
    <row r="52348" spans="9:9">
      <c r="I52348" s="37"/>
    </row>
    <row r="52349" spans="9:9">
      <c r="I52349" s="37"/>
    </row>
    <row r="52350" spans="9:9">
      <c r="I52350" s="37"/>
    </row>
    <row r="52351" spans="9:9">
      <c r="I52351" s="37"/>
    </row>
    <row r="52352" spans="9:9">
      <c r="I52352" s="37"/>
    </row>
    <row r="52353" spans="9:9">
      <c r="I52353" s="37"/>
    </row>
    <row r="52354" spans="9:9">
      <c r="I52354" s="37"/>
    </row>
    <row r="52355" spans="9:9">
      <c r="I52355" s="37"/>
    </row>
    <row r="52356" spans="9:9">
      <c r="I52356" s="37"/>
    </row>
    <row r="52357" spans="9:9">
      <c r="I52357" s="37"/>
    </row>
    <row r="52358" spans="9:9">
      <c r="I52358" s="37"/>
    </row>
    <row r="52359" spans="9:9">
      <c r="I52359" s="37"/>
    </row>
    <row r="52360" spans="9:9">
      <c r="I52360" s="37"/>
    </row>
    <row r="52361" spans="9:9">
      <c r="I52361" s="37"/>
    </row>
    <row r="52362" spans="9:9">
      <c r="I52362" s="37"/>
    </row>
    <row r="52363" spans="9:9">
      <c r="I52363" s="37"/>
    </row>
    <row r="52364" spans="9:9">
      <c r="I52364" s="37"/>
    </row>
    <row r="52365" spans="9:9">
      <c r="I52365" s="37"/>
    </row>
    <row r="52366" spans="9:9">
      <c r="I52366" s="37"/>
    </row>
    <row r="52367" spans="9:9">
      <c r="I52367" s="37"/>
    </row>
    <row r="52368" spans="9:9">
      <c r="I52368" s="37"/>
    </row>
    <row r="52369" spans="9:9">
      <c r="I52369" s="37"/>
    </row>
    <row r="52370" spans="9:9">
      <c r="I52370" s="37"/>
    </row>
    <row r="52371" spans="9:9">
      <c r="I52371" s="37"/>
    </row>
    <row r="52372" spans="9:9">
      <c r="I52372" s="37"/>
    </row>
    <row r="52373" spans="9:9">
      <c r="I52373" s="37"/>
    </row>
    <row r="52374" spans="9:9">
      <c r="I52374" s="37"/>
    </row>
    <row r="52375" spans="9:9">
      <c r="I52375" s="37"/>
    </row>
    <row r="52376" spans="9:9">
      <c r="I52376" s="37"/>
    </row>
    <row r="52377" spans="9:9">
      <c r="I52377" s="37"/>
    </row>
    <row r="52378" spans="9:9">
      <c r="I52378" s="37"/>
    </row>
    <row r="52379" spans="9:9">
      <c r="I52379" s="37"/>
    </row>
    <row r="52380" spans="9:9">
      <c r="I52380" s="37"/>
    </row>
    <row r="52381" spans="9:9">
      <c r="I52381" s="37"/>
    </row>
    <row r="52382" spans="9:9">
      <c r="I52382" s="37"/>
    </row>
    <row r="52383" spans="9:9">
      <c r="I52383" s="37"/>
    </row>
    <row r="52384" spans="9:9">
      <c r="I52384" s="37"/>
    </row>
    <row r="52385" spans="9:9">
      <c r="I52385" s="37"/>
    </row>
    <row r="52386" spans="9:9">
      <c r="I52386" s="37"/>
    </row>
    <row r="52387" spans="9:9">
      <c r="I52387" s="37"/>
    </row>
    <row r="52388" spans="9:9">
      <c r="I52388" s="37"/>
    </row>
    <row r="52389" spans="9:9">
      <c r="I52389" s="37"/>
    </row>
    <row r="52390" spans="9:9">
      <c r="I52390" s="37"/>
    </row>
    <row r="52391" spans="9:9">
      <c r="I52391" s="37"/>
    </row>
    <row r="52392" spans="9:9">
      <c r="I52392" s="37"/>
    </row>
    <row r="52393" spans="9:9">
      <c r="I52393" s="37"/>
    </row>
    <row r="52394" spans="9:9">
      <c r="I52394" s="37"/>
    </row>
    <row r="52395" spans="9:9">
      <c r="I52395" s="37"/>
    </row>
    <row r="52396" spans="9:9">
      <c r="I52396" s="37"/>
    </row>
    <row r="52397" spans="9:9">
      <c r="I52397" s="37"/>
    </row>
    <row r="52398" spans="9:9">
      <c r="I52398" s="37"/>
    </row>
    <row r="52399" spans="9:9">
      <c r="I52399" s="37"/>
    </row>
    <row r="52400" spans="9:9">
      <c r="I52400" s="37"/>
    </row>
    <row r="52401" spans="9:9">
      <c r="I52401" s="37"/>
    </row>
    <row r="52402" spans="9:9">
      <c r="I52402" s="37"/>
    </row>
    <row r="52403" spans="9:9">
      <c r="I52403" s="37"/>
    </row>
    <row r="52404" spans="9:9">
      <c r="I52404" s="37"/>
    </row>
    <row r="52405" spans="9:9">
      <c r="I52405" s="37"/>
    </row>
    <row r="52406" spans="9:9">
      <c r="I52406" s="37"/>
    </row>
    <row r="52407" spans="9:9">
      <c r="I52407" s="37"/>
    </row>
    <row r="52408" spans="9:9">
      <c r="I52408" s="37"/>
    </row>
    <row r="52409" spans="9:9">
      <c r="I52409" s="37"/>
    </row>
    <row r="52410" spans="9:9">
      <c r="I52410" s="37"/>
    </row>
    <row r="52411" spans="9:9">
      <c r="I52411" s="37"/>
    </row>
    <row r="52412" spans="9:9">
      <c r="I52412" s="37"/>
    </row>
    <row r="52413" spans="9:9">
      <c r="I52413" s="37"/>
    </row>
    <row r="52414" spans="9:9">
      <c r="I52414" s="37"/>
    </row>
    <row r="52415" spans="9:9">
      <c r="I52415" s="37"/>
    </row>
    <row r="52416" spans="9:9">
      <c r="I52416" s="37"/>
    </row>
    <row r="52417" spans="9:9">
      <c r="I52417" s="37"/>
    </row>
    <row r="52418" spans="9:9">
      <c r="I52418" s="37"/>
    </row>
    <row r="52419" spans="9:9">
      <c r="I52419" s="37"/>
    </row>
    <row r="52420" spans="9:9">
      <c r="I52420" s="37"/>
    </row>
    <row r="52421" spans="9:9">
      <c r="I52421" s="37"/>
    </row>
    <row r="52422" spans="9:9">
      <c r="I52422" s="37"/>
    </row>
    <row r="52423" spans="9:9">
      <c r="I52423" s="37"/>
    </row>
    <row r="52424" spans="9:9">
      <c r="I52424" s="37"/>
    </row>
    <row r="52425" spans="9:9">
      <c r="I52425" s="37"/>
    </row>
    <row r="52426" spans="9:9">
      <c r="I52426" s="37"/>
    </row>
    <row r="52427" spans="9:9">
      <c r="I52427" s="37"/>
    </row>
    <row r="52428" spans="9:9">
      <c r="I52428" s="37"/>
    </row>
    <row r="52429" spans="9:9">
      <c r="I52429" s="37"/>
    </row>
    <row r="52430" spans="9:9">
      <c r="I52430" s="37"/>
    </row>
    <row r="52431" spans="9:9">
      <c r="I52431" s="37"/>
    </row>
    <row r="52432" spans="9:9">
      <c r="I52432" s="37"/>
    </row>
    <row r="52433" spans="9:9">
      <c r="I52433" s="37"/>
    </row>
    <row r="52434" spans="9:9">
      <c r="I52434" s="37"/>
    </row>
    <row r="52435" spans="9:9">
      <c r="I52435" s="37"/>
    </row>
    <row r="52436" spans="9:9">
      <c r="I52436" s="37"/>
    </row>
    <row r="52437" spans="9:9">
      <c r="I52437" s="37"/>
    </row>
    <row r="52438" spans="9:9">
      <c r="I52438" s="37"/>
    </row>
    <row r="52439" spans="9:9">
      <c r="I52439" s="37"/>
    </row>
    <row r="52440" spans="9:9">
      <c r="I52440" s="37"/>
    </row>
    <row r="52441" spans="9:9">
      <c r="I52441" s="37"/>
    </row>
    <row r="52442" spans="9:9">
      <c r="I52442" s="37"/>
    </row>
    <row r="52443" spans="9:9">
      <c r="I52443" s="37"/>
    </row>
    <row r="52444" spans="9:9">
      <c r="I52444" s="37"/>
    </row>
    <row r="52445" spans="9:9">
      <c r="I52445" s="37"/>
    </row>
    <row r="52446" spans="9:9">
      <c r="I52446" s="37"/>
    </row>
    <row r="52447" spans="9:9">
      <c r="I52447" s="37"/>
    </row>
    <row r="52448" spans="9:9">
      <c r="I52448" s="37"/>
    </row>
    <row r="52449" spans="9:9">
      <c r="I52449" s="37"/>
    </row>
    <row r="52450" spans="9:9">
      <c r="I52450" s="37"/>
    </row>
    <row r="52451" spans="9:9">
      <c r="I52451" s="37"/>
    </row>
    <row r="52452" spans="9:9">
      <c r="I52452" s="37"/>
    </row>
    <row r="52453" spans="9:9">
      <c r="I52453" s="37"/>
    </row>
    <row r="52454" spans="9:9">
      <c r="I52454" s="37"/>
    </row>
    <row r="52455" spans="9:9">
      <c r="I52455" s="37"/>
    </row>
    <row r="52456" spans="9:9">
      <c r="I52456" s="37"/>
    </row>
    <row r="52457" spans="9:9">
      <c r="I52457" s="37"/>
    </row>
    <row r="52458" spans="9:9">
      <c r="I52458" s="37"/>
    </row>
    <row r="52459" spans="9:9">
      <c r="I52459" s="37"/>
    </row>
    <row r="52460" spans="9:9">
      <c r="I52460" s="37"/>
    </row>
    <row r="52461" spans="9:9">
      <c r="I52461" s="37"/>
    </row>
    <row r="52462" spans="9:9">
      <c r="I52462" s="37"/>
    </row>
    <row r="52463" spans="9:9">
      <c r="I52463" s="37"/>
    </row>
    <row r="52464" spans="9:9">
      <c r="I52464" s="37"/>
    </row>
    <row r="52465" spans="9:9">
      <c r="I52465" s="37"/>
    </row>
    <row r="52466" spans="9:9">
      <c r="I52466" s="37"/>
    </row>
    <row r="52467" spans="9:9">
      <c r="I52467" s="37"/>
    </row>
    <row r="52468" spans="9:9">
      <c r="I52468" s="37"/>
    </row>
    <row r="52469" spans="9:9">
      <c r="I52469" s="37"/>
    </row>
    <row r="52470" spans="9:9">
      <c r="I52470" s="37"/>
    </row>
    <row r="52471" spans="9:9">
      <c r="I52471" s="37"/>
    </row>
    <row r="52472" spans="9:9">
      <c r="I52472" s="37"/>
    </row>
    <row r="52473" spans="9:9">
      <c r="I52473" s="37"/>
    </row>
    <row r="52474" spans="9:9">
      <c r="I52474" s="37"/>
    </row>
    <row r="52475" spans="9:9">
      <c r="I52475" s="37"/>
    </row>
    <row r="52476" spans="9:9">
      <c r="I52476" s="37"/>
    </row>
    <row r="52477" spans="9:9">
      <c r="I52477" s="37"/>
    </row>
    <row r="52478" spans="9:9">
      <c r="I52478" s="37"/>
    </row>
    <row r="52479" spans="9:9">
      <c r="I52479" s="37"/>
    </row>
    <row r="52480" spans="9:9">
      <c r="I52480" s="37"/>
    </row>
    <row r="52481" spans="9:9">
      <c r="I52481" s="37"/>
    </row>
    <row r="52482" spans="9:9">
      <c r="I52482" s="37"/>
    </row>
    <row r="52483" spans="9:9">
      <c r="I52483" s="37"/>
    </row>
    <row r="52484" spans="9:9">
      <c r="I52484" s="37"/>
    </row>
    <row r="52485" spans="9:9">
      <c r="I52485" s="37"/>
    </row>
    <row r="52486" spans="9:9">
      <c r="I52486" s="37"/>
    </row>
    <row r="52487" spans="9:9">
      <c r="I52487" s="37"/>
    </row>
    <row r="52488" spans="9:9">
      <c r="I52488" s="37"/>
    </row>
    <row r="52489" spans="9:9">
      <c r="I52489" s="37"/>
    </row>
    <row r="52490" spans="9:9">
      <c r="I52490" s="37"/>
    </row>
    <row r="52491" spans="9:9">
      <c r="I52491" s="37"/>
    </row>
    <row r="52492" spans="9:9">
      <c r="I52492" s="37"/>
    </row>
    <row r="52493" spans="9:9">
      <c r="I52493" s="37"/>
    </row>
    <row r="52494" spans="9:9">
      <c r="I52494" s="37"/>
    </row>
    <row r="52495" spans="9:9">
      <c r="I52495" s="37"/>
    </row>
    <row r="52496" spans="9:9">
      <c r="I52496" s="37"/>
    </row>
    <row r="52497" spans="9:9">
      <c r="I52497" s="37"/>
    </row>
    <row r="52498" spans="9:9">
      <c r="I52498" s="37"/>
    </row>
    <row r="52499" spans="9:9">
      <c r="I52499" s="37"/>
    </row>
    <row r="52500" spans="9:9">
      <c r="I52500" s="37"/>
    </row>
    <row r="52501" spans="9:9">
      <c r="I52501" s="37"/>
    </row>
    <row r="52502" spans="9:9">
      <c r="I52502" s="37"/>
    </row>
    <row r="52503" spans="9:9">
      <c r="I52503" s="37"/>
    </row>
    <row r="52504" spans="9:9">
      <c r="I52504" s="37"/>
    </row>
    <row r="52505" spans="9:9">
      <c r="I52505" s="37"/>
    </row>
    <row r="52506" spans="9:9">
      <c r="I52506" s="37"/>
    </row>
    <row r="52507" spans="9:9">
      <c r="I52507" s="37"/>
    </row>
    <row r="52508" spans="9:9">
      <c r="I52508" s="37"/>
    </row>
    <row r="52509" spans="9:9">
      <c r="I52509" s="37"/>
    </row>
    <row r="52510" spans="9:9">
      <c r="I52510" s="37"/>
    </row>
    <row r="52511" spans="9:9">
      <c r="I52511" s="37"/>
    </row>
    <row r="52512" spans="9:9">
      <c r="I52512" s="37"/>
    </row>
    <row r="52513" spans="9:9">
      <c r="I52513" s="37"/>
    </row>
    <row r="52514" spans="9:9">
      <c r="I52514" s="37"/>
    </row>
    <row r="52515" spans="9:9">
      <c r="I52515" s="37"/>
    </row>
    <row r="52516" spans="9:9">
      <c r="I52516" s="37"/>
    </row>
    <row r="52517" spans="9:9">
      <c r="I52517" s="37"/>
    </row>
    <row r="52518" spans="9:9">
      <c r="I52518" s="37"/>
    </row>
    <row r="52519" spans="9:9">
      <c r="I52519" s="37"/>
    </row>
    <row r="52520" spans="9:9">
      <c r="I52520" s="37"/>
    </row>
    <row r="52521" spans="9:9">
      <c r="I52521" s="37"/>
    </row>
    <row r="52522" spans="9:9">
      <c r="I52522" s="37"/>
    </row>
    <row r="52523" spans="9:9">
      <c r="I52523" s="37"/>
    </row>
    <row r="52524" spans="9:9">
      <c r="I52524" s="37"/>
    </row>
    <row r="52525" spans="9:9">
      <c r="I52525" s="37"/>
    </row>
    <row r="52526" spans="9:9">
      <c r="I52526" s="37"/>
    </row>
    <row r="52527" spans="9:9">
      <c r="I52527" s="37"/>
    </row>
    <row r="52528" spans="9:9">
      <c r="I52528" s="37"/>
    </row>
    <row r="52529" spans="9:9">
      <c r="I52529" s="37"/>
    </row>
    <row r="52530" spans="9:9">
      <c r="I52530" s="37"/>
    </row>
    <row r="52531" spans="9:9">
      <c r="I52531" s="37"/>
    </row>
    <row r="52532" spans="9:9">
      <c r="I52532" s="37"/>
    </row>
    <row r="52533" spans="9:9">
      <c r="I52533" s="37"/>
    </row>
    <row r="52534" spans="9:9">
      <c r="I52534" s="37"/>
    </row>
    <row r="52535" spans="9:9">
      <c r="I52535" s="37"/>
    </row>
    <row r="52536" spans="9:9">
      <c r="I52536" s="37"/>
    </row>
    <row r="52537" spans="9:9">
      <c r="I52537" s="37"/>
    </row>
    <row r="52538" spans="9:9">
      <c r="I52538" s="37"/>
    </row>
    <row r="52539" spans="9:9">
      <c r="I52539" s="37"/>
    </row>
    <row r="52540" spans="9:9">
      <c r="I52540" s="37"/>
    </row>
    <row r="52541" spans="9:9">
      <c r="I52541" s="37"/>
    </row>
    <row r="52542" spans="9:9">
      <c r="I52542" s="37"/>
    </row>
    <row r="52543" spans="9:9">
      <c r="I52543" s="37"/>
    </row>
    <row r="52544" spans="9:9">
      <c r="I52544" s="37"/>
    </row>
    <row r="52545" spans="9:9">
      <c r="I52545" s="37"/>
    </row>
    <row r="52546" spans="9:9">
      <c r="I52546" s="37"/>
    </row>
    <row r="52547" spans="9:9">
      <c r="I52547" s="37"/>
    </row>
    <row r="52548" spans="9:9">
      <c r="I52548" s="37"/>
    </row>
    <row r="52549" spans="9:9">
      <c r="I52549" s="37"/>
    </row>
    <row r="52550" spans="9:9">
      <c r="I52550" s="37"/>
    </row>
    <row r="52551" spans="9:9">
      <c r="I52551" s="37"/>
    </row>
    <row r="52552" spans="9:9">
      <c r="I52552" s="37"/>
    </row>
    <row r="52553" spans="9:9">
      <c r="I52553" s="37"/>
    </row>
    <row r="52554" spans="9:9">
      <c r="I52554" s="37"/>
    </row>
    <row r="52555" spans="9:9">
      <c r="I52555" s="37"/>
    </row>
    <row r="52556" spans="9:9">
      <c r="I52556" s="37"/>
    </row>
    <row r="52557" spans="9:9">
      <c r="I52557" s="37"/>
    </row>
    <row r="52558" spans="9:9">
      <c r="I52558" s="37"/>
    </row>
    <row r="52559" spans="9:9">
      <c r="I52559" s="37"/>
    </row>
    <row r="52560" spans="9:9">
      <c r="I52560" s="37"/>
    </row>
    <row r="52561" spans="9:9">
      <c r="I52561" s="37"/>
    </row>
    <row r="52562" spans="9:9">
      <c r="I52562" s="37"/>
    </row>
    <row r="52563" spans="9:9">
      <c r="I52563" s="37"/>
    </row>
    <row r="52564" spans="9:9">
      <c r="I52564" s="37"/>
    </row>
    <row r="52565" spans="9:9">
      <c r="I52565" s="37"/>
    </row>
    <row r="52566" spans="9:9">
      <c r="I52566" s="37"/>
    </row>
    <row r="52567" spans="9:9">
      <c r="I52567" s="37"/>
    </row>
    <row r="52568" spans="9:9">
      <c r="I52568" s="37"/>
    </row>
    <row r="52569" spans="9:9">
      <c r="I52569" s="37"/>
    </row>
    <row r="52570" spans="9:9">
      <c r="I52570" s="37"/>
    </row>
    <row r="52571" spans="9:9">
      <c r="I52571" s="37"/>
    </row>
    <row r="52572" spans="9:9">
      <c r="I52572" s="37"/>
    </row>
    <row r="52573" spans="9:9">
      <c r="I52573" s="37"/>
    </row>
    <row r="52574" spans="9:9">
      <c r="I52574" s="37"/>
    </row>
    <row r="52575" spans="9:9">
      <c r="I52575" s="37"/>
    </row>
    <row r="52576" spans="9:9">
      <c r="I52576" s="37"/>
    </row>
    <row r="52577" spans="9:9">
      <c r="I52577" s="37"/>
    </row>
    <row r="52578" spans="9:9">
      <c r="I52578" s="37"/>
    </row>
    <row r="52579" spans="9:9">
      <c r="I52579" s="37"/>
    </row>
    <row r="52580" spans="9:9">
      <c r="I52580" s="37"/>
    </row>
    <row r="52581" spans="9:9">
      <c r="I52581" s="37"/>
    </row>
    <row r="52582" spans="9:9">
      <c r="I52582" s="37"/>
    </row>
    <row r="52583" spans="9:9">
      <c r="I52583" s="37"/>
    </row>
    <row r="52584" spans="9:9">
      <c r="I52584" s="37"/>
    </row>
    <row r="52585" spans="9:9">
      <c r="I52585" s="37"/>
    </row>
    <row r="52586" spans="9:9">
      <c r="I52586" s="37"/>
    </row>
    <row r="52587" spans="9:9">
      <c r="I52587" s="37"/>
    </row>
    <row r="52588" spans="9:9">
      <c r="I52588" s="37"/>
    </row>
    <row r="52589" spans="9:9">
      <c r="I52589" s="37"/>
    </row>
    <row r="52590" spans="9:9">
      <c r="I52590" s="37"/>
    </row>
    <row r="52591" spans="9:9">
      <c r="I52591" s="37"/>
    </row>
    <row r="52592" spans="9:9">
      <c r="I52592" s="37"/>
    </row>
    <row r="52593" spans="9:9">
      <c r="I52593" s="37"/>
    </row>
    <row r="52594" spans="9:9">
      <c r="I52594" s="37"/>
    </row>
    <row r="52595" spans="9:9">
      <c r="I52595" s="37"/>
    </row>
    <row r="52596" spans="9:9">
      <c r="I52596" s="37"/>
    </row>
    <row r="52597" spans="9:9">
      <c r="I52597" s="37"/>
    </row>
    <row r="52598" spans="9:9">
      <c r="I52598" s="37"/>
    </row>
    <row r="52599" spans="9:9">
      <c r="I52599" s="37"/>
    </row>
    <row r="52600" spans="9:9">
      <c r="I52600" s="37"/>
    </row>
    <row r="52601" spans="9:9">
      <c r="I52601" s="37"/>
    </row>
    <row r="52602" spans="9:9">
      <c r="I52602" s="37"/>
    </row>
    <row r="52603" spans="9:9">
      <c r="I52603" s="37"/>
    </row>
    <row r="52604" spans="9:9">
      <c r="I52604" s="37"/>
    </row>
    <row r="52605" spans="9:9">
      <c r="I52605" s="37"/>
    </row>
    <row r="52606" spans="9:9">
      <c r="I52606" s="37"/>
    </row>
    <row r="52607" spans="9:9">
      <c r="I52607" s="37"/>
    </row>
    <row r="52608" spans="9:9">
      <c r="I52608" s="37"/>
    </row>
    <row r="52609" spans="9:9">
      <c r="I52609" s="37"/>
    </row>
    <row r="52610" spans="9:9">
      <c r="I52610" s="37"/>
    </row>
    <row r="52611" spans="9:9">
      <c r="I52611" s="37"/>
    </row>
    <row r="52612" spans="9:9">
      <c r="I52612" s="37"/>
    </row>
    <row r="52613" spans="9:9">
      <c r="I52613" s="37"/>
    </row>
    <row r="52614" spans="9:9">
      <c r="I52614" s="37"/>
    </row>
    <row r="52615" spans="9:9">
      <c r="I52615" s="37"/>
    </row>
    <row r="52616" spans="9:9">
      <c r="I52616" s="37"/>
    </row>
    <row r="52617" spans="9:9">
      <c r="I52617" s="37"/>
    </row>
    <row r="52618" spans="9:9">
      <c r="I52618" s="37"/>
    </row>
    <row r="52619" spans="9:9">
      <c r="I52619" s="37"/>
    </row>
    <row r="52620" spans="9:9">
      <c r="I52620" s="37"/>
    </row>
    <row r="52621" spans="9:9">
      <c r="I52621" s="37"/>
    </row>
    <row r="52622" spans="9:9">
      <c r="I52622" s="37"/>
    </row>
    <row r="52623" spans="9:9">
      <c r="I52623" s="37"/>
    </row>
    <row r="52624" spans="9:9">
      <c r="I52624" s="37"/>
    </row>
    <row r="52625" spans="9:9">
      <c r="I52625" s="37"/>
    </row>
    <row r="52626" spans="9:9">
      <c r="I52626" s="37"/>
    </row>
    <row r="52627" spans="9:9">
      <c r="I52627" s="37"/>
    </row>
    <row r="52628" spans="9:9">
      <c r="I52628" s="37"/>
    </row>
    <row r="52629" spans="9:9">
      <c r="I52629" s="37"/>
    </row>
    <row r="52630" spans="9:9">
      <c r="I52630" s="37"/>
    </row>
    <row r="52631" spans="9:9">
      <c r="I52631" s="37"/>
    </row>
    <row r="52632" spans="9:9">
      <c r="I52632" s="37"/>
    </row>
    <row r="52633" spans="9:9">
      <c r="I52633" s="37"/>
    </row>
    <row r="52634" spans="9:9">
      <c r="I52634" s="37"/>
    </row>
    <row r="52635" spans="9:9">
      <c r="I52635" s="37"/>
    </row>
    <row r="52636" spans="9:9">
      <c r="I52636" s="37"/>
    </row>
    <row r="52637" spans="9:9">
      <c r="I52637" s="37"/>
    </row>
    <row r="52638" spans="9:9">
      <c r="I52638" s="37"/>
    </row>
    <row r="52639" spans="9:9">
      <c r="I52639" s="37"/>
    </row>
    <row r="52640" spans="9:9">
      <c r="I52640" s="37"/>
    </row>
    <row r="52641" spans="9:9">
      <c r="I52641" s="37"/>
    </row>
    <row r="52642" spans="9:9">
      <c r="I52642" s="37"/>
    </row>
    <row r="52643" spans="9:9">
      <c r="I52643" s="37"/>
    </row>
    <row r="52644" spans="9:9">
      <c r="I52644" s="37"/>
    </row>
    <row r="52645" spans="9:9">
      <c r="I52645" s="37"/>
    </row>
    <row r="52646" spans="9:9">
      <c r="I52646" s="37"/>
    </row>
    <row r="52647" spans="9:9">
      <c r="I52647" s="37"/>
    </row>
    <row r="52648" spans="9:9">
      <c r="I52648" s="37"/>
    </row>
    <row r="52649" spans="9:9">
      <c r="I52649" s="37"/>
    </row>
    <row r="52650" spans="9:9">
      <c r="I52650" s="37"/>
    </row>
    <row r="52651" spans="9:9">
      <c r="I52651" s="37"/>
    </row>
    <row r="52652" spans="9:9">
      <c r="I52652" s="37"/>
    </row>
    <row r="52653" spans="9:9">
      <c r="I52653" s="37"/>
    </row>
    <row r="52654" spans="9:9">
      <c r="I52654" s="37"/>
    </row>
    <row r="52655" spans="9:9">
      <c r="I52655" s="37"/>
    </row>
    <row r="52656" spans="9:9">
      <c r="I52656" s="37"/>
    </row>
    <row r="52657" spans="9:9">
      <c r="I52657" s="37"/>
    </row>
    <row r="52658" spans="9:9">
      <c r="I52658" s="37"/>
    </row>
    <row r="52659" spans="9:9">
      <c r="I52659" s="37"/>
    </row>
    <row r="52660" spans="9:9">
      <c r="I52660" s="37"/>
    </row>
    <row r="52661" spans="9:9">
      <c r="I52661" s="37"/>
    </row>
    <row r="52662" spans="9:9">
      <c r="I52662" s="37"/>
    </row>
    <row r="52663" spans="9:9">
      <c r="I52663" s="37"/>
    </row>
    <row r="52664" spans="9:9">
      <c r="I52664" s="37"/>
    </row>
    <row r="52665" spans="9:9">
      <c r="I52665" s="37"/>
    </row>
    <row r="52666" spans="9:9">
      <c r="I52666" s="37"/>
    </row>
    <row r="52667" spans="9:9">
      <c r="I52667" s="37"/>
    </row>
    <row r="52668" spans="9:9">
      <c r="I52668" s="37"/>
    </row>
    <row r="52669" spans="9:9">
      <c r="I52669" s="37"/>
    </row>
    <row r="52670" spans="9:9">
      <c r="I52670" s="37"/>
    </row>
    <row r="52671" spans="9:9">
      <c r="I52671" s="37"/>
    </row>
    <row r="52672" spans="9:9">
      <c r="I52672" s="37"/>
    </row>
    <row r="52673" spans="9:9">
      <c r="I52673" s="37"/>
    </row>
    <row r="52674" spans="9:9">
      <c r="I52674" s="37"/>
    </row>
    <row r="52675" spans="9:9">
      <c r="I52675" s="37"/>
    </row>
    <row r="52676" spans="9:9">
      <c r="I52676" s="37"/>
    </row>
    <row r="52677" spans="9:9">
      <c r="I52677" s="37"/>
    </row>
    <row r="52678" spans="9:9">
      <c r="I52678" s="37"/>
    </row>
    <row r="52679" spans="9:9">
      <c r="I52679" s="37"/>
    </row>
    <row r="52680" spans="9:9">
      <c r="I52680" s="37"/>
    </row>
    <row r="52681" spans="9:9">
      <c r="I52681" s="37"/>
    </row>
    <row r="52682" spans="9:9">
      <c r="I52682" s="37"/>
    </row>
    <row r="52683" spans="9:9">
      <c r="I52683" s="37"/>
    </row>
    <row r="52684" spans="9:9">
      <c r="I52684" s="37"/>
    </row>
    <row r="52685" spans="9:9">
      <c r="I52685" s="37"/>
    </row>
    <row r="52686" spans="9:9">
      <c r="I52686" s="37"/>
    </row>
    <row r="52687" spans="9:9">
      <c r="I52687" s="37"/>
    </row>
    <row r="52688" spans="9:9">
      <c r="I52688" s="37"/>
    </row>
    <row r="52689" spans="9:9">
      <c r="I52689" s="37"/>
    </row>
    <row r="52690" spans="9:9">
      <c r="I52690" s="37"/>
    </row>
    <row r="52691" spans="9:9">
      <c r="I52691" s="37"/>
    </row>
    <row r="52692" spans="9:9">
      <c r="I52692" s="37"/>
    </row>
    <row r="52693" spans="9:9">
      <c r="I52693" s="37"/>
    </row>
    <row r="52694" spans="9:9">
      <c r="I52694" s="37"/>
    </row>
    <row r="52695" spans="9:9">
      <c r="I52695" s="37"/>
    </row>
    <row r="52696" spans="9:9">
      <c r="I52696" s="37"/>
    </row>
    <row r="52697" spans="9:9">
      <c r="I52697" s="37"/>
    </row>
    <row r="52698" spans="9:9">
      <c r="I52698" s="37"/>
    </row>
    <row r="52699" spans="9:9">
      <c r="I52699" s="37"/>
    </row>
    <row r="52700" spans="9:9">
      <c r="I52700" s="37"/>
    </row>
    <row r="52701" spans="9:9">
      <c r="I52701" s="37"/>
    </row>
    <row r="52702" spans="9:9">
      <c r="I52702" s="37"/>
    </row>
    <row r="52703" spans="9:9">
      <c r="I52703" s="37"/>
    </row>
    <row r="52704" spans="9:9">
      <c r="I52704" s="37"/>
    </row>
    <row r="52705" spans="9:9">
      <c r="I52705" s="37"/>
    </row>
    <row r="52706" spans="9:9">
      <c r="I52706" s="37"/>
    </row>
    <row r="52707" spans="9:9">
      <c r="I52707" s="37"/>
    </row>
    <row r="52708" spans="9:9">
      <c r="I52708" s="37"/>
    </row>
    <row r="52709" spans="9:9">
      <c r="I52709" s="37"/>
    </row>
    <row r="52710" spans="9:9">
      <c r="I52710" s="37"/>
    </row>
    <row r="52711" spans="9:9">
      <c r="I52711" s="37"/>
    </row>
    <row r="52712" spans="9:9">
      <c r="I52712" s="37"/>
    </row>
    <row r="52713" spans="9:9">
      <c r="I52713" s="37"/>
    </row>
    <row r="52714" spans="9:9">
      <c r="I52714" s="37"/>
    </row>
    <row r="52715" spans="9:9">
      <c r="I52715" s="37"/>
    </row>
    <row r="52716" spans="9:9">
      <c r="I52716" s="37"/>
    </row>
    <row r="52717" spans="9:9">
      <c r="I52717" s="37"/>
    </row>
    <row r="52718" spans="9:9">
      <c r="I52718" s="37"/>
    </row>
    <row r="52719" spans="9:9">
      <c r="I52719" s="37"/>
    </row>
    <row r="52720" spans="9:9">
      <c r="I52720" s="37"/>
    </row>
    <row r="52721" spans="9:9">
      <c r="I52721" s="37"/>
    </row>
    <row r="52722" spans="9:9">
      <c r="I52722" s="37"/>
    </row>
    <row r="52723" spans="9:9">
      <c r="I52723" s="37"/>
    </row>
    <row r="52724" spans="9:9">
      <c r="I52724" s="37"/>
    </row>
    <row r="52725" spans="9:9">
      <c r="I52725" s="37"/>
    </row>
    <row r="52726" spans="9:9">
      <c r="I52726" s="37"/>
    </row>
    <row r="52727" spans="9:9">
      <c r="I52727" s="37"/>
    </row>
    <row r="52728" spans="9:9">
      <c r="I52728" s="37"/>
    </row>
    <row r="52729" spans="9:9">
      <c r="I52729" s="37"/>
    </row>
    <row r="52730" spans="9:9">
      <c r="I52730" s="37"/>
    </row>
    <row r="52731" spans="9:9">
      <c r="I52731" s="37"/>
    </row>
    <row r="52732" spans="9:9">
      <c r="I52732" s="37"/>
    </row>
    <row r="52733" spans="9:9">
      <c r="I52733" s="37"/>
    </row>
    <row r="52734" spans="9:9">
      <c r="I52734" s="37"/>
    </row>
    <row r="52735" spans="9:9">
      <c r="I52735" s="37"/>
    </row>
    <row r="52736" spans="9:9">
      <c r="I52736" s="37"/>
    </row>
    <row r="52737" spans="9:9">
      <c r="I52737" s="37"/>
    </row>
    <row r="52738" spans="9:9">
      <c r="I52738" s="37"/>
    </row>
    <row r="52739" spans="9:9">
      <c r="I52739" s="37"/>
    </row>
    <row r="52740" spans="9:9">
      <c r="I52740" s="37"/>
    </row>
    <row r="52741" spans="9:9">
      <c r="I52741" s="37"/>
    </row>
    <row r="52742" spans="9:9">
      <c r="I52742" s="37"/>
    </row>
    <row r="52743" spans="9:9">
      <c r="I52743" s="37"/>
    </row>
    <row r="52744" spans="9:9">
      <c r="I52744" s="37"/>
    </row>
    <row r="52745" spans="9:9">
      <c r="I52745" s="37"/>
    </row>
    <row r="52746" spans="9:9">
      <c r="I52746" s="37"/>
    </row>
    <row r="52747" spans="9:9">
      <c r="I52747" s="37"/>
    </row>
    <row r="52748" spans="9:9">
      <c r="I52748" s="37"/>
    </row>
    <row r="52749" spans="9:9">
      <c r="I52749" s="37"/>
    </row>
    <row r="52750" spans="9:9">
      <c r="I52750" s="37"/>
    </row>
    <row r="52751" spans="9:9">
      <c r="I52751" s="37"/>
    </row>
    <row r="52752" spans="9:9">
      <c r="I52752" s="37"/>
    </row>
    <row r="52753" spans="9:9">
      <c r="I52753" s="37"/>
    </row>
    <row r="52754" spans="9:9">
      <c r="I52754" s="37"/>
    </row>
    <row r="52755" spans="9:9">
      <c r="I52755" s="37"/>
    </row>
    <row r="52756" spans="9:9">
      <c r="I52756" s="37"/>
    </row>
    <row r="52757" spans="9:9">
      <c r="I52757" s="37"/>
    </row>
    <row r="52758" spans="9:9">
      <c r="I52758" s="37"/>
    </row>
    <row r="52759" spans="9:9">
      <c r="I52759" s="37"/>
    </row>
    <row r="52760" spans="9:9">
      <c r="I52760" s="37"/>
    </row>
    <row r="52761" spans="9:9">
      <c r="I52761" s="37"/>
    </row>
    <row r="52762" spans="9:9">
      <c r="I52762" s="37"/>
    </row>
    <row r="52763" spans="9:9">
      <c r="I52763" s="37"/>
    </row>
    <row r="52764" spans="9:9">
      <c r="I52764" s="37"/>
    </row>
    <row r="52765" spans="9:9">
      <c r="I52765" s="37"/>
    </row>
    <row r="52766" spans="9:9">
      <c r="I52766" s="37"/>
    </row>
    <row r="52767" spans="9:9">
      <c r="I52767" s="37"/>
    </row>
    <row r="52768" spans="9:9">
      <c r="I52768" s="37"/>
    </row>
    <row r="52769" spans="9:9">
      <c r="I52769" s="37"/>
    </row>
    <row r="52770" spans="9:9">
      <c r="I52770" s="37"/>
    </row>
    <row r="52771" spans="9:9">
      <c r="I52771" s="37"/>
    </row>
    <row r="52772" spans="9:9">
      <c r="I52772" s="37"/>
    </row>
    <row r="52773" spans="9:9">
      <c r="I52773" s="37"/>
    </row>
    <row r="52774" spans="9:9">
      <c r="I52774" s="37"/>
    </row>
    <row r="52775" spans="9:9">
      <c r="I52775" s="37"/>
    </row>
    <row r="52776" spans="9:9">
      <c r="I52776" s="37"/>
    </row>
    <row r="52777" spans="9:9">
      <c r="I52777" s="37"/>
    </row>
    <row r="52778" spans="9:9">
      <c r="I52778" s="37"/>
    </row>
    <row r="52779" spans="9:9">
      <c r="I52779" s="37"/>
    </row>
    <row r="52780" spans="9:9">
      <c r="I52780" s="37"/>
    </row>
    <row r="52781" spans="9:9">
      <c r="I52781" s="37"/>
    </row>
    <row r="52782" spans="9:9">
      <c r="I52782" s="37"/>
    </row>
    <row r="52783" spans="9:9">
      <c r="I52783" s="37"/>
    </row>
    <row r="52784" spans="9:9">
      <c r="I52784" s="37"/>
    </row>
    <row r="52785" spans="9:9">
      <c r="I52785" s="37"/>
    </row>
    <row r="52786" spans="9:9">
      <c r="I52786" s="37"/>
    </row>
    <row r="52787" spans="9:9">
      <c r="I52787" s="37"/>
    </row>
    <row r="52788" spans="9:9">
      <c r="I52788" s="37"/>
    </row>
    <row r="52789" spans="9:9">
      <c r="I52789" s="37"/>
    </row>
    <row r="52790" spans="9:9">
      <c r="I52790" s="37"/>
    </row>
    <row r="52791" spans="9:9">
      <c r="I52791" s="37"/>
    </row>
    <row r="52792" spans="9:9">
      <c r="I52792" s="37"/>
    </row>
    <row r="52793" spans="9:9">
      <c r="I52793" s="37"/>
    </row>
    <row r="52794" spans="9:9">
      <c r="I52794" s="37"/>
    </row>
    <row r="52795" spans="9:9">
      <c r="I52795" s="37"/>
    </row>
    <row r="52796" spans="9:9">
      <c r="I52796" s="37"/>
    </row>
    <row r="52797" spans="9:9">
      <c r="I52797" s="37"/>
    </row>
    <row r="52798" spans="9:9">
      <c r="I52798" s="37"/>
    </row>
    <row r="52799" spans="9:9">
      <c r="I52799" s="37"/>
    </row>
    <row r="52800" spans="9:9">
      <c r="I52800" s="37"/>
    </row>
    <row r="52801" spans="9:9">
      <c r="I52801" s="37"/>
    </row>
    <row r="52802" spans="9:9">
      <c r="I52802" s="37"/>
    </row>
    <row r="52803" spans="9:9">
      <c r="I52803" s="37"/>
    </row>
    <row r="52804" spans="9:9">
      <c r="I52804" s="37"/>
    </row>
    <row r="52805" spans="9:9">
      <c r="I52805" s="37"/>
    </row>
    <row r="52806" spans="9:9">
      <c r="I52806" s="37"/>
    </row>
    <row r="52807" spans="9:9">
      <c r="I52807" s="37"/>
    </row>
    <row r="52808" spans="9:9">
      <c r="I52808" s="37"/>
    </row>
    <row r="52809" spans="9:9">
      <c r="I52809" s="37"/>
    </row>
    <row r="52810" spans="9:9">
      <c r="I52810" s="37"/>
    </row>
    <row r="52811" spans="9:9">
      <c r="I52811" s="37"/>
    </row>
    <row r="52812" spans="9:9">
      <c r="I52812" s="37"/>
    </row>
    <row r="52813" spans="9:9">
      <c r="I52813" s="37"/>
    </row>
    <row r="52814" spans="9:9">
      <c r="I52814" s="37"/>
    </row>
    <row r="52815" spans="9:9">
      <c r="I52815" s="37"/>
    </row>
    <row r="52816" spans="9:9">
      <c r="I52816" s="37"/>
    </row>
    <row r="52817" spans="9:9">
      <c r="I52817" s="37"/>
    </row>
    <row r="52818" spans="9:9">
      <c r="I52818" s="37"/>
    </row>
    <row r="52819" spans="9:9">
      <c r="I52819" s="37"/>
    </row>
    <row r="52820" spans="9:9">
      <c r="I52820" s="37"/>
    </row>
    <row r="52821" spans="9:9">
      <c r="I52821" s="37"/>
    </row>
    <row r="52822" spans="9:9">
      <c r="I52822" s="37"/>
    </row>
    <row r="52823" spans="9:9">
      <c r="I52823" s="37"/>
    </row>
    <row r="52824" spans="9:9">
      <c r="I52824" s="37"/>
    </row>
    <row r="52825" spans="9:9">
      <c r="I52825" s="37"/>
    </row>
    <row r="52826" spans="9:9">
      <c r="I52826" s="37"/>
    </row>
    <row r="52827" spans="9:9">
      <c r="I52827" s="37"/>
    </row>
    <row r="52828" spans="9:9">
      <c r="I52828" s="37"/>
    </row>
    <row r="52829" spans="9:9">
      <c r="I52829" s="37"/>
    </row>
    <row r="52830" spans="9:9">
      <c r="I52830" s="37"/>
    </row>
    <row r="52831" spans="9:9">
      <c r="I52831" s="37"/>
    </row>
    <row r="52832" spans="9:9">
      <c r="I52832" s="37"/>
    </row>
    <row r="52833" spans="9:9">
      <c r="I52833" s="37"/>
    </row>
    <row r="52834" spans="9:9">
      <c r="I52834" s="37"/>
    </row>
    <row r="52835" spans="9:9">
      <c r="I52835" s="37"/>
    </row>
    <row r="52836" spans="9:9">
      <c r="I52836" s="37"/>
    </row>
    <row r="52837" spans="9:9">
      <c r="I52837" s="37"/>
    </row>
    <row r="52838" spans="9:9">
      <c r="I52838" s="37"/>
    </row>
    <row r="52839" spans="9:9">
      <c r="I52839" s="37"/>
    </row>
    <row r="52840" spans="9:9">
      <c r="I52840" s="37"/>
    </row>
    <row r="52841" spans="9:9">
      <c r="I52841" s="37"/>
    </row>
    <row r="52842" spans="9:9">
      <c r="I52842" s="37"/>
    </row>
    <row r="52843" spans="9:9">
      <c r="I52843" s="37"/>
    </row>
    <row r="52844" spans="9:9">
      <c r="I52844" s="37"/>
    </row>
    <row r="52845" spans="9:9">
      <c r="I52845" s="37"/>
    </row>
    <row r="52846" spans="9:9">
      <c r="I52846" s="37"/>
    </row>
    <row r="52847" spans="9:9">
      <c r="I52847" s="37"/>
    </row>
    <row r="52848" spans="9:9">
      <c r="I52848" s="37"/>
    </row>
    <row r="52849" spans="9:9">
      <c r="I52849" s="37"/>
    </row>
    <row r="52850" spans="9:9">
      <c r="I52850" s="37"/>
    </row>
    <row r="52851" spans="9:9">
      <c r="I52851" s="37"/>
    </row>
    <row r="52852" spans="9:9">
      <c r="I52852" s="37"/>
    </row>
    <row r="52853" spans="9:9">
      <c r="I52853" s="37"/>
    </row>
    <row r="52854" spans="9:9">
      <c r="I52854" s="37"/>
    </row>
    <row r="52855" spans="9:9">
      <c r="I52855" s="37"/>
    </row>
    <row r="52856" spans="9:9">
      <c r="I52856" s="37"/>
    </row>
    <row r="52857" spans="9:9">
      <c r="I52857" s="37"/>
    </row>
    <row r="52858" spans="9:9">
      <c r="I52858" s="37"/>
    </row>
    <row r="52859" spans="9:9">
      <c r="I52859" s="37"/>
    </row>
    <row r="52860" spans="9:9">
      <c r="I52860" s="37"/>
    </row>
    <row r="52861" spans="9:9">
      <c r="I52861" s="37"/>
    </row>
    <row r="52862" spans="9:9">
      <c r="I52862" s="37"/>
    </row>
    <row r="52863" spans="9:9">
      <c r="I52863" s="37"/>
    </row>
    <row r="52864" spans="9:9">
      <c r="I52864" s="37"/>
    </row>
    <row r="52865" spans="9:9">
      <c r="I52865" s="37"/>
    </row>
    <row r="52866" spans="9:9">
      <c r="I52866" s="37"/>
    </row>
    <row r="52867" spans="9:9">
      <c r="I52867" s="37"/>
    </row>
    <row r="52868" spans="9:9">
      <c r="I52868" s="37"/>
    </row>
    <row r="52869" spans="9:9">
      <c r="I52869" s="37"/>
    </row>
    <row r="52870" spans="9:9">
      <c r="I52870" s="37"/>
    </row>
    <row r="52871" spans="9:9">
      <c r="I52871" s="37"/>
    </row>
    <row r="52872" spans="9:9">
      <c r="I52872" s="37"/>
    </row>
    <row r="52873" spans="9:9">
      <c r="I52873" s="37"/>
    </row>
    <row r="52874" spans="9:9">
      <c r="I52874" s="37"/>
    </row>
    <row r="52875" spans="9:9">
      <c r="I52875" s="37"/>
    </row>
    <row r="52876" spans="9:9">
      <c r="I52876" s="37"/>
    </row>
    <row r="52877" spans="9:9">
      <c r="I52877" s="37"/>
    </row>
    <row r="52878" spans="9:9">
      <c r="I52878" s="37"/>
    </row>
    <row r="52879" spans="9:9">
      <c r="I52879" s="37"/>
    </row>
    <row r="52880" spans="9:9">
      <c r="I52880" s="37"/>
    </row>
    <row r="52881" spans="9:9">
      <c r="I52881" s="37"/>
    </row>
    <row r="52882" spans="9:9">
      <c r="I52882" s="37"/>
    </row>
    <row r="52883" spans="9:9">
      <c r="I52883" s="37"/>
    </row>
    <row r="52884" spans="9:9">
      <c r="I52884" s="37"/>
    </row>
    <row r="52885" spans="9:9">
      <c r="I52885" s="37"/>
    </row>
    <row r="52886" spans="9:9">
      <c r="I52886" s="37"/>
    </row>
    <row r="52887" spans="9:9">
      <c r="I52887" s="37"/>
    </row>
    <row r="52888" spans="9:9">
      <c r="I52888" s="37"/>
    </row>
    <row r="52889" spans="9:9">
      <c r="I52889" s="37"/>
    </row>
    <row r="52890" spans="9:9">
      <c r="I52890" s="37"/>
    </row>
    <row r="52891" spans="9:9">
      <c r="I52891" s="37"/>
    </row>
    <row r="52892" spans="9:9">
      <c r="I52892" s="37"/>
    </row>
    <row r="52893" spans="9:9">
      <c r="I52893" s="37"/>
    </row>
    <row r="52894" spans="9:9">
      <c r="I52894" s="37"/>
    </row>
    <row r="52895" spans="9:9">
      <c r="I52895" s="37"/>
    </row>
    <row r="52896" spans="9:9">
      <c r="I52896" s="37"/>
    </row>
    <row r="52897" spans="9:9">
      <c r="I52897" s="37"/>
    </row>
    <row r="52898" spans="9:9">
      <c r="I52898" s="37"/>
    </row>
    <row r="52899" spans="9:9">
      <c r="I52899" s="37"/>
    </row>
    <row r="52900" spans="9:9">
      <c r="I52900" s="37"/>
    </row>
    <row r="52901" spans="9:9">
      <c r="I52901" s="37"/>
    </row>
    <row r="52902" spans="9:9">
      <c r="I52902" s="37"/>
    </row>
    <row r="52903" spans="9:9">
      <c r="I52903" s="37"/>
    </row>
    <row r="52904" spans="9:9">
      <c r="I52904" s="37"/>
    </row>
    <row r="52905" spans="9:9">
      <c r="I52905" s="37"/>
    </row>
    <row r="52906" spans="9:9">
      <c r="I52906" s="37"/>
    </row>
    <row r="52907" spans="9:9">
      <c r="I52907" s="37"/>
    </row>
    <row r="52908" spans="9:9">
      <c r="I52908" s="37"/>
    </row>
    <row r="52909" spans="9:9">
      <c r="I52909" s="37"/>
    </row>
    <row r="52910" spans="9:9">
      <c r="I52910" s="37"/>
    </row>
    <row r="52911" spans="9:9">
      <c r="I52911" s="37"/>
    </row>
    <row r="52912" spans="9:9">
      <c r="I52912" s="37"/>
    </row>
    <row r="52913" spans="9:9">
      <c r="I52913" s="37"/>
    </row>
    <row r="52914" spans="9:9">
      <c r="I52914" s="37"/>
    </row>
    <row r="52915" spans="9:9">
      <c r="I52915" s="37"/>
    </row>
    <row r="52916" spans="9:9">
      <c r="I52916" s="37"/>
    </row>
    <row r="52917" spans="9:9">
      <c r="I52917" s="37"/>
    </row>
    <row r="52918" spans="9:9">
      <c r="I52918" s="37"/>
    </row>
    <row r="52919" spans="9:9">
      <c r="I52919" s="37"/>
    </row>
    <row r="52920" spans="9:9">
      <c r="I52920" s="37"/>
    </row>
    <row r="52921" spans="9:9">
      <c r="I52921" s="37"/>
    </row>
    <row r="52922" spans="9:9">
      <c r="I52922" s="37"/>
    </row>
    <row r="52923" spans="9:9">
      <c r="I52923" s="37"/>
    </row>
    <row r="52924" spans="9:9">
      <c r="I52924" s="37"/>
    </row>
    <row r="52925" spans="9:9">
      <c r="I52925" s="37"/>
    </row>
    <row r="52926" spans="9:9">
      <c r="I52926" s="37"/>
    </row>
    <row r="52927" spans="9:9">
      <c r="I52927" s="37"/>
    </row>
    <row r="52928" spans="9:9">
      <c r="I52928" s="37"/>
    </row>
    <row r="52929" spans="9:9">
      <c r="I52929" s="37"/>
    </row>
    <row r="52930" spans="9:9">
      <c r="I52930" s="37"/>
    </row>
    <row r="52931" spans="9:9">
      <c r="I52931" s="37"/>
    </row>
    <row r="52932" spans="9:9">
      <c r="I52932" s="37"/>
    </row>
    <row r="52933" spans="9:9">
      <c r="I52933" s="37"/>
    </row>
    <row r="52934" spans="9:9">
      <c r="I52934" s="37"/>
    </row>
    <row r="52935" spans="9:9">
      <c r="I52935" s="37"/>
    </row>
    <row r="52936" spans="9:9">
      <c r="I52936" s="37"/>
    </row>
    <row r="52937" spans="9:9">
      <c r="I52937" s="37"/>
    </row>
    <row r="52938" spans="9:9">
      <c r="I52938" s="37"/>
    </row>
    <row r="52939" spans="9:9">
      <c r="I52939" s="37"/>
    </row>
    <row r="52940" spans="9:9">
      <c r="I52940" s="37"/>
    </row>
    <row r="52941" spans="9:9">
      <c r="I52941" s="37"/>
    </row>
    <row r="52942" spans="9:9">
      <c r="I52942" s="37"/>
    </row>
    <row r="52943" spans="9:9">
      <c r="I52943" s="37"/>
    </row>
    <row r="52944" spans="9:9">
      <c r="I52944" s="37"/>
    </row>
    <row r="52945" spans="9:9">
      <c r="I52945" s="37"/>
    </row>
    <row r="52946" spans="9:9">
      <c r="I52946" s="37"/>
    </row>
    <row r="52947" spans="9:9">
      <c r="I52947" s="37"/>
    </row>
    <row r="52948" spans="9:9">
      <c r="I52948" s="37"/>
    </row>
    <row r="52949" spans="9:9">
      <c r="I52949" s="37"/>
    </row>
    <row r="52950" spans="9:9">
      <c r="I52950" s="37"/>
    </row>
    <row r="52951" spans="9:9">
      <c r="I52951" s="37"/>
    </row>
    <row r="52952" spans="9:9">
      <c r="I52952" s="37"/>
    </row>
    <row r="52953" spans="9:9">
      <c r="I52953" s="37"/>
    </row>
    <row r="52954" spans="9:9">
      <c r="I52954" s="37"/>
    </row>
    <row r="52955" spans="9:9">
      <c r="I52955" s="37"/>
    </row>
    <row r="52956" spans="9:9">
      <c r="I52956" s="37"/>
    </row>
    <row r="52957" spans="9:9">
      <c r="I52957" s="37"/>
    </row>
    <row r="52958" spans="9:9">
      <c r="I52958" s="37"/>
    </row>
    <row r="52959" spans="9:9">
      <c r="I52959" s="37"/>
    </row>
    <row r="52960" spans="9:9">
      <c r="I52960" s="37"/>
    </row>
    <row r="52961" spans="9:9">
      <c r="I52961" s="37"/>
    </row>
    <row r="52962" spans="9:9">
      <c r="I52962" s="37"/>
    </row>
    <row r="52963" spans="9:9">
      <c r="I52963" s="37"/>
    </row>
    <row r="52964" spans="9:9">
      <c r="I52964" s="37"/>
    </row>
    <row r="52965" spans="9:9">
      <c r="I52965" s="37"/>
    </row>
    <row r="52966" spans="9:9">
      <c r="I52966" s="37"/>
    </row>
    <row r="52967" spans="9:9">
      <c r="I52967" s="37"/>
    </row>
    <row r="52968" spans="9:9">
      <c r="I52968" s="37"/>
    </row>
    <row r="52969" spans="9:9">
      <c r="I52969" s="37"/>
    </row>
    <row r="52970" spans="9:9">
      <c r="I52970" s="37"/>
    </row>
    <row r="52971" spans="9:9">
      <c r="I52971" s="37"/>
    </row>
    <row r="52972" spans="9:9">
      <c r="I52972" s="37"/>
    </row>
    <row r="52973" spans="9:9">
      <c r="I52973" s="37"/>
    </row>
    <row r="52974" spans="9:9">
      <c r="I52974" s="37"/>
    </row>
    <row r="52975" spans="9:9">
      <c r="I52975" s="37"/>
    </row>
    <row r="52976" spans="9:9">
      <c r="I52976" s="37"/>
    </row>
    <row r="52977" spans="9:9">
      <c r="I52977" s="37"/>
    </row>
    <row r="52978" spans="9:9">
      <c r="I52978" s="37"/>
    </row>
    <row r="52979" spans="9:9">
      <c r="I52979" s="37"/>
    </row>
    <row r="52980" spans="9:9">
      <c r="I52980" s="37"/>
    </row>
    <row r="52981" spans="9:9">
      <c r="I52981" s="37"/>
    </row>
    <row r="52982" spans="9:9">
      <c r="I52982" s="37"/>
    </row>
    <row r="52983" spans="9:9">
      <c r="I52983" s="37"/>
    </row>
    <row r="52984" spans="9:9">
      <c r="I52984" s="37"/>
    </row>
    <row r="52985" spans="9:9">
      <c r="I52985" s="37"/>
    </row>
    <row r="52986" spans="9:9">
      <c r="I52986" s="37"/>
    </row>
    <row r="52987" spans="9:9">
      <c r="I52987" s="37"/>
    </row>
    <row r="52988" spans="9:9">
      <c r="I52988" s="37"/>
    </row>
    <row r="52989" spans="9:9">
      <c r="I52989" s="37"/>
    </row>
    <row r="52990" spans="9:9">
      <c r="I52990" s="37"/>
    </row>
    <row r="52991" spans="9:9">
      <c r="I52991" s="37"/>
    </row>
    <row r="52992" spans="9:9">
      <c r="I52992" s="37"/>
    </row>
    <row r="52993" spans="9:9">
      <c r="I52993" s="37"/>
    </row>
    <row r="52994" spans="9:9">
      <c r="I52994" s="37"/>
    </row>
    <row r="52995" spans="9:9">
      <c r="I52995" s="37"/>
    </row>
    <row r="52996" spans="9:9">
      <c r="I52996" s="37"/>
    </row>
    <row r="52997" spans="9:9">
      <c r="I52997" s="37"/>
    </row>
    <row r="52998" spans="9:9">
      <c r="I52998" s="37"/>
    </row>
    <row r="52999" spans="9:9">
      <c r="I52999" s="37"/>
    </row>
    <row r="53000" spans="9:9">
      <c r="I53000" s="37"/>
    </row>
    <row r="53001" spans="9:9">
      <c r="I53001" s="37"/>
    </row>
    <row r="53002" spans="9:9">
      <c r="I53002" s="37"/>
    </row>
    <row r="53003" spans="9:9">
      <c r="I53003" s="37"/>
    </row>
    <row r="53004" spans="9:9">
      <c r="I53004" s="37"/>
    </row>
    <row r="53005" spans="9:9">
      <c r="I53005" s="37"/>
    </row>
    <row r="53006" spans="9:9">
      <c r="I53006" s="37"/>
    </row>
    <row r="53007" spans="9:9">
      <c r="I53007" s="37"/>
    </row>
    <row r="53008" spans="9:9">
      <c r="I53008" s="37"/>
    </row>
    <row r="53009" spans="9:9">
      <c r="I53009" s="37"/>
    </row>
    <row r="53010" spans="9:9">
      <c r="I53010" s="37"/>
    </row>
    <row r="53011" spans="9:9">
      <c r="I53011" s="37"/>
    </row>
    <row r="53012" spans="9:9">
      <c r="I53012" s="37"/>
    </row>
    <row r="53013" spans="9:9">
      <c r="I53013" s="37"/>
    </row>
    <row r="53014" spans="9:9">
      <c r="I53014" s="37"/>
    </row>
    <row r="53015" spans="9:9">
      <c r="I53015" s="37"/>
    </row>
    <row r="53016" spans="9:9">
      <c r="I53016" s="37"/>
    </row>
    <row r="53017" spans="9:9">
      <c r="I53017" s="37"/>
    </row>
    <row r="53018" spans="9:9">
      <c r="I53018" s="37"/>
    </row>
    <row r="53019" spans="9:9">
      <c r="I53019" s="37"/>
    </row>
    <row r="53020" spans="9:9">
      <c r="I53020" s="37"/>
    </row>
    <row r="53021" spans="9:9">
      <c r="I53021" s="37"/>
    </row>
    <row r="53022" spans="9:9">
      <c r="I53022" s="37"/>
    </row>
    <row r="53023" spans="9:9">
      <c r="I53023" s="37"/>
    </row>
    <row r="53024" spans="9:9">
      <c r="I53024" s="37"/>
    </row>
    <row r="53025" spans="9:9">
      <c r="I53025" s="37"/>
    </row>
    <row r="53026" spans="9:9">
      <c r="I53026" s="37"/>
    </row>
    <row r="53027" spans="9:9">
      <c r="I53027" s="37"/>
    </row>
    <row r="53028" spans="9:9">
      <c r="I53028" s="37"/>
    </row>
    <row r="53029" spans="9:9">
      <c r="I53029" s="37"/>
    </row>
    <row r="53030" spans="9:9">
      <c r="I53030" s="37"/>
    </row>
    <row r="53031" spans="9:9">
      <c r="I53031" s="37"/>
    </row>
    <row r="53032" spans="9:9">
      <c r="I53032" s="37"/>
    </row>
    <row r="53033" spans="9:9">
      <c r="I53033" s="37"/>
    </row>
    <row r="53034" spans="9:9">
      <c r="I53034" s="37"/>
    </row>
    <row r="53035" spans="9:9">
      <c r="I53035" s="37"/>
    </row>
    <row r="53036" spans="9:9">
      <c r="I53036" s="37"/>
    </row>
    <row r="53037" spans="9:9">
      <c r="I53037" s="37"/>
    </row>
    <row r="53038" spans="9:9">
      <c r="I53038" s="37"/>
    </row>
    <row r="53039" spans="9:9">
      <c r="I53039" s="37"/>
    </row>
    <row r="53040" spans="9:9">
      <c r="I53040" s="37"/>
    </row>
    <row r="53041" spans="9:9">
      <c r="I53041" s="37"/>
    </row>
    <row r="53042" spans="9:9">
      <c r="I53042" s="37"/>
    </row>
    <row r="53043" spans="9:9">
      <c r="I53043" s="37"/>
    </row>
    <row r="53044" spans="9:9">
      <c r="I53044" s="37"/>
    </row>
    <row r="53045" spans="9:9">
      <c r="I53045" s="37"/>
    </row>
    <row r="53046" spans="9:9">
      <c r="I53046" s="37"/>
    </row>
    <row r="53047" spans="9:9">
      <c r="I53047" s="37"/>
    </row>
    <row r="53048" spans="9:9">
      <c r="I53048" s="37"/>
    </row>
    <row r="53049" spans="9:9">
      <c r="I53049" s="37"/>
    </row>
    <row r="53050" spans="9:9">
      <c r="I53050" s="37"/>
    </row>
    <row r="53051" spans="9:9">
      <c r="I53051" s="37"/>
    </row>
    <row r="53052" spans="9:9">
      <c r="I53052" s="37"/>
    </row>
    <row r="53053" spans="9:9">
      <c r="I53053" s="37"/>
    </row>
    <row r="53054" spans="9:9">
      <c r="I53054" s="37"/>
    </row>
    <row r="53055" spans="9:9">
      <c r="I53055" s="37"/>
    </row>
    <row r="53056" spans="9:9">
      <c r="I53056" s="37"/>
    </row>
    <row r="53057" spans="9:9">
      <c r="I53057" s="37"/>
    </row>
    <row r="53058" spans="9:9">
      <c r="I53058" s="37"/>
    </row>
    <row r="53059" spans="9:9">
      <c r="I53059" s="37"/>
    </row>
    <row r="53060" spans="9:9">
      <c r="I53060" s="37"/>
    </row>
    <row r="53061" spans="9:9">
      <c r="I53061" s="37"/>
    </row>
    <row r="53062" spans="9:9">
      <c r="I53062" s="37"/>
    </row>
    <row r="53063" spans="9:9">
      <c r="I53063" s="37"/>
    </row>
    <row r="53064" spans="9:9">
      <c r="I53064" s="37"/>
    </row>
    <row r="53065" spans="9:9">
      <c r="I53065" s="37"/>
    </row>
    <row r="53066" spans="9:9">
      <c r="I53066" s="37"/>
    </row>
    <row r="53067" spans="9:9">
      <c r="I53067" s="37"/>
    </row>
    <row r="53068" spans="9:9">
      <c r="I53068" s="37"/>
    </row>
    <row r="53069" spans="9:9">
      <c r="I53069" s="37"/>
    </row>
    <row r="53070" spans="9:9">
      <c r="I53070" s="37"/>
    </row>
    <row r="53071" spans="9:9">
      <c r="I53071" s="37"/>
    </row>
    <row r="53072" spans="9:9">
      <c r="I53072" s="37"/>
    </row>
    <row r="53073" spans="9:9">
      <c r="I53073" s="37"/>
    </row>
    <row r="53074" spans="9:9">
      <c r="I53074" s="37"/>
    </row>
    <row r="53075" spans="9:9">
      <c r="I53075" s="37"/>
    </row>
    <row r="53076" spans="9:9">
      <c r="I53076" s="37"/>
    </row>
    <row r="53077" spans="9:9">
      <c r="I53077" s="37"/>
    </row>
    <row r="53078" spans="9:9">
      <c r="I53078" s="37"/>
    </row>
    <row r="53079" spans="9:9">
      <c r="I53079" s="37"/>
    </row>
    <row r="53080" spans="9:9">
      <c r="I53080" s="37"/>
    </row>
    <row r="53081" spans="9:9">
      <c r="I53081" s="37"/>
    </row>
    <row r="53082" spans="9:9">
      <c r="I53082" s="37"/>
    </row>
    <row r="53083" spans="9:9">
      <c r="I53083" s="37"/>
    </row>
    <row r="53084" spans="9:9">
      <c r="I53084" s="37"/>
    </row>
    <row r="53085" spans="9:9">
      <c r="I53085" s="37"/>
    </row>
    <row r="53086" spans="9:9">
      <c r="I53086" s="37"/>
    </row>
    <row r="53087" spans="9:9">
      <c r="I53087" s="37"/>
    </row>
    <row r="53088" spans="9:9">
      <c r="I53088" s="37"/>
    </row>
    <row r="53089" spans="9:9">
      <c r="I53089" s="37"/>
    </row>
    <row r="53090" spans="9:9">
      <c r="I53090" s="37"/>
    </row>
    <row r="53091" spans="9:9">
      <c r="I53091" s="37"/>
    </row>
    <row r="53092" spans="9:9">
      <c r="I53092" s="37"/>
    </row>
    <row r="53093" spans="9:9">
      <c r="I53093" s="37"/>
    </row>
    <row r="53094" spans="9:9">
      <c r="I53094" s="37"/>
    </row>
    <row r="53095" spans="9:9">
      <c r="I53095" s="37"/>
    </row>
    <row r="53096" spans="9:9">
      <c r="I53096" s="37"/>
    </row>
    <row r="53097" spans="9:9">
      <c r="I53097" s="37"/>
    </row>
    <row r="53098" spans="9:9">
      <c r="I53098" s="37"/>
    </row>
    <row r="53099" spans="9:9">
      <c r="I53099" s="37"/>
    </row>
    <row r="53100" spans="9:9">
      <c r="I53100" s="37"/>
    </row>
    <row r="53101" spans="9:9">
      <c r="I53101" s="37"/>
    </row>
    <row r="53102" spans="9:9">
      <c r="I53102" s="37"/>
    </row>
    <row r="53103" spans="9:9">
      <c r="I53103" s="37"/>
    </row>
    <row r="53104" spans="9:9">
      <c r="I53104" s="37"/>
    </row>
    <row r="53105" spans="9:9">
      <c r="I53105" s="37"/>
    </row>
    <row r="53106" spans="9:9">
      <c r="I53106" s="37"/>
    </row>
    <row r="53107" spans="9:9">
      <c r="I53107" s="37"/>
    </row>
    <row r="53108" spans="9:9">
      <c r="I53108" s="37"/>
    </row>
    <row r="53109" spans="9:9">
      <c r="I53109" s="37"/>
    </row>
    <row r="53110" spans="9:9">
      <c r="I53110" s="37"/>
    </row>
    <row r="53111" spans="9:9">
      <c r="I53111" s="37"/>
    </row>
    <row r="53112" spans="9:9">
      <c r="I53112" s="37"/>
    </row>
    <row r="53113" spans="9:9">
      <c r="I53113" s="37"/>
    </row>
    <row r="53114" spans="9:9">
      <c r="I53114" s="37"/>
    </row>
    <row r="53115" spans="9:9">
      <c r="I53115" s="37"/>
    </row>
    <row r="53116" spans="9:9">
      <c r="I53116" s="37"/>
    </row>
    <row r="53117" spans="9:9">
      <c r="I53117" s="37"/>
    </row>
    <row r="53118" spans="9:9">
      <c r="I53118" s="37"/>
    </row>
    <row r="53119" spans="9:9">
      <c r="I53119" s="37"/>
    </row>
    <row r="53120" spans="9:9">
      <c r="I53120" s="37"/>
    </row>
    <row r="53121" spans="9:9">
      <c r="I53121" s="37"/>
    </row>
    <row r="53122" spans="9:9">
      <c r="I53122" s="37"/>
    </row>
    <row r="53123" spans="9:9">
      <c r="I53123" s="37"/>
    </row>
    <row r="53124" spans="9:9">
      <c r="I53124" s="37"/>
    </row>
    <row r="53125" spans="9:9">
      <c r="I53125" s="37"/>
    </row>
    <row r="53126" spans="9:9">
      <c r="I53126" s="37"/>
    </row>
    <row r="53127" spans="9:9">
      <c r="I53127" s="37"/>
    </row>
    <row r="53128" spans="9:9">
      <c r="I53128" s="37"/>
    </row>
    <row r="53129" spans="9:9">
      <c r="I53129" s="37"/>
    </row>
    <row r="53130" spans="9:9">
      <c r="I53130" s="37"/>
    </row>
    <row r="53131" spans="9:9">
      <c r="I53131" s="37"/>
    </row>
    <row r="53132" spans="9:9">
      <c r="I53132" s="37"/>
    </row>
    <row r="53133" spans="9:9">
      <c r="I53133" s="37"/>
    </row>
    <row r="53134" spans="9:9">
      <c r="I53134" s="37"/>
    </row>
    <row r="53135" spans="9:9">
      <c r="I53135" s="37"/>
    </row>
    <row r="53136" spans="9:9">
      <c r="I53136" s="37"/>
    </row>
    <row r="53137" spans="9:9">
      <c r="I53137" s="37"/>
    </row>
    <row r="53138" spans="9:9">
      <c r="I53138" s="37"/>
    </row>
    <row r="53139" spans="9:9">
      <c r="I53139" s="37"/>
    </row>
    <row r="53140" spans="9:9">
      <c r="I53140" s="37"/>
    </row>
    <row r="53141" spans="9:9">
      <c r="I53141" s="37"/>
    </row>
    <row r="53142" spans="9:9">
      <c r="I53142" s="37"/>
    </row>
    <row r="53143" spans="9:9">
      <c r="I53143" s="37"/>
    </row>
    <row r="53144" spans="9:9">
      <c r="I53144" s="37"/>
    </row>
    <row r="53145" spans="9:9">
      <c r="I53145" s="37"/>
    </row>
    <row r="53146" spans="9:9">
      <c r="I53146" s="37"/>
    </row>
    <row r="53147" spans="9:9">
      <c r="I53147" s="37"/>
    </row>
    <row r="53148" spans="9:9">
      <c r="I53148" s="37"/>
    </row>
    <row r="53149" spans="9:9">
      <c r="I53149" s="37"/>
    </row>
    <row r="53150" spans="9:9">
      <c r="I53150" s="37"/>
    </row>
    <row r="53151" spans="9:9">
      <c r="I53151" s="37"/>
    </row>
    <row r="53152" spans="9:9">
      <c r="I53152" s="37"/>
    </row>
    <row r="53153" spans="9:9">
      <c r="I53153" s="37"/>
    </row>
    <row r="53154" spans="9:9">
      <c r="I53154" s="37"/>
    </row>
    <row r="53155" spans="9:9">
      <c r="I53155" s="37"/>
    </row>
    <row r="53156" spans="9:9">
      <c r="I53156" s="37"/>
    </row>
    <row r="53157" spans="9:9">
      <c r="I53157" s="37"/>
    </row>
    <row r="53158" spans="9:9">
      <c r="I53158" s="37"/>
    </row>
    <row r="53159" spans="9:9">
      <c r="I53159" s="37"/>
    </row>
    <row r="53160" spans="9:9">
      <c r="I53160" s="37"/>
    </row>
    <row r="53161" spans="9:9">
      <c r="I53161" s="37"/>
    </row>
    <row r="53162" spans="9:9">
      <c r="I53162" s="37"/>
    </row>
    <row r="53163" spans="9:9">
      <c r="I53163" s="37"/>
    </row>
    <row r="53164" spans="9:9">
      <c r="I53164" s="37"/>
    </row>
    <row r="53165" spans="9:9">
      <c r="I53165" s="37"/>
    </row>
    <row r="53166" spans="9:9">
      <c r="I53166" s="37"/>
    </row>
    <row r="53167" spans="9:9">
      <c r="I53167" s="37"/>
    </row>
    <row r="53168" spans="9:9">
      <c r="I53168" s="37"/>
    </row>
    <row r="53169" spans="9:9">
      <c r="I53169" s="37"/>
    </row>
    <row r="53170" spans="9:9">
      <c r="I53170" s="37"/>
    </row>
    <row r="53171" spans="9:9">
      <c r="I53171" s="37"/>
    </row>
    <row r="53172" spans="9:9">
      <c r="I53172" s="37"/>
    </row>
    <row r="53173" spans="9:9">
      <c r="I53173" s="37"/>
    </row>
    <row r="53174" spans="9:9">
      <c r="I53174" s="37"/>
    </row>
    <row r="53175" spans="9:9">
      <c r="I53175" s="37"/>
    </row>
    <row r="53176" spans="9:9">
      <c r="I53176" s="37"/>
    </row>
    <row r="53177" spans="9:9">
      <c r="I53177" s="37"/>
    </row>
    <row r="53178" spans="9:9">
      <c r="I53178" s="37"/>
    </row>
    <row r="53179" spans="9:9">
      <c r="I53179" s="37"/>
    </row>
    <row r="53180" spans="9:9">
      <c r="I53180" s="37"/>
    </row>
    <row r="53181" spans="9:9">
      <c r="I53181" s="37"/>
    </row>
    <row r="53182" spans="9:9">
      <c r="I53182" s="37"/>
    </row>
    <row r="53183" spans="9:9">
      <c r="I53183" s="37"/>
    </row>
    <row r="53184" spans="9:9">
      <c r="I53184" s="37"/>
    </row>
    <row r="53185" spans="9:9">
      <c r="I53185" s="37"/>
    </row>
    <row r="53186" spans="9:9">
      <c r="I53186" s="37"/>
    </row>
    <row r="53187" spans="9:9">
      <c r="I53187" s="37"/>
    </row>
    <row r="53188" spans="9:9">
      <c r="I53188" s="37"/>
    </row>
    <row r="53189" spans="9:9">
      <c r="I53189" s="37"/>
    </row>
    <row r="53190" spans="9:9">
      <c r="I53190" s="37"/>
    </row>
    <row r="53191" spans="9:9">
      <c r="I53191" s="37"/>
    </row>
    <row r="53192" spans="9:9">
      <c r="I53192" s="37"/>
    </row>
    <row r="53193" spans="9:9">
      <c r="I53193" s="37"/>
    </row>
    <row r="53194" spans="9:9">
      <c r="I53194" s="37"/>
    </row>
    <row r="53195" spans="9:9">
      <c r="I53195" s="37"/>
    </row>
    <row r="53196" spans="9:9">
      <c r="I53196" s="37"/>
    </row>
    <row r="53197" spans="9:9">
      <c r="I53197" s="37"/>
    </row>
    <row r="53198" spans="9:9">
      <c r="I53198" s="37"/>
    </row>
    <row r="53199" spans="9:9">
      <c r="I53199" s="37"/>
    </row>
    <row r="53200" spans="9:9">
      <c r="I53200" s="37"/>
    </row>
    <row r="53201" spans="9:9">
      <c r="I53201" s="37"/>
    </row>
    <row r="53202" spans="9:9">
      <c r="I53202" s="37"/>
    </row>
    <row r="53203" spans="9:9">
      <c r="I53203" s="37"/>
    </row>
    <row r="53204" spans="9:9">
      <c r="I53204" s="37"/>
    </row>
    <row r="53205" spans="9:9">
      <c r="I53205" s="37"/>
    </row>
    <row r="53206" spans="9:9">
      <c r="I53206" s="37"/>
    </row>
    <row r="53207" spans="9:9">
      <c r="I53207" s="37"/>
    </row>
    <row r="53208" spans="9:9">
      <c r="I53208" s="37"/>
    </row>
    <row r="53209" spans="9:9">
      <c r="I53209" s="37"/>
    </row>
    <row r="53210" spans="9:9">
      <c r="I53210" s="37"/>
    </row>
    <row r="53211" spans="9:9">
      <c r="I53211" s="37"/>
    </row>
    <row r="53212" spans="9:9">
      <c r="I53212" s="37"/>
    </row>
    <row r="53213" spans="9:9">
      <c r="I53213" s="37"/>
    </row>
    <row r="53214" spans="9:9">
      <c r="I53214" s="37"/>
    </row>
    <row r="53215" spans="9:9">
      <c r="I53215" s="37"/>
    </row>
    <row r="53216" spans="9:9">
      <c r="I53216" s="37"/>
    </row>
    <row r="53217" spans="9:9">
      <c r="I53217" s="37"/>
    </row>
    <row r="53218" spans="9:9">
      <c r="I53218" s="37"/>
    </row>
    <row r="53219" spans="9:9">
      <c r="I53219" s="37"/>
    </row>
    <row r="53220" spans="9:9">
      <c r="I53220" s="37"/>
    </row>
    <row r="53221" spans="9:9">
      <c r="I53221" s="37"/>
    </row>
    <row r="53222" spans="9:9">
      <c r="I53222" s="37"/>
    </row>
    <row r="53223" spans="9:9">
      <c r="I53223" s="37"/>
    </row>
    <row r="53224" spans="9:9">
      <c r="I53224" s="37"/>
    </row>
    <row r="53225" spans="9:9">
      <c r="I53225" s="37"/>
    </row>
    <row r="53226" spans="9:9">
      <c r="I53226" s="37"/>
    </row>
    <row r="53227" spans="9:9">
      <c r="I53227" s="37"/>
    </row>
    <row r="53228" spans="9:9">
      <c r="I53228" s="37"/>
    </row>
    <row r="53229" spans="9:9">
      <c r="I53229" s="37"/>
    </row>
    <row r="53230" spans="9:9">
      <c r="I53230" s="37"/>
    </row>
    <row r="53231" spans="9:9">
      <c r="I53231" s="37"/>
    </row>
    <row r="53232" spans="9:9">
      <c r="I53232" s="37"/>
    </row>
    <row r="53233" spans="9:9">
      <c r="I53233" s="37"/>
    </row>
    <row r="53234" spans="9:9">
      <c r="I53234" s="37"/>
    </row>
    <row r="53235" spans="9:9">
      <c r="I53235" s="37"/>
    </row>
    <row r="53236" spans="9:9">
      <c r="I53236" s="37"/>
    </row>
    <row r="53237" spans="9:9">
      <c r="I53237" s="37"/>
    </row>
    <row r="53238" spans="9:9">
      <c r="I53238" s="37"/>
    </row>
    <row r="53239" spans="9:9">
      <c r="I53239" s="37"/>
    </row>
    <row r="53240" spans="9:9">
      <c r="I53240" s="37"/>
    </row>
    <row r="53241" spans="9:9">
      <c r="I53241" s="37"/>
    </row>
    <row r="53242" spans="9:9">
      <c r="I53242" s="37"/>
    </row>
    <row r="53243" spans="9:9">
      <c r="I53243" s="37"/>
    </row>
    <row r="53244" spans="9:9">
      <c r="I53244" s="37"/>
    </row>
    <row r="53245" spans="9:9">
      <c r="I53245" s="37"/>
    </row>
    <row r="53246" spans="9:9">
      <c r="I53246" s="37"/>
    </row>
    <row r="53247" spans="9:9">
      <c r="I53247" s="37"/>
    </row>
    <row r="53248" spans="9:9">
      <c r="I53248" s="37"/>
    </row>
    <row r="53249" spans="9:9">
      <c r="I53249" s="37"/>
    </row>
    <row r="53250" spans="9:9">
      <c r="I53250" s="37"/>
    </row>
    <row r="53251" spans="9:9">
      <c r="I53251" s="37"/>
    </row>
    <row r="53252" spans="9:9">
      <c r="I53252" s="37"/>
    </row>
    <row r="53253" spans="9:9">
      <c r="I53253" s="37"/>
    </row>
    <row r="53254" spans="9:9">
      <c r="I53254" s="37"/>
    </row>
    <row r="53255" spans="9:9">
      <c r="I53255" s="37"/>
    </row>
    <row r="53256" spans="9:9">
      <c r="I53256" s="37"/>
    </row>
    <row r="53257" spans="9:9">
      <c r="I53257" s="37"/>
    </row>
    <row r="53258" spans="9:9">
      <c r="I53258" s="37"/>
    </row>
    <row r="53259" spans="9:9">
      <c r="I53259" s="37"/>
    </row>
    <row r="53260" spans="9:9">
      <c r="I53260" s="37"/>
    </row>
    <row r="53261" spans="9:9">
      <c r="I53261" s="37"/>
    </row>
    <row r="53262" spans="9:9">
      <c r="I53262" s="37"/>
    </row>
    <row r="53263" spans="9:9">
      <c r="I53263" s="37"/>
    </row>
    <row r="53264" spans="9:9">
      <c r="I53264" s="37"/>
    </row>
    <row r="53265" spans="9:9">
      <c r="I53265" s="37"/>
    </row>
    <row r="53266" spans="9:9">
      <c r="I53266" s="37"/>
    </row>
    <row r="53267" spans="9:9">
      <c r="I53267" s="37"/>
    </row>
    <row r="53268" spans="9:9">
      <c r="I53268" s="37"/>
    </row>
    <row r="53269" spans="9:9">
      <c r="I53269" s="37"/>
    </row>
    <row r="53270" spans="9:9">
      <c r="I53270" s="37"/>
    </row>
    <row r="53271" spans="9:9">
      <c r="I53271" s="37"/>
    </row>
    <row r="53272" spans="9:9">
      <c r="I53272" s="37"/>
    </row>
    <row r="53273" spans="9:9">
      <c r="I53273" s="37"/>
    </row>
    <row r="53274" spans="9:9">
      <c r="I53274" s="37"/>
    </row>
    <row r="53275" spans="9:9">
      <c r="I53275" s="37"/>
    </row>
    <row r="53276" spans="9:9">
      <c r="I53276" s="37"/>
    </row>
    <row r="53277" spans="9:9">
      <c r="I53277" s="37"/>
    </row>
    <row r="53278" spans="9:9">
      <c r="I53278" s="37"/>
    </row>
    <row r="53279" spans="9:9">
      <c r="I53279" s="37"/>
    </row>
    <row r="53280" spans="9:9">
      <c r="I53280" s="37"/>
    </row>
    <row r="53281" spans="9:9">
      <c r="I53281" s="37"/>
    </row>
    <row r="53282" spans="9:9">
      <c r="I53282" s="37"/>
    </row>
    <row r="53283" spans="9:9">
      <c r="I53283" s="37"/>
    </row>
    <row r="53284" spans="9:9">
      <c r="I53284" s="37"/>
    </row>
    <row r="53285" spans="9:9">
      <c r="I53285" s="37"/>
    </row>
    <row r="53286" spans="9:9">
      <c r="I53286" s="37"/>
    </row>
    <row r="53287" spans="9:9">
      <c r="I53287" s="37"/>
    </row>
    <row r="53288" spans="9:9">
      <c r="I53288" s="37"/>
    </row>
    <row r="53289" spans="9:9">
      <c r="I53289" s="37"/>
    </row>
    <row r="53290" spans="9:9">
      <c r="I53290" s="37"/>
    </row>
    <row r="53291" spans="9:9">
      <c r="I53291" s="37"/>
    </row>
    <row r="53292" spans="9:9">
      <c r="I53292" s="37"/>
    </row>
    <row r="53293" spans="9:9">
      <c r="I53293" s="37"/>
    </row>
    <row r="53294" spans="9:9">
      <c r="I53294" s="37"/>
    </row>
    <row r="53295" spans="9:9">
      <c r="I53295" s="37"/>
    </row>
    <row r="53296" spans="9:9">
      <c r="I53296" s="37"/>
    </row>
    <row r="53297" spans="9:9">
      <c r="I53297" s="37"/>
    </row>
    <row r="53298" spans="9:9">
      <c r="I53298" s="37"/>
    </row>
    <row r="53299" spans="9:9">
      <c r="I53299" s="37"/>
    </row>
    <row r="53300" spans="9:9">
      <c r="I53300" s="37"/>
    </row>
    <row r="53301" spans="9:9">
      <c r="I53301" s="37"/>
    </row>
    <row r="53302" spans="9:9">
      <c r="I53302" s="37"/>
    </row>
    <row r="53303" spans="9:9">
      <c r="I53303" s="37"/>
    </row>
    <row r="53304" spans="9:9">
      <c r="I53304" s="37"/>
    </row>
    <row r="53305" spans="9:9">
      <c r="I53305" s="37"/>
    </row>
    <row r="53306" spans="9:9">
      <c r="I53306" s="37"/>
    </row>
    <row r="53307" spans="9:9">
      <c r="I53307" s="37"/>
    </row>
    <row r="53308" spans="9:9">
      <c r="I53308" s="37"/>
    </row>
    <row r="53309" spans="9:9">
      <c r="I53309" s="37"/>
    </row>
    <row r="53310" spans="9:9">
      <c r="I53310" s="37"/>
    </row>
    <row r="53311" spans="9:9">
      <c r="I53311" s="37"/>
    </row>
    <row r="53312" spans="9:9">
      <c r="I53312" s="37"/>
    </row>
    <row r="53313" spans="9:9">
      <c r="I53313" s="37"/>
    </row>
    <row r="53314" spans="9:9">
      <c r="I53314" s="37"/>
    </row>
    <row r="53315" spans="9:9">
      <c r="I53315" s="37"/>
    </row>
    <row r="53316" spans="9:9">
      <c r="I53316" s="37"/>
    </row>
    <row r="53317" spans="9:9">
      <c r="I53317" s="37"/>
    </row>
    <row r="53318" spans="9:9">
      <c r="I53318" s="37"/>
    </row>
    <row r="53319" spans="9:9">
      <c r="I53319" s="37"/>
    </row>
    <row r="53320" spans="9:9">
      <c r="I53320" s="37"/>
    </row>
    <row r="53321" spans="9:9">
      <c r="I53321" s="37"/>
    </row>
    <row r="53322" spans="9:9">
      <c r="I53322" s="37"/>
    </row>
    <row r="53323" spans="9:9">
      <c r="I53323" s="37"/>
    </row>
    <row r="53324" spans="9:9">
      <c r="I53324" s="37"/>
    </row>
    <row r="53325" spans="9:9">
      <c r="I53325" s="37"/>
    </row>
    <row r="53326" spans="9:9">
      <c r="I53326" s="37"/>
    </row>
    <row r="53327" spans="9:9">
      <c r="I53327" s="37"/>
    </row>
    <row r="53328" spans="9:9">
      <c r="I53328" s="37"/>
    </row>
    <row r="53329" spans="9:9">
      <c r="I53329" s="37"/>
    </row>
    <row r="53330" spans="9:9">
      <c r="I53330" s="37"/>
    </row>
    <row r="53331" spans="9:9">
      <c r="I53331" s="37"/>
    </row>
    <row r="53332" spans="9:9">
      <c r="I53332" s="37"/>
    </row>
    <row r="53333" spans="9:9">
      <c r="I53333" s="37"/>
    </row>
    <row r="53334" spans="9:9">
      <c r="I53334" s="37"/>
    </row>
    <row r="53335" spans="9:9">
      <c r="I53335" s="37"/>
    </row>
    <row r="53336" spans="9:9">
      <c r="I53336" s="37"/>
    </row>
    <row r="53337" spans="9:9">
      <c r="I53337" s="37"/>
    </row>
    <row r="53338" spans="9:9">
      <c r="I53338" s="37"/>
    </row>
    <row r="53339" spans="9:9">
      <c r="I53339" s="37"/>
    </row>
    <row r="53340" spans="9:9">
      <c r="I53340" s="37"/>
    </row>
    <row r="53341" spans="9:9">
      <c r="I53341" s="37"/>
    </row>
    <row r="53342" spans="9:9">
      <c r="I53342" s="37"/>
    </row>
    <row r="53343" spans="9:9">
      <c r="I53343" s="37"/>
    </row>
    <row r="53344" spans="9:9">
      <c r="I53344" s="37"/>
    </row>
    <row r="53345" spans="9:9">
      <c r="I53345" s="37"/>
    </row>
    <row r="53346" spans="9:9">
      <c r="I53346" s="37"/>
    </row>
    <row r="53347" spans="9:9">
      <c r="I53347" s="37"/>
    </row>
    <row r="53348" spans="9:9">
      <c r="I53348" s="37"/>
    </row>
    <row r="53349" spans="9:9">
      <c r="I53349" s="37"/>
    </row>
    <row r="53350" spans="9:9">
      <c r="I53350" s="37"/>
    </row>
    <row r="53351" spans="9:9">
      <c r="I53351" s="37"/>
    </row>
    <row r="53352" spans="9:9">
      <c r="I53352" s="37"/>
    </row>
    <row r="53353" spans="9:9">
      <c r="I53353" s="37"/>
    </row>
    <row r="53354" spans="9:9">
      <c r="I53354" s="37"/>
    </row>
    <row r="53355" spans="9:9">
      <c r="I53355" s="37"/>
    </row>
    <row r="53356" spans="9:9">
      <c r="I53356" s="37"/>
    </row>
    <row r="53357" spans="9:9">
      <c r="I53357" s="37"/>
    </row>
    <row r="53358" spans="9:9">
      <c r="I53358" s="37"/>
    </row>
    <row r="53359" spans="9:9">
      <c r="I53359" s="37"/>
    </row>
    <row r="53360" spans="9:9">
      <c r="I53360" s="37"/>
    </row>
    <row r="53361" spans="9:9">
      <c r="I53361" s="37"/>
    </row>
    <row r="53362" spans="9:9">
      <c r="I53362" s="37"/>
    </row>
    <row r="53363" spans="9:9">
      <c r="I53363" s="37"/>
    </row>
    <row r="53364" spans="9:9">
      <c r="I53364" s="37"/>
    </row>
    <row r="53365" spans="9:9">
      <c r="I53365" s="37"/>
    </row>
    <row r="53366" spans="9:9">
      <c r="I53366" s="37"/>
    </row>
    <row r="53367" spans="9:9">
      <c r="I53367" s="37"/>
    </row>
    <row r="53368" spans="9:9">
      <c r="I53368" s="37"/>
    </row>
    <row r="53369" spans="9:9">
      <c r="I53369" s="37"/>
    </row>
    <row r="53370" spans="9:9">
      <c r="I53370" s="37"/>
    </row>
    <row r="53371" spans="9:9">
      <c r="I53371" s="37"/>
    </row>
    <row r="53372" spans="9:9">
      <c r="I53372" s="37"/>
    </row>
    <row r="53373" spans="9:9">
      <c r="I53373" s="37"/>
    </row>
    <row r="53374" spans="9:9">
      <c r="I53374" s="37"/>
    </row>
    <row r="53375" spans="9:9">
      <c r="I53375" s="37"/>
    </row>
    <row r="53376" spans="9:9">
      <c r="I53376" s="37"/>
    </row>
    <row r="53377" spans="9:9">
      <c r="I53377" s="37"/>
    </row>
    <row r="53378" spans="9:9">
      <c r="I53378" s="37"/>
    </row>
    <row r="53379" spans="9:9">
      <c r="I53379" s="37"/>
    </row>
    <row r="53380" spans="9:9">
      <c r="I53380" s="37"/>
    </row>
    <row r="53381" spans="9:9">
      <c r="I53381" s="37"/>
    </row>
    <row r="53382" spans="9:9">
      <c r="I53382" s="37"/>
    </row>
    <row r="53383" spans="9:9">
      <c r="I53383" s="37"/>
    </row>
    <row r="53384" spans="9:9">
      <c r="I53384" s="37"/>
    </row>
    <row r="53385" spans="9:9">
      <c r="I53385" s="37"/>
    </row>
    <row r="53386" spans="9:9">
      <c r="I53386" s="37"/>
    </row>
    <row r="53387" spans="9:9">
      <c r="I53387" s="37"/>
    </row>
    <row r="53388" spans="9:9">
      <c r="I53388" s="37"/>
    </row>
    <row r="53389" spans="9:9">
      <c r="I53389" s="37"/>
    </row>
    <row r="53390" spans="9:9">
      <c r="I53390" s="37"/>
    </row>
    <row r="53391" spans="9:9">
      <c r="I53391" s="37"/>
    </row>
    <row r="53392" spans="9:9">
      <c r="I53392" s="37"/>
    </row>
    <row r="53393" spans="9:9">
      <c r="I53393" s="37"/>
    </row>
    <row r="53394" spans="9:9">
      <c r="I53394" s="37"/>
    </row>
    <row r="53395" spans="9:9">
      <c r="I53395" s="37"/>
    </row>
    <row r="53396" spans="9:9">
      <c r="I53396" s="37"/>
    </row>
    <row r="53397" spans="9:9">
      <c r="I53397" s="37"/>
    </row>
    <row r="53398" spans="9:9">
      <c r="I53398" s="37"/>
    </row>
    <row r="53399" spans="9:9">
      <c r="I53399" s="37"/>
    </row>
    <row r="53400" spans="9:9">
      <c r="I53400" s="37"/>
    </row>
    <row r="53401" spans="9:9">
      <c r="I53401" s="37"/>
    </row>
    <row r="53402" spans="9:9">
      <c r="I53402" s="37"/>
    </row>
    <row r="53403" spans="9:9">
      <c r="I53403" s="37"/>
    </row>
    <row r="53404" spans="9:9">
      <c r="I53404" s="37"/>
    </row>
    <row r="53405" spans="9:9">
      <c r="I53405" s="37"/>
    </row>
    <row r="53406" spans="9:9">
      <c r="I53406" s="37"/>
    </row>
    <row r="53407" spans="9:9">
      <c r="I53407" s="37"/>
    </row>
    <row r="53408" spans="9:9">
      <c r="I53408" s="37"/>
    </row>
    <row r="53409" spans="9:9">
      <c r="I53409" s="37"/>
    </row>
    <row r="53410" spans="9:9">
      <c r="I53410" s="37"/>
    </row>
    <row r="53411" spans="9:9">
      <c r="I53411" s="37"/>
    </row>
    <row r="53412" spans="9:9">
      <c r="I53412" s="37"/>
    </row>
    <row r="53413" spans="9:9">
      <c r="I53413" s="37"/>
    </row>
    <row r="53414" spans="9:9">
      <c r="I53414" s="37"/>
    </row>
    <row r="53415" spans="9:9">
      <c r="I53415" s="37"/>
    </row>
    <row r="53416" spans="9:9">
      <c r="I53416" s="37"/>
    </row>
    <row r="53417" spans="9:9">
      <c r="I53417" s="37"/>
    </row>
    <row r="53418" spans="9:9">
      <c r="I53418" s="37"/>
    </row>
    <row r="53419" spans="9:9">
      <c r="I53419" s="37"/>
    </row>
    <row r="53420" spans="9:9">
      <c r="I53420" s="37"/>
    </row>
    <row r="53421" spans="9:9">
      <c r="I53421" s="37"/>
    </row>
    <row r="53422" spans="9:9">
      <c r="I53422" s="37"/>
    </row>
    <row r="53423" spans="9:9">
      <c r="I53423" s="37"/>
    </row>
    <row r="53424" spans="9:9">
      <c r="I53424" s="37"/>
    </row>
    <row r="53425" spans="9:9">
      <c r="I53425" s="37"/>
    </row>
    <row r="53426" spans="9:9">
      <c r="I53426" s="37"/>
    </row>
    <row r="53427" spans="9:9">
      <c r="I53427" s="37"/>
    </row>
    <row r="53428" spans="9:9">
      <c r="I53428" s="37"/>
    </row>
    <row r="53429" spans="9:9">
      <c r="I53429" s="37"/>
    </row>
    <row r="53430" spans="9:9">
      <c r="I53430" s="37"/>
    </row>
    <row r="53431" spans="9:9">
      <c r="I53431" s="37"/>
    </row>
    <row r="53432" spans="9:9">
      <c r="I53432" s="37"/>
    </row>
    <row r="53433" spans="9:9">
      <c r="I53433" s="37"/>
    </row>
    <row r="53434" spans="9:9">
      <c r="I53434" s="37"/>
    </row>
    <row r="53435" spans="9:9">
      <c r="I53435" s="37"/>
    </row>
    <row r="53436" spans="9:9">
      <c r="I53436" s="37"/>
    </row>
    <row r="53437" spans="9:9">
      <c r="I53437" s="37"/>
    </row>
    <row r="53438" spans="9:9">
      <c r="I53438" s="37"/>
    </row>
    <row r="53439" spans="9:9">
      <c r="I53439" s="37"/>
    </row>
    <row r="53440" spans="9:9">
      <c r="I53440" s="37"/>
    </row>
    <row r="53441" spans="9:9">
      <c r="I53441" s="37"/>
    </row>
    <row r="53442" spans="9:9">
      <c r="I53442" s="37"/>
    </row>
    <row r="53443" spans="9:9">
      <c r="I53443" s="37"/>
    </row>
    <row r="53444" spans="9:9">
      <c r="I53444" s="37"/>
    </row>
    <row r="53445" spans="9:9">
      <c r="I53445" s="37"/>
    </row>
    <row r="53446" spans="9:9">
      <c r="I53446" s="37"/>
    </row>
    <row r="53447" spans="9:9">
      <c r="I53447" s="37"/>
    </row>
    <row r="53448" spans="9:9">
      <c r="I53448" s="37"/>
    </row>
    <row r="53449" spans="9:9">
      <c r="I53449" s="37"/>
    </row>
    <row r="53450" spans="9:9">
      <c r="I53450" s="37"/>
    </row>
    <row r="53451" spans="9:9">
      <c r="I53451" s="37"/>
    </row>
    <row r="53452" spans="9:9">
      <c r="I53452" s="37"/>
    </row>
    <row r="53453" spans="9:9">
      <c r="I53453" s="37"/>
    </row>
    <row r="53454" spans="9:9">
      <c r="I53454" s="37"/>
    </row>
    <row r="53455" spans="9:9">
      <c r="I53455" s="37"/>
    </row>
    <row r="53456" spans="9:9">
      <c r="I53456" s="37"/>
    </row>
    <row r="53457" spans="9:9">
      <c r="I53457" s="37"/>
    </row>
    <row r="53458" spans="9:9">
      <c r="I53458" s="37"/>
    </row>
    <row r="53459" spans="9:9">
      <c r="I53459" s="37"/>
    </row>
    <row r="53460" spans="9:9">
      <c r="I53460" s="37"/>
    </row>
    <row r="53461" spans="9:9">
      <c r="I53461" s="37"/>
    </row>
    <row r="53462" spans="9:9">
      <c r="I53462" s="37"/>
    </row>
    <row r="53463" spans="9:9">
      <c r="I53463" s="37"/>
    </row>
    <row r="53464" spans="9:9">
      <c r="I53464" s="37"/>
    </row>
    <row r="53465" spans="9:9">
      <c r="I53465" s="37"/>
    </row>
    <row r="53466" spans="9:9">
      <c r="I53466" s="37"/>
    </row>
    <row r="53467" spans="9:9">
      <c r="I53467" s="37"/>
    </row>
    <row r="53468" spans="9:9">
      <c r="I53468" s="37"/>
    </row>
    <row r="53469" spans="9:9">
      <c r="I53469" s="37"/>
    </row>
    <row r="53470" spans="9:9">
      <c r="I53470" s="37"/>
    </row>
    <row r="53471" spans="9:9">
      <c r="I53471" s="37"/>
    </row>
    <row r="53472" spans="9:9">
      <c r="I53472" s="37"/>
    </row>
    <row r="53473" spans="9:9">
      <c r="I53473" s="37"/>
    </row>
    <row r="53474" spans="9:9">
      <c r="I53474" s="37"/>
    </row>
    <row r="53475" spans="9:9">
      <c r="I53475" s="37"/>
    </row>
    <row r="53476" spans="9:9">
      <c r="I53476" s="37"/>
    </row>
    <row r="53477" spans="9:9">
      <c r="I53477" s="37"/>
    </row>
    <row r="53478" spans="9:9">
      <c r="I53478" s="37"/>
    </row>
    <row r="53479" spans="9:9">
      <c r="I53479" s="37"/>
    </row>
    <row r="53480" spans="9:9">
      <c r="I53480" s="37"/>
    </row>
    <row r="53481" spans="9:9">
      <c r="I53481" s="37"/>
    </row>
    <row r="53482" spans="9:9">
      <c r="I53482" s="37"/>
    </row>
    <row r="53483" spans="9:9">
      <c r="I53483" s="37"/>
    </row>
    <row r="53484" spans="9:9">
      <c r="I53484" s="37"/>
    </row>
    <row r="53485" spans="9:9">
      <c r="I53485" s="37"/>
    </row>
    <row r="53486" spans="9:9">
      <c r="I53486" s="37"/>
    </row>
    <row r="53487" spans="9:9">
      <c r="I53487" s="37"/>
    </row>
    <row r="53488" spans="9:9">
      <c r="I53488" s="37"/>
    </row>
    <row r="53489" spans="9:9">
      <c r="I53489" s="37"/>
    </row>
    <row r="53490" spans="9:9">
      <c r="I53490" s="37"/>
    </row>
    <row r="53491" spans="9:9">
      <c r="I53491" s="37"/>
    </row>
    <row r="53492" spans="9:9">
      <c r="I53492" s="37"/>
    </row>
    <row r="53493" spans="9:9">
      <c r="I53493" s="37"/>
    </row>
    <row r="53494" spans="9:9">
      <c r="I53494" s="37"/>
    </row>
    <row r="53495" spans="9:9">
      <c r="I53495" s="37"/>
    </row>
    <row r="53496" spans="9:9">
      <c r="I53496" s="37"/>
    </row>
    <row r="53497" spans="9:9">
      <c r="I53497" s="37"/>
    </row>
    <row r="53498" spans="9:9">
      <c r="I53498" s="37"/>
    </row>
    <row r="53499" spans="9:9">
      <c r="I53499" s="37"/>
    </row>
    <row r="53500" spans="9:9">
      <c r="I53500" s="37"/>
    </row>
    <row r="53501" spans="9:9">
      <c r="I53501" s="37"/>
    </row>
    <row r="53502" spans="9:9">
      <c r="I53502" s="37"/>
    </row>
    <row r="53503" spans="9:9">
      <c r="I53503" s="37"/>
    </row>
    <row r="53504" spans="9:9">
      <c r="I53504" s="37"/>
    </row>
    <row r="53505" spans="9:9">
      <c r="I53505" s="37"/>
    </row>
    <row r="53506" spans="9:9">
      <c r="I53506" s="37"/>
    </row>
    <row r="53507" spans="9:9">
      <c r="I53507" s="37"/>
    </row>
    <row r="53508" spans="9:9">
      <c r="I53508" s="37"/>
    </row>
    <row r="53509" spans="9:9">
      <c r="I53509" s="37"/>
    </row>
    <row r="53510" spans="9:9">
      <c r="I53510" s="37"/>
    </row>
    <row r="53511" spans="9:9">
      <c r="I53511" s="37"/>
    </row>
    <row r="53512" spans="9:9">
      <c r="I53512" s="37"/>
    </row>
    <row r="53513" spans="9:9">
      <c r="I53513" s="37"/>
    </row>
    <row r="53514" spans="9:9">
      <c r="I53514" s="37"/>
    </row>
    <row r="53515" spans="9:9">
      <c r="I53515" s="37"/>
    </row>
    <row r="53516" spans="9:9">
      <c r="I53516" s="37"/>
    </row>
    <row r="53517" spans="9:9">
      <c r="I53517" s="37"/>
    </row>
    <row r="53518" spans="9:9">
      <c r="I53518" s="37"/>
    </row>
    <row r="53519" spans="9:9">
      <c r="I53519" s="37"/>
    </row>
    <row r="53520" spans="9:9">
      <c r="I53520" s="37"/>
    </row>
    <row r="53521" spans="9:9">
      <c r="I53521" s="37"/>
    </row>
    <row r="53522" spans="9:9">
      <c r="I53522" s="37"/>
    </row>
    <row r="53523" spans="9:9">
      <c r="I53523" s="37"/>
    </row>
    <row r="53524" spans="9:9">
      <c r="I53524" s="37"/>
    </row>
    <row r="53525" spans="9:9">
      <c r="I53525" s="37"/>
    </row>
    <row r="53526" spans="9:9">
      <c r="I53526" s="37"/>
    </row>
    <row r="53527" spans="9:9">
      <c r="I53527" s="37"/>
    </row>
    <row r="53528" spans="9:9">
      <c r="I53528" s="37"/>
    </row>
    <row r="53529" spans="9:9">
      <c r="I53529" s="37"/>
    </row>
    <row r="53530" spans="9:9">
      <c r="I53530" s="37"/>
    </row>
    <row r="53531" spans="9:9">
      <c r="I53531" s="37"/>
    </row>
    <row r="53532" spans="9:9">
      <c r="I53532" s="37"/>
    </row>
    <row r="53533" spans="9:9">
      <c r="I53533" s="37"/>
    </row>
    <row r="53534" spans="9:9">
      <c r="I53534" s="37"/>
    </row>
    <row r="53535" spans="9:9">
      <c r="I53535" s="37"/>
    </row>
    <row r="53536" spans="9:9">
      <c r="I53536" s="37"/>
    </row>
    <row r="53537" spans="9:9">
      <c r="I53537" s="37"/>
    </row>
    <row r="53538" spans="9:9">
      <c r="I53538" s="37"/>
    </row>
    <row r="53539" spans="9:9">
      <c r="I53539" s="37"/>
    </row>
    <row r="53540" spans="9:9">
      <c r="I53540" s="37"/>
    </row>
    <row r="53541" spans="9:9">
      <c r="I53541" s="37"/>
    </row>
    <row r="53542" spans="9:9">
      <c r="I53542" s="37"/>
    </row>
    <row r="53543" spans="9:9">
      <c r="I53543" s="37"/>
    </row>
    <row r="53544" spans="9:9">
      <c r="I53544" s="37"/>
    </row>
    <row r="53545" spans="9:9">
      <c r="I53545" s="37"/>
    </row>
    <row r="53546" spans="9:9">
      <c r="I53546" s="37"/>
    </row>
    <row r="53547" spans="9:9">
      <c r="I53547" s="37"/>
    </row>
    <row r="53548" spans="9:9">
      <c r="I53548" s="37"/>
    </row>
    <row r="53549" spans="9:9">
      <c r="I53549" s="37"/>
    </row>
    <row r="53550" spans="9:9">
      <c r="I53550" s="37"/>
    </row>
    <row r="53551" spans="9:9">
      <c r="I53551" s="37"/>
    </row>
    <row r="53552" spans="9:9">
      <c r="I53552" s="37"/>
    </row>
    <row r="53553" spans="9:9">
      <c r="I53553" s="37"/>
    </row>
    <row r="53554" spans="9:9">
      <c r="I53554" s="37"/>
    </row>
    <row r="53555" spans="9:9">
      <c r="I53555" s="37"/>
    </row>
    <row r="53556" spans="9:9">
      <c r="I53556" s="37"/>
    </row>
    <row r="53557" spans="9:9">
      <c r="I53557" s="37"/>
    </row>
    <row r="53558" spans="9:9">
      <c r="I53558" s="37"/>
    </row>
    <row r="53559" spans="9:9">
      <c r="I53559" s="37"/>
    </row>
    <row r="53560" spans="9:9">
      <c r="I53560" s="37"/>
    </row>
    <row r="53561" spans="9:9">
      <c r="I53561" s="37"/>
    </row>
    <row r="53562" spans="9:9">
      <c r="I53562" s="37"/>
    </row>
    <row r="53563" spans="9:9">
      <c r="I53563" s="37"/>
    </row>
    <row r="53564" spans="9:9">
      <c r="I53564" s="37"/>
    </row>
    <row r="53565" spans="9:9">
      <c r="I53565" s="37"/>
    </row>
    <row r="53566" spans="9:9">
      <c r="I53566" s="37"/>
    </row>
    <row r="53567" spans="9:9">
      <c r="I53567" s="37"/>
    </row>
    <row r="53568" spans="9:9">
      <c r="I53568" s="37"/>
    </row>
    <row r="53569" spans="9:9">
      <c r="I53569" s="37"/>
    </row>
    <row r="53570" spans="9:9">
      <c r="I53570" s="37"/>
    </row>
    <row r="53571" spans="9:9">
      <c r="I53571" s="37"/>
    </row>
    <row r="53572" spans="9:9">
      <c r="I53572" s="37"/>
    </row>
    <row r="53573" spans="9:9">
      <c r="I53573" s="37"/>
    </row>
    <row r="53574" spans="9:9">
      <c r="I53574" s="37"/>
    </row>
    <row r="53575" spans="9:9">
      <c r="I53575" s="37"/>
    </row>
    <row r="53576" spans="9:9">
      <c r="I53576" s="37"/>
    </row>
    <row r="53577" spans="9:9">
      <c r="I53577" s="37"/>
    </row>
    <row r="53578" spans="9:9">
      <c r="I53578" s="37"/>
    </row>
    <row r="53579" spans="9:9">
      <c r="I53579" s="37"/>
    </row>
    <row r="53580" spans="9:9">
      <c r="I53580" s="37"/>
    </row>
    <row r="53581" spans="9:9">
      <c r="I53581" s="37"/>
    </row>
    <row r="53582" spans="9:9">
      <c r="I53582" s="37"/>
    </row>
    <row r="53583" spans="9:9">
      <c r="I53583" s="37"/>
    </row>
    <row r="53584" spans="9:9">
      <c r="I53584" s="37"/>
    </row>
    <row r="53585" spans="9:9">
      <c r="I53585" s="37"/>
    </row>
    <row r="53586" spans="9:9">
      <c r="I53586" s="37"/>
    </row>
    <row r="53587" spans="9:9">
      <c r="I53587" s="37"/>
    </row>
    <row r="53588" spans="9:9">
      <c r="I53588" s="37"/>
    </row>
    <row r="53589" spans="9:9">
      <c r="I53589" s="37"/>
    </row>
    <row r="53590" spans="9:9">
      <c r="I53590" s="37"/>
    </row>
    <row r="53591" spans="9:9">
      <c r="I53591" s="37"/>
    </row>
    <row r="53592" spans="9:9">
      <c r="I53592" s="37"/>
    </row>
    <row r="53593" spans="9:9">
      <c r="I53593" s="37"/>
    </row>
    <row r="53594" spans="9:9">
      <c r="I53594" s="37"/>
    </row>
    <row r="53595" spans="9:9">
      <c r="I53595" s="37"/>
    </row>
    <row r="53596" spans="9:9">
      <c r="I53596" s="37"/>
    </row>
    <row r="53597" spans="9:9">
      <c r="I53597" s="37"/>
    </row>
    <row r="53598" spans="9:9">
      <c r="I53598" s="37"/>
    </row>
    <row r="53599" spans="9:9">
      <c r="I53599" s="37"/>
    </row>
    <row r="53600" spans="9:9">
      <c r="I53600" s="37"/>
    </row>
    <row r="53601" spans="9:9">
      <c r="I53601" s="37"/>
    </row>
    <row r="53602" spans="9:9">
      <c r="I53602" s="37"/>
    </row>
    <row r="53603" spans="9:9">
      <c r="I53603" s="37"/>
    </row>
    <row r="53604" spans="9:9">
      <c r="I53604" s="37"/>
    </row>
    <row r="53605" spans="9:9">
      <c r="I53605" s="37"/>
    </row>
    <row r="53606" spans="9:9">
      <c r="I53606" s="37"/>
    </row>
    <row r="53607" spans="9:9">
      <c r="I53607" s="37"/>
    </row>
    <row r="53608" spans="9:9">
      <c r="I53608" s="37"/>
    </row>
    <row r="53609" spans="9:9">
      <c r="I53609" s="37"/>
    </row>
    <row r="53610" spans="9:9">
      <c r="I53610" s="37"/>
    </row>
    <row r="53611" spans="9:9">
      <c r="I53611" s="37"/>
    </row>
    <row r="53612" spans="9:9">
      <c r="I53612" s="37"/>
    </row>
    <row r="53613" spans="9:9">
      <c r="I53613" s="37"/>
    </row>
    <row r="53614" spans="9:9">
      <c r="I53614" s="37"/>
    </row>
    <row r="53615" spans="9:9">
      <c r="I53615" s="37"/>
    </row>
    <row r="53616" spans="9:9">
      <c r="I53616" s="37"/>
    </row>
    <row r="53617" spans="9:9">
      <c r="I53617" s="37"/>
    </row>
    <row r="53618" spans="9:9">
      <c r="I53618" s="37"/>
    </row>
    <row r="53619" spans="9:9">
      <c r="I53619" s="37"/>
    </row>
    <row r="53620" spans="9:9">
      <c r="I53620" s="37"/>
    </row>
    <row r="53621" spans="9:9">
      <c r="I53621" s="37"/>
    </row>
    <row r="53622" spans="9:9">
      <c r="I53622" s="37"/>
    </row>
    <row r="53623" spans="9:9">
      <c r="I53623" s="37"/>
    </row>
    <row r="53624" spans="9:9">
      <c r="I53624" s="37"/>
    </row>
    <row r="53625" spans="9:9">
      <c r="I53625" s="37"/>
    </row>
    <row r="53626" spans="9:9">
      <c r="I53626" s="37"/>
    </row>
    <row r="53627" spans="9:9">
      <c r="I53627" s="37"/>
    </row>
    <row r="53628" spans="9:9">
      <c r="I53628" s="37"/>
    </row>
    <row r="53629" spans="9:9">
      <c r="I53629" s="37"/>
    </row>
    <row r="53630" spans="9:9">
      <c r="I53630" s="37"/>
    </row>
    <row r="53631" spans="9:9">
      <c r="I53631" s="37"/>
    </row>
    <row r="53632" spans="9:9">
      <c r="I53632" s="37"/>
    </row>
    <row r="53633" spans="9:9">
      <c r="I53633" s="37"/>
    </row>
    <row r="53634" spans="9:9">
      <c r="I53634" s="37"/>
    </row>
    <row r="53635" spans="9:9">
      <c r="I53635" s="37"/>
    </row>
    <row r="53636" spans="9:9">
      <c r="I53636" s="37"/>
    </row>
    <row r="53637" spans="9:9">
      <c r="I53637" s="37"/>
    </row>
    <row r="53638" spans="9:9">
      <c r="I53638" s="37"/>
    </row>
    <row r="53639" spans="9:9">
      <c r="I53639" s="37"/>
    </row>
    <row r="53640" spans="9:9">
      <c r="I53640" s="37"/>
    </row>
    <row r="53641" spans="9:9">
      <c r="I53641" s="37"/>
    </row>
    <row r="53642" spans="9:9">
      <c r="I53642" s="37"/>
    </row>
    <row r="53643" spans="9:9">
      <c r="I53643" s="37"/>
    </row>
    <row r="53644" spans="9:9">
      <c r="I53644" s="37"/>
    </row>
    <row r="53645" spans="9:9">
      <c r="I53645" s="37"/>
    </row>
    <row r="53646" spans="9:9">
      <c r="I53646" s="37"/>
    </row>
    <row r="53647" spans="9:9">
      <c r="I53647" s="37"/>
    </row>
    <row r="53648" spans="9:9">
      <c r="I53648" s="37"/>
    </row>
    <row r="53649" spans="9:9">
      <c r="I53649" s="37"/>
    </row>
    <row r="53650" spans="9:9">
      <c r="I53650" s="37"/>
    </row>
    <row r="53651" spans="9:9">
      <c r="I53651" s="37"/>
    </row>
    <row r="53652" spans="9:9">
      <c r="I53652" s="37"/>
    </row>
    <row r="53653" spans="9:9">
      <c r="I53653" s="37"/>
    </row>
    <row r="53654" spans="9:9">
      <c r="I53654" s="37"/>
    </row>
    <row r="53655" spans="9:9">
      <c r="I53655" s="37"/>
    </row>
    <row r="53656" spans="9:9">
      <c r="I53656" s="37"/>
    </row>
    <row r="53657" spans="9:9">
      <c r="I53657" s="37"/>
    </row>
    <row r="53658" spans="9:9">
      <c r="I53658" s="37"/>
    </row>
    <row r="53659" spans="9:9">
      <c r="I53659" s="37"/>
    </row>
    <row r="53660" spans="9:9">
      <c r="I53660" s="37"/>
    </row>
    <row r="53661" spans="9:9">
      <c r="I53661" s="37"/>
    </row>
    <row r="53662" spans="9:9">
      <c r="I53662" s="37"/>
    </row>
    <row r="53663" spans="9:9">
      <c r="I53663" s="37"/>
    </row>
    <row r="53664" spans="9:9">
      <c r="I53664" s="37"/>
    </row>
    <row r="53665" spans="9:9">
      <c r="I53665" s="37"/>
    </row>
    <row r="53666" spans="9:9">
      <c r="I53666" s="37"/>
    </row>
    <row r="53667" spans="9:9">
      <c r="I53667" s="37"/>
    </row>
    <row r="53668" spans="9:9">
      <c r="I53668" s="37"/>
    </row>
    <row r="53669" spans="9:9">
      <c r="I53669" s="37"/>
    </row>
    <row r="53670" spans="9:9">
      <c r="I53670" s="37"/>
    </row>
    <row r="53671" spans="9:9">
      <c r="I53671" s="37"/>
    </row>
    <row r="53672" spans="9:9">
      <c r="I53672" s="37"/>
    </row>
    <row r="53673" spans="9:9">
      <c r="I53673" s="37"/>
    </row>
    <row r="53674" spans="9:9">
      <c r="I53674" s="37"/>
    </row>
    <row r="53675" spans="9:9">
      <c r="I53675" s="37"/>
    </row>
    <row r="53676" spans="9:9">
      <c r="I53676" s="37"/>
    </row>
    <row r="53677" spans="9:9">
      <c r="I53677" s="37"/>
    </row>
    <row r="53678" spans="9:9">
      <c r="I53678" s="37"/>
    </row>
    <row r="53679" spans="9:9">
      <c r="I53679" s="37"/>
    </row>
    <row r="53680" spans="9:9">
      <c r="I53680" s="37"/>
    </row>
    <row r="53681" spans="9:9">
      <c r="I53681" s="37"/>
    </row>
    <row r="53682" spans="9:9">
      <c r="I53682" s="37"/>
    </row>
    <row r="53683" spans="9:9">
      <c r="I53683" s="37"/>
    </row>
    <row r="53684" spans="9:9">
      <c r="I53684" s="37"/>
    </row>
    <row r="53685" spans="9:9">
      <c r="I53685" s="37"/>
    </row>
    <row r="53686" spans="9:9">
      <c r="I53686" s="37"/>
    </row>
    <row r="53687" spans="9:9">
      <c r="I53687" s="37"/>
    </row>
    <row r="53688" spans="9:9">
      <c r="I53688" s="37"/>
    </row>
    <row r="53689" spans="9:9">
      <c r="I53689" s="37"/>
    </row>
    <row r="53690" spans="9:9">
      <c r="I53690" s="37"/>
    </row>
    <row r="53691" spans="9:9">
      <c r="I53691" s="37"/>
    </row>
    <row r="53692" spans="9:9">
      <c r="I53692" s="37"/>
    </row>
    <row r="53693" spans="9:9">
      <c r="I53693" s="37"/>
    </row>
    <row r="53694" spans="9:9">
      <c r="I53694" s="37"/>
    </row>
    <row r="53695" spans="9:9">
      <c r="I53695" s="37"/>
    </row>
    <row r="53696" spans="9:9">
      <c r="I53696" s="37"/>
    </row>
    <row r="53697" spans="9:9">
      <c r="I53697" s="37"/>
    </row>
    <row r="53698" spans="9:9">
      <c r="I53698" s="37"/>
    </row>
    <row r="53699" spans="9:9">
      <c r="I53699" s="37"/>
    </row>
    <row r="53700" spans="9:9">
      <c r="I53700" s="37"/>
    </row>
    <row r="53701" spans="9:9">
      <c r="I53701" s="37"/>
    </row>
    <row r="53702" spans="9:9">
      <c r="I53702" s="37"/>
    </row>
    <row r="53703" spans="9:9">
      <c r="I53703" s="37"/>
    </row>
    <row r="53704" spans="9:9">
      <c r="I53704" s="37"/>
    </row>
    <row r="53705" spans="9:9">
      <c r="I53705" s="37"/>
    </row>
    <row r="53706" spans="9:9">
      <c r="I53706" s="37"/>
    </row>
    <row r="53707" spans="9:9">
      <c r="I53707" s="37"/>
    </row>
    <row r="53708" spans="9:9">
      <c r="I53708" s="37"/>
    </row>
    <row r="53709" spans="9:9">
      <c r="I53709" s="37"/>
    </row>
    <row r="53710" spans="9:9">
      <c r="I53710" s="37"/>
    </row>
    <row r="53711" spans="9:9">
      <c r="I53711" s="37"/>
    </row>
    <row r="53712" spans="9:9">
      <c r="I53712" s="37"/>
    </row>
    <row r="53713" spans="9:9">
      <c r="I53713" s="37"/>
    </row>
    <row r="53714" spans="9:9">
      <c r="I53714" s="37"/>
    </row>
    <row r="53715" spans="9:9">
      <c r="I53715" s="37"/>
    </row>
    <row r="53716" spans="9:9">
      <c r="I53716" s="37"/>
    </row>
    <row r="53717" spans="9:9">
      <c r="I53717" s="37"/>
    </row>
    <row r="53718" spans="9:9">
      <c r="I53718" s="37"/>
    </row>
    <row r="53719" spans="9:9">
      <c r="I53719" s="37"/>
    </row>
    <row r="53720" spans="9:9">
      <c r="I53720" s="37"/>
    </row>
    <row r="53721" spans="9:9">
      <c r="I53721" s="37"/>
    </row>
    <row r="53722" spans="9:9">
      <c r="I53722" s="37"/>
    </row>
    <row r="53723" spans="9:9">
      <c r="I53723" s="37"/>
    </row>
    <row r="53724" spans="9:9">
      <c r="I53724" s="37"/>
    </row>
    <row r="53725" spans="9:9">
      <c r="I53725" s="37"/>
    </row>
    <row r="53726" spans="9:9">
      <c r="I53726" s="37"/>
    </row>
    <row r="53727" spans="9:9">
      <c r="I53727" s="37"/>
    </row>
    <row r="53728" spans="9:9">
      <c r="I53728" s="37"/>
    </row>
    <row r="53729" spans="9:9">
      <c r="I53729" s="37"/>
    </row>
    <row r="53730" spans="9:9">
      <c r="I53730" s="37"/>
    </row>
    <row r="53731" spans="9:9">
      <c r="I53731" s="37"/>
    </row>
    <row r="53732" spans="9:9">
      <c r="I53732" s="37"/>
    </row>
    <row r="53733" spans="9:9">
      <c r="I53733" s="37"/>
    </row>
    <row r="53734" spans="9:9">
      <c r="I53734" s="37"/>
    </row>
    <row r="53735" spans="9:9">
      <c r="I53735" s="37"/>
    </row>
    <row r="53736" spans="9:9">
      <c r="I53736" s="37"/>
    </row>
    <row r="53737" spans="9:9">
      <c r="I53737" s="37"/>
    </row>
    <row r="53738" spans="9:9">
      <c r="I53738" s="37"/>
    </row>
    <row r="53739" spans="9:9">
      <c r="I53739" s="37"/>
    </row>
    <row r="53740" spans="9:9">
      <c r="I53740" s="37"/>
    </row>
    <row r="53741" spans="9:9">
      <c r="I53741" s="37"/>
    </row>
    <row r="53742" spans="9:9">
      <c r="I53742" s="37"/>
    </row>
    <row r="53743" spans="9:9">
      <c r="I53743" s="37"/>
    </row>
    <row r="53744" spans="9:9">
      <c r="I53744" s="37"/>
    </row>
    <row r="53745" spans="9:9">
      <c r="I53745" s="37"/>
    </row>
    <row r="53746" spans="9:9">
      <c r="I53746" s="37"/>
    </row>
    <row r="53747" spans="9:9">
      <c r="I53747" s="37"/>
    </row>
    <row r="53748" spans="9:9">
      <c r="I53748" s="37"/>
    </row>
    <row r="53749" spans="9:9">
      <c r="I53749" s="37"/>
    </row>
    <row r="53750" spans="9:9">
      <c r="I53750" s="37"/>
    </row>
    <row r="53751" spans="9:9">
      <c r="I53751" s="37"/>
    </row>
    <row r="53752" spans="9:9">
      <c r="I53752" s="37"/>
    </row>
    <row r="53753" spans="9:9">
      <c r="I53753" s="37"/>
    </row>
    <row r="53754" spans="9:9">
      <c r="I53754" s="37"/>
    </row>
    <row r="53755" spans="9:9">
      <c r="I53755" s="37"/>
    </row>
    <row r="53756" spans="9:9">
      <c r="I53756" s="37"/>
    </row>
    <row r="53757" spans="9:9">
      <c r="I53757" s="37"/>
    </row>
    <row r="53758" spans="9:9">
      <c r="I53758" s="37"/>
    </row>
    <row r="53759" spans="9:9">
      <c r="I53759" s="37"/>
    </row>
    <row r="53760" spans="9:9">
      <c r="I53760" s="37"/>
    </row>
    <row r="53761" spans="9:9">
      <c r="I53761" s="37"/>
    </row>
    <row r="53762" spans="9:9">
      <c r="I53762" s="37"/>
    </row>
    <row r="53763" spans="9:9">
      <c r="I53763" s="37"/>
    </row>
    <row r="53764" spans="9:9">
      <c r="I53764" s="37"/>
    </row>
    <row r="53765" spans="9:9">
      <c r="I53765" s="37"/>
    </row>
    <row r="53766" spans="9:9">
      <c r="I53766" s="37"/>
    </row>
    <row r="53767" spans="9:9">
      <c r="I53767" s="37"/>
    </row>
    <row r="53768" spans="9:9">
      <c r="I53768" s="37"/>
    </row>
    <row r="53769" spans="9:9">
      <c r="I53769" s="37"/>
    </row>
    <row r="53770" spans="9:9">
      <c r="I53770" s="37"/>
    </row>
    <row r="53771" spans="9:9">
      <c r="I53771" s="37"/>
    </row>
    <row r="53772" spans="9:9">
      <c r="I53772" s="37"/>
    </row>
    <row r="53773" spans="9:9">
      <c r="I53773" s="37"/>
    </row>
    <row r="53774" spans="9:9">
      <c r="I53774" s="37"/>
    </row>
    <row r="53775" spans="9:9">
      <c r="I53775" s="37"/>
    </row>
    <row r="53776" spans="9:9">
      <c r="I53776" s="37"/>
    </row>
    <row r="53777" spans="9:9">
      <c r="I53777" s="37"/>
    </row>
    <row r="53778" spans="9:9">
      <c r="I53778" s="37"/>
    </row>
    <row r="53779" spans="9:9">
      <c r="I53779" s="37"/>
    </row>
    <row r="53780" spans="9:9">
      <c r="I53780" s="37"/>
    </row>
    <row r="53781" spans="9:9">
      <c r="I53781" s="37"/>
    </row>
    <row r="53782" spans="9:9">
      <c r="I53782" s="37"/>
    </row>
    <row r="53783" spans="9:9">
      <c r="I53783" s="37"/>
    </row>
    <row r="53784" spans="9:9">
      <c r="I53784" s="37"/>
    </row>
    <row r="53785" spans="9:9">
      <c r="I53785" s="37"/>
    </row>
    <row r="53786" spans="9:9">
      <c r="I53786" s="37"/>
    </row>
    <row r="53787" spans="9:9">
      <c r="I53787" s="37"/>
    </row>
    <row r="53788" spans="9:9">
      <c r="I53788" s="37"/>
    </row>
    <row r="53789" spans="9:9">
      <c r="I53789" s="37"/>
    </row>
    <row r="53790" spans="9:9">
      <c r="I53790" s="37"/>
    </row>
    <row r="53791" spans="9:9">
      <c r="I53791" s="37"/>
    </row>
    <row r="53792" spans="9:9">
      <c r="I53792" s="37"/>
    </row>
    <row r="53793" spans="9:9">
      <c r="I53793" s="37"/>
    </row>
    <row r="53794" spans="9:9">
      <c r="I53794" s="37"/>
    </row>
    <row r="53795" spans="9:9">
      <c r="I53795" s="37"/>
    </row>
    <row r="53796" spans="9:9">
      <c r="I53796" s="37"/>
    </row>
    <row r="53797" spans="9:9">
      <c r="I53797" s="37"/>
    </row>
    <row r="53798" spans="9:9">
      <c r="I53798" s="37"/>
    </row>
    <row r="53799" spans="9:9">
      <c r="I53799" s="37"/>
    </row>
    <row r="53800" spans="9:9">
      <c r="I53800" s="37"/>
    </row>
    <row r="53801" spans="9:9">
      <c r="I53801" s="37"/>
    </row>
    <row r="53802" spans="9:9">
      <c r="I53802" s="37"/>
    </row>
    <row r="53803" spans="9:9">
      <c r="I53803" s="37"/>
    </row>
    <row r="53804" spans="9:9">
      <c r="I53804" s="37"/>
    </row>
    <row r="53805" spans="9:9">
      <c r="I53805" s="37"/>
    </row>
    <row r="53806" spans="9:9">
      <c r="I53806" s="37"/>
    </row>
    <row r="53807" spans="9:9">
      <c r="I53807" s="37"/>
    </row>
    <row r="53808" spans="9:9">
      <c r="I53808" s="37"/>
    </row>
    <row r="53809" spans="9:9">
      <c r="I53809" s="37"/>
    </row>
    <row r="53810" spans="9:9">
      <c r="I53810" s="37"/>
    </row>
    <row r="53811" spans="9:9">
      <c r="I53811" s="37"/>
    </row>
    <row r="53812" spans="9:9">
      <c r="I53812" s="37"/>
    </row>
    <row r="53813" spans="9:9">
      <c r="I53813" s="37"/>
    </row>
    <row r="53814" spans="9:9">
      <c r="I53814" s="37"/>
    </row>
    <row r="53815" spans="9:9">
      <c r="I53815" s="37"/>
    </row>
    <row r="53816" spans="9:9">
      <c r="I53816" s="37"/>
    </row>
    <row r="53817" spans="9:9">
      <c r="I53817" s="37"/>
    </row>
    <row r="53818" spans="9:9">
      <c r="I53818" s="37"/>
    </row>
    <row r="53819" spans="9:9">
      <c r="I53819" s="37"/>
    </row>
    <row r="53820" spans="9:9">
      <c r="I53820" s="37"/>
    </row>
    <row r="53821" spans="9:9">
      <c r="I53821" s="37"/>
    </row>
    <row r="53822" spans="9:9">
      <c r="I53822" s="37"/>
    </row>
    <row r="53823" spans="9:9">
      <c r="I53823" s="37"/>
    </row>
    <row r="53824" spans="9:9">
      <c r="I53824" s="37"/>
    </row>
    <row r="53825" spans="9:9">
      <c r="I53825" s="37"/>
    </row>
    <row r="53826" spans="9:9">
      <c r="I53826" s="37"/>
    </row>
    <row r="53827" spans="9:9">
      <c r="I53827" s="37"/>
    </row>
    <row r="53828" spans="9:9">
      <c r="I53828" s="37"/>
    </row>
    <row r="53829" spans="9:9">
      <c r="I53829" s="37"/>
    </row>
    <row r="53830" spans="9:9">
      <c r="I53830" s="37"/>
    </row>
    <row r="53831" spans="9:9">
      <c r="I53831" s="37"/>
    </row>
    <row r="53832" spans="9:9">
      <c r="I53832" s="37"/>
    </row>
    <row r="53833" spans="9:9">
      <c r="I53833" s="37"/>
    </row>
    <row r="53834" spans="9:9">
      <c r="I53834" s="37"/>
    </row>
    <row r="53835" spans="9:9">
      <c r="I53835" s="37"/>
    </row>
    <row r="53836" spans="9:9">
      <c r="I53836" s="37"/>
    </row>
    <row r="53837" spans="9:9">
      <c r="I53837" s="37"/>
    </row>
    <row r="53838" spans="9:9">
      <c r="I53838" s="37"/>
    </row>
    <row r="53839" spans="9:9">
      <c r="I53839" s="37"/>
    </row>
    <row r="53840" spans="9:9">
      <c r="I53840" s="37"/>
    </row>
    <row r="53841" spans="9:9">
      <c r="I53841" s="37"/>
    </row>
    <row r="53842" spans="9:9">
      <c r="I53842" s="37"/>
    </row>
    <row r="53843" spans="9:9">
      <c r="I53843" s="37"/>
    </row>
    <row r="53844" spans="9:9">
      <c r="I53844" s="37"/>
    </row>
    <row r="53845" spans="9:9">
      <c r="I53845" s="37"/>
    </row>
    <row r="53846" spans="9:9">
      <c r="I53846" s="37"/>
    </row>
    <row r="53847" spans="9:9">
      <c r="I53847" s="37"/>
    </row>
    <row r="53848" spans="9:9">
      <c r="I53848" s="37"/>
    </row>
    <row r="53849" spans="9:9">
      <c r="I53849" s="37"/>
    </row>
    <row r="53850" spans="9:9">
      <c r="I53850" s="37"/>
    </row>
    <row r="53851" spans="9:9">
      <c r="I53851" s="37"/>
    </row>
    <row r="53852" spans="9:9">
      <c r="I53852" s="37"/>
    </row>
    <row r="53853" spans="9:9">
      <c r="I53853" s="37"/>
    </row>
    <row r="53854" spans="9:9">
      <c r="I53854" s="37"/>
    </row>
    <row r="53855" spans="9:9">
      <c r="I53855" s="37"/>
    </row>
    <row r="53856" spans="9:9">
      <c r="I53856" s="37"/>
    </row>
    <row r="53857" spans="9:9">
      <c r="I53857" s="37"/>
    </row>
    <row r="53858" spans="9:9">
      <c r="I53858" s="37"/>
    </row>
    <row r="53859" spans="9:9">
      <c r="I53859" s="37"/>
    </row>
    <row r="53860" spans="9:9">
      <c r="I53860" s="37"/>
    </row>
    <row r="53861" spans="9:9">
      <c r="I53861" s="37"/>
    </row>
    <row r="53862" spans="9:9">
      <c r="I53862" s="37"/>
    </row>
    <row r="53863" spans="9:9">
      <c r="I53863" s="37"/>
    </row>
    <row r="53864" spans="9:9">
      <c r="I53864" s="37"/>
    </row>
    <row r="53865" spans="9:9">
      <c r="I53865" s="37"/>
    </row>
    <row r="53866" spans="9:9">
      <c r="I53866" s="37"/>
    </row>
    <row r="53867" spans="9:9">
      <c r="I53867" s="37"/>
    </row>
    <row r="53868" spans="9:9">
      <c r="I53868" s="37"/>
    </row>
    <row r="53869" spans="9:9">
      <c r="I53869" s="37"/>
    </row>
    <row r="53870" spans="9:9">
      <c r="I53870" s="37"/>
    </row>
    <row r="53871" spans="9:9">
      <c r="I53871" s="37"/>
    </row>
    <row r="53872" spans="9:9">
      <c r="I53872" s="37"/>
    </row>
    <row r="53873" spans="9:9">
      <c r="I53873" s="37"/>
    </row>
    <row r="53874" spans="9:9">
      <c r="I53874" s="37"/>
    </row>
    <row r="53875" spans="9:9">
      <c r="I53875" s="37"/>
    </row>
    <row r="53876" spans="9:9">
      <c r="I53876" s="37"/>
    </row>
    <row r="53877" spans="9:9">
      <c r="I53877" s="37"/>
    </row>
    <row r="53878" spans="9:9">
      <c r="I53878" s="37"/>
    </row>
    <row r="53879" spans="9:9">
      <c r="I53879" s="37"/>
    </row>
    <row r="53880" spans="9:9">
      <c r="I53880" s="37"/>
    </row>
    <row r="53881" spans="9:9">
      <c r="I53881" s="37"/>
    </row>
    <row r="53882" spans="9:9">
      <c r="I53882" s="37"/>
    </row>
    <row r="53883" spans="9:9">
      <c r="I53883" s="37"/>
    </row>
    <row r="53884" spans="9:9">
      <c r="I53884" s="37"/>
    </row>
    <row r="53885" spans="9:9">
      <c r="I53885" s="37"/>
    </row>
    <row r="53886" spans="9:9">
      <c r="I53886" s="37"/>
    </row>
    <row r="53887" spans="9:9">
      <c r="I53887" s="37"/>
    </row>
    <row r="53888" spans="9:9">
      <c r="I53888" s="37"/>
    </row>
    <row r="53889" spans="9:9">
      <c r="I53889" s="37"/>
    </row>
    <row r="53890" spans="9:9">
      <c r="I53890" s="37"/>
    </row>
    <row r="53891" spans="9:9">
      <c r="I53891" s="37"/>
    </row>
    <row r="53892" spans="9:9">
      <c r="I53892" s="37"/>
    </row>
    <row r="53893" spans="9:9">
      <c r="I53893" s="37"/>
    </row>
    <row r="53894" spans="9:9">
      <c r="I53894" s="37"/>
    </row>
    <row r="53895" spans="9:9">
      <c r="I53895" s="37"/>
    </row>
    <row r="53896" spans="9:9">
      <c r="I53896" s="37"/>
    </row>
    <row r="53897" spans="9:9">
      <c r="I53897" s="37"/>
    </row>
    <row r="53898" spans="9:9">
      <c r="I53898" s="37"/>
    </row>
    <row r="53899" spans="9:9">
      <c r="I53899" s="37"/>
    </row>
    <row r="53900" spans="9:9">
      <c r="I53900" s="37"/>
    </row>
    <row r="53901" spans="9:9">
      <c r="I53901" s="37"/>
    </row>
    <row r="53902" spans="9:9">
      <c r="I53902" s="37"/>
    </row>
    <row r="53903" spans="9:9">
      <c r="I53903" s="37"/>
    </row>
    <row r="53904" spans="9:9">
      <c r="I53904" s="37"/>
    </row>
    <row r="53905" spans="9:9">
      <c r="I53905" s="37"/>
    </row>
    <row r="53906" spans="9:9">
      <c r="I53906" s="37"/>
    </row>
    <row r="53907" spans="9:9">
      <c r="I53907" s="37"/>
    </row>
    <row r="53908" spans="9:9">
      <c r="I53908" s="37"/>
    </row>
    <row r="53909" spans="9:9">
      <c r="I53909" s="37"/>
    </row>
    <row r="53910" spans="9:9">
      <c r="I53910" s="37"/>
    </row>
    <row r="53911" spans="9:9">
      <c r="I53911" s="37"/>
    </row>
    <row r="53912" spans="9:9">
      <c r="I53912" s="37"/>
    </row>
    <row r="53913" spans="9:9">
      <c r="I53913" s="37"/>
    </row>
    <row r="53914" spans="9:9">
      <c r="I53914" s="37"/>
    </row>
    <row r="53915" spans="9:9">
      <c r="I53915" s="37"/>
    </row>
    <row r="53916" spans="9:9">
      <c r="I53916" s="37"/>
    </row>
    <row r="53917" spans="9:9">
      <c r="I53917" s="37"/>
    </row>
    <row r="53918" spans="9:9">
      <c r="I53918" s="37"/>
    </row>
    <row r="53919" spans="9:9">
      <c r="I53919" s="37"/>
    </row>
    <row r="53920" spans="9:9">
      <c r="I53920" s="37"/>
    </row>
    <row r="53921" spans="9:9">
      <c r="I53921" s="37"/>
    </row>
    <row r="53922" spans="9:9">
      <c r="I53922" s="37"/>
    </row>
    <row r="53923" spans="9:9">
      <c r="I53923" s="37"/>
    </row>
    <row r="53924" spans="9:9">
      <c r="I53924" s="37"/>
    </row>
    <row r="53925" spans="9:9">
      <c r="I53925" s="37"/>
    </row>
    <row r="53926" spans="9:9">
      <c r="I53926" s="37"/>
    </row>
    <row r="53927" spans="9:9">
      <c r="I53927" s="37"/>
    </row>
    <row r="53928" spans="9:9">
      <c r="I53928" s="37"/>
    </row>
    <row r="53929" spans="9:9">
      <c r="I53929" s="37"/>
    </row>
    <row r="53930" spans="9:9">
      <c r="I53930" s="37"/>
    </row>
    <row r="53931" spans="9:9">
      <c r="I53931" s="37"/>
    </row>
    <row r="53932" spans="9:9">
      <c r="I53932" s="37"/>
    </row>
    <row r="53933" spans="9:9">
      <c r="I53933" s="37"/>
    </row>
    <row r="53934" spans="9:9">
      <c r="I53934" s="37"/>
    </row>
    <row r="53935" spans="9:9">
      <c r="I53935" s="37"/>
    </row>
    <row r="53936" spans="9:9">
      <c r="I53936" s="37"/>
    </row>
    <row r="53937" spans="9:9">
      <c r="I53937" s="37"/>
    </row>
    <row r="53938" spans="9:9">
      <c r="I53938" s="37"/>
    </row>
    <row r="53939" spans="9:9">
      <c r="I53939" s="37"/>
    </row>
    <row r="53940" spans="9:9">
      <c r="I53940" s="37"/>
    </row>
    <row r="53941" spans="9:9">
      <c r="I53941" s="37"/>
    </row>
    <row r="53942" spans="9:9">
      <c r="I53942" s="37"/>
    </row>
    <row r="53943" spans="9:9">
      <c r="I53943" s="37"/>
    </row>
    <row r="53944" spans="9:9">
      <c r="I53944" s="37"/>
    </row>
    <row r="53945" spans="9:9">
      <c r="I53945" s="37"/>
    </row>
    <row r="53946" spans="9:9">
      <c r="I53946" s="37"/>
    </row>
    <row r="53947" spans="9:9">
      <c r="I53947" s="37"/>
    </row>
    <row r="53948" spans="9:9">
      <c r="I53948" s="37"/>
    </row>
    <row r="53949" spans="9:9">
      <c r="I53949" s="37"/>
    </row>
    <row r="53950" spans="9:9">
      <c r="I53950" s="37"/>
    </row>
    <row r="53951" spans="9:9">
      <c r="I53951" s="37"/>
    </row>
    <row r="53952" spans="9:9">
      <c r="I53952" s="37"/>
    </row>
    <row r="53953" spans="9:9">
      <c r="I53953" s="37"/>
    </row>
    <row r="53954" spans="9:9">
      <c r="I53954" s="37"/>
    </row>
    <row r="53955" spans="9:9">
      <c r="I53955" s="37"/>
    </row>
    <row r="53956" spans="9:9">
      <c r="I53956" s="37"/>
    </row>
    <row r="53957" spans="9:9">
      <c r="I53957" s="37"/>
    </row>
    <row r="53958" spans="9:9">
      <c r="I53958" s="37"/>
    </row>
    <row r="53959" spans="9:9">
      <c r="I53959" s="37"/>
    </row>
    <row r="53960" spans="9:9">
      <c r="I53960" s="37"/>
    </row>
    <row r="53961" spans="9:9">
      <c r="I53961" s="37"/>
    </row>
    <row r="53962" spans="9:9">
      <c r="I53962" s="37"/>
    </row>
    <row r="53963" spans="9:9">
      <c r="I53963" s="37"/>
    </row>
    <row r="53964" spans="9:9">
      <c r="I53964" s="37"/>
    </row>
    <row r="53965" spans="9:9">
      <c r="I53965" s="37"/>
    </row>
    <row r="53966" spans="9:9">
      <c r="I53966" s="37"/>
    </row>
    <row r="53967" spans="9:9">
      <c r="I53967" s="37"/>
    </row>
    <row r="53968" spans="9:9">
      <c r="I53968" s="37"/>
    </row>
    <row r="53969" spans="9:9">
      <c r="I53969" s="37"/>
    </row>
    <row r="53970" spans="9:9">
      <c r="I53970" s="37"/>
    </row>
    <row r="53971" spans="9:9">
      <c r="I53971" s="37"/>
    </row>
    <row r="53972" spans="9:9">
      <c r="I53972" s="37"/>
    </row>
    <row r="53973" spans="9:9">
      <c r="I53973" s="37"/>
    </row>
    <row r="53974" spans="9:9">
      <c r="I53974" s="37"/>
    </row>
    <row r="53975" spans="9:9">
      <c r="I53975" s="37"/>
    </row>
    <row r="53976" spans="9:9">
      <c r="I53976" s="37"/>
    </row>
    <row r="53977" spans="9:9">
      <c r="I53977" s="37"/>
    </row>
    <row r="53978" spans="9:9">
      <c r="I53978" s="37"/>
    </row>
    <row r="53979" spans="9:9">
      <c r="I53979" s="37"/>
    </row>
    <row r="53980" spans="9:9">
      <c r="I53980" s="37"/>
    </row>
    <row r="53981" spans="9:9">
      <c r="I53981" s="37"/>
    </row>
    <row r="53982" spans="9:9">
      <c r="I53982" s="37"/>
    </row>
    <row r="53983" spans="9:9">
      <c r="I53983" s="37"/>
    </row>
    <row r="53984" spans="9:9">
      <c r="I53984" s="37"/>
    </row>
    <row r="53985" spans="9:9">
      <c r="I53985" s="37"/>
    </row>
    <row r="53986" spans="9:9">
      <c r="I53986" s="37"/>
    </row>
    <row r="53987" spans="9:9">
      <c r="I53987" s="37"/>
    </row>
    <row r="53988" spans="9:9">
      <c r="I53988" s="37"/>
    </row>
    <row r="53989" spans="9:9">
      <c r="I53989" s="37"/>
    </row>
    <row r="53990" spans="9:9">
      <c r="I53990" s="37"/>
    </row>
    <row r="53991" spans="9:9">
      <c r="I53991" s="37"/>
    </row>
    <row r="53992" spans="9:9">
      <c r="I53992" s="37"/>
    </row>
    <row r="53993" spans="9:9">
      <c r="I53993" s="37"/>
    </row>
    <row r="53994" spans="9:9">
      <c r="I53994" s="37"/>
    </row>
    <row r="53995" spans="9:9">
      <c r="I53995" s="37"/>
    </row>
    <row r="53996" spans="9:9">
      <c r="I53996" s="37"/>
    </row>
    <row r="53997" spans="9:9">
      <c r="I53997" s="37"/>
    </row>
    <row r="53998" spans="9:9">
      <c r="I53998" s="37"/>
    </row>
    <row r="53999" spans="9:9">
      <c r="I53999" s="37"/>
    </row>
    <row r="54000" spans="9:9">
      <c r="I54000" s="37"/>
    </row>
    <row r="54001" spans="9:9">
      <c r="I54001" s="37"/>
    </row>
    <row r="54002" spans="9:9">
      <c r="I54002" s="37"/>
    </row>
    <row r="54003" spans="9:9">
      <c r="I54003" s="37"/>
    </row>
    <row r="54004" spans="9:9">
      <c r="I54004" s="37"/>
    </row>
    <row r="54005" spans="9:9">
      <c r="I54005" s="37"/>
    </row>
    <row r="54006" spans="9:9">
      <c r="I54006" s="37"/>
    </row>
    <row r="54007" spans="9:9">
      <c r="I54007" s="37"/>
    </row>
    <row r="54008" spans="9:9">
      <c r="I54008" s="37"/>
    </row>
    <row r="54009" spans="9:9">
      <c r="I54009" s="37"/>
    </row>
    <row r="54010" spans="9:9">
      <c r="I54010" s="37"/>
    </row>
    <row r="54011" spans="9:9">
      <c r="I54011" s="37"/>
    </row>
    <row r="54012" spans="9:9">
      <c r="I54012" s="37"/>
    </row>
    <row r="54013" spans="9:9">
      <c r="I54013" s="37"/>
    </row>
    <row r="54014" spans="9:9">
      <c r="I54014" s="37"/>
    </row>
    <row r="54015" spans="9:9">
      <c r="I54015" s="37"/>
    </row>
    <row r="54016" spans="9:9">
      <c r="I54016" s="37"/>
    </row>
    <row r="54017" spans="9:9">
      <c r="I54017" s="37"/>
    </row>
    <row r="54018" spans="9:9">
      <c r="I54018" s="37"/>
    </row>
    <row r="54019" spans="9:9">
      <c r="I54019" s="37"/>
    </row>
    <row r="54020" spans="9:9">
      <c r="I54020" s="37"/>
    </row>
    <row r="54021" spans="9:9">
      <c r="I54021" s="37"/>
    </row>
    <row r="54022" spans="9:9">
      <c r="I54022" s="37"/>
    </row>
    <row r="54023" spans="9:9">
      <c r="I54023" s="37"/>
    </row>
    <row r="54024" spans="9:9">
      <c r="I54024" s="37"/>
    </row>
    <row r="54025" spans="9:9">
      <c r="I54025" s="37"/>
    </row>
    <row r="54026" spans="9:9">
      <c r="I54026" s="37"/>
    </row>
    <row r="54027" spans="9:9">
      <c r="I54027" s="37"/>
    </row>
    <row r="54028" spans="9:9">
      <c r="I54028" s="37"/>
    </row>
    <row r="54029" spans="9:9">
      <c r="I54029" s="37"/>
    </row>
    <row r="54030" spans="9:9">
      <c r="I54030" s="37"/>
    </row>
    <row r="54031" spans="9:9">
      <c r="I54031" s="37"/>
    </row>
    <row r="54032" spans="9:9">
      <c r="I54032" s="37"/>
    </row>
    <row r="54033" spans="9:9">
      <c r="I54033" s="37"/>
    </row>
    <row r="54034" spans="9:9">
      <c r="I54034" s="37"/>
    </row>
    <row r="54035" spans="9:9">
      <c r="I54035" s="37"/>
    </row>
    <row r="54036" spans="9:9">
      <c r="I54036" s="37"/>
    </row>
    <row r="54037" spans="9:9">
      <c r="I54037" s="37"/>
    </row>
    <row r="54038" spans="9:9">
      <c r="I54038" s="37"/>
    </row>
    <row r="54039" spans="9:9">
      <c r="I54039" s="37"/>
    </row>
    <row r="54040" spans="9:9">
      <c r="I54040" s="37"/>
    </row>
    <row r="54041" spans="9:9">
      <c r="I54041" s="37"/>
    </row>
    <row r="54042" spans="9:9">
      <c r="I54042" s="37"/>
    </row>
    <row r="54043" spans="9:9">
      <c r="I54043" s="37"/>
    </row>
    <row r="54044" spans="9:9">
      <c r="I54044" s="37"/>
    </row>
    <row r="54045" spans="9:9">
      <c r="I54045" s="37"/>
    </row>
    <row r="54046" spans="9:9">
      <c r="I54046" s="37"/>
    </row>
    <row r="54047" spans="9:9">
      <c r="I54047" s="37"/>
    </row>
    <row r="54048" spans="9:9">
      <c r="I54048" s="37"/>
    </row>
    <row r="54049" spans="9:9">
      <c r="I54049" s="37"/>
    </row>
    <row r="54050" spans="9:9">
      <c r="I54050" s="37"/>
    </row>
    <row r="54051" spans="9:9">
      <c r="I54051" s="37"/>
    </row>
    <row r="54052" spans="9:9">
      <c r="I54052" s="37"/>
    </row>
    <row r="54053" spans="9:9">
      <c r="I54053" s="37"/>
    </row>
    <row r="54054" spans="9:9">
      <c r="I54054" s="37"/>
    </row>
    <row r="54055" spans="9:9">
      <c r="I54055" s="37"/>
    </row>
    <row r="54056" spans="9:9">
      <c r="I54056" s="37"/>
    </row>
    <row r="54057" spans="9:9">
      <c r="I54057" s="37"/>
    </row>
    <row r="54058" spans="9:9">
      <c r="I54058" s="37"/>
    </row>
    <row r="54059" spans="9:9">
      <c r="I54059" s="37"/>
    </row>
    <row r="54060" spans="9:9">
      <c r="I54060" s="37"/>
    </row>
    <row r="54061" spans="9:9">
      <c r="I54061" s="37"/>
    </row>
    <row r="54062" spans="9:9">
      <c r="I54062" s="37"/>
    </row>
    <row r="54063" spans="9:9">
      <c r="I54063" s="37"/>
    </row>
    <row r="54064" spans="9:9">
      <c r="I54064" s="37"/>
    </row>
    <row r="54065" spans="9:9">
      <c r="I54065" s="37"/>
    </row>
    <row r="54066" spans="9:9">
      <c r="I54066" s="37"/>
    </row>
    <row r="54067" spans="9:9">
      <c r="I54067" s="37"/>
    </row>
    <row r="54068" spans="9:9">
      <c r="I54068" s="37"/>
    </row>
    <row r="54069" spans="9:9">
      <c r="I54069" s="37"/>
    </row>
    <row r="54070" spans="9:9">
      <c r="I54070" s="37"/>
    </row>
    <row r="54071" spans="9:9">
      <c r="I54071" s="37"/>
    </row>
    <row r="54072" spans="9:9">
      <c r="I54072" s="37"/>
    </row>
    <row r="54073" spans="9:9">
      <c r="I54073" s="37"/>
    </row>
    <row r="54074" spans="9:9">
      <c r="I54074" s="37"/>
    </row>
    <row r="54075" spans="9:9">
      <c r="I54075" s="37"/>
    </row>
    <row r="54076" spans="9:9">
      <c r="I54076" s="37"/>
    </row>
    <row r="54077" spans="9:9">
      <c r="I54077" s="37"/>
    </row>
    <row r="54078" spans="9:9">
      <c r="I54078" s="37"/>
    </row>
    <row r="54079" spans="9:9">
      <c r="I54079" s="37"/>
    </row>
    <row r="54080" spans="9:9">
      <c r="I54080" s="37"/>
    </row>
    <row r="54081" spans="9:9">
      <c r="I54081" s="37"/>
    </row>
    <row r="54082" spans="9:9">
      <c r="I54082" s="37"/>
    </row>
    <row r="54083" spans="9:9">
      <c r="I54083" s="37"/>
    </row>
    <row r="54084" spans="9:9">
      <c r="I54084" s="37"/>
    </row>
    <row r="54085" spans="9:9">
      <c r="I54085" s="37"/>
    </row>
    <row r="54086" spans="9:9">
      <c r="I54086" s="37"/>
    </row>
    <row r="54087" spans="9:9">
      <c r="I54087" s="37"/>
    </row>
    <row r="54088" spans="9:9">
      <c r="I54088" s="37"/>
    </row>
    <row r="54089" spans="9:9">
      <c r="I54089" s="37"/>
    </row>
    <row r="54090" spans="9:9">
      <c r="I54090" s="37"/>
    </row>
    <row r="54091" spans="9:9">
      <c r="I54091" s="37"/>
    </row>
    <row r="54092" spans="9:9">
      <c r="I54092" s="37"/>
    </row>
    <row r="54093" spans="9:9">
      <c r="I54093" s="37"/>
    </row>
    <row r="54094" spans="9:9">
      <c r="I54094" s="37"/>
    </row>
    <row r="54095" spans="9:9">
      <c r="I54095" s="37"/>
    </row>
    <row r="54096" spans="9:9">
      <c r="I54096" s="37"/>
    </row>
    <row r="54097" spans="9:9">
      <c r="I54097" s="37"/>
    </row>
    <row r="54098" spans="9:9">
      <c r="I54098" s="37"/>
    </row>
    <row r="54099" spans="9:9">
      <c r="I54099" s="37"/>
    </row>
    <row r="54100" spans="9:9">
      <c r="I54100" s="37"/>
    </row>
    <row r="54101" spans="9:9">
      <c r="I54101" s="37"/>
    </row>
    <row r="54102" spans="9:9">
      <c r="I54102" s="37"/>
    </row>
    <row r="54103" spans="9:9">
      <c r="I54103" s="37"/>
    </row>
    <row r="54104" spans="9:9">
      <c r="I54104" s="37"/>
    </row>
    <row r="54105" spans="9:9">
      <c r="I54105" s="37"/>
    </row>
    <row r="54106" spans="9:9">
      <c r="I54106" s="37"/>
    </row>
    <row r="54107" spans="9:9">
      <c r="I54107" s="37"/>
    </row>
    <row r="54108" spans="9:9">
      <c r="I54108" s="37"/>
    </row>
    <row r="54109" spans="9:9">
      <c r="I54109" s="37"/>
    </row>
    <row r="54110" spans="9:9">
      <c r="I54110" s="37"/>
    </row>
    <row r="54111" spans="9:9">
      <c r="I54111" s="37"/>
    </row>
    <row r="54112" spans="9:9">
      <c r="I54112" s="37"/>
    </row>
    <row r="54113" spans="9:9">
      <c r="I54113" s="37"/>
    </row>
    <row r="54114" spans="9:9">
      <c r="I54114" s="37"/>
    </row>
    <row r="54115" spans="9:9">
      <c r="I54115" s="37"/>
    </row>
    <row r="54116" spans="9:9">
      <c r="I54116" s="37"/>
    </row>
    <row r="54117" spans="9:9">
      <c r="I54117" s="37"/>
    </row>
    <row r="54118" spans="9:9">
      <c r="I54118" s="37"/>
    </row>
    <row r="54119" spans="9:9">
      <c r="I54119" s="37"/>
    </row>
    <row r="54120" spans="9:9">
      <c r="I54120" s="37"/>
    </row>
    <row r="54121" spans="9:9">
      <c r="I54121" s="37"/>
    </row>
    <row r="54122" spans="9:9">
      <c r="I54122" s="37"/>
    </row>
    <row r="54123" spans="9:9">
      <c r="I54123" s="37"/>
    </row>
    <row r="54124" spans="9:9">
      <c r="I54124" s="37"/>
    </row>
    <row r="54125" spans="9:9">
      <c r="I54125" s="37"/>
    </row>
    <row r="54126" spans="9:9">
      <c r="I54126" s="37"/>
    </row>
    <row r="54127" spans="9:9">
      <c r="I54127" s="37"/>
    </row>
    <row r="54128" spans="9:9">
      <c r="I54128" s="37"/>
    </row>
    <row r="54129" spans="9:9">
      <c r="I54129" s="37"/>
    </row>
    <row r="54130" spans="9:9">
      <c r="I54130" s="37"/>
    </row>
    <row r="54131" spans="9:9">
      <c r="I54131" s="37"/>
    </row>
    <row r="54132" spans="9:9">
      <c r="I54132" s="37"/>
    </row>
    <row r="54133" spans="9:9">
      <c r="I54133" s="37"/>
    </row>
    <row r="54134" spans="9:9">
      <c r="I54134" s="37"/>
    </row>
    <row r="54135" spans="9:9">
      <c r="I54135" s="37"/>
    </row>
    <row r="54136" spans="9:9">
      <c r="I54136" s="37"/>
    </row>
    <row r="54137" spans="9:9">
      <c r="I54137" s="37"/>
    </row>
    <row r="54138" spans="9:9">
      <c r="I54138" s="37"/>
    </row>
    <row r="54139" spans="9:9">
      <c r="I54139" s="37"/>
    </row>
    <row r="54140" spans="9:9">
      <c r="I54140" s="37"/>
    </row>
    <row r="54141" spans="9:9">
      <c r="I54141" s="37"/>
    </row>
    <row r="54142" spans="9:9">
      <c r="I54142" s="37"/>
    </row>
    <row r="54143" spans="9:9">
      <c r="I54143" s="37"/>
    </row>
    <row r="54144" spans="9:9">
      <c r="I54144" s="37"/>
    </row>
    <row r="54145" spans="9:9">
      <c r="I54145" s="37"/>
    </row>
    <row r="54146" spans="9:9">
      <c r="I54146" s="37"/>
    </row>
    <row r="54147" spans="9:9">
      <c r="I54147" s="37"/>
    </row>
    <row r="54148" spans="9:9">
      <c r="I54148" s="37"/>
    </row>
    <row r="54149" spans="9:9">
      <c r="I54149" s="37"/>
    </row>
    <row r="54150" spans="9:9">
      <c r="I54150" s="37"/>
    </row>
    <row r="54151" spans="9:9">
      <c r="I54151" s="37"/>
    </row>
    <row r="54152" spans="9:9">
      <c r="I54152" s="37"/>
    </row>
    <row r="54153" spans="9:9">
      <c r="I54153" s="37"/>
    </row>
    <row r="54154" spans="9:9">
      <c r="I54154" s="37"/>
    </row>
    <row r="54155" spans="9:9">
      <c r="I54155" s="37"/>
    </row>
    <row r="54156" spans="9:9">
      <c r="I54156" s="37"/>
    </row>
    <row r="54157" spans="9:9">
      <c r="I54157" s="37"/>
    </row>
    <row r="54158" spans="9:9">
      <c r="I54158" s="37"/>
    </row>
    <row r="54159" spans="9:9">
      <c r="I54159" s="37"/>
    </row>
    <row r="54160" spans="9:9">
      <c r="I54160" s="37"/>
    </row>
    <row r="54161" spans="9:9">
      <c r="I54161" s="37"/>
    </row>
    <row r="54162" spans="9:9">
      <c r="I54162" s="37"/>
    </row>
    <row r="54163" spans="9:9">
      <c r="I54163" s="37"/>
    </row>
    <row r="54164" spans="9:9">
      <c r="I54164" s="37"/>
    </row>
    <row r="54165" spans="9:9">
      <c r="I54165" s="37"/>
    </row>
    <row r="54166" spans="9:9">
      <c r="I54166" s="37"/>
    </row>
    <row r="54167" spans="9:9">
      <c r="I54167" s="37"/>
    </row>
    <row r="54168" spans="9:9">
      <c r="I54168" s="37"/>
    </row>
    <row r="54169" spans="9:9">
      <c r="I54169" s="37"/>
    </row>
    <row r="54170" spans="9:9">
      <c r="I54170" s="37"/>
    </row>
    <row r="54171" spans="9:9">
      <c r="I54171" s="37"/>
    </row>
    <row r="54172" spans="9:9">
      <c r="I54172" s="37"/>
    </row>
    <row r="54173" spans="9:9">
      <c r="I54173" s="37"/>
    </row>
    <row r="54174" spans="9:9">
      <c r="I54174" s="37"/>
    </row>
    <row r="54175" spans="9:9">
      <c r="I54175" s="37"/>
    </row>
    <row r="54176" spans="9:9">
      <c r="I54176" s="37"/>
    </row>
    <row r="54177" spans="9:9">
      <c r="I54177" s="37"/>
    </row>
    <row r="54178" spans="9:9">
      <c r="I54178" s="37"/>
    </row>
    <row r="54179" spans="9:9">
      <c r="I54179" s="37"/>
    </row>
    <row r="54180" spans="9:9">
      <c r="I54180" s="37"/>
    </row>
    <row r="54181" spans="9:9">
      <c r="I54181" s="37"/>
    </row>
    <row r="54182" spans="9:9">
      <c r="I54182" s="37"/>
    </row>
    <row r="54183" spans="9:9">
      <c r="I54183" s="37"/>
    </row>
    <row r="54184" spans="9:9">
      <c r="I54184" s="37"/>
    </row>
    <row r="54185" spans="9:9">
      <c r="I54185" s="37"/>
    </row>
    <row r="54186" spans="9:9">
      <c r="I54186" s="37"/>
    </row>
    <row r="54187" spans="9:9">
      <c r="I54187" s="37"/>
    </row>
    <row r="54188" spans="9:9">
      <c r="I54188" s="37"/>
    </row>
    <row r="54189" spans="9:9">
      <c r="I54189" s="37"/>
    </row>
    <row r="54190" spans="9:9">
      <c r="I54190" s="37"/>
    </row>
    <row r="54191" spans="9:9">
      <c r="I54191" s="37"/>
    </row>
    <row r="54192" spans="9:9">
      <c r="I54192" s="37"/>
    </row>
    <row r="54193" spans="9:9">
      <c r="I54193" s="37"/>
    </row>
    <row r="54194" spans="9:9">
      <c r="I54194" s="37"/>
    </row>
    <row r="54195" spans="9:9">
      <c r="I54195" s="37"/>
    </row>
    <row r="54196" spans="9:9">
      <c r="I54196" s="37"/>
    </row>
    <row r="54197" spans="9:9">
      <c r="I54197" s="37"/>
    </row>
    <row r="54198" spans="9:9">
      <c r="I54198" s="37"/>
    </row>
    <row r="54199" spans="9:9">
      <c r="I54199" s="37"/>
    </row>
    <row r="54200" spans="9:9">
      <c r="I54200" s="37"/>
    </row>
    <row r="54201" spans="9:9">
      <c r="I54201" s="37"/>
    </row>
    <row r="54202" spans="9:9">
      <c r="I54202" s="37"/>
    </row>
    <row r="54203" spans="9:9">
      <c r="I54203" s="37"/>
    </row>
    <row r="54204" spans="9:9">
      <c r="I54204" s="37"/>
    </row>
    <row r="54205" spans="9:9">
      <c r="I54205" s="37"/>
    </row>
    <row r="54206" spans="9:9">
      <c r="I54206" s="37"/>
    </row>
    <row r="54207" spans="9:9">
      <c r="I54207" s="37"/>
    </row>
    <row r="54208" spans="9:9">
      <c r="I54208" s="37"/>
    </row>
    <row r="54209" spans="9:9">
      <c r="I54209" s="37"/>
    </row>
    <row r="54210" spans="9:9">
      <c r="I54210" s="37"/>
    </row>
    <row r="54211" spans="9:9">
      <c r="I54211" s="37"/>
    </row>
    <row r="54212" spans="9:9">
      <c r="I54212" s="37"/>
    </row>
    <row r="54213" spans="9:9">
      <c r="I54213" s="37"/>
    </row>
    <row r="54214" spans="9:9">
      <c r="I54214" s="37"/>
    </row>
    <row r="54215" spans="9:9">
      <c r="I54215" s="37"/>
    </row>
    <row r="54216" spans="9:9">
      <c r="I54216" s="37"/>
    </row>
    <row r="54217" spans="9:9">
      <c r="I54217" s="37"/>
    </row>
    <row r="54218" spans="9:9">
      <c r="I54218" s="37"/>
    </row>
    <row r="54219" spans="9:9">
      <c r="I54219" s="37"/>
    </row>
    <row r="54220" spans="9:9">
      <c r="I54220" s="37"/>
    </row>
    <row r="54221" spans="9:9">
      <c r="I54221" s="37"/>
    </row>
    <row r="54222" spans="9:9">
      <c r="I54222" s="37"/>
    </row>
    <row r="54223" spans="9:9">
      <c r="I54223" s="37"/>
    </row>
    <row r="54224" spans="9:9">
      <c r="I54224" s="37"/>
    </row>
    <row r="54225" spans="9:9">
      <c r="I54225" s="37"/>
    </row>
    <row r="54226" spans="9:9">
      <c r="I54226" s="37"/>
    </row>
    <row r="54227" spans="9:9">
      <c r="I54227" s="37"/>
    </row>
    <row r="54228" spans="9:9">
      <c r="I54228" s="37"/>
    </row>
    <row r="54229" spans="9:9">
      <c r="I54229" s="37"/>
    </row>
    <row r="54230" spans="9:9">
      <c r="I54230" s="37"/>
    </row>
    <row r="54231" spans="9:9">
      <c r="I54231" s="37"/>
    </row>
    <row r="54232" spans="9:9">
      <c r="I54232" s="37"/>
    </row>
    <row r="54233" spans="9:9">
      <c r="I54233" s="37"/>
    </row>
    <row r="54234" spans="9:9">
      <c r="I54234" s="37"/>
    </row>
    <row r="54235" spans="9:9">
      <c r="I54235" s="37"/>
    </row>
    <row r="54236" spans="9:9">
      <c r="I54236" s="37"/>
    </row>
    <row r="54237" spans="9:9">
      <c r="I54237" s="37"/>
    </row>
    <row r="54238" spans="9:9">
      <c r="I54238" s="37"/>
    </row>
    <row r="54239" spans="9:9">
      <c r="I54239" s="37"/>
    </row>
    <row r="54240" spans="9:9">
      <c r="I54240" s="37"/>
    </row>
    <row r="54241" spans="9:9">
      <c r="I54241" s="37"/>
    </row>
    <row r="54242" spans="9:9">
      <c r="I54242" s="37"/>
    </row>
    <row r="54243" spans="9:9">
      <c r="I54243" s="37"/>
    </row>
    <row r="54244" spans="9:9">
      <c r="I54244" s="37"/>
    </row>
    <row r="54245" spans="9:9">
      <c r="I54245" s="37"/>
    </row>
    <row r="54246" spans="9:9">
      <c r="I54246" s="37"/>
    </row>
    <row r="54247" spans="9:9">
      <c r="I54247" s="37"/>
    </row>
    <row r="54248" spans="9:9">
      <c r="I54248" s="37"/>
    </row>
    <row r="54249" spans="9:9">
      <c r="I54249" s="37"/>
    </row>
    <row r="54250" spans="9:9">
      <c r="I54250" s="37"/>
    </row>
    <row r="54251" spans="9:9">
      <c r="I54251" s="37"/>
    </row>
    <row r="54252" spans="9:9">
      <c r="I54252" s="37"/>
    </row>
    <row r="54253" spans="9:9">
      <c r="I54253" s="37"/>
    </row>
    <row r="54254" spans="9:9">
      <c r="I54254" s="37"/>
    </row>
    <row r="54255" spans="9:9">
      <c r="I54255" s="37"/>
    </row>
    <row r="54256" spans="9:9">
      <c r="I54256" s="37"/>
    </row>
    <row r="54257" spans="9:9">
      <c r="I54257" s="37"/>
    </row>
    <row r="54258" spans="9:9">
      <c r="I54258" s="37"/>
    </row>
    <row r="54259" spans="9:9">
      <c r="I54259" s="37"/>
    </row>
    <row r="54260" spans="9:9">
      <c r="I54260" s="37"/>
    </row>
    <row r="54261" spans="9:9">
      <c r="I54261" s="37"/>
    </row>
    <row r="54262" spans="9:9">
      <c r="I54262" s="37"/>
    </row>
    <row r="54263" spans="9:9">
      <c r="I54263" s="37"/>
    </row>
    <row r="54264" spans="9:9">
      <c r="I54264" s="37"/>
    </row>
    <row r="54265" spans="9:9">
      <c r="I54265" s="37"/>
    </row>
    <row r="54266" spans="9:9">
      <c r="I54266" s="37"/>
    </row>
    <row r="54267" spans="9:9">
      <c r="I54267" s="37"/>
    </row>
    <row r="54268" spans="9:9">
      <c r="I54268" s="37"/>
    </row>
    <row r="54269" spans="9:9">
      <c r="I54269" s="37"/>
    </row>
    <row r="54270" spans="9:9">
      <c r="I54270" s="37"/>
    </row>
    <row r="54271" spans="9:9">
      <c r="I54271" s="37"/>
    </row>
    <row r="54272" spans="9:9">
      <c r="I54272" s="37"/>
    </row>
    <row r="54273" spans="9:9">
      <c r="I54273" s="37"/>
    </row>
    <row r="54274" spans="9:9">
      <c r="I54274" s="37"/>
    </row>
    <row r="54275" spans="9:9">
      <c r="I54275" s="37"/>
    </row>
    <row r="54276" spans="9:9">
      <c r="I54276" s="37"/>
    </row>
    <row r="54277" spans="9:9">
      <c r="I54277" s="37"/>
    </row>
    <row r="54278" spans="9:9">
      <c r="I54278" s="37"/>
    </row>
    <row r="54279" spans="9:9">
      <c r="I54279" s="37"/>
    </row>
    <row r="54280" spans="9:9">
      <c r="I54280" s="37"/>
    </row>
    <row r="54281" spans="9:9">
      <c r="I54281" s="37"/>
    </row>
    <row r="54282" spans="9:9">
      <c r="I54282" s="37"/>
    </row>
    <row r="54283" spans="9:9">
      <c r="I54283" s="37"/>
    </row>
    <row r="54284" spans="9:9">
      <c r="I54284" s="37"/>
    </row>
    <row r="54285" spans="9:9">
      <c r="I54285" s="37"/>
    </row>
    <row r="54286" spans="9:9">
      <c r="I54286" s="37"/>
    </row>
    <row r="54287" spans="9:9">
      <c r="I54287" s="37"/>
    </row>
    <row r="54288" spans="9:9">
      <c r="I54288" s="37"/>
    </row>
    <row r="54289" spans="9:9">
      <c r="I54289" s="37"/>
    </row>
    <row r="54290" spans="9:9">
      <c r="I54290" s="37"/>
    </row>
    <row r="54291" spans="9:9">
      <c r="I54291" s="37"/>
    </row>
    <row r="54292" spans="9:9">
      <c r="I54292" s="37"/>
    </row>
    <row r="54293" spans="9:9">
      <c r="I54293" s="37"/>
    </row>
    <row r="54294" spans="9:9">
      <c r="I54294" s="37"/>
    </row>
    <row r="54295" spans="9:9">
      <c r="I54295" s="37"/>
    </row>
    <row r="54296" spans="9:9">
      <c r="I54296" s="37"/>
    </row>
    <row r="54297" spans="9:9">
      <c r="I54297" s="37"/>
    </row>
    <row r="54298" spans="9:9">
      <c r="I54298" s="37"/>
    </row>
    <row r="54299" spans="9:9">
      <c r="I54299" s="37"/>
    </row>
    <row r="54300" spans="9:9">
      <c r="I54300" s="37"/>
    </row>
    <row r="54301" spans="9:9">
      <c r="I54301" s="37"/>
    </row>
    <row r="54302" spans="9:9">
      <c r="I54302" s="37"/>
    </row>
    <row r="54303" spans="9:9">
      <c r="I54303" s="37"/>
    </row>
    <row r="54304" spans="9:9">
      <c r="I54304" s="37"/>
    </row>
    <row r="54305" spans="9:9">
      <c r="I54305" s="37"/>
    </row>
    <row r="54306" spans="9:9">
      <c r="I54306" s="37"/>
    </row>
    <row r="54307" spans="9:9">
      <c r="I54307" s="37"/>
    </row>
    <row r="54308" spans="9:9">
      <c r="I54308" s="37"/>
    </row>
    <row r="54309" spans="9:9">
      <c r="I54309" s="37"/>
    </row>
    <row r="54310" spans="9:9">
      <c r="I54310" s="37"/>
    </row>
    <row r="54311" spans="9:9">
      <c r="I54311" s="37"/>
    </row>
    <row r="54312" spans="9:9">
      <c r="I54312" s="37"/>
    </row>
    <row r="54313" spans="9:9">
      <c r="I54313" s="37"/>
    </row>
    <row r="54314" spans="9:9">
      <c r="I54314" s="37"/>
    </row>
    <row r="54315" spans="9:9">
      <c r="I54315" s="37"/>
    </row>
    <row r="54316" spans="9:9">
      <c r="I54316" s="37"/>
    </row>
    <row r="54317" spans="9:9">
      <c r="I54317" s="37"/>
    </row>
    <row r="54318" spans="9:9">
      <c r="I54318" s="37"/>
    </row>
    <row r="54319" spans="9:9">
      <c r="I54319" s="37"/>
    </row>
    <row r="54320" spans="9:9">
      <c r="I54320" s="37"/>
    </row>
    <row r="54321" spans="9:9">
      <c r="I54321" s="37"/>
    </row>
    <row r="54322" spans="9:9">
      <c r="I54322" s="37"/>
    </row>
    <row r="54323" spans="9:9">
      <c r="I54323" s="37"/>
    </row>
    <row r="54324" spans="9:9">
      <c r="I54324" s="37"/>
    </row>
    <row r="54325" spans="9:9">
      <c r="I54325" s="37"/>
    </row>
    <row r="54326" spans="9:9">
      <c r="I54326" s="37"/>
    </row>
    <row r="54327" spans="9:9">
      <c r="I54327" s="37"/>
    </row>
    <row r="54328" spans="9:9">
      <c r="I54328" s="37"/>
    </row>
    <row r="54329" spans="9:9">
      <c r="I54329" s="37"/>
    </row>
    <row r="54330" spans="9:9">
      <c r="I54330" s="37"/>
    </row>
    <row r="54331" spans="9:9">
      <c r="I54331" s="37"/>
    </row>
    <row r="54332" spans="9:9">
      <c r="I54332" s="37"/>
    </row>
    <row r="54333" spans="9:9">
      <c r="I54333" s="37"/>
    </row>
    <row r="54334" spans="9:9">
      <c r="I54334" s="37"/>
    </row>
    <row r="54335" spans="9:9">
      <c r="I54335" s="37"/>
    </row>
    <row r="54336" spans="9:9">
      <c r="I54336" s="37"/>
    </row>
    <row r="54337" spans="9:9">
      <c r="I54337" s="37"/>
    </row>
    <row r="54338" spans="9:9">
      <c r="I54338" s="37"/>
    </row>
    <row r="54339" spans="9:9">
      <c r="I54339" s="37"/>
    </row>
    <row r="54340" spans="9:9">
      <c r="I54340" s="37"/>
    </row>
    <row r="54341" spans="9:9">
      <c r="I54341" s="37"/>
    </row>
    <row r="54342" spans="9:9">
      <c r="I54342" s="37"/>
    </row>
    <row r="54343" spans="9:9">
      <c r="I54343" s="37"/>
    </row>
    <row r="54344" spans="9:9">
      <c r="I54344" s="37"/>
    </row>
    <row r="54345" spans="9:9">
      <c r="I54345" s="37"/>
    </row>
    <row r="54346" spans="9:9">
      <c r="I54346" s="37"/>
    </row>
    <row r="54347" spans="9:9">
      <c r="I54347" s="37"/>
    </row>
    <row r="54348" spans="9:9">
      <c r="I54348" s="37"/>
    </row>
    <row r="54349" spans="9:9">
      <c r="I54349" s="37"/>
    </row>
    <row r="54350" spans="9:9">
      <c r="I54350" s="37"/>
    </row>
    <row r="54351" spans="9:9">
      <c r="I54351" s="37"/>
    </row>
    <row r="54352" spans="9:9">
      <c r="I54352" s="37"/>
    </row>
    <row r="54353" spans="9:9">
      <c r="I54353" s="37"/>
    </row>
    <row r="54354" spans="9:9">
      <c r="I54354" s="37"/>
    </row>
    <row r="54355" spans="9:9">
      <c r="I54355" s="37"/>
    </row>
    <row r="54356" spans="9:9">
      <c r="I54356" s="37"/>
    </row>
    <row r="54357" spans="9:9">
      <c r="I54357" s="37"/>
    </row>
    <row r="54358" spans="9:9">
      <c r="I54358" s="37"/>
    </row>
    <row r="54359" spans="9:9">
      <c r="I54359" s="37"/>
    </row>
    <row r="54360" spans="9:9">
      <c r="I54360" s="37"/>
    </row>
    <row r="54361" spans="9:9">
      <c r="I54361" s="37"/>
    </row>
    <row r="54362" spans="9:9">
      <c r="I54362" s="37"/>
    </row>
    <row r="54363" spans="9:9">
      <c r="I54363" s="37"/>
    </row>
    <row r="54364" spans="9:9">
      <c r="I54364" s="37"/>
    </row>
    <row r="54365" spans="9:9">
      <c r="I54365" s="37"/>
    </row>
    <row r="54366" spans="9:9">
      <c r="I54366" s="37"/>
    </row>
    <row r="54367" spans="9:9">
      <c r="I54367" s="37"/>
    </row>
    <row r="54368" spans="9:9">
      <c r="I54368" s="37"/>
    </row>
    <row r="54369" spans="9:9">
      <c r="I54369" s="37"/>
    </row>
    <row r="54370" spans="9:9">
      <c r="I54370" s="37"/>
    </row>
    <row r="54371" spans="9:9">
      <c r="I54371" s="37"/>
    </row>
    <row r="54372" spans="9:9">
      <c r="I54372" s="37"/>
    </row>
    <row r="54373" spans="9:9">
      <c r="I54373" s="37"/>
    </row>
    <row r="54374" spans="9:9">
      <c r="I54374" s="37"/>
    </row>
    <row r="54375" spans="9:9">
      <c r="I54375" s="37"/>
    </row>
    <row r="54376" spans="9:9">
      <c r="I54376" s="37"/>
    </row>
    <row r="54377" spans="9:9">
      <c r="I54377" s="37"/>
    </row>
    <row r="54378" spans="9:9">
      <c r="I54378" s="37"/>
    </row>
    <row r="54379" spans="9:9">
      <c r="I54379" s="37"/>
    </row>
    <row r="54380" spans="9:9">
      <c r="I54380" s="37"/>
    </row>
    <row r="54381" spans="9:9">
      <c r="I54381" s="37"/>
    </row>
    <row r="54382" spans="9:9">
      <c r="I54382" s="37"/>
    </row>
    <row r="54383" spans="9:9">
      <c r="I54383" s="37"/>
    </row>
    <row r="54384" spans="9:9">
      <c r="I54384" s="37"/>
    </row>
    <row r="54385" spans="9:9">
      <c r="I54385" s="37"/>
    </row>
    <row r="54386" spans="9:9">
      <c r="I54386" s="37"/>
    </row>
    <row r="54387" spans="9:9">
      <c r="I54387" s="37"/>
    </row>
    <row r="54388" spans="9:9">
      <c r="I54388" s="37"/>
    </row>
    <row r="54389" spans="9:9">
      <c r="I54389" s="37"/>
    </row>
    <row r="54390" spans="9:9">
      <c r="I54390" s="37"/>
    </row>
    <row r="54391" spans="9:9">
      <c r="I54391" s="37"/>
    </row>
    <row r="54392" spans="9:9">
      <c r="I54392" s="37"/>
    </row>
    <row r="54393" spans="9:9">
      <c r="I54393" s="37"/>
    </row>
    <row r="54394" spans="9:9">
      <c r="I54394" s="37"/>
    </row>
    <row r="54395" spans="9:9">
      <c r="I54395" s="37"/>
    </row>
    <row r="54396" spans="9:9">
      <c r="I54396" s="37"/>
    </row>
    <row r="54397" spans="9:9">
      <c r="I54397" s="37"/>
    </row>
    <row r="54398" spans="9:9">
      <c r="I54398" s="37"/>
    </row>
    <row r="54399" spans="9:9">
      <c r="I54399" s="37"/>
    </row>
    <row r="54400" spans="9:9">
      <c r="I54400" s="37"/>
    </row>
    <row r="54401" spans="9:9">
      <c r="I54401" s="37"/>
    </row>
    <row r="54402" spans="9:9">
      <c r="I54402" s="37"/>
    </row>
    <row r="54403" spans="9:9">
      <c r="I54403" s="37"/>
    </row>
    <row r="54404" spans="9:9">
      <c r="I54404" s="37"/>
    </row>
    <row r="54405" spans="9:9">
      <c r="I54405" s="37"/>
    </row>
    <row r="54406" spans="9:9">
      <c r="I54406" s="37"/>
    </row>
    <row r="54407" spans="9:9">
      <c r="I54407" s="37"/>
    </row>
    <row r="54408" spans="9:9">
      <c r="I54408" s="37"/>
    </row>
    <row r="54409" spans="9:9">
      <c r="I54409" s="37"/>
    </row>
    <row r="54410" spans="9:9">
      <c r="I54410" s="37"/>
    </row>
    <row r="54411" spans="9:9">
      <c r="I54411" s="37"/>
    </row>
    <row r="54412" spans="9:9">
      <c r="I54412" s="37"/>
    </row>
    <row r="54413" spans="9:9">
      <c r="I54413" s="37"/>
    </row>
    <row r="54414" spans="9:9">
      <c r="I54414" s="37"/>
    </row>
    <row r="54415" spans="9:9">
      <c r="I54415" s="37"/>
    </row>
    <row r="54416" spans="9:9">
      <c r="I54416" s="37"/>
    </row>
    <row r="54417" spans="9:9">
      <c r="I54417" s="37"/>
    </row>
    <row r="54418" spans="9:9">
      <c r="I54418" s="37"/>
    </row>
    <row r="54419" spans="9:9">
      <c r="I54419" s="37"/>
    </row>
    <row r="54420" spans="9:9">
      <c r="I54420" s="37"/>
    </row>
    <row r="54421" spans="9:9">
      <c r="I54421" s="37"/>
    </row>
    <row r="54422" spans="9:9">
      <c r="I54422" s="37"/>
    </row>
    <row r="54423" spans="9:9">
      <c r="I54423" s="37"/>
    </row>
    <row r="54424" spans="9:9">
      <c r="I54424" s="37"/>
    </row>
    <row r="54425" spans="9:9">
      <c r="I54425" s="37"/>
    </row>
    <row r="54426" spans="9:9">
      <c r="I54426" s="37"/>
    </row>
    <row r="54427" spans="9:9">
      <c r="I54427" s="37"/>
    </row>
    <row r="54428" spans="9:9">
      <c r="I54428" s="37"/>
    </row>
    <row r="54429" spans="9:9">
      <c r="I54429" s="37"/>
    </row>
    <row r="54430" spans="9:9">
      <c r="I54430" s="37"/>
    </row>
    <row r="54431" spans="9:9">
      <c r="I54431" s="37"/>
    </row>
    <row r="54432" spans="9:9">
      <c r="I54432" s="37"/>
    </row>
    <row r="54433" spans="9:9">
      <c r="I54433" s="37"/>
    </row>
    <row r="54434" spans="9:9">
      <c r="I54434" s="37"/>
    </row>
    <row r="54435" spans="9:9">
      <c r="I54435" s="37"/>
    </row>
    <row r="54436" spans="9:9">
      <c r="I54436" s="37"/>
    </row>
    <row r="54437" spans="9:9">
      <c r="I54437" s="37"/>
    </row>
    <row r="54438" spans="9:9">
      <c r="I54438" s="37"/>
    </row>
    <row r="54439" spans="9:9">
      <c r="I54439" s="37"/>
    </row>
    <row r="54440" spans="9:9">
      <c r="I54440" s="37"/>
    </row>
    <row r="54441" spans="9:9">
      <c r="I54441" s="37"/>
    </row>
    <row r="54442" spans="9:9">
      <c r="I54442" s="37"/>
    </row>
    <row r="54443" spans="9:9">
      <c r="I54443" s="37"/>
    </row>
    <row r="54444" spans="9:9">
      <c r="I54444" s="37"/>
    </row>
    <row r="54445" spans="9:9">
      <c r="I54445" s="37"/>
    </row>
    <row r="54446" spans="9:9">
      <c r="I54446" s="37"/>
    </row>
    <row r="54447" spans="9:9">
      <c r="I54447" s="37"/>
    </row>
    <row r="54448" spans="9:9">
      <c r="I54448" s="37"/>
    </row>
    <row r="54449" spans="9:9">
      <c r="I54449" s="37"/>
    </row>
    <row r="54450" spans="9:9">
      <c r="I54450" s="37"/>
    </row>
    <row r="54451" spans="9:9">
      <c r="I54451" s="37"/>
    </row>
    <row r="54452" spans="9:9">
      <c r="I54452" s="37"/>
    </row>
    <row r="54453" spans="9:9">
      <c r="I54453" s="37"/>
    </row>
    <row r="54454" spans="9:9">
      <c r="I54454" s="37"/>
    </row>
    <row r="54455" spans="9:9">
      <c r="I54455" s="37"/>
    </row>
    <row r="54456" spans="9:9">
      <c r="I54456" s="37"/>
    </row>
    <row r="54457" spans="9:9">
      <c r="I54457" s="37"/>
    </row>
    <row r="54458" spans="9:9">
      <c r="I54458" s="37"/>
    </row>
    <row r="54459" spans="9:9">
      <c r="I54459" s="37"/>
    </row>
    <row r="54460" spans="9:9">
      <c r="I54460" s="37"/>
    </row>
    <row r="54461" spans="9:9">
      <c r="I54461" s="37"/>
    </row>
    <row r="54462" spans="9:9">
      <c r="I54462" s="37"/>
    </row>
    <row r="54463" spans="9:9">
      <c r="I54463" s="37"/>
    </row>
    <row r="54464" spans="9:9">
      <c r="I54464" s="37"/>
    </row>
    <row r="54465" spans="9:9">
      <c r="I54465" s="37"/>
    </row>
    <row r="54466" spans="9:9">
      <c r="I54466" s="37"/>
    </row>
    <row r="54467" spans="9:9">
      <c r="I54467" s="37"/>
    </row>
    <row r="54468" spans="9:9">
      <c r="I54468" s="37"/>
    </row>
    <row r="54469" spans="9:9">
      <c r="I54469" s="37"/>
    </row>
    <row r="54470" spans="9:9">
      <c r="I54470" s="37"/>
    </row>
    <row r="54471" spans="9:9">
      <c r="I54471" s="37"/>
    </row>
    <row r="54472" spans="9:9">
      <c r="I54472" s="37"/>
    </row>
    <row r="54473" spans="9:9">
      <c r="I54473" s="37"/>
    </row>
    <row r="54474" spans="9:9">
      <c r="I54474" s="37"/>
    </row>
    <row r="54475" spans="9:9">
      <c r="I54475" s="37"/>
    </row>
    <row r="54476" spans="9:9">
      <c r="I54476" s="37"/>
    </row>
    <row r="54477" spans="9:9">
      <c r="I54477" s="37"/>
    </row>
    <row r="54478" spans="9:9">
      <c r="I54478" s="37"/>
    </row>
    <row r="54479" spans="9:9">
      <c r="I54479" s="37"/>
    </row>
    <row r="54480" spans="9:9">
      <c r="I54480" s="37"/>
    </row>
    <row r="54481" spans="9:9">
      <c r="I54481" s="37"/>
    </row>
    <row r="54482" spans="9:9">
      <c r="I54482" s="37"/>
    </row>
    <row r="54483" spans="9:9">
      <c r="I54483" s="37"/>
    </row>
    <row r="54484" spans="9:9">
      <c r="I54484" s="37"/>
    </row>
    <row r="54485" spans="9:9">
      <c r="I54485" s="37"/>
    </row>
    <row r="54486" spans="9:9">
      <c r="I54486" s="37"/>
    </row>
    <row r="54487" spans="9:9">
      <c r="I54487" s="37"/>
    </row>
    <row r="54488" spans="9:9">
      <c r="I54488" s="37"/>
    </row>
    <row r="54489" spans="9:9">
      <c r="I54489" s="37"/>
    </row>
    <row r="54490" spans="9:9">
      <c r="I54490" s="37"/>
    </row>
    <row r="54491" spans="9:9">
      <c r="I54491" s="37"/>
    </row>
    <row r="54492" spans="9:9">
      <c r="I54492" s="37"/>
    </row>
    <row r="54493" spans="9:9">
      <c r="I54493" s="37"/>
    </row>
    <row r="54494" spans="9:9">
      <c r="I54494" s="37"/>
    </row>
    <row r="54495" spans="9:9">
      <c r="I54495" s="37"/>
    </row>
    <row r="54496" spans="9:9">
      <c r="I54496" s="37"/>
    </row>
    <row r="54497" spans="9:9">
      <c r="I54497" s="37"/>
    </row>
    <row r="54498" spans="9:9">
      <c r="I54498" s="37"/>
    </row>
    <row r="54499" spans="9:9">
      <c r="I54499" s="37"/>
    </row>
    <row r="54500" spans="9:9">
      <c r="I54500" s="37"/>
    </row>
    <row r="54501" spans="9:9">
      <c r="I54501" s="37"/>
    </row>
    <row r="54502" spans="9:9">
      <c r="I54502" s="37"/>
    </row>
    <row r="54503" spans="9:9">
      <c r="I54503" s="37"/>
    </row>
    <row r="54504" spans="9:9">
      <c r="I54504" s="37"/>
    </row>
    <row r="54505" spans="9:9">
      <c r="I54505" s="37"/>
    </row>
    <row r="54506" spans="9:9">
      <c r="I54506" s="37"/>
    </row>
    <row r="54507" spans="9:9">
      <c r="I54507" s="37"/>
    </row>
    <row r="54508" spans="9:9">
      <c r="I54508" s="37"/>
    </row>
    <row r="54509" spans="9:9">
      <c r="I54509" s="37"/>
    </row>
    <row r="54510" spans="9:9">
      <c r="I54510" s="37"/>
    </row>
    <row r="54511" spans="9:9">
      <c r="I54511" s="37"/>
    </row>
    <row r="54512" spans="9:9">
      <c r="I54512" s="37"/>
    </row>
    <row r="54513" spans="9:9">
      <c r="I54513" s="37"/>
    </row>
    <row r="54514" spans="9:9">
      <c r="I54514" s="37"/>
    </row>
    <row r="54515" spans="9:9">
      <c r="I54515" s="37"/>
    </row>
    <row r="54516" spans="9:9">
      <c r="I54516" s="37"/>
    </row>
    <row r="54517" spans="9:9">
      <c r="I54517" s="37"/>
    </row>
    <row r="54518" spans="9:9">
      <c r="I54518" s="37"/>
    </row>
    <row r="54519" spans="9:9">
      <c r="I54519" s="37"/>
    </row>
    <row r="54520" spans="9:9">
      <c r="I54520" s="37"/>
    </row>
    <row r="54521" spans="9:9">
      <c r="I54521" s="37"/>
    </row>
    <row r="54522" spans="9:9">
      <c r="I54522" s="37"/>
    </row>
    <row r="54523" spans="9:9">
      <c r="I54523" s="37"/>
    </row>
    <row r="54524" spans="9:9">
      <c r="I54524" s="37"/>
    </row>
    <row r="54525" spans="9:9">
      <c r="I54525" s="37"/>
    </row>
    <row r="54526" spans="9:9">
      <c r="I54526" s="37"/>
    </row>
    <row r="54527" spans="9:9">
      <c r="I54527" s="37"/>
    </row>
    <row r="54528" spans="9:9">
      <c r="I54528" s="37"/>
    </row>
    <row r="54529" spans="9:9">
      <c r="I54529" s="37"/>
    </row>
    <row r="54530" spans="9:9">
      <c r="I54530" s="37"/>
    </row>
    <row r="54531" spans="9:9">
      <c r="I54531" s="37"/>
    </row>
    <row r="54532" spans="9:9">
      <c r="I54532" s="37"/>
    </row>
    <row r="54533" spans="9:9">
      <c r="I54533" s="37"/>
    </row>
    <row r="54534" spans="9:9">
      <c r="I54534" s="37"/>
    </row>
    <row r="54535" spans="9:9">
      <c r="I54535" s="37"/>
    </row>
    <row r="54536" spans="9:9">
      <c r="I54536" s="37"/>
    </row>
    <row r="54537" spans="9:9">
      <c r="I54537" s="37"/>
    </row>
    <row r="54538" spans="9:9">
      <c r="I54538" s="37"/>
    </row>
    <row r="54539" spans="9:9">
      <c r="I54539" s="37"/>
    </row>
    <row r="54540" spans="9:9">
      <c r="I54540" s="37"/>
    </row>
    <row r="54541" spans="9:9">
      <c r="I54541" s="37"/>
    </row>
    <row r="54542" spans="9:9">
      <c r="I54542" s="37"/>
    </row>
    <row r="54543" spans="9:9">
      <c r="I54543" s="37"/>
    </row>
    <row r="54544" spans="9:9">
      <c r="I54544" s="37"/>
    </row>
    <row r="54545" spans="9:9">
      <c r="I54545" s="37"/>
    </row>
    <row r="54546" spans="9:9">
      <c r="I54546" s="37"/>
    </row>
    <row r="54547" spans="9:9">
      <c r="I54547" s="37"/>
    </row>
    <row r="54548" spans="9:9">
      <c r="I54548" s="37"/>
    </row>
    <row r="54549" spans="9:9">
      <c r="I54549" s="37"/>
    </row>
    <row r="54550" spans="9:9">
      <c r="I54550" s="37"/>
    </row>
    <row r="54551" spans="9:9">
      <c r="I54551" s="37"/>
    </row>
    <row r="54552" spans="9:9">
      <c r="I54552" s="37"/>
    </row>
    <row r="54553" spans="9:9">
      <c r="I54553" s="37"/>
    </row>
    <row r="54554" spans="9:9">
      <c r="I54554" s="37"/>
    </row>
    <row r="54555" spans="9:9">
      <c r="I54555" s="37"/>
    </row>
    <row r="54556" spans="9:9">
      <c r="I54556" s="37"/>
    </row>
    <row r="54557" spans="9:9">
      <c r="I54557" s="37"/>
    </row>
    <row r="54558" spans="9:9">
      <c r="I54558" s="37"/>
    </row>
    <row r="54559" spans="9:9">
      <c r="I54559" s="37"/>
    </row>
    <row r="54560" spans="9:9">
      <c r="I54560" s="37"/>
    </row>
    <row r="54561" spans="9:9">
      <c r="I54561" s="37"/>
    </row>
    <row r="54562" spans="9:9">
      <c r="I54562" s="37"/>
    </row>
    <row r="54563" spans="9:9">
      <c r="I54563" s="37"/>
    </row>
    <row r="54564" spans="9:9">
      <c r="I54564" s="37"/>
    </row>
    <row r="54565" spans="9:9">
      <c r="I54565" s="37"/>
    </row>
    <row r="54566" spans="9:9">
      <c r="I54566" s="37"/>
    </row>
    <row r="54567" spans="9:9">
      <c r="I54567" s="37"/>
    </row>
    <row r="54568" spans="9:9">
      <c r="I54568" s="37"/>
    </row>
    <row r="54569" spans="9:9">
      <c r="I54569" s="37"/>
    </row>
    <row r="54570" spans="9:9">
      <c r="I54570" s="37"/>
    </row>
    <row r="54571" spans="9:9">
      <c r="I54571" s="37"/>
    </row>
    <row r="54572" spans="9:9">
      <c r="I54572" s="37"/>
    </row>
    <row r="54573" spans="9:9">
      <c r="I54573" s="37"/>
    </row>
    <row r="54574" spans="9:9">
      <c r="I54574" s="37"/>
    </row>
    <row r="54575" spans="9:9">
      <c r="I54575" s="37"/>
    </row>
    <row r="54576" spans="9:9">
      <c r="I54576" s="37"/>
    </row>
    <row r="54577" spans="9:9">
      <c r="I54577" s="37"/>
    </row>
    <row r="54578" spans="9:9">
      <c r="I54578" s="37"/>
    </row>
    <row r="54579" spans="9:9">
      <c r="I54579" s="37"/>
    </row>
    <row r="54580" spans="9:9">
      <c r="I54580" s="37"/>
    </row>
    <row r="54581" spans="9:9">
      <c r="I54581" s="37"/>
    </row>
    <row r="54582" spans="9:9">
      <c r="I54582" s="37"/>
    </row>
    <row r="54583" spans="9:9">
      <c r="I54583" s="37"/>
    </row>
    <row r="54584" spans="9:9">
      <c r="I54584" s="37"/>
    </row>
    <row r="54585" spans="9:9">
      <c r="I54585" s="37"/>
    </row>
    <row r="54586" spans="9:9">
      <c r="I54586" s="37"/>
    </row>
    <row r="54587" spans="9:9">
      <c r="I54587" s="37"/>
    </row>
    <row r="54588" spans="9:9">
      <c r="I54588" s="37"/>
    </row>
    <row r="54589" spans="9:9">
      <c r="I54589" s="37"/>
    </row>
    <row r="54590" spans="9:9">
      <c r="I54590" s="37"/>
    </row>
    <row r="54591" spans="9:9">
      <c r="I54591" s="37"/>
    </row>
    <row r="54592" spans="9:9">
      <c r="I54592" s="37"/>
    </row>
    <row r="54593" spans="9:9">
      <c r="I54593" s="37"/>
    </row>
    <row r="54594" spans="9:9">
      <c r="I54594" s="37"/>
    </row>
    <row r="54595" spans="9:9">
      <c r="I54595" s="37"/>
    </row>
    <row r="54596" spans="9:9">
      <c r="I54596" s="37"/>
    </row>
    <row r="54597" spans="9:9">
      <c r="I54597" s="37"/>
    </row>
    <row r="54598" spans="9:9">
      <c r="I54598" s="37"/>
    </row>
    <row r="54599" spans="9:9">
      <c r="I54599" s="37"/>
    </row>
    <row r="54600" spans="9:9">
      <c r="I54600" s="37"/>
    </row>
    <row r="54601" spans="9:9">
      <c r="I54601" s="37"/>
    </row>
    <row r="54602" spans="9:9">
      <c r="I54602" s="37"/>
    </row>
    <row r="54603" spans="9:9">
      <c r="I54603" s="37"/>
    </row>
    <row r="54604" spans="9:9">
      <c r="I54604" s="37"/>
    </row>
    <row r="54605" spans="9:9">
      <c r="I54605" s="37"/>
    </row>
    <row r="54606" spans="9:9">
      <c r="I54606" s="37"/>
    </row>
    <row r="54607" spans="9:9">
      <c r="I54607" s="37"/>
    </row>
    <row r="54608" spans="9:9">
      <c r="I54608" s="37"/>
    </row>
    <row r="54609" spans="9:9">
      <c r="I54609" s="37"/>
    </row>
    <row r="54610" spans="9:9">
      <c r="I54610" s="37"/>
    </row>
    <row r="54611" spans="9:9">
      <c r="I54611" s="37"/>
    </row>
    <row r="54612" spans="9:9">
      <c r="I54612" s="37"/>
    </row>
    <row r="54613" spans="9:9">
      <c r="I54613" s="37"/>
    </row>
    <row r="54614" spans="9:9">
      <c r="I54614" s="37"/>
    </row>
    <row r="54615" spans="9:9">
      <c r="I54615" s="37"/>
    </row>
    <row r="54616" spans="9:9">
      <c r="I54616" s="37"/>
    </row>
    <row r="54617" spans="9:9">
      <c r="I54617" s="37"/>
    </row>
    <row r="54618" spans="9:9">
      <c r="I54618" s="37"/>
    </row>
    <row r="54619" spans="9:9">
      <c r="I54619" s="37"/>
    </row>
    <row r="54620" spans="9:9">
      <c r="I54620" s="37"/>
    </row>
    <row r="54621" spans="9:9">
      <c r="I54621" s="37"/>
    </row>
    <row r="54622" spans="9:9">
      <c r="I54622" s="37"/>
    </row>
    <row r="54623" spans="9:9">
      <c r="I54623" s="37"/>
    </row>
    <row r="54624" spans="9:9">
      <c r="I54624" s="37"/>
    </row>
    <row r="54625" spans="9:9">
      <c r="I54625" s="37"/>
    </row>
    <row r="54626" spans="9:9">
      <c r="I54626" s="37"/>
    </row>
    <row r="54627" spans="9:9">
      <c r="I54627" s="37"/>
    </row>
    <row r="54628" spans="9:9">
      <c r="I54628" s="37"/>
    </row>
    <row r="54629" spans="9:9">
      <c r="I54629" s="37"/>
    </row>
    <row r="54630" spans="9:9">
      <c r="I54630" s="37"/>
    </row>
    <row r="54631" spans="9:9">
      <c r="I54631" s="37"/>
    </row>
    <row r="54632" spans="9:9">
      <c r="I54632" s="37"/>
    </row>
    <row r="54633" spans="9:9">
      <c r="I54633" s="37"/>
    </row>
    <row r="54634" spans="9:9">
      <c r="I54634" s="37"/>
    </row>
    <row r="54635" spans="9:9">
      <c r="I54635" s="37"/>
    </row>
    <row r="54636" spans="9:9">
      <c r="I54636" s="37"/>
    </row>
    <row r="54637" spans="9:9">
      <c r="I54637" s="37"/>
    </row>
    <row r="54638" spans="9:9">
      <c r="I54638" s="37"/>
    </row>
    <row r="54639" spans="9:9">
      <c r="I54639" s="37"/>
    </row>
    <row r="54640" spans="9:9">
      <c r="I54640" s="37"/>
    </row>
    <row r="54641" spans="9:9">
      <c r="I54641" s="37"/>
    </row>
    <row r="54642" spans="9:9">
      <c r="I54642" s="37"/>
    </row>
    <row r="54643" spans="9:9">
      <c r="I54643" s="37"/>
    </row>
    <row r="54644" spans="9:9">
      <c r="I54644" s="37"/>
    </row>
    <row r="54645" spans="9:9">
      <c r="I54645" s="37"/>
    </row>
    <row r="54646" spans="9:9">
      <c r="I54646" s="37"/>
    </row>
    <row r="54647" spans="9:9">
      <c r="I54647" s="37"/>
    </row>
    <row r="54648" spans="9:9">
      <c r="I54648" s="37"/>
    </row>
    <row r="54649" spans="9:9">
      <c r="I54649" s="37"/>
    </row>
    <row r="54650" spans="9:9">
      <c r="I54650" s="37"/>
    </row>
    <row r="54651" spans="9:9">
      <c r="I54651" s="37"/>
    </row>
    <row r="54652" spans="9:9">
      <c r="I54652" s="37"/>
    </row>
    <row r="54653" spans="9:9">
      <c r="I54653" s="37"/>
    </row>
    <row r="54654" spans="9:9">
      <c r="I54654" s="37"/>
    </row>
    <row r="54655" spans="9:9">
      <c r="I54655" s="37"/>
    </row>
    <row r="54656" spans="9:9">
      <c r="I54656" s="37"/>
    </row>
    <row r="54657" spans="9:9">
      <c r="I54657" s="37"/>
    </row>
    <row r="54658" spans="9:9">
      <c r="I54658" s="37"/>
    </row>
    <row r="54659" spans="9:9">
      <c r="I54659" s="37"/>
    </row>
    <row r="54660" spans="9:9">
      <c r="I54660" s="37"/>
    </row>
    <row r="54661" spans="9:9">
      <c r="I54661" s="37"/>
    </row>
    <row r="54662" spans="9:9">
      <c r="I54662" s="37"/>
    </row>
    <row r="54663" spans="9:9">
      <c r="I54663" s="37"/>
    </row>
    <row r="54664" spans="9:9">
      <c r="I54664" s="37"/>
    </row>
    <row r="54665" spans="9:9">
      <c r="I54665" s="37"/>
    </row>
    <row r="54666" spans="9:9">
      <c r="I54666" s="37"/>
    </row>
    <row r="54667" spans="9:9">
      <c r="I54667" s="37"/>
    </row>
    <row r="54668" spans="9:9">
      <c r="I54668" s="37"/>
    </row>
    <row r="54669" spans="9:9">
      <c r="I54669" s="37"/>
    </row>
    <row r="54670" spans="9:9">
      <c r="I54670" s="37"/>
    </row>
    <row r="54671" spans="9:9">
      <c r="I54671" s="37"/>
    </row>
    <row r="54672" spans="9:9">
      <c r="I54672" s="37"/>
    </row>
    <row r="54673" spans="9:9">
      <c r="I54673" s="37"/>
    </row>
    <row r="54674" spans="9:9">
      <c r="I54674" s="37"/>
    </row>
    <row r="54675" spans="9:9">
      <c r="I54675" s="37"/>
    </row>
    <row r="54676" spans="9:9">
      <c r="I54676" s="37"/>
    </row>
    <row r="54677" spans="9:9">
      <c r="I54677" s="37"/>
    </row>
    <row r="54678" spans="9:9">
      <c r="I54678" s="37"/>
    </row>
    <row r="54679" spans="9:9">
      <c r="I54679" s="37"/>
    </row>
    <row r="54680" spans="9:9">
      <c r="I54680" s="37"/>
    </row>
    <row r="54681" spans="9:9">
      <c r="I54681" s="37"/>
    </row>
    <row r="54682" spans="9:9">
      <c r="I54682" s="37"/>
    </row>
    <row r="54683" spans="9:9">
      <c r="I54683" s="37"/>
    </row>
    <row r="54684" spans="9:9">
      <c r="I54684" s="37"/>
    </row>
    <row r="54685" spans="9:9">
      <c r="I54685" s="37"/>
    </row>
    <row r="54686" spans="9:9">
      <c r="I54686" s="37"/>
    </row>
    <row r="54687" spans="9:9">
      <c r="I54687" s="37"/>
    </row>
    <row r="54688" spans="9:9">
      <c r="I54688" s="37"/>
    </row>
    <row r="54689" spans="9:9">
      <c r="I54689" s="37"/>
    </row>
    <row r="54690" spans="9:9">
      <c r="I54690" s="37"/>
    </row>
    <row r="54691" spans="9:9">
      <c r="I54691" s="37"/>
    </row>
    <row r="54692" spans="9:9">
      <c r="I54692" s="37"/>
    </row>
    <row r="54693" spans="9:9">
      <c r="I54693" s="37"/>
    </row>
    <row r="54694" spans="9:9">
      <c r="I54694" s="37"/>
    </row>
    <row r="54695" spans="9:9">
      <c r="I54695" s="37"/>
    </row>
    <row r="54696" spans="9:9">
      <c r="I54696" s="37"/>
    </row>
    <row r="54697" spans="9:9">
      <c r="I54697" s="37"/>
    </row>
    <row r="54698" spans="9:9">
      <c r="I54698" s="37"/>
    </row>
    <row r="54699" spans="9:9">
      <c r="I54699" s="37"/>
    </row>
    <row r="54700" spans="9:9">
      <c r="I54700" s="37"/>
    </row>
    <row r="54701" spans="9:9">
      <c r="I54701" s="37"/>
    </row>
    <row r="54702" spans="9:9">
      <c r="I54702" s="37"/>
    </row>
    <row r="54703" spans="9:9">
      <c r="I54703" s="37"/>
    </row>
    <row r="54704" spans="9:9">
      <c r="I54704" s="37"/>
    </row>
    <row r="54705" spans="9:9">
      <c r="I54705" s="37"/>
    </row>
    <row r="54706" spans="9:9">
      <c r="I54706" s="37"/>
    </row>
    <row r="54707" spans="9:9">
      <c r="I54707" s="37"/>
    </row>
    <row r="54708" spans="9:9">
      <c r="I54708" s="37"/>
    </row>
    <row r="54709" spans="9:9">
      <c r="I54709" s="37"/>
    </row>
    <row r="54710" spans="9:9">
      <c r="I54710" s="37"/>
    </row>
    <row r="54711" spans="9:9">
      <c r="I54711" s="37"/>
    </row>
    <row r="54712" spans="9:9">
      <c r="I54712" s="37"/>
    </row>
    <row r="54713" spans="9:9">
      <c r="I54713" s="37"/>
    </row>
    <row r="54714" spans="9:9">
      <c r="I54714" s="37"/>
    </row>
    <row r="54715" spans="9:9">
      <c r="I54715" s="37"/>
    </row>
    <row r="54716" spans="9:9">
      <c r="I54716" s="37"/>
    </row>
    <row r="54717" spans="9:9">
      <c r="I54717" s="37"/>
    </row>
    <row r="54718" spans="9:9">
      <c r="I54718" s="37"/>
    </row>
    <row r="54719" spans="9:9">
      <c r="I54719" s="37"/>
    </row>
    <row r="54720" spans="9:9">
      <c r="I54720" s="37"/>
    </row>
    <row r="54721" spans="9:9">
      <c r="I54721" s="37"/>
    </row>
    <row r="54722" spans="9:9">
      <c r="I54722" s="37"/>
    </row>
    <row r="54723" spans="9:9">
      <c r="I54723" s="37"/>
    </row>
    <row r="54724" spans="9:9">
      <c r="I54724" s="37"/>
    </row>
    <row r="54725" spans="9:9">
      <c r="I54725" s="37"/>
    </row>
    <row r="54726" spans="9:9">
      <c r="I54726" s="37"/>
    </row>
    <row r="54727" spans="9:9">
      <c r="I54727" s="37"/>
    </row>
    <row r="54728" spans="9:9">
      <c r="I54728" s="37"/>
    </row>
    <row r="54729" spans="9:9">
      <c r="I54729" s="37"/>
    </row>
    <row r="54730" spans="9:9">
      <c r="I54730" s="37"/>
    </row>
    <row r="54731" spans="9:9">
      <c r="I54731" s="37"/>
    </row>
    <row r="54732" spans="9:9">
      <c r="I54732" s="37"/>
    </row>
    <row r="54733" spans="9:9">
      <c r="I54733" s="37"/>
    </row>
    <row r="54734" spans="9:9">
      <c r="I54734" s="37"/>
    </row>
    <row r="54735" spans="9:9">
      <c r="I54735" s="37"/>
    </row>
    <row r="54736" spans="9:9">
      <c r="I54736" s="37"/>
    </row>
    <row r="54737" spans="9:9">
      <c r="I54737" s="37"/>
    </row>
    <row r="54738" spans="9:9">
      <c r="I54738" s="37"/>
    </row>
    <row r="54739" spans="9:9">
      <c r="I54739" s="37"/>
    </row>
    <row r="54740" spans="9:9">
      <c r="I54740" s="37"/>
    </row>
    <row r="54741" spans="9:9">
      <c r="I54741" s="37"/>
    </row>
    <row r="54742" spans="9:9">
      <c r="I54742" s="37"/>
    </row>
    <row r="54743" spans="9:9">
      <c r="I54743" s="37"/>
    </row>
    <row r="54744" spans="9:9">
      <c r="I54744" s="37"/>
    </row>
    <row r="54745" spans="9:9">
      <c r="I54745" s="37"/>
    </row>
    <row r="54746" spans="9:9">
      <c r="I54746" s="37"/>
    </row>
    <row r="54747" spans="9:9">
      <c r="I54747" s="37"/>
    </row>
    <row r="54748" spans="9:9">
      <c r="I54748" s="37"/>
    </row>
    <row r="54749" spans="9:9">
      <c r="I54749" s="37"/>
    </row>
    <row r="54750" spans="9:9">
      <c r="I54750" s="37"/>
    </row>
    <row r="54751" spans="9:9">
      <c r="I54751" s="37"/>
    </row>
    <row r="54752" spans="9:9">
      <c r="I54752" s="37"/>
    </row>
    <row r="54753" spans="9:9">
      <c r="I54753" s="37"/>
    </row>
    <row r="54754" spans="9:9">
      <c r="I54754" s="37"/>
    </row>
    <row r="54755" spans="9:9">
      <c r="I54755" s="37"/>
    </row>
    <row r="54756" spans="9:9">
      <c r="I54756" s="37"/>
    </row>
    <row r="54757" spans="9:9">
      <c r="I54757" s="37"/>
    </row>
    <row r="54758" spans="9:9">
      <c r="I54758" s="37"/>
    </row>
    <row r="54759" spans="9:9">
      <c r="I54759" s="37"/>
    </row>
    <row r="54760" spans="9:9">
      <c r="I54760" s="37"/>
    </row>
    <row r="54761" spans="9:9">
      <c r="I54761" s="37"/>
    </row>
    <row r="54762" spans="9:9">
      <c r="I54762" s="37"/>
    </row>
    <row r="54763" spans="9:9">
      <c r="I54763" s="37"/>
    </row>
    <row r="54764" spans="9:9">
      <c r="I54764" s="37"/>
    </row>
    <row r="54765" spans="9:9">
      <c r="I54765" s="37"/>
    </row>
    <row r="54766" spans="9:9">
      <c r="I54766" s="37"/>
    </row>
    <row r="54767" spans="9:9">
      <c r="I54767" s="37"/>
    </row>
    <row r="54768" spans="9:9">
      <c r="I54768" s="37"/>
    </row>
    <row r="54769" spans="9:9">
      <c r="I54769" s="37"/>
    </row>
    <row r="54770" spans="9:9">
      <c r="I54770" s="37"/>
    </row>
    <row r="54771" spans="9:9">
      <c r="I54771" s="37"/>
    </row>
    <row r="54772" spans="9:9">
      <c r="I54772" s="37"/>
    </row>
    <row r="54773" spans="9:9">
      <c r="I54773" s="37"/>
    </row>
    <row r="54774" spans="9:9">
      <c r="I54774" s="37"/>
    </row>
    <row r="54775" spans="9:9">
      <c r="I54775" s="37"/>
    </row>
    <row r="54776" spans="9:9">
      <c r="I54776" s="37"/>
    </row>
    <row r="54777" spans="9:9">
      <c r="I54777" s="37"/>
    </row>
    <row r="54778" spans="9:9">
      <c r="I54778" s="37"/>
    </row>
    <row r="54779" spans="9:9">
      <c r="I54779" s="37"/>
    </row>
    <row r="54780" spans="9:9">
      <c r="I54780" s="37"/>
    </row>
    <row r="54781" spans="9:9">
      <c r="I54781" s="37"/>
    </row>
    <row r="54782" spans="9:9">
      <c r="I54782" s="37"/>
    </row>
    <row r="54783" spans="9:9">
      <c r="I54783" s="37"/>
    </row>
    <row r="54784" spans="9:9">
      <c r="I54784" s="37"/>
    </row>
    <row r="54785" spans="9:9">
      <c r="I54785" s="37"/>
    </row>
    <row r="54786" spans="9:9">
      <c r="I54786" s="37"/>
    </row>
    <row r="54787" spans="9:9">
      <c r="I54787" s="37"/>
    </row>
    <row r="54788" spans="9:9">
      <c r="I54788" s="37"/>
    </row>
    <row r="54789" spans="9:9">
      <c r="I54789" s="37"/>
    </row>
    <row r="54790" spans="9:9">
      <c r="I54790" s="37"/>
    </row>
    <row r="54791" spans="9:9">
      <c r="I54791" s="37"/>
    </row>
    <row r="54792" spans="9:9">
      <c r="I54792" s="37"/>
    </row>
    <row r="54793" spans="9:9">
      <c r="I54793" s="37"/>
    </row>
    <row r="54794" spans="9:9">
      <c r="I54794" s="37"/>
    </row>
    <row r="54795" spans="9:9">
      <c r="I54795" s="37"/>
    </row>
    <row r="54796" spans="9:9">
      <c r="I54796" s="37"/>
    </row>
    <row r="54797" spans="9:9">
      <c r="I54797" s="37"/>
    </row>
    <row r="54798" spans="9:9">
      <c r="I54798" s="37"/>
    </row>
    <row r="54799" spans="9:9">
      <c r="I54799" s="37"/>
    </row>
    <row r="54800" spans="9:9">
      <c r="I54800" s="37"/>
    </row>
    <row r="54801" spans="9:9">
      <c r="I54801" s="37"/>
    </row>
    <row r="54802" spans="9:9">
      <c r="I54802" s="37"/>
    </row>
    <row r="54803" spans="9:9">
      <c r="I54803" s="37"/>
    </row>
    <row r="54804" spans="9:9">
      <c r="I54804" s="37"/>
    </row>
    <row r="54805" spans="9:9">
      <c r="I54805" s="37"/>
    </row>
    <row r="54806" spans="9:9">
      <c r="I54806" s="37"/>
    </row>
    <row r="54807" spans="9:9">
      <c r="I54807" s="37"/>
    </row>
    <row r="54808" spans="9:9">
      <c r="I54808" s="37"/>
    </row>
    <row r="54809" spans="9:9">
      <c r="I54809" s="37"/>
    </row>
    <row r="54810" spans="9:9">
      <c r="I54810" s="37"/>
    </row>
    <row r="54811" spans="9:9">
      <c r="I54811" s="37"/>
    </row>
    <row r="54812" spans="9:9">
      <c r="I54812" s="37"/>
    </row>
    <row r="54813" spans="9:9">
      <c r="I54813" s="37"/>
    </row>
    <row r="54814" spans="9:9">
      <c r="I54814" s="37"/>
    </row>
    <row r="54815" spans="9:9">
      <c r="I54815" s="37"/>
    </row>
    <row r="54816" spans="9:9">
      <c r="I54816" s="37"/>
    </row>
    <row r="54817" spans="9:9">
      <c r="I54817" s="37"/>
    </row>
    <row r="54818" spans="9:9">
      <c r="I54818" s="37"/>
    </row>
    <row r="54819" spans="9:9">
      <c r="I54819" s="37"/>
    </row>
    <row r="54820" spans="9:9">
      <c r="I54820" s="37"/>
    </row>
    <row r="54821" spans="9:9">
      <c r="I54821" s="37"/>
    </row>
    <row r="54822" spans="9:9">
      <c r="I54822" s="37"/>
    </row>
    <row r="54823" spans="9:9">
      <c r="I54823" s="37"/>
    </row>
    <row r="54824" spans="9:9">
      <c r="I54824" s="37"/>
    </row>
    <row r="54825" spans="9:9">
      <c r="I54825" s="37"/>
    </row>
    <row r="54826" spans="9:9">
      <c r="I54826" s="37"/>
    </row>
    <row r="54827" spans="9:9">
      <c r="I54827" s="37"/>
    </row>
    <row r="54828" spans="9:9">
      <c r="I54828" s="37"/>
    </row>
    <row r="54829" spans="9:9">
      <c r="I54829" s="37"/>
    </row>
    <row r="54830" spans="9:9">
      <c r="I54830" s="37"/>
    </row>
    <row r="54831" spans="9:9">
      <c r="I54831" s="37"/>
    </row>
    <row r="54832" spans="9:9">
      <c r="I54832" s="37"/>
    </row>
    <row r="54833" spans="9:9">
      <c r="I54833" s="37"/>
    </row>
    <row r="54834" spans="9:9">
      <c r="I54834" s="37"/>
    </row>
    <row r="54835" spans="9:9">
      <c r="I54835" s="37"/>
    </row>
    <row r="54836" spans="9:9">
      <c r="I54836" s="37"/>
    </row>
    <row r="54837" spans="9:9">
      <c r="I54837" s="37"/>
    </row>
    <row r="54838" spans="9:9">
      <c r="I54838" s="37"/>
    </row>
    <row r="54839" spans="9:9">
      <c r="I54839" s="37"/>
    </row>
    <row r="54840" spans="9:9">
      <c r="I54840" s="37"/>
    </row>
    <row r="54841" spans="9:9">
      <c r="I54841" s="37"/>
    </row>
    <row r="54842" spans="9:9">
      <c r="I54842" s="37"/>
    </row>
    <row r="54843" spans="9:9">
      <c r="I54843" s="37"/>
    </row>
    <row r="54844" spans="9:9">
      <c r="I54844" s="37"/>
    </row>
    <row r="54845" spans="9:9">
      <c r="I54845" s="37"/>
    </row>
    <row r="54846" spans="9:9">
      <c r="I54846" s="37"/>
    </row>
    <row r="54847" spans="9:9">
      <c r="I54847" s="37"/>
    </row>
    <row r="54848" spans="9:9">
      <c r="I54848" s="37"/>
    </row>
    <row r="54849" spans="9:9">
      <c r="I54849" s="37"/>
    </row>
    <row r="54850" spans="9:9">
      <c r="I54850" s="37"/>
    </row>
    <row r="54851" spans="9:9">
      <c r="I54851" s="37"/>
    </row>
    <row r="54852" spans="9:9">
      <c r="I54852" s="37"/>
    </row>
    <row r="54853" spans="9:9">
      <c r="I54853" s="37"/>
    </row>
    <row r="54854" spans="9:9">
      <c r="I54854" s="37"/>
    </row>
    <row r="54855" spans="9:9">
      <c r="I54855" s="37"/>
    </row>
    <row r="54856" spans="9:9">
      <c r="I54856" s="37"/>
    </row>
    <row r="54857" spans="9:9">
      <c r="I54857" s="37"/>
    </row>
    <row r="54858" spans="9:9">
      <c r="I54858" s="37"/>
    </row>
    <row r="54859" spans="9:9">
      <c r="I54859" s="37"/>
    </row>
    <row r="54860" spans="9:9">
      <c r="I54860" s="37"/>
    </row>
    <row r="54861" spans="9:9">
      <c r="I54861" s="37"/>
    </row>
    <row r="54862" spans="9:9">
      <c r="I54862" s="37"/>
    </row>
    <row r="54863" spans="9:9">
      <c r="I54863" s="37"/>
    </row>
    <row r="54864" spans="9:9">
      <c r="I54864" s="37"/>
    </row>
    <row r="54865" spans="9:9">
      <c r="I54865" s="37"/>
    </row>
    <row r="54866" spans="9:9">
      <c r="I54866" s="37"/>
    </row>
    <row r="54867" spans="9:9">
      <c r="I54867" s="37"/>
    </row>
    <row r="54868" spans="9:9">
      <c r="I54868" s="37"/>
    </row>
    <row r="54869" spans="9:9">
      <c r="I54869" s="37"/>
    </row>
    <row r="54870" spans="9:9">
      <c r="I54870" s="37"/>
    </row>
    <row r="54871" spans="9:9">
      <c r="I54871" s="37"/>
    </row>
    <row r="54872" spans="9:9">
      <c r="I54872" s="37"/>
    </row>
    <row r="54873" spans="9:9">
      <c r="I54873" s="37"/>
    </row>
    <row r="54874" spans="9:9">
      <c r="I54874" s="37"/>
    </row>
    <row r="54875" spans="9:9">
      <c r="I54875" s="37"/>
    </row>
    <row r="54876" spans="9:9">
      <c r="I54876" s="37"/>
    </row>
    <row r="54877" spans="9:9">
      <c r="I54877" s="37"/>
    </row>
    <row r="54878" spans="9:9">
      <c r="I54878" s="37"/>
    </row>
    <row r="54879" spans="9:9">
      <c r="I54879" s="37"/>
    </row>
    <row r="54880" spans="9:9">
      <c r="I54880" s="37"/>
    </row>
    <row r="54881" spans="9:9">
      <c r="I54881" s="37"/>
    </row>
    <row r="54882" spans="9:9">
      <c r="I54882" s="37"/>
    </row>
    <row r="54883" spans="9:9">
      <c r="I54883" s="37"/>
    </row>
    <row r="54884" spans="9:9">
      <c r="I54884" s="37"/>
    </row>
    <row r="54885" spans="9:9">
      <c r="I54885" s="37"/>
    </row>
    <row r="54886" spans="9:9">
      <c r="I54886" s="37"/>
    </row>
    <row r="54887" spans="9:9">
      <c r="I54887" s="37"/>
    </row>
    <row r="54888" spans="9:9">
      <c r="I54888" s="37"/>
    </row>
    <row r="54889" spans="9:9">
      <c r="I54889" s="37"/>
    </row>
    <row r="54890" spans="9:9">
      <c r="I54890" s="37"/>
    </row>
    <row r="54891" spans="9:9">
      <c r="I54891" s="37"/>
    </row>
    <row r="54892" spans="9:9">
      <c r="I54892" s="37"/>
    </row>
    <row r="54893" spans="9:9">
      <c r="I54893" s="37"/>
    </row>
    <row r="54894" spans="9:9">
      <c r="I54894" s="37"/>
    </row>
    <row r="54895" spans="9:9">
      <c r="I54895" s="37"/>
    </row>
    <row r="54896" spans="9:9">
      <c r="I54896" s="37"/>
    </row>
    <row r="54897" spans="9:9">
      <c r="I54897" s="37"/>
    </row>
    <row r="54898" spans="9:9">
      <c r="I54898" s="37"/>
    </row>
    <row r="54899" spans="9:9">
      <c r="I54899" s="37"/>
    </row>
    <row r="54900" spans="9:9">
      <c r="I54900" s="37"/>
    </row>
    <row r="54901" spans="9:9">
      <c r="I54901" s="37"/>
    </row>
    <row r="54902" spans="9:9">
      <c r="I54902" s="37"/>
    </row>
    <row r="54903" spans="9:9">
      <c r="I54903" s="37"/>
    </row>
    <row r="54904" spans="9:9">
      <c r="I54904" s="37"/>
    </row>
    <row r="54905" spans="9:9">
      <c r="I54905" s="37"/>
    </row>
    <row r="54906" spans="9:9">
      <c r="I54906" s="37"/>
    </row>
    <row r="54907" spans="9:9">
      <c r="I54907" s="37"/>
    </row>
    <row r="54908" spans="9:9">
      <c r="I54908" s="37"/>
    </row>
    <row r="54909" spans="9:9">
      <c r="I54909" s="37"/>
    </row>
    <row r="54910" spans="9:9">
      <c r="I54910" s="37"/>
    </row>
    <row r="54911" spans="9:9">
      <c r="I54911" s="37"/>
    </row>
    <row r="54912" spans="9:9">
      <c r="I54912" s="37"/>
    </row>
    <row r="54913" spans="9:9">
      <c r="I54913" s="37"/>
    </row>
    <row r="54914" spans="9:9">
      <c r="I54914" s="37"/>
    </row>
    <row r="54915" spans="9:9">
      <c r="I54915" s="37"/>
    </row>
    <row r="54916" spans="9:9">
      <c r="I54916" s="37"/>
    </row>
    <row r="54917" spans="9:9">
      <c r="I54917" s="37"/>
    </row>
    <row r="54918" spans="9:9">
      <c r="I54918" s="37"/>
    </row>
    <row r="54919" spans="9:9">
      <c r="I54919" s="37"/>
    </row>
    <row r="54920" spans="9:9">
      <c r="I54920" s="37"/>
    </row>
    <row r="54921" spans="9:9">
      <c r="I54921" s="37"/>
    </row>
    <row r="54922" spans="9:9">
      <c r="I54922" s="37"/>
    </row>
    <row r="54923" spans="9:9">
      <c r="I54923" s="37"/>
    </row>
    <row r="54924" spans="9:9">
      <c r="I54924" s="37"/>
    </row>
    <row r="54925" spans="9:9">
      <c r="I54925" s="37"/>
    </row>
    <row r="54926" spans="9:9">
      <c r="I54926" s="37"/>
    </row>
    <row r="54927" spans="9:9">
      <c r="I54927" s="37"/>
    </row>
    <row r="54928" spans="9:9">
      <c r="I54928" s="37"/>
    </row>
    <row r="54929" spans="9:9">
      <c r="I54929" s="37"/>
    </row>
    <row r="54930" spans="9:9">
      <c r="I54930" s="37"/>
    </row>
    <row r="54931" spans="9:9">
      <c r="I54931" s="37"/>
    </row>
    <row r="54932" spans="9:9">
      <c r="I54932" s="37"/>
    </row>
    <row r="54933" spans="9:9">
      <c r="I54933" s="37"/>
    </row>
    <row r="54934" spans="9:9">
      <c r="I54934" s="37"/>
    </row>
    <row r="54935" spans="9:9">
      <c r="I54935" s="37"/>
    </row>
    <row r="54936" spans="9:9">
      <c r="I54936" s="37"/>
    </row>
    <row r="54937" spans="9:9">
      <c r="I54937" s="37"/>
    </row>
    <row r="54938" spans="9:9">
      <c r="I54938" s="37"/>
    </row>
    <row r="54939" spans="9:9">
      <c r="I54939" s="37"/>
    </row>
    <row r="54940" spans="9:9">
      <c r="I54940" s="37"/>
    </row>
    <row r="54941" spans="9:9">
      <c r="I54941" s="37"/>
    </row>
    <row r="54942" spans="9:9">
      <c r="I54942" s="37"/>
    </row>
    <row r="54943" spans="9:9">
      <c r="I54943" s="37"/>
    </row>
    <row r="54944" spans="9:9">
      <c r="I54944" s="37"/>
    </row>
    <row r="54945" spans="9:9">
      <c r="I54945" s="37"/>
    </row>
    <row r="54946" spans="9:9">
      <c r="I54946" s="37"/>
    </row>
    <row r="54947" spans="9:9">
      <c r="I54947" s="37"/>
    </row>
    <row r="54948" spans="9:9">
      <c r="I54948" s="37"/>
    </row>
    <row r="54949" spans="9:9">
      <c r="I54949" s="37"/>
    </row>
    <row r="54950" spans="9:9">
      <c r="I54950" s="37"/>
    </row>
    <row r="54951" spans="9:9">
      <c r="I54951" s="37"/>
    </row>
    <row r="54952" spans="9:9">
      <c r="I54952" s="37"/>
    </row>
    <row r="54953" spans="9:9">
      <c r="I54953" s="37"/>
    </row>
    <row r="54954" spans="9:9">
      <c r="I54954" s="37"/>
    </row>
    <row r="54955" spans="9:9">
      <c r="I54955" s="37"/>
    </row>
    <row r="54956" spans="9:9">
      <c r="I54956" s="37"/>
    </row>
    <row r="54957" spans="9:9">
      <c r="I54957" s="37"/>
    </row>
    <row r="54958" spans="9:9">
      <c r="I54958" s="37"/>
    </row>
    <row r="54959" spans="9:9">
      <c r="I54959" s="37"/>
    </row>
    <row r="54960" spans="9:9">
      <c r="I54960" s="37"/>
    </row>
    <row r="54961" spans="9:9">
      <c r="I54961" s="37"/>
    </row>
    <row r="54962" spans="9:9">
      <c r="I54962" s="37"/>
    </row>
    <row r="54963" spans="9:9">
      <c r="I54963" s="37"/>
    </row>
    <row r="54964" spans="9:9">
      <c r="I54964" s="37"/>
    </row>
    <row r="54965" spans="9:9">
      <c r="I54965" s="37"/>
    </row>
    <row r="54966" spans="9:9">
      <c r="I54966" s="37"/>
    </row>
    <row r="54967" spans="9:9">
      <c r="I54967" s="37"/>
    </row>
    <row r="54968" spans="9:9">
      <c r="I54968" s="37"/>
    </row>
    <row r="54969" spans="9:9">
      <c r="I54969" s="37"/>
    </row>
    <row r="54970" spans="9:9">
      <c r="I54970" s="37"/>
    </row>
    <row r="54971" spans="9:9">
      <c r="I54971" s="37"/>
    </row>
    <row r="54972" spans="9:9">
      <c r="I54972" s="37"/>
    </row>
    <row r="54973" spans="9:9">
      <c r="I54973" s="37"/>
    </row>
    <row r="54974" spans="9:9">
      <c r="I54974" s="37"/>
    </row>
    <row r="54975" spans="9:9">
      <c r="I54975" s="37"/>
    </row>
    <row r="54976" spans="9:9">
      <c r="I54976" s="37"/>
    </row>
    <row r="54977" spans="9:9">
      <c r="I54977" s="37"/>
    </row>
    <row r="54978" spans="9:9">
      <c r="I54978" s="37"/>
    </row>
    <row r="54979" spans="9:9">
      <c r="I54979" s="37"/>
    </row>
    <row r="54980" spans="9:9">
      <c r="I54980" s="37"/>
    </row>
    <row r="54981" spans="9:9">
      <c r="I54981" s="37"/>
    </row>
    <row r="54982" spans="9:9">
      <c r="I54982" s="37"/>
    </row>
    <row r="54983" spans="9:9">
      <c r="I54983" s="37"/>
    </row>
    <row r="54984" spans="9:9">
      <c r="I54984" s="37"/>
    </row>
    <row r="54985" spans="9:9">
      <c r="I54985" s="37"/>
    </row>
    <row r="54986" spans="9:9">
      <c r="I54986" s="37"/>
    </row>
    <row r="54987" spans="9:9">
      <c r="I54987" s="37"/>
    </row>
    <row r="54988" spans="9:9">
      <c r="I54988" s="37"/>
    </row>
    <row r="54989" spans="9:9">
      <c r="I54989" s="37"/>
    </row>
    <row r="54990" spans="9:9">
      <c r="I54990" s="37"/>
    </row>
    <row r="54991" spans="9:9">
      <c r="I54991" s="37"/>
    </row>
    <row r="54992" spans="9:9">
      <c r="I54992" s="37"/>
    </row>
    <row r="54993" spans="9:9">
      <c r="I54993" s="37"/>
    </row>
    <row r="54994" spans="9:9">
      <c r="I54994" s="37"/>
    </row>
    <row r="54995" spans="9:9">
      <c r="I54995" s="37"/>
    </row>
    <row r="54996" spans="9:9">
      <c r="I54996" s="37"/>
    </row>
    <row r="54997" spans="9:9">
      <c r="I54997" s="37"/>
    </row>
    <row r="54998" spans="9:9">
      <c r="I54998" s="37"/>
    </row>
    <row r="54999" spans="9:9">
      <c r="I54999" s="37"/>
    </row>
    <row r="55000" spans="9:9">
      <c r="I55000" s="37"/>
    </row>
    <row r="55001" spans="9:9">
      <c r="I55001" s="37"/>
    </row>
    <row r="55002" spans="9:9">
      <c r="I55002" s="37"/>
    </row>
    <row r="55003" spans="9:9">
      <c r="I55003" s="37"/>
    </row>
    <row r="55004" spans="9:9">
      <c r="I55004" s="37"/>
    </row>
    <row r="55005" spans="9:9">
      <c r="I55005" s="37"/>
    </row>
    <row r="55006" spans="9:9">
      <c r="I55006" s="37"/>
    </row>
    <row r="55007" spans="9:9">
      <c r="I55007" s="37"/>
    </row>
    <row r="55008" spans="9:9">
      <c r="I55008" s="37"/>
    </row>
    <row r="55009" spans="9:9">
      <c r="I55009" s="37"/>
    </row>
    <row r="55010" spans="9:9">
      <c r="I55010" s="37"/>
    </row>
    <row r="55011" spans="9:9">
      <c r="I55011" s="37"/>
    </row>
    <row r="55012" spans="9:9">
      <c r="I55012" s="37"/>
    </row>
    <row r="55013" spans="9:9">
      <c r="I55013" s="37"/>
    </row>
    <row r="55014" spans="9:9">
      <c r="I55014" s="37"/>
    </row>
    <row r="55015" spans="9:9">
      <c r="I55015" s="37"/>
    </row>
    <row r="55016" spans="9:9">
      <c r="I55016" s="37"/>
    </row>
    <row r="55017" spans="9:9">
      <c r="I55017" s="37"/>
    </row>
    <row r="55018" spans="9:9">
      <c r="I55018" s="37"/>
    </row>
    <row r="55019" spans="9:9">
      <c r="I55019" s="37"/>
    </row>
    <row r="55020" spans="9:9">
      <c r="I55020" s="37"/>
    </row>
    <row r="55021" spans="9:9">
      <c r="I55021" s="37"/>
    </row>
    <row r="55022" spans="9:9">
      <c r="I55022" s="37"/>
    </row>
    <row r="55023" spans="9:9">
      <c r="I55023" s="37"/>
    </row>
    <row r="55024" spans="9:9">
      <c r="I55024" s="37"/>
    </row>
    <row r="55025" spans="9:9">
      <c r="I55025" s="37"/>
    </row>
    <row r="55026" spans="9:9">
      <c r="I55026" s="37"/>
    </row>
    <row r="55027" spans="9:9">
      <c r="I55027" s="37"/>
    </row>
    <row r="55028" spans="9:9">
      <c r="I55028" s="37"/>
    </row>
    <row r="55029" spans="9:9">
      <c r="I55029" s="37"/>
    </row>
    <row r="55030" spans="9:9">
      <c r="I55030" s="37"/>
    </row>
    <row r="55031" spans="9:9">
      <c r="I55031" s="37"/>
    </row>
    <row r="55032" spans="9:9">
      <c r="I55032" s="37"/>
    </row>
    <row r="55033" spans="9:9">
      <c r="I55033" s="37"/>
    </row>
    <row r="55034" spans="9:9">
      <c r="I55034" s="37"/>
    </row>
    <row r="55035" spans="9:9">
      <c r="I55035" s="37"/>
    </row>
    <row r="55036" spans="9:9">
      <c r="I55036" s="37"/>
    </row>
    <row r="55037" spans="9:9">
      <c r="I55037" s="37"/>
    </row>
    <row r="55038" spans="9:9">
      <c r="I55038" s="37"/>
    </row>
    <row r="55039" spans="9:9">
      <c r="I55039" s="37"/>
    </row>
    <row r="55040" spans="9:9">
      <c r="I55040" s="37"/>
    </row>
    <row r="55041" spans="9:9">
      <c r="I55041" s="37"/>
    </row>
    <row r="55042" spans="9:9">
      <c r="I55042" s="37"/>
    </row>
    <row r="55043" spans="9:9">
      <c r="I55043" s="37"/>
    </row>
    <row r="55044" spans="9:9">
      <c r="I55044" s="37"/>
    </row>
    <row r="55045" spans="9:9">
      <c r="I55045" s="37"/>
    </row>
    <row r="55046" spans="9:9">
      <c r="I55046" s="37"/>
    </row>
    <row r="55047" spans="9:9">
      <c r="I55047" s="37"/>
    </row>
    <row r="55048" spans="9:9">
      <c r="I55048" s="37"/>
    </row>
    <row r="55049" spans="9:9">
      <c r="I55049" s="37"/>
    </row>
    <row r="55050" spans="9:9">
      <c r="I55050" s="37"/>
    </row>
    <row r="55051" spans="9:9">
      <c r="I55051" s="37"/>
    </row>
    <row r="55052" spans="9:9">
      <c r="I55052" s="37"/>
    </row>
    <row r="55053" spans="9:9">
      <c r="I55053" s="37"/>
    </row>
    <row r="55054" spans="9:9">
      <c r="I55054" s="37"/>
    </row>
    <row r="55055" spans="9:9">
      <c r="I55055" s="37"/>
    </row>
    <row r="55056" spans="9:9">
      <c r="I55056" s="37"/>
    </row>
    <row r="55057" spans="9:9">
      <c r="I55057" s="37"/>
    </row>
    <row r="55058" spans="9:9">
      <c r="I55058" s="37"/>
    </row>
    <row r="55059" spans="9:9">
      <c r="I55059" s="37"/>
    </row>
    <row r="55060" spans="9:9">
      <c r="I55060" s="37"/>
    </row>
    <row r="55061" spans="9:9">
      <c r="I55061" s="37"/>
    </row>
    <row r="55062" spans="9:9">
      <c r="I55062" s="37"/>
    </row>
    <row r="55063" spans="9:9">
      <c r="I55063" s="37"/>
    </row>
    <row r="55064" spans="9:9">
      <c r="I55064" s="37"/>
    </row>
    <row r="55065" spans="9:9">
      <c r="I55065" s="37"/>
    </row>
    <row r="55066" spans="9:9">
      <c r="I55066" s="37"/>
    </row>
    <row r="55067" spans="9:9">
      <c r="I55067" s="37"/>
    </row>
    <row r="55068" spans="9:9">
      <c r="I55068" s="37"/>
    </row>
    <row r="55069" spans="9:9">
      <c r="I55069" s="37"/>
    </row>
    <row r="55070" spans="9:9">
      <c r="I55070" s="37"/>
    </row>
    <row r="55071" spans="9:9">
      <c r="I55071" s="37"/>
    </row>
    <row r="55072" spans="9:9">
      <c r="I55072" s="37"/>
    </row>
    <row r="55073" spans="9:9">
      <c r="I55073" s="37"/>
    </row>
    <row r="55074" spans="9:9">
      <c r="I55074" s="37"/>
    </row>
    <row r="55075" spans="9:9">
      <c r="I55075" s="37"/>
    </row>
    <row r="55076" spans="9:9">
      <c r="I55076" s="37"/>
    </row>
    <row r="55077" spans="9:9">
      <c r="I55077" s="37"/>
    </row>
    <row r="55078" spans="9:9">
      <c r="I55078" s="37"/>
    </row>
    <row r="55079" spans="9:9">
      <c r="I55079" s="37"/>
    </row>
    <row r="55080" spans="9:9">
      <c r="I55080" s="37"/>
    </row>
    <row r="55081" spans="9:9">
      <c r="I55081" s="37"/>
    </row>
    <row r="55082" spans="9:9">
      <c r="I55082" s="37"/>
    </row>
    <row r="55083" spans="9:9">
      <c r="I55083" s="37"/>
    </row>
    <row r="55084" spans="9:9">
      <c r="I55084" s="37"/>
    </row>
    <row r="55085" spans="9:9">
      <c r="I55085" s="37"/>
    </row>
    <row r="55086" spans="9:9">
      <c r="I55086" s="37"/>
    </row>
    <row r="55087" spans="9:9">
      <c r="I55087" s="37"/>
    </row>
    <row r="55088" spans="9:9">
      <c r="I55088" s="37"/>
    </row>
    <row r="55089" spans="9:9">
      <c r="I55089" s="37"/>
    </row>
    <row r="55090" spans="9:9">
      <c r="I55090" s="37"/>
    </row>
    <row r="55091" spans="9:9">
      <c r="I55091" s="37"/>
    </row>
    <row r="55092" spans="9:9">
      <c r="I55092" s="37"/>
    </row>
    <row r="55093" spans="9:9">
      <c r="I55093" s="37"/>
    </row>
    <row r="55094" spans="9:9">
      <c r="I55094" s="37"/>
    </row>
    <row r="55095" spans="9:9">
      <c r="I55095" s="37"/>
    </row>
    <row r="55096" spans="9:9">
      <c r="I55096" s="37"/>
    </row>
    <row r="55097" spans="9:9">
      <c r="I55097" s="37"/>
    </row>
    <row r="55098" spans="9:9">
      <c r="I55098" s="37"/>
    </row>
    <row r="55099" spans="9:9">
      <c r="I55099" s="37"/>
    </row>
    <row r="55100" spans="9:9">
      <c r="I55100" s="37"/>
    </row>
    <row r="55101" spans="9:9">
      <c r="I55101" s="37"/>
    </row>
    <row r="55102" spans="9:9">
      <c r="I55102" s="37"/>
    </row>
    <row r="55103" spans="9:9">
      <c r="I55103" s="37"/>
    </row>
    <row r="55104" spans="9:9">
      <c r="I55104" s="37"/>
    </row>
    <row r="55105" spans="9:9">
      <c r="I55105" s="37"/>
    </row>
    <row r="55106" spans="9:9">
      <c r="I55106" s="37"/>
    </row>
    <row r="55107" spans="9:9">
      <c r="I55107" s="37"/>
    </row>
    <row r="55108" spans="9:9">
      <c r="I55108" s="37"/>
    </row>
    <row r="55109" spans="9:9">
      <c r="I55109" s="37"/>
    </row>
    <row r="55110" spans="9:9">
      <c r="I55110" s="37"/>
    </row>
    <row r="55111" spans="9:9">
      <c r="I55111" s="37"/>
    </row>
    <row r="55112" spans="9:9">
      <c r="I55112" s="37"/>
    </row>
    <row r="55113" spans="9:9">
      <c r="I55113" s="37"/>
    </row>
    <row r="55114" spans="9:9">
      <c r="I55114" s="37"/>
    </row>
    <row r="55115" spans="9:9">
      <c r="I55115" s="37"/>
    </row>
    <row r="55116" spans="9:9">
      <c r="I55116" s="37"/>
    </row>
    <row r="55117" spans="9:9">
      <c r="I55117" s="37"/>
    </row>
    <row r="55118" spans="9:9">
      <c r="I55118" s="37"/>
    </row>
    <row r="55119" spans="9:9">
      <c r="I55119" s="37"/>
    </row>
    <row r="55120" spans="9:9">
      <c r="I55120" s="37"/>
    </row>
    <row r="55121" spans="9:9">
      <c r="I55121" s="37"/>
    </row>
    <row r="55122" spans="9:9">
      <c r="I55122" s="37"/>
    </row>
    <row r="55123" spans="9:9">
      <c r="I55123" s="37"/>
    </row>
    <row r="55124" spans="9:9">
      <c r="I55124" s="37"/>
    </row>
    <row r="55125" spans="9:9">
      <c r="I55125" s="37"/>
    </row>
    <row r="55126" spans="9:9">
      <c r="I55126" s="37"/>
    </row>
    <row r="55127" spans="9:9">
      <c r="I55127" s="37"/>
    </row>
    <row r="55128" spans="9:9">
      <c r="I55128" s="37"/>
    </row>
    <row r="55129" spans="9:9">
      <c r="I55129" s="37"/>
    </row>
    <row r="55130" spans="9:9">
      <c r="I55130" s="37"/>
    </row>
    <row r="55131" spans="9:9">
      <c r="I55131" s="37"/>
    </row>
    <row r="55132" spans="9:9">
      <c r="I55132" s="37"/>
    </row>
    <row r="55133" spans="9:9">
      <c r="I55133" s="37"/>
    </row>
    <row r="55134" spans="9:9">
      <c r="I55134" s="37"/>
    </row>
    <row r="55135" spans="9:9">
      <c r="I55135" s="37"/>
    </row>
    <row r="55136" spans="9:9">
      <c r="I55136" s="37"/>
    </row>
    <row r="55137" spans="9:9">
      <c r="I55137" s="37"/>
    </row>
    <row r="55138" spans="9:9">
      <c r="I55138" s="37"/>
    </row>
    <row r="55139" spans="9:9">
      <c r="I55139" s="37"/>
    </row>
    <row r="55140" spans="9:9">
      <c r="I55140" s="37"/>
    </row>
    <row r="55141" spans="9:9">
      <c r="I55141" s="37"/>
    </row>
    <row r="55142" spans="9:9">
      <c r="I55142" s="37"/>
    </row>
    <row r="55143" spans="9:9">
      <c r="I55143" s="37"/>
    </row>
    <row r="55144" spans="9:9">
      <c r="I55144" s="37"/>
    </row>
    <row r="55145" spans="9:9">
      <c r="I55145" s="37"/>
    </row>
    <row r="55146" spans="9:9">
      <c r="I55146" s="37"/>
    </row>
    <row r="55147" spans="9:9">
      <c r="I55147" s="37"/>
    </row>
    <row r="55148" spans="9:9">
      <c r="I55148" s="37"/>
    </row>
    <row r="55149" spans="9:9">
      <c r="I55149" s="37"/>
    </row>
    <row r="55150" spans="9:9">
      <c r="I55150" s="37"/>
    </row>
    <row r="55151" spans="9:9">
      <c r="I55151" s="37"/>
    </row>
    <row r="55152" spans="9:9">
      <c r="I55152" s="37"/>
    </row>
    <row r="55153" spans="9:9">
      <c r="I55153" s="37"/>
    </row>
    <row r="55154" spans="9:9">
      <c r="I55154" s="37"/>
    </row>
    <row r="55155" spans="9:9">
      <c r="I55155" s="37"/>
    </row>
    <row r="55156" spans="9:9">
      <c r="I55156" s="37"/>
    </row>
    <row r="55157" spans="9:9">
      <c r="I55157" s="37"/>
    </row>
    <row r="55158" spans="9:9">
      <c r="I55158" s="37"/>
    </row>
    <row r="55159" spans="9:9">
      <c r="I55159" s="37"/>
    </row>
    <row r="55160" spans="9:9">
      <c r="I55160" s="37"/>
    </row>
    <row r="55161" spans="9:9">
      <c r="I55161" s="37"/>
    </row>
    <row r="55162" spans="9:9">
      <c r="I55162" s="37"/>
    </row>
    <row r="55163" spans="9:9">
      <c r="I55163" s="37"/>
    </row>
    <row r="55164" spans="9:9">
      <c r="I55164" s="37"/>
    </row>
    <row r="55165" spans="9:9">
      <c r="I55165" s="37"/>
    </row>
    <row r="55166" spans="9:9">
      <c r="I55166" s="37"/>
    </row>
    <row r="55167" spans="9:9">
      <c r="I55167" s="37"/>
    </row>
    <row r="55168" spans="9:9">
      <c r="I55168" s="37"/>
    </row>
    <row r="55169" spans="9:9">
      <c r="I55169" s="37"/>
    </row>
    <row r="55170" spans="9:9">
      <c r="I55170" s="37"/>
    </row>
    <row r="55171" spans="9:9">
      <c r="I55171" s="37"/>
    </row>
    <row r="55172" spans="9:9">
      <c r="I55172" s="37"/>
    </row>
    <row r="55173" spans="9:9">
      <c r="I55173" s="37"/>
    </row>
    <row r="55174" spans="9:9">
      <c r="I55174" s="37"/>
    </row>
    <row r="55175" spans="9:9">
      <c r="I55175" s="37"/>
    </row>
    <row r="55176" spans="9:9">
      <c r="I55176" s="37"/>
    </row>
    <row r="55177" spans="9:9">
      <c r="I55177" s="37"/>
    </row>
    <row r="55178" spans="9:9">
      <c r="I55178" s="37"/>
    </row>
    <row r="55179" spans="9:9">
      <c r="I55179" s="37"/>
    </row>
    <row r="55180" spans="9:9">
      <c r="I55180" s="37"/>
    </row>
    <row r="55181" spans="9:9">
      <c r="I55181" s="37"/>
    </row>
    <row r="55182" spans="9:9">
      <c r="I55182" s="37"/>
    </row>
    <row r="55183" spans="9:9">
      <c r="I55183" s="37"/>
    </row>
    <row r="55184" spans="9:9">
      <c r="I55184" s="37"/>
    </row>
    <row r="55185" spans="9:9">
      <c r="I55185" s="37"/>
    </row>
    <row r="55186" spans="9:9">
      <c r="I55186" s="37"/>
    </row>
    <row r="55187" spans="9:9">
      <c r="I55187" s="37"/>
    </row>
    <row r="55188" spans="9:9">
      <c r="I55188" s="37"/>
    </row>
    <row r="55189" spans="9:9">
      <c r="I55189" s="37"/>
    </row>
    <row r="55190" spans="9:9">
      <c r="I55190" s="37"/>
    </row>
    <row r="55191" spans="9:9">
      <c r="I55191" s="37"/>
    </row>
    <row r="55192" spans="9:9">
      <c r="I55192" s="37"/>
    </row>
    <row r="55193" spans="9:9">
      <c r="I55193" s="37"/>
    </row>
    <row r="55194" spans="9:9">
      <c r="I55194" s="37"/>
    </row>
    <row r="55195" spans="9:9">
      <c r="I55195" s="37"/>
    </row>
    <row r="55196" spans="9:9">
      <c r="I55196" s="37"/>
    </row>
    <row r="55197" spans="9:9">
      <c r="I55197" s="37"/>
    </row>
    <row r="55198" spans="9:9">
      <c r="I55198" s="37"/>
    </row>
    <row r="55199" spans="9:9">
      <c r="I55199" s="37"/>
    </row>
    <row r="55200" spans="9:9">
      <c r="I55200" s="37"/>
    </row>
    <row r="55201" spans="9:9">
      <c r="I55201" s="37"/>
    </row>
    <row r="55202" spans="9:9">
      <c r="I55202" s="37"/>
    </row>
    <row r="55203" spans="9:9">
      <c r="I55203" s="37"/>
    </row>
    <row r="55204" spans="9:9">
      <c r="I55204" s="37"/>
    </row>
    <row r="55205" spans="9:9">
      <c r="I55205" s="37"/>
    </row>
    <row r="55206" spans="9:9">
      <c r="I55206" s="37"/>
    </row>
    <row r="55207" spans="9:9">
      <c r="I55207" s="37"/>
    </row>
    <row r="55208" spans="9:9">
      <c r="I55208" s="37"/>
    </row>
    <row r="55209" spans="9:9">
      <c r="I55209" s="37"/>
    </row>
    <row r="55210" spans="9:9">
      <c r="I55210" s="37"/>
    </row>
    <row r="55211" spans="9:9">
      <c r="I55211" s="37"/>
    </row>
    <row r="55212" spans="9:9">
      <c r="I55212" s="37"/>
    </row>
    <row r="55213" spans="9:9">
      <c r="I55213" s="37"/>
    </row>
    <row r="55214" spans="9:9">
      <c r="I55214" s="37"/>
    </row>
    <row r="55215" spans="9:9">
      <c r="I55215" s="37"/>
    </row>
    <row r="55216" spans="9:9">
      <c r="I55216" s="37"/>
    </row>
    <row r="55217" spans="9:9">
      <c r="I55217" s="37"/>
    </row>
    <row r="55218" spans="9:9">
      <c r="I55218" s="37"/>
    </row>
    <row r="55219" spans="9:9">
      <c r="I55219" s="37"/>
    </row>
    <row r="55220" spans="9:9">
      <c r="I55220" s="37"/>
    </row>
    <row r="55221" spans="9:9">
      <c r="I55221" s="37"/>
    </row>
    <row r="55222" spans="9:9">
      <c r="I55222" s="37"/>
    </row>
    <row r="55223" spans="9:9">
      <c r="I55223" s="37"/>
    </row>
    <row r="55224" spans="9:9">
      <c r="I55224" s="37"/>
    </row>
    <row r="55225" spans="9:9">
      <c r="I55225" s="37"/>
    </row>
    <row r="55226" spans="9:9">
      <c r="I55226" s="37"/>
    </row>
    <row r="55227" spans="9:9">
      <c r="I55227" s="37"/>
    </row>
    <row r="55228" spans="9:9">
      <c r="I55228" s="37"/>
    </row>
    <row r="55229" spans="9:9">
      <c r="I55229" s="37"/>
    </row>
    <row r="55230" spans="9:9">
      <c r="I55230" s="37"/>
    </row>
    <row r="55231" spans="9:9">
      <c r="I55231" s="37"/>
    </row>
    <row r="55232" spans="9:9">
      <c r="I55232" s="37"/>
    </row>
    <row r="55233" spans="9:9">
      <c r="I55233" s="37"/>
    </row>
    <row r="55234" spans="9:9">
      <c r="I55234" s="37"/>
    </row>
    <row r="55235" spans="9:9">
      <c r="I55235" s="37"/>
    </row>
    <row r="55236" spans="9:9">
      <c r="I55236" s="37"/>
    </row>
    <row r="55237" spans="9:9">
      <c r="I55237" s="37"/>
    </row>
    <row r="55238" spans="9:9">
      <c r="I55238" s="37"/>
    </row>
    <row r="55239" spans="9:9">
      <c r="I55239" s="37"/>
    </row>
    <row r="55240" spans="9:9">
      <c r="I55240" s="37"/>
    </row>
    <row r="55241" spans="9:9">
      <c r="I55241" s="37"/>
    </row>
    <row r="55242" spans="9:9">
      <c r="I55242" s="37"/>
    </row>
    <row r="55243" spans="9:9">
      <c r="I55243" s="37"/>
    </row>
    <row r="55244" spans="9:9">
      <c r="I55244" s="37"/>
    </row>
    <row r="55245" spans="9:9">
      <c r="I55245" s="37"/>
    </row>
    <row r="55246" spans="9:9">
      <c r="I55246" s="37"/>
    </row>
    <row r="55247" spans="9:9">
      <c r="I55247" s="37"/>
    </row>
    <row r="55248" spans="9:9">
      <c r="I55248" s="37"/>
    </row>
    <row r="55249" spans="9:9">
      <c r="I55249" s="37"/>
    </row>
    <row r="55250" spans="9:9">
      <c r="I55250" s="37"/>
    </row>
    <row r="55251" spans="9:9">
      <c r="I55251" s="37"/>
    </row>
    <row r="55252" spans="9:9">
      <c r="I55252" s="37"/>
    </row>
    <row r="55253" spans="9:9">
      <c r="I55253" s="37"/>
    </row>
    <row r="55254" spans="9:9">
      <c r="I55254" s="37"/>
    </row>
    <row r="55255" spans="9:9">
      <c r="I55255" s="37"/>
    </row>
    <row r="55256" spans="9:9">
      <c r="I55256" s="37"/>
    </row>
    <row r="55257" spans="9:9">
      <c r="I55257" s="37"/>
    </row>
    <row r="55258" spans="9:9">
      <c r="I55258" s="37"/>
    </row>
    <row r="55259" spans="9:9">
      <c r="I55259" s="37"/>
    </row>
    <row r="55260" spans="9:9">
      <c r="I55260" s="37"/>
    </row>
    <row r="55261" spans="9:9">
      <c r="I55261" s="37"/>
    </row>
    <row r="55262" spans="9:9">
      <c r="I55262" s="37"/>
    </row>
    <row r="55263" spans="9:9">
      <c r="I55263" s="37"/>
    </row>
    <row r="55264" spans="9:9">
      <c r="I55264" s="37"/>
    </row>
    <row r="55265" spans="9:9">
      <c r="I55265" s="37"/>
    </row>
    <row r="55266" spans="9:9">
      <c r="I55266" s="37"/>
    </row>
    <row r="55267" spans="9:9">
      <c r="I55267" s="37"/>
    </row>
    <row r="55268" spans="9:9">
      <c r="I55268" s="37"/>
    </row>
    <row r="55269" spans="9:9">
      <c r="I55269" s="37"/>
    </row>
    <row r="55270" spans="9:9">
      <c r="I55270" s="37"/>
    </row>
    <row r="55271" spans="9:9">
      <c r="I55271" s="37"/>
    </row>
    <row r="55272" spans="9:9">
      <c r="I55272" s="37"/>
    </row>
    <row r="55273" spans="9:9">
      <c r="I55273" s="37"/>
    </row>
    <row r="55274" spans="9:9">
      <c r="I55274" s="37"/>
    </row>
    <row r="55275" spans="9:9">
      <c r="I55275" s="37"/>
    </row>
    <row r="55276" spans="9:9">
      <c r="I55276" s="37"/>
    </row>
    <row r="55277" spans="9:9">
      <c r="I55277" s="37"/>
    </row>
    <row r="55278" spans="9:9">
      <c r="I55278" s="37"/>
    </row>
    <row r="55279" spans="9:9">
      <c r="I55279" s="37"/>
    </row>
    <row r="55280" spans="9:9">
      <c r="I55280" s="37"/>
    </row>
    <row r="55281" spans="9:9">
      <c r="I55281" s="37"/>
    </row>
    <row r="55282" spans="9:9">
      <c r="I55282" s="37"/>
    </row>
    <row r="55283" spans="9:9">
      <c r="I55283" s="37"/>
    </row>
    <row r="55284" spans="9:9">
      <c r="I55284" s="37"/>
    </row>
    <row r="55285" spans="9:9">
      <c r="I55285" s="37"/>
    </row>
    <row r="55286" spans="9:9">
      <c r="I55286" s="37"/>
    </row>
    <row r="55287" spans="9:9">
      <c r="I55287" s="37"/>
    </row>
    <row r="55288" spans="9:9">
      <c r="I55288" s="37"/>
    </row>
    <row r="55289" spans="9:9">
      <c r="I55289" s="37"/>
    </row>
    <row r="55290" spans="9:9">
      <c r="I55290" s="37"/>
    </row>
    <row r="55291" spans="9:9">
      <c r="I55291" s="37"/>
    </row>
    <row r="55292" spans="9:9">
      <c r="I55292" s="37"/>
    </row>
    <row r="55293" spans="9:9">
      <c r="I55293" s="37"/>
    </row>
    <row r="55294" spans="9:9">
      <c r="I55294" s="37"/>
    </row>
    <row r="55295" spans="9:9">
      <c r="I55295" s="37"/>
    </row>
    <row r="55296" spans="9:9">
      <c r="I55296" s="37"/>
    </row>
    <row r="55297" spans="9:9">
      <c r="I55297" s="37"/>
    </row>
    <row r="55298" spans="9:9">
      <c r="I55298" s="37"/>
    </row>
    <row r="55299" spans="9:9">
      <c r="I55299" s="37"/>
    </row>
    <row r="55300" spans="9:9">
      <c r="I55300" s="37"/>
    </row>
    <row r="55301" spans="9:9">
      <c r="I55301" s="37"/>
    </row>
    <row r="55302" spans="9:9">
      <c r="I55302" s="37"/>
    </row>
    <row r="55303" spans="9:9">
      <c r="I55303" s="37"/>
    </row>
    <row r="55304" spans="9:9">
      <c r="I55304" s="37"/>
    </row>
    <row r="55305" spans="9:9">
      <c r="I55305" s="37"/>
    </row>
    <row r="55306" spans="9:9">
      <c r="I55306" s="37"/>
    </row>
    <row r="55307" spans="9:9">
      <c r="I55307" s="37"/>
    </row>
    <row r="55308" spans="9:9">
      <c r="I55308" s="37"/>
    </row>
    <row r="55309" spans="9:9">
      <c r="I55309" s="37"/>
    </row>
    <row r="55310" spans="9:9">
      <c r="I55310" s="37"/>
    </row>
    <row r="55311" spans="9:9">
      <c r="I55311" s="37"/>
    </row>
    <row r="55312" spans="9:9">
      <c r="I55312" s="37"/>
    </row>
    <row r="55313" spans="9:9">
      <c r="I55313" s="37"/>
    </row>
    <row r="55314" spans="9:9">
      <c r="I55314" s="37"/>
    </row>
    <row r="55315" spans="9:9">
      <c r="I55315" s="37"/>
    </row>
    <row r="55316" spans="9:9">
      <c r="I55316" s="37"/>
    </row>
    <row r="55317" spans="9:9">
      <c r="I55317" s="37"/>
    </row>
    <row r="55318" spans="9:9">
      <c r="I55318" s="37"/>
    </row>
    <row r="55319" spans="9:9">
      <c r="I55319" s="37"/>
    </row>
    <row r="55320" spans="9:9">
      <c r="I55320" s="37"/>
    </row>
    <row r="55321" spans="9:9">
      <c r="I55321" s="37"/>
    </row>
    <row r="55322" spans="9:9">
      <c r="I55322" s="37"/>
    </row>
    <row r="55323" spans="9:9">
      <c r="I55323" s="37"/>
    </row>
    <row r="55324" spans="9:9">
      <c r="I55324" s="37"/>
    </row>
    <row r="55325" spans="9:9">
      <c r="I55325" s="37"/>
    </row>
    <row r="55326" spans="9:9">
      <c r="I55326" s="37"/>
    </row>
    <row r="55327" spans="9:9">
      <c r="I55327" s="37"/>
    </row>
    <row r="55328" spans="9:9">
      <c r="I55328" s="37"/>
    </row>
    <row r="55329" spans="9:9">
      <c r="I55329" s="37"/>
    </row>
    <row r="55330" spans="9:9">
      <c r="I55330" s="37"/>
    </row>
    <row r="55331" spans="9:9">
      <c r="I55331" s="37"/>
    </row>
    <row r="55332" spans="9:9">
      <c r="I55332" s="37"/>
    </row>
    <row r="55333" spans="9:9">
      <c r="I55333" s="37"/>
    </row>
    <row r="55334" spans="9:9">
      <c r="I55334" s="37"/>
    </row>
    <row r="55335" spans="9:9">
      <c r="I55335" s="37"/>
    </row>
    <row r="55336" spans="9:9">
      <c r="I55336" s="37"/>
    </row>
    <row r="55337" spans="9:9">
      <c r="I55337" s="37"/>
    </row>
    <row r="55338" spans="9:9">
      <c r="I55338" s="37"/>
    </row>
    <row r="55339" spans="9:9">
      <c r="I55339" s="37"/>
    </row>
    <row r="55340" spans="9:9">
      <c r="I55340" s="37"/>
    </row>
    <row r="55341" spans="9:9">
      <c r="I55341" s="37"/>
    </row>
    <row r="55342" spans="9:9">
      <c r="I55342" s="37"/>
    </row>
    <row r="55343" spans="9:9">
      <c r="I55343" s="37"/>
    </row>
    <row r="55344" spans="9:9">
      <c r="I55344" s="37"/>
    </row>
    <row r="55345" spans="9:9">
      <c r="I55345" s="37"/>
    </row>
    <row r="55346" spans="9:9">
      <c r="I55346" s="37"/>
    </row>
    <row r="55347" spans="9:9">
      <c r="I55347" s="37"/>
    </row>
    <row r="55348" spans="9:9">
      <c r="I55348" s="37"/>
    </row>
    <row r="55349" spans="9:9">
      <c r="I55349" s="37"/>
    </row>
    <row r="55350" spans="9:9">
      <c r="I55350" s="37"/>
    </row>
    <row r="55351" spans="9:9">
      <c r="I55351" s="37"/>
    </row>
    <row r="55352" spans="9:9">
      <c r="I55352" s="37"/>
    </row>
    <row r="55353" spans="9:9">
      <c r="I55353" s="37"/>
    </row>
    <row r="55354" spans="9:9">
      <c r="I55354" s="37"/>
    </row>
    <row r="55355" spans="9:9">
      <c r="I55355" s="37"/>
    </row>
    <row r="55356" spans="9:9">
      <c r="I55356" s="37"/>
    </row>
    <row r="55357" spans="9:9">
      <c r="I55357" s="37"/>
    </row>
    <row r="55358" spans="9:9">
      <c r="I55358" s="37"/>
    </row>
    <row r="55359" spans="9:9">
      <c r="I55359" s="37"/>
    </row>
    <row r="55360" spans="9:9">
      <c r="I55360" s="37"/>
    </row>
    <row r="55361" spans="9:9">
      <c r="I55361" s="37"/>
    </row>
    <row r="55362" spans="9:9">
      <c r="I55362" s="37"/>
    </row>
    <row r="55363" spans="9:9">
      <c r="I55363" s="37"/>
    </row>
    <row r="55364" spans="9:9">
      <c r="I55364" s="37"/>
    </row>
    <row r="55365" spans="9:9">
      <c r="I55365" s="37"/>
    </row>
    <row r="55366" spans="9:9">
      <c r="I55366" s="37"/>
    </row>
    <row r="55367" spans="9:9">
      <c r="I55367" s="37"/>
    </row>
    <row r="55368" spans="9:9">
      <c r="I55368" s="37"/>
    </row>
    <row r="55369" spans="9:9">
      <c r="I55369" s="37"/>
    </row>
    <row r="55370" spans="9:9">
      <c r="I55370" s="37"/>
    </row>
    <row r="55371" spans="9:9">
      <c r="I55371" s="37"/>
    </row>
    <row r="55372" spans="9:9">
      <c r="I55372" s="37"/>
    </row>
    <row r="55373" spans="9:9">
      <c r="I55373" s="37"/>
    </row>
    <row r="55374" spans="9:9">
      <c r="I55374" s="37"/>
    </row>
    <row r="55375" spans="9:9">
      <c r="I55375" s="37"/>
    </row>
    <row r="55376" spans="9:9">
      <c r="I55376" s="37"/>
    </row>
    <row r="55377" spans="9:9">
      <c r="I55377" s="37"/>
    </row>
    <row r="55378" spans="9:9">
      <c r="I55378" s="37"/>
    </row>
    <row r="55379" spans="9:9">
      <c r="I55379" s="37"/>
    </row>
    <row r="55380" spans="9:9">
      <c r="I55380" s="37"/>
    </row>
    <row r="55381" spans="9:9">
      <c r="I55381" s="37"/>
    </row>
    <row r="55382" spans="9:9">
      <c r="I55382" s="37"/>
    </row>
    <row r="55383" spans="9:9">
      <c r="I55383" s="37"/>
    </row>
    <row r="55384" spans="9:9">
      <c r="I55384" s="37"/>
    </row>
    <row r="55385" spans="9:9">
      <c r="I55385" s="37"/>
    </row>
    <row r="55386" spans="9:9">
      <c r="I55386" s="37"/>
    </row>
    <row r="55387" spans="9:9">
      <c r="I55387" s="37"/>
    </row>
    <row r="55388" spans="9:9">
      <c r="I55388" s="37"/>
    </row>
    <row r="55389" spans="9:9">
      <c r="I55389" s="37"/>
    </row>
    <row r="55390" spans="9:9">
      <c r="I55390" s="37"/>
    </row>
    <row r="55391" spans="9:9">
      <c r="I55391" s="37"/>
    </row>
    <row r="55392" spans="9:9">
      <c r="I55392" s="37"/>
    </row>
    <row r="55393" spans="9:9">
      <c r="I55393" s="37"/>
    </row>
    <row r="55394" spans="9:9">
      <c r="I55394" s="37"/>
    </row>
    <row r="55395" spans="9:9">
      <c r="I55395" s="37"/>
    </row>
    <row r="55396" spans="9:9">
      <c r="I55396" s="37"/>
    </row>
    <row r="55397" spans="9:9">
      <c r="I55397" s="37"/>
    </row>
    <row r="55398" spans="9:9">
      <c r="I55398" s="37"/>
    </row>
    <row r="55399" spans="9:9">
      <c r="I55399" s="37"/>
    </row>
    <row r="55400" spans="9:9">
      <c r="I55400" s="37"/>
    </row>
    <row r="55401" spans="9:9">
      <c r="I55401" s="37"/>
    </row>
    <row r="55402" spans="9:9">
      <c r="I55402" s="37"/>
    </row>
    <row r="55403" spans="9:9">
      <c r="I55403" s="37"/>
    </row>
    <row r="55404" spans="9:9">
      <c r="I55404" s="37"/>
    </row>
    <row r="55405" spans="9:9">
      <c r="I55405" s="37"/>
    </row>
    <row r="55406" spans="9:9">
      <c r="I55406" s="37"/>
    </row>
    <row r="55407" spans="9:9">
      <c r="I55407" s="37"/>
    </row>
    <row r="55408" spans="9:9">
      <c r="I55408" s="37"/>
    </row>
    <row r="55409" spans="9:9">
      <c r="I55409" s="37"/>
    </row>
    <row r="55410" spans="9:9">
      <c r="I55410" s="37"/>
    </row>
    <row r="55411" spans="9:9">
      <c r="I55411" s="37"/>
    </row>
    <row r="55412" spans="9:9">
      <c r="I55412" s="37"/>
    </row>
    <row r="55413" spans="9:9">
      <c r="I55413" s="37"/>
    </row>
    <row r="55414" spans="9:9">
      <c r="I55414" s="37"/>
    </row>
    <row r="55415" spans="9:9">
      <c r="I55415" s="37"/>
    </row>
    <row r="55416" spans="9:9">
      <c r="I55416" s="37"/>
    </row>
    <row r="55417" spans="9:9">
      <c r="I55417" s="37"/>
    </row>
    <row r="55418" spans="9:9">
      <c r="I55418" s="37"/>
    </row>
    <row r="55419" spans="9:9">
      <c r="I55419" s="37"/>
    </row>
    <row r="55420" spans="9:9">
      <c r="I55420" s="37"/>
    </row>
    <row r="55421" spans="9:9">
      <c r="I55421" s="37"/>
    </row>
    <row r="55422" spans="9:9">
      <c r="I55422" s="37"/>
    </row>
    <row r="55423" spans="9:9">
      <c r="I55423" s="37"/>
    </row>
    <row r="55424" spans="9:9">
      <c r="I55424" s="37"/>
    </row>
    <row r="55425" spans="9:9">
      <c r="I55425" s="37"/>
    </row>
    <row r="55426" spans="9:9">
      <c r="I55426" s="37"/>
    </row>
    <row r="55427" spans="9:9">
      <c r="I55427" s="37"/>
    </row>
    <row r="55428" spans="9:9">
      <c r="I55428" s="37"/>
    </row>
    <row r="55429" spans="9:9">
      <c r="I55429" s="37"/>
    </row>
    <row r="55430" spans="9:9">
      <c r="I55430" s="37"/>
    </row>
    <row r="55431" spans="9:9">
      <c r="I55431" s="37"/>
    </row>
    <row r="55432" spans="9:9">
      <c r="I55432" s="37"/>
    </row>
    <row r="55433" spans="9:9">
      <c r="I55433" s="37"/>
    </row>
    <row r="55434" spans="9:9">
      <c r="I55434" s="37"/>
    </row>
    <row r="55435" spans="9:9">
      <c r="I55435" s="37"/>
    </row>
    <row r="55436" spans="9:9">
      <c r="I55436" s="37"/>
    </row>
    <row r="55437" spans="9:9">
      <c r="I55437" s="37"/>
    </row>
    <row r="55438" spans="9:9">
      <c r="I55438" s="37"/>
    </row>
    <row r="55439" spans="9:9">
      <c r="I55439" s="37"/>
    </row>
    <row r="55440" spans="9:9">
      <c r="I55440" s="37"/>
    </row>
    <row r="55441" spans="9:9">
      <c r="I55441" s="37"/>
    </row>
    <row r="55442" spans="9:9">
      <c r="I55442" s="37"/>
    </row>
    <row r="55443" spans="9:9">
      <c r="I55443" s="37"/>
    </row>
    <row r="55444" spans="9:9">
      <c r="I55444" s="37"/>
    </row>
    <row r="55445" spans="9:9">
      <c r="I55445" s="37"/>
    </row>
    <row r="55446" spans="9:9">
      <c r="I55446" s="37"/>
    </row>
    <row r="55447" spans="9:9">
      <c r="I55447" s="37"/>
    </row>
    <row r="55448" spans="9:9">
      <c r="I55448" s="37"/>
    </row>
    <row r="55449" spans="9:9">
      <c r="I55449" s="37"/>
    </row>
    <row r="55450" spans="9:9">
      <c r="I55450" s="37"/>
    </row>
    <row r="55451" spans="9:9">
      <c r="I55451" s="37"/>
    </row>
    <row r="55452" spans="9:9">
      <c r="I55452" s="37"/>
    </row>
    <row r="55453" spans="9:9">
      <c r="I55453" s="37"/>
    </row>
    <row r="55454" spans="9:9">
      <c r="I55454" s="37"/>
    </row>
    <row r="55455" spans="9:9">
      <c r="I55455" s="37"/>
    </row>
    <row r="55456" spans="9:9">
      <c r="I55456" s="37"/>
    </row>
    <row r="55457" spans="9:9">
      <c r="I55457" s="37"/>
    </row>
    <row r="55458" spans="9:9">
      <c r="I55458" s="37"/>
    </row>
    <row r="55459" spans="9:9">
      <c r="I55459" s="37"/>
    </row>
    <row r="55460" spans="9:9">
      <c r="I55460" s="37"/>
    </row>
    <row r="55461" spans="9:9">
      <c r="I55461" s="37"/>
    </row>
    <row r="55462" spans="9:9">
      <c r="I55462" s="37"/>
    </row>
    <row r="55463" spans="9:9">
      <c r="I55463" s="37"/>
    </row>
    <row r="55464" spans="9:9">
      <c r="I55464" s="37"/>
    </row>
    <row r="55465" spans="9:9">
      <c r="I55465" s="37"/>
    </row>
    <row r="55466" spans="9:9">
      <c r="I55466" s="37"/>
    </row>
    <row r="55467" spans="9:9">
      <c r="I55467" s="37"/>
    </row>
    <row r="55468" spans="9:9">
      <c r="I55468" s="37"/>
    </row>
    <row r="55469" spans="9:9">
      <c r="I55469" s="37"/>
    </row>
    <row r="55470" spans="9:9">
      <c r="I55470" s="37"/>
    </row>
    <row r="55471" spans="9:9">
      <c r="I55471" s="37"/>
    </row>
    <row r="55472" spans="9:9">
      <c r="I55472" s="37"/>
    </row>
    <row r="55473" spans="9:9">
      <c r="I55473" s="37"/>
    </row>
    <row r="55474" spans="9:9">
      <c r="I55474" s="37"/>
    </row>
    <row r="55475" spans="9:9">
      <c r="I55475" s="37"/>
    </row>
    <row r="55476" spans="9:9">
      <c r="I55476" s="37"/>
    </row>
    <row r="55477" spans="9:9">
      <c r="I55477" s="37"/>
    </row>
    <row r="55478" spans="9:9">
      <c r="I55478" s="37"/>
    </row>
    <row r="55479" spans="9:9">
      <c r="I55479" s="37"/>
    </row>
    <row r="55480" spans="9:9">
      <c r="I55480" s="37"/>
    </row>
    <row r="55481" spans="9:9">
      <c r="I55481" s="37"/>
    </row>
    <row r="55482" spans="9:9">
      <c r="I55482" s="37"/>
    </row>
    <row r="55483" spans="9:9">
      <c r="I55483" s="37"/>
    </row>
    <row r="55484" spans="9:9">
      <c r="I55484" s="37"/>
    </row>
    <row r="55485" spans="9:9">
      <c r="I55485" s="37"/>
    </row>
    <row r="55486" spans="9:9">
      <c r="I55486" s="37"/>
    </row>
    <row r="55487" spans="9:9">
      <c r="I55487" s="37"/>
    </row>
    <row r="55488" spans="9:9">
      <c r="I55488" s="37"/>
    </row>
    <row r="55489" spans="9:9">
      <c r="I55489" s="37"/>
    </row>
    <row r="55490" spans="9:9">
      <c r="I55490" s="37"/>
    </row>
    <row r="55491" spans="9:9">
      <c r="I55491" s="37"/>
    </row>
    <row r="55492" spans="9:9">
      <c r="I55492" s="37"/>
    </row>
    <row r="55493" spans="9:9">
      <c r="I55493" s="37"/>
    </row>
    <row r="55494" spans="9:9">
      <c r="I55494" s="37"/>
    </row>
    <row r="55495" spans="9:9">
      <c r="I55495" s="37"/>
    </row>
    <row r="55496" spans="9:9">
      <c r="I55496" s="37"/>
    </row>
    <row r="55497" spans="9:9">
      <c r="I55497" s="37"/>
    </row>
    <row r="55498" spans="9:9">
      <c r="I55498" s="37"/>
    </row>
    <row r="55499" spans="9:9">
      <c r="I55499" s="37"/>
    </row>
    <row r="55500" spans="9:9">
      <c r="I55500" s="37"/>
    </row>
    <row r="55501" spans="9:9">
      <c r="I55501" s="37"/>
    </row>
    <row r="55502" spans="9:9">
      <c r="I55502" s="37"/>
    </row>
    <row r="55503" spans="9:9">
      <c r="I55503" s="37"/>
    </row>
    <row r="55504" spans="9:9">
      <c r="I55504" s="37"/>
    </row>
    <row r="55505" spans="9:9">
      <c r="I55505" s="37"/>
    </row>
    <row r="55506" spans="9:9">
      <c r="I55506" s="37"/>
    </row>
    <row r="55507" spans="9:9">
      <c r="I55507" s="37"/>
    </row>
    <row r="55508" spans="9:9">
      <c r="I55508" s="37"/>
    </row>
    <row r="55509" spans="9:9">
      <c r="I55509" s="37"/>
    </row>
    <row r="55510" spans="9:9">
      <c r="I55510" s="37"/>
    </row>
    <row r="55511" spans="9:9">
      <c r="I55511" s="37"/>
    </row>
    <row r="55512" spans="9:9">
      <c r="I55512" s="37"/>
    </row>
    <row r="55513" spans="9:9">
      <c r="I55513" s="37"/>
    </row>
    <row r="55514" spans="9:9">
      <c r="I55514" s="37"/>
    </row>
    <row r="55515" spans="9:9">
      <c r="I55515" s="37"/>
    </row>
    <row r="55516" spans="9:9">
      <c r="I55516" s="37"/>
    </row>
    <row r="55517" spans="9:9">
      <c r="I55517" s="37"/>
    </row>
    <row r="55518" spans="9:9">
      <c r="I55518" s="37"/>
    </row>
    <row r="55519" spans="9:9">
      <c r="I55519" s="37"/>
    </row>
    <row r="55520" spans="9:9">
      <c r="I55520" s="37"/>
    </row>
    <row r="55521" spans="9:9">
      <c r="I55521" s="37"/>
    </row>
    <row r="55522" spans="9:9">
      <c r="I55522" s="37"/>
    </row>
    <row r="55523" spans="9:9">
      <c r="I55523" s="37"/>
    </row>
    <row r="55524" spans="9:9">
      <c r="I55524" s="37"/>
    </row>
    <row r="55525" spans="9:9">
      <c r="I55525" s="37"/>
    </row>
    <row r="55526" spans="9:9">
      <c r="I55526" s="37"/>
    </row>
    <row r="55527" spans="9:9">
      <c r="I55527" s="37"/>
    </row>
    <row r="55528" spans="9:9">
      <c r="I55528" s="37"/>
    </row>
    <row r="55529" spans="9:9">
      <c r="I55529" s="37"/>
    </row>
    <row r="55530" spans="9:9">
      <c r="I55530" s="37"/>
    </row>
    <row r="55531" spans="9:9">
      <c r="I55531" s="37"/>
    </row>
    <row r="55532" spans="9:9">
      <c r="I55532" s="37"/>
    </row>
    <row r="55533" spans="9:9">
      <c r="I55533" s="37"/>
    </row>
    <row r="55534" spans="9:9">
      <c r="I55534" s="37"/>
    </row>
    <row r="55535" spans="9:9">
      <c r="I55535" s="37"/>
    </row>
    <row r="55536" spans="9:9">
      <c r="I55536" s="37"/>
    </row>
    <row r="55537" spans="9:9">
      <c r="I55537" s="37"/>
    </row>
    <row r="55538" spans="9:9">
      <c r="I55538" s="37"/>
    </row>
    <row r="55539" spans="9:9">
      <c r="I55539" s="37"/>
    </row>
    <row r="55540" spans="9:9">
      <c r="I55540" s="37"/>
    </row>
    <row r="55541" spans="9:9">
      <c r="I55541" s="37"/>
    </row>
    <row r="55542" spans="9:9">
      <c r="I55542" s="37"/>
    </row>
    <row r="55543" spans="9:9">
      <c r="I55543" s="37"/>
    </row>
    <row r="55544" spans="9:9">
      <c r="I55544" s="37"/>
    </row>
    <row r="55545" spans="9:9">
      <c r="I55545" s="37"/>
    </row>
    <row r="55546" spans="9:9">
      <c r="I55546" s="37"/>
    </row>
    <row r="55547" spans="9:9">
      <c r="I55547" s="37"/>
    </row>
    <row r="55548" spans="9:9">
      <c r="I55548" s="37"/>
    </row>
    <row r="55549" spans="9:9">
      <c r="I55549" s="37"/>
    </row>
    <row r="55550" spans="9:9">
      <c r="I55550" s="37"/>
    </row>
    <row r="55551" spans="9:9">
      <c r="I55551" s="37"/>
    </row>
    <row r="55552" spans="9:9">
      <c r="I55552" s="37"/>
    </row>
    <row r="55553" spans="9:9">
      <c r="I55553" s="37"/>
    </row>
    <row r="55554" spans="9:9">
      <c r="I55554" s="37"/>
    </row>
    <row r="55555" spans="9:9">
      <c r="I55555" s="37"/>
    </row>
    <row r="55556" spans="9:9">
      <c r="I55556" s="37"/>
    </row>
    <row r="55557" spans="9:9">
      <c r="I55557" s="37"/>
    </row>
    <row r="55558" spans="9:9">
      <c r="I55558" s="37"/>
    </row>
    <row r="55559" spans="9:9">
      <c r="I55559" s="37"/>
    </row>
    <row r="55560" spans="9:9">
      <c r="I55560" s="37"/>
    </row>
    <row r="55561" spans="9:9">
      <c r="I55561" s="37"/>
    </row>
    <row r="55562" spans="9:9">
      <c r="I55562" s="37"/>
    </row>
    <row r="55563" spans="9:9">
      <c r="I55563" s="37"/>
    </row>
    <row r="55564" spans="9:9">
      <c r="I55564" s="37"/>
    </row>
    <row r="55565" spans="9:9">
      <c r="I55565" s="37"/>
    </row>
    <row r="55566" spans="9:9">
      <c r="I55566" s="37"/>
    </row>
    <row r="55567" spans="9:9">
      <c r="I55567" s="37"/>
    </row>
    <row r="55568" spans="9:9">
      <c r="I55568" s="37"/>
    </row>
    <row r="55569" spans="9:9">
      <c r="I55569" s="37"/>
    </row>
    <row r="55570" spans="9:9">
      <c r="I55570" s="37"/>
    </row>
    <row r="55571" spans="9:9">
      <c r="I55571" s="37"/>
    </row>
    <row r="55572" spans="9:9">
      <c r="I55572" s="37"/>
    </row>
    <row r="55573" spans="9:9">
      <c r="I55573" s="37"/>
    </row>
    <row r="55574" spans="9:9">
      <c r="I55574" s="37"/>
    </row>
    <row r="55575" spans="9:9">
      <c r="I55575" s="37"/>
    </row>
    <row r="55576" spans="9:9">
      <c r="I55576" s="37"/>
    </row>
    <row r="55577" spans="9:9">
      <c r="I55577" s="37"/>
    </row>
    <row r="55578" spans="9:9">
      <c r="I55578" s="37"/>
    </row>
    <row r="55579" spans="9:9">
      <c r="I55579" s="37"/>
    </row>
    <row r="55580" spans="9:9">
      <c r="I55580" s="37"/>
    </row>
    <row r="55581" spans="9:9">
      <c r="I55581" s="37"/>
    </row>
    <row r="55582" spans="9:9">
      <c r="I55582" s="37"/>
    </row>
    <row r="55583" spans="9:9">
      <c r="I55583" s="37"/>
    </row>
    <row r="55584" spans="9:9">
      <c r="I55584" s="37"/>
    </row>
    <row r="55585" spans="9:9">
      <c r="I55585" s="37"/>
    </row>
    <row r="55586" spans="9:9">
      <c r="I55586" s="37"/>
    </row>
    <row r="55587" spans="9:9">
      <c r="I55587" s="37"/>
    </row>
    <row r="55588" spans="9:9">
      <c r="I55588" s="37"/>
    </row>
    <row r="55589" spans="9:9">
      <c r="I55589" s="37"/>
    </row>
    <row r="55590" spans="9:9">
      <c r="I55590" s="37"/>
    </row>
    <row r="55591" spans="9:9">
      <c r="I55591" s="37"/>
    </row>
    <row r="55592" spans="9:9">
      <c r="I55592" s="37"/>
    </row>
    <row r="55593" spans="9:9">
      <c r="I55593" s="37"/>
    </row>
    <row r="55594" spans="9:9">
      <c r="I55594" s="37"/>
    </row>
    <row r="55595" spans="9:9">
      <c r="I55595" s="37"/>
    </row>
    <row r="55596" spans="9:9">
      <c r="I55596" s="37"/>
    </row>
    <row r="55597" spans="9:9">
      <c r="I55597" s="37"/>
    </row>
    <row r="55598" spans="9:9">
      <c r="I55598" s="37"/>
    </row>
    <row r="55599" spans="9:9">
      <c r="I55599" s="37"/>
    </row>
    <row r="55600" spans="9:9">
      <c r="I55600" s="37"/>
    </row>
    <row r="55601" spans="9:9">
      <c r="I55601" s="37"/>
    </row>
    <row r="55602" spans="9:9">
      <c r="I55602" s="37"/>
    </row>
    <row r="55603" spans="9:9">
      <c r="I55603" s="37"/>
    </row>
    <row r="55604" spans="9:9">
      <c r="I55604" s="37"/>
    </row>
    <row r="55605" spans="9:9">
      <c r="I55605" s="37"/>
    </row>
    <row r="55606" spans="9:9">
      <c r="I55606" s="37"/>
    </row>
    <row r="55607" spans="9:9">
      <c r="I55607" s="37"/>
    </row>
    <row r="55608" spans="9:9">
      <c r="I55608" s="37"/>
    </row>
    <row r="55609" spans="9:9">
      <c r="I55609" s="37"/>
    </row>
    <row r="55610" spans="9:9">
      <c r="I55610" s="37"/>
    </row>
    <row r="55611" spans="9:9">
      <c r="I55611" s="37"/>
    </row>
    <row r="55612" spans="9:9">
      <c r="I55612" s="37"/>
    </row>
    <row r="55613" spans="9:9">
      <c r="I55613" s="37"/>
    </row>
    <row r="55614" spans="9:9">
      <c r="I55614" s="37"/>
    </row>
    <row r="55615" spans="9:9">
      <c r="I55615" s="37"/>
    </row>
    <row r="55616" spans="9:9">
      <c r="I55616" s="37"/>
    </row>
    <row r="55617" spans="9:9">
      <c r="I55617" s="37"/>
    </row>
    <row r="55618" spans="9:9">
      <c r="I55618" s="37"/>
    </row>
    <row r="55619" spans="9:9">
      <c r="I55619" s="37"/>
    </row>
    <row r="55620" spans="9:9">
      <c r="I55620" s="37"/>
    </row>
    <row r="55621" spans="9:9">
      <c r="I55621" s="37"/>
    </row>
    <row r="55622" spans="9:9">
      <c r="I55622" s="37"/>
    </row>
    <row r="55623" spans="9:9">
      <c r="I55623" s="37"/>
    </row>
    <row r="55624" spans="9:9">
      <c r="I55624" s="37"/>
    </row>
    <row r="55625" spans="9:9">
      <c r="I55625" s="37"/>
    </row>
    <row r="55626" spans="9:9">
      <c r="I55626" s="37"/>
    </row>
    <row r="55627" spans="9:9">
      <c r="I55627" s="37"/>
    </row>
    <row r="55628" spans="9:9">
      <c r="I55628" s="37"/>
    </row>
    <row r="55629" spans="9:9">
      <c r="I55629" s="37"/>
    </row>
    <row r="55630" spans="9:9">
      <c r="I55630" s="37"/>
    </row>
    <row r="55631" spans="9:9">
      <c r="I55631" s="37"/>
    </row>
    <row r="55632" spans="9:9">
      <c r="I55632" s="37"/>
    </row>
    <row r="55633" spans="9:9">
      <c r="I55633" s="37"/>
    </row>
    <row r="55634" spans="9:9">
      <c r="I55634" s="37"/>
    </row>
    <row r="55635" spans="9:9">
      <c r="I55635" s="37"/>
    </row>
    <row r="55636" spans="9:9">
      <c r="I55636" s="37"/>
    </row>
    <row r="55637" spans="9:9">
      <c r="I55637" s="37"/>
    </row>
    <row r="55638" spans="9:9">
      <c r="I55638" s="37"/>
    </row>
    <row r="55639" spans="9:9">
      <c r="I55639" s="37"/>
    </row>
    <row r="55640" spans="9:9">
      <c r="I55640" s="37"/>
    </row>
    <row r="55641" spans="9:9">
      <c r="I55641" s="37"/>
    </row>
    <row r="55642" spans="9:9">
      <c r="I55642" s="37"/>
    </row>
    <row r="55643" spans="9:9">
      <c r="I55643" s="37"/>
    </row>
    <row r="55644" spans="9:9">
      <c r="I55644" s="37"/>
    </row>
    <row r="55645" spans="9:9">
      <c r="I55645" s="37"/>
    </row>
    <row r="55646" spans="9:9">
      <c r="I55646" s="37"/>
    </row>
    <row r="55647" spans="9:9">
      <c r="I55647" s="37"/>
    </row>
    <row r="55648" spans="9:9">
      <c r="I55648" s="37"/>
    </row>
    <row r="55649" spans="9:9">
      <c r="I55649" s="37"/>
    </row>
    <row r="55650" spans="9:9">
      <c r="I55650" s="37"/>
    </row>
    <row r="55651" spans="9:9">
      <c r="I55651" s="37"/>
    </row>
    <row r="55652" spans="9:9">
      <c r="I55652" s="37"/>
    </row>
    <row r="55653" spans="9:9">
      <c r="I55653" s="37"/>
    </row>
    <row r="55654" spans="9:9">
      <c r="I55654" s="37"/>
    </row>
    <row r="55655" spans="9:9">
      <c r="I55655" s="37"/>
    </row>
    <row r="55656" spans="9:9">
      <c r="I55656" s="37"/>
    </row>
    <row r="55657" spans="9:9">
      <c r="I55657" s="37"/>
    </row>
    <row r="55658" spans="9:9">
      <c r="I55658" s="37"/>
    </row>
    <row r="55659" spans="9:9">
      <c r="I55659" s="37"/>
    </row>
    <row r="55660" spans="9:9">
      <c r="I55660" s="37"/>
    </row>
    <row r="55661" spans="9:9">
      <c r="I55661" s="37"/>
    </row>
    <row r="55662" spans="9:9">
      <c r="I55662" s="37"/>
    </row>
    <row r="55663" spans="9:9">
      <c r="I55663" s="37"/>
    </row>
    <row r="55664" spans="9:9">
      <c r="I55664" s="37"/>
    </row>
    <row r="55665" spans="9:9">
      <c r="I55665" s="37"/>
    </row>
    <row r="55666" spans="9:9">
      <c r="I55666" s="37"/>
    </row>
    <row r="55667" spans="9:9">
      <c r="I55667" s="37"/>
    </row>
    <row r="55668" spans="9:9">
      <c r="I55668" s="37"/>
    </row>
    <row r="55669" spans="9:9">
      <c r="I55669" s="37"/>
    </row>
    <row r="55670" spans="9:9">
      <c r="I55670" s="37"/>
    </row>
    <row r="55671" spans="9:9">
      <c r="I55671" s="37"/>
    </row>
    <row r="55672" spans="9:9">
      <c r="I55672" s="37"/>
    </row>
    <row r="55673" spans="9:9">
      <c r="I55673" s="37"/>
    </row>
    <row r="55674" spans="9:9">
      <c r="I55674" s="37"/>
    </row>
    <row r="55675" spans="9:9">
      <c r="I55675" s="37"/>
    </row>
    <row r="55676" spans="9:9">
      <c r="I55676" s="37"/>
    </row>
    <row r="55677" spans="9:9">
      <c r="I55677" s="37"/>
    </row>
    <row r="55678" spans="9:9">
      <c r="I55678" s="37"/>
    </row>
    <row r="55679" spans="9:9">
      <c r="I55679" s="37"/>
    </row>
    <row r="55680" spans="9:9">
      <c r="I55680" s="37"/>
    </row>
    <row r="55681" spans="9:9">
      <c r="I55681" s="37"/>
    </row>
    <row r="55682" spans="9:9">
      <c r="I55682" s="37"/>
    </row>
    <row r="55683" spans="9:9">
      <c r="I55683" s="37"/>
    </row>
    <row r="55684" spans="9:9">
      <c r="I55684" s="37"/>
    </row>
    <row r="55685" spans="9:9">
      <c r="I55685" s="37"/>
    </row>
    <row r="55686" spans="9:9">
      <c r="I55686" s="37"/>
    </row>
    <row r="55687" spans="9:9">
      <c r="I55687" s="37"/>
    </row>
    <row r="55688" spans="9:9">
      <c r="I55688" s="37"/>
    </row>
    <row r="55689" spans="9:9">
      <c r="I55689" s="37"/>
    </row>
    <row r="55690" spans="9:9">
      <c r="I55690" s="37"/>
    </row>
    <row r="55691" spans="9:9">
      <c r="I55691" s="37"/>
    </row>
    <row r="55692" spans="9:9">
      <c r="I55692" s="37"/>
    </row>
    <row r="55693" spans="9:9">
      <c r="I55693" s="37"/>
    </row>
    <row r="55694" spans="9:9">
      <c r="I55694" s="37"/>
    </row>
    <row r="55695" spans="9:9">
      <c r="I55695" s="37"/>
    </row>
    <row r="55696" spans="9:9">
      <c r="I55696" s="37"/>
    </row>
    <row r="55697" spans="9:9">
      <c r="I55697" s="37"/>
    </row>
    <row r="55698" spans="9:9">
      <c r="I55698" s="37"/>
    </row>
    <row r="55699" spans="9:9">
      <c r="I55699" s="37"/>
    </row>
    <row r="55700" spans="9:9">
      <c r="I55700" s="37"/>
    </row>
    <row r="55701" spans="9:9">
      <c r="I55701" s="37"/>
    </row>
    <row r="55702" spans="9:9">
      <c r="I55702" s="37"/>
    </row>
    <row r="55703" spans="9:9">
      <c r="I55703" s="37"/>
    </row>
    <row r="55704" spans="9:9">
      <c r="I55704" s="37"/>
    </row>
    <row r="55705" spans="9:9">
      <c r="I55705" s="37"/>
    </row>
    <row r="55706" spans="9:9">
      <c r="I55706" s="37"/>
    </row>
    <row r="55707" spans="9:9">
      <c r="I55707" s="37"/>
    </row>
    <row r="55708" spans="9:9">
      <c r="I55708" s="37"/>
    </row>
    <row r="55709" spans="9:9">
      <c r="I55709" s="37"/>
    </row>
    <row r="55710" spans="9:9">
      <c r="I55710" s="37"/>
    </row>
    <row r="55711" spans="9:9">
      <c r="I55711" s="37"/>
    </row>
    <row r="55712" spans="9:9">
      <c r="I55712" s="37"/>
    </row>
    <row r="55713" spans="9:9">
      <c r="I55713" s="37"/>
    </row>
    <row r="55714" spans="9:9">
      <c r="I55714" s="37"/>
    </row>
    <row r="55715" spans="9:9">
      <c r="I55715" s="37"/>
    </row>
    <row r="55716" spans="9:9">
      <c r="I55716" s="37"/>
    </row>
    <row r="55717" spans="9:9">
      <c r="I55717" s="37"/>
    </row>
    <row r="55718" spans="9:9">
      <c r="I55718" s="37"/>
    </row>
    <row r="55719" spans="9:9">
      <c r="I55719" s="37"/>
    </row>
    <row r="55720" spans="9:9">
      <c r="I55720" s="37"/>
    </row>
    <row r="55721" spans="9:9">
      <c r="I55721" s="37"/>
    </row>
    <row r="55722" spans="9:9">
      <c r="I55722" s="37"/>
    </row>
    <row r="55723" spans="9:9">
      <c r="I55723" s="37"/>
    </row>
    <row r="55724" spans="9:9">
      <c r="I55724" s="37"/>
    </row>
    <row r="55725" spans="9:9">
      <c r="I55725" s="37"/>
    </row>
    <row r="55726" spans="9:9">
      <c r="I55726" s="37"/>
    </row>
    <row r="55727" spans="9:9">
      <c r="I55727" s="37"/>
    </row>
    <row r="55728" spans="9:9">
      <c r="I55728" s="37"/>
    </row>
    <row r="55729" spans="9:9">
      <c r="I55729" s="37"/>
    </row>
    <row r="55730" spans="9:9">
      <c r="I55730" s="37"/>
    </row>
    <row r="55731" spans="9:9">
      <c r="I55731" s="37"/>
    </row>
    <row r="55732" spans="9:9">
      <c r="I55732" s="37"/>
    </row>
    <row r="55733" spans="9:9">
      <c r="I55733" s="37"/>
    </row>
    <row r="55734" spans="9:9">
      <c r="I55734" s="37"/>
    </row>
    <row r="55735" spans="9:9">
      <c r="I55735" s="37"/>
    </row>
    <row r="55736" spans="9:9">
      <c r="I55736" s="37"/>
    </row>
    <row r="55737" spans="9:9">
      <c r="I55737" s="37"/>
    </row>
    <row r="55738" spans="9:9">
      <c r="I55738" s="37"/>
    </row>
    <row r="55739" spans="9:9">
      <c r="I55739" s="37"/>
    </row>
    <row r="55740" spans="9:9">
      <c r="I55740" s="37"/>
    </row>
    <row r="55741" spans="9:9">
      <c r="I55741" s="37"/>
    </row>
    <row r="55742" spans="9:9">
      <c r="I55742" s="37"/>
    </row>
    <row r="55743" spans="9:9">
      <c r="I55743" s="37"/>
    </row>
    <row r="55744" spans="9:9">
      <c r="I55744" s="37"/>
    </row>
    <row r="55745" spans="9:9">
      <c r="I55745" s="37"/>
    </row>
    <row r="55746" spans="9:9">
      <c r="I55746" s="37"/>
    </row>
    <row r="55747" spans="9:9">
      <c r="I55747" s="37"/>
    </row>
    <row r="55748" spans="9:9">
      <c r="I55748" s="37"/>
    </row>
    <row r="55749" spans="9:9">
      <c r="I55749" s="37"/>
    </row>
    <row r="55750" spans="9:9">
      <c r="I55750" s="37"/>
    </row>
    <row r="55751" spans="9:9">
      <c r="I55751" s="37"/>
    </row>
    <row r="55752" spans="9:9">
      <c r="I55752" s="37"/>
    </row>
    <row r="55753" spans="9:9">
      <c r="I55753" s="37"/>
    </row>
    <row r="55754" spans="9:9">
      <c r="I55754" s="37"/>
    </row>
    <row r="55755" spans="9:9">
      <c r="I55755" s="37"/>
    </row>
    <row r="55756" spans="9:9">
      <c r="I55756" s="37"/>
    </row>
    <row r="55757" spans="9:9">
      <c r="I55757" s="37"/>
    </row>
    <row r="55758" spans="9:9">
      <c r="I55758" s="37"/>
    </row>
    <row r="55759" spans="9:9">
      <c r="I55759" s="37"/>
    </row>
    <row r="55760" spans="9:9">
      <c r="I55760" s="37"/>
    </row>
    <row r="55761" spans="9:9">
      <c r="I55761" s="37"/>
    </row>
    <row r="55762" spans="9:9">
      <c r="I55762" s="37"/>
    </row>
    <row r="55763" spans="9:9">
      <c r="I55763" s="37"/>
    </row>
    <row r="55764" spans="9:9">
      <c r="I55764" s="37"/>
    </row>
    <row r="55765" spans="9:9">
      <c r="I55765" s="37"/>
    </row>
    <row r="55766" spans="9:9">
      <c r="I55766" s="37"/>
    </row>
    <row r="55767" spans="9:9">
      <c r="I55767" s="37"/>
    </row>
    <row r="55768" spans="9:9">
      <c r="I55768" s="37"/>
    </row>
    <row r="55769" spans="9:9">
      <c r="I55769" s="37"/>
    </row>
    <row r="55770" spans="9:9">
      <c r="I55770" s="37"/>
    </row>
    <row r="55771" spans="9:9">
      <c r="I55771" s="37"/>
    </row>
    <row r="55772" spans="9:9">
      <c r="I55772" s="37"/>
    </row>
    <row r="55773" spans="9:9">
      <c r="I55773" s="37"/>
    </row>
    <row r="55774" spans="9:9">
      <c r="I55774" s="37"/>
    </row>
    <row r="55775" spans="9:9">
      <c r="I55775" s="37"/>
    </row>
    <row r="55776" spans="9:9">
      <c r="I55776" s="37"/>
    </row>
    <row r="55777" spans="9:9">
      <c r="I55777" s="37"/>
    </row>
    <row r="55778" spans="9:9">
      <c r="I55778" s="37"/>
    </row>
    <row r="55779" spans="9:9">
      <c r="I55779" s="37"/>
    </row>
    <row r="55780" spans="9:9">
      <c r="I55780" s="37"/>
    </row>
    <row r="55781" spans="9:9">
      <c r="I55781" s="37"/>
    </row>
    <row r="55782" spans="9:9">
      <c r="I55782" s="37"/>
    </row>
    <row r="55783" spans="9:9">
      <c r="I55783" s="37"/>
    </row>
    <row r="55784" spans="9:9">
      <c r="I55784" s="37"/>
    </row>
    <row r="55785" spans="9:9">
      <c r="I55785" s="37"/>
    </row>
    <row r="55786" spans="9:9">
      <c r="I55786" s="37"/>
    </row>
    <row r="55787" spans="9:9">
      <c r="I55787" s="37"/>
    </row>
    <row r="55788" spans="9:9">
      <c r="I55788" s="37"/>
    </row>
    <row r="55789" spans="9:9">
      <c r="I55789" s="37"/>
    </row>
    <row r="55790" spans="9:9">
      <c r="I55790" s="37"/>
    </row>
    <row r="55791" spans="9:9">
      <c r="I55791" s="37"/>
    </row>
    <row r="55792" spans="9:9">
      <c r="I55792" s="37"/>
    </row>
    <row r="55793" spans="9:9">
      <c r="I55793" s="37"/>
    </row>
    <row r="55794" spans="9:9">
      <c r="I55794" s="37"/>
    </row>
    <row r="55795" spans="9:9">
      <c r="I55795" s="37"/>
    </row>
    <row r="55796" spans="9:9">
      <c r="I55796" s="37"/>
    </row>
    <row r="55797" spans="9:9">
      <c r="I55797" s="37"/>
    </row>
    <row r="55798" spans="9:9">
      <c r="I55798" s="37"/>
    </row>
    <row r="55799" spans="9:9">
      <c r="I55799" s="37"/>
    </row>
    <row r="55800" spans="9:9">
      <c r="I55800" s="37"/>
    </row>
    <row r="55801" spans="9:9">
      <c r="I55801" s="37"/>
    </row>
    <row r="55802" spans="9:9">
      <c r="I55802" s="37"/>
    </row>
    <row r="55803" spans="9:9">
      <c r="I55803" s="37"/>
    </row>
    <row r="55804" spans="9:9">
      <c r="I55804" s="37"/>
    </row>
    <row r="55805" spans="9:9">
      <c r="I55805" s="37"/>
    </row>
    <row r="55806" spans="9:9">
      <c r="I55806" s="37"/>
    </row>
    <row r="55807" spans="9:9">
      <c r="I55807" s="37"/>
    </row>
    <row r="55808" spans="9:9">
      <c r="I55808" s="37"/>
    </row>
    <row r="55809" spans="9:9">
      <c r="I55809" s="37"/>
    </row>
    <row r="55810" spans="9:9">
      <c r="I55810" s="37"/>
    </row>
    <row r="55811" spans="9:9">
      <c r="I55811" s="37"/>
    </row>
    <row r="55812" spans="9:9">
      <c r="I55812" s="37"/>
    </row>
    <row r="55813" spans="9:9">
      <c r="I55813" s="37"/>
    </row>
    <row r="55814" spans="9:9">
      <c r="I55814" s="37"/>
    </row>
    <row r="55815" spans="9:9">
      <c r="I55815" s="37"/>
    </row>
    <row r="55816" spans="9:9">
      <c r="I55816" s="37"/>
    </row>
    <row r="55817" spans="9:9">
      <c r="I55817" s="37"/>
    </row>
    <row r="55818" spans="9:9">
      <c r="I55818" s="37"/>
    </row>
    <row r="55819" spans="9:9">
      <c r="I55819" s="37"/>
    </row>
    <row r="55820" spans="9:9">
      <c r="I55820" s="37"/>
    </row>
    <row r="55821" spans="9:9">
      <c r="I55821" s="37"/>
    </row>
    <row r="55822" spans="9:9">
      <c r="I55822" s="37"/>
    </row>
    <row r="55823" spans="9:9">
      <c r="I55823" s="37"/>
    </row>
    <row r="55824" spans="9:9">
      <c r="I55824" s="37"/>
    </row>
    <row r="55825" spans="9:9">
      <c r="I55825" s="37"/>
    </row>
    <row r="55826" spans="9:9">
      <c r="I55826" s="37"/>
    </row>
    <row r="55827" spans="9:9">
      <c r="I55827" s="37"/>
    </row>
    <row r="55828" spans="9:9">
      <c r="I55828" s="37"/>
    </row>
    <row r="55829" spans="9:9">
      <c r="I55829" s="37"/>
    </row>
    <row r="55830" spans="9:9">
      <c r="I55830" s="37"/>
    </row>
    <row r="55831" spans="9:9">
      <c r="I55831" s="37"/>
    </row>
    <row r="55832" spans="9:9">
      <c r="I55832" s="37"/>
    </row>
    <row r="55833" spans="9:9">
      <c r="I55833" s="37"/>
    </row>
    <row r="55834" spans="9:9">
      <c r="I55834" s="37"/>
    </row>
    <row r="55835" spans="9:9">
      <c r="I55835" s="37"/>
    </row>
    <row r="55836" spans="9:9">
      <c r="I55836" s="37"/>
    </row>
    <row r="55837" spans="9:9">
      <c r="I55837" s="37"/>
    </row>
    <row r="55838" spans="9:9">
      <c r="I55838" s="37"/>
    </row>
    <row r="55839" spans="9:9">
      <c r="I55839" s="37"/>
    </row>
    <row r="55840" spans="9:9">
      <c r="I55840" s="37"/>
    </row>
    <row r="55841" spans="9:9">
      <c r="I55841" s="37"/>
    </row>
    <row r="55842" spans="9:9">
      <c r="I55842" s="37"/>
    </row>
    <row r="55843" spans="9:9">
      <c r="I55843" s="37"/>
    </row>
    <row r="55844" spans="9:9">
      <c r="I55844" s="37"/>
    </row>
    <row r="55845" spans="9:9">
      <c r="I55845" s="37"/>
    </row>
    <row r="55846" spans="9:9">
      <c r="I55846" s="37"/>
    </row>
    <row r="55847" spans="9:9">
      <c r="I55847" s="37"/>
    </row>
    <row r="55848" spans="9:9">
      <c r="I55848" s="37"/>
    </row>
    <row r="55849" spans="9:9">
      <c r="I55849" s="37"/>
    </row>
    <row r="55850" spans="9:9">
      <c r="I55850" s="37"/>
    </row>
    <row r="55851" spans="9:9">
      <c r="I55851" s="37"/>
    </row>
    <row r="55852" spans="9:9">
      <c r="I55852" s="37"/>
    </row>
    <row r="55853" spans="9:9">
      <c r="I55853" s="37"/>
    </row>
    <row r="55854" spans="9:9">
      <c r="I55854" s="37"/>
    </row>
    <row r="55855" spans="9:9">
      <c r="I55855" s="37"/>
    </row>
    <row r="55856" spans="9:9">
      <c r="I55856" s="37"/>
    </row>
    <row r="55857" spans="9:9">
      <c r="I55857" s="37"/>
    </row>
    <row r="55858" spans="9:9">
      <c r="I55858" s="37"/>
    </row>
    <row r="55859" spans="9:9">
      <c r="I55859" s="37"/>
    </row>
    <row r="55860" spans="9:9">
      <c r="I55860" s="37"/>
    </row>
    <row r="55861" spans="9:9">
      <c r="I55861" s="37"/>
    </row>
    <row r="55862" spans="9:9">
      <c r="I55862" s="37"/>
    </row>
    <row r="55863" spans="9:9">
      <c r="I55863" s="37"/>
    </row>
    <row r="55864" spans="9:9">
      <c r="I55864" s="37"/>
    </row>
    <row r="55865" spans="9:9">
      <c r="I55865" s="37"/>
    </row>
    <row r="55866" spans="9:9">
      <c r="I55866" s="37"/>
    </row>
    <row r="55867" spans="9:9">
      <c r="I55867" s="37"/>
    </row>
    <row r="55868" spans="9:9">
      <c r="I55868" s="37"/>
    </row>
    <row r="55869" spans="9:9">
      <c r="I55869" s="37"/>
    </row>
    <row r="55870" spans="9:9">
      <c r="I55870" s="37"/>
    </row>
    <row r="55871" spans="9:9">
      <c r="I55871" s="37"/>
    </row>
    <row r="55872" spans="9:9">
      <c r="I55872" s="37"/>
    </row>
    <row r="55873" spans="9:9">
      <c r="I55873" s="37"/>
    </row>
    <row r="55874" spans="9:9">
      <c r="I55874" s="37"/>
    </row>
    <row r="55875" spans="9:9">
      <c r="I55875" s="37"/>
    </row>
    <row r="55876" spans="9:9">
      <c r="I55876" s="37"/>
    </row>
    <row r="55877" spans="9:9">
      <c r="I55877" s="37"/>
    </row>
    <row r="55878" spans="9:9">
      <c r="I55878" s="37"/>
    </row>
    <row r="55879" spans="9:9">
      <c r="I55879" s="37"/>
    </row>
    <row r="55880" spans="9:9">
      <c r="I55880" s="37"/>
    </row>
    <row r="55881" spans="9:9">
      <c r="I55881" s="37"/>
    </row>
    <row r="55882" spans="9:9">
      <c r="I55882" s="37"/>
    </row>
    <row r="55883" spans="9:9">
      <c r="I55883" s="37"/>
    </row>
    <row r="55884" spans="9:9">
      <c r="I55884" s="37"/>
    </row>
    <row r="55885" spans="9:9">
      <c r="I55885" s="37"/>
    </row>
    <row r="55886" spans="9:9">
      <c r="I55886" s="37"/>
    </row>
    <row r="55887" spans="9:9">
      <c r="I55887" s="37"/>
    </row>
    <row r="55888" spans="9:9">
      <c r="I55888" s="37"/>
    </row>
    <row r="55889" spans="9:9">
      <c r="I55889" s="37"/>
    </row>
    <row r="55890" spans="9:9">
      <c r="I55890" s="37"/>
    </row>
    <row r="55891" spans="9:9">
      <c r="I55891" s="37"/>
    </row>
    <row r="55892" spans="9:9">
      <c r="I55892" s="37"/>
    </row>
    <row r="55893" spans="9:9">
      <c r="I55893" s="37"/>
    </row>
    <row r="55894" spans="9:9">
      <c r="I55894" s="37"/>
    </row>
    <row r="55895" spans="9:9">
      <c r="I55895" s="37"/>
    </row>
    <row r="55896" spans="9:9">
      <c r="I55896" s="37"/>
    </row>
    <row r="55897" spans="9:9">
      <c r="I55897" s="37"/>
    </row>
    <row r="55898" spans="9:9">
      <c r="I55898" s="37"/>
    </row>
    <row r="55899" spans="9:9">
      <c r="I55899" s="37"/>
    </row>
    <row r="55900" spans="9:9">
      <c r="I55900" s="37"/>
    </row>
    <row r="55901" spans="9:9">
      <c r="I55901" s="37"/>
    </row>
    <row r="55902" spans="9:9">
      <c r="I55902" s="37"/>
    </row>
    <row r="55903" spans="9:9">
      <c r="I55903" s="37"/>
    </row>
    <row r="55904" spans="9:9">
      <c r="I55904" s="37"/>
    </row>
    <row r="55905" spans="9:9">
      <c r="I55905" s="37"/>
    </row>
    <row r="55906" spans="9:9">
      <c r="I55906" s="37"/>
    </row>
    <row r="55907" spans="9:9">
      <c r="I55907" s="37"/>
    </row>
    <row r="55908" spans="9:9">
      <c r="I55908" s="37"/>
    </row>
    <row r="55909" spans="9:9">
      <c r="I55909" s="37"/>
    </row>
    <row r="55910" spans="9:9">
      <c r="I55910" s="37"/>
    </row>
    <row r="55911" spans="9:9">
      <c r="I55911" s="37"/>
    </row>
    <row r="55912" spans="9:9">
      <c r="I55912" s="37"/>
    </row>
    <row r="55913" spans="9:9">
      <c r="I55913" s="37"/>
    </row>
    <row r="55914" spans="9:9">
      <c r="I55914" s="37"/>
    </row>
    <row r="55915" spans="9:9">
      <c r="I55915" s="37"/>
    </row>
    <row r="55916" spans="9:9">
      <c r="I55916" s="37"/>
    </row>
    <row r="55917" spans="9:9">
      <c r="I55917" s="37"/>
    </row>
    <row r="55918" spans="9:9">
      <c r="I55918" s="37"/>
    </row>
    <row r="55919" spans="9:9">
      <c r="I55919" s="37"/>
    </row>
    <row r="55920" spans="9:9">
      <c r="I55920" s="37"/>
    </row>
    <row r="55921" spans="9:9">
      <c r="I55921" s="37"/>
    </row>
    <row r="55922" spans="9:9">
      <c r="I55922" s="37"/>
    </row>
    <row r="55923" spans="9:9">
      <c r="I55923" s="37"/>
    </row>
    <row r="55924" spans="9:9">
      <c r="I55924" s="37"/>
    </row>
    <row r="55925" spans="9:9">
      <c r="I55925" s="37"/>
    </row>
    <row r="55926" spans="9:9">
      <c r="I55926" s="37"/>
    </row>
    <row r="55927" spans="9:9">
      <c r="I55927" s="37"/>
    </row>
    <row r="55928" spans="9:9">
      <c r="I55928" s="37"/>
    </row>
    <row r="55929" spans="9:9">
      <c r="I55929" s="37"/>
    </row>
    <row r="55930" spans="9:9">
      <c r="I55930" s="37"/>
    </row>
    <row r="55931" spans="9:9">
      <c r="I55931" s="37"/>
    </row>
    <row r="55932" spans="9:9">
      <c r="I55932" s="37"/>
    </row>
    <row r="55933" spans="9:9">
      <c r="I55933" s="37"/>
    </row>
    <row r="55934" spans="9:9">
      <c r="I55934" s="37"/>
    </row>
    <row r="55935" spans="9:9">
      <c r="I55935" s="37"/>
    </row>
    <row r="55936" spans="9:9">
      <c r="I55936" s="37"/>
    </row>
    <row r="55937" spans="9:9">
      <c r="I55937" s="37"/>
    </row>
    <row r="55938" spans="9:9">
      <c r="I55938" s="37"/>
    </row>
    <row r="55939" spans="9:9">
      <c r="I55939" s="37"/>
    </row>
    <row r="55940" spans="9:9">
      <c r="I55940" s="37"/>
    </row>
    <row r="55941" spans="9:9">
      <c r="I55941" s="37"/>
    </row>
    <row r="55942" spans="9:9">
      <c r="I55942" s="37"/>
    </row>
    <row r="55943" spans="9:9">
      <c r="I55943" s="37"/>
    </row>
    <row r="55944" spans="9:9">
      <c r="I55944" s="37"/>
    </row>
    <row r="55945" spans="9:9">
      <c r="I55945" s="37"/>
    </row>
    <row r="55946" spans="9:9">
      <c r="I55946" s="37"/>
    </row>
    <row r="55947" spans="9:9">
      <c r="I55947" s="37"/>
    </row>
    <row r="55948" spans="9:9">
      <c r="I55948" s="37"/>
    </row>
    <row r="55949" spans="9:9">
      <c r="I55949" s="37"/>
    </row>
    <row r="55950" spans="9:9">
      <c r="I55950" s="37"/>
    </row>
    <row r="55951" spans="9:9">
      <c r="I55951" s="37"/>
    </row>
    <row r="55952" spans="9:9">
      <c r="I55952" s="37"/>
    </row>
    <row r="55953" spans="9:9">
      <c r="I55953" s="37"/>
    </row>
    <row r="55954" spans="9:9">
      <c r="I55954" s="37"/>
    </row>
    <row r="55955" spans="9:9">
      <c r="I55955" s="37"/>
    </row>
    <row r="55956" spans="9:9">
      <c r="I55956" s="37"/>
    </row>
    <row r="55957" spans="9:9">
      <c r="I55957" s="37"/>
    </row>
    <row r="55958" spans="9:9">
      <c r="I55958" s="37"/>
    </row>
    <row r="55959" spans="9:9">
      <c r="I55959" s="37"/>
    </row>
    <row r="55960" spans="9:9">
      <c r="I55960" s="37"/>
    </row>
    <row r="55961" spans="9:9">
      <c r="I55961" s="37"/>
    </row>
    <row r="55962" spans="9:9">
      <c r="I55962" s="37"/>
    </row>
    <row r="55963" spans="9:9">
      <c r="I55963" s="37"/>
    </row>
    <row r="55964" spans="9:9">
      <c r="I55964" s="37"/>
    </row>
    <row r="55965" spans="9:9">
      <c r="I55965" s="37"/>
    </row>
    <row r="55966" spans="9:9">
      <c r="I55966" s="37"/>
    </row>
    <row r="55967" spans="9:9">
      <c r="I55967" s="37"/>
    </row>
    <row r="55968" spans="9:9">
      <c r="I55968" s="37"/>
    </row>
    <row r="55969" spans="9:9">
      <c r="I55969" s="37"/>
    </row>
    <row r="55970" spans="9:9">
      <c r="I55970" s="37"/>
    </row>
    <row r="55971" spans="9:9">
      <c r="I55971" s="37"/>
    </row>
    <row r="55972" spans="9:9">
      <c r="I55972" s="37"/>
    </row>
    <row r="55973" spans="9:9">
      <c r="I55973" s="37"/>
    </row>
    <row r="55974" spans="9:9">
      <c r="I55974" s="37"/>
    </row>
    <row r="55975" spans="9:9">
      <c r="I55975" s="37"/>
    </row>
    <row r="55976" spans="9:9">
      <c r="I55976" s="37"/>
    </row>
    <row r="55977" spans="9:9">
      <c r="I55977" s="37"/>
    </row>
    <row r="55978" spans="9:9">
      <c r="I55978" s="37"/>
    </row>
    <row r="55979" spans="9:9">
      <c r="I55979" s="37"/>
    </row>
    <row r="55980" spans="9:9">
      <c r="I55980" s="37"/>
    </row>
    <row r="55981" spans="9:9">
      <c r="I55981" s="37"/>
    </row>
    <row r="55982" spans="9:9">
      <c r="I55982" s="37"/>
    </row>
    <row r="55983" spans="9:9">
      <c r="I55983" s="37"/>
    </row>
    <row r="55984" spans="9:9">
      <c r="I55984" s="37"/>
    </row>
    <row r="55985" spans="9:9">
      <c r="I55985" s="37"/>
    </row>
    <row r="55986" spans="9:9">
      <c r="I55986" s="37"/>
    </row>
    <row r="55987" spans="9:9">
      <c r="I55987" s="37"/>
    </row>
    <row r="55988" spans="9:9">
      <c r="I55988" s="37"/>
    </row>
    <row r="55989" spans="9:9">
      <c r="I55989" s="37"/>
    </row>
    <row r="55990" spans="9:9">
      <c r="I55990" s="37"/>
    </row>
    <row r="55991" spans="9:9">
      <c r="I55991" s="37"/>
    </row>
    <row r="55992" spans="9:9">
      <c r="I55992" s="37"/>
    </row>
    <row r="55993" spans="9:9">
      <c r="I55993" s="37"/>
    </row>
    <row r="55994" spans="9:9">
      <c r="I55994" s="37"/>
    </row>
    <row r="55995" spans="9:9">
      <c r="I55995" s="37"/>
    </row>
    <row r="55996" spans="9:9">
      <c r="I55996" s="37"/>
    </row>
    <row r="55997" spans="9:9">
      <c r="I55997" s="37"/>
    </row>
    <row r="55998" spans="9:9">
      <c r="I55998" s="37"/>
    </row>
    <row r="55999" spans="9:9">
      <c r="I55999" s="37"/>
    </row>
    <row r="56000" spans="9:9">
      <c r="I56000" s="37"/>
    </row>
    <row r="56001" spans="9:9">
      <c r="I56001" s="37"/>
    </row>
    <row r="56002" spans="9:9">
      <c r="I56002" s="37"/>
    </row>
    <row r="56003" spans="9:9">
      <c r="I56003" s="37"/>
    </row>
    <row r="56004" spans="9:9">
      <c r="I56004" s="37"/>
    </row>
    <row r="56005" spans="9:9">
      <c r="I56005" s="37"/>
    </row>
    <row r="56006" spans="9:9">
      <c r="I56006" s="37"/>
    </row>
    <row r="56007" spans="9:9">
      <c r="I56007" s="37"/>
    </row>
    <row r="56008" spans="9:9">
      <c r="I56008" s="37"/>
    </row>
    <row r="56009" spans="9:9">
      <c r="I56009" s="37"/>
    </row>
    <row r="56010" spans="9:9">
      <c r="I56010" s="37"/>
    </row>
    <row r="56011" spans="9:9">
      <c r="I56011" s="37"/>
    </row>
    <row r="56012" spans="9:9">
      <c r="I56012" s="37"/>
    </row>
    <row r="56013" spans="9:9">
      <c r="I56013" s="37"/>
    </row>
    <row r="56014" spans="9:9">
      <c r="I56014" s="37"/>
    </row>
    <row r="56015" spans="9:9">
      <c r="I56015" s="37"/>
    </row>
    <row r="56016" spans="9:9">
      <c r="I56016" s="37"/>
    </row>
    <row r="56017" spans="9:9">
      <c r="I56017" s="37"/>
    </row>
    <row r="56018" spans="9:9">
      <c r="I56018" s="37"/>
    </row>
    <row r="56019" spans="9:9">
      <c r="I56019" s="37"/>
    </row>
    <row r="56020" spans="9:9">
      <c r="I56020" s="37"/>
    </row>
    <row r="56021" spans="9:9">
      <c r="I56021" s="37"/>
    </row>
    <row r="56022" spans="9:9">
      <c r="I56022" s="37"/>
    </row>
    <row r="56023" spans="9:9">
      <c r="I56023" s="37"/>
    </row>
    <row r="56024" spans="9:9">
      <c r="I56024" s="37"/>
    </row>
    <row r="56025" spans="9:9">
      <c r="I56025" s="37"/>
    </row>
    <row r="56026" spans="9:9">
      <c r="I56026" s="37"/>
    </row>
    <row r="56027" spans="9:9">
      <c r="I56027" s="37"/>
    </row>
    <row r="56028" spans="9:9">
      <c r="I56028" s="37"/>
    </row>
    <row r="56029" spans="9:9">
      <c r="I56029" s="37"/>
    </row>
    <row r="56030" spans="9:9">
      <c r="I56030" s="37"/>
    </row>
    <row r="56031" spans="9:9">
      <c r="I56031" s="37"/>
    </row>
    <row r="56032" spans="9:9">
      <c r="I56032" s="37"/>
    </row>
    <row r="56033" spans="9:9">
      <c r="I56033" s="37"/>
    </row>
    <row r="56034" spans="9:9">
      <c r="I56034" s="37"/>
    </row>
    <row r="56035" spans="9:9">
      <c r="I56035" s="37"/>
    </row>
    <row r="56036" spans="9:9">
      <c r="I56036" s="37"/>
    </row>
    <row r="56037" spans="9:9">
      <c r="I56037" s="37"/>
    </row>
    <row r="56038" spans="9:9">
      <c r="I56038" s="37"/>
    </row>
    <row r="56039" spans="9:9">
      <c r="I56039" s="37"/>
    </row>
    <row r="56040" spans="9:9">
      <c r="I56040" s="37"/>
    </row>
    <row r="56041" spans="9:9">
      <c r="I56041" s="37"/>
    </row>
    <row r="56042" spans="9:9">
      <c r="I56042" s="37"/>
    </row>
    <row r="56043" spans="9:9">
      <c r="I56043" s="37"/>
    </row>
    <row r="56044" spans="9:9">
      <c r="I56044" s="37"/>
    </row>
    <row r="56045" spans="9:9">
      <c r="I56045" s="37"/>
    </row>
    <row r="56046" spans="9:9">
      <c r="I56046" s="37"/>
    </row>
    <row r="56047" spans="9:9">
      <c r="I56047" s="37"/>
    </row>
    <row r="56048" spans="9:9">
      <c r="I56048" s="37"/>
    </row>
    <row r="56049" spans="9:9">
      <c r="I56049" s="37"/>
    </row>
    <row r="56050" spans="9:9">
      <c r="I56050" s="37"/>
    </row>
    <row r="56051" spans="9:9">
      <c r="I56051" s="37"/>
    </row>
    <row r="56052" spans="9:9">
      <c r="I56052" s="37"/>
    </row>
    <row r="56053" spans="9:9">
      <c r="I56053" s="37"/>
    </row>
    <row r="56054" spans="9:9">
      <c r="I56054" s="37"/>
    </row>
    <row r="56055" spans="9:9">
      <c r="I56055" s="37"/>
    </row>
    <row r="56056" spans="9:9">
      <c r="I56056" s="37"/>
    </row>
    <row r="56057" spans="9:9">
      <c r="I56057" s="37"/>
    </row>
    <row r="56058" spans="9:9">
      <c r="I56058" s="37"/>
    </row>
    <row r="56059" spans="9:9">
      <c r="I56059" s="37"/>
    </row>
    <row r="56060" spans="9:9">
      <c r="I56060" s="37"/>
    </row>
    <row r="56061" spans="9:9">
      <c r="I56061" s="37"/>
    </row>
    <row r="56062" spans="9:9">
      <c r="I56062" s="37"/>
    </row>
    <row r="56063" spans="9:9">
      <c r="I56063" s="37"/>
    </row>
    <row r="56064" spans="9:9">
      <c r="I56064" s="37"/>
    </row>
    <row r="56065" spans="9:9">
      <c r="I56065" s="37"/>
    </row>
    <row r="56066" spans="9:9">
      <c r="I56066" s="37"/>
    </row>
    <row r="56067" spans="9:9">
      <c r="I56067" s="37"/>
    </row>
    <row r="56068" spans="9:9">
      <c r="I56068" s="37"/>
    </row>
    <row r="56069" spans="9:9">
      <c r="I56069" s="37"/>
    </row>
    <row r="56070" spans="9:9">
      <c r="I56070" s="37"/>
    </row>
    <row r="56071" spans="9:9">
      <c r="I56071" s="37"/>
    </row>
    <row r="56072" spans="9:9">
      <c r="I56072" s="37"/>
    </row>
    <row r="56073" spans="9:9">
      <c r="I56073" s="37"/>
    </row>
    <row r="56074" spans="9:9">
      <c r="I56074" s="37"/>
    </row>
    <row r="56075" spans="9:9">
      <c r="I56075" s="37"/>
    </row>
    <row r="56076" spans="9:9">
      <c r="I56076" s="37"/>
    </row>
    <row r="56077" spans="9:9">
      <c r="I56077" s="37"/>
    </row>
    <row r="56078" spans="9:9">
      <c r="I56078" s="37"/>
    </row>
    <row r="56079" spans="9:9">
      <c r="I56079" s="37"/>
    </row>
    <row r="56080" spans="9:9">
      <c r="I56080" s="37"/>
    </row>
    <row r="56081" spans="9:9">
      <c r="I56081" s="37"/>
    </row>
    <row r="56082" spans="9:9">
      <c r="I56082" s="37"/>
    </row>
    <row r="56083" spans="9:9">
      <c r="I56083" s="37"/>
    </row>
    <row r="56084" spans="9:9">
      <c r="I56084" s="37"/>
    </row>
    <row r="56085" spans="9:9">
      <c r="I56085" s="37"/>
    </row>
    <row r="56086" spans="9:9">
      <c r="I56086" s="37"/>
    </row>
    <row r="56087" spans="9:9">
      <c r="I56087" s="37"/>
    </row>
    <row r="56088" spans="9:9">
      <c r="I56088" s="37"/>
    </row>
    <row r="56089" spans="9:9">
      <c r="I56089" s="37"/>
    </row>
    <row r="56090" spans="9:9">
      <c r="I56090" s="37"/>
    </row>
    <row r="56091" spans="9:9">
      <c r="I56091" s="37"/>
    </row>
    <row r="56092" spans="9:9">
      <c r="I56092" s="37"/>
    </row>
    <row r="56093" spans="9:9">
      <c r="I56093" s="37"/>
    </row>
    <row r="56094" spans="9:9">
      <c r="I56094" s="37"/>
    </row>
    <row r="56095" spans="9:9">
      <c r="I56095" s="37"/>
    </row>
    <row r="56096" spans="9:9">
      <c r="I56096" s="37"/>
    </row>
    <row r="56097" spans="9:9">
      <c r="I56097" s="37"/>
    </row>
    <row r="56098" spans="9:9">
      <c r="I56098" s="37"/>
    </row>
    <row r="56099" spans="9:9">
      <c r="I56099" s="37"/>
    </row>
    <row r="56100" spans="9:9">
      <c r="I56100" s="37"/>
    </row>
    <row r="56101" spans="9:9">
      <c r="I56101" s="37"/>
    </row>
    <row r="56102" spans="9:9">
      <c r="I56102" s="37"/>
    </row>
    <row r="56103" spans="9:9">
      <c r="I56103" s="37"/>
    </row>
    <row r="56104" spans="9:9">
      <c r="I56104" s="37"/>
    </row>
    <row r="56105" spans="9:9">
      <c r="I56105" s="37"/>
    </row>
    <row r="56106" spans="9:9">
      <c r="I56106" s="37"/>
    </row>
    <row r="56107" spans="9:9">
      <c r="I56107" s="37"/>
    </row>
    <row r="56108" spans="9:9">
      <c r="I56108" s="37"/>
    </row>
    <row r="56109" spans="9:9">
      <c r="I56109" s="37"/>
    </row>
    <row r="56110" spans="9:9">
      <c r="I56110" s="37"/>
    </row>
    <row r="56111" spans="9:9">
      <c r="I56111" s="37"/>
    </row>
    <row r="56112" spans="9:9">
      <c r="I56112" s="37"/>
    </row>
    <row r="56113" spans="9:9">
      <c r="I56113" s="37"/>
    </row>
    <row r="56114" spans="9:9">
      <c r="I56114" s="37"/>
    </row>
    <row r="56115" spans="9:9">
      <c r="I56115" s="37"/>
    </row>
    <row r="56116" spans="9:9">
      <c r="I56116" s="37"/>
    </row>
    <row r="56117" spans="9:9">
      <c r="I56117" s="37"/>
    </row>
    <row r="56118" spans="9:9">
      <c r="I56118" s="37"/>
    </row>
    <row r="56119" spans="9:9">
      <c r="I56119" s="37"/>
    </row>
    <row r="56120" spans="9:9">
      <c r="I56120" s="37"/>
    </row>
    <row r="56121" spans="9:9">
      <c r="I56121" s="37"/>
    </row>
    <row r="56122" spans="9:9">
      <c r="I56122" s="37"/>
    </row>
    <row r="56123" spans="9:9">
      <c r="I56123" s="37"/>
    </row>
    <row r="56124" spans="9:9">
      <c r="I56124" s="37"/>
    </row>
    <row r="56125" spans="9:9">
      <c r="I56125" s="37"/>
    </row>
    <row r="56126" spans="9:9">
      <c r="I56126" s="37"/>
    </row>
    <row r="56127" spans="9:9">
      <c r="I56127" s="37"/>
    </row>
    <row r="56128" spans="9:9">
      <c r="I56128" s="37"/>
    </row>
    <row r="56129" spans="9:9">
      <c r="I56129" s="37"/>
    </row>
    <row r="56130" spans="9:9">
      <c r="I56130" s="37"/>
    </row>
    <row r="56131" spans="9:9">
      <c r="I56131" s="37"/>
    </row>
    <row r="56132" spans="9:9">
      <c r="I56132" s="37"/>
    </row>
    <row r="56133" spans="9:9">
      <c r="I56133" s="37"/>
    </row>
    <row r="56134" spans="9:9">
      <c r="I56134" s="37"/>
    </row>
    <row r="56135" spans="9:9">
      <c r="I56135" s="37"/>
    </row>
    <row r="56136" spans="9:9">
      <c r="I56136" s="37"/>
    </row>
    <row r="56137" spans="9:9">
      <c r="I56137" s="37"/>
    </row>
    <row r="56138" spans="9:9">
      <c r="I56138" s="37"/>
    </row>
    <row r="56139" spans="9:9">
      <c r="I56139" s="37"/>
    </row>
    <row r="56140" spans="9:9">
      <c r="I56140" s="37"/>
    </row>
    <row r="56141" spans="9:9">
      <c r="I56141" s="37"/>
    </row>
    <row r="56142" spans="9:9">
      <c r="I56142" s="37"/>
    </row>
    <row r="56143" spans="9:9">
      <c r="I56143" s="37"/>
    </row>
    <row r="56144" spans="9:9">
      <c r="I56144" s="37"/>
    </row>
    <row r="56145" spans="9:9">
      <c r="I56145" s="37"/>
    </row>
    <row r="56146" spans="9:9">
      <c r="I56146" s="37"/>
    </row>
    <row r="56147" spans="9:9">
      <c r="I56147" s="37"/>
    </row>
    <row r="56148" spans="9:9">
      <c r="I56148" s="37"/>
    </row>
    <row r="56149" spans="9:9">
      <c r="I56149" s="37"/>
    </row>
    <row r="56150" spans="9:9">
      <c r="I56150" s="37"/>
    </row>
    <row r="56151" spans="9:9">
      <c r="I56151" s="37"/>
    </row>
    <row r="56152" spans="9:9">
      <c r="I56152" s="37"/>
    </row>
    <row r="56153" spans="9:9">
      <c r="I56153" s="37"/>
    </row>
    <row r="56154" spans="9:9">
      <c r="I56154" s="37"/>
    </row>
    <row r="56155" spans="9:9">
      <c r="I56155" s="37"/>
    </row>
    <row r="56156" spans="9:9">
      <c r="I56156" s="37"/>
    </row>
    <row r="56157" spans="9:9">
      <c r="I56157" s="37"/>
    </row>
    <row r="56158" spans="9:9">
      <c r="I56158" s="37"/>
    </row>
    <row r="56159" spans="9:9">
      <c r="I56159" s="37"/>
    </row>
    <row r="56160" spans="9:9">
      <c r="I56160" s="37"/>
    </row>
    <row r="56161" spans="9:9">
      <c r="I56161" s="37"/>
    </row>
    <row r="56162" spans="9:9">
      <c r="I56162" s="37"/>
    </row>
    <row r="56163" spans="9:9">
      <c r="I56163" s="37"/>
    </row>
    <row r="56164" spans="9:9">
      <c r="I56164" s="37"/>
    </row>
    <row r="56165" spans="9:9">
      <c r="I56165" s="37"/>
    </row>
    <row r="56166" spans="9:9">
      <c r="I56166" s="37"/>
    </row>
    <row r="56167" spans="9:9">
      <c r="I56167" s="37"/>
    </row>
    <row r="56168" spans="9:9">
      <c r="I56168" s="37"/>
    </row>
    <row r="56169" spans="9:9">
      <c r="I56169" s="37"/>
    </row>
    <row r="56170" spans="9:9">
      <c r="I56170" s="37"/>
    </row>
    <row r="56171" spans="9:9">
      <c r="I56171" s="37"/>
    </row>
    <row r="56172" spans="9:9">
      <c r="I56172" s="37"/>
    </row>
    <row r="56173" spans="9:9">
      <c r="I56173" s="37"/>
    </row>
    <row r="56174" spans="9:9">
      <c r="I56174" s="37"/>
    </row>
    <row r="56175" spans="9:9">
      <c r="I56175" s="37"/>
    </row>
    <row r="56176" spans="9:9">
      <c r="I56176" s="37"/>
    </row>
    <row r="56177" spans="9:9">
      <c r="I56177" s="37"/>
    </row>
    <row r="56178" spans="9:9">
      <c r="I56178" s="37"/>
    </row>
    <row r="56179" spans="9:9">
      <c r="I56179" s="37"/>
    </row>
    <row r="56180" spans="9:9">
      <c r="I56180" s="37"/>
    </row>
    <row r="56181" spans="9:9">
      <c r="I56181" s="37"/>
    </row>
    <row r="56182" spans="9:9">
      <c r="I56182" s="37"/>
    </row>
    <row r="56183" spans="9:9">
      <c r="I56183" s="37"/>
    </row>
    <row r="56184" spans="9:9">
      <c r="I56184" s="37"/>
    </row>
    <row r="56185" spans="9:9">
      <c r="I56185" s="37"/>
    </row>
    <row r="56186" spans="9:9">
      <c r="I56186" s="37"/>
    </row>
    <row r="56187" spans="9:9">
      <c r="I56187" s="37"/>
    </row>
    <row r="56188" spans="9:9">
      <c r="I56188" s="37"/>
    </row>
    <row r="56189" spans="9:9">
      <c r="I56189" s="37"/>
    </row>
    <row r="56190" spans="9:9">
      <c r="I56190" s="37"/>
    </row>
    <row r="56191" spans="9:9">
      <c r="I56191" s="37"/>
    </row>
    <row r="56192" spans="9:9">
      <c r="I56192" s="37"/>
    </row>
    <row r="56193" spans="9:9">
      <c r="I56193" s="37"/>
    </row>
    <row r="56194" spans="9:9">
      <c r="I56194" s="37"/>
    </row>
    <row r="56195" spans="9:9">
      <c r="I56195" s="37"/>
    </row>
    <row r="56196" spans="9:9">
      <c r="I56196" s="37"/>
    </row>
    <row r="56197" spans="9:9">
      <c r="I56197" s="37"/>
    </row>
    <row r="56198" spans="9:9">
      <c r="I56198" s="37"/>
    </row>
    <row r="56199" spans="9:9">
      <c r="I56199" s="37"/>
    </row>
    <row r="56200" spans="9:9">
      <c r="I56200" s="37"/>
    </row>
    <row r="56201" spans="9:9">
      <c r="I56201" s="37"/>
    </row>
    <row r="56202" spans="9:9">
      <c r="I56202" s="37"/>
    </row>
    <row r="56203" spans="9:9">
      <c r="I56203" s="37"/>
    </row>
    <row r="56204" spans="9:9">
      <c r="I56204" s="37"/>
    </row>
    <row r="56205" spans="9:9">
      <c r="I56205" s="37"/>
    </row>
    <row r="56206" spans="9:9">
      <c r="I56206" s="37"/>
    </row>
    <row r="56207" spans="9:9">
      <c r="I56207" s="37"/>
    </row>
    <row r="56208" spans="9:9">
      <c r="I56208" s="37"/>
    </row>
    <row r="56209" spans="9:9">
      <c r="I56209" s="37"/>
    </row>
    <row r="56210" spans="9:9">
      <c r="I56210" s="37"/>
    </row>
    <row r="56211" spans="9:9">
      <c r="I56211" s="37"/>
    </row>
    <row r="56212" spans="9:9">
      <c r="I56212" s="37"/>
    </row>
    <row r="56213" spans="9:9">
      <c r="I56213" s="37"/>
    </row>
    <row r="56214" spans="9:9">
      <c r="I56214" s="37"/>
    </row>
    <row r="56215" spans="9:9">
      <c r="I56215" s="37"/>
    </row>
    <row r="56216" spans="9:9">
      <c r="I56216" s="37"/>
    </row>
    <row r="56217" spans="9:9">
      <c r="I56217" s="37"/>
    </row>
    <row r="56218" spans="9:9">
      <c r="I56218" s="37"/>
    </row>
    <row r="56219" spans="9:9">
      <c r="I56219" s="37"/>
    </row>
    <row r="56220" spans="9:9">
      <c r="I56220" s="37"/>
    </row>
    <row r="56221" spans="9:9">
      <c r="I56221" s="37"/>
    </row>
    <row r="56222" spans="9:9">
      <c r="I56222" s="37"/>
    </row>
    <row r="56223" spans="9:9">
      <c r="I56223" s="37"/>
    </row>
    <row r="56224" spans="9:9">
      <c r="I56224" s="37"/>
    </row>
    <row r="56225" spans="9:9">
      <c r="I56225" s="37"/>
    </row>
    <row r="56226" spans="9:9">
      <c r="I56226" s="37"/>
    </row>
    <row r="56227" spans="9:9">
      <c r="I56227" s="37"/>
    </row>
    <row r="56228" spans="9:9">
      <c r="I56228" s="37"/>
    </row>
    <row r="56229" spans="9:9">
      <c r="I56229" s="37"/>
    </row>
    <row r="56230" spans="9:9">
      <c r="I56230" s="37"/>
    </row>
    <row r="56231" spans="9:9">
      <c r="I56231" s="37"/>
    </row>
    <row r="56232" spans="9:9">
      <c r="I56232" s="37"/>
    </row>
    <row r="56233" spans="9:9">
      <c r="I56233" s="37"/>
    </row>
    <row r="56234" spans="9:9">
      <c r="I56234" s="37"/>
    </row>
    <row r="56235" spans="9:9">
      <c r="I56235" s="37"/>
    </row>
    <row r="56236" spans="9:9">
      <c r="I56236" s="37"/>
    </row>
    <row r="56237" spans="9:9">
      <c r="I56237" s="37"/>
    </row>
    <row r="56238" spans="9:9">
      <c r="I56238" s="37"/>
    </row>
    <row r="56239" spans="9:9">
      <c r="I56239" s="37"/>
    </row>
    <row r="56240" spans="9:9">
      <c r="I56240" s="37"/>
    </row>
    <row r="56241" spans="9:9">
      <c r="I56241" s="37"/>
    </row>
    <row r="56242" spans="9:9">
      <c r="I56242" s="37"/>
    </row>
    <row r="56243" spans="9:9">
      <c r="I56243" s="37"/>
    </row>
    <row r="56244" spans="9:9">
      <c r="I56244" s="37"/>
    </row>
    <row r="56245" spans="9:9">
      <c r="I56245" s="37"/>
    </row>
    <row r="56246" spans="9:9">
      <c r="I56246" s="37"/>
    </row>
    <row r="56247" spans="9:9">
      <c r="I56247" s="37"/>
    </row>
    <row r="56248" spans="9:9">
      <c r="I56248" s="37"/>
    </row>
    <row r="56249" spans="9:9">
      <c r="I56249" s="37"/>
    </row>
    <row r="56250" spans="9:9">
      <c r="I56250" s="37"/>
    </row>
    <row r="56251" spans="9:9">
      <c r="I56251" s="37"/>
    </row>
    <row r="56252" spans="9:9">
      <c r="I56252" s="37"/>
    </row>
    <row r="56253" spans="9:9">
      <c r="I56253" s="37"/>
    </row>
    <row r="56254" spans="9:9">
      <c r="I56254" s="37"/>
    </row>
    <row r="56255" spans="9:9">
      <c r="I56255" s="37"/>
    </row>
    <row r="56256" spans="9:9">
      <c r="I56256" s="37"/>
    </row>
    <row r="56257" spans="9:9">
      <c r="I56257" s="37"/>
    </row>
    <row r="56258" spans="9:9">
      <c r="I56258" s="37"/>
    </row>
    <row r="56259" spans="9:9">
      <c r="I56259" s="37"/>
    </row>
    <row r="56260" spans="9:9">
      <c r="I56260" s="37"/>
    </row>
    <row r="56261" spans="9:9">
      <c r="I56261" s="37"/>
    </row>
    <row r="56262" spans="9:9">
      <c r="I56262" s="37"/>
    </row>
    <row r="56263" spans="9:9">
      <c r="I56263" s="37"/>
    </row>
    <row r="56264" spans="9:9">
      <c r="I56264" s="37"/>
    </row>
    <row r="56265" spans="9:9">
      <c r="I56265" s="37"/>
    </row>
    <row r="56266" spans="9:9">
      <c r="I56266" s="37"/>
    </row>
    <row r="56267" spans="9:9">
      <c r="I56267" s="37"/>
    </row>
    <row r="56268" spans="9:9">
      <c r="I56268" s="37"/>
    </row>
    <row r="56269" spans="9:9">
      <c r="I56269" s="37"/>
    </row>
    <row r="56270" spans="9:9">
      <c r="I56270" s="37"/>
    </row>
    <row r="56271" spans="9:9">
      <c r="I56271" s="37"/>
    </row>
    <row r="56272" spans="9:9">
      <c r="I56272" s="37"/>
    </row>
    <row r="56273" spans="9:9">
      <c r="I56273" s="37"/>
    </row>
    <row r="56274" spans="9:9">
      <c r="I56274" s="37"/>
    </row>
    <row r="56275" spans="9:9">
      <c r="I56275" s="37"/>
    </row>
    <row r="56276" spans="9:9">
      <c r="I56276" s="37"/>
    </row>
    <row r="56277" spans="9:9">
      <c r="I56277" s="37"/>
    </row>
    <row r="56278" spans="9:9">
      <c r="I56278" s="37"/>
    </row>
    <row r="56279" spans="9:9">
      <c r="I56279" s="37"/>
    </row>
    <row r="56280" spans="9:9">
      <c r="I56280" s="37"/>
    </row>
    <row r="56281" spans="9:9">
      <c r="I56281" s="37"/>
    </row>
    <row r="56282" spans="9:9">
      <c r="I56282" s="37"/>
    </row>
    <row r="56283" spans="9:9">
      <c r="I56283" s="37"/>
    </row>
    <row r="56284" spans="9:9">
      <c r="I56284" s="37"/>
    </row>
    <row r="56285" spans="9:9">
      <c r="I56285" s="37"/>
    </row>
    <row r="56286" spans="9:9">
      <c r="I56286" s="37"/>
    </row>
    <row r="56287" spans="9:9">
      <c r="I56287" s="37"/>
    </row>
    <row r="56288" spans="9:9">
      <c r="I56288" s="37"/>
    </row>
    <row r="56289" spans="9:9">
      <c r="I56289" s="37"/>
    </row>
    <row r="56290" spans="9:9">
      <c r="I56290" s="37"/>
    </row>
    <row r="56291" spans="9:9">
      <c r="I56291" s="37"/>
    </row>
    <row r="56292" spans="9:9">
      <c r="I56292" s="37"/>
    </row>
    <row r="56293" spans="9:9">
      <c r="I56293" s="37"/>
    </row>
    <row r="56294" spans="9:9">
      <c r="I56294" s="37"/>
    </row>
    <row r="56295" spans="9:9">
      <c r="I56295" s="37"/>
    </row>
    <row r="56296" spans="9:9">
      <c r="I56296" s="37"/>
    </row>
    <row r="56297" spans="9:9">
      <c r="I56297" s="37"/>
    </row>
    <row r="56298" spans="9:9">
      <c r="I56298" s="37"/>
    </row>
    <row r="56299" spans="9:9">
      <c r="I56299" s="37"/>
    </row>
    <row r="56300" spans="9:9">
      <c r="I56300" s="37"/>
    </row>
    <row r="56301" spans="9:9">
      <c r="I56301" s="37"/>
    </row>
    <row r="56302" spans="9:9">
      <c r="I56302" s="37"/>
    </row>
    <row r="56303" spans="9:9">
      <c r="I56303" s="37"/>
    </row>
    <row r="56304" spans="9:9">
      <c r="I56304" s="37"/>
    </row>
    <row r="56305" spans="9:9">
      <c r="I56305" s="37"/>
    </row>
    <row r="56306" spans="9:9">
      <c r="I56306" s="37"/>
    </row>
    <row r="56307" spans="9:9">
      <c r="I56307" s="37"/>
    </row>
    <row r="56308" spans="9:9">
      <c r="I56308" s="37"/>
    </row>
    <row r="56309" spans="9:9">
      <c r="I56309" s="37"/>
    </row>
    <row r="56310" spans="9:9">
      <c r="I56310" s="37"/>
    </row>
    <row r="56311" spans="9:9">
      <c r="I56311" s="37"/>
    </row>
    <row r="56312" spans="9:9">
      <c r="I56312" s="37"/>
    </row>
    <row r="56313" spans="9:9">
      <c r="I56313" s="37"/>
    </row>
    <row r="56314" spans="9:9">
      <c r="I56314" s="37"/>
    </row>
    <row r="56315" spans="9:9">
      <c r="I56315" s="37"/>
    </row>
    <row r="56316" spans="9:9">
      <c r="I56316" s="37"/>
    </row>
    <row r="56317" spans="9:9">
      <c r="I56317" s="37"/>
    </row>
    <row r="56318" spans="9:9">
      <c r="I56318" s="37"/>
    </row>
    <row r="56319" spans="9:9">
      <c r="I56319" s="37"/>
    </row>
    <row r="56320" spans="9:9">
      <c r="I56320" s="37"/>
    </row>
    <row r="56321" spans="9:9">
      <c r="I56321" s="37"/>
    </row>
    <row r="56322" spans="9:9">
      <c r="I56322" s="37"/>
    </row>
    <row r="56323" spans="9:9">
      <c r="I56323" s="37"/>
    </row>
    <row r="56324" spans="9:9">
      <c r="I56324" s="37"/>
    </row>
    <row r="56325" spans="9:9">
      <c r="I56325" s="37"/>
    </row>
    <row r="56326" spans="9:9">
      <c r="I56326" s="37"/>
    </row>
    <row r="56327" spans="9:9">
      <c r="I56327" s="37"/>
    </row>
    <row r="56328" spans="9:9">
      <c r="I56328" s="37"/>
    </row>
    <row r="56329" spans="9:9">
      <c r="I56329" s="37"/>
    </row>
    <row r="56330" spans="9:9">
      <c r="I56330" s="37"/>
    </row>
    <row r="56331" spans="9:9">
      <c r="I56331" s="37"/>
    </row>
    <row r="56332" spans="9:9">
      <c r="I56332" s="37"/>
    </row>
    <row r="56333" spans="9:9">
      <c r="I56333" s="37"/>
    </row>
    <row r="56334" spans="9:9">
      <c r="I56334" s="37"/>
    </row>
    <row r="56335" spans="9:9">
      <c r="I56335" s="37"/>
    </row>
    <row r="56336" spans="9:9">
      <c r="I56336" s="37"/>
    </row>
    <row r="56337" spans="9:9">
      <c r="I56337" s="37"/>
    </row>
    <row r="56338" spans="9:9">
      <c r="I56338" s="37"/>
    </row>
    <row r="56339" spans="9:9">
      <c r="I56339" s="37"/>
    </row>
    <row r="56340" spans="9:9">
      <c r="I56340" s="37"/>
    </row>
    <row r="56341" spans="9:9">
      <c r="I56341" s="37"/>
    </row>
    <row r="56342" spans="9:9">
      <c r="I56342" s="37"/>
    </row>
    <row r="56343" spans="9:9">
      <c r="I56343" s="37"/>
    </row>
    <row r="56344" spans="9:9">
      <c r="I56344" s="37"/>
    </row>
    <row r="56345" spans="9:9">
      <c r="I56345" s="37"/>
    </row>
    <row r="56346" spans="9:9">
      <c r="I56346" s="37"/>
    </row>
    <row r="56347" spans="9:9">
      <c r="I56347" s="37"/>
    </row>
    <row r="56348" spans="9:9">
      <c r="I56348" s="37"/>
    </row>
    <row r="56349" spans="9:9">
      <c r="I56349" s="37"/>
    </row>
    <row r="56350" spans="9:9">
      <c r="I56350" s="37"/>
    </row>
    <row r="56351" spans="9:9">
      <c r="I56351" s="37"/>
    </row>
    <row r="56352" spans="9:9">
      <c r="I56352" s="37"/>
    </row>
    <row r="56353" spans="9:9">
      <c r="I56353" s="37"/>
    </row>
    <row r="56354" spans="9:9">
      <c r="I56354" s="37"/>
    </row>
    <row r="56355" spans="9:9">
      <c r="I56355" s="37"/>
    </row>
    <row r="56356" spans="9:9">
      <c r="I56356" s="37"/>
    </row>
    <row r="56357" spans="9:9">
      <c r="I56357" s="37"/>
    </row>
    <row r="56358" spans="9:9">
      <c r="I56358" s="37"/>
    </row>
    <row r="56359" spans="9:9">
      <c r="I56359" s="37"/>
    </row>
    <row r="56360" spans="9:9">
      <c r="I56360" s="37"/>
    </row>
    <row r="56361" spans="9:9">
      <c r="I56361" s="37"/>
    </row>
    <row r="56362" spans="9:9">
      <c r="I56362" s="37"/>
    </row>
    <row r="56363" spans="9:9">
      <c r="I56363" s="37"/>
    </row>
    <row r="56364" spans="9:9">
      <c r="I56364" s="37"/>
    </row>
    <row r="56365" spans="9:9">
      <c r="I56365" s="37"/>
    </row>
    <row r="56366" spans="9:9">
      <c r="I56366" s="37"/>
    </row>
    <row r="56367" spans="9:9">
      <c r="I56367" s="37"/>
    </row>
    <row r="56368" spans="9:9">
      <c r="I56368" s="37"/>
    </row>
    <row r="56369" spans="9:9">
      <c r="I56369" s="37"/>
    </row>
    <row r="56370" spans="9:9">
      <c r="I56370" s="37"/>
    </row>
    <row r="56371" spans="9:9">
      <c r="I56371" s="37"/>
    </row>
    <row r="56372" spans="9:9">
      <c r="I56372" s="37"/>
    </row>
    <row r="56373" spans="9:9">
      <c r="I56373" s="37"/>
    </row>
    <row r="56374" spans="9:9">
      <c r="I56374" s="37"/>
    </row>
    <row r="56375" spans="9:9">
      <c r="I56375" s="37"/>
    </row>
    <row r="56376" spans="9:9">
      <c r="I56376" s="37"/>
    </row>
    <row r="56377" spans="9:9">
      <c r="I56377" s="37"/>
    </row>
    <row r="56378" spans="9:9">
      <c r="I56378" s="37"/>
    </row>
    <row r="56379" spans="9:9">
      <c r="I56379" s="37"/>
    </row>
    <row r="56380" spans="9:9">
      <c r="I56380" s="37"/>
    </row>
    <row r="56381" spans="9:9">
      <c r="I56381" s="37"/>
    </row>
    <row r="56382" spans="9:9">
      <c r="I56382" s="37"/>
    </row>
    <row r="56383" spans="9:9">
      <c r="I56383" s="37"/>
    </row>
    <row r="56384" spans="9:9">
      <c r="I56384" s="37"/>
    </row>
    <row r="56385" spans="9:9">
      <c r="I56385" s="37"/>
    </row>
    <row r="56386" spans="9:9">
      <c r="I56386" s="37"/>
    </row>
    <row r="56387" spans="9:9">
      <c r="I56387" s="37"/>
    </row>
    <row r="56388" spans="9:9">
      <c r="I56388" s="37"/>
    </row>
    <row r="56389" spans="9:9">
      <c r="I56389" s="37"/>
    </row>
    <row r="56390" spans="9:9">
      <c r="I56390" s="37"/>
    </row>
    <row r="56391" spans="9:9">
      <c r="I56391" s="37"/>
    </row>
    <row r="56392" spans="9:9">
      <c r="I56392" s="37"/>
    </row>
    <row r="56393" spans="9:9">
      <c r="I56393" s="37"/>
    </row>
    <row r="56394" spans="9:9">
      <c r="I56394" s="37"/>
    </row>
    <row r="56395" spans="9:9">
      <c r="I56395" s="37"/>
    </row>
    <row r="56396" spans="9:9">
      <c r="I56396" s="37"/>
    </row>
    <row r="56397" spans="9:9">
      <c r="I56397" s="37"/>
    </row>
    <row r="56398" spans="9:9">
      <c r="I56398" s="37"/>
    </row>
    <row r="56399" spans="9:9">
      <c r="I56399" s="37"/>
    </row>
    <row r="56400" spans="9:9">
      <c r="I56400" s="37"/>
    </row>
    <row r="56401" spans="9:9">
      <c r="I56401" s="37"/>
    </row>
    <row r="56402" spans="9:9">
      <c r="I56402" s="37"/>
    </row>
    <row r="56403" spans="9:9">
      <c r="I56403" s="37"/>
    </row>
    <row r="56404" spans="9:9">
      <c r="I56404" s="37"/>
    </row>
    <row r="56405" spans="9:9">
      <c r="I56405" s="37"/>
    </row>
    <row r="56406" spans="9:9">
      <c r="I56406" s="37"/>
    </row>
    <row r="56407" spans="9:9">
      <c r="I56407" s="37"/>
    </row>
    <row r="56408" spans="9:9">
      <c r="I56408" s="37"/>
    </row>
    <row r="56409" spans="9:9">
      <c r="I56409" s="37"/>
    </row>
    <row r="56410" spans="9:9">
      <c r="I56410" s="37"/>
    </row>
    <row r="56411" spans="9:9">
      <c r="I56411" s="37"/>
    </row>
    <row r="56412" spans="9:9">
      <c r="I56412" s="37"/>
    </row>
    <row r="56413" spans="9:9">
      <c r="I56413" s="37"/>
    </row>
    <row r="56414" spans="9:9">
      <c r="I56414" s="37"/>
    </row>
    <row r="56415" spans="9:9">
      <c r="I56415" s="37"/>
    </row>
    <row r="56416" spans="9:9">
      <c r="I56416" s="37"/>
    </row>
    <row r="56417" spans="9:9">
      <c r="I56417" s="37"/>
    </row>
    <row r="56418" spans="9:9">
      <c r="I56418" s="37"/>
    </row>
    <row r="56419" spans="9:9">
      <c r="I56419" s="37"/>
    </row>
    <row r="56420" spans="9:9">
      <c r="I56420" s="37"/>
    </row>
    <row r="56421" spans="9:9">
      <c r="I56421" s="37"/>
    </row>
    <row r="56422" spans="9:9">
      <c r="I56422" s="37"/>
    </row>
    <row r="56423" spans="9:9">
      <c r="I56423" s="37"/>
    </row>
    <row r="56424" spans="9:9">
      <c r="I56424" s="37"/>
    </row>
    <row r="56425" spans="9:9">
      <c r="I56425" s="37"/>
    </row>
    <row r="56426" spans="9:9">
      <c r="I56426" s="37"/>
    </row>
    <row r="56427" spans="9:9">
      <c r="I56427" s="37"/>
    </row>
    <row r="56428" spans="9:9">
      <c r="I56428" s="37"/>
    </row>
    <row r="56429" spans="9:9">
      <c r="I56429" s="37"/>
    </row>
    <row r="56430" spans="9:9">
      <c r="I56430" s="37"/>
    </row>
    <row r="56431" spans="9:9">
      <c r="I56431" s="37"/>
    </row>
    <row r="56432" spans="9:9">
      <c r="I56432" s="37"/>
    </row>
    <row r="56433" spans="9:9">
      <c r="I56433" s="37"/>
    </row>
    <row r="56434" spans="9:9">
      <c r="I56434" s="37"/>
    </row>
    <row r="56435" spans="9:9">
      <c r="I56435" s="37"/>
    </row>
    <row r="56436" spans="9:9">
      <c r="I56436" s="37"/>
    </row>
    <row r="56437" spans="9:9">
      <c r="I56437" s="37"/>
    </row>
    <row r="56438" spans="9:9">
      <c r="I56438" s="37"/>
    </row>
    <row r="56439" spans="9:9">
      <c r="I56439" s="37"/>
    </row>
    <row r="56440" spans="9:9">
      <c r="I56440" s="37"/>
    </row>
    <row r="56441" spans="9:9">
      <c r="I56441" s="37"/>
    </row>
    <row r="56442" spans="9:9">
      <c r="I56442" s="37"/>
    </row>
    <row r="56443" spans="9:9">
      <c r="I56443" s="37"/>
    </row>
    <row r="56444" spans="9:9">
      <c r="I56444" s="37"/>
    </row>
    <row r="56445" spans="9:9">
      <c r="I56445" s="37"/>
    </row>
    <row r="56446" spans="9:9">
      <c r="I56446" s="37"/>
    </row>
    <row r="56447" spans="9:9">
      <c r="I56447" s="37"/>
    </row>
    <row r="56448" spans="9:9">
      <c r="I56448" s="37"/>
    </row>
    <row r="56449" spans="9:9">
      <c r="I56449" s="37"/>
    </row>
    <row r="56450" spans="9:9">
      <c r="I56450" s="37"/>
    </row>
    <row r="56451" spans="9:9">
      <c r="I56451" s="37"/>
    </row>
    <row r="56452" spans="9:9">
      <c r="I56452" s="37"/>
    </row>
    <row r="56453" spans="9:9">
      <c r="I56453" s="37"/>
    </row>
    <row r="56454" spans="9:9">
      <c r="I56454" s="37"/>
    </row>
    <row r="56455" spans="9:9">
      <c r="I56455" s="37"/>
    </row>
    <row r="56456" spans="9:9">
      <c r="I56456" s="37"/>
    </row>
    <row r="56457" spans="9:9">
      <c r="I56457" s="37"/>
    </row>
    <row r="56458" spans="9:9">
      <c r="I56458" s="37"/>
    </row>
    <row r="56459" spans="9:9">
      <c r="I56459" s="37"/>
    </row>
    <row r="56460" spans="9:9">
      <c r="I56460" s="37"/>
    </row>
    <row r="56461" spans="9:9">
      <c r="I56461" s="37"/>
    </row>
    <row r="56462" spans="9:9">
      <c r="I56462" s="37"/>
    </row>
    <row r="56463" spans="9:9">
      <c r="I56463" s="37"/>
    </row>
    <row r="56464" spans="9:9">
      <c r="I56464" s="37"/>
    </row>
    <row r="56465" spans="9:9">
      <c r="I56465" s="37"/>
    </row>
    <row r="56466" spans="9:9">
      <c r="I56466" s="37"/>
    </row>
    <row r="56467" spans="9:9">
      <c r="I56467" s="37"/>
    </row>
    <row r="56468" spans="9:9">
      <c r="I56468" s="37"/>
    </row>
    <row r="56469" spans="9:9">
      <c r="I56469" s="37"/>
    </row>
    <row r="56470" spans="9:9">
      <c r="I56470" s="37"/>
    </row>
    <row r="56471" spans="9:9">
      <c r="I56471" s="37"/>
    </row>
    <row r="56472" spans="9:9">
      <c r="I56472" s="37"/>
    </row>
    <row r="56473" spans="9:9">
      <c r="I56473" s="37"/>
    </row>
    <row r="56474" spans="9:9">
      <c r="I56474" s="37"/>
    </row>
    <row r="56475" spans="9:9">
      <c r="I56475" s="37"/>
    </row>
    <row r="56476" spans="9:9">
      <c r="I56476" s="37"/>
    </row>
    <row r="56477" spans="9:9">
      <c r="I56477" s="37"/>
    </row>
    <row r="56478" spans="9:9">
      <c r="I56478" s="37"/>
    </row>
    <row r="56479" spans="9:9">
      <c r="I56479" s="37"/>
    </row>
    <row r="56480" spans="9:9">
      <c r="I56480" s="37"/>
    </row>
    <row r="56481" spans="9:9">
      <c r="I56481" s="37"/>
    </row>
    <row r="56482" spans="9:9">
      <c r="I56482" s="37"/>
    </row>
    <row r="56483" spans="9:9">
      <c r="I56483" s="37"/>
    </row>
    <row r="56484" spans="9:9">
      <c r="I56484" s="37"/>
    </row>
    <row r="56485" spans="9:9">
      <c r="I56485" s="37"/>
    </row>
    <row r="56486" spans="9:9">
      <c r="I56486" s="37"/>
    </row>
    <row r="56487" spans="9:9">
      <c r="I56487" s="37"/>
    </row>
    <row r="56488" spans="9:9">
      <c r="I56488" s="37"/>
    </row>
    <row r="56489" spans="9:9">
      <c r="I56489" s="37"/>
    </row>
    <row r="56490" spans="9:9">
      <c r="I56490" s="37"/>
    </row>
    <row r="56491" spans="9:9">
      <c r="I56491" s="37"/>
    </row>
    <row r="56492" spans="9:9">
      <c r="I56492" s="37"/>
    </row>
    <row r="56493" spans="9:9">
      <c r="I56493" s="37"/>
    </row>
    <row r="56494" spans="9:9">
      <c r="I56494" s="37"/>
    </row>
    <row r="56495" spans="9:9">
      <c r="I56495" s="37"/>
    </row>
    <row r="56496" spans="9:9">
      <c r="I56496" s="37"/>
    </row>
    <row r="56497" spans="9:9">
      <c r="I56497" s="37"/>
    </row>
    <row r="56498" spans="9:9">
      <c r="I56498" s="37"/>
    </row>
    <row r="56499" spans="9:9">
      <c r="I56499" s="37"/>
    </row>
    <row r="56500" spans="9:9">
      <c r="I56500" s="37"/>
    </row>
    <row r="56501" spans="9:9">
      <c r="I56501" s="37"/>
    </row>
    <row r="56502" spans="9:9">
      <c r="I56502" s="37"/>
    </row>
    <row r="56503" spans="9:9">
      <c r="I56503" s="37"/>
    </row>
    <row r="56504" spans="9:9">
      <c r="I56504" s="37"/>
    </row>
    <row r="56505" spans="9:9">
      <c r="I56505" s="37"/>
    </row>
    <row r="56506" spans="9:9">
      <c r="I56506" s="37"/>
    </row>
    <row r="56507" spans="9:9">
      <c r="I56507" s="37"/>
    </row>
    <row r="56508" spans="9:9">
      <c r="I56508" s="37"/>
    </row>
    <row r="56509" spans="9:9">
      <c r="I56509" s="37"/>
    </row>
    <row r="56510" spans="9:9">
      <c r="I56510" s="37"/>
    </row>
    <row r="56511" spans="9:9">
      <c r="I56511" s="37"/>
    </row>
    <row r="56512" spans="9:9">
      <c r="I56512" s="37"/>
    </row>
    <row r="56513" spans="9:9">
      <c r="I56513" s="37"/>
    </row>
    <row r="56514" spans="9:9">
      <c r="I56514" s="37"/>
    </row>
    <row r="56515" spans="9:9">
      <c r="I56515" s="37"/>
    </row>
    <row r="56516" spans="9:9">
      <c r="I56516" s="37"/>
    </row>
    <row r="56517" spans="9:9">
      <c r="I56517" s="37"/>
    </row>
    <row r="56518" spans="9:9">
      <c r="I56518" s="37"/>
    </row>
    <row r="56519" spans="9:9">
      <c r="I56519" s="37"/>
    </row>
    <row r="56520" spans="9:9">
      <c r="I56520" s="37"/>
    </row>
    <row r="56521" spans="9:9">
      <c r="I56521" s="37"/>
    </row>
    <row r="56522" spans="9:9">
      <c r="I56522" s="37"/>
    </row>
    <row r="56523" spans="9:9">
      <c r="I56523" s="37"/>
    </row>
    <row r="56524" spans="9:9">
      <c r="I56524" s="37"/>
    </row>
    <row r="56525" spans="9:9">
      <c r="I56525" s="37"/>
    </row>
    <row r="56526" spans="9:9">
      <c r="I56526" s="37"/>
    </row>
    <row r="56527" spans="9:9">
      <c r="I56527" s="37"/>
    </row>
    <row r="56528" spans="9:9">
      <c r="I56528" s="37"/>
    </row>
    <row r="56529" spans="9:9">
      <c r="I56529" s="37"/>
    </row>
    <row r="56530" spans="9:9">
      <c r="I56530" s="37"/>
    </row>
    <row r="56531" spans="9:9">
      <c r="I56531" s="37"/>
    </row>
    <row r="56532" spans="9:9">
      <c r="I56532" s="37"/>
    </row>
    <row r="56533" spans="9:9">
      <c r="I56533" s="37"/>
    </row>
    <row r="56534" spans="9:9">
      <c r="I56534" s="37"/>
    </row>
    <row r="56535" spans="9:9">
      <c r="I56535" s="37"/>
    </row>
    <row r="56536" spans="9:9">
      <c r="I56536" s="37"/>
    </row>
    <row r="56537" spans="9:9">
      <c r="I56537" s="37"/>
    </row>
    <row r="56538" spans="9:9">
      <c r="I56538" s="37"/>
    </row>
    <row r="56539" spans="9:9">
      <c r="I56539" s="37"/>
    </row>
    <row r="56540" spans="9:9">
      <c r="I56540" s="37"/>
    </row>
    <row r="56541" spans="9:9">
      <c r="I56541" s="37"/>
    </row>
    <row r="56542" spans="9:9">
      <c r="I56542" s="37"/>
    </row>
    <row r="56543" spans="9:9">
      <c r="I56543" s="37"/>
    </row>
    <row r="56544" spans="9:9">
      <c r="I56544" s="37"/>
    </row>
    <row r="56545" spans="9:9">
      <c r="I56545" s="37"/>
    </row>
    <row r="56546" spans="9:9">
      <c r="I56546" s="37"/>
    </row>
    <row r="56547" spans="9:9">
      <c r="I56547" s="37"/>
    </row>
    <row r="56548" spans="9:9">
      <c r="I56548" s="37"/>
    </row>
    <row r="56549" spans="9:9">
      <c r="I56549" s="37"/>
    </row>
    <row r="56550" spans="9:9">
      <c r="I56550" s="37"/>
    </row>
    <row r="56551" spans="9:9">
      <c r="I56551" s="37"/>
    </row>
    <row r="56552" spans="9:9">
      <c r="I56552" s="37"/>
    </row>
    <row r="56553" spans="9:9">
      <c r="I56553" s="37"/>
    </row>
    <row r="56554" spans="9:9">
      <c r="I56554" s="37"/>
    </row>
    <row r="56555" spans="9:9">
      <c r="I56555" s="37"/>
    </row>
    <row r="56556" spans="9:9">
      <c r="I56556" s="37"/>
    </row>
    <row r="56557" spans="9:9">
      <c r="I56557" s="37"/>
    </row>
    <row r="56558" spans="9:9">
      <c r="I56558" s="37"/>
    </row>
    <row r="56559" spans="9:9">
      <c r="I56559" s="37"/>
    </row>
    <row r="56560" spans="9:9">
      <c r="I56560" s="37"/>
    </row>
    <row r="56561" spans="9:9">
      <c r="I56561" s="37"/>
    </row>
    <row r="56562" spans="9:9">
      <c r="I56562" s="37"/>
    </row>
    <row r="56563" spans="9:9">
      <c r="I56563" s="37"/>
    </row>
    <row r="56564" spans="9:9">
      <c r="I56564" s="37"/>
    </row>
    <row r="56565" spans="9:9">
      <c r="I56565" s="37"/>
    </row>
    <row r="56566" spans="9:9">
      <c r="I56566" s="37"/>
    </row>
    <row r="56567" spans="9:9">
      <c r="I56567" s="37"/>
    </row>
    <row r="56568" spans="9:9">
      <c r="I56568" s="37"/>
    </row>
    <row r="56569" spans="9:9">
      <c r="I56569" s="37"/>
    </row>
    <row r="56570" spans="9:9">
      <c r="I56570" s="37"/>
    </row>
    <row r="56571" spans="9:9">
      <c r="I56571" s="37"/>
    </row>
    <row r="56572" spans="9:9">
      <c r="I56572" s="37"/>
    </row>
    <row r="56573" spans="9:9">
      <c r="I56573" s="37"/>
    </row>
    <row r="56574" spans="9:9">
      <c r="I56574" s="37"/>
    </row>
    <row r="56575" spans="9:9">
      <c r="I56575" s="37"/>
    </row>
    <row r="56576" spans="9:9">
      <c r="I56576" s="37"/>
    </row>
    <row r="56577" spans="9:9">
      <c r="I56577" s="37"/>
    </row>
    <row r="56578" spans="9:9">
      <c r="I56578" s="37"/>
    </row>
    <row r="56579" spans="9:9">
      <c r="I56579" s="37"/>
    </row>
    <row r="56580" spans="9:9">
      <c r="I56580" s="37"/>
    </row>
    <row r="56581" spans="9:9">
      <c r="I56581" s="37"/>
    </row>
    <row r="56582" spans="9:9">
      <c r="I56582" s="37"/>
    </row>
    <row r="56583" spans="9:9">
      <c r="I56583" s="37"/>
    </row>
    <row r="56584" spans="9:9">
      <c r="I56584" s="37"/>
    </row>
    <row r="56585" spans="9:9">
      <c r="I56585" s="37"/>
    </row>
    <row r="56586" spans="9:9">
      <c r="I56586" s="37"/>
    </row>
    <row r="56587" spans="9:9">
      <c r="I56587" s="37"/>
    </row>
    <row r="56588" spans="9:9">
      <c r="I56588" s="37"/>
    </row>
    <row r="56589" spans="9:9">
      <c r="I56589" s="37"/>
    </row>
    <row r="56590" spans="9:9">
      <c r="I56590" s="37"/>
    </row>
    <row r="56591" spans="9:9">
      <c r="I56591" s="37"/>
    </row>
    <row r="56592" spans="9:9">
      <c r="I56592" s="37"/>
    </row>
    <row r="56593" spans="9:9">
      <c r="I56593" s="37"/>
    </row>
    <row r="56594" spans="9:9">
      <c r="I56594" s="37"/>
    </row>
    <row r="56595" spans="9:9">
      <c r="I56595" s="37"/>
    </row>
    <row r="56596" spans="9:9">
      <c r="I56596" s="37"/>
    </row>
    <row r="56597" spans="9:9">
      <c r="I56597" s="37"/>
    </row>
    <row r="56598" spans="9:9">
      <c r="I56598" s="37"/>
    </row>
    <row r="56599" spans="9:9">
      <c r="I56599" s="37"/>
    </row>
    <row r="56600" spans="9:9">
      <c r="I56600" s="37"/>
    </row>
    <row r="56601" spans="9:9">
      <c r="I56601" s="37"/>
    </row>
    <row r="56602" spans="9:9">
      <c r="I56602" s="37"/>
    </row>
    <row r="56603" spans="9:9">
      <c r="I56603" s="37"/>
    </row>
    <row r="56604" spans="9:9">
      <c r="I56604" s="37"/>
    </row>
    <row r="56605" spans="9:9">
      <c r="I56605" s="37"/>
    </row>
    <row r="56606" spans="9:9">
      <c r="I56606" s="37"/>
    </row>
    <row r="56607" spans="9:9">
      <c r="I56607" s="37"/>
    </row>
    <row r="56608" spans="9:9">
      <c r="I56608" s="37"/>
    </row>
    <row r="56609" spans="9:9">
      <c r="I56609" s="37"/>
    </row>
    <row r="56610" spans="9:9">
      <c r="I56610" s="37"/>
    </row>
    <row r="56611" spans="9:9">
      <c r="I56611" s="37"/>
    </row>
    <row r="56612" spans="9:9">
      <c r="I56612" s="37"/>
    </row>
    <row r="56613" spans="9:9">
      <c r="I56613" s="37"/>
    </row>
    <row r="56614" spans="9:9">
      <c r="I56614" s="37"/>
    </row>
    <row r="56615" spans="9:9">
      <c r="I56615" s="37"/>
    </row>
    <row r="56616" spans="9:9">
      <c r="I56616" s="37"/>
    </row>
    <row r="56617" spans="9:9">
      <c r="I56617" s="37"/>
    </row>
    <row r="56618" spans="9:9">
      <c r="I56618" s="37"/>
    </row>
    <row r="56619" spans="9:9">
      <c r="I56619" s="37"/>
    </row>
    <row r="56620" spans="9:9">
      <c r="I56620" s="37"/>
    </row>
    <row r="56621" spans="9:9">
      <c r="I56621" s="37"/>
    </row>
    <row r="56622" spans="9:9">
      <c r="I56622" s="37"/>
    </row>
    <row r="56623" spans="9:9">
      <c r="I56623" s="37"/>
    </row>
    <row r="56624" spans="9:9">
      <c r="I56624" s="37"/>
    </row>
    <row r="56625" spans="9:9">
      <c r="I56625" s="37"/>
    </row>
    <row r="56626" spans="9:9">
      <c r="I56626" s="37"/>
    </row>
    <row r="56627" spans="9:9">
      <c r="I56627" s="37"/>
    </row>
    <row r="56628" spans="9:9">
      <c r="I56628" s="37"/>
    </row>
    <row r="56629" spans="9:9">
      <c r="I56629" s="37"/>
    </row>
    <row r="56630" spans="9:9">
      <c r="I56630" s="37"/>
    </row>
    <row r="56631" spans="9:9">
      <c r="I56631" s="37"/>
    </row>
    <row r="56632" spans="9:9">
      <c r="I56632" s="37"/>
    </row>
    <row r="56633" spans="9:9">
      <c r="I56633" s="37"/>
    </row>
    <row r="56634" spans="9:9">
      <c r="I56634" s="37"/>
    </row>
    <row r="56635" spans="9:9">
      <c r="I56635" s="37"/>
    </row>
    <row r="56636" spans="9:9">
      <c r="I56636" s="37"/>
    </row>
    <row r="56637" spans="9:9">
      <c r="I56637" s="37"/>
    </row>
    <row r="56638" spans="9:9">
      <c r="I56638" s="37"/>
    </row>
    <row r="56639" spans="9:9">
      <c r="I56639" s="37"/>
    </row>
    <row r="56640" spans="9:9">
      <c r="I56640" s="37"/>
    </row>
    <row r="56641" spans="9:9">
      <c r="I56641" s="37"/>
    </row>
    <row r="56642" spans="9:9">
      <c r="I56642" s="37"/>
    </row>
    <row r="56643" spans="9:9">
      <c r="I56643" s="37"/>
    </row>
    <row r="56644" spans="9:9">
      <c r="I56644" s="37"/>
    </row>
    <row r="56645" spans="9:9">
      <c r="I56645" s="37"/>
    </row>
    <row r="56646" spans="9:9">
      <c r="I56646" s="37"/>
    </row>
    <row r="56647" spans="9:9">
      <c r="I56647" s="37"/>
    </row>
    <row r="56648" spans="9:9">
      <c r="I56648" s="37"/>
    </row>
    <row r="56649" spans="9:9">
      <c r="I56649" s="37"/>
    </row>
    <row r="56650" spans="9:9">
      <c r="I56650" s="37"/>
    </row>
    <row r="56651" spans="9:9">
      <c r="I56651" s="37"/>
    </row>
    <row r="56652" spans="9:9">
      <c r="I56652" s="37"/>
    </row>
    <row r="56653" spans="9:9">
      <c r="I56653" s="37"/>
    </row>
    <row r="56654" spans="9:9">
      <c r="I56654" s="37"/>
    </row>
    <row r="56655" spans="9:9">
      <c r="I56655" s="37"/>
    </row>
    <row r="56656" spans="9:9">
      <c r="I56656" s="37"/>
    </row>
    <row r="56657" spans="9:9">
      <c r="I56657" s="37"/>
    </row>
    <row r="56658" spans="9:9">
      <c r="I56658" s="37"/>
    </row>
    <row r="56659" spans="9:9">
      <c r="I56659" s="37"/>
    </row>
    <row r="56660" spans="9:9">
      <c r="I56660" s="37"/>
    </row>
    <row r="56661" spans="9:9">
      <c r="I56661" s="37"/>
    </row>
    <row r="56662" spans="9:9">
      <c r="I56662" s="37"/>
    </row>
    <row r="56663" spans="9:9">
      <c r="I56663" s="37"/>
    </row>
    <row r="56664" spans="9:9">
      <c r="I56664" s="37"/>
    </row>
    <row r="56665" spans="9:9">
      <c r="I56665" s="37"/>
    </row>
    <row r="56666" spans="9:9">
      <c r="I56666" s="37"/>
    </row>
    <row r="56667" spans="9:9">
      <c r="I56667" s="37"/>
    </row>
    <row r="56668" spans="9:9">
      <c r="I56668" s="37"/>
    </row>
    <row r="56669" spans="9:9">
      <c r="I56669" s="37"/>
    </row>
    <row r="56670" spans="9:9">
      <c r="I56670" s="37"/>
    </row>
    <row r="56671" spans="9:9">
      <c r="I56671" s="37"/>
    </row>
    <row r="56672" spans="9:9">
      <c r="I56672" s="37"/>
    </row>
    <row r="56673" spans="9:9">
      <c r="I56673" s="37"/>
    </row>
    <row r="56674" spans="9:9">
      <c r="I56674" s="37"/>
    </row>
    <row r="56675" spans="9:9">
      <c r="I56675" s="37"/>
    </row>
    <row r="56676" spans="9:9">
      <c r="I56676" s="37"/>
    </row>
    <row r="56677" spans="9:9">
      <c r="I56677" s="37"/>
    </row>
    <row r="56678" spans="9:9">
      <c r="I56678" s="37"/>
    </row>
    <row r="56679" spans="9:9">
      <c r="I56679" s="37"/>
    </row>
    <row r="56680" spans="9:9">
      <c r="I56680" s="37"/>
    </row>
    <row r="56681" spans="9:9">
      <c r="I56681" s="37"/>
    </row>
    <row r="56682" spans="9:9">
      <c r="I56682" s="37"/>
    </row>
    <row r="56683" spans="9:9">
      <c r="I56683" s="37"/>
    </row>
    <row r="56684" spans="9:9">
      <c r="I56684" s="37"/>
    </row>
    <row r="56685" spans="9:9">
      <c r="I56685" s="37"/>
    </row>
    <row r="56686" spans="9:9">
      <c r="I56686" s="37"/>
    </row>
    <row r="56687" spans="9:9">
      <c r="I56687" s="37"/>
    </row>
    <row r="56688" spans="9:9">
      <c r="I56688" s="37"/>
    </row>
    <row r="56689" spans="9:9">
      <c r="I56689" s="37"/>
    </row>
    <row r="56690" spans="9:9">
      <c r="I56690" s="37"/>
    </row>
    <row r="56691" spans="9:9">
      <c r="I56691" s="37"/>
    </row>
    <row r="56692" spans="9:9">
      <c r="I56692" s="37"/>
    </row>
    <row r="56693" spans="9:9">
      <c r="I56693" s="37"/>
    </row>
    <row r="56694" spans="9:9">
      <c r="I56694" s="37"/>
    </row>
    <row r="56695" spans="9:9">
      <c r="I56695" s="37"/>
    </row>
    <row r="56696" spans="9:9">
      <c r="I56696" s="37"/>
    </row>
    <row r="56697" spans="9:9">
      <c r="I56697" s="37"/>
    </row>
    <row r="56698" spans="9:9">
      <c r="I56698" s="37"/>
    </row>
    <row r="56699" spans="9:9">
      <c r="I56699" s="37"/>
    </row>
    <row r="56700" spans="9:9">
      <c r="I56700" s="37"/>
    </row>
    <row r="56701" spans="9:9">
      <c r="I56701" s="37"/>
    </row>
    <row r="56702" spans="9:9">
      <c r="I56702" s="37"/>
    </row>
    <row r="56703" spans="9:9">
      <c r="I56703" s="37"/>
    </row>
    <row r="56704" spans="9:9">
      <c r="I56704" s="37"/>
    </row>
    <row r="56705" spans="9:9">
      <c r="I56705" s="37"/>
    </row>
    <row r="56706" spans="9:9">
      <c r="I56706" s="37"/>
    </row>
    <row r="56707" spans="9:9">
      <c r="I56707" s="37"/>
    </row>
    <row r="56708" spans="9:9">
      <c r="I56708" s="37"/>
    </row>
    <row r="56709" spans="9:9">
      <c r="I56709" s="37"/>
    </row>
    <row r="56710" spans="9:9">
      <c r="I56710" s="37"/>
    </row>
    <row r="56711" spans="9:9">
      <c r="I56711" s="37"/>
    </row>
    <row r="56712" spans="9:9">
      <c r="I56712" s="37"/>
    </row>
    <row r="56713" spans="9:9">
      <c r="I56713" s="37"/>
    </row>
    <row r="56714" spans="9:9">
      <c r="I56714" s="37"/>
    </row>
    <row r="56715" spans="9:9">
      <c r="I56715" s="37"/>
    </row>
    <row r="56716" spans="9:9">
      <c r="I56716" s="37"/>
    </row>
    <row r="56717" spans="9:9">
      <c r="I56717" s="37"/>
    </row>
    <row r="56718" spans="9:9">
      <c r="I56718" s="37"/>
    </row>
    <row r="56719" spans="9:9">
      <c r="I56719" s="37"/>
    </row>
    <row r="56720" spans="9:9">
      <c r="I56720" s="37"/>
    </row>
    <row r="56721" spans="9:9">
      <c r="I56721" s="37"/>
    </row>
    <row r="56722" spans="9:9">
      <c r="I56722" s="37"/>
    </row>
    <row r="56723" spans="9:9">
      <c r="I56723" s="37"/>
    </row>
    <row r="56724" spans="9:9">
      <c r="I56724" s="37"/>
    </row>
    <row r="56725" spans="9:9">
      <c r="I56725" s="37"/>
    </row>
    <row r="56726" spans="9:9">
      <c r="I56726" s="37"/>
    </row>
    <row r="56727" spans="9:9">
      <c r="I56727" s="37"/>
    </row>
    <row r="56728" spans="9:9">
      <c r="I56728" s="37"/>
    </row>
    <row r="56729" spans="9:9">
      <c r="I56729" s="37"/>
    </row>
    <row r="56730" spans="9:9">
      <c r="I56730" s="37"/>
    </row>
    <row r="56731" spans="9:9">
      <c r="I56731" s="37"/>
    </row>
    <row r="56732" spans="9:9">
      <c r="I56732" s="37"/>
    </row>
    <row r="56733" spans="9:9">
      <c r="I56733" s="37"/>
    </row>
    <row r="56734" spans="9:9">
      <c r="I56734" s="37"/>
    </row>
    <row r="56735" spans="9:9">
      <c r="I56735" s="37"/>
    </row>
    <row r="56736" spans="9:9">
      <c r="I56736" s="37"/>
    </row>
    <row r="56737" spans="9:9">
      <c r="I56737" s="37"/>
    </row>
    <row r="56738" spans="9:9">
      <c r="I56738" s="37"/>
    </row>
    <row r="56739" spans="9:9">
      <c r="I56739" s="37"/>
    </row>
    <row r="56740" spans="9:9">
      <c r="I56740" s="37"/>
    </row>
    <row r="56741" spans="9:9">
      <c r="I56741" s="37"/>
    </row>
    <row r="56742" spans="9:9">
      <c r="I56742" s="37"/>
    </row>
    <row r="56743" spans="9:9">
      <c r="I56743" s="37"/>
    </row>
    <row r="56744" spans="9:9">
      <c r="I56744" s="37"/>
    </row>
    <row r="56745" spans="9:9">
      <c r="I56745" s="37"/>
    </row>
    <row r="56746" spans="9:9">
      <c r="I56746" s="37"/>
    </row>
    <row r="56747" spans="9:9">
      <c r="I56747" s="37"/>
    </row>
    <row r="56748" spans="9:9">
      <c r="I56748" s="37"/>
    </row>
    <row r="56749" spans="9:9">
      <c r="I56749" s="37"/>
    </row>
    <row r="56750" spans="9:9">
      <c r="I56750" s="37"/>
    </row>
    <row r="56751" spans="9:9">
      <c r="I56751" s="37"/>
    </row>
    <row r="56752" spans="9:9">
      <c r="I56752" s="37"/>
    </row>
    <row r="56753" spans="9:9">
      <c r="I56753" s="37"/>
    </row>
    <row r="56754" spans="9:9">
      <c r="I56754" s="37"/>
    </row>
    <row r="56755" spans="9:9">
      <c r="I56755" s="37"/>
    </row>
    <row r="56756" spans="9:9">
      <c r="I56756" s="37"/>
    </row>
    <row r="56757" spans="9:9">
      <c r="I56757" s="37"/>
    </row>
    <row r="56758" spans="9:9">
      <c r="I56758" s="37"/>
    </row>
    <row r="56759" spans="9:9">
      <c r="I56759" s="37"/>
    </row>
    <row r="56760" spans="9:9">
      <c r="I56760" s="37"/>
    </row>
    <row r="56761" spans="9:9">
      <c r="I56761" s="37"/>
    </row>
    <row r="56762" spans="9:9">
      <c r="I56762" s="37"/>
    </row>
    <row r="56763" spans="9:9">
      <c r="I56763" s="37"/>
    </row>
    <row r="56764" spans="9:9">
      <c r="I56764" s="37"/>
    </row>
    <row r="56765" spans="9:9">
      <c r="I56765" s="37"/>
    </row>
    <row r="56766" spans="9:9">
      <c r="I56766" s="37"/>
    </row>
    <row r="56767" spans="9:9">
      <c r="I56767" s="37"/>
    </row>
    <row r="56768" spans="9:9">
      <c r="I56768" s="37"/>
    </row>
    <row r="56769" spans="9:9">
      <c r="I56769" s="37"/>
    </row>
    <row r="56770" spans="9:9">
      <c r="I56770" s="37"/>
    </row>
    <row r="56771" spans="9:9">
      <c r="I56771" s="37"/>
    </row>
    <row r="56772" spans="9:9">
      <c r="I56772" s="37"/>
    </row>
    <row r="56773" spans="9:9">
      <c r="I56773" s="37"/>
    </row>
    <row r="56774" spans="9:9">
      <c r="I56774" s="37"/>
    </row>
    <row r="56775" spans="9:9">
      <c r="I56775" s="37"/>
    </row>
    <row r="56776" spans="9:9">
      <c r="I56776" s="37"/>
    </row>
    <row r="56777" spans="9:9">
      <c r="I56777" s="37"/>
    </row>
    <row r="56778" spans="9:9">
      <c r="I56778" s="37"/>
    </row>
    <row r="56779" spans="9:9">
      <c r="I56779" s="37"/>
    </row>
    <row r="56780" spans="9:9">
      <c r="I56780" s="37"/>
    </row>
    <row r="56781" spans="9:9">
      <c r="I56781" s="37"/>
    </row>
    <row r="56782" spans="9:9">
      <c r="I56782" s="37"/>
    </row>
    <row r="56783" spans="9:9">
      <c r="I56783" s="37"/>
    </row>
    <row r="56784" spans="9:9">
      <c r="I56784" s="37"/>
    </row>
    <row r="56785" spans="9:9">
      <c r="I56785" s="37"/>
    </row>
    <row r="56786" spans="9:9">
      <c r="I56786" s="37"/>
    </row>
    <row r="56787" spans="9:9">
      <c r="I56787" s="37"/>
    </row>
    <row r="56788" spans="9:9">
      <c r="I56788" s="37"/>
    </row>
    <row r="56789" spans="9:9">
      <c r="I56789" s="37"/>
    </row>
    <row r="56790" spans="9:9">
      <c r="I56790" s="37"/>
    </row>
    <row r="56791" spans="9:9">
      <c r="I56791" s="37"/>
    </row>
    <row r="56792" spans="9:9">
      <c r="I56792" s="37"/>
    </row>
    <row r="56793" spans="9:9">
      <c r="I56793" s="37"/>
    </row>
    <row r="56794" spans="9:9">
      <c r="I56794" s="37"/>
    </row>
    <row r="56795" spans="9:9">
      <c r="I56795" s="37"/>
    </row>
    <row r="56796" spans="9:9">
      <c r="I56796" s="37"/>
    </row>
    <row r="56797" spans="9:9">
      <c r="I56797" s="37"/>
    </row>
    <row r="56798" spans="9:9">
      <c r="I56798" s="37"/>
    </row>
    <row r="56799" spans="9:9">
      <c r="I56799" s="37"/>
    </row>
    <row r="56800" spans="9:9">
      <c r="I56800" s="37"/>
    </row>
    <row r="56801" spans="9:9">
      <c r="I56801" s="37"/>
    </row>
    <row r="56802" spans="9:9">
      <c r="I56802" s="37"/>
    </row>
    <row r="56803" spans="9:9">
      <c r="I56803" s="37"/>
    </row>
    <row r="56804" spans="9:9">
      <c r="I56804" s="37"/>
    </row>
    <row r="56805" spans="9:9">
      <c r="I56805" s="37"/>
    </row>
    <row r="56806" spans="9:9">
      <c r="I56806" s="37"/>
    </row>
    <row r="56807" spans="9:9">
      <c r="I56807" s="37"/>
    </row>
    <row r="56808" spans="9:9">
      <c r="I56808" s="37"/>
    </row>
    <row r="56809" spans="9:9">
      <c r="I56809" s="37"/>
    </row>
    <row r="56810" spans="9:9">
      <c r="I56810" s="37"/>
    </row>
    <row r="56811" spans="9:9">
      <c r="I56811" s="37"/>
    </row>
    <row r="56812" spans="9:9">
      <c r="I56812" s="37"/>
    </row>
    <row r="56813" spans="9:9">
      <c r="I56813" s="37"/>
    </row>
    <row r="56814" spans="9:9">
      <c r="I56814" s="37"/>
    </row>
    <row r="56815" spans="9:9">
      <c r="I56815" s="37"/>
    </row>
    <row r="56816" spans="9:9">
      <c r="I56816" s="37"/>
    </row>
    <row r="56817" spans="9:9">
      <c r="I56817" s="37"/>
    </row>
    <row r="56818" spans="9:9">
      <c r="I56818" s="37"/>
    </row>
    <row r="56819" spans="9:9">
      <c r="I56819" s="37"/>
    </row>
    <row r="56820" spans="9:9">
      <c r="I56820" s="37"/>
    </row>
    <row r="56821" spans="9:9">
      <c r="I56821" s="37"/>
    </row>
    <row r="56822" spans="9:9">
      <c r="I56822" s="37"/>
    </row>
    <row r="56823" spans="9:9">
      <c r="I56823" s="37"/>
    </row>
    <row r="56824" spans="9:9">
      <c r="I56824" s="37"/>
    </row>
    <row r="56825" spans="9:9">
      <c r="I56825" s="37"/>
    </row>
    <row r="56826" spans="9:9">
      <c r="I56826" s="37"/>
    </row>
    <row r="56827" spans="9:9">
      <c r="I56827" s="37"/>
    </row>
    <row r="56828" spans="9:9">
      <c r="I56828" s="37"/>
    </row>
    <row r="56829" spans="9:9">
      <c r="I56829" s="37"/>
    </row>
    <row r="56830" spans="9:9">
      <c r="I56830" s="37"/>
    </row>
    <row r="56831" spans="9:9">
      <c r="I56831" s="37"/>
    </row>
    <row r="56832" spans="9:9">
      <c r="I56832" s="37"/>
    </row>
    <row r="56833" spans="9:9">
      <c r="I56833" s="37"/>
    </row>
    <row r="56834" spans="9:9">
      <c r="I56834" s="37"/>
    </row>
    <row r="56835" spans="9:9">
      <c r="I56835" s="37"/>
    </row>
    <row r="56836" spans="9:9">
      <c r="I56836" s="37"/>
    </row>
    <row r="56837" spans="9:9">
      <c r="I56837" s="37"/>
    </row>
    <row r="56838" spans="9:9">
      <c r="I56838" s="37"/>
    </row>
    <row r="56839" spans="9:9">
      <c r="I56839" s="37"/>
    </row>
    <row r="56840" spans="9:9">
      <c r="I56840" s="37"/>
    </row>
    <row r="56841" spans="9:9">
      <c r="I56841" s="37"/>
    </row>
    <row r="56842" spans="9:9">
      <c r="I56842" s="37"/>
    </row>
    <row r="56843" spans="9:9">
      <c r="I56843" s="37"/>
    </row>
    <row r="56844" spans="9:9">
      <c r="I56844" s="37"/>
    </row>
    <row r="56845" spans="9:9">
      <c r="I56845" s="37"/>
    </row>
    <row r="56846" spans="9:9">
      <c r="I56846" s="37"/>
    </row>
    <row r="56847" spans="9:9">
      <c r="I56847" s="37"/>
    </row>
    <row r="56848" spans="9:9">
      <c r="I56848" s="37"/>
    </row>
    <row r="56849" spans="9:9">
      <c r="I56849" s="37"/>
    </row>
    <row r="56850" spans="9:9">
      <c r="I56850" s="37"/>
    </row>
    <row r="56851" spans="9:9">
      <c r="I56851" s="37"/>
    </row>
    <row r="56852" spans="9:9">
      <c r="I56852" s="37"/>
    </row>
    <row r="56853" spans="9:9">
      <c r="I56853" s="37"/>
    </row>
    <row r="56854" spans="9:9">
      <c r="I56854" s="37"/>
    </row>
    <row r="56855" spans="9:9">
      <c r="I56855" s="37"/>
    </row>
    <row r="56856" spans="9:9">
      <c r="I56856" s="37"/>
    </row>
    <row r="56857" spans="9:9">
      <c r="I56857" s="37"/>
    </row>
    <row r="56858" spans="9:9">
      <c r="I56858" s="37"/>
    </row>
    <row r="56859" spans="9:9">
      <c r="I56859" s="37"/>
    </row>
    <row r="56860" spans="9:9">
      <c r="I56860" s="37"/>
    </row>
    <row r="56861" spans="9:9">
      <c r="I56861" s="37"/>
    </row>
    <row r="56862" spans="9:9">
      <c r="I56862" s="37"/>
    </row>
    <row r="56863" spans="9:9">
      <c r="I56863" s="37"/>
    </row>
    <row r="56864" spans="9:9">
      <c r="I56864" s="37"/>
    </row>
    <row r="56865" spans="9:9">
      <c r="I56865" s="37"/>
    </row>
    <row r="56866" spans="9:9">
      <c r="I56866" s="37"/>
    </row>
    <row r="56867" spans="9:9">
      <c r="I56867" s="37"/>
    </row>
    <row r="56868" spans="9:9">
      <c r="I56868" s="37"/>
    </row>
    <row r="56869" spans="9:9">
      <c r="I56869" s="37"/>
    </row>
    <row r="56870" spans="9:9">
      <c r="I56870" s="37"/>
    </row>
    <row r="56871" spans="9:9">
      <c r="I56871" s="37"/>
    </row>
    <row r="56872" spans="9:9">
      <c r="I56872" s="37"/>
    </row>
    <row r="56873" spans="9:9">
      <c r="I56873" s="37"/>
    </row>
    <row r="56874" spans="9:9">
      <c r="I56874" s="37"/>
    </row>
    <row r="56875" spans="9:9">
      <c r="I56875" s="37"/>
    </row>
    <row r="56876" spans="9:9">
      <c r="I56876" s="37"/>
    </row>
    <row r="56877" spans="9:9">
      <c r="I56877" s="37"/>
    </row>
    <row r="56878" spans="9:9">
      <c r="I56878" s="37"/>
    </row>
    <row r="56879" spans="9:9">
      <c r="I56879" s="37"/>
    </row>
    <row r="56880" spans="9:9">
      <c r="I56880" s="37"/>
    </row>
    <row r="56881" spans="9:9">
      <c r="I56881" s="37"/>
    </row>
    <row r="56882" spans="9:9">
      <c r="I56882" s="37"/>
    </row>
    <row r="56883" spans="9:9">
      <c r="I56883" s="37"/>
    </row>
    <row r="56884" spans="9:9">
      <c r="I56884" s="37"/>
    </row>
    <row r="56885" spans="9:9">
      <c r="I56885" s="37"/>
    </row>
    <row r="56886" spans="9:9">
      <c r="I56886" s="37"/>
    </row>
    <row r="56887" spans="9:9">
      <c r="I56887" s="37"/>
    </row>
    <row r="56888" spans="9:9">
      <c r="I56888" s="37"/>
    </row>
    <row r="56889" spans="9:9">
      <c r="I56889" s="37"/>
    </row>
    <row r="56890" spans="9:9">
      <c r="I56890" s="37"/>
    </row>
    <row r="56891" spans="9:9">
      <c r="I56891" s="37"/>
    </row>
    <row r="56892" spans="9:9">
      <c r="I56892" s="37"/>
    </row>
    <row r="56893" spans="9:9">
      <c r="I56893" s="37"/>
    </row>
    <row r="56894" spans="9:9">
      <c r="I56894" s="37"/>
    </row>
    <row r="56895" spans="9:9">
      <c r="I56895" s="37"/>
    </row>
    <row r="56896" spans="9:9">
      <c r="I56896" s="37"/>
    </row>
    <row r="56897" spans="9:9">
      <c r="I56897" s="37"/>
    </row>
    <row r="56898" spans="9:9">
      <c r="I56898" s="37"/>
    </row>
    <row r="56899" spans="9:9">
      <c r="I56899" s="37"/>
    </row>
    <row r="56900" spans="9:9">
      <c r="I56900" s="37"/>
    </row>
    <row r="56901" spans="9:9">
      <c r="I56901" s="37"/>
    </row>
    <row r="56902" spans="9:9">
      <c r="I56902" s="37"/>
    </row>
    <row r="56903" spans="9:9">
      <c r="I56903" s="37"/>
    </row>
    <row r="56904" spans="9:9">
      <c r="I56904" s="37"/>
    </row>
    <row r="56905" spans="9:9">
      <c r="I56905" s="37"/>
    </row>
    <row r="56906" spans="9:9">
      <c r="I56906" s="37"/>
    </row>
    <row r="56907" spans="9:9">
      <c r="I56907" s="37"/>
    </row>
    <row r="56908" spans="9:9">
      <c r="I56908" s="37"/>
    </row>
    <row r="56909" spans="9:9">
      <c r="I56909" s="37"/>
    </row>
    <row r="56910" spans="9:9">
      <c r="I56910" s="37"/>
    </row>
    <row r="56911" spans="9:9">
      <c r="I56911" s="37"/>
    </row>
    <row r="56912" spans="9:9">
      <c r="I56912" s="37"/>
    </row>
    <row r="56913" spans="9:9">
      <c r="I56913" s="37"/>
    </row>
    <row r="56914" spans="9:9">
      <c r="I56914" s="37"/>
    </row>
    <row r="56915" spans="9:9">
      <c r="I56915" s="37"/>
    </row>
    <row r="56916" spans="9:9">
      <c r="I56916" s="37"/>
    </row>
    <row r="56917" spans="9:9">
      <c r="I56917" s="37"/>
    </row>
    <row r="56918" spans="9:9">
      <c r="I56918" s="37"/>
    </row>
    <row r="56919" spans="9:9">
      <c r="I56919" s="37"/>
    </row>
    <row r="56920" spans="9:9">
      <c r="I56920" s="37"/>
    </row>
    <row r="56921" spans="9:9">
      <c r="I56921" s="37"/>
    </row>
    <row r="56922" spans="9:9">
      <c r="I56922" s="37"/>
    </row>
    <row r="56923" spans="9:9">
      <c r="I56923" s="37"/>
    </row>
    <row r="56924" spans="9:9">
      <c r="I56924" s="37"/>
    </row>
    <row r="56925" spans="9:9">
      <c r="I56925" s="37"/>
    </row>
    <row r="56926" spans="9:9">
      <c r="I56926" s="37"/>
    </row>
    <row r="56927" spans="9:9">
      <c r="I56927" s="37"/>
    </row>
    <row r="56928" spans="9:9">
      <c r="I56928" s="37"/>
    </row>
    <row r="56929" spans="9:9">
      <c r="I56929" s="37"/>
    </row>
    <row r="56930" spans="9:9">
      <c r="I56930" s="37"/>
    </row>
    <row r="56931" spans="9:9">
      <c r="I56931" s="37"/>
    </row>
    <row r="56932" spans="9:9">
      <c r="I56932" s="37"/>
    </row>
    <row r="56933" spans="9:9">
      <c r="I56933" s="37"/>
    </row>
    <row r="56934" spans="9:9">
      <c r="I56934" s="37"/>
    </row>
    <row r="56935" spans="9:9">
      <c r="I56935" s="37"/>
    </row>
    <row r="56936" spans="9:9">
      <c r="I56936" s="37"/>
    </row>
    <row r="56937" spans="9:9">
      <c r="I56937" s="37"/>
    </row>
    <row r="56938" spans="9:9">
      <c r="I56938" s="37"/>
    </row>
    <row r="56939" spans="9:9">
      <c r="I56939" s="37"/>
    </row>
    <row r="56940" spans="9:9">
      <c r="I56940" s="37"/>
    </row>
    <row r="56941" spans="9:9">
      <c r="I56941" s="37"/>
    </row>
    <row r="56942" spans="9:9">
      <c r="I56942" s="37"/>
    </row>
    <row r="56943" spans="9:9">
      <c r="I56943" s="37"/>
    </row>
    <row r="56944" spans="9:9">
      <c r="I56944" s="37"/>
    </row>
    <row r="56945" spans="9:9">
      <c r="I56945" s="37"/>
    </row>
    <row r="56946" spans="9:9">
      <c r="I56946" s="37"/>
    </row>
    <row r="56947" spans="9:9">
      <c r="I56947" s="37"/>
    </row>
    <row r="56948" spans="9:9">
      <c r="I56948" s="37"/>
    </row>
    <row r="56949" spans="9:9">
      <c r="I56949" s="37"/>
    </row>
    <row r="56950" spans="9:9">
      <c r="I56950" s="37"/>
    </row>
    <row r="56951" spans="9:9">
      <c r="I56951" s="37"/>
    </row>
    <row r="56952" spans="9:9">
      <c r="I56952" s="37"/>
    </row>
    <row r="56953" spans="9:9">
      <c r="I56953" s="37"/>
    </row>
    <row r="56954" spans="9:9">
      <c r="I56954" s="37"/>
    </row>
    <row r="56955" spans="9:9">
      <c r="I56955" s="37"/>
    </row>
    <row r="56956" spans="9:9">
      <c r="I56956" s="37"/>
    </row>
    <row r="56957" spans="9:9">
      <c r="I56957" s="37"/>
    </row>
    <row r="56958" spans="9:9">
      <c r="I56958" s="37"/>
    </row>
    <row r="56959" spans="9:9">
      <c r="I56959" s="37"/>
    </row>
    <row r="56960" spans="9:9">
      <c r="I56960" s="37"/>
    </row>
    <row r="56961" spans="9:9">
      <c r="I56961" s="37"/>
    </row>
    <row r="56962" spans="9:9">
      <c r="I56962" s="37"/>
    </row>
    <row r="56963" spans="9:9">
      <c r="I56963" s="37"/>
    </row>
    <row r="56964" spans="9:9">
      <c r="I56964" s="37"/>
    </row>
    <row r="56965" spans="9:9">
      <c r="I56965" s="37"/>
    </row>
    <row r="56966" spans="9:9">
      <c r="I56966" s="37"/>
    </row>
    <row r="56967" spans="9:9">
      <c r="I56967" s="37"/>
    </row>
    <row r="56968" spans="9:9">
      <c r="I56968" s="37"/>
    </row>
    <row r="56969" spans="9:9">
      <c r="I56969" s="37"/>
    </row>
    <row r="56970" spans="9:9">
      <c r="I56970" s="37"/>
    </row>
    <row r="56971" spans="9:9">
      <c r="I56971" s="37"/>
    </row>
    <row r="56972" spans="9:9">
      <c r="I56972" s="37"/>
    </row>
    <row r="56973" spans="9:9">
      <c r="I56973" s="37"/>
    </row>
    <row r="56974" spans="9:9">
      <c r="I56974" s="37"/>
    </row>
    <row r="56975" spans="9:9">
      <c r="I56975" s="37"/>
    </row>
    <row r="56976" spans="9:9">
      <c r="I56976" s="37"/>
    </row>
    <row r="56977" spans="9:9">
      <c r="I56977" s="37"/>
    </row>
    <row r="56978" spans="9:9">
      <c r="I56978" s="37"/>
    </row>
    <row r="56979" spans="9:9">
      <c r="I56979" s="37"/>
    </row>
    <row r="56980" spans="9:9">
      <c r="I56980" s="37"/>
    </row>
    <row r="56981" spans="9:9">
      <c r="I56981" s="37"/>
    </row>
    <row r="56982" spans="9:9">
      <c r="I56982" s="37"/>
    </row>
    <row r="56983" spans="9:9">
      <c r="I56983" s="37"/>
    </row>
    <row r="56984" spans="9:9">
      <c r="I56984" s="37"/>
    </row>
    <row r="56985" spans="9:9">
      <c r="I56985" s="37"/>
    </row>
    <row r="56986" spans="9:9">
      <c r="I56986" s="37"/>
    </row>
    <row r="56987" spans="9:9">
      <c r="I56987" s="37"/>
    </row>
    <row r="56988" spans="9:9">
      <c r="I56988" s="37"/>
    </row>
    <row r="56989" spans="9:9">
      <c r="I56989" s="37"/>
    </row>
    <row r="56990" spans="9:9">
      <c r="I56990" s="37"/>
    </row>
    <row r="56991" spans="9:9">
      <c r="I56991" s="37"/>
    </row>
    <row r="56992" spans="9:9">
      <c r="I56992" s="37"/>
    </row>
    <row r="56993" spans="9:9">
      <c r="I56993" s="37"/>
    </row>
    <row r="56994" spans="9:9">
      <c r="I56994" s="37"/>
    </row>
    <row r="56995" spans="9:9">
      <c r="I56995" s="37"/>
    </row>
    <row r="56996" spans="9:9">
      <c r="I56996" s="37"/>
    </row>
    <row r="56997" spans="9:9">
      <c r="I56997" s="37"/>
    </row>
    <row r="56998" spans="9:9">
      <c r="I56998" s="37"/>
    </row>
    <row r="56999" spans="9:9">
      <c r="I56999" s="37"/>
    </row>
    <row r="57000" spans="9:9">
      <c r="I57000" s="37"/>
    </row>
    <row r="57001" spans="9:9">
      <c r="I57001" s="37"/>
    </row>
    <row r="57002" spans="9:9">
      <c r="I57002" s="37"/>
    </row>
    <row r="57003" spans="9:9">
      <c r="I57003" s="37"/>
    </row>
    <row r="57004" spans="9:9">
      <c r="I57004" s="37"/>
    </row>
    <row r="57005" spans="9:9">
      <c r="I57005" s="37"/>
    </row>
    <row r="57006" spans="9:9">
      <c r="I57006" s="37"/>
    </row>
    <row r="57007" spans="9:9">
      <c r="I57007" s="37"/>
    </row>
    <row r="57008" spans="9:9">
      <c r="I57008" s="37"/>
    </row>
    <row r="57009" spans="9:9">
      <c r="I57009" s="37"/>
    </row>
    <row r="57010" spans="9:9">
      <c r="I57010" s="37"/>
    </row>
    <row r="57011" spans="9:9">
      <c r="I57011" s="37"/>
    </row>
    <row r="57012" spans="9:9">
      <c r="I57012" s="37"/>
    </row>
    <row r="57013" spans="9:9">
      <c r="I57013" s="37"/>
    </row>
    <row r="57014" spans="9:9">
      <c r="I57014" s="37"/>
    </row>
    <row r="57015" spans="9:9">
      <c r="I57015" s="37"/>
    </row>
    <row r="57016" spans="9:9">
      <c r="I57016" s="37"/>
    </row>
    <row r="57017" spans="9:9">
      <c r="I57017" s="37"/>
    </row>
    <row r="57018" spans="9:9">
      <c r="I57018" s="37"/>
    </row>
    <row r="57019" spans="9:9">
      <c r="I57019" s="37"/>
    </row>
    <row r="57020" spans="9:9">
      <c r="I57020" s="37"/>
    </row>
    <row r="57021" spans="9:9">
      <c r="I57021" s="37"/>
    </row>
    <row r="57022" spans="9:9">
      <c r="I57022" s="37"/>
    </row>
    <row r="57023" spans="9:9">
      <c r="I57023" s="37"/>
    </row>
    <row r="57024" spans="9:9">
      <c r="I57024" s="37"/>
    </row>
    <row r="57025" spans="9:9">
      <c r="I57025" s="37"/>
    </row>
    <row r="57026" spans="9:9">
      <c r="I57026" s="37"/>
    </row>
    <row r="57027" spans="9:9">
      <c r="I57027" s="37"/>
    </row>
    <row r="57028" spans="9:9">
      <c r="I57028" s="37"/>
    </row>
    <row r="57029" spans="9:9">
      <c r="I57029" s="37"/>
    </row>
    <row r="57030" spans="9:9">
      <c r="I57030" s="37"/>
    </row>
    <row r="57031" spans="9:9">
      <c r="I57031" s="37"/>
    </row>
    <row r="57032" spans="9:9">
      <c r="I57032" s="37"/>
    </row>
    <row r="57033" spans="9:9">
      <c r="I57033" s="37"/>
    </row>
    <row r="57034" spans="9:9">
      <c r="I57034" s="37"/>
    </row>
    <row r="57035" spans="9:9">
      <c r="I57035" s="37"/>
    </row>
    <row r="57036" spans="9:9">
      <c r="I57036" s="37"/>
    </row>
    <row r="57037" spans="9:9">
      <c r="I57037" s="37"/>
    </row>
    <row r="57038" spans="9:9">
      <c r="I57038" s="37"/>
    </row>
    <row r="57039" spans="9:9">
      <c r="I57039" s="37"/>
    </row>
    <row r="57040" spans="9:9">
      <c r="I57040" s="37"/>
    </row>
    <row r="57041" spans="9:9">
      <c r="I57041" s="37"/>
    </row>
    <row r="57042" spans="9:9">
      <c r="I57042" s="37"/>
    </row>
    <row r="57043" spans="9:9">
      <c r="I57043" s="37"/>
    </row>
    <row r="57044" spans="9:9">
      <c r="I57044" s="37"/>
    </row>
    <row r="57045" spans="9:9">
      <c r="I57045" s="37"/>
    </row>
    <row r="57046" spans="9:9">
      <c r="I57046" s="37"/>
    </row>
    <row r="57047" spans="9:9">
      <c r="I57047" s="37"/>
    </row>
    <row r="57048" spans="9:9">
      <c r="I57048" s="37"/>
    </row>
    <row r="57049" spans="9:9">
      <c r="I57049" s="37"/>
    </row>
    <row r="57050" spans="9:9">
      <c r="I57050" s="37"/>
    </row>
    <row r="57051" spans="9:9">
      <c r="I57051" s="37"/>
    </row>
    <row r="57052" spans="9:9">
      <c r="I57052" s="37"/>
    </row>
    <row r="57053" spans="9:9">
      <c r="I57053" s="37"/>
    </row>
    <row r="57054" spans="9:9">
      <c r="I57054" s="37"/>
    </row>
    <row r="57055" spans="9:9">
      <c r="I57055" s="37"/>
    </row>
    <row r="57056" spans="9:9">
      <c r="I57056" s="37"/>
    </row>
    <row r="57057" spans="9:9">
      <c r="I57057" s="37"/>
    </row>
    <row r="57058" spans="9:9">
      <c r="I57058" s="37"/>
    </row>
    <row r="57059" spans="9:9">
      <c r="I57059" s="37"/>
    </row>
    <row r="57060" spans="9:9">
      <c r="I57060" s="37"/>
    </row>
    <row r="57061" spans="9:9">
      <c r="I57061" s="37"/>
    </row>
    <row r="57062" spans="9:9">
      <c r="I57062" s="37"/>
    </row>
    <row r="57063" spans="9:9">
      <c r="I57063" s="37"/>
    </row>
    <row r="57064" spans="9:9">
      <c r="I57064" s="37"/>
    </row>
    <row r="57065" spans="9:9">
      <c r="I57065" s="37"/>
    </row>
    <row r="57066" spans="9:9">
      <c r="I57066" s="37"/>
    </row>
    <row r="57067" spans="9:9">
      <c r="I57067" s="37"/>
    </row>
    <row r="57068" spans="9:9">
      <c r="I57068" s="37"/>
    </row>
    <row r="57069" spans="9:9">
      <c r="I57069" s="37"/>
    </row>
    <row r="57070" spans="9:9">
      <c r="I57070" s="37"/>
    </row>
    <row r="57071" spans="9:9">
      <c r="I57071" s="37"/>
    </row>
    <row r="57072" spans="9:9">
      <c r="I57072" s="37"/>
    </row>
    <row r="57073" spans="9:9">
      <c r="I57073" s="37"/>
    </row>
    <row r="57074" spans="9:9">
      <c r="I57074" s="37"/>
    </row>
    <row r="57075" spans="9:9">
      <c r="I57075" s="37"/>
    </row>
    <row r="57076" spans="9:9">
      <c r="I57076" s="37"/>
    </row>
    <row r="57077" spans="9:9">
      <c r="I57077" s="37"/>
    </row>
    <row r="57078" spans="9:9">
      <c r="I57078" s="37"/>
    </row>
    <row r="57079" spans="9:9">
      <c r="I57079" s="37"/>
    </row>
    <row r="57080" spans="9:9">
      <c r="I57080" s="37"/>
    </row>
    <row r="57081" spans="9:9">
      <c r="I57081" s="37"/>
    </row>
    <row r="57082" spans="9:9">
      <c r="I57082" s="37"/>
    </row>
    <row r="57083" spans="9:9">
      <c r="I57083" s="37"/>
    </row>
    <row r="57084" spans="9:9">
      <c r="I57084" s="37"/>
    </row>
    <row r="57085" spans="9:9">
      <c r="I57085" s="37"/>
    </row>
    <row r="57086" spans="9:9">
      <c r="I57086" s="37"/>
    </row>
    <row r="57087" spans="9:9">
      <c r="I57087" s="37"/>
    </row>
    <row r="57088" spans="9:9">
      <c r="I57088" s="37"/>
    </row>
    <row r="57089" spans="9:9">
      <c r="I57089" s="37"/>
    </row>
    <row r="57090" spans="9:9">
      <c r="I57090" s="37"/>
    </row>
    <row r="57091" spans="9:9">
      <c r="I57091" s="37"/>
    </row>
    <row r="57092" spans="9:9">
      <c r="I57092" s="37"/>
    </row>
    <row r="57093" spans="9:9">
      <c r="I57093" s="37"/>
    </row>
    <row r="57094" spans="9:9">
      <c r="I57094" s="37"/>
    </row>
    <row r="57095" spans="9:9">
      <c r="I57095" s="37"/>
    </row>
    <row r="57096" spans="9:9">
      <c r="I57096" s="37"/>
    </row>
    <row r="57097" spans="9:9">
      <c r="I57097" s="37"/>
    </row>
    <row r="57098" spans="9:9">
      <c r="I57098" s="37"/>
    </row>
    <row r="57099" spans="9:9">
      <c r="I57099" s="37"/>
    </row>
    <row r="57100" spans="9:9">
      <c r="I57100" s="37"/>
    </row>
    <row r="57101" spans="9:9">
      <c r="I57101" s="37"/>
    </row>
    <row r="57102" spans="9:9">
      <c r="I57102" s="37"/>
    </row>
    <row r="57103" spans="9:9">
      <c r="I57103" s="37"/>
    </row>
    <row r="57104" spans="9:9">
      <c r="I57104" s="37"/>
    </row>
    <row r="57105" spans="9:9">
      <c r="I57105" s="37"/>
    </row>
    <row r="57106" spans="9:9">
      <c r="I57106" s="37"/>
    </row>
    <row r="57107" spans="9:9">
      <c r="I57107" s="37"/>
    </row>
    <row r="57108" spans="9:9">
      <c r="I57108" s="37"/>
    </row>
    <row r="57109" spans="9:9">
      <c r="I57109" s="37"/>
    </row>
    <row r="57110" spans="9:9">
      <c r="I57110" s="37"/>
    </row>
    <row r="57111" spans="9:9">
      <c r="I57111" s="37"/>
    </row>
    <row r="57112" spans="9:9">
      <c r="I57112" s="37"/>
    </row>
    <row r="57113" spans="9:9">
      <c r="I57113" s="37"/>
    </row>
    <row r="57114" spans="9:9">
      <c r="I57114" s="37"/>
    </row>
    <row r="57115" spans="9:9">
      <c r="I57115" s="37"/>
    </row>
    <row r="57116" spans="9:9">
      <c r="I57116" s="37"/>
    </row>
    <row r="57117" spans="9:9">
      <c r="I57117" s="37"/>
    </row>
    <row r="57118" spans="9:9">
      <c r="I57118" s="37"/>
    </row>
    <row r="57119" spans="9:9">
      <c r="I57119" s="37"/>
    </row>
    <row r="57120" spans="9:9">
      <c r="I57120" s="37"/>
    </row>
    <row r="57121" spans="9:9">
      <c r="I57121" s="37"/>
    </row>
    <row r="57122" spans="9:9">
      <c r="I57122" s="37"/>
    </row>
    <row r="57123" spans="9:9">
      <c r="I57123" s="37"/>
    </row>
    <row r="57124" spans="9:9">
      <c r="I57124" s="37"/>
    </row>
    <row r="57125" spans="9:9">
      <c r="I57125" s="37"/>
    </row>
    <row r="57126" spans="9:9">
      <c r="I57126" s="37"/>
    </row>
    <row r="57127" spans="9:9">
      <c r="I57127" s="37"/>
    </row>
    <row r="57128" spans="9:9">
      <c r="I57128" s="37"/>
    </row>
    <row r="57129" spans="9:9">
      <c r="I57129" s="37"/>
    </row>
    <row r="57130" spans="9:9">
      <c r="I57130" s="37"/>
    </row>
    <row r="57131" spans="9:9">
      <c r="I57131" s="37"/>
    </row>
    <row r="57132" spans="9:9">
      <c r="I57132" s="37"/>
    </row>
    <row r="57133" spans="9:9">
      <c r="I57133" s="37"/>
    </row>
    <row r="57134" spans="9:9">
      <c r="I57134" s="37"/>
    </row>
    <row r="57135" spans="9:9">
      <c r="I57135" s="37"/>
    </row>
    <row r="57136" spans="9:9">
      <c r="I57136" s="37"/>
    </row>
    <row r="57137" spans="9:9">
      <c r="I57137" s="37"/>
    </row>
    <row r="57138" spans="9:9">
      <c r="I57138" s="37"/>
    </row>
    <row r="57139" spans="9:9">
      <c r="I57139" s="37"/>
    </row>
    <row r="57140" spans="9:9">
      <c r="I57140" s="37"/>
    </row>
    <row r="57141" spans="9:9">
      <c r="I57141" s="37"/>
    </row>
    <row r="57142" spans="9:9">
      <c r="I57142" s="37"/>
    </row>
    <row r="57143" spans="9:9">
      <c r="I57143" s="37"/>
    </row>
    <row r="57144" spans="9:9">
      <c r="I57144" s="37"/>
    </row>
    <row r="57145" spans="9:9">
      <c r="I57145" s="37"/>
    </row>
    <row r="57146" spans="9:9">
      <c r="I57146" s="37"/>
    </row>
    <row r="57147" spans="9:9">
      <c r="I57147" s="37"/>
    </row>
    <row r="57148" spans="9:9">
      <c r="I57148" s="37"/>
    </row>
    <row r="57149" spans="9:9">
      <c r="I57149" s="37"/>
    </row>
    <row r="57150" spans="9:9">
      <c r="I57150" s="37"/>
    </row>
    <row r="57151" spans="9:9">
      <c r="I57151" s="37"/>
    </row>
    <row r="57152" spans="9:9">
      <c r="I57152" s="37"/>
    </row>
    <row r="57153" spans="9:9">
      <c r="I57153" s="37"/>
    </row>
    <row r="57154" spans="9:9">
      <c r="I57154" s="37"/>
    </row>
    <row r="57155" spans="9:9">
      <c r="I57155" s="37"/>
    </row>
    <row r="57156" spans="9:9">
      <c r="I57156" s="37"/>
    </row>
    <row r="57157" spans="9:9">
      <c r="I57157" s="37"/>
    </row>
    <row r="57158" spans="9:9">
      <c r="I57158" s="37"/>
    </row>
    <row r="57159" spans="9:9">
      <c r="I57159" s="37"/>
    </row>
    <row r="57160" spans="9:9">
      <c r="I57160" s="37"/>
    </row>
    <row r="57161" spans="9:9">
      <c r="I57161" s="37"/>
    </row>
    <row r="57162" spans="9:9">
      <c r="I57162" s="37"/>
    </row>
    <row r="57163" spans="9:9">
      <c r="I57163" s="37"/>
    </row>
    <row r="57164" spans="9:9">
      <c r="I57164" s="37"/>
    </row>
    <row r="57165" spans="9:9">
      <c r="I57165" s="37"/>
    </row>
    <row r="57166" spans="9:9">
      <c r="I57166" s="37"/>
    </row>
    <row r="57167" spans="9:9">
      <c r="I57167" s="37"/>
    </row>
    <row r="57168" spans="9:9">
      <c r="I57168" s="37"/>
    </row>
    <row r="57169" spans="9:9">
      <c r="I57169" s="37"/>
    </row>
    <row r="57170" spans="9:9">
      <c r="I57170" s="37"/>
    </row>
    <row r="57171" spans="9:9">
      <c r="I57171" s="37"/>
    </row>
    <row r="57172" spans="9:9">
      <c r="I57172" s="37"/>
    </row>
    <row r="57173" spans="9:9">
      <c r="I57173" s="37"/>
    </row>
    <row r="57174" spans="9:9">
      <c r="I57174" s="37"/>
    </row>
    <row r="57175" spans="9:9">
      <c r="I57175" s="37"/>
    </row>
    <row r="57176" spans="9:9">
      <c r="I57176" s="37"/>
    </row>
    <row r="57177" spans="9:9">
      <c r="I57177" s="37"/>
    </row>
    <row r="57178" spans="9:9">
      <c r="I57178" s="37"/>
    </row>
    <row r="57179" spans="9:9">
      <c r="I57179" s="37"/>
    </row>
    <row r="57180" spans="9:9">
      <c r="I57180" s="37"/>
    </row>
    <row r="57181" spans="9:9">
      <c r="I57181" s="37"/>
    </row>
    <row r="57182" spans="9:9">
      <c r="I57182" s="37"/>
    </row>
    <row r="57183" spans="9:9">
      <c r="I57183" s="37"/>
    </row>
    <row r="57184" spans="9:9">
      <c r="I57184" s="37"/>
    </row>
    <row r="57185" spans="9:9">
      <c r="I57185" s="37"/>
    </row>
    <row r="57186" spans="9:9">
      <c r="I57186" s="37"/>
    </row>
    <row r="57187" spans="9:9">
      <c r="I57187" s="37"/>
    </row>
    <row r="57188" spans="9:9">
      <c r="I57188" s="37"/>
    </row>
    <row r="57189" spans="9:9">
      <c r="I57189" s="37"/>
    </row>
    <row r="57190" spans="9:9">
      <c r="I57190" s="37"/>
    </row>
    <row r="57191" spans="9:9">
      <c r="I57191" s="37"/>
    </row>
    <row r="57192" spans="9:9">
      <c r="I57192" s="37"/>
    </row>
    <row r="57193" spans="9:9">
      <c r="I57193" s="37"/>
    </row>
    <row r="57194" spans="9:9">
      <c r="I57194" s="37"/>
    </row>
    <row r="57195" spans="9:9">
      <c r="I57195" s="37"/>
    </row>
    <row r="57196" spans="9:9">
      <c r="I57196" s="37"/>
    </row>
    <row r="57197" spans="9:9">
      <c r="I57197" s="37"/>
    </row>
    <row r="57198" spans="9:9">
      <c r="I57198" s="37"/>
    </row>
    <row r="57199" spans="9:9">
      <c r="I57199" s="37"/>
    </row>
    <row r="57200" spans="9:9">
      <c r="I57200" s="37"/>
    </row>
    <row r="57201" spans="9:9">
      <c r="I57201" s="37"/>
    </row>
    <row r="57202" spans="9:9">
      <c r="I57202" s="37"/>
    </row>
    <row r="57203" spans="9:9">
      <c r="I57203" s="37"/>
    </row>
    <row r="57204" spans="9:9">
      <c r="I57204" s="37"/>
    </row>
    <row r="57205" spans="9:9">
      <c r="I57205" s="37"/>
    </row>
    <row r="57206" spans="9:9">
      <c r="I57206" s="37"/>
    </row>
    <row r="57207" spans="9:9">
      <c r="I57207" s="37"/>
    </row>
    <row r="57208" spans="9:9">
      <c r="I57208" s="37"/>
    </row>
    <row r="57209" spans="9:9">
      <c r="I57209" s="37"/>
    </row>
    <row r="57210" spans="9:9">
      <c r="I57210" s="37"/>
    </row>
    <row r="57211" spans="9:9">
      <c r="I57211" s="37"/>
    </row>
    <row r="57212" spans="9:9">
      <c r="I57212" s="37"/>
    </row>
    <row r="57213" spans="9:9">
      <c r="I57213" s="37"/>
    </row>
    <row r="57214" spans="9:9">
      <c r="I57214" s="37"/>
    </row>
    <row r="57215" spans="9:9">
      <c r="I57215" s="37"/>
    </row>
    <row r="57216" spans="9:9">
      <c r="I57216" s="37"/>
    </row>
    <row r="57217" spans="9:9">
      <c r="I57217" s="37"/>
    </row>
    <row r="57218" spans="9:9">
      <c r="I57218" s="37"/>
    </row>
    <row r="57219" spans="9:9">
      <c r="I57219" s="37"/>
    </row>
    <row r="57220" spans="9:9">
      <c r="I57220" s="37"/>
    </row>
    <row r="57221" spans="9:9">
      <c r="I57221" s="37"/>
    </row>
    <row r="57222" spans="9:9">
      <c r="I57222" s="37"/>
    </row>
    <row r="57223" spans="9:9">
      <c r="I57223" s="37"/>
    </row>
    <row r="57224" spans="9:9">
      <c r="I57224" s="37"/>
    </row>
    <row r="57225" spans="9:9">
      <c r="I57225" s="37"/>
    </row>
    <row r="57226" spans="9:9">
      <c r="I57226" s="37"/>
    </row>
    <row r="57227" spans="9:9">
      <c r="I57227" s="37"/>
    </row>
    <row r="57228" spans="9:9">
      <c r="I57228" s="37"/>
    </row>
    <row r="57229" spans="9:9">
      <c r="I57229" s="37"/>
    </row>
    <row r="57230" spans="9:9">
      <c r="I57230" s="37"/>
    </row>
    <row r="57231" spans="9:9">
      <c r="I57231" s="37"/>
    </row>
    <row r="57232" spans="9:9">
      <c r="I57232" s="37"/>
    </row>
    <row r="57233" spans="9:9">
      <c r="I57233" s="37"/>
    </row>
    <row r="57234" spans="9:9">
      <c r="I57234" s="37"/>
    </row>
    <row r="57235" spans="9:9">
      <c r="I57235" s="37"/>
    </row>
    <row r="57236" spans="9:9">
      <c r="I57236" s="37"/>
    </row>
    <row r="57237" spans="9:9">
      <c r="I57237" s="37"/>
    </row>
    <row r="57238" spans="9:9">
      <c r="I57238" s="37"/>
    </row>
    <row r="57239" spans="9:9">
      <c r="I57239" s="37"/>
    </row>
    <row r="57240" spans="9:9">
      <c r="I57240" s="37"/>
    </row>
    <row r="57241" spans="9:9">
      <c r="I57241" s="37"/>
    </row>
    <row r="57242" spans="9:9">
      <c r="I57242" s="37"/>
    </row>
    <row r="57243" spans="9:9">
      <c r="I57243" s="37"/>
    </row>
    <row r="57244" spans="9:9">
      <c r="I57244" s="37"/>
    </row>
    <row r="57245" spans="9:9">
      <c r="I57245" s="37"/>
    </row>
    <row r="57246" spans="9:9">
      <c r="I57246" s="37"/>
    </row>
    <row r="57247" spans="9:9">
      <c r="I57247" s="37"/>
    </row>
    <row r="57248" spans="9:9">
      <c r="I57248" s="37"/>
    </row>
    <row r="57249" spans="9:9">
      <c r="I57249" s="37"/>
    </row>
    <row r="57250" spans="9:9">
      <c r="I57250" s="37"/>
    </row>
    <row r="57251" spans="9:9">
      <c r="I57251" s="37"/>
    </row>
    <row r="57252" spans="9:9">
      <c r="I57252" s="37"/>
    </row>
    <row r="57253" spans="9:9">
      <c r="I57253" s="37"/>
    </row>
    <row r="57254" spans="9:9">
      <c r="I57254" s="37"/>
    </row>
    <row r="57255" spans="9:9">
      <c r="I57255" s="37"/>
    </row>
    <row r="57256" spans="9:9">
      <c r="I57256" s="37"/>
    </row>
    <row r="57257" spans="9:9">
      <c r="I57257" s="37"/>
    </row>
    <row r="57258" spans="9:9">
      <c r="I57258" s="37"/>
    </row>
    <row r="57259" spans="9:9">
      <c r="I57259" s="37"/>
    </row>
    <row r="57260" spans="9:9">
      <c r="I57260" s="37"/>
    </row>
    <row r="57261" spans="9:9">
      <c r="I57261" s="37"/>
    </row>
    <row r="57262" spans="9:9">
      <c r="I57262" s="37"/>
    </row>
    <row r="57263" spans="9:9">
      <c r="I57263" s="37"/>
    </row>
    <row r="57264" spans="9:9">
      <c r="I57264" s="37"/>
    </row>
    <row r="57265" spans="9:9">
      <c r="I57265" s="37"/>
    </row>
    <row r="57266" spans="9:9">
      <c r="I57266" s="37"/>
    </row>
    <row r="57267" spans="9:9">
      <c r="I57267" s="37"/>
    </row>
    <row r="57268" spans="9:9">
      <c r="I57268" s="37"/>
    </row>
    <row r="57269" spans="9:9">
      <c r="I57269" s="37"/>
    </row>
    <row r="57270" spans="9:9">
      <c r="I57270" s="37"/>
    </row>
    <row r="57271" spans="9:9">
      <c r="I57271" s="37"/>
    </row>
    <row r="57272" spans="9:9">
      <c r="I57272" s="37"/>
    </row>
    <row r="57273" spans="9:9">
      <c r="I57273" s="37"/>
    </row>
    <row r="57274" spans="9:9">
      <c r="I57274" s="37"/>
    </row>
    <row r="57275" spans="9:9">
      <c r="I57275" s="37"/>
    </row>
    <row r="57276" spans="9:9">
      <c r="I57276" s="37"/>
    </row>
    <row r="57277" spans="9:9">
      <c r="I57277" s="37"/>
    </row>
    <row r="57278" spans="9:9">
      <c r="I57278" s="37"/>
    </row>
    <row r="57279" spans="9:9">
      <c r="I57279" s="37"/>
    </row>
    <row r="57280" spans="9:9">
      <c r="I57280" s="37"/>
    </row>
    <row r="57281" spans="9:9">
      <c r="I57281" s="37"/>
    </row>
    <row r="57282" spans="9:9">
      <c r="I57282" s="37"/>
    </row>
    <row r="57283" spans="9:9">
      <c r="I57283" s="37"/>
    </row>
    <row r="57284" spans="9:9">
      <c r="I57284" s="37"/>
    </row>
    <row r="57285" spans="9:9">
      <c r="I57285" s="37"/>
    </row>
    <row r="57286" spans="9:9">
      <c r="I57286" s="37"/>
    </row>
    <row r="57287" spans="9:9">
      <c r="I57287" s="37"/>
    </row>
    <row r="57288" spans="9:9">
      <c r="I57288" s="37"/>
    </row>
    <row r="57289" spans="9:9">
      <c r="I57289" s="37"/>
    </row>
    <row r="57290" spans="9:9">
      <c r="I57290" s="37"/>
    </row>
    <row r="57291" spans="9:9">
      <c r="I57291" s="37"/>
    </row>
    <row r="57292" spans="9:9">
      <c r="I57292" s="37"/>
    </row>
    <row r="57293" spans="9:9">
      <c r="I57293" s="37"/>
    </row>
    <row r="57294" spans="9:9">
      <c r="I57294" s="37"/>
    </row>
    <row r="57295" spans="9:9">
      <c r="I57295" s="37"/>
    </row>
    <row r="57296" spans="9:9">
      <c r="I57296" s="37"/>
    </row>
    <row r="57297" spans="9:9">
      <c r="I57297" s="37"/>
    </row>
    <row r="57298" spans="9:9">
      <c r="I57298" s="37"/>
    </row>
    <row r="57299" spans="9:9">
      <c r="I57299" s="37"/>
    </row>
    <row r="57300" spans="9:9">
      <c r="I57300" s="37"/>
    </row>
    <row r="57301" spans="9:9">
      <c r="I57301" s="37"/>
    </row>
    <row r="57302" spans="9:9">
      <c r="I57302" s="37"/>
    </row>
    <row r="57303" spans="9:9">
      <c r="I57303" s="37"/>
    </row>
    <row r="57304" spans="9:9">
      <c r="I57304" s="37"/>
    </row>
    <row r="57305" spans="9:9">
      <c r="I57305" s="37"/>
    </row>
    <row r="57306" spans="9:9">
      <c r="I57306" s="37"/>
    </row>
    <row r="57307" spans="9:9">
      <c r="I57307" s="37"/>
    </row>
    <row r="57308" spans="9:9">
      <c r="I57308" s="37"/>
    </row>
    <row r="57309" spans="9:9">
      <c r="I57309" s="37"/>
    </row>
    <row r="57310" spans="9:9">
      <c r="I57310" s="37"/>
    </row>
    <row r="57311" spans="9:9">
      <c r="I57311" s="37"/>
    </row>
    <row r="57312" spans="9:9">
      <c r="I57312" s="37"/>
    </row>
    <row r="57313" spans="9:9">
      <c r="I57313" s="37"/>
    </row>
    <row r="57314" spans="9:9">
      <c r="I57314" s="37"/>
    </row>
    <row r="57315" spans="9:9">
      <c r="I57315" s="37"/>
    </row>
    <row r="57316" spans="9:9">
      <c r="I57316" s="37"/>
    </row>
    <row r="57317" spans="9:9">
      <c r="I57317" s="37"/>
    </row>
    <row r="57318" spans="9:9">
      <c r="I57318" s="37"/>
    </row>
    <row r="57319" spans="9:9">
      <c r="I57319" s="37"/>
    </row>
    <row r="57320" spans="9:9">
      <c r="I57320" s="37"/>
    </row>
    <row r="57321" spans="9:9">
      <c r="I57321" s="37"/>
    </row>
    <row r="57322" spans="9:9">
      <c r="I57322" s="37"/>
    </row>
    <row r="57323" spans="9:9">
      <c r="I57323" s="37"/>
    </row>
    <row r="57324" spans="9:9">
      <c r="I57324" s="37"/>
    </row>
    <row r="57325" spans="9:9">
      <c r="I57325" s="37"/>
    </row>
    <row r="57326" spans="9:9">
      <c r="I57326" s="37"/>
    </row>
    <row r="57327" spans="9:9">
      <c r="I57327" s="37"/>
    </row>
    <row r="57328" spans="9:9">
      <c r="I57328" s="37"/>
    </row>
    <row r="57329" spans="9:9">
      <c r="I57329" s="37"/>
    </row>
    <row r="57330" spans="9:9">
      <c r="I57330" s="37"/>
    </row>
    <row r="57331" spans="9:9">
      <c r="I57331" s="37"/>
    </row>
    <row r="57332" spans="9:9">
      <c r="I57332" s="37"/>
    </row>
    <row r="57333" spans="9:9">
      <c r="I57333" s="37"/>
    </row>
    <row r="57334" spans="9:9">
      <c r="I57334" s="37"/>
    </row>
    <row r="57335" spans="9:9">
      <c r="I57335" s="37"/>
    </row>
    <row r="57336" spans="9:9">
      <c r="I57336" s="37"/>
    </row>
    <row r="57337" spans="9:9">
      <c r="I57337" s="37"/>
    </row>
    <row r="57338" spans="9:9">
      <c r="I57338" s="37"/>
    </row>
    <row r="57339" spans="9:9">
      <c r="I57339" s="37"/>
    </row>
    <row r="57340" spans="9:9">
      <c r="I57340" s="37"/>
    </row>
    <row r="57341" spans="9:9">
      <c r="I57341" s="37"/>
    </row>
    <row r="57342" spans="9:9">
      <c r="I57342" s="37"/>
    </row>
    <row r="57343" spans="9:9">
      <c r="I57343" s="37"/>
    </row>
    <row r="57344" spans="9:9">
      <c r="I57344" s="37"/>
    </row>
    <row r="57345" spans="9:9">
      <c r="I57345" s="37"/>
    </row>
    <row r="57346" spans="9:9">
      <c r="I57346" s="37"/>
    </row>
    <row r="57347" spans="9:9">
      <c r="I57347" s="37"/>
    </row>
    <row r="57348" spans="9:9">
      <c r="I57348" s="37"/>
    </row>
    <row r="57349" spans="9:9">
      <c r="I57349" s="37"/>
    </row>
    <row r="57350" spans="9:9">
      <c r="I57350" s="37"/>
    </row>
    <row r="57351" spans="9:9">
      <c r="I57351" s="37"/>
    </row>
    <row r="57352" spans="9:9">
      <c r="I57352" s="37"/>
    </row>
    <row r="57353" spans="9:9">
      <c r="I57353" s="37"/>
    </row>
    <row r="57354" spans="9:9">
      <c r="I57354" s="37"/>
    </row>
    <row r="57355" spans="9:9">
      <c r="I57355" s="37"/>
    </row>
    <row r="57356" spans="9:9">
      <c r="I57356" s="37"/>
    </row>
    <row r="57357" spans="9:9">
      <c r="I57357" s="37"/>
    </row>
    <row r="57358" spans="9:9">
      <c r="I57358" s="37"/>
    </row>
    <row r="57359" spans="9:9">
      <c r="I57359" s="37"/>
    </row>
    <row r="57360" spans="9:9">
      <c r="I57360" s="37"/>
    </row>
    <row r="57361" spans="9:9">
      <c r="I57361" s="37"/>
    </row>
    <row r="57362" spans="9:9">
      <c r="I57362" s="37"/>
    </row>
    <row r="57363" spans="9:9">
      <c r="I57363" s="37"/>
    </row>
    <row r="57364" spans="9:9">
      <c r="I57364" s="37"/>
    </row>
    <row r="57365" spans="9:9">
      <c r="I57365" s="37"/>
    </row>
    <row r="57366" spans="9:9">
      <c r="I57366" s="37"/>
    </row>
    <row r="57367" spans="9:9">
      <c r="I57367" s="37"/>
    </row>
    <row r="57368" spans="9:9">
      <c r="I57368" s="37"/>
    </row>
    <row r="57369" spans="9:9">
      <c r="I57369" s="37"/>
    </row>
    <row r="57370" spans="9:9">
      <c r="I57370" s="37"/>
    </row>
    <row r="57371" spans="9:9">
      <c r="I57371" s="37"/>
    </row>
    <row r="57372" spans="9:9">
      <c r="I57372" s="37"/>
    </row>
    <row r="57373" spans="9:9">
      <c r="I57373" s="37"/>
    </row>
    <row r="57374" spans="9:9">
      <c r="I57374" s="37"/>
    </row>
    <row r="57375" spans="9:9">
      <c r="I57375" s="37"/>
    </row>
    <row r="57376" spans="9:9">
      <c r="I57376" s="37"/>
    </row>
    <row r="57377" spans="9:9">
      <c r="I57377" s="37"/>
    </row>
    <row r="57378" spans="9:9">
      <c r="I57378" s="37"/>
    </row>
    <row r="57379" spans="9:9">
      <c r="I57379" s="37"/>
    </row>
    <row r="57380" spans="9:9">
      <c r="I57380" s="37"/>
    </row>
    <row r="57381" spans="9:9">
      <c r="I57381" s="37"/>
    </row>
    <row r="57382" spans="9:9">
      <c r="I57382" s="37"/>
    </row>
    <row r="57383" spans="9:9">
      <c r="I57383" s="37"/>
    </row>
    <row r="57384" spans="9:9">
      <c r="I57384" s="37"/>
    </row>
    <row r="57385" spans="9:9">
      <c r="I57385" s="37"/>
    </row>
    <row r="57386" spans="9:9">
      <c r="I57386" s="37"/>
    </row>
    <row r="57387" spans="9:9">
      <c r="I57387" s="37"/>
    </row>
    <row r="57388" spans="9:9">
      <c r="I57388" s="37"/>
    </row>
    <row r="57389" spans="9:9">
      <c r="I57389" s="37"/>
    </row>
    <row r="57390" spans="9:9">
      <c r="I57390" s="37"/>
    </row>
    <row r="57391" spans="9:9">
      <c r="I57391" s="37"/>
    </row>
    <row r="57392" spans="9:9">
      <c r="I57392" s="37"/>
    </row>
    <row r="57393" spans="9:9">
      <c r="I57393" s="37"/>
    </row>
    <row r="57394" spans="9:9">
      <c r="I57394" s="37"/>
    </row>
    <row r="57395" spans="9:9">
      <c r="I57395" s="37"/>
    </row>
    <row r="57396" spans="9:9">
      <c r="I57396" s="37"/>
    </row>
    <row r="57397" spans="9:9">
      <c r="I57397" s="37"/>
    </row>
    <row r="57398" spans="9:9">
      <c r="I57398" s="37"/>
    </row>
    <row r="57399" spans="9:9">
      <c r="I57399" s="37"/>
    </row>
    <row r="57400" spans="9:9">
      <c r="I57400" s="37"/>
    </row>
    <row r="57401" spans="9:9">
      <c r="I57401" s="37"/>
    </row>
    <row r="57402" spans="9:9">
      <c r="I57402" s="37"/>
    </row>
    <row r="57403" spans="9:9">
      <c r="I57403" s="37"/>
    </row>
    <row r="57404" spans="9:9">
      <c r="I57404" s="37"/>
    </row>
    <row r="57405" spans="9:9">
      <c r="I57405" s="37"/>
    </row>
    <row r="57406" spans="9:9">
      <c r="I57406" s="37"/>
    </row>
    <row r="57407" spans="9:9">
      <c r="I57407" s="37"/>
    </row>
    <row r="57408" spans="9:9">
      <c r="I57408" s="37"/>
    </row>
    <row r="57409" spans="9:9">
      <c r="I57409" s="37"/>
    </row>
    <row r="57410" spans="9:9">
      <c r="I57410" s="37"/>
    </row>
    <row r="57411" spans="9:9">
      <c r="I57411" s="37"/>
    </row>
    <row r="57412" spans="9:9">
      <c r="I57412" s="37"/>
    </row>
    <row r="57413" spans="9:9">
      <c r="I57413" s="37"/>
    </row>
    <row r="57414" spans="9:9">
      <c r="I57414" s="37"/>
    </row>
    <row r="57415" spans="9:9">
      <c r="I57415" s="37"/>
    </row>
    <row r="57416" spans="9:9">
      <c r="I57416" s="37"/>
    </row>
    <row r="57417" spans="9:9">
      <c r="I57417" s="37"/>
    </row>
    <row r="57418" spans="9:9">
      <c r="I57418" s="37"/>
    </row>
    <row r="57419" spans="9:9">
      <c r="I57419" s="37"/>
    </row>
    <row r="57420" spans="9:9">
      <c r="I57420" s="37"/>
    </row>
    <row r="57421" spans="9:9">
      <c r="I57421" s="37"/>
    </row>
    <row r="57422" spans="9:9">
      <c r="I57422" s="37"/>
    </row>
    <row r="57423" spans="9:9">
      <c r="I57423" s="37"/>
    </row>
    <row r="57424" spans="9:9">
      <c r="I57424" s="37"/>
    </row>
    <row r="57425" spans="9:9">
      <c r="I57425" s="37"/>
    </row>
    <row r="57426" spans="9:9">
      <c r="I57426" s="37"/>
    </row>
    <row r="57427" spans="9:9">
      <c r="I57427" s="37"/>
    </row>
    <row r="57428" spans="9:9">
      <c r="I57428" s="37"/>
    </row>
    <row r="57429" spans="9:9">
      <c r="I57429" s="37"/>
    </row>
    <row r="57430" spans="9:9">
      <c r="I57430" s="37"/>
    </row>
    <row r="57431" spans="9:9">
      <c r="I57431" s="37"/>
    </row>
    <row r="57432" spans="9:9">
      <c r="I57432" s="37"/>
    </row>
    <row r="57433" spans="9:9">
      <c r="I57433" s="37"/>
    </row>
    <row r="57434" spans="9:9">
      <c r="I57434" s="37"/>
    </row>
    <row r="57435" spans="9:9">
      <c r="I57435" s="37"/>
    </row>
    <row r="57436" spans="9:9">
      <c r="I57436" s="37"/>
    </row>
    <row r="57437" spans="9:9">
      <c r="I57437" s="37"/>
    </row>
    <row r="57438" spans="9:9">
      <c r="I57438" s="37"/>
    </row>
    <row r="57439" spans="9:9">
      <c r="I57439" s="37"/>
    </row>
    <row r="57440" spans="9:9">
      <c r="I57440" s="37"/>
    </row>
    <row r="57441" spans="9:9">
      <c r="I57441" s="37"/>
    </row>
    <row r="57442" spans="9:9">
      <c r="I57442" s="37"/>
    </row>
    <row r="57443" spans="9:9">
      <c r="I57443" s="37"/>
    </row>
    <row r="57444" spans="9:9">
      <c r="I57444" s="37"/>
    </row>
    <row r="57445" spans="9:9">
      <c r="I57445" s="37"/>
    </row>
    <row r="57446" spans="9:9">
      <c r="I57446" s="37"/>
    </row>
    <row r="57447" spans="9:9">
      <c r="I57447" s="37"/>
    </row>
    <row r="57448" spans="9:9">
      <c r="I57448" s="37"/>
    </row>
    <row r="57449" spans="9:9">
      <c r="I57449" s="37"/>
    </row>
    <row r="57450" spans="9:9">
      <c r="I57450" s="37"/>
    </row>
    <row r="57451" spans="9:9">
      <c r="I57451" s="37"/>
    </row>
    <row r="57452" spans="9:9">
      <c r="I57452" s="37"/>
    </row>
    <row r="57453" spans="9:9">
      <c r="I57453" s="37"/>
    </row>
    <row r="57454" spans="9:9">
      <c r="I57454" s="37"/>
    </row>
    <row r="57455" spans="9:9">
      <c r="I57455" s="37"/>
    </row>
    <row r="57456" spans="9:9">
      <c r="I57456" s="37"/>
    </row>
    <row r="57457" spans="9:9">
      <c r="I57457" s="37"/>
    </row>
    <row r="57458" spans="9:9">
      <c r="I57458" s="37"/>
    </row>
    <row r="57459" spans="9:9">
      <c r="I57459" s="37"/>
    </row>
    <row r="57460" spans="9:9">
      <c r="I57460" s="37"/>
    </row>
    <row r="57461" spans="9:9">
      <c r="I57461" s="37"/>
    </row>
    <row r="57462" spans="9:9">
      <c r="I57462" s="37"/>
    </row>
    <row r="57463" spans="9:9">
      <c r="I57463" s="37"/>
    </row>
    <row r="57464" spans="9:9">
      <c r="I57464" s="37"/>
    </row>
    <row r="57465" spans="9:9">
      <c r="I57465" s="37"/>
    </row>
    <row r="57466" spans="9:9">
      <c r="I57466" s="37"/>
    </row>
    <row r="57467" spans="9:9">
      <c r="I57467" s="37"/>
    </row>
    <row r="57468" spans="9:9">
      <c r="I57468" s="37"/>
    </row>
    <row r="57469" spans="9:9">
      <c r="I57469" s="37"/>
    </row>
    <row r="57470" spans="9:9">
      <c r="I57470" s="37"/>
    </row>
    <row r="57471" spans="9:9">
      <c r="I57471" s="37"/>
    </row>
    <row r="57472" spans="9:9">
      <c r="I57472" s="37"/>
    </row>
    <row r="57473" spans="9:9">
      <c r="I57473" s="37"/>
    </row>
    <row r="57474" spans="9:9">
      <c r="I57474" s="37"/>
    </row>
    <row r="57475" spans="9:9">
      <c r="I57475" s="37"/>
    </row>
    <row r="57476" spans="9:9">
      <c r="I57476" s="37"/>
    </row>
    <row r="57477" spans="9:9">
      <c r="I57477" s="37"/>
    </row>
    <row r="57478" spans="9:9">
      <c r="I57478" s="37"/>
    </row>
    <row r="57479" spans="9:9">
      <c r="I57479" s="37"/>
    </row>
    <row r="57480" spans="9:9">
      <c r="I57480" s="37"/>
    </row>
    <row r="57481" spans="9:9">
      <c r="I57481" s="37"/>
    </row>
    <row r="57482" spans="9:9">
      <c r="I57482" s="37"/>
    </row>
    <row r="57483" spans="9:9">
      <c r="I57483" s="37"/>
    </row>
    <row r="57484" spans="9:9">
      <c r="I57484" s="37"/>
    </row>
    <row r="57485" spans="9:9">
      <c r="I57485" s="37"/>
    </row>
    <row r="57486" spans="9:9">
      <c r="I57486" s="37"/>
    </row>
    <row r="57487" spans="9:9">
      <c r="I57487" s="37"/>
    </row>
    <row r="57488" spans="9:9">
      <c r="I57488" s="37"/>
    </row>
    <row r="57489" spans="9:9">
      <c r="I57489" s="37"/>
    </row>
    <row r="57490" spans="9:9">
      <c r="I57490" s="37"/>
    </row>
    <row r="57491" spans="9:9">
      <c r="I57491" s="37"/>
    </row>
    <row r="57492" spans="9:9">
      <c r="I57492" s="37"/>
    </row>
    <row r="57493" spans="9:9">
      <c r="I57493" s="37"/>
    </row>
    <row r="57494" spans="9:9">
      <c r="I57494" s="37"/>
    </row>
    <row r="57495" spans="9:9">
      <c r="I57495" s="37"/>
    </row>
    <row r="57496" spans="9:9">
      <c r="I57496" s="37"/>
    </row>
    <row r="57497" spans="9:9">
      <c r="I57497" s="37"/>
    </row>
    <row r="57498" spans="9:9">
      <c r="I57498" s="37"/>
    </row>
    <row r="57499" spans="9:9">
      <c r="I57499" s="37"/>
    </row>
    <row r="57500" spans="9:9">
      <c r="I57500" s="37"/>
    </row>
    <row r="57501" spans="9:9">
      <c r="I57501" s="37"/>
    </row>
    <row r="57502" spans="9:9">
      <c r="I57502" s="37"/>
    </row>
    <row r="57503" spans="9:9">
      <c r="I57503" s="37"/>
    </row>
    <row r="57504" spans="9:9">
      <c r="I57504" s="37"/>
    </row>
    <row r="57505" spans="9:9">
      <c r="I57505" s="37"/>
    </row>
    <row r="57506" spans="9:9">
      <c r="I57506" s="37"/>
    </row>
    <row r="57507" spans="9:9">
      <c r="I57507" s="37"/>
    </row>
    <row r="57508" spans="9:9">
      <c r="I57508" s="37"/>
    </row>
    <row r="57509" spans="9:9">
      <c r="I57509" s="37"/>
    </row>
    <row r="57510" spans="9:9">
      <c r="I57510" s="37"/>
    </row>
    <row r="57511" spans="9:9">
      <c r="I57511" s="37"/>
    </row>
    <row r="57512" spans="9:9">
      <c r="I57512" s="37"/>
    </row>
    <row r="57513" spans="9:9">
      <c r="I57513" s="37"/>
    </row>
    <row r="57514" spans="9:9">
      <c r="I57514" s="37"/>
    </row>
    <row r="57515" spans="9:9">
      <c r="I57515" s="37"/>
    </row>
    <row r="57516" spans="9:9">
      <c r="I57516" s="37"/>
    </row>
    <row r="57517" spans="9:9">
      <c r="I57517" s="37"/>
    </row>
    <row r="57518" spans="9:9">
      <c r="I57518" s="37"/>
    </row>
    <row r="57519" spans="9:9">
      <c r="I57519" s="37"/>
    </row>
    <row r="57520" spans="9:9">
      <c r="I57520" s="37"/>
    </row>
    <row r="57521" spans="9:9">
      <c r="I57521" s="37"/>
    </row>
    <row r="57522" spans="9:9">
      <c r="I57522" s="37"/>
    </row>
    <row r="57523" spans="9:9">
      <c r="I57523" s="37"/>
    </row>
    <row r="57524" spans="9:9">
      <c r="I57524" s="37"/>
    </row>
    <row r="57525" spans="9:9">
      <c r="I57525" s="37"/>
    </row>
    <row r="57526" spans="9:9">
      <c r="I57526" s="37"/>
    </row>
    <row r="57527" spans="9:9">
      <c r="I57527" s="37"/>
    </row>
    <row r="57528" spans="9:9">
      <c r="I57528" s="37"/>
    </row>
    <row r="57529" spans="9:9">
      <c r="I57529" s="37"/>
    </row>
    <row r="57530" spans="9:9">
      <c r="I57530" s="37"/>
    </row>
    <row r="57531" spans="9:9">
      <c r="I57531" s="37"/>
    </row>
    <row r="57532" spans="9:9">
      <c r="I57532" s="37"/>
    </row>
    <row r="57533" spans="9:9">
      <c r="I57533" s="37"/>
    </row>
    <row r="57534" spans="9:9">
      <c r="I57534" s="37"/>
    </row>
    <row r="57535" spans="9:9">
      <c r="I57535" s="37"/>
    </row>
    <row r="57536" spans="9:9">
      <c r="I57536" s="37"/>
    </row>
    <row r="57537" spans="9:9">
      <c r="I57537" s="37"/>
    </row>
    <row r="57538" spans="9:9">
      <c r="I57538" s="37"/>
    </row>
    <row r="57539" spans="9:9">
      <c r="I57539" s="37"/>
    </row>
    <row r="57540" spans="9:9">
      <c r="I57540" s="37"/>
    </row>
    <row r="57541" spans="9:9">
      <c r="I57541" s="37"/>
    </row>
    <row r="57542" spans="9:9">
      <c r="I57542" s="37"/>
    </row>
    <row r="57543" spans="9:9">
      <c r="I57543" s="37"/>
    </row>
    <row r="57544" spans="9:9">
      <c r="I57544" s="37"/>
    </row>
    <row r="57545" spans="9:9">
      <c r="I57545" s="37"/>
    </row>
    <row r="57546" spans="9:9">
      <c r="I57546" s="37"/>
    </row>
    <row r="57547" spans="9:9">
      <c r="I57547" s="37"/>
    </row>
    <row r="57548" spans="9:9">
      <c r="I57548" s="37"/>
    </row>
    <row r="57549" spans="9:9">
      <c r="I57549" s="37"/>
    </row>
    <row r="57550" spans="9:9">
      <c r="I57550" s="37"/>
    </row>
    <row r="57551" spans="9:9">
      <c r="I57551" s="37"/>
    </row>
    <row r="57552" spans="9:9">
      <c r="I57552" s="37"/>
    </row>
    <row r="57553" spans="9:9">
      <c r="I57553" s="37"/>
    </row>
    <row r="57554" spans="9:9">
      <c r="I57554" s="37"/>
    </row>
    <row r="57555" spans="9:9">
      <c r="I57555" s="37"/>
    </row>
    <row r="57556" spans="9:9">
      <c r="I57556" s="37"/>
    </row>
    <row r="57557" spans="9:9">
      <c r="I57557" s="37"/>
    </row>
    <row r="57558" spans="9:9">
      <c r="I57558" s="37"/>
    </row>
    <row r="57559" spans="9:9">
      <c r="I57559" s="37"/>
    </row>
    <row r="57560" spans="9:9">
      <c r="I57560" s="37"/>
    </row>
    <row r="57561" spans="9:9">
      <c r="I57561" s="37"/>
    </row>
    <row r="57562" spans="9:9">
      <c r="I57562" s="37"/>
    </row>
    <row r="57563" spans="9:9">
      <c r="I57563" s="37"/>
    </row>
    <row r="57564" spans="9:9">
      <c r="I57564" s="37"/>
    </row>
    <row r="57565" spans="9:9">
      <c r="I57565" s="37"/>
    </row>
    <row r="57566" spans="9:9">
      <c r="I57566" s="37"/>
    </row>
    <row r="57567" spans="9:9">
      <c r="I57567" s="37"/>
    </row>
    <row r="57568" spans="9:9">
      <c r="I57568" s="37"/>
    </row>
    <row r="57569" spans="9:9">
      <c r="I57569" s="37"/>
    </row>
    <row r="57570" spans="9:9">
      <c r="I57570" s="37"/>
    </row>
    <row r="57571" spans="9:9">
      <c r="I57571" s="37"/>
    </row>
    <row r="57572" spans="9:9">
      <c r="I57572" s="37"/>
    </row>
    <row r="57573" spans="9:9">
      <c r="I57573" s="37"/>
    </row>
    <row r="57574" spans="9:9">
      <c r="I57574" s="37"/>
    </row>
    <row r="57575" spans="9:9">
      <c r="I57575" s="37"/>
    </row>
    <row r="57576" spans="9:9">
      <c r="I57576" s="37"/>
    </row>
    <row r="57577" spans="9:9">
      <c r="I57577" s="37"/>
    </row>
    <row r="57578" spans="9:9">
      <c r="I57578" s="37"/>
    </row>
    <row r="57579" spans="9:9">
      <c r="I57579" s="37"/>
    </row>
    <row r="57580" spans="9:9">
      <c r="I57580" s="37"/>
    </row>
    <row r="57581" spans="9:9">
      <c r="I57581" s="37"/>
    </row>
    <row r="57582" spans="9:9">
      <c r="I57582" s="37"/>
    </row>
    <row r="57583" spans="9:9">
      <c r="I57583" s="37"/>
    </row>
    <row r="57584" spans="9:9">
      <c r="I57584" s="37"/>
    </row>
    <row r="57585" spans="9:9">
      <c r="I57585" s="37"/>
    </row>
    <row r="57586" spans="9:9">
      <c r="I57586" s="37"/>
    </row>
    <row r="57587" spans="9:9">
      <c r="I57587" s="37"/>
    </row>
    <row r="57588" spans="9:9">
      <c r="I57588" s="37"/>
    </row>
    <row r="57589" spans="9:9">
      <c r="I57589" s="37"/>
    </row>
    <row r="57590" spans="9:9">
      <c r="I57590" s="37"/>
    </row>
    <row r="57591" spans="9:9">
      <c r="I57591" s="37"/>
    </row>
    <row r="57592" spans="9:9">
      <c r="I57592" s="37"/>
    </row>
    <row r="57593" spans="9:9">
      <c r="I57593" s="37"/>
    </row>
    <row r="57594" spans="9:9">
      <c r="I57594" s="37"/>
    </row>
    <row r="57595" spans="9:9">
      <c r="I57595" s="37"/>
    </row>
    <row r="57596" spans="9:9">
      <c r="I57596" s="37"/>
    </row>
    <row r="57597" spans="9:9">
      <c r="I57597" s="37"/>
    </row>
    <row r="57598" spans="9:9">
      <c r="I57598" s="37"/>
    </row>
    <row r="57599" spans="9:9">
      <c r="I57599" s="37"/>
    </row>
    <row r="57600" spans="9:9">
      <c r="I57600" s="37"/>
    </row>
    <row r="57601" spans="9:9">
      <c r="I57601" s="37"/>
    </row>
    <row r="57602" spans="9:9">
      <c r="I57602" s="37"/>
    </row>
    <row r="57603" spans="9:9">
      <c r="I57603" s="37"/>
    </row>
    <row r="57604" spans="9:9">
      <c r="I57604" s="37"/>
    </row>
    <row r="57605" spans="9:9">
      <c r="I57605" s="37"/>
    </row>
    <row r="57606" spans="9:9">
      <c r="I57606" s="37"/>
    </row>
    <row r="57607" spans="9:9">
      <c r="I57607" s="37"/>
    </row>
    <row r="57608" spans="9:9">
      <c r="I57608" s="37"/>
    </row>
    <row r="57609" spans="9:9">
      <c r="I57609" s="37"/>
    </row>
    <row r="57610" spans="9:9">
      <c r="I57610" s="37"/>
    </row>
    <row r="57611" spans="9:9">
      <c r="I57611" s="37"/>
    </row>
    <row r="57612" spans="9:9">
      <c r="I57612" s="37"/>
    </row>
    <row r="57613" spans="9:9">
      <c r="I57613" s="37"/>
    </row>
    <row r="57614" spans="9:9">
      <c r="I57614" s="37"/>
    </row>
    <row r="57615" spans="9:9">
      <c r="I57615" s="37"/>
    </row>
    <row r="57616" spans="9:9">
      <c r="I57616" s="37"/>
    </row>
    <row r="57617" spans="9:9">
      <c r="I57617" s="37"/>
    </row>
    <row r="57618" spans="9:9">
      <c r="I57618" s="37"/>
    </row>
    <row r="57619" spans="9:9">
      <c r="I57619" s="37"/>
    </row>
    <row r="57620" spans="9:9">
      <c r="I57620" s="37"/>
    </row>
    <row r="57621" spans="9:9">
      <c r="I57621" s="37"/>
    </row>
    <row r="57622" spans="9:9">
      <c r="I57622" s="37"/>
    </row>
    <row r="57623" spans="9:9">
      <c r="I57623" s="37"/>
    </row>
    <row r="57624" spans="9:9">
      <c r="I57624" s="37"/>
    </row>
    <row r="57625" spans="9:9">
      <c r="I57625" s="37"/>
    </row>
    <row r="57626" spans="9:9">
      <c r="I57626" s="37"/>
    </row>
    <row r="57627" spans="9:9">
      <c r="I57627" s="37"/>
    </row>
    <row r="57628" spans="9:9">
      <c r="I57628" s="37"/>
    </row>
    <row r="57629" spans="9:9">
      <c r="I57629" s="37"/>
    </row>
    <row r="57630" spans="9:9">
      <c r="I57630" s="37"/>
    </row>
    <row r="57631" spans="9:9">
      <c r="I57631" s="37"/>
    </row>
    <row r="57632" spans="9:9">
      <c r="I57632" s="37"/>
    </row>
    <row r="57633" spans="9:9">
      <c r="I57633" s="37"/>
    </row>
    <row r="57634" spans="9:9">
      <c r="I57634" s="37"/>
    </row>
    <row r="57635" spans="9:9">
      <c r="I57635" s="37"/>
    </row>
    <row r="57636" spans="9:9">
      <c r="I57636" s="37"/>
    </row>
    <row r="57637" spans="9:9">
      <c r="I57637" s="37"/>
    </row>
    <row r="57638" spans="9:9">
      <c r="I57638" s="37"/>
    </row>
    <row r="57639" spans="9:9">
      <c r="I57639" s="37"/>
    </row>
    <row r="57640" spans="9:9">
      <c r="I57640" s="37"/>
    </row>
    <row r="57641" spans="9:9">
      <c r="I57641" s="37"/>
    </row>
    <row r="57642" spans="9:9">
      <c r="I57642" s="37"/>
    </row>
    <row r="57643" spans="9:9">
      <c r="I57643" s="37"/>
    </row>
    <row r="57644" spans="9:9">
      <c r="I57644" s="37"/>
    </row>
    <row r="57645" spans="9:9">
      <c r="I57645" s="37"/>
    </row>
    <row r="57646" spans="9:9">
      <c r="I57646" s="37"/>
    </row>
    <row r="57647" spans="9:9">
      <c r="I57647" s="37"/>
    </row>
    <row r="57648" spans="9:9">
      <c r="I57648" s="37"/>
    </row>
    <row r="57649" spans="9:9">
      <c r="I57649" s="37"/>
    </row>
    <row r="57650" spans="9:9">
      <c r="I57650" s="37"/>
    </row>
    <row r="57651" spans="9:9">
      <c r="I57651" s="37"/>
    </row>
    <row r="57652" spans="9:9">
      <c r="I57652" s="37"/>
    </row>
    <row r="57653" spans="9:9">
      <c r="I57653" s="37"/>
    </row>
    <row r="57654" spans="9:9">
      <c r="I57654" s="37"/>
    </row>
    <row r="57655" spans="9:9">
      <c r="I57655" s="37"/>
    </row>
    <row r="57656" spans="9:9">
      <c r="I57656" s="37"/>
    </row>
    <row r="57657" spans="9:9">
      <c r="I57657" s="37"/>
    </row>
    <row r="57658" spans="9:9">
      <c r="I57658" s="37"/>
    </row>
    <row r="57659" spans="9:9">
      <c r="I57659" s="37"/>
    </row>
    <row r="57660" spans="9:9">
      <c r="I57660" s="37"/>
    </row>
    <row r="57661" spans="9:9">
      <c r="I57661" s="37"/>
    </row>
    <row r="57662" spans="9:9">
      <c r="I57662" s="37"/>
    </row>
    <row r="57663" spans="9:9">
      <c r="I57663" s="37"/>
    </row>
    <row r="57664" spans="9:9">
      <c r="I57664" s="37"/>
    </row>
    <row r="57665" spans="9:9">
      <c r="I57665" s="37"/>
    </row>
    <row r="57666" spans="9:9">
      <c r="I57666" s="37"/>
    </row>
    <row r="57667" spans="9:9">
      <c r="I57667" s="37"/>
    </row>
    <row r="57668" spans="9:9">
      <c r="I57668" s="37"/>
    </row>
    <row r="57669" spans="9:9">
      <c r="I57669" s="37"/>
    </row>
    <row r="57670" spans="9:9">
      <c r="I57670" s="37"/>
    </row>
    <row r="57671" spans="9:9">
      <c r="I57671" s="37"/>
    </row>
    <row r="57672" spans="9:9">
      <c r="I57672" s="37"/>
    </row>
    <row r="57673" spans="9:9">
      <c r="I57673" s="37"/>
    </row>
    <row r="57674" spans="9:9">
      <c r="I57674" s="37"/>
    </row>
    <row r="57675" spans="9:9">
      <c r="I57675" s="37"/>
    </row>
    <row r="57676" spans="9:9">
      <c r="I57676" s="37"/>
    </row>
    <row r="57677" spans="9:9">
      <c r="I57677" s="37"/>
    </row>
    <row r="57678" spans="9:9">
      <c r="I57678" s="37"/>
    </row>
    <row r="57679" spans="9:9">
      <c r="I57679" s="37"/>
    </row>
    <row r="57680" spans="9:9">
      <c r="I57680" s="37"/>
    </row>
    <row r="57681" spans="9:9">
      <c r="I57681" s="37"/>
    </row>
    <row r="57682" spans="9:9">
      <c r="I57682" s="37"/>
    </row>
    <row r="57683" spans="9:9">
      <c r="I57683" s="37"/>
    </row>
    <row r="57684" spans="9:9">
      <c r="I57684" s="37"/>
    </row>
    <row r="57685" spans="9:9">
      <c r="I57685" s="37"/>
    </row>
    <row r="57686" spans="9:9">
      <c r="I57686" s="37"/>
    </row>
    <row r="57687" spans="9:9">
      <c r="I57687" s="37"/>
    </row>
    <row r="57688" spans="9:9">
      <c r="I57688" s="37"/>
    </row>
    <row r="57689" spans="9:9">
      <c r="I57689" s="37"/>
    </row>
    <row r="57690" spans="9:9">
      <c r="I57690" s="37"/>
    </row>
    <row r="57691" spans="9:9">
      <c r="I57691" s="37"/>
    </row>
    <row r="57692" spans="9:9">
      <c r="I57692" s="37"/>
    </row>
    <row r="57693" spans="9:9">
      <c r="I57693" s="37"/>
    </row>
    <row r="57694" spans="9:9">
      <c r="I57694" s="37"/>
    </row>
    <row r="57695" spans="9:9">
      <c r="I57695" s="37"/>
    </row>
    <row r="57696" spans="9:9">
      <c r="I57696" s="37"/>
    </row>
    <row r="57697" spans="9:9">
      <c r="I57697" s="37"/>
    </row>
    <row r="57698" spans="9:9">
      <c r="I57698" s="37"/>
    </row>
    <row r="57699" spans="9:9">
      <c r="I57699" s="37"/>
    </row>
    <row r="57700" spans="9:9">
      <c r="I57700" s="37"/>
    </row>
    <row r="57701" spans="9:9">
      <c r="I57701" s="37"/>
    </row>
    <row r="57702" spans="9:9">
      <c r="I57702" s="37"/>
    </row>
    <row r="57703" spans="9:9">
      <c r="I57703" s="37"/>
    </row>
    <row r="57704" spans="9:9">
      <c r="I57704" s="37"/>
    </row>
    <row r="57705" spans="9:9">
      <c r="I57705" s="37"/>
    </row>
    <row r="57706" spans="9:9">
      <c r="I57706" s="37"/>
    </row>
    <row r="57707" spans="9:9">
      <c r="I57707" s="37"/>
    </row>
    <row r="57708" spans="9:9">
      <c r="I57708" s="37"/>
    </row>
    <row r="57709" spans="9:9">
      <c r="I57709" s="37"/>
    </row>
    <row r="57710" spans="9:9">
      <c r="I57710" s="37"/>
    </row>
    <row r="57711" spans="9:9">
      <c r="I57711" s="37"/>
    </row>
    <row r="57712" spans="9:9">
      <c r="I57712" s="37"/>
    </row>
    <row r="57713" spans="9:9">
      <c r="I57713" s="37"/>
    </row>
    <row r="57714" spans="9:9">
      <c r="I57714" s="37"/>
    </row>
    <row r="57715" spans="9:9">
      <c r="I57715" s="37"/>
    </row>
    <row r="57716" spans="9:9">
      <c r="I57716" s="37"/>
    </row>
    <row r="57717" spans="9:9">
      <c r="I57717" s="37"/>
    </row>
    <row r="57718" spans="9:9">
      <c r="I57718" s="37"/>
    </row>
    <row r="57719" spans="9:9">
      <c r="I57719" s="37"/>
    </row>
    <row r="57720" spans="9:9">
      <c r="I57720" s="37"/>
    </row>
    <row r="57721" spans="9:9">
      <c r="I57721" s="37"/>
    </row>
    <row r="57722" spans="9:9">
      <c r="I57722" s="37"/>
    </row>
    <row r="57723" spans="9:9">
      <c r="I57723" s="37"/>
    </row>
    <row r="57724" spans="9:9">
      <c r="I57724" s="37"/>
    </row>
    <row r="57725" spans="9:9">
      <c r="I57725" s="37"/>
    </row>
    <row r="57726" spans="9:9">
      <c r="I57726" s="37"/>
    </row>
    <row r="57727" spans="9:9">
      <c r="I57727" s="37"/>
    </row>
    <row r="57728" spans="9:9">
      <c r="I57728" s="37"/>
    </row>
    <row r="57729" spans="9:9">
      <c r="I57729" s="37"/>
    </row>
    <row r="57730" spans="9:9">
      <c r="I57730" s="37"/>
    </row>
    <row r="57731" spans="9:9">
      <c r="I57731" s="37"/>
    </row>
    <row r="57732" spans="9:9">
      <c r="I57732" s="37"/>
    </row>
    <row r="57733" spans="9:9">
      <c r="I57733" s="37"/>
    </row>
    <row r="57734" spans="9:9">
      <c r="I57734" s="37"/>
    </row>
    <row r="57735" spans="9:9">
      <c r="I57735" s="37"/>
    </row>
    <row r="57736" spans="9:9">
      <c r="I57736" s="37"/>
    </row>
    <row r="57737" spans="9:9">
      <c r="I57737" s="37"/>
    </row>
    <row r="57738" spans="9:9">
      <c r="I57738" s="37"/>
    </row>
    <row r="57739" spans="9:9">
      <c r="I57739" s="37"/>
    </row>
    <row r="57740" spans="9:9">
      <c r="I57740" s="37"/>
    </row>
    <row r="57741" spans="9:9">
      <c r="I57741" s="37"/>
    </row>
    <row r="57742" spans="9:9">
      <c r="I57742" s="37"/>
    </row>
    <row r="57743" spans="9:9">
      <c r="I57743" s="37"/>
    </row>
    <row r="57744" spans="9:9">
      <c r="I57744" s="37"/>
    </row>
    <row r="57745" spans="9:9">
      <c r="I57745" s="37"/>
    </row>
    <row r="57746" spans="9:9">
      <c r="I57746" s="37"/>
    </row>
    <row r="57747" spans="9:9">
      <c r="I57747" s="37"/>
    </row>
    <row r="57748" spans="9:9">
      <c r="I57748" s="37"/>
    </row>
    <row r="57749" spans="9:9">
      <c r="I57749" s="37"/>
    </row>
    <row r="57750" spans="9:9">
      <c r="I57750" s="37"/>
    </row>
    <row r="57751" spans="9:9">
      <c r="I57751" s="37"/>
    </row>
    <row r="57752" spans="9:9">
      <c r="I57752" s="37"/>
    </row>
    <row r="57753" spans="9:9">
      <c r="I57753" s="37"/>
    </row>
    <row r="57754" spans="9:9">
      <c r="I57754" s="37"/>
    </row>
    <row r="57755" spans="9:9">
      <c r="I57755" s="37"/>
    </row>
    <row r="57756" spans="9:9">
      <c r="I57756" s="37"/>
    </row>
    <row r="57757" spans="9:9">
      <c r="I57757" s="37"/>
    </row>
    <row r="57758" spans="9:9">
      <c r="I57758" s="37"/>
    </row>
    <row r="57759" spans="9:9">
      <c r="I57759" s="37"/>
    </row>
    <row r="57760" spans="9:9">
      <c r="I57760" s="37"/>
    </row>
    <row r="57761" spans="9:9">
      <c r="I57761" s="37"/>
    </row>
    <row r="57762" spans="9:9">
      <c r="I57762" s="37"/>
    </row>
    <row r="57763" spans="9:9">
      <c r="I57763" s="37"/>
    </row>
    <row r="57764" spans="9:9">
      <c r="I57764" s="37"/>
    </row>
    <row r="57765" spans="9:9">
      <c r="I57765" s="37"/>
    </row>
    <row r="57766" spans="9:9">
      <c r="I57766" s="37"/>
    </row>
    <row r="57767" spans="9:9">
      <c r="I57767" s="37"/>
    </row>
    <row r="57768" spans="9:9">
      <c r="I57768" s="37"/>
    </row>
    <row r="57769" spans="9:9">
      <c r="I57769" s="37"/>
    </row>
    <row r="57770" spans="9:9">
      <c r="I57770" s="37"/>
    </row>
    <row r="57771" spans="9:9">
      <c r="I57771" s="37"/>
    </row>
    <row r="57772" spans="9:9">
      <c r="I57772" s="37"/>
    </row>
    <row r="57773" spans="9:9">
      <c r="I57773" s="37"/>
    </row>
    <row r="57774" spans="9:9">
      <c r="I57774" s="37"/>
    </row>
    <row r="57775" spans="9:9">
      <c r="I57775" s="37"/>
    </row>
    <row r="57776" spans="9:9">
      <c r="I57776" s="37"/>
    </row>
    <row r="57777" spans="9:9">
      <c r="I57777" s="37"/>
    </row>
    <row r="57778" spans="9:9">
      <c r="I57778" s="37"/>
    </row>
    <row r="57779" spans="9:9">
      <c r="I57779" s="37"/>
    </row>
    <row r="57780" spans="9:9">
      <c r="I57780" s="37"/>
    </row>
    <row r="57781" spans="9:9">
      <c r="I57781" s="37"/>
    </row>
    <row r="57782" spans="9:9">
      <c r="I57782" s="37"/>
    </row>
    <row r="57783" spans="9:9">
      <c r="I57783" s="37"/>
    </row>
    <row r="57784" spans="9:9">
      <c r="I57784" s="37"/>
    </row>
    <row r="57785" spans="9:9">
      <c r="I57785" s="37"/>
    </row>
    <row r="57786" spans="9:9">
      <c r="I57786" s="37"/>
    </row>
    <row r="57787" spans="9:9">
      <c r="I57787" s="37"/>
    </row>
    <row r="57788" spans="9:9">
      <c r="I57788" s="37"/>
    </row>
    <row r="57789" spans="9:9">
      <c r="I57789" s="37"/>
    </row>
    <row r="57790" spans="9:9">
      <c r="I57790" s="37"/>
    </row>
    <row r="57791" spans="9:9">
      <c r="I57791" s="37"/>
    </row>
    <row r="57792" spans="9:9">
      <c r="I57792" s="37"/>
    </row>
    <row r="57793" spans="9:9">
      <c r="I57793" s="37"/>
    </row>
    <row r="57794" spans="9:9">
      <c r="I57794" s="37"/>
    </row>
    <row r="57795" spans="9:9">
      <c r="I57795" s="37"/>
    </row>
    <row r="57796" spans="9:9">
      <c r="I57796" s="37"/>
    </row>
    <row r="57797" spans="9:9">
      <c r="I57797" s="37"/>
    </row>
    <row r="57798" spans="9:9">
      <c r="I57798" s="37"/>
    </row>
    <row r="57799" spans="9:9">
      <c r="I57799" s="37"/>
    </row>
    <row r="57800" spans="9:9">
      <c r="I57800" s="37"/>
    </row>
    <row r="57801" spans="9:9">
      <c r="I57801" s="37"/>
    </row>
    <row r="57802" spans="9:9">
      <c r="I57802" s="37"/>
    </row>
    <row r="57803" spans="9:9">
      <c r="I57803" s="37"/>
    </row>
    <row r="57804" spans="9:9">
      <c r="I57804" s="37"/>
    </row>
    <row r="57805" spans="9:9">
      <c r="I57805" s="37"/>
    </row>
    <row r="57806" spans="9:9">
      <c r="I57806" s="37"/>
    </row>
    <row r="57807" spans="9:9">
      <c r="I57807" s="37"/>
    </row>
    <row r="57808" spans="9:9">
      <c r="I57808" s="37"/>
    </row>
    <row r="57809" spans="9:9">
      <c r="I57809" s="37"/>
    </row>
    <row r="57810" spans="9:9">
      <c r="I57810" s="37"/>
    </row>
    <row r="57811" spans="9:9">
      <c r="I57811" s="37"/>
    </row>
    <row r="57812" spans="9:9">
      <c r="I57812" s="37"/>
    </row>
    <row r="57813" spans="9:9">
      <c r="I57813" s="37"/>
    </row>
    <row r="57814" spans="9:9">
      <c r="I57814" s="37"/>
    </row>
    <row r="57815" spans="9:9">
      <c r="I57815" s="37"/>
    </row>
    <row r="57816" spans="9:9">
      <c r="I57816" s="37"/>
    </row>
    <row r="57817" spans="9:9">
      <c r="I57817" s="37"/>
    </row>
    <row r="57818" spans="9:9">
      <c r="I57818" s="37"/>
    </row>
    <row r="57819" spans="9:9">
      <c r="I57819" s="37"/>
    </row>
    <row r="57820" spans="9:9">
      <c r="I57820" s="37"/>
    </row>
    <row r="57821" spans="9:9">
      <c r="I57821" s="37"/>
    </row>
    <row r="57822" spans="9:9">
      <c r="I57822" s="37"/>
    </row>
    <row r="57823" spans="9:9">
      <c r="I57823" s="37"/>
    </row>
    <row r="57824" spans="9:9">
      <c r="I57824" s="37"/>
    </row>
    <row r="57825" spans="9:9">
      <c r="I57825" s="37"/>
    </row>
    <row r="57826" spans="9:9">
      <c r="I57826" s="37"/>
    </row>
    <row r="57827" spans="9:9">
      <c r="I57827" s="37"/>
    </row>
    <row r="57828" spans="9:9">
      <c r="I57828" s="37"/>
    </row>
    <row r="57829" spans="9:9">
      <c r="I57829" s="37"/>
    </row>
    <row r="57830" spans="9:9">
      <c r="I57830" s="37"/>
    </row>
    <row r="57831" spans="9:9">
      <c r="I57831" s="37"/>
    </row>
    <row r="57832" spans="9:9">
      <c r="I57832" s="37"/>
    </row>
    <row r="57833" spans="9:9">
      <c r="I57833" s="37"/>
    </row>
    <row r="57834" spans="9:9">
      <c r="I57834" s="37"/>
    </row>
    <row r="57835" spans="9:9">
      <c r="I57835" s="37"/>
    </row>
    <row r="57836" spans="9:9">
      <c r="I57836" s="37"/>
    </row>
    <row r="57837" spans="9:9">
      <c r="I57837" s="37"/>
    </row>
    <row r="57838" spans="9:9">
      <c r="I57838" s="37"/>
    </row>
    <row r="57839" spans="9:9">
      <c r="I57839" s="37"/>
    </row>
    <row r="57840" spans="9:9">
      <c r="I57840" s="37"/>
    </row>
    <row r="57841" spans="9:9">
      <c r="I57841" s="37"/>
    </row>
    <row r="57842" spans="9:9">
      <c r="I57842" s="37"/>
    </row>
    <row r="57843" spans="9:9">
      <c r="I57843" s="37"/>
    </row>
    <row r="57844" spans="9:9">
      <c r="I57844" s="37"/>
    </row>
    <row r="57845" spans="9:9">
      <c r="I57845" s="37"/>
    </row>
    <row r="57846" spans="9:9">
      <c r="I57846" s="37"/>
    </row>
    <row r="57847" spans="9:9">
      <c r="I57847" s="37"/>
    </row>
    <row r="57848" spans="9:9">
      <c r="I57848" s="37"/>
    </row>
    <row r="57849" spans="9:9">
      <c r="I57849" s="37"/>
    </row>
    <row r="57850" spans="9:9">
      <c r="I57850" s="37"/>
    </row>
    <row r="57851" spans="9:9">
      <c r="I57851" s="37"/>
    </row>
    <row r="57852" spans="9:9">
      <c r="I57852" s="37"/>
    </row>
    <row r="57853" spans="9:9">
      <c r="I57853" s="37"/>
    </row>
    <row r="57854" spans="9:9">
      <c r="I57854" s="37"/>
    </row>
    <row r="57855" spans="9:9">
      <c r="I57855" s="37"/>
    </row>
    <row r="57856" spans="9:9">
      <c r="I57856" s="37"/>
    </row>
    <row r="57857" spans="9:9">
      <c r="I57857" s="37"/>
    </row>
    <row r="57858" spans="9:9">
      <c r="I57858" s="37"/>
    </row>
    <row r="57859" spans="9:9">
      <c r="I57859" s="37"/>
    </row>
    <row r="57860" spans="9:9">
      <c r="I57860" s="37"/>
    </row>
    <row r="57861" spans="9:9">
      <c r="I57861" s="37"/>
    </row>
    <row r="57862" spans="9:9">
      <c r="I57862" s="37"/>
    </row>
    <row r="57863" spans="9:9">
      <c r="I57863" s="37"/>
    </row>
    <row r="57864" spans="9:9">
      <c r="I57864" s="37"/>
    </row>
    <row r="57865" spans="9:9">
      <c r="I57865" s="37"/>
    </row>
    <row r="57866" spans="9:9">
      <c r="I57866" s="37"/>
    </row>
    <row r="57867" spans="9:9">
      <c r="I57867" s="37"/>
    </row>
    <row r="57868" spans="9:9">
      <c r="I57868" s="37"/>
    </row>
    <row r="57869" spans="9:9">
      <c r="I57869" s="37"/>
    </row>
    <row r="57870" spans="9:9">
      <c r="I57870" s="37"/>
    </row>
    <row r="57871" spans="9:9">
      <c r="I57871" s="37"/>
    </row>
    <row r="57872" spans="9:9">
      <c r="I57872" s="37"/>
    </row>
    <row r="57873" spans="9:9">
      <c r="I57873" s="37"/>
    </row>
    <row r="57874" spans="9:9">
      <c r="I57874" s="37"/>
    </row>
    <row r="57875" spans="9:9">
      <c r="I57875" s="37"/>
    </row>
    <row r="57876" spans="9:9">
      <c r="I57876" s="37"/>
    </row>
    <row r="57877" spans="9:9">
      <c r="I57877" s="37"/>
    </row>
    <row r="57878" spans="9:9">
      <c r="I57878" s="37"/>
    </row>
    <row r="57879" spans="9:9">
      <c r="I57879" s="37"/>
    </row>
    <row r="57880" spans="9:9">
      <c r="I57880" s="37"/>
    </row>
    <row r="57881" spans="9:9">
      <c r="I57881" s="37"/>
    </row>
    <row r="57882" spans="9:9">
      <c r="I57882" s="37"/>
    </row>
    <row r="57883" spans="9:9">
      <c r="I57883" s="37"/>
    </row>
    <row r="57884" spans="9:9">
      <c r="I57884" s="37"/>
    </row>
    <row r="57885" spans="9:9">
      <c r="I57885" s="37"/>
    </row>
    <row r="57886" spans="9:9">
      <c r="I57886" s="37"/>
    </row>
    <row r="57887" spans="9:9">
      <c r="I57887" s="37"/>
    </row>
    <row r="57888" spans="9:9">
      <c r="I57888" s="37"/>
    </row>
    <row r="57889" spans="9:9">
      <c r="I57889" s="37"/>
    </row>
    <row r="57890" spans="9:9">
      <c r="I57890" s="37"/>
    </row>
    <row r="57891" spans="9:9">
      <c r="I57891" s="37"/>
    </row>
    <row r="57892" spans="9:9">
      <c r="I57892" s="37"/>
    </row>
    <row r="57893" spans="9:9">
      <c r="I57893" s="37"/>
    </row>
    <row r="57894" spans="9:9">
      <c r="I57894" s="37"/>
    </row>
    <row r="57895" spans="9:9">
      <c r="I57895" s="37"/>
    </row>
    <row r="57896" spans="9:9">
      <c r="I57896" s="37"/>
    </row>
    <row r="57897" spans="9:9">
      <c r="I57897" s="37"/>
    </row>
    <row r="57898" spans="9:9">
      <c r="I57898" s="37"/>
    </row>
    <row r="57899" spans="9:9">
      <c r="I57899" s="37"/>
    </row>
    <row r="57900" spans="9:9">
      <c r="I57900" s="37"/>
    </row>
    <row r="57901" spans="9:9">
      <c r="I57901" s="37"/>
    </row>
    <row r="57902" spans="9:9">
      <c r="I57902" s="37"/>
    </row>
    <row r="57903" spans="9:9">
      <c r="I57903" s="37"/>
    </row>
    <row r="57904" spans="9:9">
      <c r="I57904" s="37"/>
    </row>
    <row r="57905" spans="9:9">
      <c r="I57905" s="37"/>
    </row>
    <row r="57906" spans="9:9">
      <c r="I57906" s="37"/>
    </row>
    <row r="57907" spans="9:9">
      <c r="I57907" s="37"/>
    </row>
    <row r="57908" spans="9:9">
      <c r="I57908" s="37"/>
    </row>
    <row r="57909" spans="9:9">
      <c r="I57909" s="37"/>
    </row>
    <row r="57910" spans="9:9">
      <c r="I57910" s="37"/>
    </row>
    <row r="57911" spans="9:9">
      <c r="I57911" s="37"/>
    </row>
    <row r="57912" spans="9:9">
      <c r="I57912" s="37"/>
    </row>
    <row r="57913" spans="9:9">
      <c r="I57913" s="37"/>
    </row>
    <row r="57914" spans="9:9">
      <c r="I57914" s="37"/>
    </row>
    <row r="57915" spans="9:9">
      <c r="I57915" s="37"/>
    </row>
    <row r="57916" spans="9:9">
      <c r="I57916" s="37"/>
    </row>
    <row r="57917" spans="9:9">
      <c r="I57917" s="37"/>
    </row>
    <row r="57918" spans="9:9">
      <c r="I57918" s="37"/>
    </row>
    <row r="57919" spans="9:9">
      <c r="I57919" s="37"/>
    </row>
    <row r="57920" spans="9:9">
      <c r="I57920" s="37"/>
    </row>
    <row r="57921" spans="9:9">
      <c r="I57921" s="37"/>
    </row>
    <row r="57922" spans="9:9">
      <c r="I57922" s="37"/>
    </row>
    <row r="57923" spans="9:9">
      <c r="I57923" s="37"/>
    </row>
    <row r="57924" spans="9:9">
      <c r="I57924" s="37"/>
    </row>
    <row r="57925" spans="9:9">
      <c r="I57925" s="37"/>
    </row>
    <row r="57926" spans="9:9">
      <c r="I57926" s="37"/>
    </row>
    <row r="57927" spans="9:9">
      <c r="I57927" s="37"/>
    </row>
    <row r="57928" spans="9:9">
      <c r="I57928" s="37"/>
    </row>
    <row r="57929" spans="9:9">
      <c r="I57929" s="37"/>
    </row>
    <row r="57930" spans="9:9">
      <c r="I57930" s="37"/>
    </row>
    <row r="57931" spans="9:9">
      <c r="I57931" s="37"/>
    </row>
    <row r="57932" spans="9:9">
      <c r="I57932" s="37"/>
    </row>
    <row r="57933" spans="9:9">
      <c r="I57933" s="37"/>
    </row>
    <row r="57934" spans="9:9">
      <c r="I57934" s="37"/>
    </row>
    <row r="57935" spans="9:9">
      <c r="I57935" s="37"/>
    </row>
    <row r="57936" spans="9:9">
      <c r="I57936" s="37"/>
    </row>
    <row r="57937" spans="9:9">
      <c r="I57937" s="37"/>
    </row>
    <row r="57938" spans="9:9">
      <c r="I57938" s="37"/>
    </row>
    <row r="57939" spans="9:9">
      <c r="I57939" s="37"/>
    </row>
    <row r="57940" spans="9:9">
      <c r="I57940" s="37"/>
    </row>
    <row r="57941" spans="9:9">
      <c r="I57941" s="37"/>
    </row>
    <row r="57942" spans="9:9">
      <c r="I57942" s="37"/>
    </row>
    <row r="57943" spans="9:9">
      <c r="I57943" s="37"/>
    </row>
    <row r="57944" spans="9:9">
      <c r="I57944" s="37"/>
    </row>
    <row r="57945" spans="9:9">
      <c r="I57945" s="37"/>
    </row>
    <row r="57946" spans="9:9">
      <c r="I57946" s="37"/>
    </row>
    <row r="57947" spans="9:9">
      <c r="I57947" s="37"/>
    </row>
    <row r="57948" spans="9:9">
      <c r="I57948" s="37"/>
    </row>
    <row r="57949" spans="9:9">
      <c r="I57949" s="37"/>
    </row>
    <row r="57950" spans="9:9">
      <c r="I57950" s="37"/>
    </row>
    <row r="57951" spans="9:9">
      <c r="I57951" s="37"/>
    </row>
    <row r="57952" spans="9:9">
      <c r="I57952" s="37"/>
    </row>
    <row r="57953" spans="9:9">
      <c r="I57953" s="37"/>
    </row>
    <row r="57954" spans="9:9">
      <c r="I57954" s="37"/>
    </row>
    <row r="57955" spans="9:9">
      <c r="I57955" s="37"/>
    </row>
    <row r="57956" spans="9:9">
      <c r="I57956" s="37"/>
    </row>
    <row r="57957" spans="9:9">
      <c r="I57957" s="37"/>
    </row>
    <row r="57958" spans="9:9">
      <c r="I57958" s="37"/>
    </row>
    <row r="57959" spans="9:9">
      <c r="I57959" s="37"/>
    </row>
    <row r="57960" spans="9:9">
      <c r="I57960" s="37"/>
    </row>
    <row r="57961" spans="9:9">
      <c r="I57961" s="37"/>
    </row>
    <row r="57962" spans="9:9">
      <c r="I57962" s="37"/>
    </row>
    <row r="57963" spans="9:9">
      <c r="I57963" s="37"/>
    </row>
    <row r="57964" spans="9:9">
      <c r="I57964" s="37"/>
    </row>
    <row r="57965" spans="9:9">
      <c r="I57965" s="37"/>
    </row>
    <row r="57966" spans="9:9">
      <c r="I57966" s="37"/>
    </row>
    <row r="57967" spans="9:9">
      <c r="I57967" s="37"/>
    </row>
    <row r="57968" spans="9:9">
      <c r="I57968" s="37"/>
    </row>
    <row r="57969" spans="9:9">
      <c r="I57969" s="37"/>
    </row>
    <row r="57970" spans="9:9">
      <c r="I57970" s="37"/>
    </row>
    <row r="57971" spans="9:9">
      <c r="I57971" s="37"/>
    </row>
    <row r="57972" spans="9:9">
      <c r="I57972" s="37"/>
    </row>
    <row r="57973" spans="9:9">
      <c r="I57973" s="37"/>
    </row>
    <row r="57974" spans="9:9">
      <c r="I57974" s="37"/>
    </row>
    <row r="57975" spans="9:9">
      <c r="I57975" s="37"/>
    </row>
    <row r="57976" spans="9:9">
      <c r="I57976" s="37"/>
    </row>
    <row r="57977" spans="9:9">
      <c r="I57977" s="37"/>
    </row>
    <row r="57978" spans="9:9">
      <c r="I57978" s="37"/>
    </row>
    <row r="57979" spans="9:9">
      <c r="I57979" s="37"/>
    </row>
    <row r="57980" spans="9:9">
      <c r="I57980" s="37"/>
    </row>
    <row r="57981" spans="9:9">
      <c r="I57981" s="37"/>
    </row>
    <row r="57982" spans="9:9">
      <c r="I57982" s="37"/>
    </row>
    <row r="57983" spans="9:9">
      <c r="I57983" s="37"/>
    </row>
    <row r="57984" spans="9:9">
      <c r="I57984" s="37"/>
    </row>
    <row r="57985" spans="9:9">
      <c r="I57985" s="37"/>
    </row>
    <row r="57986" spans="9:9">
      <c r="I57986" s="37"/>
    </row>
    <row r="57987" spans="9:9">
      <c r="I57987" s="37"/>
    </row>
    <row r="57988" spans="9:9">
      <c r="I57988" s="37"/>
    </row>
    <row r="57989" spans="9:9">
      <c r="I57989" s="37"/>
    </row>
    <row r="57990" spans="9:9">
      <c r="I57990" s="37"/>
    </row>
    <row r="57991" spans="9:9">
      <c r="I57991" s="37"/>
    </row>
    <row r="57992" spans="9:9">
      <c r="I57992" s="37"/>
    </row>
    <row r="57993" spans="9:9">
      <c r="I57993" s="37"/>
    </row>
    <row r="57994" spans="9:9">
      <c r="I57994" s="37"/>
    </row>
    <row r="57995" spans="9:9">
      <c r="I57995" s="37"/>
    </row>
    <row r="57996" spans="9:9">
      <c r="I57996" s="37"/>
    </row>
    <row r="57997" spans="9:9">
      <c r="I57997" s="37"/>
    </row>
    <row r="57998" spans="9:9">
      <c r="I57998" s="37"/>
    </row>
    <row r="57999" spans="9:9">
      <c r="I57999" s="37"/>
    </row>
    <row r="58000" spans="9:9">
      <c r="I58000" s="37"/>
    </row>
    <row r="58001" spans="9:9">
      <c r="I58001" s="37"/>
    </row>
    <row r="58002" spans="9:9">
      <c r="I58002" s="37"/>
    </row>
    <row r="58003" spans="9:9">
      <c r="I58003" s="37"/>
    </row>
    <row r="58004" spans="9:9">
      <c r="I58004" s="37"/>
    </row>
    <row r="58005" spans="9:9">
      <c r="I58005" s="37"/>
    </row>
    <row r="58006" spans="9:9">
      <c r="I58006" s="37"/>
    </row>
    <row r="58007" spans="9:9">
      <c r="I58007" s="37"/>
    </row>
    <row r="58008" spans="9:9">
      <c r="I58008" s="37"/>
    </row>
    <row r="58009" spans="9:9">
      <c r="I58009" s="37"/>
    </row>
    <row r="58010" spans="9:9">
      <c r="I58010" s="37"/>
    </row>
    <row r="58011" spans="9:9">
      <c r="I58011" s="37"/>
    </row>
    <row r="58012" spans="9:9">
      <c r="I58012" s="37"/>
    </row>
    <row r="58013" spans="9:9">
      <c r="I58013" s="37"/>
    </row>
    <row r="58014" spans="9:9">
      <c r="I58014" s="37"/>
    </row>
    <row r="58015" spans="9:9">
      <c r="I58015" s="37"/>
    </row>
    <row r="58016" spans="9:9">
      <c r="I58016" s="37"/>
    </row>
    <row r="58017" spans="9:9">
      <c r="I58017" s="37"/>
    </row>
    <row r="58018" spans="9:9">
      <c r="I58018" s="37"/>
    </row>
    <row r="58019" spans="9:9">
      <c r="I58019" s="37"/>
    </row>
    <row r="58020" spans="9:9">
      <c r="I58020" s="37"/>
    </row>
    <row r="58021" spans="9:9">
      <c r="I58021" s="37"/>
    </row>
    <row r="58022" spans="9:9">
      <c r="I58022" s="37"/>
    </row>
    <row r="58023" spans="9:9">
      <c r="I58023" s="37"/>
    </row>
    <row r="58024" spans="9:9">
      <c r="I58024" s="37"/>
    </row>
    <row r="58025" spans="9:9">
      <c r="I58025" s="37"/>
    </row>
    <row r="58026" spans="9:9">
      <c r="I58026" s="37"/>
    </row>
    <row r="58027" spans="9:9">
      <c r="I58027" s="37"/>
    </row>
    <row r="58028" spans="9:9">
      <c r="I58028" s="37"/>
    </row>
    <row r="58029" spans="9:9">
      <c r="I58029" s="37"/>
    </row>
    <row r="58030" spans="9:9">
      <c r="I58030" s="37"/>
    </row>
    <row r="58031" spans="9:9">
      <c r="I58031" s="37"/>
    </row>
    <row r="58032" spans="9:9">
      <c r="I58032" s="37"/>
    </row>
    <row r="58033" spans="9:9">
      <c r="I58033" s="37"/>
    </row>
    <row r="58034" spans="9:9">
      <c r="I58034" s="37"/>
    </row>
    <row r="58035" spans="9:9">
      <c r="I58035" s="37"/>
    </row>
    <row r="58036" spans="9:9">
      <c r="I58036" s="37"/>
    </row>
    <row r="58037" spans="9:9">
      <c r="I58037" s="37"/>
    </row>
    <row r="58038" spans="9:9">
      <c r="I58038" s="37"/>
    </row>
    <row r="58039" spans="9:9">
      <c r="I58039" s="37"/>
    </row>
    <row r="58040" spans="9:9">
      <c r="I58040" s="37"/>
    </row>
    <row r="58041" spans="9:9">
      <c r="I58041" s="37"/>
    </row>
    <row r="58042" spans="9:9">
      <c r="I58042" s="37"/>
    </row>
    <row r="58043" spans="9:9">
      <c r="I58043" s="37"/>
    </row>
    <row r="58044" spans="9:9">
      <c r="I58044" s="37"/>
    </row>
    <row r="58045" spans="9:9">
      <c r="I58045" s="37"/>
    </row>
    <row r="58046" spans="9:9">
      <c r="I58046" s="37"/>
    </row>
    <row r="58047" spans="9:9">
      <c r="I58047" s="37"/>
    </row>
    <row r="58048" spans="9:9">
      <c r="I58048" s="37"/>
    </row>
    <row r="58049" spans="9:9">
      <c r="I58049" s="37"/>
    </row>
    <row r="58050" spans="9:9">
      <c r="I58050" s="37"/>
    </row>
    <row r="58051" spans="9:9">
      <c r="I58051" s="37"/>
    </row>
    <row r="58052" spans="9:9">
      <c r="I58052" s="37"/>
    </row>
    <row r="58053" spans="9:9">
      <c r="I58053" s="37"/>
    </row>
    <row r="58054" spans="9:9">
      <c r="I58054" s="37"/>
    </row>
    <row r="58055" spans="9:9">
      <c r="I58055" s="37"/>
    </row>
    <row r="58056" spans="9:9">
      <c r="I58056" s="37"/>
    </row>
    <row r="58057" spans="9:9">
      <c r="I58057" s="37"/>
    </row>
    <row r="58058" spans="9:9">
      <c r="I58058" s="37"/>
    </row>
    <row r="58059" spans="9:9">
      <c r="I58059" s="37"/>
    </row>
    <row r="58060" spans="9:9">
      <c r="I58060" s="37"/>
    </row>
    <row r="58061" spans="9:9">
      <c r="I58061" s="37"/>
    </row>
    <row r="58062" spans="9:9">
      <c r="I58062" s="37"/>
    </row>
    <row r="58063" spans="9:9">
      <c r="I58063" s="37"/>
    </row>
    <row r="58064" spans="9:9">
      <c r="I58064" s="37"/>
    </row>
    <row r="58065" spans="9:9">
      <c r="I58065" s="37"/>
    </row>
    <row r="58066" spans="9:9">
      <c r="I58066" s="37"/>
    </row>
    <row r="58067" spans="9:9">
      <c r="I58067" s="37"/>
    </row>
    <row r="58068" spans="9:9">
      <c r="I58068" s="37"/>
    </row>
    <row r="58069" spans="9:9">
      <c r="I58069" s="37"/>
    </row>
    <row r="58070" spans="9:9">
      <c r="I58070" s="37"/>
    </row>
    <row r="58071" spans="9:9">
      <c r="I58071" s="37"/>
    </row>
    <row r="58072" spans="9:9">
      <c r="I58072" s="37"/>
    </row>
    <row r="58073" spans="9:9">
      <c r="I58073" s="37"/>
    </row>
    <row r="58074" spans="9:9">
      <c r="I58074" s="37"/>
    </row>
    <row r="58075" spans="9:9">
      <c r="I58075" s="37"/>
    </row>
    <row r="58076" spans="9:9">
      <c r="I58076" s="37"/>
    </row>
    <row r="58077" spans="9:9">
      <c r="I58077" s="37"/>
    </row>
    <row r="58078" spans="9:9">
      <c r="I58078" s="37"/>
    </row>
    <row r="58079" spans="9:9">
      <c r="I58079" s="37"/>
    </row>
    <row r="58080" spans="9:9">
      <c r="I58080" s="37"/>
    </row>
    <row r="58081" spans="9:9">
      <c r="I58081" s="37"/>
    </row>
    <row r="58082" spans="9:9">
      <c r="I58082" s="37"/>
    </row>
    <row r="58083" spans="9:9">
      <c r="I58083" s="37"/>
    </row>
    <row r="58084" spans="9:9">
      <c r="I58084" s="37"/>
    </row>
    <row r="58085" spans="9:9">
      <c r="I58085" s="37"/>
    </row>
    <row r="58086" spans="9:9">
      <c r="I58086" s="37"/>
    </row>
    <row r="58087" spans="9:9">
      <c r="I58087" s="37"/>
    </row>
    <row r="58088" spans="9:9">
      <c r="I58088" s="37"/>
    </row>
    <row r="58089" spans="9:9">
      <c r="I58089" s="37"/>
    </row>
    <row r="58090" spans="9:9">
      <c r="I58090" s="37"/>
    </row>
    <row r="58091" spans="9:9">
      <c r="I58091" s="37"/>
    </row>
    <row r="58092" spans="9:9">
      <c r="I58092" s="37"/>
    </row>
    <row r="58093" spans="9:9">
      <c r="I58093" s="37"/>
    </row>
    <row r="58094" spans="9:9">
      <c r="I58094" s="37"/>
    </row>
    <row r="58095" spans="9:9">
      <c r="I58095" s="37"/>
    </row>
    <row r="58096" spans="9:9">
      <c r="I58096" s="37"/>
    </row>
    <row r="58097" spans="9:9">
      <c r="I58097" s="37"/>
    </row>
    <row r="58098" spans="9:9">
      <c r="I58098" s="37"/>
    </row>
    <row r="58099" spans="9:9">
      <c r="I58099" s="37"/>
    </row>
    <row r="58100" spans="9:9">
      <c r="I58100" s="37"/>
    </row>
    <row r="58101" spans="9:9">
      <c r="I58101" s="37"/>
    </row>
    <row r="58102" spans="9:9">
      <c r="I58102" s="37"/>
    </row>
    <row r="58103" spans="9:9">
      <c r="I58103" s="37"/>
    </row>
    <row r="58104" spans="9:9">
      <c r="I58104" s="37"/>
    </row>
    <row r="58105" spans="9:9">
      <c r="I58105" s="37"/>
    </row>
    <row r="58106" spans="9:9">
      <c r="I58106" s="37"/>
    </row>
    <row r="58107" spans="9:9">
      <c r="I58107" s="37"/>
    </row>
    <row r="58108" spans="9:9">
      <c r="I58108" s="37"/>
    </row>
    <row r="58109" spans="9:9">
      <c r="I58109" s="37"/>
    </row>
    <row r="58110" spans="9:9">
      <c r="I58110" s="37"/>
    </row>
    <row r="58111" spans="9:9">
      <c r="I58111" s="37"/>
    </row>
    <row r="58112" spans="9:9">
      <c r="I58112" s="37"/>
    </row>
    <row r="58113" spans="9:9">
      <c r="I58113" s="37"/>
    </row>
    <row r="58114" spans="9:9">
      <c r="I58114" s="37"/>
    </row>
    <row r="58115" spans="9:9">
      <c r="I58115" s="37"/>
    </row>
    <row r="58116" spans="9:9">
      <c r="I58116" s="37"/>
    </row>
    <row r="58117" spans="9:9">
      <c r="I58117" s="37"/>
    </row>
    <row r="58118" spans="9:9">
      <c r="I58118" s="37"/>
    </row>
    <row r="58119" spans="9:9">
      <c r="I58119" s="37"/>
    </row>
    <row r="58120" spans="9:9">
      <c r="I58120" s="37"/>
    </row>
    <row r="58121" spans="9:9">
      <c r="I58121" s="37"/>
    </row>
    <row r="58122" spans="9:9">
      <c r="I58122" s="37"/>
    </row>
    <row r="58123" spans="9:9">
      <c r="I58123" s="37"/>
    </row>
    <row r="58124" spans="9:9">
      <c r="I58124" s="37"/>
    </row>
    <row r="58125" spans="9:9">
      <c r="I58125" s="37"/>
    </row>
    <row r="58126" spans="9:9">
      <c r="I58126" s="37"/>
    </row>
    <row r="58127" spans="9:9">
      <c r="I58127" s="37"/>
    </row>
    <row r="58128" spans="9:9">
      <c r="I58128" s="37"/>
    </row>
    <row r="58129" spans="9:9">
      <c r="I58129" s="37"/>
    </row>
    <row r="58130" spans="9:9">
      <c r="I58130" s="37"/>
    </row>
    <row r="58131" spans="9:9">
      <c r="I58131" s="37"/>
    </row>
    <row r="58132" spans="9:9">
      <c r="I58132" s="37"/>
    </row>
    <row r="58133" spans="9:9">
      <c r="I58133" s="37"/>
    </row>
    <row r="58134" spans="9:9">
      <c r="I58134" s="37"/>
    </row>
    <row r="58135" spans="9:9">
      <c r="I58135" s="37"/>
    </row>
    <row r="58136" spans="9:9">
      <c r="I58136" s="37"/>
    </row>
    <row r="58137" spans="9:9">
      <c r="I58137" s="37"/>
    </row>
    <row r="58138" spans="9:9">
      <c r="I58138" s="37"/>
    </row>
    <row r="58139" spans="9:9">
      <c r="I58139" s="37"/>
    </row>
    <row r="58140" spans="9:9">
      <c r="I58140" s="37"/>
    </row>
    <row r="58141" spans="9:9">
      <c r="I58141" s="37"/>
    </row>
    <row r="58142" spans="9:9">
      <c r="I58142" s="37"/>
    </row>
    <row r="58143" spans="9:9">
      <c r="I58143" s="37"/>
    </row>
    <row r="58144" spans="9:9">
      <c r="I58144" s="37"/>
    </row>
    <row r="58145" spans="9:9">
      <c r="I58145" s="37"/>
    </row>
    <row r="58146" spans="9:9">
      <c r="I58146" s="37"/>
    </row>
    <row r="58147" spans="9:9">
      <c r="I58147" s="37"/>
    </row>
    <row r="58148" spans="9:9">
      <c r="I58148" s="37"/>
    </row>
    <row r="58149" spans="9:9">
      <c r="I58149" s="37"/>
    </row>
    <row r="58150" spans="9:9">
      <c r="I58150" s="37"/>
    </row>
    <row r="58151" spans="9:9">
      <c r="I58151" s="37"/>
    </row>
    <row r="58152" spans="9:9">
      <c r="I58152" s="37"/>
    </row>
    <row r="58153" spans="9:9">
      <c r="I58153" s="37"/>
    </row>
    <row r="58154" spans="9:9">
      <c r="I58154" s="37"/>
    </row>
    <row r="58155" spans="9:9">
      <c r="I58155" s="37"/>
    </row>
    <row r="58156" spans="9:9">
      <c r="I58156" s="37"/>
    </row>
    <row r="58157" spans="9:9">
      <c r="I58157" s="37"/>
    </row>
    <row r="58158" spans="9:9">
      <c r="I58158" s="37"/>
    </row>
    <row r="58159" spans="9:9">
      <c r="I58159" s="37"/>
    </row>
    <row r="58160" spans="9:9">
      <c r="I58160" s="37"/>
    </row>
    <row r="58161" spans="9:9">
      <c r="I58161" s="37"/>
    </row>
    <row r="58162" spans="9:9">
      <c r="I58162" s="37"/>
    </row>
    <row r="58163" spans="9:9">
      <c r="I58163" s="37"/>
    </row>
    <row r="58164" spans="9:9">
      <c r="I58164" s="37"/>
    </row>
    <row r="58165" spans="9:9">
      <c r="I58165" s="37"/>
    </row>
    <row r="58166" spans="9:9">
      <c r="I58166" s="37"/>
    </row>
    <row r="58167" spans="9:9">
      <c r="I58167" s="37"/>
    </row>
    <row r="58168" spans="9:9">
      <c r="I58168" s="37"/>
    </row>
    <row r="58169" spans="9:9">
      <c r="I58169" s="37"/>
    </row>
    <row r="58170" spans="9:9">
      <c r="I58170" s="37"/>
    </row>
    <row r="58171" spans="9:9">
      <c r="I58171" s="37"/>
    </row>
    <row r="58172" spans="9:9">
      <c r="I58172" s="37"/>
    </row>
    <row r="58173" spans="9:9">
      <c r="I58173" s="37"/>
    </row>
    <row r="58174" spans="9:9">
      <c r="I58174" s="37"/>
    </row>
    <row r="58175" spans="9:9">
      <c r="I58175" s="37"/>
    </row>
    <row r="58176" spans="9:9">
      <c r="I58176" s="37"/>
    </row>
    <row r="58177" spans="9:9">
      <c r="I58177" s="37"/>
    </row>
    <row r="58178" spans="9:9">
      <c r="I58178" s="37"/>
    </row>
    <row r="58179" spans="9:9">
      <c r="I58179" s="37"/>
    </row>
    <row r="58180" spans="9:9">
      <c r="I58180" s="37"/>
    </row>
    <row r="58181" spans="9:9">
      <c r="I58181" s="37"/>
    </row>
    <row r="58182" spans="9:9">
      <c r="I58182" s="37"/>
    </row>
    <row r="58183" spans="9:9">
      <c r="I58183" s="37"/>
    </row>
    <row r="58184" spans="9:9">
      <c r="I58184" s="37"/>
    </row>
    <row r="58185" spans="9:9">
      <c r="I58185" s="37"/>
    </row>
    <row r="58186" spans="9:9">
      <c r="I58186" s="37"/>
    </row>
    <row r="58187" spans="9:9">
      <c r="I58187" s="37"/>
    </row>
    <row r="58188" spans="9:9">
      <c r="I58188" s="37"/>
    </row>
    <row r="58189" spans="9:9">
      <c r="I58189" s="37"/>
    </row>
    <row r="58190" spans="9:9">
      <c r="I58190" s="37"/>
    </row>
    <row r="58191" spans="9:9">
      <c r="I58191" s="37"/>
    </row>
    <row r="58192" spans="9:9">
      <c r="I58192" s="37"/>
    </row>
    <row r="58193" spans="9:9">
      <c r="I58193" s="37"/>
    </row>
    <row r="58194" spans="9:9">
      <c r="I58194" s="37"/>
    </row>
    <row r="58195" spans="9:9">
      <c r="I58195" s="37"/>
    </row>
    <row r="58196" spans="9:9">
      <c r="I58196" s="37"/>
    </row>
    <row r="58197" spans="9:9">
      <c r="I58197" s="37"/>
    </row>
    <row r="58198" spans="9:9">
      <c r="I58198" s="37"/>
    </row>
    <row r="58199" spans="9:9">
      <c r="I58199" s="37"/>
    </row>
    <row r="58200" spans="9:9">
      <c r="I58200" s="37"/>
    </row>
    <row r="58201" spans="9:9">
      <c r="I58201" s="37"/>
    </row>
    <row r="58202" spans="9:9">
      <c r="I58202" s="37"/>
    </row>
    <row r="58203" spans="9:9">
      <c r="I58203" s="37"/>
    </row>
    <row r="58204" spans="9:9">
      <c r="I58204" s="37"/>
    </row>
    <row r="58205" spans="9:9">
      <c r="I58205" s="37"/>
    </row>
    <row r="58206" spans="9:9">
      <c r="I58206" s="37"/>
    </row>
    <row r="58207" spans="9:9">
      <c r="I58207" s="37"/>
    </row>
    <row r="58208" spans="9:9">
      <c r="I58208" s="37"/>
    </row>
    <row r="58209" spans="9:9">
      <c r="I58209" s="37"/>
    </row>
    <row r="58210" spans="9:9">
      <c r="I58210" s="37"/>
    </row>
    <row r="58211" spans="9:9">
      <c r="I58211" s="37"/>
    </row>
    <row r="58212" spans="9:9">
      <c r="I58212" s="37"/>
    </row>
    <row r="58213" spans="9:9">
      <c r="I58213" s="37"/>
    </row>
    <row r="58214" spans="9:9">
      <c r="I58214" s="37"/>
    </row>
    <row r="58215" spans="9:9">
      <c r="I58215" s="37"/>
    </row>
    <row r="58216" spans="9:9">
      <c r="I58216" s="37"/>
    </row>
    <row r="58217" spans="9:9">
      <c r="I58217" s="37"/>
    </row>
    <row r="58218" spans="9:9">
      <c r="I58218" s="37"/>
    </row>
    <row r="58219" spans="9:9">
      <c r="I58219" s="37"/>
    </row>
    <row r="58220" spans="9:9">
      <c r="I58220" s="37"/>
    </row>
    <row r="58221" spans="9:9">
      <c r="I58221" s="37"/>
    </row>
    <row r="58222" spans="9:9">
      <c r="I58222" s="37"/>
    </row>
    <row r="58223" spans="9:9">
      <c r="I58223" s="37"/>
    </row>
    <row r="58224" spans="9:9">
      <c r="I58224" s="37"/>
    </row>
    <row r="58225" spans="9:9">
      <c r="I58225" s="37"/>
    </row>
    <row r="58226" spans="9:9">
      <c r="I58226" s="37"/>
    </row>
    <row r="58227" spans="9:9">
      <c r="I58227" s="37"/>
    </row>
    <row r="58228" spans="9:9">
      <c r="I58228" s="37"/>
    </row>
    <row r="58229" spans="9:9">
      <c r="I58229" s="37"/>
    </row>
    <row r="58230" spans="9:9">
      <c r="I58230" s="37"/>
    </row>
    <row r="58231" spans="9:9">
      <c r="I58231" s="37"/>
    </row>
    <row r="58232" spans="9:9">
      <c r="I58232" s="37"/>
    </row>
    <row r="58233" spans="9:9">
      <c r="I58233" s="37"/>
    </row>
    <row r="58234" spans="9:9">
      <c r="I58234" s="37"/>
    </row>
    <row r="58235" spans="9:9">
      <c r="I58235" s="37"/>
    </row>
    <row r="58236" spans="9:9">
      <c r="I58236" s="37"/>
    </row>
    <row r="58237" spans="9:9">
      <c r="I58237" s="37"/>
    </row>
    <row r="58238" spans="9:9">
      <c r="I58238" s="37"/>
    </row>
    <row r="58239" spans="9:9">
      <c r="I58239" s="37"/>
    </row>
    <row r="58240" spans="9:9">
      <c r="I58240" s="37"/>
    </row>
    <row r="58241" spans="9:9">
      <c r="I58241" s="37"/>
    </row>
    <row r="58242" spans="9:9">
      <c r="I58242" s="37"/>
    </row>
    <row r="58243" spans="9:9">
      <c r="I58243" s="37"/>
    </row>
    <row r="58244" spans="9:9">
      <c r="I58244" s="37"/>
    </row>
    <row r="58245" spans="9:9">
      <c r="I58245" s="37"/>
    </row>
    <row r="58246" spans="9:9">
      <c r="I58246" s="37"/>
    </row>
    <row r="58247" spans="9:9">
      <c r="I58247" s="37"/>
    </row>
    <row r="58248" spans="9:9">
      <c r="I58248" s="37"/>
    </row>
    <row r="58249" spans="9:9">
      <c r="I58249" s="37"/>
    </row>
    <row r="58250" spans="9:9">
      <c r="I58250" s="37"/>
    </row>
    <row r="58251" spans="9:9">
      <c r="I58251" s="37"/>
    </row>
    <row r="58252" spans="9:9">
      <c r="I58252" s="37"/>
    </row>
    <row r="58253" spans="9:9">
      <c r="I58253" s="37"/>
    </row>
    <row r="58254" spans="9:9">
      <c r="I58254" s="37"/>
    </row>
    <row r="58255" spans="9:9">
      <c r="I58255" s="37"/>
    </row>
    <row r="58256" spans="9:9">
      <c r="I58256" s="37"/>
    </row>
    <row r="58257" spans="9:9">
      <c r="I58257" s="37"/>
    </row>
    <row r="58258" spans="9:9">
      <c r="I58258" s="37"/>
    </row>
    <row r="58259" spans="9:9">
      <c r="I58259" s="37"/>
    </row>
    <row r="58260" spans="9:9">
      <c r="I58260" s="37"/>
    </row>
    <row r="58261" spans="9:9">
      <c r="I58261" s="37"/>
    </row>
    <row r="58262" spans="9:9">
      <c r="I58262" s="37"/>
    </row>
    <row r="58263" spans="9:9">
      <c r="I58263" s="37"/>
    </row>
    <row r="58264" spans="9:9">
      <c r="I58264" s="37"/>
    </row>
    <row r="58265" spans="9:9">
      <c r="I58265" s="37"/>
    </row>
    <row r="58266" spans="9:9">
      <c r="I58266" s="37"/>
    </row>
    <row r="58267" spans="9:9">
      <c r="I58267" s="37"/>
    </row>
    <row r="58268" spans="9:9">
      <c r="I58268" s="37"/>
    </row>
    <row r="58269" spans="9:9">
      <c r="I58269" s="37"/>
    </row>
    <row r="58270" spans="9:9">
      <c r="I58270" s="37"/>
    </row>
    <row r="58271" spans="9:9">
      <c r="I58271" s="37"/>
    </row>
    <row r="58272" spans="9:9">
      <c r="I58272" s="37"/>
    </row>
    <row r="58273" spans="9:9">
      <c r="I58273" s="37"/>
    </row>
    <row r="58274" spans="9:9">
      <c r="I58274" s="37"/>
    </row>
    <row r="58275" spans="9:9">
      <c r="I58275" s="37"/>
    </row>
    <row r="58276" spans="9:9">
      <c r="I58276" s="37"/>
    </row>
    <row r="58277" spans="9:9">
      <c r="I58277" s="37"/>
    </row>
    <row r="58278" spans="9:9">
      <c r="I58278" s="37"/>
    </row>
    <row r="58279" spans="9:9">
      <c r="I58279" s="37"/>
    </row>
    <row r="58280" spans="9:9">
      <c r="I58280" s="37"/>
    </row>
    <row r="58281" spans="9:9">
      <c r="I58281" s="37"/>
    </row>
    <row r="58282" spans="9:9">
      <c r="I58282" s="37"/>
    </row>
    <row r="58283" spans="9:9">
      <c r="I58283" s="37"/>
    </row>
    <row r="58284" spans="9:9">
      <c r="I58284" s="37"/>
    </row>
    <row r="58285" spans="9:9">
      <c r="I58285" s="37"/>
    </row>
    <row r="58286" spans="9:9">
      <c r="I58286" s="37"/>
    </row>
    <row r="58287" spans="9:9">
      <c r="I58287" s="37"/>
    </row>
    <row r="58288" spans="9:9">
      <c r="I58288" s="37"/>
    </row>
    <row r="58289" spans="9:9">
      <c r="I58289" s="37"/>
    </row>
    <row r="58290" spans="9:9">
      <c r="I58290" s="37"/>
    </row>
    <row r="58291" spans="9:9">
      <c r="I58291" s="37"/>
    </row>
    <row r="58292" spans="9:9">
      <c r="I58292" s="37"/>
    </row>
    <row r="58293" spans="9:9">
      <c r="I58293" s="37"/>
    </row>
    <row r="58294" spans="9:9">
      <c r="I58294" s="37"/>
    </row>
    <row r="58295" spans="9:9">
      <c r="I58295" s="37"/>
    </row>
    <row r="58296" spans="9:9">
      <c r="I58296" s="37"/>
    </row>
    <row r="58297" spans="9:9">
      <c r="I58297" s="37"/>
    </row>
    <row r="58298" spans="9:9">
      <c r="I58298" s="37"/>
    </row>
    <row r="58299" spans="9:9">
      <c r="I58299" s="37"/>
    </row>
    <row r="58300" spans="9:9">
      <c r="I58300" s="37"/>
    </row>
    <row r="58301" spans="9:9">
      <c r="I58301" s="37"/>
    </row>
    <row r="58302" spans="9:9">
      <c r="I58302" s="37"/>
    </row>
    <row r="58303" spans="9:9">
      <c r="I58303" s="37"/>
    </row>
    <row r="58304" spans="9:9">
      <c r="I58304" s="37"/>
    </row>
    <row r="58305" spans="9:9">
      <c r="I58305" s="37"/>
    </row>
    <row r="58306" spans="9:9">
      <c r="I58306" s="37"/>
    </row>
    <row r="58307" spans="9:9">
      <c r="I58307" s="37"/>
    </row>
    <row r="58308" spans="9:9">
      <c r="I58308" s="37"/>
    </row>
    <row r="58309" spans="9:9">
      <c r="I58309" s="37"/>
    </row>
    <row r="58310" spans="9:9">
      <c r="I58310" s="37"/>
    </row>
    <row r="58311" spans="9:9">
      <c r="I58311" s="37"/>
    </row>
    <row r="58312" spans="9:9">
      <c r="I58312" s="37"/>
    </row>
    <row r="58313" spans="9:9">
      <c r="I58313" s="37"/>
    </row>
    <row r="58314" spans="9:9">
      <c r="I58314" s="37"/>
    </row>
    <row r="58315" spans="9:9">
      <c r="I58315" s="37"/>
    </row>
    <row r="58316" spans="9:9">
      <c r="I58316" s="37"/>
    </row>
    <row r="58317" spans="9:9">
      <c r="I58317" s="37"/>
    </row>
    <row r="58318" spans="9:9">
      <c r="I58318" s="37"/>
    </row>
    <row r="58319" spans="9:9">
      <c r="I58319" s="37"/>
    </row>
    <row r="58320" spans="9:9">
      <c r="I58320" s="37"/>
    </row>
    <row r="58321" spans="9:9">
      <c r="I58321" s="37"/>
    </row>
    <row r="58322" spans="9:9">
      <c r="I58322" s="37"/>
    </row>
    <row r="58323" spans="9:9">
      <c r="I58323" s="37"/>
    </row>
    <row r="58324" spans="9:9">
      <c r="I58324" s="37"/>
    </row>
    <row r="58325" spans="9:9">
      <c r="I58325" s="37"/>
    </row>
    <row r="58326" spans="9:9">
      <c r="I58326" s="37"/>
    </row>
    <row r="58327" spans="9:9">
      <c r="I58327" s="37"/>
    </row>
    <row r="58328" spans="9:9">
      <c r="I58328" s="37"/>
    </row>
    <row r="58329" spans="9:9">
      <c r="I58329" s="37"/>
    </row>
    <row r="58330" spans="9:9">
      <c r="I58330" s="37"/>
    </row>
    <row r="58331" spans="9:9">
      <c r="I58331" s="37"/>
    </row>
    <row r="58332" spans="9:9">
      <c r="I58332" s="37"/>
    </row>
    <row r="58333" spans="9:9">
      <c r="I58333" s="37"/>
    </row>
    <row r="58334" spans="9:9">
      <c r="I58334" s="37"/>
    </row>
    <row r="58335" spans="9:9">
      <c r="I58335" s="37"/>
    </row>
    <row r="58336" spans="9:9">
      <c r="I58336" s="37"/>
    </row>
    <row r="58337" spans="9:9">
      <c r="I58337" s="37"/>
    </row>
    <row r="58338" spans="9:9">
      <c r="I58338" s="37"/>
    </row>
    <row r="58339" spans="9:9">
      <c r="I58339" s="37"/>
    </row>
    <row r="58340" spans="9:9">
      <c r="I58340" s="37"/>
    </row>
    <row r="58341" spans="9:9">
      <c r="I58341" s="37"/>
    </row>
    <row r="58342" spans="9:9">
      <c r="I58342" s="37"/>
    </row>
    <row r="58343" spans="9:9">
      <c r="I58343" s="37"/>
    </row>
    <row r="58344" spans="9:9">
      <c r="I58344" s="37"/>
    </row>
    <row r="58345" spans="9:9">
      <c r="I58345" s="37"/>
    </row>
    <row r="58346" spans="9:9">
      <c r="I58346" s="37"/>
    </row>
    <row r="58347" spans="9:9">
      <c r="I58347" s="37"/>
    </row>
    <row r="58348" spans="9:9">
      <c r="I58348" s="37"/>
    </row>
    <row r="58349" spans="9:9">
      <c r="I58349" s="37"/>
    </row>
    <row r="58350" spans="9:9">
      <c r="I58350" s="37"/>
    </row>
    <row r="58351" spans="9:9">
      <c r="I58351" s="37"/>
    </row>
    <row r="58352" spans="9:9">
      <c r="I58352" s="37"/>
    </row>
    <row r="58353" spans="9:9">
      <c r="I58353" s="37"/>
    </row>
    <row r="58354" spans="9:9">
      <c r="I58354" s="37"/>
    </row>
    <row r="58355" spans="9:9">
      <c r="I58355" s="37"/>
    </row>
    <row r="58356" spans="9:9">
      <c r="I58356" s="37"/>
    </row>
    <row r="58357" spans="9:9">
      <c r="I58357" s="37"/>
    </row>
    <row r="58358" spans="9:9">
      <c r="I58358" s="37"/>
    </row>
    <row r="58359" spans="9:9">
      <c r="I58359" s="37"/>
    </row>
    <row r="58360" spans="9:9">
      <c r="I58360" s="37"/>
    </row>
    <row r="58361" spans="9:9">
      <c r="I58361" s="37"/>
    </row>
    <row r="58362" spans="9:9">
      <c r="I58362" s="37"/>
    </row>
    <row r="58363" spans="9:9">
      <c r="I58363" s="37"/>
    </row>
    <row r="58364" spans="9:9">
      <c r="I58364" s="37"/>
    </row>
    <row r="58365" spans="9:9">
      <c r="I58365" s="37"/>
    </row>
    <row r="58366" spans="9:9">
      <c r="I58366" s="37"/>
    </row>
    <row r="58367" spans="9:9">
      <c r="I58367" s="37"/>
    </row>
    <row r="58368" spans="9:9">
      <c r="I58368" s="37"/>
    </row>
    <row r="58369" spans="9:9">
      <c r="I58369" s="37"/>
    </row>
    <row r="58370" spans="9:9">
      <c r="I58370" s="37"/>
    </row>
    <row r="58371" spans="9:9">
      <c r="I58371" s="37"/>
    </row>
    <row r="58372" spans="9:9">
      <c r="I58372" s="37"/>
    </row>
    <row r="58373" spans="9:9">
      <c r="I58373" s="37"/>
    </row>
    <row r="58374" spans="9:9">
      <c r="I58374" s="37"/>
    </row>
    <row r="58375" spans="9:9">
      <c r="I58375" s="37"/>
    </row>
    <row r="58376" spans="9:9">
      <c r="I58376" s="37"/>
    </row>
    <row r="58377" spans="9:9">
      <c r="I58377" s="37"/>
    </row>
    <row r="58378" spans="9:9">
      <c r="I58378" s="37"/>
    </row>
    <row r="58379" spans="9:9">
      <c r="I58379" s="37"/>
    </row>
    <row r="58380" spans="9:9">
      <c r="I58380" s="37"/>
    </row>
    <row r="58381" spans="9:9">
      <c r="I58381" s="37"/>
    </row>
    <row r="58382" spans="9:9">
      <c r="I58382" s="37"/>
    </row>
    <row r="58383" spans="9:9">
      <c r="I58383" s="37"/>
    </row>
    <row r="58384" spans="9:9">
      <c r="I58384" s="37"/>
    </row>
    <row r="58385" spans="9:9">
      <c r="I58385" s="37"/>
    </row>
    <row r="58386" spans="9:9">
      <c r="I58386" s="37"/>
    </row>
    <row r="58387" spans="9:9">
      <c r="I58387" s="37"/>
    </row>
    <row r="58388" spans="9:9">
      <c r="I58388" s="37"/>
    </row>
    <row r="58389" spans="9:9">
      <c r="I58389" s="37"/>
    </row>
    <row r="58390" spans="9:9">
      <c r="I58390" s="37"/>
    </row>
    <row r="58391" spans="9:9">
      <c r="I58391" s="37"/>
    </row>
    <row r="58392" spans="9:9">
      <c r="I58392" s="37"/>
    </row>
    <row r="58393" spans="9:9">
      <c r="I58393" s="37"/>
    </row>
    <row r="58394" spans="9:9">
      <c r="I58394" s="37"/>
    </row>
    <row r="58395" spans="9:9">
      <c r="I58395" s="37"/>
    </row>
    <row r="58396" spans="9:9">
      <c r="I58396" s="37"/>
    </row>
    <row r="58397" spans="9:9">
      <c r="I58397" s="37"/>
    </row>
    <row r="58398" spans="9:9">
      <c r="I58398" s="37"/>
    </row>
    <row r="58399" spans="9:9">
      <c r="I58399" s="37"/>
    </row>
    <row r="58400" spans="9:9">
      <c r="I58400" s="37"/>
    </row>
    <row r="58401" spans="9:9">
      <c r="I58401" s="37"/>
    </row>
    <row r="58402" spans="9:9">
      <c r="I58402" s="37"/>
    </row>
    <row r="58403" spans="9:9">
      <c r="I58403" s="37"/>
    </row>
    <row r="58404" spans="9:9">
      <c r="I58404" s="37"/>
    </row>
    <row r="58405" spans="9:9">
      <c r="I58405" s="37"/>
    </row>
    <row r="58406" spans="9:9">
      <c r="I58406" s="37"/>
    </row>
    <row r="58407" spans="9:9">
      <c r="I58407" s="37"/>
    </row>
    <row r="58408" spans="9:9">
      <c r="I58408" s="37"/>
    </row>
    <row r="58409" spans="9:9">
      <c r="I58409" s="37"/>
    </row>
    <row r="58410" spans="9:9">
      <c r="I58410" s="37"/>
    </row>
    <row r="58411" spans="9:9">
      <c r="I58411" s="37"/>
    </row>
    <row r="58412" spans="9:9">
      <c r="I58412" s="37"/>
    </row>
    <row r="58413" spans="9:9">
      <c r="I58413" s="37"/>
    </row>
    <row r="58414" spans="9:9">
      <c r="I58414" s="37"/>
    </row>
    <row r="58415" spans="9:9">
      <c r="I58415" s="37"/>
    </row>
    <row r="58416" spans="9:9">
      <c r="I58416" s="37"/>
    </row>
    <row r="58417" spans="9:9">
      <c r="I58417" s="37"/>
    </row>
    <row r="58418" spans="9:9">
      <c r="I58418" s="37"/>
    </row>
    <row r="58419" spans="9:9">
      <c r="I58419" s="37"/>
    </row>
    <row r="58420" spans="9:9">
      <c r="I58420" s="37"/>
    </row>
    <row r="58421" spans="9:9">
      <c r="I58421" s="37"/>
    </row>
    <row r="58422" spans="9:9">
      <c r="I58422" s="37"/>
    </row>
    <row r="58423" spans="9:9">
      <c r="I58423" s="37"/>
    </row>
    <row r="58424" spans="9:9">
      <c r="I58424" s="37"/>
    </row>
    <row r="58425" spans="9:9">
      <c r="I58425" s="37"/>
    </row>
    <row r="58426" spans="9:9">
      <c r="I58426" s="37"/>
    </row>
    <row r="58427" spans="9:9">
      <c r="I58427" s="37"/>
    </row>
    <row r="58428" spans="9:9">
      <c r="I58428" s="37"/>
    </row>
    <row r="58429" spans="9:9">
      <c r="I58429" s="37"/>
    </row>
    <row r="58430" spans="9:9">
      <c r="I58430" s="37"/>
    </row>
    <row r="58431" spans="9:9">
      <c r="I58431" s="37"/>
    </row>
    <row r="58432" spans="9:9">
      <c r="I58432" s="37"/>
    </row>
    <row r="58433" spans="9:9">
      <c r="I58433" s="37"/>
    </row>
    <row r="58434" spans="9:9">
      <c r="I58434" s="37"/>
    </row>
    <row r="58435" spans="9:9">
      <c r="I58435" s="37"/>
    </row>
    <row r="58436" spans="9:9">
      <c r="I58436" s="37"/>
    </row>
    <row r="58437" spans="9:9">
      <c r="I58437" s="37"/>
    </row>
    <row r="58438" spans="9:9">
      <c r="I58438" s="37"/>
    </row>
    <row r="58439" spans="9:9">
      <c r="I58439" s="37"/>
    </row>
    <row r="58440" spans="9:9">
      <c r="I58440" s="37"/>
    </row>
    <row r="58441" spans="9:9">
      <c r="I58441" s="37"/>
    </row>
    <row r="58442" spans="9:9">
      <c r="I58442" s="37"/>
    </row>
    <row r="58443" spans="9:9">
      <c r="I58443" s="37"/>
    </row>
    <row r="58444" spans="9:9">
      <c r="I58444" s="37"/>
    </row>
    <row r="58445" spans="9:9">
      <c r="I58445" s="37"/>
    </row>
    <row r="58446" spans="9:9">
      <c r="I58446" s="37"/>
    </row>
    <row r="58447" spans="9:9">
      <c r="I58447" s="37"/>
    </row>
    <row r="58448" spans="9:9">
      <c r="I58448" s="37"/>
    </row>
    <row r="58449" spans="9:9">
      <c r="I58449" s="37"/>
    </row>
    <row r="58450" spans="9:9">
      <c r="I58450" s="37"/>
    </row>
    <row r="58451" spans="9:9">
      <c r="I58451" s="37"/>
    </row>
    <row r="58452" spans="9:9">
      <c r="I58452" s="37"/>
    </row>
    <row r="58453" spans="9:9">
      <c r="I58453" s="37"/>
    </row>
    <row r="58454" spans="9:9">
      <c r="I58454" s="37"/>
    </row>
    <row r="58455" spans="9:9">
      <c r="I58455" s="37"/>
    </row>
    <row r="58456" spans="9:9">
      <c r="I58456" s="37"/>
    </row>
    <row r="58457" spans="9:9">
      <c r="I58457" s="37"/>
    </row>
    <row r="58458" spans="9:9">
      <c r="I58458" s="37"/>
    </row>
    <row r="58459" spans="9:9">
      <c r="I58459" s="37"/>
    </row>
    <row r="58460" spans="9:9">
      <c r="I58460" s="37"/>
    </row>
    <row r="58461" spans="9:9">
      <c r="I58461" s="37"/>
    </row>
    <row r="58462" spans="9:9">
      <c r="I58462" s="37"/>
    </row>
    <row r="58463" spans="9:9">
      <c r="I58463" s="37"/>
    </row>
    <row r="58464" spans="9:9">
      <c r="I58464" s="37"/>
    </row>
    <row r="58465" spans="9:9">
      <c r="I58465" s="37"/>
    </row>
    <row r="58466" spans="9:9">
      <c r="I58466" s="37"/>
    </row>
    <row r="58467" spans="9:9">
      <c r="I58467" s="37"/>
    </row>
    <row r="58468" spans="9:9">
      <c r="I58468" s="37"/>
    </row>
    <row r="58469" spans="9:9">
      <c r="I58469" s="37"/>
    </row>
    <row r="58470" spans="9:9">
      <c r="I58470" s="37"/>
    </row>
    <row r="58471" spans="9:9">
      <c r="I58471" s="37"/>
    </row>
    <row r="58472" spans="9:9">
      <c r="I58472" s="37"/>
    </row>
    <row r="58473" spans="9:9">
      <c r="I58473" s="37"/>
    </row>
    <row r="58474" spans="9:9">
      <c r="I58474" s="37"/>
    </row>
    <row r="58475" spans="9:9">
      <c r="I58475" s="37"/>
    </row>
    <row r="58476" spans="9:9">
      <c r="I58476" s="37"/>
    </row>
    <row r="58477" spans="9:9">
      <c r="I58477" s="37"/>
    </row>
    <row r="58478" spans="9:9">
      <c r="I58478" s="37"/>
    </row>
    <row r="58479" spans="9:9">
      <c r="I58479" s="37"/>
    </row>
    <row r="58480" spans="9:9">
      <c r="I58480" s="37"/>
    </row>
    <row r="58481" spans="9:9">
      <c r="I58481" s="37"/>
    </row>
    <row r="58482" spans="9:9">
      <c r="I58482" s="37"/>
    </row>
    <row r="58483" spans="9:9">
      <c r="I58483" s="37"/>
    </row>
    <row r="58484" spans="9:9">
      <c r="I58484" s="37"/>
    </row>
    <row r="58485" spans="9:9">
      <c r="I58485" s="37"/>
    </row>
    <row r="58486" spans="9:9">
      <c r="I58486" s="37"/>
    </row>
    <row r="58487" spans="9:9">
      <c r="I58487" s="37"/>
    </row>
    <row r="58488" spans="9:9">
      <c r="I58488" s="37"/>
    </row>
    <row r="58489" spans="9:9">
      <c r="I58489" s="37"/>
    </row>
    <row r="58490" spans="9:9">
      <c r="I58490" s="37"/>
    </row>
    <row r="58491" spans="9:9">
      <c r="I58491" s="37"/>
    </row>
    <row r="58492" spans="9:9">
      <c r="I58492" s="37"/>
    </row>
    <row r="58493" spans="9:9">
      <c r="I58493" s="37"/>
    </row>
    <row r="58494" spans="9:9">
      <c r="I58494" s="37"/>
    </row>
    <row r="58495" spans="9:9">
      <c r="I58495" s="37"/>
    </row>
    <row r="58496" spans="9:9">
      <c r="I58496" s="37"/>
    </row>
    <row r="58497" spans="9:9">
      <c r="I58497" s="37"/>
    </row>
    <row r="58498" spans="9:9">
      <c r="I58498" s="37"/>
    </row>
    <row r="58499" spans="9:9">
      <c r="I58499" s="37"/>
    </row>
    <row r="58500" spans="9:9">
      <c r="I58500" s="37"/>
    </row>
    <row r="58501" spans="9:9">
      <c r="I58501" s="37"/>
    </row>
    <row r="58502" spans="9:9">
      <c r="I58502" s="37"/>
    </row>
    <row r="58503" spans="9:9">
      <c r="I58503" s="37"/>
    </row>
    <row r="58504" spans="9:9">
      <c r="I58504" s="37"/>
    </row>
    <row r="58505" spans="9:9">
      <c r="I58505" s="37"/>
    </row>
    <row r="58506" spans="9:9">
      <c r="I58506" s="37"/>
    </row>
    <row r="58507" spans="9:9">
      <c r="I58507" s="37"/>
    </row>
    <row r="58508" spans="9:9">
      <c r="I58508" s="37"/>
    </row>
    <row r="58509" spans="9:9">
      <c r="I58509" s="37"/>
    </row>
    <row r="58510" spans="9:9">
      <c r="I58510" s="37"/>
    </row>
    <row r="58511" spans="9:9">
      <c r="I58511" s="37"/>
    </row>
    <row r="58512" spans="9:9">
      <c r="I58512" s="37"/>
    </row>
    <row r="58513" spans="9:9">
      <c r="I58513" s="37"/>
    </row>
    <row r="58514" spans="9:9">
      <c r="I58514" s="37"/>
    </row>
    <row r="58515" spans="9:9">
      <c r="I58515" s="37"/>
    </row>
    <row r="58516" spans="9:9">
      <c r="I58516" s="37"/>
    </row>
    <row r="58517" spans="9:9">
      <c r="I58517" s="37"/>
    </row>
    <row r="58518" spans="9:9">
      <c r="I58518" s="37"/>
    </row>
    <row r="58519" spans="9:9">
      <c r="I58519" s="37"/>
    </row>
    <row r="58520" spans="9:9">
      <c r="I58520" s="37"/>
    </row>
    <row r="58521" spans="9:9">
      <c r="I58521" s="37"/>
    </row>
    <row r="58522" spans="9:9">
      <c r="I58522" s="37"/>
    </row>
    <row r="58523" spans="9:9">
      <c r="I58523" s="37"/>
    </row>
    <row r="58524" spans="9:9">
      <c r="I58524" s="37"/>
    </row>
    <row r="58525" spans="9:9">
      <c r="I58525" s="37"/>
    </row>
    <row r="58526" spans="9:9">
      <c r="I58526" s="37"/>
    </row>
    <row r="58527" spans="9:9">
      <c r="I58527" s="37"/>
    </row>
    <row r="58528" spans="9:9">
      <c r="I58528" s="37"/>
    </row>
    <row r="58529" spans="9:9">
      <c r="I58529" s="37"/>
    </row>
    <row r="58530" spans="9:9">
      <c r="I58530" s="37"/>
    </row>
    <row r="58531" spans="9:9">
      <c r="I58531" s="37"/>
    </row>
    <row r="58532" spans="9:9">
      <c r="I58532" s="37"/>
    </row>
    <row r="58533" spans="9:9">
      <c r="I58533" s="37"/>
    </row>
    <row r="58534" spans="9:9">
      <c r="I58534" s="37"/>
    </row>
    <row r="58535" spans="9:9">
      <c r="I58535" s="37"/>
    </row>
    <row r="58536" spans="9:9">
      <c r="I58536" s="37"/>
    </row>
    <row r="58537" spans="9:9">
      <c r="I58537" s="37"/>
    </row>
    <row r="58538" spans="9:9">
      <c r="I58538" s="37"/>
    </row>
    <row r="58539" spans="9:9">
      <c r="I58539" s="37"/>
    </row>
    <row r="58540" spans="9:9">
      <c r="I58540" s="37"/>
    </row>
    <row r="58541" spans="9:9">
      <c r="I58541" s="37"/>
    </row>
    <row r="58542" spans="9:9">
      <c r="I58542" s="37"/>
    </row>
    <row r="58543" spans="9:9">
      <c r="I58543" s="37"/>
    </row>
    <row r="58544" spans="9:9">
      <c r="I58544" s="37"/>
    </row>
    <row r="58545" spans="9:9">
      <c r="I58545" s="37"/>
    </row>
    <row r="58546" spans="9:9">
      <c r="I58546" s="37"/>
    </row>
    <row r="58547" spans="9:9">
      <c r="I58547" s="37"/>
    </row>
    <row r="58548" spans="9:9">
      <c r="I58548" s="37"/>
    </row>
    <row r="58549" spans="9:9">
      <c r="I58549" s="37"/>
    </row>
    <row r="58550" spans="9:9">
      <c r="I58550" s="37"/>
    </row>
    <row r="58551" spans="9:9">
      <c r="I58551" s="37"/>
    </row>
    <row r="58552" spans="9:9">
      <c r="I58552" s="37"/>
    </row>
    <row r="58553" spans="9:9">
      <c r="I58553" s="37"/>
    </row>
    <row r="58554" spans="9:9">
      <c r="I58554" s="37"/>
    </row>
    <row r="58555" spans="9:9">
      <c r="I58555" s="37"/>
    </row>
    <row r="58556" spans="9:9">
      <c r="I58556" s="37"/>
    </row>
    <row r="58557" spans="9:9">
      <c r="I58557" s="37"/>
    </row>
    <row r="58558" spans="9:9">
      <c r="I58558" s="37"/>
    </row>
    <row r="58559" spans="9:9">
      <c r="I58559" s="37"/>
    </row>
    <row r="58560" spans="9:9">
      <c r="I58560" s="37"/>
    </row>
    <row r="58561" spans="9:9">
      <c r="I58561" s="37"/>
    </row>
    <row r="58562" spans="9:9">
      <c r="I58562" s="37"/>
    </row>
    <row r="58563" spans="9:9">
      <c r="I58563" s="37"/>
    </row>
    <row r="58564" spans="9:9">
      <c r="I58564" s="37"/>
    </row>
    <row r="58565" spans="9:9">
      <c r="I58565" s="37"/>
    </row>
    <row r="58566" spans="9:9">
      <c r="I58566" s="37"/>
    </row>
    <row r="58567" spans="9:9">
      <c r="I58567" s="37"/>
    </row>
    <row r="58568" spans="9:9">
      <c r="I58568" s="37"/>
    </row>
    <row r="58569" spans="9:9">
      <c r="I58569" s="37"/>
    </row>
    <row r="58570" spans="9:9">
      <c r="I58570" s="37"/>
    </row>
    <row r="58571" spans="9:9">
      <c r="I58571" s="37"/>
    </row>
    <row r="58572" spans="9:9">
      <c r="I58572" s="37"/>
    </row>
    <row r="58573" spans="9:9">
      <c r="I58573" s="37"/>
    </row>
    <row r="58574" spans="9:9">
      <c r="I58574" s="37"/>
    </row>
    <row r="58575" spans="9:9">
      <c r="I58575" s="37"/>
    </row>
    <row r="58576" spans="9:9">
      <c r="I58576" s="37"/>
    </row>
    <row r="58577" spans="9:9">
      <c r="I58577" s="37"/>
    </row>
    <row r="58578" spans="9:9">
      <c r="I58578" s="37"/>
    </row>
    <row r="58579" spans="9:9">
      <c r="I58579" s="37"/>
    </row>
    <row r="58580" spans="9:9">
      <c r="I58580" s="37"/>
    </row>
    <row r="58581" spans="9:9">
      <c r="I58581" s="37"/>
    </row>
    <row r="58582" spans="9:9">
      <c r="I58582" s="37"/>
    </row>
    <row r="58583" spans="9:9">
      <c r="I58583" s="37"/>
    </row>
    <row r="58584" spans="9:9">
      <c r="I58584" s="37"/>
    </row>
    <row r="58585" spans="9:9">
      <c r="I58585" s="37"/>
    </row>
    <row r="58586" spans="9:9">
      <c r="I58586" s="37"/>
    </row>
    <row r="58587" spans="9:9">
      <c r="I58587" s="37"/>
    </row>
    <row r="58588" spans="9:9">
      <c r="I58588" s="37"/>
    </row>
    <row r="58589" spans="9:9">
      <c r="I58589" s="37"/>
    </row>
    <row r="58590" spans="9:9">
      <c r="I58590" s="37"/>
    </row>
    <row r="58591" spans="9:9">
      <c r="I58591" s="37"/>
    </row>
    <row r="58592" spans="9:9">
      <c r="I58592" s="37"/>
    </row>
    <row r="58593" spans="9:9">
      <c r="I58593" s="37"/>
    </row>
    <row r="58594" spans="9:9">
      <c r="I58594" s="37"/>
    </row>
    <row r="58595" spans="9:9">
      <c r="I58595" s="37"/>
    </row>
    <row r="58596" spans="9:9">
      <c r="I58596" s="37"/>
    </row>
    <row r="58597" spans="9:9">
      <c r="I58597" s="37"/>
    </row>
    <row r="58598" spans="9:9">
      <c r="I58598" s="37"/>
    </row>
    <row r="58599" spans="9:9">
      <c r="I58599" s="37"/>
    </row>
    <row r="58600" spans="9:9">
      <c r="I58600" s="37"/>
    </row>
    <row r="58601" spans="9:9">
      <c r="I58601" s="37"/>
    </row>
    <row r="58602" spans="9:9">
      <c r="I58602" s="37"/>
    </row>
    <row r="58603" spans="9:9">
      <c r="I58603" s="37"/>
    </row>
    <row r="58604" spans="9:9">
      <c r="I58604" s="37"/>
    </row>
    <row r="58605" spans="9:9">
      <c r="I58605" s="37"/>
    </row>
    <row r="58606" spans="9:9">
      <c r="I58606" s="37"/>
    </row>
    <row r="58607" spans="9:9">
      <c r="I58607" s="37"/>
    </row>
    <row r="58608" spans="9:9">
      <c r="I58608" s="37"/>
    </row>
    <row r="58609" spans="9:9">
      <c r="I58609" s="37"/>
    </row>
    <row r="58610" spans="9:9">
      <c r="I58610" s="37"/>
    </row>
    <row r="58611" spans="9:9">
      <c r="I58611" s="37"/>
    </row>
    <row r="58612" spans="9:9">
      <c r="I58612" s="37"/>
    </row>
    <row r="58613" spans="9:9">
      <c r="I58613" s="37"/>
    </row>
    <row r="58614" spans="9:9">
      <c r="I58614" s="37"/>
    </row>
    <row r="58615" spans="9:9">
      <c r="I58615" s="37"/>
    </row>
    <row r="58616" spans="9:9">
      <c r="I58616" s="37"/>
    </row>
    <row r="58617" spans="9:9">
      <c r="I58617" s="37"/>
    </row>
    <row r="58618" spans="9:9">
      <c r="I58618" s="37"/>
    </row>
    <row r="58619" spans="9:9">
      <c r="I58619" s="37"/>
    </row>
    <row r="58620" spans="9:9">
      <c r="I58620" s="37"/>
    </row>
    <row r="58621" spans="9:9">
      <c r="I58621" s="37"/>
    </row>
    <row r="58622" spans="9:9">
      <c r="I58622" s="37"/>
    </row>
    <row r="58623" spans="9:9">
      <c r="I58623" s="37"/>
    </row>
    <row r="58624" spans="9:9">
      <c r="I58624" s="37"/>
    </row>
    <row r="58625" spans="9:9">
      <c r="I58625" s="37"/>
    </row>
    <row r="58626" spans="9:9">
      <c r="I58626" s="37"/>
    </row>
    <row r="58627" spans="9:9">
      <c r="I58627" s="37"/>
    </row>
    <row r="58628" spans="9:9">
      <c r="I58628" s="37"/>
    </row>
    <row r="58629" spans="9:9">
      <c r="I58629" s="37"/>
    </row>
    <row r="58630" spans="9:9">
      <c r="I58630" s="37"/>
    </row>
    <row r="58631" spans="9:9">
      <c r="I58631" s="37"/>
    </row>
    <row r="58632" spans="9:9">
      <c r="I58632" s="37"/>
    </row>
    <row r="58633" spans="9:9">
      <c r="I58633" s="37"/>
    </row>
    <row r="58634" spans="9:9">
      <c r="I58634" s="37"/>
    </row>
    <row r="58635" spans="9:9">
      <c r="I58635" s="37"/>
    </row>
    <row r="58636" spans="9:9">
      <c r="I58636" s="37"/>
    </row>
    <row r="58637" spans="9:9">
      <c r="I58637" s="37"/>
    </row>
    <row r="58638" spans="9:9">
      <c r="I58638" s="37"/>
    </row>
    <row r="58639" spans="9:9">
      <c r="I58639" s="37"/>
    </row>
    <row r="58640" spans="9:9">
      <c r="I58640" s="37"/>
    </row>
    <row r="58641" spans="9:9">
      <c r="I58641" s="37"/>
    </row>
    <row r="58642" spans="9:9">
      <c r="I58642" s="37"/>
    </row>
    <row r="58643" spans="9:9">
      <c r="I58643" s="37"/>
    </row>
    <row r="58644" spans="9:9">
      <c r="I58644" s="37"/>
    </row>
    <row r="58645" spans="9:9">
      <c r="I58645" s="37"/>
    </row>
    <row r="58646" spans="9:9">
      <c r="I58646" s="37"/>
    </row>
    <row r="58647" spans="9:9">
      <c r="I58647" s="37"/>
    </row>
    <row r="58648" spans="9:9">
      <c r="I58648" s="37"/>
    </row>
    <row r="58649" spans="9:9">
      <c r="I58649" s="37"/>
    </row>
    <row r="58650" spans="9:9">
      <c r="I58650" s="37"/>
    </row>
    <row r="58651" spans="9:9">
      <c r="I58651" s="37"/>
    </row>
    <row r="58652" spans="9:9">
      <c r="I58652" s="37"/>
    </row>
    <row r="58653" spans="9:9">
      <c r="I58653" s="37"/>
    </row>
    <row r="58654" spans="9:9">
      <c r="I58654" s="37"/>
    </row>
    <row r="58655" spans="9:9">
      <c r="I58655" s="37"/>
    </row>
    <row r="58656" spans="9:9">
      <c r="I58656" s="37"/>
    </row>
    <row r="58657" spans="9:9">
      <c r="I58657" s="37"/>
    </row>
    <row r="58658" spans="9:9">
      <c r="I58658" s="37"/>
    </row>
    <row r="58659" spans="9:9">
      <c r="I58659" s="37"/>
    </row>
    <row r="58660" spans="9:9">
      <c r="I58660" s="37"/>
    </row>
    <row r="58661" spans="9:9">
      <c r="I58661" s="37"/>
    </row>
    <row r="58662" spans="9:9">
      <c r="I58662" s="37"/>
    </row>
    <row r="58663" spans="9:9">
      <c r="I58663" s="37"/>
    </row>
    <row r="58664" spans="9:9">
      <c r="I58664" s="37"/>
    </row>
    <row r="58665" spans="9:9">
      <c r="I58665" s="37"/>
    </row>
    <row r="58666" spans="9:9">
      <c r="I58666" s="37"/>
    </row>
    <row r="58667" spans="9:9">
      <c r="I58667" s="37"/>
    </row>
    <row r="58668" spans="9:9">
      <c r="I58668" s="37"/>
    </row>
    <row r="58669" spans="9:9">
      <c r="I58669" s="37"/>
    </row>
    <row r="58670" spans="9:9">
      <c r="I58670" s="37"/>
    </row>
    <row r="58671" spans="9:9">
      <c r="I58671" s="37"/>
    </row>
    <row r="58672" spans="9:9">
      <c r="I58672" s="37"/>
    </row>
    <row r="58673" spans="9:9">
      <c r="I58673" s="37"/>
    </row>
    <row r="58674" spans="9:9">
      <c r="I58674" s="37"/>
    </row>
    <row r="58675" spans="9:9">
      <c r="I58675" s="37"/>
    </row>
    <row r="58676" spans="9:9">
      <c r="I58676" s="37"/>
    </row>
    <row r="58677" spans="9:9">
      <c r="I58677" s="37"/>
    </row>
    <row r="58678" spans="9:9">
      <c r="I58678" s="37"/>
    </row>
    <row r="58679" spans="9:9">
      <c r="I58679" s="37"/>
    </row>
    <row r="58680" spans="9:9">
      <c r="I58680" s="37"/>
    </row>
    <row r="58681" spans="9:9">
      <c r="I58681" s="37"/>
    </row>
    <row r="58682" spans="9:9">
      <c r="I58682" s="37"/>
    </row>
    <row r="58683" spans="9:9">
      <c r="I58683" s="37"/>
    </row>
    <row r="58684" spans="9:9">
      <c r="I58684" s="37"/>
    </row>
    <row r="58685" spans="9:9">
      <c r="I58685" s="37"/>
    </row>
    <row r="58686" spans="9:9">
      <c r="I58686" s="37"/>
    </row>
    <row r="58687" spans="9:9">
      <c r="I58687" s="37"/>
    </row>
    <row r="58688" spans="9:9">
      <c r="I58688" s="37"/>
    </row>
    <row r="58689" spans="9:9">
      <c r="I58689" s="37"/>
    </row>
    <row r="58690" spans="9:9">
      <c r="I58690" s="37"/>
    </row>
    <row r="58691" spans="9:9">
      <c r="I58691" s="37"/>
    </row>
    <row r="58692" spans="9:9">
      <c r="I58692" s="37"/>
    </row>
    <row r="58693" spans="9:9">
      <c r="I58693" s="37"/>
    </row>
    <row r="58694" spans="9:9">
      <c r="I58694" s="37"/>
    </row>
    <row r="58695" spans="9:9">
      <c r="I58695" s="37"/>
    </row>
    <row r="58696" spans="9:9">
      <c r="I58696" s="37"/>
    </row>
    <row r="58697" spans="9:9">
      <c r="I58697" s="37"/>
    </row>
    <row r="58698" spans="9:9">
      <c r="I58698" s="37"/>
    </row>
    <row r="58699" spans="9:9">
      <c r="I58699" s="37"/>
    </row>
    <row r="58700" spans="9:9">
      <c r="I58700" s="37"/>
    </row>
    <row r="58701" spans="9:9">
      <c r="I58701" s="37"/>
    </row>
    <row r="58702" spans="9:9">
      <c r="I58702" s="37"/>
    </row>
    <row r="58703" spans="9:9">
      <c r="I58703" s="37"/>
    </row>
    <row r="58704" spans="9:9">
      <c r="I58704" s="37"/>
    </row>
    <row r="58705" spans="9:9">
      <c r="I58705" s="37"/>
    </row>
    <row r="58706" spans="9:9">
      <c r="I58706" s="37"/>
    </row>
    <row r="58707" spans="9:9">
      <c r="I58707" s="37"/>
    </row>
    <row r="58708" spans="9:9">
      <c r="I58708" s="37"/>
    </row>
    <row r="58709" spans="9:9">
      <c r="I58709" s="37"/>
    </row>
    <row r="58710" spans="9:9">
      <c r="I58710" s="37"/>
    </row>
    <row r="58711" spans="9:9">
      <c r="I58711" s="37"/>
    </row>
    <row r="58712" spans="9:9">
      <c r="I58712" s="37"/>
    </row>
    <row r="58713" spans="9:9">
      <c r="I58713" s="37"/>
    </row>
    <row r="58714" spans="9:9">
      <c r="I58714" s="37"/>
    </row>
    <row r="58715" spans="9:9">
      <c r="I58715" s="37"/>
    </row>
    <row r="58716" spans="9:9">
      <c r="I58716" s="37"/>
    </row>
    <row r="58717" spans="9:9">
      <c r="I58717" s="37"/>
    </row>
    <row r="58718" spans="9:9">
      <c r="I58718" s="37"/>
    </row>
    <row r="58719" spans="9:9">
      <c r="I58719" s="37"/>
    </row>
    <row r="58720" spans="9:9">
      <c r="I58720" s="37"/>
    </row>
    <row r="58721" spans="9:9">
      <c r="I58721" s="37"/>
    </row>
    <row r="58722" spans="9:9">
      <c r="I58722" s="37"/>
    </row>
    <row r="58723" spans="9:9">
      <c r="I58723" s="37"/>
    </row>
    <row r="58724" spans="9:9">
      <c r="I58724" s="37"/>
    </row>
    <row r="58725" spans="9:9">
      <c r="I58725" s="37"/>
    </row>
    <row r="58726" spans="9:9">
      <c r="I58726" s="37"/>
    </row>
    <row r="58727" spans="9:9">
      <c r="I58727" s="37"/>
    </row>
    <row r="58728" spans="9:9">
      <c r="I58728" s="37"/>
    </row>
    <row r="58729" spans="9:9">
      <c r="I58729" s="37"/>
    </row>
    <row r="58730" spans="9:9">
      <c r="I58730" s="37"/>
    </row>
    <row r="58731" spans="9:9">
      <c r="I58731" s="37"/>
    </row>
    <row r="58732" spans="9:9">
      <c r="I58732" s="37"/>
    </row>
    <row r="58733" spans="9:9">
      <c r="I58733" s="37"/>
    </row>
    <row r="58734" spans="9:9">
      <c r="I58734" s="37"/>
    </row>
    <row r="58735" spans="9:9">
      <c r="I58735" s="37"/>
    </row>
    <row r="58736" spans="9:9">
      <c r="I58736" s="37"/>
    </row>
    <row r="58737" spans="9:9">
      <c r="I58737" s="37"/>
    </row>
    <row r="58738" spans="9:9">
      <c r="I58738" s="37"/>
    </row>
    <row r="58739" spans="9:9">
      <c r="I58739" s="37"/>
    </row>
    <row r="58740" spans="9:9">
      <c r="I58740" s="37"/>
    </row>
    <row r="58741" spans="9:9">
      <c r="I58741" s="37"/>
    </row>
    <row r="58742" spans="9:9">
      <c r="I58742" s="37"/>
    </row>
    <row r="58743" spans="9:9">
      <c r="I58743" s="37"/>
    </row>
    <row r="58744" spans="9:9">
      <c r="I58744" s="37"/>
    </row>
    <row r="58745" spans="9:9">
      <c r="I58745" s="37"/>
    </row>
    <row r="58746" spans="9:9">
      <c r="I58746" s="37"/>
    </row>
    <row r="58747" spans="9:9">
      <c r="I58747" s="37"/>
    </row>
    <row r="58748" spans="9:9">
      <c r="I58748" s="37"/>
    </row>
    <row r="58749" spans="9:9">
      <c r="I58749" s="37"/>
    </row>
    <row r="58750" spans="9:9">
      <c r="I58750" s="37"/>
    </row>
    <row r="58751" spans="9:9">
      <c r="I58751" s="37"/>
    </row>
    <row r="58752" spans="9:9">
      <c r="I58752" s="37"/>
    </row>
    <row r="58753" spans="9:9">
      <c r="I58753" s="37"/>
    </row>
    <row r="58754" spans="9:9">
      <c r="I58754" s="37"/>
    </row>
    <row r="58755" spans="9:9">
      <c r="I58755" s="37"/>
    </row>
    <row r="58756" spans="9:9">
      <c r="I58756" s="37"/>
    </row>
    <row r="58757" spans="9:9">
      <c r="I58757" s="37"/>
    </row>
    <row r="58758" spans="9:9">
      <c r="I58758" s="37"/>
    </row>
    <row r="58759" spans="9:9">
      <c r="I58759" s="37"/>
    </row>
    <row r="58760" spans="9:9">
      <c r="I58760" s="37"/>
    </row>
    <row r="58761" spans="9:9">
      <c r="I58761" s="37"/>
    </row>
    <row r="58762" spans="9:9">
      <c r="I58762" s="37"/>
    </row>
    <row r="58763" spans="9:9">
      <c r="I58763" s="37"/>
    </row>
    <row r="58764" spans="9:9">
      <c r="I58764" s="37"/>
    </row>
    <row r="58765" spans="9:9">
      <c r="I58765" s="37"/>
    </row>
    <row r="58766" spans="9:9">
      <c r="I58766" s="37"/>
    </row>
    <row r="58767" spans="9:9">
      <c r="I58767" s="37"/>
    </row>
    <row r="58768" spans="9:9">
      <c r="I58768" s="37"/>
    </row>
    <row r="58769" spans="9:9">
      <c r="I58769" s="37"/>
    </row>
    <row r="58770" spans="9:9">
      <c r="I58770" s="37"/>
    </row>
    <row r="58771" spans="9:9">
      <c r="I58771" s="37"/>
    </row>
    <row r="58772" spans="9:9">
      <c r="I58772" s="37"/>
    </row>
    <row r="58773" spans="9:9">
      <c r="I58773" s="37"/>
    </row>
    <row r="58774" spans="9:9">
      <c r="I58774" s="37"/>
    </row>
    <row r="58775" spans="9:9">
      <c r="I58775" s="37"/>
    </row>
    <row r="58776" spans="9:9">
      <c r="I58776" s="37"/>
    </row>
    <row r="58777" spans="9:9">
      <c r="I58777" s="37"/>
    </row>
    <row r="58778" spans="9:9">
      <c r="I58778" s="37"/>
    </row>
    <row r="58779" spans="9:9">
      <c r="I58779" s="37"/>
    </row>
    <row r="58780" spans="9:9">
      <c r="I58780" s="37"/>
    </row>
    <row r="58781" spans="9:9">
      <c r="I58781" s="37"/>
    </row>
    <row r="58782" spans="9:9">
      <c r="I58782" s="37"/>
    </row>
    <row r="58783" spans="9:9">
      <c r="I58783" s="37"/>
    </row>
    <row r="58784" spans="9:9">
      <c r="I58784" s="37"/>
    </row>
    <row r="58785" spans="9:9">
      <c r="I58785" s="37"/>
    </row>
    <row r="58786" spans="9:9">
      <c r="I58786" s="37"/>
    </row>
    <row r="58787" spans="9:9">
      <c r="I58787" s="37"/>
    </row>
    <row r="58788" spans="9:9">
      <c r="I58788" s="37"/>
    </row>
    <row r="58789" spans="9:9">
      <c r="I58789" s="37"/>
    </row>
    <row r="58790" spans="9:9">
      <c r="I58790" s="37"/>
    </row>
    <row r="58791" spans="9:9">
      <c r="I58791" s="37"/>
    </row>
    <row r="58792" spans="9:9">
      <c r="I58792" s="37"/>
    </row>
    <row r="58793" spans="9:9">
      <c r="I58793" s="37"/>
    </row>
    <row r="58794" spans="9:9">
      <c r="I58794" s="37"/>
    </row>
    <row r="58795" spans="9:9">
      <c r="I58795" s="37"/>
    </row>
    <row r="58796" spans="9:9">
      <c r="I58796" s="37"/>
    </row>
    <row r="58797" spans="9:9">
      <c r="I58797" s="37"/>
    </row>
    <row r="58798" spans="9:9">
      <c r="I58798" s="37"/>
    </row>
    <row r="58799" spans="9:9">
      <c r="I58799" s="37"/>
    </row>
    <row r="58800" spans="9:9">
      <c r="I58800" s="37"/>
    </row>
    <row r="58801" spans="9:9">
      <c r="I58801" s="37"/>
    </row>
    <row r="58802" spans="9:9">
      <c r="I58802" s="37"/>
    </row>
    <row r="58803" spans="9:9">
      <c r="I58803" s="37"/>
    </row>
    <row r="58804" spans="9:9">
      <c r="I58804" s="37"/>
    </row>
    <row r="58805" spans="9:9">
      <c r="I58805" s="37"/>
    </row>
    <row r="58806" spans="9:9">
      <c r="I58806" s="37"/>
    </row>
    <row r="58807" spans="9:9">
      <c r="I58807" s="37"/>
    </row>
    <row r="58808" spans="9:9">
      <c r="I58808" s="37"/>
    </row>
    <row r="58809" spans="9:9">
      <c r="I58809" s="37"/>
    </row>
    <row r="58810" spans="9:9">
      <c r="I58810" s="37"/>
    </row>
    <row r="58811" spans="9:9">
      <c r="I58811" s="37"/>
    </row>
    <row r="58812" spans="9:9">
      <c r="I58812" s="37"/>
    </row>
    <row r="58813" spans="9:9">
      <c r="I58813" s="37"/>
    </row>
    <row r="58814" spans="9:9">
      <c r="I58814" s="37"/>
    </row>
    <row r="58815" spans="9:9">
      <c r="I58815" s="37"/>
    </row>
    <row r="58816" spans="9:9">
      <c r="I58816" s="37"/>
    </row>
    <row r="58817" spans="9:9">
      <c r="I58817" s="37"/>
    </row>
    <row r="58818" spans="9:9">
      <c r="I58818" s="37"/>
    </row>
    <row r="58819" spans="9:9">
      <c r="I58819" s="37"/>
    </row>
    <row r="58820" spans="9:9">
      <c r="I58820" s="37"/>
    </row>
    <row r="58821" spans="9:9">
      <c r="I58821" s="37"/>
    </row>
    <row r="58822" spans="9:9">
      <c r="I58822" s="37"/>
    </row>
    <row r="58823" spans="9:9">
      <c r="I58823" s="37"/>
    </row>
    <row r="58824" spans="9:9">
      <c r="I58824" s="37"/>
    </row>
    <row r="58825" spans="9:9">
      <c r="I58825" s="37"/>
    </row>
    <row r="58826" spans="9:9">
      <c r="I58826" s="37"/>
    </row>
    <row r="58827" spans="9:9">
      <c r="I58827" s="37"/>
    </row>
    <row r="58828" spans="9:9">
      <c r="I58828" s="37"/>
    </row>
    <row r="58829" spans="9:9">
      <c r="I58829" s="37"/>
    </row>
    <row r="58830" spans="9:9">
      <c r="I58830" s="37"/>
    </row>
    <row r="58831" spans="9:9">
      <c r="I58831" s="37"/>
    </row>
    <row r="58832" spans="9:9">
      <c r="I58832" s="37"/>
    </row>
    <row r="58833" spans="9:9">
      <c r="I58833" s="37"/>
    </row>
    <row r="58834" spans="9:9">
      <c r="I58834" s="37"/>
    </row>
    <row r="58835" spans="9:9">
      <c r="I58835" s="37"/>
    </row>
    <row r="58836" spans="9:9">
      <c r="I58836" s="37"/>
    </row>
    <row r="58837" spans="9:9">
      <c r="I58837" s="37"/>
    </row>
    <row r="58838" spans="9:9">
      <c r="I58838" s="37"/>
    </row>
    <row r="58839" spans="9:9">
      <c r="I58839" s="37"/>
    </row>
    <row r="58840" spans="9:9">
      <c r="I58840" s="37"/>
    </row>
    <row r="58841" spans="9:9">
      <c r="I58841" s="37"/>
    </row>
    <row r="58842" spans="9:9">
      <c r="I58842" s="37"/>
    </row>
    <row r="58843" spans="9:9">
      <c r="I58843" s="37"/>
    </row>
    <row r="58844" spans="9:9">
      <c r="I58844" s="37"/>
    </row>
    <row r="58845" spans="9:9">
      <c r="I58845" s="37"/>
    </row>
    <row r="58846" spans="9:9">
      <c r="I58846" s="37"/>
    </row>
    <row r="58847" spans="9:9">
      <c r="I58847" s="37"/>
    </row>
    <row r="58848" spans="9:9">
      <c r="I58848" s="37"/>
    </row>
    <row r="58849" spans="9:9">
      <c r="I58849" s="37"/>
    </row>
    <row r="58850" spans="9:9">
      <c r="I58850" s="37"/>
    </row>
    <row r="58851" spans="9:9">
      <c r="I58851" s="37"/>
    </row>
    <row r="58852" spans="9:9">
      <c r="I58852" s="37"/>
    </row>
    <row r="58853" spans="9:9">
      <c r="I58853" s="37"/>
    </row>
    <row r="58854" spans="9:9">
      <c r="I58854" s="37"/>
    </row>
    <row r="58855" spans="9:9">
      <c r="I58855" s="37"/>
    </row>
    <row r="58856" spans="9:9">
      <c r="I58856" s="37"/>
    </row>
    <row r="58857" spans="9:9">
      <c r="I58857" s="37"/>
    </row>
    <row r="58858" spans="9:9">
      <c r="I58858" s="37"/>
    </row>
    <row r="58859" spans="9:9">
      <c r="I58859" s="37"/>
    </row>
    <row r="58860" spans="9:9">
      <c r="I58860" s="37"/>
    </row>
    <row r="58861" spans="9:9">
      <c r="I58861" s="37"/>
    </row>
    <row r="58862" spans="9:9">
      <c r="I58862" s="37"/>
    </row>
    <row r="58863" spans="9:9">
      <c r="I58863" s="37"/>
    </row>
    <row r="58864" spans="9:9">
      <c r="I58864" s="37"/>
    </row>
    <row r="58865" spans="9:9">
      <c r="I58865" s="37"/>
    </row>
    <row r="58866" spans="9:9">
      <c r="I58866" s="37"/>
    </row>
    <row r="58867" spans="9:9">
      <c r="I58867" s="37"/>
    </row>
    <row r="58868" spans="9:9">
      <c r="I58868" s="37"/>
    </row>
    <row r="58869" spans="9:9">
      <c r="I58869" s="37"/>
    </row>
    <row r="58870" spans="9:9">
      <c r="I58870" s="37"/>
    </row>
    <row r="58871" spans="9:9">
      <c r="I58871" s="37"/>
    </row>
    <row r="58872" spans="9:9">
      <c r="I58872" s="37"/>
    </row>
    <row r="58873" spans="9:9">
      <c r="I58873" s="37"/>
    </row>
    <row r="58874" spans="9:9">
      <c r="I58874" s="37"/>
    </row>
    <row r="58875" spans="9:9">
      <c r="I58875" s="37"/>
    </row>
    <row r="58876" spans="9:9">
      <c r="I58876" s="37"/>
    </row>
    <row r="58877" spans="9:9">
      <c r="I58877" s="37"/>
    </row>
    <row r="58878" spans="9:9">
      <c r="I58878" s="37"/>
    </row>
    <row r="58879" spans="9:9">
      <c r="I58879" s="37"/>
    </row>
    <row r="58880" spans="9:9">
      <c r="I58880" s="37"/>
    </row>
    <row r="58881" spans="9:9">
      <c r="I58881" s="37"/>
    </row>
    <row r="58882" spans="9:9">
      <c r="I58882" s="37"/>
    </row>
    <row r="58883" spans="9:9">
      <c r="I58883" s="37"/>
    </row>
    <row r="58884" spans="9:9">
      <c r="I58884" s="37"/>
    </row>
    <row r="58885" spans="9:9">
      <c r="I58885" s="37"/>
    </row>
    <row r="58886" spans="9:9">
      <c r="I58886" s="37"/>
    </row>
    <row r="58887" spans="9:9">
      <c r="I58887" s="37"/>
    </row>
    <row r="58888" spans="9:9">
      <c r="I58888" s="37"/>
    </row>
    <row r="58889" spans="9:9">
      <c r="I58889" s="37"/>
    </row>
    <row r="58890" spans="9:9">
      <c r="I58890" s="37"/>
    </row>
    <row r="58891" spans="9:9">
      <c r="I58891" s="37"/>
    </row>
    <row r="58892" spans="9:9">
      <c r="I58892" s="37"/>
    </row>
    <row r="58893" spans="9:9">
      <c r="I58893" s="37"/>
    </row>
    <row r="58894" spans="9:9">
      <c r="I58894" s="37"/>
    </row>
    <row r="58895" spans="9:9">
      <c r="I58895" s="37"/>
    </row>
    <row r="58896" spans="9:9">
      <c r="I58896" s="37"/>
    </row>
    <row r="58897" spans="9:9">
      <c r="I58897" s="37"/>
    </row>
    <row r="58898" spans="9:9">
      <c r="I58898" s="37"/>
    </row>
    <row r="58899" spans="9:9">
      <c r="I58899" s="37"/>
    </row>
    <row r="58900" spans="9:9">
      <c r="I58900" s="37"/>
    </row>
    <row r="58901" spans="9:9">
      <c r="I58901" s="37"/>
    </row>
    <row r="58902" spans="9:9">
      <c r="I58902" s="37"/>
    </row>
    <row r="58903" spans="9:9">
      <c r="I58903" s="37"/>
    </row>
    <row r="58904" spans="9:9">
      <c r="I58904" s="37"/>
    </row>
    <row r="58905" spans="9:9">
      <c r="I58905" s="37"/>
    </row>
    <row r="58906" spans="9:9">
      <c r="I58906" s="37"/>
    </row>
    <row r="58907" spans="9:9">
      <c r="I58907" s="37"/>
    </row>
    <row r="58908" spans="9:9">
      <c r="I58908" s="37"/>
    </row>
    <row r="58909" spans="9:9">
      <c r="I58909" s="37"/>
    </row>
    <row r="58910" spans="9:9">
      <c r="I58910" s="37"/>
    </row>
    <row r="58911" spans="9:9">
      <c r="I58911" s="37"/>
    </row>
    <row r="58912" spans="9:9">
      <c r="I58912" s="37"/>
    </row>
    <row r="58913" spans="9:9">
      <c r="I58913" s="37"/>
    </row>
    <row r="58914" spans="9:9">
      <c r="I58914" s="37"/>
    </row>
    <row r="58915" spans="9:9">
      <c r="I58915" s="37"/>
    </row>
    <row r="58916" spans="9:9">
      <c r="I58916" s="37"/>
    </row>
    <row r="58917" spans="9:9">
      <c r="I58917" s="37"/>
    </row>
    <row r="58918" spans="9:9">
      <c r="I58918" s="37"/>
    </row>
    <row r="58919" spans="9:9">
      <c r="I58919" s="37"/>
    </row>
    <row r="58920" spans="9:9">
      <c r="I58920" s="37"/>
    </row>
    <row r="58921" spans="9:9">
      <c r="I58921" s="37"/>
    </row>
    <row r="58922" spans="9:9">
      <c r="I58922" s="37"/>
    </row>
    <row r="58923" spans="9:9">
      <c r="I58923" s="37"/>
    </row>
    <row r="58924" spans="9:9">
      <c r="I58924" s="37"/>
    </row>
    <row r="58925" spans="9:9">
      <c r="I58925" s="37"/>
    </row>
    <row r="58926" spans="9:9">
      <c r="I58926" s="37"/>
    </row>
    <row r="58927" spans="9:9">
      <c r="I58927" s="37"/>
    </row>
    <row r="58928" spans="9:9">
      <c r="I58928" s="37"/>
    </row>
    <row r="58929" spans="9:9">
      <c r="I58929" s="37"/>
    </row>
    <row r="58930" spans="9:9">
      <c r="I58930" s="37"/>
    </row>
    <row r="58931" spans="9:9">
      <c r="I58931" s="37"/>
    </row>
    <row r="58932" spans="9:9">
      <c r="I58932" s="37"/>
    </row>
    <row r="58933" spans="9:9">
      <c r="I58933" s="37"/>
    </row>
    <row r="58934" spans="9:9">
      <c r="I58934" s="37"/>
    </row>
    <row r="58935" spans="9:9">
      <c r="I58935" s="37"/>
    </row>
    <row r="58936" spans="9:9">
      <c r="I58936" s="37"/>
    </row>
    <row r="58937" spans="9:9">
      <c r="I58937" s="37"/>
    </row>
    <row r="58938" spans="9:9">
      <c r="I58938" s="37"/>
    </row>
    <row r="58939" spans="9:9">
      <c r="I58939" s="37"/>
    </row>
    <row r="58940" spans="9:9">
      <c r="I58940" s="37"/>
    </row>
    <row r="58941" spans="9:9">
      <c r="I58941" s="37"/>
    </row>
    <row r="58942" spans="9:9">
      <c r="I58942" s="37"/>
    </row>
    <row r="58943" spans="9:9">
      <c r="I58943" s="37"/>
    </row>
    <row r="58944" spans="9:9">
      <c r="I58944" s="37"/>
    </row>
    <row r="58945" spans="9:9">
      <c r="I58945" s="37"/>
    </row>
    <row r="58946" spans="9:9">
      <c r="I58946" s="37"/>
    </row>
    <row r="58947" spans="9:9">
      <c r="I58947" s="37"/>
    </row>
    <row r="58948" spans="9:9">
      <c r="I58948" s="37"/>
    </row>
    <row r="58949" spans="9:9">
      <c r="I58949" s="37"/>
    </row>
    <row r="58950" spans="9:9">
      <c r="I58950" s="37"/>
    </row>
    <row r="58951" spans="9:9">
      <c r="I58951" s="37"/>
    </row>
    <row r="58952" spans="9:9">
      <c r="I58952" s="37"/>
    </row>
    <row r="58953" spans="9:9">
      <c r="I58953" s="37"/>
    </row>
    <row r="58954" spans="9:9">
      <c r="I58954" s="37"/>
    </row>
    <row r="58955" spans="9:9">
      <c r="I58955" s="37"/>
    </row>
    <row r="58956" spans="9:9">
      <c r="I58956" s="37"/>
    </row>
    <row r="58957" spans="9:9">
      <c r="I58957" s="37"/>
    </row>
    <row r="58958" spans="9:9">
      <c r="I58958" s="37"/>
    </row>
    <row r="58959" spans="9:9">
      <c r="I58959" s="37"/>
    </row>
    <row r="58960" spans="9:9">
      <c r="I58960" s="37"/>
    </row>
    <row r="58961" spans="9:9">
      <c r="I58961" s="37"/>
    </row>
    <row r="58962" spans="9:9">
      <c r="I58962" s="37"/>
    </row>
    <row r="58963" spans="9:9">
      <c r="I58963" s="37"/>
    </row>
    <row r="58964" spans="9:9">
      <c r="I58964" s="37"/>
    </row>
    <row r="58965" spans="9:9">
      <c r="I58965" s="37"/>
    </row>
    <row r="58966" spans="9:9">
      <c r="I58966" s="37"/>
    </row>
    <row r="58967" spans="9:9">
      <c r="I58967" s="37"/>
    </row>
    <row r="58968" spans="9:9">
      <c r="I58968" s="37"/>
    </row>
    <row r="58969" spans="9:9">
      <c r="I58969" s="37"/>
    </row>
    <row r="58970" spans="9:9">
      <c r="I58970" s="37"/>
    </row>
    <row r="58971" spans="9:9">
      <c r="I58971" s="37"/>
    </row>
    <row r="58972" spans="9:9">
      <c r="I58972" s="37"/>
    </row>
    <row r="58973" spans="9:9">
      <c r="I58973" s="37"/>
    </row>
    <row r="58974" spans="9:9">
      <c r="I58974" s="37"/>
    </row>
    <row r="58975" spans="9:9">
      <c r="I58975" s="37"/>
    </row>
    <row r="58976" spans="9:9">
      <c r="I58976" s="37"/>
    </row>
    <row r="58977" spans="9:9">
      <c r="I58977" s="37"/>
    </row>
    <row r="58978" spans="9:9">
      <c r="I58978" s="37"/>
    </row>
    <row r="58979" spans="9:9">
      <c r="I58979" s="37"/>
    </row>
    <row r="58980" spans="9:9">
      <c r="I58980" s="37"/>
    </row>
    <row r="58981" spans="9:9">
      <c r="I58981" s="37"/>
    </row>
    <row r="58982" spans="9:9">
      <c r="I58982" s="37"/>
    </row>
    <row r="58983" spans="9:9">
      <c r="I58983" s="37"/>
    </row>
    <row r="58984" spans="9:9">
      <c r="I58984" s="37"/>
    </row>
    <row r="58985" spans="9:9">
      <c r="I58985" s="37"/>
    </row>
    <row r="58986" spans="9:9">
      <c r="I58986" s="37"/>
    </row>
    <row r="58987" spans="9:9">
      <c r="I58987" s="37"/>
    </row>
    <row r="58988" spans="9:9">
      <c r="I58988" s="37"/>
    </row>
    <row r="58989" spans="9:9">
      <c r="I58989" s="37"/>
    </row>
    <row r="58990" spans="9:9">
      <c r="I58990" s="37"/>
    </row>
    <row r="58991" spans="9:9">
      <c r="I58991" s="37"/>
    </row>
    <row r="58992" spans="9:9">
      <c r="I58992" s="37"/>
    </row>
    <row r="58993" spans="9:9">
      <c r="I58993" s="37"/>
    </row>
    <row r="58994" spans="9:9">
      <c r="I58994" s="37"/>
    </row>
    <row r="58995" spans="9:9">
      <c r="I58995" s="37"/>
    </row>
    <row r="58996" spans="9:9">
      <c r="I58996" s="37"/>
    </row>
    <row r="58997" spans="9:9">
      <c r="I58997" s="37"/>
    </row>
    <row r="58998" spans="9:9">
      <c r="I58998" s="37"/>
    </row>
    <row r="58999" spans="9:9">
      <c r="I58999" s="37"/>
    </row>
    <row r="59000" spans="9:9">
      <c r="I59000" s="37"/>
    </row>
    <row r="59001" spans="9:9">
      <c r="I59001" s="37"/>
    </row>
    <row r="59002" spans="9:9">
      <c r="I59002" s="37"/>
    </row>
    <row r="59003" spans="9:9">
      <c r="I59003" s="37"/>
    </row>
    <row r="59004" spans="9:9">
      <c r="I59004" s="37"/>
    </row>
    <row r="59005" spans="9:9">
      <c r="I59005" s="37"/>
    </row>
    <row r="59006" spans="9:9">
      <c r="I59006" s="37"/>
    </row>
    <row r="59007" spans="9:9">
      <c r="I59007" s="37"/>
    </row>
    <row r="59008" spans="9:9">
      <c r="I59008" s="37"/>
    </row>
    <row r="59009" spans="9:9">
      <c r="I59009" s="37"/>
    </row>
    <row r="59010" spans="9:9">
      <c r="I59010" s="37"/>
    </row>
    <row r="59011" spans="9:9">
      <c r="I59011" s="37"/>
    </row>
    <row r="59012" spans="9:9">
      <c r="I59012" s="37"/>
    </row>
    <row r="59013" spans="9:9">
      <c r="I59013" s="37"/>
    </row>
    <row r="59014" spans="9:9">
      <c r="I59014" s="37"/>
    </row>
    <row r="59015" spans="9:9">
      <c r="I59015" s="37"/>
    </row>
    <row r="59016" spans="9:9">
      <c r="I59016" s="37"/>
    </row>
    <row r="59017" spans="9:9">
      <c r="I59017" s="37"/>
    </row>
    <row r="59018" spans="9:9">
      <c r="I59018" s="37"/>
    </row>
    <row r="59019" spans="9:9">
      <c r="I59019" s="37"/>
    </row>
    <row r="59020" spans="9:9">
      <c r="I59020" s="37"/>
    </row>
    <row r="59021" spans="9:9">
      <c r="I59021" s="37"/>
    </row>
    <row r="59022" spans="9:9">
      <c r="I59022" s="37"/>
    </row>
    <row r="59023" spans="9:9">
      <c r="I59023" s="37"/>
    </row>
    <row r="59024" spans="9:9">
      <c r="I59024" s="37"/>
    </row>
    <row r="59025" spans="9:9">
      <c r="I59025" s="37"/>
    </row>
    <row r="59026" spans="9:9">
      <c r="I59026" s="37"/>
    </row>
    <row r="59027" spans="9:9">
      <c r="I59027" s="37"/>
    </row>
    <row r="59028" spans="9:9">
      <c r="I59028" s="37"/>
    </row>
    <row r="59029" spans="9:9">
      <c r="I59029" s="37"/>
    </row>
    <row r="59030" spans="9:9">
      <c r="I59030" s="37"/>
    </row>
    <row r="59031" spans="9:9">
      <c r="I59031" s="37"/>
    </row>
    <row r="59032" spans="9:9">
      <c r="I59032" s="37"/>
    </row>
    <row r="59033" spans="9:9">
      <c r="I59033" s="37"/>
    </row>
    <row r="59034" spans="9:9">
      <c r="I59034" s="37"/>
    </row>
    <row r="59035" spans="9:9">
      <c r="I59035" s="37"/>
    </row>
    <row r="59036" spans="9:9">
      <c r="I59036" s="37"/>
    </row>
    <row r="59037" spans="9:9">
      <c r="I59037" s="37"/>
    </row>
    <row r="59038" spans="9:9">
      <c r="I59038" s="37"/>
    </row>
    <row r="59039" spans="9:9">
      <c r="I59039" s="37"/>
    </row>
    <row r="59040" spans="9:9">
      <c r="I59040" s="37"/>
    </row>
    <row r="59041" spans="9:9">
      <c r="I59041" s="37"/>
    </row>
    <row r="59042" spans="9:9">
      <c r="I59042" s="37"/>
    </row>
    <row r="59043" spans="9:9">
      <c r="I59043" s="37"/>
    </row>
    <row r="59044" spans="9:9">
      <c r="I59044" s="37"/>
    </row>
    <row r="59045" spans="9:9">
      <c r="I59045" s="37"/>
    </row>
    <row r="59046" spans="9:9">
      <c r="I59046" s="37"/>
    </row>
    <row r="59047" spans="9:9">
      <c r="I59047" s="37"/>
    </row>
    <row r="59048" spans="9:9">
      <c r="I59048" s="37"/>
    </row>
    <row r="59049" spans="9:9">
      <c r="I59049" s="37"/>
    </row>
    <row r="59050" spans="9:9">
      <c r="I59050" s="37"/>
    </row>
    <row r="59051" spans="9:9">
      <c r="I59051" s="37"/>
    </row>
    <row r="59052" spans="9:9">
      <c r="I59052" s="37"/>
    </row>
    <row r="59053" spans="9:9">
      <c r="I59053" s="37"/>
    </row>
    <row r="59054" spans="9:9">
      <c r="I59054" s="37"/>
    </row>
    <row r="59055" spans="9:9">
      <c r="I59055" s="37"/>
    </row>
    <row r="59056" spans="9:9">
      <c r="I59056" s="37"/>
    </row>
    <row r="59057" spans="9:9">
      <c r="I59057" s="37"/>
    </row>
    <row r="59058" spans="9:9">
      <c r="I59058" s="37"/>
    </row>
    <row r="59059" spans="9:9">
      <c r="I59059" s="37"/>
    </row>
    <row r="59060" spans="9:9">
      <c r="I59060" s="37"/>
    </row>
    <row r="59061" spans="9:9">
      <c r="I59061" s="37"/>
    </row>
    <row r="59062" spans="9:9">
      <c r="I59062" s="37"/>
    </row>
    <row r="59063" spans="9:9">
      <c r="I59063" s="37"/>
    </row>
    <row r="59064" spans="9:9">
      <c r="I59064" s="37"/>
    </row>
    <row r="59065" spans="9:9">
      <c r="I59065" s="37"/>
    </row>
    <row r="59066" spans="9:9">
      <c r="I59066" s="37"/>
    </row>
    <row r="59067" spans="9:9">
      <c r="I59067" s="37"/>
    </row>
    <row r="59068" spans="9:9">
      <c r="I59068" s="37"/>
    </row>
    <row r="59069" spans="9:9">
      <c r="I59069" s="37"/>
    </row>
    <row r="59070" spans="9:9">
      <c r="I59070" s="37"/>
    </row>
    <row r="59071" spans="9:9">
      <c r="I59071" s="37"/>
    </row>
    <row r="59072" spans="9:9">
      <c r="I59072" s="37"/>
    </row>
    <row r="59073" spans="9:9">
      <c r="I59073" s="37"/>
    </row>
    <row r="59074" spans="9:9">
      <c r="I59074" s="37"/>
    </row>
    <row r="59075" spans="9:9">
      <c r="I59075" s="37"/>
    </row>
    <row r="59076" spans="9:9">
      <c r="I59076" s="37"/>
    </row>
    <row r="59077" spans="9:9">
      <c r="I59077" s="37"/>
    </row>
    <row r="59078" spans="9:9">
      <c r="I59078" s="37"/>
    </row>
    <row r="59079" spans="9:9">
      <c r="I59079" s="37"/>
    </row>
    <row r="59080" spans="9:9">
      <c r="I59080" s="37"/>
    </row>
    <row r="59081" spans="9:9">
      <c r="I59081" s="37"/>
    </row>
    <row r="59082" spans="9:9">
      <c r="I59082" s="37"/>
    </row>
    <row r="59083" spans="9:9">
      <c r="I59083" s="37"/>
    </row>
    <row r="59084" spans="9:9">
      <c r="I59084" s="37"/>
    </row>
    <row r="59085" spans="9:9">
      <c r="I59085" s="37"/>
    </row>
    <row r="59086" spans="9:9">
      <c r="I59086" s="37"/>
    </row>
    <row r="59087" spans="9:9">
      <c r="I59087" s="37"/>
    </row>
    <row r="59088" spans="9:9">
      <c r="I59088" s="37"/>
    </row>
    <row r="59089" spans="9:9">
      <c r="I59089" s="37"/>
    </row>
    <row r="59090" spans="9:9">
      <c r="I59090" s="37"/>
    </row>
    <row r="59091" spans="9:9">
      <c r="I59091" s="37"/>
    </row>
    <row r="59092" spans="9:9">
      <c r="I59092" s="37"/>
    </row>
    <row r="59093" spans="9:9">
      <c r="I59093" s="37"/>
    </row>
    <row r="59094" spans="9:9">
      <c r="I59094" s="37"/>
    </row>
    <row r="59095" spans="9:9">
      <c r="I59095" s="37"/>
    </row>
    <row r="59096" spans="9:9">
      <c r="I59096" s="37"/>
    </row>
    <row r="59097" spans="9:9">
      <c r="I59097" s="37"/>
    </row>
    <row r="59098" spans="9:9">
      <c r="I59098" s="37"/>
    </row>
    <row r="59099" spans="9:9">
      <c r="I59099" s="37"/>
    </row>
    <row r="59100" spans="9:9">
      <c r="I59100" s="37"/>
    </row>
    <row r="59101" spans="9:9">
      <c r="I59101" s="37"/>
    </row>
    <row r="59102" spans="9:9">
      <c r="I59102" s="37"/>
    </row>
    <row r="59103" spans="9:9">
      <c r="I59103" s="37"/>
    </row>
    <row r="59104" spans="9:9">
      <c r="I59104" s="37"/>
    </row>
    <row r="59105" spans="9:9">
      <c r="I59105" s="37"/>
    </row>
    <row r="59106" spans="9:9">
      <c r="I59106" s="37"/>
    </row>
    <row r="59107" spans="9:9">
      <c r="I59107" s="37"/>
    </row>
    <row r="59108" spans="9:9">
      <c r="I59108" s="37"/>
    </row>
    <row r="59109" spans="9:9">
      <c r="I59109" s="37"/>
    </row>
    <row r="59110" spans="9:9">
      <c r="I59110" s="37"/>
    </row>
    <row r="59111" spans="9:9">
      <c r="I59111" s="37"/>
    </row>
    <row r="59112" spans="9:9">
      <c r="I59112" s="37"/>
    </row>
    <row r="59113" spans="9:9">
      <c r="I59113" s="37"/>
    </row>
    <row r="59114" spans="9:9">
      <c r="I59114" s="37"/>
    </row>
    <row r="59115" spans="9:9">
      <c r="I59115" s="37"/>
    </row>
    <row r="59116" spans="9:9">
      <c r="I59116" s="37"/>
    </row>
    <row r="59117" spans="9:9">
      <c r="I59117" s="37"/>
    </row>
    <row r="59118" spans="9:9">
      <c r="I59118" s="37"/>
    </row>
    <row r="59119" spans="9:9">
      <c r="I59119" s="37"/>
    </row>
    <row r="59120" spans="9:9">
      <c r="I59120" s="37"/>
    </row>
    <row r="59121" spans="9:9">
      <c r="I59121" s="37"/>
    </row>
    <row r="59122" spans="9:9">
      <c r="I59122" s="37"/>
    </row>
    <row r="59123" spans="9:9">
      <c r="I59123" s="37"/>
    </row>
    <row r="59124" spans="9:9">
      <c r="I59124" s="37"/>
    </row>
    <row r="59125" spans="9:9">
      <c r="I59125" s="37"/>
    </row>
    <row r="59126" spans="9:9">
      <c r="I59126" s="37"/>
    </row>
    <row r="59127" spans="9:9">
      <c r="I59127" s="37"/>
    </row>
    <row r="59128" spans="9:9">
      <c r="I59128" s="37"/>
    </row>
    <row r="59129" spans="9:9">
      <c r="I59129" s="37"/>
    </row>
    <row r="59130" spans="9:9">
      <c r="I59130" s="37"/>
    </row>
    <row r="59131" spans="9:9">
      <c r="I59131" s="37"/>
    </row>
    <row r="59132" spans="9:9">
      <c r="I59132" s="37"/>
    </row>
    <row r="59133" spans="9:9">
      <c r="I59133" s="37"/>
    </row>
    <row r="59134" spans="9:9">
      <c r="I59134" s="37"/>
    </row>
    <row r="59135" spans="9:9">
      <c r="I59135" s="37"/>
    </row>
    <row r="59136" spans="9:9">
      <c r="I59136" s="37"/>
    </row>
    <row r="59137" spans="9:9">
      <c r="I59137" s="37"/>
    </row>
    <row r="59138" spans="9:9">
      <c r="I59138" s="37"/>
    </row>
    <row r="59139" spans="9:9">
      <c r="I59139" s="37"/>
    </row>
    <row r="59140" spans="9:9">
      <c r="I59140" s="37"/>
    </row>
    <row r="59141" spans="9:9">
      <c r="I59141" s="37"/>
    </row>
    <row r="59142" spans="9:9">
      <c r="I59142" s="37"/>
    </row>
    <row r="59143" spans="9:9">
      <c r="I59143" s="37"/>
    </row>
    <row r="59144" spans="9:9">
      <c r="I59144" s="37"/>
    </row>
    <row r="59145" spans="9:9">
      <c r="I59145" s="37"/>
    </row>
    <row r="59146" spans="9:9">
      <c r="I59146" s="37"/>
    </row>
    <row r="59147" spans="9:9">
      <c r="I59147" s="37"/>
    </row>
    <row r="59148" spans="9:9">
      <c r="I59148" s="37"/>
    </row>
    <row r="59149" spans="9:9">
      <c r="I59149" s="37"/>
    </row>
    <row r="59150" spans="9:9">
      <c r="I59150" s="37"/>
    </row>
    <row r="59151" spans="9:9">
      <c r="I59151" s="37"/>
    </row>
    <row r="59152" spans="9:9">
      <c r="I59152" s="37"/>
    </row>
    <row r="59153" spans="9:9">
      <c r="I59153" s="37"/>
    </row>
    <row r="59154" spans="9:9">
      <c r="I59154" s="37"/>
    </row>
    <row r="59155" spans="9:9">
      <c r="I59155" s="37"/>
    </row>
    <row r="59156" spans="9:9">
      <c r="I59156" s="37"/>
    </row>
    <row r="59157" spans="9:9">
      <c r="I59157" s="37"/>
    </row>
    <row r="59158" spans="9:9">
      <c r="I59158" s="37"/>
    </row>
    <row r="59159" spans="9:9">
      <c r="I59159" s="37"/>
    </row>
    <row r="59160" spans="9:9">
      <c r="I59160" s="37"/>
    </row>
    <row r="59161" spans="9:9">
      <c r="I59161" s="37"/>
    </row>
    <row r="59162" spans="9:9">
      <c r="I59162" s="37"/>
    </row>
    <row r="59163" spans="9:9">
      <c r="I59163" s="37"/>
    </row>
    <row r="59164" spans="9:9">
      <c r="I59164" s="37"/>
    </row>
    <row r="59165" spans="9:9">
      <c r="I59165" s="37"/>
    </row>
    <row r="59166" spans="9:9">
      <c r="I59166" s="37"/>
    </row>
    <row r="59167" spans="9:9">
      <c r="I59167" s="37"/>
    </row>
    <row r="59168" spans="9:9">
      <c r="I59168" s="37"/>
    </row>
    <row r="59169" spans="9:9">
      <c r="I59169" s="37"/>
    </row>
    <row r="59170" spans="9:9">
      <c r="I59170" s="37"/>
    </row>
    <row r="59171" spans="9:9">
      <c r="I59171" s="37"/>
    </row>
    <row r="59172" spans="9:9">
      <c r="I59172" s="37"/>
    </row>
    <row r="59173" spans="9:9">
      <c r="I59173" s="37"/>
    </row>
    <row r="59174" spans="9:9">
      <c r="I59174" s="37"/>
    </row>
    <row r="59175" spans="9:9">
      <c r="I59175" s="37"/>
    </row>
    <row r="59176" spans="9:9">
      <c r="I59176" s="37"/>
    </row>
    <row r="59177" spans="9:9">
      <c r="I59177" s="37"/>
    </row>
    <row r="59178" spans="9:9">
      <c r="I59178" s="37"/>
    </row>
    <row r="59179" spans="9:9">
      <c r="I59179" s="37"/>
    </row>
    <row r="59180" spans="9:9">
      <c r="I59180" s="37"/>
    </row>
    <row r="59181" spans="9:9">
      <c r="I59181" s="37"/>
    </row>
    <row r="59182" spans="9:9">
      <c r="I59182" s="37"/>
    </row>
    <row r="59183" spans="9:9">
      <c r="I59183" s="37"/>
    </row>
    <row r="59184" spans="9:9">
      <c r="I59184" s="37"/>
    </row>
    <row r="59185" spans="9:9">
      <c r="I59185" s="37"/>
    </row>
    <row r="59186" spans="9:9">
      <c r="I59186" s="37"/>
    </row>
    <row r="59187" spans="9:9">
      <c r="I59187" s="37"/>
    </row>
    <row r="59188" spans="9:9">
      <c r="I59188" s="37"/>
    </row>
    <row r="59189" spans="9:9">
      <c r="I59189" s="37"/>
    </row>
    <row r="59190" spans="9:9">
      <c r="I59190" s="37"/>
    </row>
    <row r="59191" spans="9:9">
      <c r="I59191" s="37"/>
    </row>
    <row r="59192" spans="9:9">
      <c r="I59192" s="37"/>
    </row>
    <row r="59193" spans="9:9">
      <c r="I59193" s="37"/>
    </row>
    <row r="59194" spans="9:9">
      <c r="I59194" s="37"/>
    </row>
    <row r="59195" spans="9:9">
      <c r="I59195" s="37"/>
    </row>
    <row r="59196" spans="9:9">
      <c r="I59196" s="37"/>
    </row>
    <row r="59197" spans="9:9">
      <c r="I59197" s="37"/>
    </row>
    <row r="59198" spans="9:9">
      <c r="I59198" s="37"/>
    </row>
    <row r="59199" spans="9:9">
      <c r="I59199" s="37"/>
    </row>
    <row r="59200" spans="9:9">
      <c r="I59200" s="37"/>
    </row>
    <row r="59201" spans="9:9">
      <c r="I59201" s="37"/>
    </row>
    <row r="59202" spans="9:9">
      <c r="I59202" s="37"/>
    </row>
    <row r="59203" spans="9:9">
      <c r="I59203" s="37"/>
    </row>
    <row r="59204" spans="9:9">
      <c r="I59204" s="37"/>
    </row>
    <row r="59205" spans="9:9">
      <c r="I59205" s="37"/>
    </row>
    <row r="59206" spans="9:9">
      <c r="I59206" s="37"/>
    </row>
    <row r="59207" spans="9:9">
      <c r="I59207" s="37"/>
    </row>
    <row r="59208" spans="9:9">
      <c r="I59208" s="37"/>
    </row>
    <row r="59209" spans="9:9">
      <c r="I59209" s="37"/>
    </row>
    <row r="59210" spans="9:9">
      <c r="I59210" s="37"/>
    </row>
    <row r="59211" spans="9:9">
      <c r="I59211" s="37"/>
    </row>
    <row r="59212" spans="9:9">
      <c r="I59212" s="37"/>
    </row>
    <row r="59213" spans="9:9">
      <c r="I59213" s="37"/>
    </row>
    <row r="59214" spans="9:9">
      <c r="I59214" s="37"/>
    </row>
    <row r="59215" spans="9:9">
      <c r="I59215" s="37"/>
    </row>
    <row r="59216" spans="9:9">
      <c r="I59216" s="37"/>
    </row>
    <row r="59217" spans="9:9">
      <c r="I59217" s="37"/>
    </row>
    <row r="59218" spans="9:9">
      <c r="I59218" s="37"/>
    </row>
    <row r="59219" spans="9:9">
      <c r="I59219" s="37"/>
    </row>
    <row r="59220" spans="9:9">
      <c r="I59220" s="37"/>
    </row>
    <row r="59221" spans="9:9">
      <c r="I59221" s="37"/>
    </row>
    <row r="59222" spans="9:9">
      <c r="I59222" s="37"/>
    </row>
    <row r="59223" spans="9:9">
      <c r="I59223" s="37"/>
    </row>
    <row r="59224" spans="9:9">
      <c r="I59224" s="37"/>
    </row>
    <row r="59225" spans="9:9">
      <c r="I59225" s="37"/>
    </row>
    <row r="59226" spans="9:9">
      <c r="I59226" s="37"/>
    </row>
    <row r="59227" spans="9:9">
      <c r="I59227" s="37"/>
    </row>
    <row r="59228" spans="9:9">
      <c r="I59228" s="37"/>
    </row>
    <row r="59229" spans="9:9">
      <c r="I59229" s="37"/>
    </row>
    <row r="59230" spans="9:9">
      <c r="I59230" s="37"/>
    </row>
    <row r="59231" spans="9:9">
      <c r="I59231" s="37"/>
    </row>
    <row r="59232" spans="9:9">
      <c r="I59232" s="37"/>
    </row>
    <row r="59233" spans="9:9">
      <c r="I59233" s="37"/>
    </row>
    <row r="59234" spans="9:9">
      <c r="I59234" s="37"/>
    </row>
    <row r="59235" spans="9:9">
      <c r="I59235" s="37"/>
    </row>
    <row r="59236" spans="9:9">
      <c r="I59236" s="37"/>
    </row>
    <row r="59237" spans="9:9">
      <c r="I59237" s="37"/>
    </row>
    <row r="59238" spans="9:9">
      <c r="I59238" s="37"/>
    </row>
    <row r="59239" spans="9:9">
      <c r="I59239" s="37"/>
    </row>
    <row r="59240" spans="9:9">
      <c r="I59240" s="37"/>
    </row>
    <row r="59241" spans="9:9">
      <c r="I59241" s="37"/>
    </row>
    <row r="59242" spans="9:9">
      <c r="I59242" s="37"/>
    </row>
    <row r="59243" spans="9:9">
      <c r="I59243" s="37"/>
    </row>
    <row r="59244" spans="9:9">
      <c r="I59244" s="37"/>
    </row>
    <row r="59245" spans="9:9">
      <c r="I59245" s="37"/>
    </row>
    <row r="59246" spans="9:9">
      <c r="I59246" s="37"/>
    </row>
    <row r="59247" spans="9:9">
      <c r="I59247" s="37"/>
    </row>
    <row r="59248" spans="9:9">
      <c r="I59248" s="37"/>
    </row>
    <row r="59249" spans="9:9">
      <c r="I59249" s="37"/>
    </row>
    <row r="59250" spans="9:9">
      <c r="I59250" s="37"/>
    </row>
    <row r="59251" spans="9:9">
      <c r="I59251" s="37"/>
    </row>
    <row r="59252" spans="9:9">
      <c r="I59252" s="37"/>
    </row>
    <row r="59253" spans="9:9">
      <c r="I59253" s="37"/>
    </row>
    <row r="59254" spans="9:9">
      <c r="I59254" s="37"/>
    </row>
    <row r="59255" spans="9:9">
      <c r="I59255" s="37"/>
    </row>
    <row r="59256" spans="9:9">
      <c r="I59256" s="37"/>
    </row>
    <row r="59257" spans="9:9">
      <c r="I59257" s="37"/>
    </row>
    <row r="59258" spans="9:9">
      <c r="I59258" s="37"/>
    </row>
    <row r="59259" spans="9:9">
      <c r="I59259" s="37"/>
    </row>
    <row r="59260" spans="9:9">
      <c r="I59260" s="37"/>
    </row>
    <row r="59261" spans="9:9">
      <c r="I59261" s="37"/>
    </row>
    <row r="59262" spans="9:9">
      <c r="I59262" s="37"/>
    </row>
    <row r="59263" spans="9:9">
      <c r="I59263" s="37"/>
    </row>
    <row r="59264" spans="9:9">
      <c r="I59264" s="37"/>
    </row>
    <row r="59265" spans="9:9">
      <c r="I59265" s="37"/>
    </row>
    <row r="59266" spans="9:9">
      <c r="I59266" s="37"/>
    </row>
    <row r="59267" spans="9:9">
      <c r="I59267" s="37"/>
    </row>
    <row r="59268" spans="9:9">
      <c r="I59268" s="37"/>
    </row>
    <row r="59269" spans="9:9">
      <c r="I59269" s="37"/>
    </row>
    <row r="59270" spans="9:9">
      <c r="I59270" s="37"/>
    </row>
    <row r="59271" spans="9:9">
      <c r="I59271" s="37"/>
    </row>
    <row r="59272" spans="9:9">
      <c r="I59272" s="37"/>
    </row>
    <row r="59273" spans="9:9">
      <c r="I59273" s="37"/>
    </row>
    <row r="59274" spans="9:9">
      <c r="I59274" s="37"/>
    </row>
    <row r="59275" spans="9:9">
      <c r="I59275" s="37"/>
    </row>
    <row r="59276" spans="9:9">
      <c r="I59276" s="37"/>
    </row>
    <row r="59277" spans="9:9">
      <c r="I59277" s="37"/>
    </row>
    <row r="59278" spans="9:9">
      <c r="I59278" s="37"/>
    </row>
    <row r="59279" spans="9:9">
      <c r="I59279" s="37"/>
    </row>
    <row r="59280" spans="9:9">
      <c r="I59280" s="37"/>
    </row>
    <row r="59281" spans="9:9">
      <c r="I59281" s="37"/>
    </row>
    <row r="59282" spans="9:9">
      <c r="I59282" s="37"/>
    </row>
    <row r="59283" spans="9:9">
      <c r="I59283" s="37"/>
    </row>
    <row r="59284" spans="9:9">
      <c r="I59284" s="37"/>
    </row>
    <row r="59285" spans="9:9">
      <c r="I59285" s="37"/>
    </row>
    <row r="59286" spans="9:9">
      <c r="I59286" s="37"/>
    </row>
    <row r="59287" spans="9:9">
      <c r="I59287" s="37"/>
    </row>
    <row r="59288" spans="9:9">
      <c r="I59288" s="37"/>
    </row>
    <row r="59289" spans="9:9">
      <c r="I59289" s="37"/>
    </row>
    <row r="59290" spans="9:9">
      <c r="I59290" s="37"/>
    </row>
    <row r="59291" spans="9:9">
      <c r="I59291" s="37"/>
    </row>
    <row r="59292" spans="9:9">
      <c r="I59292" s="37"/>
    </row>
    <row r="59293" spans="9:9">
      <c r="I59293" s="37"/>
    </row>
    <row r="59294" spans="9:9">
      <c r="I59294" s="37"/>
    </row>
    <row r="59295" spans="9:9">
      <c r="I59295" s="37"/>
    </row>
    <row r="59296" spans="9:9">
      <c r="I59296" s="37"/>
    </row>
    <row r="59297" spans="9:9">
      <c r="I59297" s="37"/>
    </row>
    <row r="59298" spans="9:9">
      <c r="I59298" s="37"/>
    </row>
    <row r="59299" spans="9:9">
      <c r="I59299" s="37"/>
    </row>
    <row r="59300" spans="9:9">
      <c r="I59300" s="37"/>
    </row>
    <row r="59301" spans="9:9">
      <c r="I59301" s="37"/>
    </row>
    <row r="59302" spans="9:9">
      <c r="I59302" s="37"/>
    </row>
    <row r="59303" spans="9:9">
      <c r="I59303" s="37"/>
    </row>
    <row r="59304" spans="9:9">
      <c r="I59304" s="37"/>
    </row>
    <row r="59305" spans="9:9">
      <c r="I59305" s="37"/>
    </row>
    <row r="59306" spans="9:9">
      <c r="I59306" s="37"/>
    </row>
    <row r="59307" spans="9:9">
      <c r="I59307" s="37"/>
    </row>
    <row r="59308" spans="9:9">
      <c r="I59308" s="37"/>
    </row>
    <row r="59309" spans="9:9">
      <c r="I59309" s="37"/>
    </row>
    <row r="59310" spans="9:9">
      <c r="I59310" s="37"/>
    </row>
    <row r="59311" spans="9:9">
      <c r="I59311" s="37"/>
    </row>
    <row r="59312" spans="9:9">
      <c r="I59312" s="37"/>
    </row>
    <row r="59313" spans="9:9">
      <c r="I59313" s="37"/>
    </row>
    <row r="59314" spans="9:9">
      <c r="I59314" s="37"/>
    </row>
    <row r="59315" spans="9:9">
      <c r="I59315" s="37"/>
    </row>
    <row r="59316" spans="9:9">
      <c r="I59316" s="37"/>
    </row>
    <row r="59317" spans="9:9">
      <c r="I59317" s="37"/>
    </row>
    <row r="59318" spans="9:9">
      <c r="I59318" s="37"/>
    </row>
    <row r="59319" spans="9:9">
      <c r="I59319" s="37"/>
    </row>
    <row r="59320" spans="9:9">
      <c r="I59320" s="37"/>
    </row>
    <row r="59321" spans="9:9">
      <c r="I59321" s="37"/>
    </row>
    <row r="59322" spans="9:9">
      <c r="I59322" s="37"/>
    </row>
    <row r="59323" spans="9:9">
      <c r="I59323" s="37"/>
    </row>
    <row r="59324" spans="9:9">
      <c r="I59324" s="37"/>
    </row>
    <row r="59325" spans="9:9">
      <c r="I59325" s="37"/>
    </row>
    <row r="59326" spans="9:9">
      <c r="I59326" s="37"/>
    </row>
    <row r="59327" spans="9:9">
      <c r="I59327" s="37"/>
    </row>
    <row r="59328" spans="9:9">
      <c r="I59328" s="37"/>
    </row>
    <row r="59329" spans="9:9">
      <c r="I59329" s="37"/>
    </row>
    <row r="59330" spans="9:9">
      <c r="I59330" s="37"/>
    </row>
    <row r="59331" spans="9:9">
      <c r="I59331" s="37"/>
    </row>
    <row r="59332" spans="9:9">
      <c r="I59332" s="37"/>
    </row>
    <row r="59333" spans="9:9">
      <c r="I59333" s="37"/>
    </row>
    <row r="59334" spans="9:9">
      <c r="I59334" s="37"/>
    </row>
    <row r="59335" spans="9:9">
      <c r="I59335" s="37"/>
    </row>
    <row r="59336" spans="9:9">
      <c r="I59336" s="37"/>
    </row>
    <row r="59337" spans="9:9">
      <c r="I59337" s="37"/>
    </row>
    <row r="59338" spans="9:9">
      <c r="I59338" s="37"/>
    </row>
    <row r="59339" spans="9:9">
      <c r="I59339" s="37"/>
    </row>
    <row r="59340" spans="9:9">
      <c r="I59340" s="37"/>
    </row>
    <row r="59341" spans="9:9">
      <c r="I59341" s="37"/>
    </row>
    <row r="59342" spans="9:9">
      <c r="I59342" s="37"/>
    </row>
    <row r="59343" spans="9:9">
      <c r="I59343" s="37"/>
    </row>
    <row r="59344" spans="9:9">
      <c r="I59344" s="37"/>
    </row>
    <row r="59345" spans="9:9">
      <c r="I59345" s="37"/>
    </row>
    <row r="59346" spans="9:9">
      <c r="I59346" s="37"/>
    </row>
    <row r="59347" spans="9:9">
      <c r="I59347" s="37"/>
    </row>
    <row r="59348" spans="9:9">
      <c r="I59348" s="37"/>
    </row>
    <row r="59349" spans="9:9">
      <c r="I59349" s="37"/>
    </row>
    <row r="59350" spans="9:9">
      <c r="I59350" s="37"/>
    </row>
    <row r="59351" spans="9:9">
      <c r="I59351" s="37"/>
    </row>
    <row r="59352" spans="9:9">
      <c r="I59352" s="37"/>
    </row>
    <row r="59353" spans="9:9">
      <c r="I59353" s="37"/>
    </row>
    <row r="59354" spans="9:9">
      <c r="I59354" s="37"/>
    </row>
    <row r="59355" spans="9:9">
      <c r="I59355" s="37"/>
    </row>
    <row r="59356" spans="9:9">
      <c r="I59356" s="37"/>
    </row>
    <row r="59357" spans="9:9">
      <c r="I59357" s="37"/>
    </row>
    <row r="59358" spans="9:9">
      <c r="I59358" s="37"/>
    </row>
    <row r="59359" spans="9:9">
      <c r="I59359" s="37"/>
    </row>
    <row r="59360" spans="9:9">
      <c r="I59360" s="37"/>
    </row>
    <row r="59361" spans="9:9">
      <c r="I59361" s="37"/>
    </row>
    <row r="59362" spans="9:9">
      <c r="I59362" s="37"/>
    </row>
    <row r="59363" spans="9:9">
      <c r="I59363" s="37"/>
    </row>
    <row r="59364" spans="9:9">
      <c r="I59364" s="37"/>
    </row>
    <row r="59365" spans="9:9">
      <c r="I59365" s="37"/>
    </row>
    <row r="59366" spans="9:9">
      <c r="I59366" s="37"/>
    </row>
    <row r="59367" spans="9:9">
      <c r="I59367" s="37"/>
    </row>
    <row r="59368" spans="9:9">
      <c r="I59368" s="37"/>
    </row>
    <row r="59369" spans="9:9">
      <c r="I59369" s="37"/>
    </row>
    <row r="59370" spans="9:9">
      <c r="I59370" s="37"/>
    </row>
    <row r="59371" spans="9:9">
      <c r="I59371" s="37"/>
    </row>
    <row r="59372" spans="9:9">
      <c r="I59372" s="37"/>
    </row>
    <row r="59373" spans="9:9">
      <c r="I59373" s="37"/>
    </row>
    <row r="59374" spans="9:9">
      <c r="I59374" s="37"/>
    </row>
    <row r="59375" spans="9:9">
      <c r="I59375" s="37"/>
    </row>
    <row r="59376" spans="9:9">
      <c r="I59376" s="37"/>
    </row>
    <row r="59377" spans="9:9">
      <c r="I59377" s="37"/>
    </row>
    <row r="59378" spans="9:9">
      <c r="I59378" s="37"/>
    </row>
    <row r="59379" spans="9:9">
      <c r="I59379" s="37"/>
    </row>
    <row r="59380" spans="9:9">
      <c r="I59380" s="37"/>
    </row>
    <row r="59381" spans="9:9">
      <c r="I59381" s="37"/>
    </row>
    <row r="59382" spans="9:9">
      <c r="I59382" s="37"/>
    </row>
    <row r="59383" spans="9:9">
      <c r="I59383" s="37"/>
    </row>
    <row r="59384" spans="9:9">
      <c r="I59384" s="37"/>
    </row>
    <row r="59385" spans="9:9">
      <c r="I59385" s="37"/>
    </row>
    <row r="59386" spans="9:9">
      <c r="I59386" s="37"/>
    </row>
    <row r="59387" spans="9:9">
      <c r="I59387" s="37"/>
    </row>
    <row r="59388" spans="9:9">
      <c r="I59388" s="37"/>
    </row>
    <row r="59389" spans="9:9">
      <c r="I59389" s="37"/>
    </row>
    <row r="59390" spans="9:9">
      <c r="I59390" s="37"/>
    </row>
    <row r="59391" spans="9:9">
      <c r="I59391" s="37"/>
    </row>
    <row r="59392" spans="9:9">
      <c r="I59392" s="37"/>
    </row>
    <row r="59393" spans="9:9">
      <c r="I59393" s="37"/>
    </row>
    <row r="59394" spans="9:9">
      <c r="I59394" s="37"/>
    </row>
    <row r="59395" spans="9:9">
      <c r="I59395" s="37"/>
    </row>
    <row r="59396" spans="9:9">
      <c r="I59396" s="37"/>
    </row>
    <row r="59397" spans="9:9">
      <c r="I59397" s="37"/>
    </row>
    <row r="59398" spans="9:9">
      <c r="I59398" s="37"/>
    </row>
    <row r="59399" spans="9:9">
      <c r="I59399" s="37"/>
    </row>
    <row r="59400" spans="9:9">
      <c r="I59400" s="37"/>
    </row>
    <row r="59401" spans="9:9">
      <c r="I59401" s="37"/>
    </row>
    <row r="59402" spans="9:9">
      <c r="I59402" s="37"/>
    </row>
    <row r="59403" spans="9:9">
      <c r="I59403" s="37"/>
    </row>
    <row r="59404" spans="9:9">
      <c r="I59404" s="37"/>
    </row>
    <row r="59405" spans="9:9">
      <c r="I59405" s="37"/>
    </row>
    <row r="59406" spans="9:9">
      <c r="I59406" s="37"/>
    </row>
    <row r="59407" spans="9:9">
      <c r="I59407" s="37"/>
    </row>
    <row r="59408" spans="9:9">
      <c r="I59408" s="37"/>
    </row>
    <row r="59409" spans="9:9">
      <c r="I59409" s="37"/>
    </row>
    <row r="59410" spans="9:9">
      <c r="I59410" s="37"/>
    </row>
    <row r="59411" spans="9:9">
      <c r="I59411" s="37"/>
    </row>
    <row r="59412" spans="9:9">
      <c r="I59412" s="37"/>
    </row>
    <row r="59413" spans="9:9">
      <c r="I59413" s="37"/>
    </row>
    <row r="59414" spans="9:9">
      <c r="I59414" s="37"/>
    </row>
    <row r="59415" spans="9:9">
      <c r="I59415" s="37"/>
    </row>
    <row r="59416" spans="9:9">
      <c r="I59416" s="37"/>
    </row>
    <row r="59417" spans="9:9">
      <c r="I59417" s="37"/>
    </row>
    <row r="59418" spans="9:9">
      <c r="I59418" s="37"/>
    </row>
    <row r="59419" spans="9:9">
      <c r="I59419" s="37"/>
    </row>
    <row r="59420" spans="9:9">
      <c r="I59420" s="37"/>
    </row>
    <row r="59421" spans="9:9">
      <c r="I59421" s="37"/>
    </row>
    <row r="59422" spans="9:9">
      <c r="I59422" s="37"/>
    </row>
    <row r="59423" spans="9:9">
      <c r="I59423" s="37"/>
    </row>
    <row r="59424" spans="9:9">
      <c r="I59424" s="37"/>
    </row>
    <row r="59425" spans="9:9">
      <c r="I59425" s="37"/>
    </row>
    <row r="59426" spans="9:9">
      <c r="I59426" s="37"/>
    </row>
    <row r="59427" spans="9:9">
      <c r="I59427" s="37"/>
    </row>
    <row r="59428" spans="9:9">
      <c r="I59428" s="37"/>
    </row>
    <row r="59429" spans="9:9">
      <c r="I59429" s="37"/>
    </row>
    <row r="59430" spans="9:9">
      <c r="I59430" s="37"/>
    </row>
    <row r="59431" spans="9:9">
      <c r="I59431" s="37"/>
    </row>
    <row r="59432" spans="9:9">
      <c r="I59432" s="37"/>
    </row>
    <row r="59433" spans="9:9">
      <c r="I59433" s="37"/>
    </row>
    <row r="59434" spans="9:9">
      <c r="I59434" s="37"/>
    </row>
    <row r="59435" spans="9:9">
      <c r="I59435" s="37"/>
    </row>
    <row r="59436" spans="9:9">
      <c r="I59436" s="37"/>
    </row>
    <row r="59437" spans="9:9">
      <c r="I59437" s="37"/>
    </row>
    <row r="59438" spans="9:9">
      <c r="I59438" s="37"/>
    </row>
    <row r="59439" spans="9:9">
      <c r="I59439" s="37"/>
    </row>
    <row r="59440" spans="9:9">
      <c r="I59440" s="37"/>
    </row>
    <row r="59441" spans="9:9">
      <c r="I59441" s="37"/>
    </row>
    <row r="59442" spans="9:9">
      <c r="I59442" s="37"/>
    </row>
    <row r="59443" spans="9:9">
      <c r="I59443" s="37"/>
    </row>
    <row r="59444" spans="9:9">
      <c r="I59444" s="37"/>
    </row>
    <row r="59445" spans="9:9">
      <c r="I59445" s="37"/>
    </row>
    <row r="59446" spans="9:9">
      <c r="I59446" s="37"/>
    </row>
    <row r="59447" spans="9:9">
      <c r="I59447" s="37"/>
    </row>
    <row r="59448" spans="9:9">
      <c r="I59448" s="37"/>
    </row>
    <row r="59449" spans="9:9">
      <c r="I59449" s="37"/>
    </row>
    <row r="59450" spans="9:9">
      <c r="I59450" s="37"/>
    </row>
    <row r="59451" spans="9:9">
      <c r="I59451" s="37"/>
    </row>
    <row r="59452" spans="9:9">
      <c r="I59452" s="37"/>
    </row>
    <row r="59453" spans="9:9">
      <c r="I59453" s="37"/>
    </row>
    <row r="59454" spans="9:9">
      <c r="I59454" s="37"/>
    </row>
    <row r="59455" spans="9:9">
      <c r="I59455" s="37"/>
    </row>
    <row r="59456" spans="9:9">
      <c r="I59456" s="37"/>
    </row>
    <row r="59457" spans="9:9">
      <c r="I59457" s="37"/>
    </row>
    <row r="59458" spans="9:9">
      <c r="I59458" s="37"/>
    </row>
    <row r="59459" spans="9:9">
      <c r="I59459" s="37"/>
    </row>
    <row r="59460" spans="9:9">
      <c r="I59460" s="37"/>
    </row>
    <row r="59461" spans="9:9">
      <c r="I59461" s="37"/>
    </row>
    <row r="59462" spans="9:9">
      <c r="I59462" s="37"/>
    </row>
    <row r="59463" spans="9:9">
      <c r="I59463" s="37"/>
    </row>
    <row r="59464" spans="9:9">
      <c r="I59464" s="37"/>
    </row>
    <row r="59465" spans="9:9">
      <c r="I59465" s="37"/>
    </row>
    <row r="59466" spans="9:9">
      <c r="I59466" s="37"/>
    </row>
    <row r="59467" spans="9:9">
      <c r="I59467" s="37"/>
    </row>
    <row r="59468" spans="9:9">
      <c r="I59468" s="37"/>
    </row>
    <row r="59469" spans="9:9">
      <c r="I59469" s="37"/>
    </row>
    <row r="59470" spans="9:9">
      <c r="I59470" s="37"/>
    </row>
    <row r="59471" spans="9:9">
      <c r="I59471" s="37"/>
    </row>
    <row r="59472" spans="9:9">
      <c r="I59472" s="37"/>
    </row>
    <row r="59473" spans="9:9">
      <c r="I59473" s="37"/>
    </row>
    <row r="59474" spans="9:9">
      <c r="I59474" s="37"/>
    </row>
    <row r="59475" spans="9:9">
      <c r="I59475" s="37"/>
    </row>
    <row r="59476" spans="9:9">
      <c r="I59476" s="37"/>
    </row>
    <row r="59477" spans="9:9">
      <c r="I59477" s="37"/>
    </row>
    <row r="59478" spans="9:9">
      <c r="I59478" s="37"/>
    </row>
    <row r="59479" spans="9:9">
      <c r="I59479" s="37"/>
    </row>
    <row r="59480" spans="9:9">
      <c r="I59480" s="37"/>
    </row>
    <row r="59481" spans="9:9">
      <c r="I59481" s="37"/>
    </row>
    <row r="59482" spans="9:9">
      <c r="I59482" s="37"/>
    </row>
    <row r="59483" spans="9:9">
      <c r="I59483" s="37"/>
    </row>
    <row r="59484" spans="9:9">
      <c r="I59484" s="37"/>
    </row>
    <row r="59485" spans="9:9">
      <c r="I59485" s="37"/>
    </row>
    <row r="59486" spans="9:9">
      <c r="I59486" s="37"/>
    </row>
    <row r="59487" spans="9:9">
      <c r="I59487" s="37"/>
    </row>
    <row r="59488" spans="9:9">
      <c r="I59488" s="37"/>
    </row>
    <row r="59489" spans="9:9">
      <c r="I59489" s="37"/>
    </row>
    <row r="59490" spans="9:9">
      <c r="I59490" s="37"/>
    </row>
    <row r="59491" spans="9:9">
      <c r="I59491" s="37"/>
    </row>
    <row r="59492" spans="9:9">
      <c r="I59492" s="37"/>
    </row>
    <row r="59493" spans="9:9">
      <c r="I59493" s="37"/>
    </row>
    <row r="59494" spans="9:9">
      <c r="I59494" s="37"/>
    </row>
    <row r="59495" spans="9:9">
      <c r="I59495" s="37"/>
    </row>
    <row r="59496" spans="9:9">
      <c r="I59496" s="37"/>
    </row>
    <row r="59497" spans="9:9">
      <c r="I59497" s="37"/>
    </row>
    <row r="59498" spans="9:9">
      <c r="I59498" s="37"/>
    </row>
    <row r="59499" spans="9:9">
      <c r="I59499" s="37"/>
    </row>
    <row r="59500" spans="9:9">
      <c r="I59500" s="37"/>
    </row>
    <row r="59501" spans="9:9">
      <c r="I59501" s="37"/>
    </row>
    <row r="59502" spans="9:9">
      <c r="I59502" s="37"/>
    </row>
    <row r="59503" spans="9:9">
      <c r="I59503" s="37"/>
    </row>
    <row r="59504" spans="9:9">
      <c r="I59504" s="37"/>
    </row>
    <row r="59505" spans="9:9">
      <c r="I59505" s="37"/>
    </row>
    <row r="59506" spans="9:9">
      <c r="I59506" s="37"/>
    </row>
    <row r="59507" spans="9:9">
      <c r="I59507" s="37"/>
    </row>
    <row r="59508" spans="9:9">
      <c r="I59508" s="37"/>
    </row>
    <row r="59509" spans="9:9">
      <c r="I59509" s="37"/>
    </row>
    <row r="59510" spans="9:9">
      <c r="I59510" s="37"/>
    </row>
    <row r="59511" spans="9:9">
      <c r="I59511" s="37"/>
    </row>
    <row r="59512" spans="9:9">
      <c r="I59512" s="37"/>
    </row>
    <row r="59513" spans="9:9">
      <c r="I59513" s="37"/>
    </row>
    <row r="59514" spans="9:9">
      <c r="I59514" s="37"/>
    </row>
    <row r="59515" spans="9:9">
      <c r="I59515" s="37"/>
    </row>
    <row r="59516" spans="9:9">
      <c r="I59516" s="37"/>
    </row>
    <row r="59517" spans="9:9">
      <c r="I59517" s="37"/>
    </row>
    <row r="59518" spans="9:9">
      <c r="I59518" s="37"/>
    </row>
    <row r="59519" spans="9:9">
      <c r="I59519" s="37"/>
    </row>
    <row r="59520" spans="9:9">
      <c r="I59520" s="37"/>
    </row>
    <row r="59521" spans="9:9">
      <c r="I59521" s="37"/>
    </row>
    <row r="59522" spans="9:9">
      <c r="I59522" s="37"/>
    </row>
    <row r="59523" spans="9:9">
      <c r="I59523" s="37"/>
    </row>
    <row r="59524" spans="9:9">
      <c r="I59524" s="37"/>
    </row>
    <row r="59525" spans="9:9">
      <c r="I59525" s="37"/>
    </row>
    <row r="59526" spans="9:9">
      <c r="I59526" s="37"/>
    </row>
    <row r="59527" spans="9:9">
      <c r="I59527" s="37"/>
    </row>
    <row r="59528" spans="9:9">
      <c r="I59528" s="37"/>
    </row>
    <row r="59529" spans="9:9">
      <c r="I59529" s="37"/>
    </row>
    <row r="59530" spans="9:9">
      <c r="I59530" s="37"/>
    </row>
    <row r="59531" spans="9:9">
      <c r="I59531" s="37"/>
    </row>
    <row r="59532" spans="9:9">
      <c r="I59532" s="37"/>
    </row>
    <row r="59533" spans="9:9">
      <c r="I59533" s="37"/>
    </row>
    <row r="59534" spans="9:9">
      <c r="I59534" s="37"/>
    </row>
    <row r="59535" spans="9:9">
      <c r="I59535" s="37"/>
    </row>
    <row r="59536" spans="9:9">
      <c r="I59536" s="37"/>
    </row>
    <row r="59537" spans="9:9">
      <c r="I59537" s="37"/>
    </row>
    <row r="59538" spans="9:9">
      <c r="I59538" s="37"/>
    </row>
    <row r="59539" spans="9:9">
      <c r="I59539" s="37"/>
    </row>
    <row r="59540" spans="9:9">
      <c r="I59540" s="37"/>
    </row>
    <row r="59541" spans="9:9">
      <c r="I59541" s="37"/>
    </row>
    <row r="59542" spans="9:9">
      <c r="I59542" s="37"/>
    </row>
    <row r="59543" spans="9:9">
      <c r="I59543" s="37"/>
    </row>
    <row r="59544" spans="9:9">
      <c r="I59544" s="37"/>
    </row>
    <row r="59545" spans="9:9">
      <c r="I59545" s="37"/>
    </row>
    <row r="59546" spans="9:9">
      <c r="I59546" s="37"/>
    </row>
    <row r="59547" spans="9:9">
      <c r="I59547" s="37"/>
    </row>
    <row r="59548" spans="9:9">
      <c r="I59548" s="37"/>
    </row>
    <row r="59549" spans="9:9">
      <c r="I59549" s="37"/>
    </row>
    <row r="59550" spans="9:9">
      <c r="I59550" s="37"/>
    </row>
    <row r="59551" spans="9:9">
      <c r="I59551" s="37"/>
    </row>
    <row r="59552" spans="9:9">
      <c r="I59552" s="37"/>
    </row>
    <row r="59553" spans="9:9">
      <c r="I59553" s="37"/>
    </row>
    <row r="59554" spans="9:9">
      <c r="I59554" s="37"/>
    </row>
    <row r="59555" spans="9:9">
      <c r="I59555" s="37"/>
    </row>
    <row r="59556" spans="9:9">
      <c r="I59556" s="37"/>
    </row>
    <row r="59557" spans="9:9">
      <c r="I59557" s="37"/>
    </row>
    <row r="59558" spans="9:9">
      <c r="I59558" s="37"/>
    </row>
    <row r="59559" spans="9:9">
      <c r="I59559" s="37"/>
    </row>
    <row r="59560" spans="9:9">
      <c r="I59560" s="37"/>
    </row>
    <row r="59561" spans="9:9">
      <c r="I59561" s="37"/>
    </row>
    <row r="59562" spans="9:9">
      <c r="I59562" s="37"/>
    </row>
    <row r="59563" spans="9:9">
      <c r="I59563" s="37"/>
    </row>
    <row r="59564" spans="9:9">
      <c r="I59564" s="37"/>
    </row>
    <row r="59565" spans="9:9">
      <c r="I59565" s="37"/>
    </row>
    <row r="59566" spans="9:9">
      <c r="I59566" s="37"/>
    </row>
    <row r="59567" spans="9:9">
      <c r="I59567" s="37"/>
    </row>
    <row r="59568" spans="9:9">
      <c r="I59568" s="37"/>
    </row>
    <row r="59569" spans="9:9">
      <c r="I59569" s="37"/>
    </row>
    <row r="59570" spans="9:9">
      <c r="I59570" s="37"/>
    </row>
    <row r="59571" spans="9:9">
      <c r="I59571" s="37"/>
    </row>
    <row r="59572" spans="9:9">
      <c r="I59572" s="37"/>
    </row>
    <row r="59573" spans="9:9">
      <c r="I59573" s="37"/>
    </row>
    <row r="59574" spans="9:9">
      <c r="I59574" s="37"/>
    </row>
    <row r="59575" spans="9:9">
      <c r="I59575" s="37"/>
    </row>
    <row r="59576" spans="9:9">
      <c r="I59576" s="37"/>
    </row>
    <row r="59577" spans="9:9">
      <c r="I59577" s="37"/>
    </row>
    <row r="59578" spans="9:9">
      <c r="I59578" s="37"/>
    </row>
    <row r="59579" spans="9:9">
      <c r="I59579" s="37"/>
    </row>
    <row r="59580" spans="9:9">
      <c r="I59580" s="37"/>
    </row>
    <row r="59581" spans="9:9">
      <c r="I59581" s="37"/>
    </row>
    <row r="59582" spans="9:9">
      <c r="I59582" s="37"/>
    </row>
    <row r="59583" spans="9:9">
      <c r="I59583" s="37"/>
    </row>
    <row r="59584" spans="9:9">
      <c r="I59584" s="37"/>
    </row>
    <row r="59585" spans="9:9">
      <c r="I59585" s="37"/>
    </row>
    <row r="59586" spans="9:9">
      <c r="I59586" s="37"/>
    </row>
    <row r="59587" spans="9:9">
      <c r="I59587" s="37"/>
    </row>
    <row r="59588" spans="9:9">
      <c r="I59588" s="37"/>
    </row>
    <row r="59589" spans="9:9">
      <c r="I59589" s="37"/>
    </row>
    <row r="59590" spans="9:9">
      <c r="I59590" s="37"/>
    </row>
    <row r="59591" spans="9:9">
      <c r="I59591" s="37"/>
    </row>
    <row r="59592" spans="9:9">
      <c r="I59592" s="37"/>
    </row>
    <row r="59593" spans="9:9">
      <c r="I59593" s="37"/>
    </row>
    <row r="59594" spans="9:9">
      <c r="I59594" s="37"/>
    </row>
    <row r="59595" spans="9:9">
      <c r="I59595" s="37"/>
    </row>
    <row r="59596" spans="9:9">
      <c r="I59596" s="37"/>
    </row>
    <row r="59597" spans="9:9">
      <c r="I59597" s="37"/>
    </row>
    <row r="59598" spans="9:9">
      <c r="I59598" s="37"/>
    </row>
    <row r="59599" spans="9:9">
      <c r="I59599" s="37"/>
    </row>
    <row r="59600" spans="9:9">
      <c r="I59600" s="37"/>
    </row>
    <row r="59601" spans="9:9">
      <c r="I59601" s="37"/>
    </row>
    <row r="59602" spans="9:9">
      <c r="I59602" s="37"/>
    </row>
    <row r="59603" spans="9:9">
      <c r="I59603" s="37"/>
    </row>
    <row r="59604" spans="9:9">
      <c r="I59604" s="37"/>
    </row>
    <row r="59605" spans="9:9">
      <c r="I59605" s="37"/>
    </row>
    <row r="59606" spans="9:9">
      <c r="I59606" s="37"/>
    </row>
    <row r="59607" spans="9:9">
      <c r="I59607" s="37"/>
    </row>
    <row r="59608" spans="9:9">
      <c r="I59608" s="37"/>
    </row>
    <row r="59609" spans="9:9">
      <c r="I59609" s="37"/>
    </row>
    <row r="59610" spans="9:9">
      <c r="I59610" s="37"/>
    </row>
    <row r="59611" spans="9:9">
      <c r="I59611" s="37"/>
    </row>
    <row r="59612" spans="9:9">
      <c r="I59612" s="37"/>
    </row>
    <row r="59613" spans="9:9">
      <c r="I59613" s="37"/>
    </row>
    <row r="59614" spans="9:9">
      <c r="I59614" s="37"/>
    </row>
    <row r="59615" spans="9:9">
      <c r="I59615" s="37"/>
    </row>
    <row r="59616" spans="9:9">
      <c r="I59616" s="37"/>
    </row>
    <row r="59617" spans="9:9">
      <c r="I59617" s="37"/>
    </row>
    <row r="59618" spans="9:9">
      <c r="I59618" s="37"/>
    </row>
    <row r="59619" spans="9:9">
      <c r="I59619" s="37"/>
    </row>
    <row r="59620" spans="9:9">
      <c r="I59620" s="37"/>
    </row>
    <row r="59621" spans="9:9">
      <c r="I59621" s="37"/>
    </row>
    <row r="59622" spans="9:9">
      <c r="I59622" s="37"/>
    </row>
    <row r="59623" spans="9:9">
      <c r="I59623" s="37"/>
    </row>
    <row r="59624" spans="9:9">
      <c r="I59624" s="37"/>
    </row>
    <row r="59625" spans="9:9">
      <c r="I59625" s="37"/>
    </row>
    <row r="59626" spans="9:9">
      <c r="I59626" s="37"/>
    </row>
    <row r="59627" spans="9:9">
      <c r="I59627" s="37"/>
    </row>
    <row r="59628" spans="9:9">
      <c r="I59628" s="37"/>
    </row>
    <row r="59629" spans="9:9">
      <c r="I59629" s="37"/>
    </row>
    <row r="59630" spans="9:9">
      <c r="I59630" s="37"/>
    </row>
    <row r="59631" spans="9:9">
      <c r="I59631" s="37"/>
    </row>
    <row r="59632" spans="9:9">
      <c r="I59632" s="37"/>
    </row>
    <row r="59633" spans="9:9">
      <c r="I59633" s="37"/>
    </row>
    <row r="59634" spans="9:9">
      <c r="I59634" s="37"/>
    </row>
    <row r="59635" spans="9:9">
      <c r="I59635" s="37"/>
    </row>
    <row r="59636" spans="9:9">
      <c r="I59636" s="37"/>
    </row>
    <row r="59637" spans="9:9">
      <c r="I59637" s="37"/>
    </row>
    <row r="59638" spans="9:9">
      <c r="I59638" s="37"/>
    </row>
    <row r="59639" spans="9:9">
      <c r="I59639" s="37"/>
    </row>
    <row r="59640" spans="9:9">
      <c r="I59640" s="37"/>
    </row>
    <row r="59641" spans="9:9">
      <c r="I59641" s="37"/>
    </row>
    <row r="59642" spans="9:9">
      <c r="I59642" s="37"/>
    </row>
    <row r="59643" spans="9:9">
      <c r="I59643" s="37"/>
    </row>
    <row r="59644" spans="9:9">
      <c r="I59644" s="37"/>
    </row>
    <row r="59645" spans="9:9">
      <c r="I59645" s="37"/>
    </row>
    <row r="59646" spans="9:9">
      <c r="I59646" s="37"/>
    </row>
    <row r="59647" spans="9:9">
      <c r="I59647" s="37"/>
    </row>
    <row r="59648" spans="9:9">
      <c r="I59648" s="37"/>
    </row>
    <row r="59649" spans="9:9">
      <c r="I59649" s="37"/>
    </row>
    <row r="59650" spans="9:9">
      <c r="I59650" s="37"/>
    </row>
    <row r="59651" spans="9:9">
      <c r="I59651" s="37"/>
    </row>
    <row r="59652" spans="9:9">
      <c r="I59652" s="37"/>
    </row>
    <row r="59653" spans="9:9">
      <c r="I59653" s="37"/>
    </row>
    <row r="59654" spans="9:9">
      <c r="I59654" s="37"/>
    </row>
    <row r="59655" spans="9:9">
      <c r="I59655" s="37"/>
    </row>
    <row r="59656" spans="9:9">
      <c r="I59656" s="37"/>
    </row>
    <row r="59657" spans="9:9">
      <c r="I59657" s="37"/>
    </row>
    <row r="59658" spans="9:9">
      <c r="I59658" s="37"/>
    </row>
    <row r="59659" spans="9:9">
      <c r="I59659" s="37"/>
    </row>
    <row r="59660" spans="9:9">
      <c r="I59660" s="37"/>
    </row>
    <row r="59661" spans="9:9">
      <c r="I59661" s="37"/>
    </row>
    <row r="59662" spans="9:9">
      <c r="I59662" s="37"/>
    </row>
    <row r="59663" spans="9:9">
      <c r="I59663" s="37"/>
    </row>
    <row r="59664" spans="9:9">
      <c r="I59664" s="37"/>
    </row>
    <row r="59665" spans="9:9">
      <c r="I59665" s="37"/>
    </row>
    <row r="59666" spans="9:9">
      <c r="I59666" s="37"/>
    </row>
    <row r="59667" spans="9:9">
      <c r="I59667" s="37"/>
    </row>
    <row r="59668" spans="9:9">
      <c r="I59668" s="37"/>
    </row>
    <row r="59669" spans="9:9">
      <c r="I59669" s="37"/>
    </row>
    <row r="59670" spans="9:9">
      <c r="I59670" s="37"/>
    </row>
    <row r="59671" spans="9:9">
      <c r="I59671" s="37"/>
    </row>
    <row r="59672" spans="9:9">
      <c r="I59672" s="37"/>
    </row>
    <row r="59673" spans="9:9">
      <c r="I59673" s="37"/>
    </row>
    <row r="59674" spans="9:9">
      <c r="I59674" s="37"/>
    </row>
    <row r="59675" spans="9:9">
      <c r="I59675" s="37"/>
    </row>
    <row r="59676" spans="9:9">
      <c r="I59676" s="37"/>
    </row>
    <row r="59677" spans="9:9">
      <c r="I59677" s="37"/>
    </row>
    <row r="59678" spans="9:9">
      <c r="I59678" s="37"/>
    </row>
    <row r="59679" spans="9:9">
      <c r="I59679" s="37"/>
    </row>
    <row r="59680" spans="9:9">
      <c r="I59680" s="37"/>
    </row>
    <row r="59681" spans="9:9">
      <c r="I59681" s="37"/>
    </row>
    <row r="59682" spans="9:9">
      <c r="I59682" s="37"/>
    </row>
    <row r="59683" spans="9:9">
      <c r="I59683" s="37"/>
    </row>
    <row r="59684" spans="9:9">
      <c r="I59684" s="37"/>
    </row>
    <row r="59685" spans="9:9">
      <c r="I59685" s="37"/>
    </row>
    <row r="59686" spans="9:9">
      <c r="I59686" s="37"/>
    </row>
    <row r="59687" spans="9:9">
      <c r="I59687" s="37"/>
    </row>
    <row r="59688" spans="9:9">
      <c r="I59688" s="37"/>
    </row>
    <row r="59689" spans="9:9">
      <c r="I59689" s="37"/>
    </row>
    <row r="59690" spans="9:9">
      <c r="I59690" s="37"/>
    </row>
    <row r="59691" spans="9:9">
      <c r="I59691" s="37"/>
    </row>
    <row r="59692" spans="9:9">
      <c r="I59692" s="37"/>
    </row>
    <row r="59693" spans="9:9">
      <c r="I59693" s="37"/>
    </row>
    <row r="59694" spans="9:9">
      <c r="I59694" s="37"/>
    </row>
    <row r="59695" spans="9:9">
      <c r="I59695" s="37"/>
    </row>
    <row r="59696" spans="9:9">
      <c r="I59696" s="37"/>
    </row>
    <row r="59697" spans="9:9">
      <c r="I59697" s="37"/>
    </row>
    <row r="59698" spans="9:9">
      <c r="I59698" s="37"/>
    </row>
    <row r="59699" spans="9:9">
      <c r="I59699" s="37"/>
    </row>
    <row r="59700" spans="9:9">
      <c r="I59700" s="37"/>
    </row>
    <row r="59701" spans="9:9">
      <c r="I59701" s="37"/>
    </row>
    <row r="59702" spans="9:9">
      <c r="I59702" s="37"/>
    </row>
    <row r="59703" spans="9:9">
      <c r="I59703" s="37"/>
    </row>
    <row r="59704" spans="9:9">
      <c r="I59704" s="37"/>
    </row>
    <row r="59705" spans="9:9">
      <c r="I59705" s="37"/>
    </row>
    <row r="59706" spans="9:9">
      <c r="I59706" s="37"/>
    </row>
    <row r="59707" spans="9:9">
      <c r="I59707" s="37"/>
    </row>
    <row r="59708" spans="9:9">
      <c r="I59708" s="37"/>
    </row>
    <row r="59709" spans="9:9">
      <c r="I59709" s="37"/>
    </row>
    <row r="59710" spans="9:9">
      <c r="I59710" s="37"/>
    </row>
    <row r="59711" spans="9:9">
      <c r="I59711" s="37"/>
    </row>
    <row r="59712" spans="9:9">
      <c r="I59712" s="37"/>
    </row>
    <row r="59713" spans="9:9">
      <c r="I59713" s="37"/>
    </row>
    <row r="59714" spans="9:9">
      <c r="I59714" s="37"/>
    </row>
    <row r="59715" spans="9:9">
      <c r="I59715" s="37"/>
    </row>
    <row r="59716" spans="9:9">
      <c r="I59716" s="37"/>
    </row>
    <row r="59717" spans="9:9">
      <c r="I59717" s="37"/>
    </row>
    <row r="59718" spans="9:9">
      <c r="I59718" s="37"/>
    </row>
    <row r="59719" spans="9:9">
      <c r="I59719" s="37"/>
    </row>
    <row r="59720" spans="9:9">
      <c r="I59720" s="37"/>
    </row>
    <row r="59721" spans="9:9">
      <c r="I59721" s="37"/>
    </row>
    <row r="59722" spans="9:9">
      <c r="I59722" s="37"/>
    </row>
    <row r="59723" spans="9:9">
      <c r="I59723" s="37"/>
    </row>
    <row r="59724" spans="9:9">
      <c r="I59724" s="37"/>
    </row>
    <row r="59725" spans="9:9">
      <c r="I59725" s="37"/>
    </row>
    <row r="59726" spans="9:9">
      <c r="I59726" s="37"/>
    </row>
    <row r="59727" spans="9:9">
      <c r="I59727" s="37"/>
    </row>
    <row r="59728" spans="9:9">
      <c r="I59728" s="37"/>
    </row>
    <row r="59729" spans="9:9">
      <c r="I59729" s="37"/>
    </row>
    <row r="59730" spans="9:9">
      <c r="I59730" s="37"/>
    </row>
    <row r="59731" spans="9:9">
      <c r="I59731" s="37"/>
    </row>
    <row r="59732" spans="9:9">
      <c r="I59732" s="37"/>
    </row>
    <row r="59733" spans="9:9">
      <c r="I59733" s="37"/>
    </row>
    <row r="59734" spans="9:9">
      <c r="I59734" s="37"/>
    </row>
    <row r="59735" spans="9:9">
      <c r="I59735" s="37"/>
    </row>
    <row r="59736" spans="9:9">
      <c r="I59736" s="37"/>
    </row>
    <row r="59737" spans="9:9">
      <c r="I59737" s="37"/>
    </row>
    <row r="59738" spans="9:9">
      <c r="I59738" s="37"/>
    </row>
    <row r="59739" spans="9:9">
      <c r="I59739" s="37"/>
    </row>
    <row r="59740" spans="9:9">
      <c r="I59740" s="37"/>
    </row>
    <row r="59741" spans="9:9">
      <c r="I59741" s="37"/>
    </row>
    <row r="59742" spans="9:9">
      <c r="I59742" s="37"/>
    </row>
    <row r="59743" spans="9:9">
      <c r="I59743" s="37"/>
    </row>
    <row r="59744" spans="9:9">
      <c r="I59744" s="37"/>
    </row>
    <row r="59745" spans="9:9">
      <c r="I59745" s="37"/>
    </row>
    <row r="59746" spans="9:9">
      <c r="I59746" s="37"/>
    </row>
    <row r="59747" spans="9:9">
      <c r="I59747" s="37"/>
    </row>
    <row r="59748" spans="9:9">
      <c r="I59748" s="37"/>
    </row>
    <row r="59749" spans="9:9">
      <c r="I59749" s="37"/>
    </row>
    <row r="59750" spans="9:9">
      <c r="I59750" s="37"/>
    </row>
    <row r="59751" spans="9:9">
      <c r="I59751" s="37"/>
    </row>
    <row r="59752" spans="9:9">
      <c r="I59752" s="37"/>
    </row>
    <row r="59753" spans="9:9">
      <c r="I59753" s="37"/>
    </row>
    <row r="59754" spans="9:9">
      <c r="I59754" s="37"/>
    </row>
    <row r="59755" spans="9:9">
      <c r="I59755" s="37"/>
    </row>
    <row r="59756" spans="9:9">
      <c r="I59756" s="37"/>
    </row>
    <row r="59757" spans="9:9">
      <c r="I59757" s="37"/>
    </row>
    <row r="59758" spans="9:9">
      <c r="I59758" s="37"/>
    </row>
    <row r="59759" spans="9:9">
      <c r="I59759" s="37"/>
    </row>
    <row r="59760" spans="9:9">
      <c r="I59760" s="37"/>
    </row>
    <row r="59761" spans="9:9">
      <c r="I59761" s="37"/>
    </row>
    <row r="59762" spans="9:9">
      <c r="I59762" s="37"/>
    </row>
    <row r="59763" spans="9:9">
      <c r="I59763" s="37"/>
    </row>
    <row r="59764" spans="9:9">
      <c r="I59764" s="37"/>
    </row>
    <row r="59765" spans="9:9">
      <c r="I59765" s="37"/>
    </row>
    <row r="59766" spans="9:9">
      <c r="I59766" s="37"/>
    </row>
    <row r="59767" spans="9:9">
      <c r="I59767" s="37"/>
    </row>
    <row r="59768" spans="9:9">
      <c r="I59768" s="37"/>
    </row>
    <row r="59769" spans="9:9">
      <c r="I59769" s="37"/>
    </row>
    <row r="59770" spans="9:9">
      <c r="I59770" s="37"/>
    </row>
    <row r="59771" spans="9:9">
      <c r="I59771" s="37"/>
    </row>
    <row r="59772" spans="9:9">
      <c r="I59772" s="37"/>
    </row>
    <row r="59773" spans="9:9">
      <c r="I59773" s="37"/>
    </row>
    <row r="59774" spans="9:9">
      <c r="I59774" s="37"/>
    </row>
    <row r="59775" spans="9:9">
      <c r="I59775" s="37"/>
    </row>
    <row r="59776" spans="9:9">
      <c r="I59776" s="37"/>
    </row>
    <row r="59777" spans="9:9">
      <c r="I59777" s="37"/>
    </row>
    <row r="59778" spans="9:9">
      <c r="I59778" s="37"/>
    </row>
    <row r="59779" spans="9:9">
      <c r="I59779" s="37"/>
    </row>
    <row r="59780" spans="9:9">
      <c r="I59780" s="37"/>
    </row>
    <row r="59781" spans="9:9">
      <c r="I59781" s="37"/>
    </row>
    <row r="59782" spans="9:9">
      <c r="I59782" s="37"/>
    </row>
    <row r="59783" spans="9:9">
      <c r="I59783" s="37"/>
    </row>
    <row r="59784" spans="9:9">
      <c r="I59784" s="37"/>
    </row>
    <row r="59785" spans="9:9">
      <c r="I59785" s="37"/>
    </row>
    <row r="59786" spans="9:9">
      <c r="I59786" s="37"/>
    </row>
    <row r="59787" spans="9:9">
      <c r="I59787" s="37"/>
    </row>
    <row r="59788" spans="9:9">
      <c r="I59788" s="37"/>
    </row>
    <row r="59789" spans="9:9">
      <c r="I59789" s="37"/>
    </row>
    <row r="59790" spans="9:9">
      <c r="I59790" s="37"/>
    </row>
    <row r="59791" spans="9:9">
      <c r="I59791" s="37"/>
    </row>
    <row r="59792" spans="9:9">
      <c r="I59792" s="37"/>
    </row>
    <row r="59793" spans="9:9">
      <c r="I59793" s="37"/>
    </row>
    <row r="59794" spans="9:9">
      <c r="I59794" s="37"/>
    </row>
    <row r="59795" spans="9:9">
      <c r="I59795" s="37"/>
    </row>
    <row r="59796" spans="9:9">
      <c r="I59796" s="37"/>
    </row>
    <row r="59797" spans="9:9">
      <c r="I59797" s="37"/>
    </row>
    <row r="59798" spans="9:9">
      <c r="I59798" s="37"/>
    </row>
    <row r="59799" spans="9:9">
      <c r="I59799" s="37"/>
    </row>
    <row r="59800" spans="9:9">
      <c r="I59800" s="37"/>
    </row>
    <row r="59801" spans="9:9">
      <c r="I59801" s="37"/>
    </row>
    <row r="59802" spans="9:9">
      <c r="I59802" s="37"/>
    </row>
    <row r="59803" spans="9:9">
      <c r="I59803" s="37"/>
    </row>
    <row r="59804" spans="9:9">
      <c r="I59804" s="37"/>
    </row>
    <row r="59805" spans="9:9">
      <c r="I59805" s="37"/>
    </row>
    <row r="59806" spans="9:9">
      <c r="I59806" s="37"/>
    </row>
    <row r="59807" spans="9:9">
      <c r="I59807" s="37"/>
    </row>
    <row r="59808" spans="9:9">
      <c r="I59808" s="37"/>
    </row>
    <row r="59809" spans="9:9">
      <c r="I59809" s="37"/>
    </row>
    <row r="59810" spans="9:9">
      <c r="I59810" s="37"/>
    </row>
    <row r="59811" spans="9:9">
      <c r="I59811" s="37"/>
    </row>
    <row r="59812" spans="9:9">
      <c r="I59812" s="37"/>
    </row>
    <row r="59813" spans="9:9">
      <c r="I59813" s="37"/>
    </row>
    <row r="59814" spans="9:9">
      <c r="I59814" s="37"/>
    </row>
    <row r="59815" spans="9:9">
      <c r="I59815" s="37"/>
    </row>
    <row r="59816" spans="9:9">
      <c r="I59816" s="37"/>
    </row>
    <row r="59817" spans="9:9">
      <c r="I59817" s="37"/>
    </row>
    <row r="59818" spans="9:9">
      <c r="I59818" s="37"/>
    </row>
    <row r="59819" spans="9:9">
      <c r="I59819" s="37"/>
    </row>
    <row r="59820" spans="9:9">
      <c r="I59820" s="37"/>
    </row>
    <row r="59821" spans="9:9">
      <c r="I59821" s="37"/>
    </row>
    <row r="59822" spans="9:9">
      <c r="I59822" s="37"/>
    </row>
    <row r="59823" spans="9:9">
      <c r="I59823" s="37"/>
    </row>
    <row r="59824" spans="9:9">
      <c r="I59824" s="37"/>
    </row>
    <row r="59825" spans="9:9">
      <c r="I59825" s="37"/>
    </row>
    <row r="59826" spans="9:9">
      <c r="I59826" s="37"/>
    </row>
    <row r="59827" spans="9:9">
      <c r="I59827" s="37"/>
    </row>
    <row r="59828" spans="9:9">
      <c r="I59828" s="37"/>
    </row>
    <row r="59829" spans="9:9">
      <c r="I59829" s="37"/>
    </row>
    <row r="59830" spans="9:9">
      <c r="I59830" s="37"/>
    </row>
    <row r="59831" spans="9:9">
      <c r="I59831" s="37"/>
    </row>
    <row r="59832" spans="9:9">
      <c r="I59832" s="37"/>
    </row>
    <row r="59833" spans="9:9">
      <c r="I59833" s="37"/>
    </row>
    <row r="59834" spans="9:9">
      <c r="I59834" s="37"/>
    </row>
    <row r="59835" spans="9:9">
      <c r="I59835" s="37"/>
    </row>
    <row r="59836" spans="9:9">
      <c r="I59836" s="37"/>
    </row>
    <row r="59837" spans="9:9">
      <c r="I59837" s="37"/>
    </row>
    <row r="59838" spans="9:9">
      <c r="I59838" s="37"/>
    </row>
    <row r="59839" spans="9:9">
      <c r="I59839" s="37"/>
    </row>
    <row r="59840" spans="9:9">
      <c r="I59840" s="37"/>
    </row>
    <row r="59841" spans="9:9">
      <c r="I59841" s="37"/>
    </row>
    <row r="59842" spans="9:9">
      <c r="I59842" s="37"/>
    </row>
    <row r="59843" spans="9:9">
      <c r="I59843" s="37"/>
    </row>
    <row r="59844" spans="9:9">
      <c r="I59844" s="37"/>
    </row>
    <row r="59845" spans="9:9">
      <c r="I59845" s="37"/>
    </row>
    <row r="59846" spans="9:9">
      <c r="I59846" s="37"/>
    </row>
    <row r="59847" spans="9:9">
      <c r="I59847" s="37"/>
    </row>
    <row r="59848" spans="9:9">
      <c r="I59848" s="37"/>
    </row>
    <row r="59849" spans="9:9">
      <c r="I59849" s="37"/>
    </row>
    <row r="59850" spans="9:9">
      <c r="I59850" s="37"/>
    </row>
    <row r="59851" spans="9:9">
      <c r="I59851" s="37"/>
    </row>
    <row r="59852" spans="9:9">
      <c r="I59852" s="37"/>
    </row>
    <row r="59853" spans="9:9">
      <c r="I59853" s="37"/>
    </row>
    <row r="59854" spans="9:9">
      <c r="I59854" s="37"/>
    </row>
    <row r="59855" spans="9:9">
      <c r="I59855" s="37"/>
    </row>
    <row r="59856" spans="9:9">
      <c r="I59856" s="37"/>
    </row>
    <row r="59857" spans="9:9">
      <c r="I59857" s="37"/>
    </row>
    <row r="59858" spans="9:9">
      <c r="I59858" s="37"/>
    </row>
    <row r="59859" spans="9:9">
      <c r="I59859" s="37"/>
    </row>
    <row r="59860" spans="9:9">
      <c r="I59860" s="37"/>
    </row>
    <row r="59861" spans="9:9">
      <c r="I59861" s="37"/>
    </row>
    <row r="59862" spans="9:9">
      <c r="I59862" s="37"/>
    </row>
    <row r="59863" spans="9:9">
      <c r="I59863" s="37"/>
    </row>
    <row r="59864" spans="9:9">
      <c r="I59864" s="37"/>
    </row>
    <row r="59865" spans="9:9">
      <c r="I59865" s="37"/>
    </row>
    <row r="59866" spans="9:9">
      <c r="I59866" s="37"/>
    </row>
    <row r="59867" spans="9:9">
      <c r="I59867" s="37"/>
    </row>
    <row r="59868" spans="9:9">
      <c r="I59868" s="37"/>
    </row>
    <row r="59869" spans="9:9">
      <c r="I59869" s="37"/>
    </row>
    <row r="59870" spans="9:9">
      <c r="I59870" s="37"/>
    </row>
    <row r="59871" spans="9:9">
      <c r="I59871" s="37"/>
    </row>
    <row r="59872" spans="9:9">
      <c r="I59872" s="37"/>
    </row>
    <row r="59873" spans="9:9">
      <c r="I59873" s="37"/>
    </row>
    <row r="59874" spans="9:9">
      <c r="I59874" s="37"/>
    </row>
    <row r="59875" spans="9:9">
      <c r="I59875" s="37"/>
    </row>
    <row r="59876" spans="9:9">
      <c r="I59876" s="37"/>
    </row>
    <row r="59877" spans="9:9">
      <c r="I59877" s="37"/>
    </row>
    <row r="59878" spans="9:9">
      <c r="I59878" s="37"/>
    </row>
    <row r="59879" spans="9:9">
      <c r="I59879" s="37"/>
    </row>
    <row r="59880" spans="9:9">
      <c r="I59880" s="37"/>
    </row>
    <row r="59881" spans="9:9">
      <c r="I59881" s="37"/>
    </row>
    <row r="59882" spans="9:9">
      <c r="I59882" s="37"/>
    </row>
    <row r="59883" spans="9:9">
      <c r="I59883" s="37"/>
    </row>
    <row r="59884" spans="9:9">
      <c r="I59884" s="37"/>
    </row>
    <row r="59885" spans="9:9">
      <c r="I59885" s="37"/>
    </row>
    <row r="59886" spans="9:9">
      <c r="I59886" s="37"/>
    </row>
    <row r="59887" spans="9:9">
      <c r="I59887" s="37"/>
    </row>
    <row r="59888" spans="9:9">
      <c r="I59888" s="37"/>
    </row>
    <row r="59889" spans="9:9">
      <c r="I59889" s="37"/>
    </row>
    <row r="59890" spans="9:9">
      <c r="I59890" s="37"/>
    </row>
    <row r="59891" spans="9:9">
      <c r="I59891" s="37"/>
    </row>
    <row r="59892" spans="9:9">
      <c r="I59892" s="37"/>
    </row>
    <row r="59893" spans="9:9">
      <c r="I59893" s="37"/>
    </row>
    <row r="59894" spans="9:9">
      <c r="I59894" s="37"/>
    </row>
    <row r="59895" spans="9:9">
      <c r="I59895" s="37"/>
    </row>
    <row r="59896" spans="9:9">
      <c r="I59896" s="37"/>
    </row>
    <row r="59897" spans="9:9">
      <c r="I59897" s="37"/>
    </row>
    <row r="59898" spans="9:9">
      <c r="I59898" s="37"/>
    </row>
    <row r="59899" spans="9:9">
      <c r="I59899" s="37"/>
    </row>
    <row r="59900" spans="9:9">
      <c r="I59900" s="37"/>
    </row>
    <row r="59901" spans="9:9">
      <c r="I59901" s="37"/>
    </row>
    <row r="59902" spans="9:9">
      <c r="I59902" s="37"/>
    </row>
    <row r="59903" spans="9:9">
      <c r="I59903" s="37"/>
    </row>
    <row r="59904" spans="9:9">
      <c r="I59904" s="37"/>
    </row>
    <row r="59905" spans="9:9">
      <c r="I59905" s="37"/>
    </row>
    <row r="59906" spans="9:9">
      <c r="I59906" s="37"/>
    </row>
    <row r="59907" spans="9:9">
      <c r="I59907" s="37"/>
    </row>
    <row r="59908" spans="9:9">
      <c r="I59908" s="37"/>
    </row>
    <row r="59909" spans="9:9">
      <c r="I59909" s="37"/>
    </row>
    <row r="59910" spans="9:9">
      <c r="I59910" s="37"/>
    </row>
    <row r="59911" spans="9:9">
      <c r="I59911" s="37"/>
    </row>
    <row r="59912" spans="9:9">
      <c r="I59912" s="37"/>
    </row>
    <row r="59913" spans="9:9">
      <c r="I59913" s="37"/>
    </row>
    <row r="59914" spans="9:9">
      <c r="I59914" s="37"/>
    </row>
    <row r="59915" spans="9:9">
      <c r="I59915" s="37"/>
    </row>
    <row r="59916" spans="9:9">
      <c r="I59916" s="37"/>
    </row>
    <row r="59917" spans="9:9">
      <c r="I59917" s="37"/>
    </row>
    <row r="59918" spans="9:9">
      <c r="I59918" s="37"/>
    </row>
    <row r="59919" spans="9:9">
      <c r="I59919" s="37"/>
    </row>
    <row r="59920" spans="9:9">
      <c r="I59920" s="37"/>
    </row>
    <row r="59921" spans="9:9">
      <c r="I59921" s="37"/>
    </row>
    <row r="59922" spans="9:9">
      <c r="I59922" s="37"/>
    </row>
    <row r="59923" spans="9:9">
      <c r="I59923" s="37"/>
    </row>
    <row r="59924" spans="9:9">
      <c r="I59924" s="37"/>
    </row>
    <row r="59925" spans="9:9">
      <c r="I59925" s="37"/>
    </row>
    <row r="59926" spans="9:9">
      <c r="I59926" s="37"/>
    </row>
    <row r="59927" spans="9:9">
      <c r="I59927" s="37"/>
    </row>
    <row r="59928" spans="9:9">
      <c r="I59928" s="37"/>
    </row>
    <row r="59929" spans="9:9">
      <c r="I59929" s="37"/>
    </row>
    <row r="59930" spans="9:9">
      <c r="I59930" s="37"/>
    </row>
    <row r="59931" spans="9:9">
      <c r="I59931" s="37"/>
    </row>
    <row r="59932" spans="9:9">
      <c r="I59932" s="37"/>
    </row>
    <row r="59933" spans="9:9">
      <c r="I59933" s="37"/>
    </row>
    <row r="59934" spans="9:9">
      <c r="I59934" s="37"/>
    </row>
    <row r="59935" spans="9:9">
      <c r="I59935" s="37"/>
    </row>
    <row r="59936" spans="9:9">
      <c r="I59936" s="37"/>
    </row>
    <row r="59937" spans="9:9">
      <c r="I59937" s="37"/>
    </row>
    <row r="59938" spans="9:9">
      <c r="I59938" s="37"/>
    </row>
    <row r="59939" spans="9:9">
      <c r="I59939" s="37"/>
    </row>
    <row r="59940" spans="9:9">
      <c r="I59940" s="37"/>
    </row>
    <row r="59941" spans="9:9">
      <c r="I59941" s="37"/>
    </row>
    <row r="59942" spans="9:9">
      <c r="I59942" s="37"/>
    </row>
    <row r="59943" spans="9:9">
      <c r="I59943" s="37"/>
    </row>
    <row r="59944" spans="9:9">
      <c r="I59944" s="37"/>
    </row>
    <row r="59945" spans="9:9">
      <c r="I59945" s="37"/>
    </row>
    <row r="59946" spans="9:9">
      <c r="I59946" s="37"/>
    </row>
    <row r="59947" spans="9:9">
      <c r="I59947" s="37"/>
    </row>
    <row r="59948" spans="9:9">
      <c r="I59948" s="37"/>
    </row>
    <row r="59949" spans="9:9">
      <c r="I59949" s="37"/>
    </row>
    <row r="59950" spans="9:9">
      <c r="I59950" s="37"/>
    </row>
    <row r="59951" spans="9:9">
      <c r="I59951" s="37"/>
    </row>
    <row r="59952" spans="9:9">
      <c r="I59952" s="37"/>
    </row>
    <row r="59953" spans="9:9">
      <c r="I59953" s="37"/>
    </row>
    <row r="59954" spans="9:9">
      <c r="I59954" s="37"/>
    </row>
    <row r="59955" spans="9:9">
      <c r="I59955" s="37"/>
    </row>
    <row r="59956" spans="9:9">
      <c r="I59956" s="37"/>
    </row>
    <row r="59957" spans="9:9">
      <c r="I59957" s="37"/>
    </row>
    <row r="59958" spans="9:9">
      <c r="I59958" s="37"/>
    </row>
    <row r="59959" spans="9:9">
      <c r="I59959" s="37"/>
    </row>
    <row r="59960" spans="9:9">
      <c r="I59960" s="37"/>
    </row>
    <row r="59961" spans="9:9">
      <c r="I59961" s="37"/>
    </row>
    <row r="59962" spans="9:9">
      <c r="I59962" s="37"/>
    </row>
    <row r="59963" spans="9:9">
      <c r="I59963" s="37"/>
    </row>
    <row r="59964" spans="9:9">
      <c r="I59964" s="37"/>
    </row>
    <row r="59965" spans="9:9">
      <c r="I59965" s="37"/>
    </row>
    <row r="59966" spans="9:9">
      <c r="I59966" s="37"/>
    </row>
    <row r="59967" spans="9:9">
      <c r="I59967" s="37"/>
    </row>
    <row r="59968" spans="9:9">
      <c r="I59968" s="37"/>
    </row>
    <row r="59969" spans="9:9">
      <c r="I59969" s="37"/>
    </row>
    <row r="59970" spans="9:9">
      <c r="I59970" s="37"/>
    </row>
    <row r="59971" spans="9:9">
      <c r="I59971" s="37"/>
    </row>
    <row r="59972" spans="9:9">
      <c r="I59972" s="37"/>
    </row>
    <row r="59973" spans="9:9">
      <c r="I59973" s="37"/>
    </row>
    <row r="59974" spans="9:9">
      <c r="I59974" s="37"/>
    </row>
    <row r="59975" spans="9:9">
      <c r="I59975" s="37"/>
    </row>
    <row r="59976" spans="9:9">
      <c r="I59976" s="37"/>
    </row>
    <row r="59977" spans="9:9">
      <c r="I59977" s="37"/>
    </row>
    <row r="59978" spans="9:9">
      <c r="I59978" s="37"/>
    </row>
    <row r="59979" spans="9:9">
      <c r="I59979" s="37"/>
    </row>
    <row r="59980" spans="9:9">
      <c r="I59980" s="37"/>
    </row>
    <row r="59981" spans="9:9">
      <c r="I59981" s="37"/>
    </row>
    <row r="59982" spans="9:9">
      <c r="I59982" s="37"/>
    </row>
    <row r="59983" spans="9:9">
      <c r="I59983" s="37"/>
    </row>
    <row r="59984" spans="9:9">
      <c r="I59984" s="37"/>
    </row>
    <row r="59985" spans="9:9">
      <c r="I59985" s="37"/>
    </row>
    <row r="59986" spans="9:9">
      <c r="I59986" s="37"/>
    </row>
    <row r="59987" spans="9:9">
      <c r="I59987" s="37"/>
    </row>
    <row r="59988" spans="9:9">
      <c r="I59988" s="37"/>
    </row>
    <row r="59989" spans="9:9">
      <c r="I59989" s="37"/>
    </row>
    <row r="59990" spans="9:9">
      <c r="I59990" s="37"/>
    </row>
    <row r="59991" spans="9:9">
      <c r="I59991" s="37"/>
    </row>
    <row r="59992" spans="9:9">
      <c r="I59992" s="37"/>
    </row>
    <row r="59993" spans="9:9">
      <c r="I59993" s="37"/>
    </row>
    <row r="59994" spans="9:9">
      <c r="I59994" s="37"/>
    </row>
    <row r="59995" spans="9:9">
      <c r="I59995" s="37"/>
    </row>
    <row r="59996" spans="9:9">
      <c r="I59996" s="37"/>
    </row>
    <row r="59997" spans="9:9">
      <c r="I59997" s="37"/>
    </row>
    <row r="59998" spans="9:9">
      <c r="I59998" s="37"/>
    </row>
    <row r="59999" spans="9:9">
      <c r="I59999" s="37"/>
    </row>
    <row r="60000" spans="9:9">
      <c r="I60000" s="37"/>
    </row>
    <row r="60001" spans="9:9">
      <c r="I60001" s="37"/>
    </row>
    <row r="60002" spans="9:9">
      <c r="I60002" s="37"/>
    </row>
    <row r="60003" spans="9:9">
      <c r="I60003" s="37"/>
    </row>
    <row r="60004" spans="9:9">
      <c r="I60004" s="37"/>
    </row>
    <row r="60005" spans="9:9">
      <c r="I60005" s="37"/>
    </row>
    <row r="60006" spans="9:9">
      <c r="I60006" s="37"/>
    </row>
    <row r="60007" spans="9:9">
      <c r="I60007" s="37"/>
    </row>
    <row r="60008" spans="9:9">
      <c r="I60008" s="37"/>
    </row>
    <row r="60009" spans="9:9">
      <c r="I60009" s="37"/>
    </row>
    <row r="60010" spans="9:9">
      <c r="I60010" s="37"/>
    </row>
    <row r="60011" spans="9:9">
      <c r="I60011" s="37"/>
    </row>
    <row r="60012" spans="9:9">
      <c r="I60012" s="37"/>
    </row>
    <row r="60013" spans="9:9">
      <c r="I60013" s="37"/>
    </row>
    <row r="60014" spans="9:9">
      <c r="I60014" s="37"/>
    </row>
    <row r="60015" spans="9:9">
      <c r="I60015" s="37"/>
    </row>
    <row r="60016" spans="9:9">
      <c r="I60016" s="37"/>
    </row>
    <row r="60017" spans="9:9">
      <c r="I60017" s="37"/>
    </row>
    <row r="60018" spans="9:9">
      <c r="I60018" s="37"/>
    </row>
    <row r="60019" spans="9:9">
      <c r="I60019" s="37"/>
    </row>
    <row r="60020" spans="9:9">
      <c r="I60020" s="37"/>
    </row>
    <row r="60021" spans="9:9">
      <c r="I60021" s="37"/>
    </row>
    <row r="60022" spans="9:9">
      <c r="I60022" s="37"/>
    </row>
    <row r="60023" spans="9:9">
      <c r="I60023" s="37"/>
    </row>
    <row r="60024" spans="9:9">
      <c r="I60024" s="37"/>
    </row>
    <row r="60025" spans="9:9">
      <c r="I60025" s="37"/>
    </row>
    <row r="60026" spans="9:9">
      <c r="I60026" s="37"/>
    </row>
    <row r="60027" spans="9:9">
      <c r="I60027" s="37"/>
    </row>
    <row r="60028" spans="9:9">
      <c r="I60028" s="37"/>
    </row>
    <row r="60029" spans="9:9">
      <c r="I60029" s="37"/>
    </row>
    <row r="60030" spans="9:9">
      <c r="I60030" s="37"/>
    </row>
    <row r="60031" spans="9:9">
      <c r="I60031" s="37"/>
    </row>
    <row r="60032" spans="9:9">
      <c r="I60032" s="37"/>
    </row>
    <row r="60033" spans="9:9">
      <c r="I60033" s="37"/>
    </row>
    <row r="60034" spans="9:9">
      <c r="I60034" s="37"/>
    </row>
    <row r="60035" spans="9:9">
      <c r="I60035" s="37"/>
    </row>
    <row r="60036" spans="9:9">
      <c r="I60036" s="37"/>
    </row>
    <row r="60037" spans="9:9">
      <c r="I60037" s="37"/>
    </row>
    <row r="60038" spans="9:9">
      <c r="I60038" s="37"/>
    </row>
    <row r="60039" spans="9:9">
      <c r="I60039" s="37"/>
    </row>
    <row r="60040" spans="9:9">
      <c r="I60040" s="37"/>
    </row>
    <row r="60041" spans="9:9">
      <c r="I60041" s="37"/>
    </row>
    <row r="60042" spans="9:9">
      <c r="I60042" s="37"/>
    </row>
    <row r="60043" spans="9:9">
      <c r="I60043" s="37"/>
    </row>
    <row r="60044" spans="9:9">
      <c r="I60044" s="37"/>
    </row>
    <row r="60045" spans="9:9">
      <c r="I60045" s="37"/>
    </row>
    <row r="60046" spans="9:9">
      <c r="I60046" s="37"/>
    </row>
    <row r="60047" spans="9:9">
      <c r="I60047" s="37"/>
    </row>
    <row r="60048" spans="9:9">
      <c r="I60048" s="37"/>
    </row>
    <row r="60049" spans="9:9">
      <c r="I60049" s="37"/>
    </row>
    <row r="60050" spans="9:9">
      <c r="I60050" s="37"/>
    </row>
    <row r="60051" spans="9:9">
      <c r="I60051" s="37"/>
    </row>
    <row r="60052" spans="9:9">
      <c r="I60052" s="37"/>
    </row>
    <row r="60053" spans="9:9">
      <c r="I60053" s="37"/>
    </row>
    <row r="60054" spans="9:9">
      <c r="I60054" s="37"/>
    </row>
    <row r="60055" spans="9:9">
      <c r="I60055" s="37"/>
    </row>
    <row r="60056" spans="9:9">
      <c r="I60056" s="37"/>
    </row>
    <row r="60057" spans="9:9">
      <c r="I60057" s="37"/>
    </row>
    <row r="60058" spans="9:9">
      <c r="I60058" s="37"/>
    </row>
    <row r="60059" spans="9:9">
      <c r="I60059" s="37"/>
    </row>
    <row r="60060" spans="9:9">
      <c r="I60060" s="37"/>
    </row>
    <row r="60061" spans="9:9">
      <c r="I60061" s="37"/>
    </row>
    <row r="60062" spans="9:9">
      <c r="I60062" s="37"/>
    </row>
    <row r="60063" spans="9:9">
      <c r="I60063" s="37"/>
    </row>
    <row r="60064" spans="9:9">
      <c r="I60064" s="37"/>
    </row>
    <row r="60065" spans="9:9">
      <c r="I60065" s="37"/>
    </row>
    <row r="60066" spans="9:9">
      <c r="I60066" s="37"/>
    </row>
    <row r="60067" spans="9:9">
      <c r="I60067" s="37"/>
    </row>
    <row r="60068" spans="9:9">
      <c r="I60068" s="37"/>
    </row>
    <row r="60069" spans="9:9">
      <c r="I60069" s="37"/>
    </row>
    <row r="60070" spans="9:9">
      <c r="I60070" s="37"/>
    </row>
    <row r="60071" spans="9:9">
      <c r="I60071" s="37"/>
    </row>
    <row r="60072" spans="9:9">
      <c r="I60072" s="37"/>
    </row>
    <row r="60073" spans="9:9">
      <c r="I60073" s="37"/>
    </row>
    <row r="60074" spans="9:9">
      <c r="I60074" s="37"/>
    </row>
    <row r="60075" spans="9:9">
      <c r="I60075" s="37"/>
    </row>
    <row r="60076" spans="9:9">
      <c r="I60076" s="37"/>
    </row>
    <row r="60077" spans="9:9">
      <c r="I60077" s="37"/>
    </row>
    <row r="60078" spans="9:9">
      <c r="I60078" s="37"/>
    </row>
    <row r="60079" spans="9:9">
      <c r="I60079" s="37"/>
    </row>
    <row r="60080" spans="9:9">
      <c r="I60080" s="37"/>
    </row>
    <row r="60081" spans="9:9">
      <c r="I60081" s="37"/>
    </row>
    <row r="60082" spans="9:9">
      <c r="I60082" s="37"/>
    </row>
    <row r="60083" spans="9:9">
      <c r="I60083" s="37"/>
    </row>
    <row r="60084" spans="9:9">
      <c r="I60084" s="37"/>
    </row>
    <row r="60085" spans="9:9">
      <c r="I60085" s="37"/>
    </row>
    <row r="60086" spans="9:9">
      <c r="I60086" s="37"/>
    </row>
    <row r="60087" spans="9:9">
      <c r="I60087" s="37"/>
    </row>
    <row r="60088" spans="9:9">
      <c r="I60088" s="37"/>
    </row>
    <row r="60089" spans="9:9">
      <c r="I60089" s="37"/>
    </row>
    <row r="60090" spans="9:9">
      <c r="I60090" s="37"/>
    </row>
    <row r="60091" spans="9:9">
      <c r="I60091" s="37"/>
    </row>
    <row r="60092" spans="9:9">
      <c r="I60092" s="37"/>
    </row>
    <row r="60093" spans="9:9">
      <c r="I60093" s="37"/>
    </row>
    <row r="60094" spans="9:9">
      <c r="I60094" s="37"/>
    </row>
    <row r="60095" spans="9:9">
      <c r="I60095" s="37"/>
    </row>
    <row r="60096" spans="9:9">
      <c r="I60096" s="37"/>
    </row>
    <row r="60097" spans="9:9">
      <c r="I60097" s="37"/>
    </row>
    <row r="60098" spans="9:9">
      <c r="I60098" s="37"/>
    </row>
    <row r="60099" spans="9:9">
      <c r="I60099" s="37"/>
    </row>
    <row r="60100" spans="9:9">
      <c r="I60100" s="37"/>
    </row>
    <row r="60101" spans="9:9">
      <c r="I60101" s="37"/>
    </row>
    <row r="60102" spans="9:9">
      <c r="I60102" s="37"/>
    </row>
    <row r="60103" spans="9:9">
      <c r="I60103" s="37"/>
    </row>
    <row r="60104" spans="9:9">
      <c r="I60104" s="37"/>
    </row>
    <row r="60105" spans="9:9">
      <c r="I60105" s="37"/>
    </row>
    <row r="60106" spans="9:9">
      <c r="I60106" s="37"/>
    </row>
    <row r="60107" spans="9:9">
      <c r="I60107" s="37"/>
    </row>
    <row r="60108" spans="9:9">
      <c r="I60108" s="37"/>
    </row>
    <row r="60109" spans="9:9">
      <c r="I60109" s="37"/>
    </row>
    <row r="60110" spans="9:9">
      <c r="I60110" s="37"/>
    </row>
    <row r="60111" spans="9:9">
      <c r="I60111" s="37"/>
    </row>
    <row r="60112" spans="9:9">
      <c r="I60112" s="37"/>
    </row>
    <row r="60113" spans="9:9">
      <c r="I60113" s="37"/>
    </row>
    <row r="60114" spans="9:9">
      <c r="I60114" s="37"/>
    </row>
    <row r="60115" spans="9:9">
      <c r="I60115" s="37"/>
    </row>
    <row r="60116" spans="9:9">
      <c r="I60116" s="37"/>
    </row>
    <row r="60117" spans="9:9">
      <c r="I60117" s="37"/>
    </row>
    <row r="60118" spans="9:9">
      <c r="I60118" s="37"/>
    </row>
    <row r="60119" spans="9:9">
      <c r="I60119" s="37"/>
    </row>
    <row r="60120" spans="9:9">
      <c r="I60120" s="37"/>
    </row>
    <row r="60121" spans="9:9">
      <c r="I60121" s="37"/>
    </row>
    <row r="60122" spans="9:9">
      <c r="I60122" s="37"/>
    </row>
    <row r="60123" spans="9:9">
      <c r="I60123" s="37"/>
    </row>
    <row r="60124" spans="9:9">
      <c r="I60124" s="37"/>
    </row>
    <row r="60125" spans="9:9">
      <c r="I60125" s="37"/>
    </row>
    <row r="60126" spans="9:9">
      <c r="I60126" s="37"/>
    </row>
    <row r="60127" spans="9:9">
      <c r="I60127" s="37"/>
    </row>
    <row r="60128" spans="9:9">
      <c r="I60128" s="37"/>
    </row>
    <row r="60129" spans="9:9">
      <c r="I60129" s="37"/>
    </row>
    <row r="60130" spans="9:9">
      <c r="I60130" s="37"/>
    </row>
    <row r="60131" spans="9:9">
      <c r="I60131" s="37"/>
    </row>
    <row r="60132" spans="9:9">
      <c r="I60132" s="37"/>
    </row>
    <row r="60133" spans="9:9">
      <c r="I60133" s="37"/>
    </row>
    <row r="60134" spans="9:9">
      <c r="I60134" s="37"/>
    </row>
    <row r="60135" spans="9:9">
      <c r="I60135" s="37"/>
    </row>
    <row r="60136" spans="9:9">
      <c r="I60136" s="37"/>
    </row>
    <row r="60137" spans="9:9">
      <c r="I60137" s="37"/>
    </row>
    <row r="60138" spans="9:9">
      <c r="I60138" s="37"/>
    </row>
    <row r="60139" spans="9:9">
      <c r="I60139" s="37"/>
    </row>
    <row r="60140" spans="9:9">
      <c r="I60140" s="37"/>
    </row>
    <row r="60141" spans="9:9">
      <c r="I60141" s="37"/>
    </row>
    <row r="60142" spans="9:9">
      <c r="I60142" s="37"/>
    </row>
    <row r="60143" spans="9:9">
      <c r="I60143" s="37"/>
    </row>
    <row r="60144" spans="9:9">
      <c r="I60144" s="37"/>
    </row>
    <row r="60145" spans="9:9">
      <c r="I60145" s="37"/>
    </row>
    <row r="60146" spans="9:9">
      <c r="I60146" s="37"/>
    </row>
    <row r="60147" spans="9:9">
      <c r="I60147" s="37"/>
    </row>
    <row r="60148" spans="9:9">
      <c r="I60148" s="37"/>
    </row>
    <row r="60149" spans="9:9">
      <c r="I60149" s="37"/>
    </row>
    <row r="60150" spans="9:9">
      <c r="I60150" s="37"/>
    </row>
    <row r="60151" spans="9:9">
      <c r="I60151" s="37"/>
    </row>
    <row r="60152" spans="9:9">
      <c r="I60152" s="37"/>
    </row>
    <row r="60153" spans="9:9">
      <c r="I60153" s="37"/>
    </row>
    <row r="60154" spans="9:9">
      <c r="I60154" s="37"/>
    </row>
    <row r="60155" spans="9:9">
      <c r="I60155" s="37"/>
    </row>
    <row r="60156" spans="9:9">
      <c r="I60156" s="37"/>
    </row>
    <row r="60157" spans="9:9">
      <c r="I60157" s="37"/>
    </row>
    <row r="60158" spans="9:9">
      <c r="I60158" s="37"/>
    </row>
    <row r="60159" spans="9:9">
      <c r="I60159" s="37"/>
    </row>
    <row r="60160" spans="9:9">
      <c r="I60160" s="37"/>
    </row>
    <row r="60161" spans="9:9">
      <c r="I60161" s="37"/>
    </row>
    <row r="60162" spans="9:9">
      <c r="I60162" s="37"/>
    </row>
    <row r="60163" spans="9:9">
      <c r="I60163" s="37"/>
    </row>
    <row r="60164" spans="9:9">
      <c r="I60164" s="37"/>
    </row>
    <row r="60165" spans="9:9">
      <c r="I60165" s="37"/>
    </row>
    <row r="60166" spans="9:9">
      <c r="I60166" s="37"/>
    </row>
    <row r="60167" spans="9:9">
      <c r="I60167" s="37"/>
    </row>
    <row r="60168" spans="9:9">
      <c r="I60168" s="37"/>
    </row>
    <row r="60169" spans="9:9">
      <c r="I60169" s="37"/>
    </row>
    <row r="60170" spans="9:9">
      <c r="I60170" s="37"/>
    </row>
    <row r="60171" spans="9:9">
      <c r="I60171" s="37"/>
    </row>
    <row r="60172" spans="9:9">
      <c r="I60172" s="37"/>
    </row>
    <row r="60173" spans="9:9">
      <c r="I60173" s="37"/>
    </row>
    <row r="60174" spans="9:9">
      <c r="I60174" s="37"/>
    </row>
    <row r="60175" spans="9:9">
      <c r="I60175" s="37"/>
    </row>
    <row r="60176" spans="9:9">
      <c r="I60176" s="37"/>
    </row>
    <row r="60177" spans="9:9">
      <c r="I60177" s="37"/>
    </row>
    <row r="60178" spans="9:9">
      <c r="I60178" s="37"/>
    </row>
    <row r="60179" spans="9:9">
      <c r="I60179" s="37"/>
    </row>
    <row r="60180" spans="9:9">
      <c r="I60180" s="37"/>
    </row>
    <row r="60181" spans="9:9">
      <c r="I60181" s="37"/>
    </row>
    <row r="60182" spans="9:9">
      <c r="I60182" s="37"/>
    </row>
    <row r="60183" spans="9:9">
      <c r="I60183" s="37"/>
    </row>
    <row r="60184" spans="9:9">
      <c r="I60184" s="37"/>
    </row>
    <row r="60185" spans="9:9">
      <c r="I60185" s="37"/>
    </row>
    <row r="60186" spans="9:9">
      <c r="I60186" s="37"/>
    </row>
    <row r="60187" spans="9:9">
      <c r="I60187" s="37"/>
    </row>
    <row r="60188" spans="9:9">
      <c r="I60188" s="37"/>
    </row>
    <row r="60189" spans="9:9">
      <c r="I60189" s="37"/>
    </row>
    <row r="60190" spans="9:9">
      <c r="I60190" s="37"/>
    </row>
    <row r="60191" spans="9:9">
      <c r="I60191" s="37"/>
    </row>
    <row r="60192" spans="9:9">
      <c r="I60192" s="37"/>
    </row>
    <row r="60193" spans="9:9">
      <c r="I60193" s="37"/>
    </row>
    <row r="60194" spans="9:9">
      <c r="I60194" s="37"/>
    </row>
    <row r="60195" spans="9:9">
      <c r="I60195" s="37"/>
    </row>
    <row r="60196" spans="9:9">
      <c r="I60196" s="37"/>
    </row>
    <row r="60197" spans="9:9">
      <c r="I60197" s="37"/>
    </row>
    <row r="60198" spans="9:9">
      <c r="I60198" s="37"/>
    </row>
    <row r="60199" spans="9:9">
      <c r="I60199" s="37"/>
    </row>
    <row r="60200" spans="9:9">
      <c r="I60200" s="37"/>
    </row>
    <row r="60201" spans="9:9">
      <c r="I60201" s="37"/>
    </row>
    <row r="60202" spans="9:9">
      <c r="I60202" s="37"/>
    </row>
    <row r="60203" spans="9:9">
      <c r="I60203" s="37"/>
    </row>
    <row r="60204" spans="9:9">
      <c r="I60204" s="37"/>
    </row>
    <row r="60205" spans="9:9">
      <c r="I60205" s="37"/>
    </row>
    <row r="60206" spans="9:9">
      <c r="I60206" s="37"/>
    </row>
    <row r="60207" spans="9:9">
      <c r="I60207" s="37"/>
    </row>
    <row r="60208" spans="9:9">
      <c r="I60208" s="37"/>
    </row>
    <row r="60209" spans="9:9">
      <c r="I60209" s="37"/>
    </row>
    <row r="60210" spans="9:9">
      <c r="I60210" s="37"/>
    </row>
    <row r="60211" spans="9:9">
      <c r="I60211" s="37"/>
    </row>
    <row r="60212" spans="9:9">
      <c r="I60212" s="37"/>
    </row>
    <row r="60213" spans="9:9">
      <c r="I60213" s="37"/>
    </row>
    <row r="60214" spans="9:9">
      <c r="I60214" s="37"/>
    </row>
    <row r="60215" spans="9:9">
      <c r="I60215" s="37"/>
    </row>
    <row r="60216" spans="9:9">
      <c r="I60216" s="37"/>
    </row>
    <row r="60217" spans="9:9">
      <c r="I60217" s="37"/>
    </row>
    <row r="60218" spans="9:9">
      <c r="I60218" s="37"/>
    </row>
    <row r="60219" spans="9:9">
      <c r="I60219" s="37"/>
    </row>
    <row r="60220" spans="9:9">
      <c r="I60220" s="37"/>
    </row>
    <row r="60221" spans="9:9">
      <c r="I60221" s="37"/>
    </row>
    <row r="60222" spans="9:9">
      <c r="I60222" s="37"/>
    </row>
    <row r="60223" spans="9:9">
      <c r="I60223" s="37"/>
    </row>
    <row r="60224" spans="9:9">
      <c r="I60224" s="37"/>
    </row>
    <row r="60225" spans="9:9">
      <c r="I60225" s="37"/>
    </row>
    <row r="60226" spans="9:9">
      <c r="I60226" s="37"/>
    </row>
    <row r="60227" spans="9:9">
      <c r="I60227" s="37"/>
    </row>
    <row r="60228" spans="9:9">
      <c r="I60228" s="37"/>
    </row>
    <row r="60229" spans="9:9">
      <c r="I60229" s="37"/>
    </row>
    <row r="60230" spans="9:9">
      <c r="I60230" s="37"/>
    </row>
    <row r="60231" spans="9:9">
      <c r="I60231" s="37"/>
    </row>
    <row r="60232" spans="9:9">
      <c r="I60232" s="37"/>
    </row>
    <row r="60233" spans="9:9">
      <c r="I60233" s="37"/>
    </row>
    <row r="60234" spans="9:9">
      <c r="I60234" s="37"/>
    </row>
    <row r="60235" spans="9:9">
      <c r="I60235" s="37"/>
    </row>
    <row r="60236" spans="9:9">
      <c r="I60236" s="37"/>
    </row>
    <row r="60237" spans="9:9">
      <c r="I60237" s="37"/>
    </row>
    <row r="60238" spans="9:9">
      <c r="I60238" s="37"/>
    </row>
    <row r="60239" spans="9:9">
      <c r="I60239" s="37"/>
    </row>
    <row r="60240" spans="9:9">
      <c r="I60240" s="37"/>
    </row>
    <row r="60241" spans="9:9">
      <c r="I60241" s="37"/>
    </row>
    <row r="60242" spans="9:9">
      <c r="I60242" s="37"/>
    </row>
    <row r="60243" spans="9:9">
      <c r="I60243" s="37"/>
    </row>
    <row r="60244" spans="9:9">
      <c r="I60244" s="37"/>
    </row>
    <row r="60245" spans="9:9">
      <c r="I60245" s="37"/>
    </row>
    <row r="60246" spans="9:9">
      <c r="I60246" s="37"/>
    </row>
    <row r="60247" spans="9:9">
      <c r="I60247" s="37"/>
    </row>
    <row r="60248" spans="9:9">
      <c r="I60248" s="37"/>
    </row>
    <row r="60249" spans="9:9">
      <c r="I60249" s="37"/>
    </row>
    <row r="60250" spans="9:9">
      <c r="I60250" s="37"/>
    </row>
    <row r="60251" spans="9:9">
      <c r="I60251" s="37"/>
    </row>
    <row r="60252" spans="9:9">
      <c r="I60252" s="37"/>
    </row>
    <row r="60253" spans="9:9">
      <c r="I60253" s="37"/>
    </row>
    <row r="60254" spans="9:9">
      <c r="I60254" s="37"/>
    </row>
    <row r="60255" spans="9:9">
      <c r="I60255" s="37"/>
    </row>
    <row r="60256" spans="9:9">
      <c r="I60256" s="37"/>
    </row>
    <row r="60257" spans="9:9">
      <c r="I60257" s="37"/>
    </row>
    <row r="60258" spans="9:9">
      <c r="I60258" s="37"/>
    </row>
    <row r="60259" spans="9:9">
      <c r="I60259" s="37"/>
    </row>
    <row r="60260" spans="9:9">
      <c r="I60260" s="37"/>
    </row>
    <row r="60261" spans="9:9">
      <c r="I60261" s="37"/>
    </row>
    <row r="60262" spans="9:9">
      <c r="I60262" s="37"/>
    </row>
    <row r="60263" spans="9:9">
      <c r="I60263" s="37"/>
    </row>
    <row r="60264" spans="9:9">
      <c r="I60264" s="37"/>
    </row>
    <row r="60265" spans="9:9">
      <c r="I60265" s="37"/>
    </row>
    <row r="60266" spans="9:9">
      <c r="I60266" s="37"/>
    </row>
    <row r="60267" spans="9:9">
      <c r="I60267" s="37"/>
    </row>
    <row r="60268" spans="9:9">
      <c r="I60268" s="37"/>
    </row>
    <row r="60269" spans="9:9">
      <c r="I60269" s="37"/>
    </row>
    <row r="60270" spans="9:9">
      <c r="I60270" s="37"/>
    </row>
    <row r="60271" spans="9:9">
      <c r="I60271" s="37"/>
    </row>
    <row r="60272" spans="9:9">
      <c r="I60272" s="37"/>
    </row>
    <row r="60273" spans="9:9">
      <c r="I60273" s="37"/>
    </row>
    <row r="60274" spans="9:9">
      <c r="I60274" s="37"/>
    </row>
    <row r="60275" spans="9:9">
      <c r="I60275" s="37"/>
    </row>
    <row r="60276" spans="9:9">
      <c r="I60276" s="37"/>
    </row>
    <row r="60277" spans="9:9">
      <c r="I60277" s="37"/>
    </row>
    <row r="60278" spans="9:9">
      <c r="I60278" s="37"/>
    </row>
    <row r="60279" spans="9:9">
      <c r="I60279" s="37"/>
    </row>
    <row r="60280" spans="9:9">
      <c r="I60280" s="37"/>
    </row>
    <row r="60281" spans="9:9">
      <c r="I60281" s="37"/>
    </row>
    <row r="60282" spans="9:9">
      <c r="I60282" s="37"/>
    </row>
    <row r="60283" spans="9:9">
      <c r="I60283" s="37"/>
    </row>
    <row r="60284" spans="9:9">
      <c r="I60284" s="37"/>
    </row>
    <row r="60285" spans="9:9">
      <c r="I60285" s="37"/>
    </row>
    <row r="60286" spans="9:9">
      <c r="I60286" s="37"/>
    </row>
    <row r="60287" spans="9:9">
      <c r="I60287" s="37"/>
    </row>
    <row r="60288" spans="9:9">
      <c r="I60288" s="37"/>
    </row>
    <row r="60289" spans="9:9">
      <c r="I60289" s="37"/>
    </row>
    <row r="60290" spans="9:9">
      <c r="I60290" s="37"/>
    </row>
    <row r="60291" spans="9:9">
      <c r="I60291" s="37"/>
    </row>
    <row r="60292" spans="9:9">
      <c r="I60292" s="37"/>
    </row>
    <row r="60293" spans="9:9">
      <c r="I60293" s="37"/>
    </row>
    <row r="60294" spans="9:9">
      <c r="I60294" s="37"/>
    </row>
    <row r="60295" spans="9:9">
      <c r="I60295" s="37"/>
    </row>
    <row r="60296" spans="9:9">
      <c r="I60296" s="37"/>
    </row>
    <row r="60297" spans="9:9">
      <c r="I60297" s="37"/>
    </row>
    <row r="60298" spans="9:9">
      <c r="I60298" s="37"/>
    </row>
    <row r="60299" spans="9:9">
      <c r="I60299" s="37"/>
    </row>
    <row r="60300" spans="9:9">
      <c r="I60300" s="37"/>
    </row>
    <row r="60301" spans="9:9">
      <c r="I60301" s="37"/>
    </row>
    <row r="60302" spans="9:9">
      <c r="I60302" s="37"/>
    </row>
    <row r="60303" spans="9:9">
      <c r="I60303" s="37"/>
    </row>
    <row r="60304" spans="9:9">
      <c r="I60304" s="37"/>
    </row>
    <row r="60305" spans="9:9">
      <c r="I60305" s="37"/>
    </row>
    <row r="60306" spans="9:9">
      <c r="I60306" s="37"/>
    </row>
    <row r="60307" spans="9:9">
      <c r="I60307" s="37"/>
    </row>
    <row r="60308" spans="9:9">
      <c r="I60308" s="37"/>
    </row>
    <row r="60309" spans="9:9">
      <c r="I60309" s="37"/>
    </row>
    <row r="60310" spans="9:9">
      <c r="I60310" s="37"/>
    </row>
    <row r="60311" spans="9:9">
      <c r="I60311" s="37"/>
    </row>
    <row r="60312" spans="9:9">
      <c r="I60312" s="37"/>
    </row>
    <row r="60313" spans="9:9">
      <c r="I60313" s="37"/>
    </row>
    <row r="60314" spans="9:9">
      <c r="I60314" s="37"/>
    </row>
    <row r="60315" spans="9:9">
      <c r="I60315" s="37"/>
    </row>
    <row r="60316" spans="9:9">
      <c r="I60316" s="37"/>
    </row>
    <row r="60317" spans="9:9">
      <c r="I60317" s="37"/>
    </row>
    <row r="60318" spans="9:9">
      <c r="I60318" s="37"/>
    </row>
    <row r="60319" spans="9:9">
      <c r="I60319" s="37"/>
    </row>
    <row r="60320" spans="9:9">
      <c r="I60320" s="37"/>
    </row>
    <row r="60321" spans="9:9">
      <c r="I60321" s="37"/>
    </row>
    <row r="60322" spans="9:9">
      <c r="I60322" s="37"/>
    </row>
    <row r="60323" spans="9:9">
      <c r="I60323" s="37"/>
    </row>
    <row r="60324" spans="9:9">
      <c r="I60324" s="37"/>
    </row>
    <row r="60325" spans="9:9">
      <c r="I60325" s="37"/>
    </row>
    <row r="60326" spans="9:9">
      <c r="I60326" s="37"/>
    </row>
    <row r="60327" spans="9:9">
      <c r="I60327" s="37"/>
    </row>
    <row r="60328" spans="9:9">
      <c r="I60328" s="37"/>
    </row>
    <row r="60329" spans="9:9">
      <c r="I60329" s="37"/>
    </row>
    <row r="60330" spans="9:9">
      <c r="I60330" s="37"/>
    </row>
    <row r="60331" spans="9:9">
      <c r="I60331" s="37"/>
    </row>
    <row r="60332" spans="9:9">
      <c r="I60332" s="37"/>
    </row>
    <row r="60333" spans="9:9">
      <c r="I60333" s="37"/>
    </row>
    <row r="60334" spans="9:9">
      <c r="I60334" s="37"/>
    </row>
    <row r="60335" spans="9:9">
      <c r="I60335" s="37"/>
    </row>
    <row r="60336" spans="9:9">
      <c r="I60336" s="37"/>
    </row>
    <row r="60337" spans="9:9">
      <c r="I60337" s="37"/>
    </row>
    <row r="60338" spans="9:9">
      <c r="I60338" s="37"/>
    </row>
    <row r="60339" spans="9:9">
      <c r="I60339" s="37"/>
    </row>
    <row r="60340" spans="9:9">
      <c r="I60340" s="37"/>
    </row>
    <row r="60341" spans="9:9">
      <c r="I60341" s="37"/>
    </row>
    <row r="60342" spans="9:9">
      <c r="I60342" s="37"/>
    </row>
    <row r="60343" spans="9:9">
      <c r="I60343" s="37"/>
    </row>
    <row r="60344" spans="9:9">
      <c r="I60344" s="37"/>
    </row>
    <row r="60345" spans="9:9">
      <c r="I60345" s="37"/>
    </row>
    <row r="60346" spans="9:9">
      <c r="I60346" s="37"/>
    </row>
    <row r="60347" spans="9:9">
      <c r="I60347" s="37"/>
    </row>
    <row r="60348" spans="9:9">
      <c r="I60348" s="37"/>
    </row>
    <row r="60349" spans="9:9">
      <c r="I60349" s="37"/>
    </row>
    <row r="60350" spans="9:9">
      <c r="I60350" s="37"/>
    </row>
    <row r="60351" spans="9:9">
      <c r="I60351" s="37"/>
    </row>
    <row r="60352" spans="9:9">
      <c r="I60352" s="37"/>
    </row>
    <row r="60353" spans="9:9">
      <c r="I60353" s="37"/>
    </row>
    <row r="60354" spans="9:9">
      <c r="I60354" s="37"/>
    </row>
    <row r="60355" spans="9:9">
      <c r="I60355" s="37"/>
    </row>
    <row r="60356" spans="9:9">
      <c r="I60356" s="37"/>
    </row>
    <row r="60357" spans="9:9">
      <c r="I60357" s="37"/>
    </row>
    <row r="60358" spans="9:9">
      <c r="I60358" s="37"/>
    </row>
    <row r="60359" spans="9:9">
      <c r="I60359" s="37"/>
    </row>
    <row r="60360" spans="9:9">
      <c r="I60360" s="37"/>
    </row>
    <row r="60361" spans="9:9">
      <c r="I60361" s="37"/>
    </row>
    <row r="60362" spans="9:9">
      <c r="I60362" s="37"/>
    </row>
    <row r="60363" spans="9:9">
      <c r="I60363" s="37"/>
    </row>
    <row r="60364" spans="9:9">
      <c r="I60364" s="37"/>
    </row>
    <row r="60365" spans="9:9">
      <c r="I60365" s="37"/>
    </row>
    <row r="60366" spans="9:9">
      <c r="I60366" s="37"/>
    </row>
    <row r="60367" spans="9:9">
      <c r="I60367" s="37"/>
    </row>
    <row r="60368" spans="9:9">
      <c r="I60368" s="37"/>
    </row>
    <row r="60369" spans="9:9">
      <c r="I60369" s="37"/>
    </row>
    <row r="60370" spans="9:9">
      <c r="I60370" s="37"/>
    </row>
    <row r="60371" spans="9:9">
      <c r="I60371" s="37"/>
    </row>
    <row r="60372" spans="9:9">
      <c r="I60372" s="37"/>
    </row>
    <row r="60373" spans="9:9">
      <c r="I60373" s="37"/>
    </row>
    <row r="60374" spans="9:9">
      <c r="I60374" s="37"/>
    </row>
    <row r="60375" spans="9:9">
      <c r="I60375" s="37"/>
    </row>
    <row r="60376" spans="9:9">
      <c r="I60376" s="37"/>
    </row>
    <row r="60377" spans="9:9">
      <c r="I60377" s="37"/>
    </row>
    <row r="60378" spans="9:9">
      <c r="I60378" s="37"/>
    </row>
    <row r="60379" spans="9:9">
      <c r="I60379" s="37"/>
    </row>
    <row r="60380" spans="9:9">
      <c r="I60380" s="37"/>
    </row>
    <row r="60381" spans="9:9">
      <c r="I60381" s="37"/>
    </row>
    <row r="60382" spans="9:9">
      <c r="I60382" s="37"/>
    </row>
    <row r="60383" spans="9:9">
      <c r="I60383" s="37"/>
    </row>
    <row r="60384" spans="9:9">
      <c r="I60384" s="37"/>
    </row>
    <row r="60385" spans="9:9">
      <c r="I60385" s="37"/>
    </row>
    <row r="60386" spans="9:9">
      <c r="I60386" s="37"/>
    </row>
    <row r="60387" spans="9:9">
      <c r="I60387" s="37"/>
    </row>
    <row r="60388" spans="9:9">
      <c r="I60388" s="37"/>
    </row>
    <row r="60389" spans="9:9">
      <c r="I60389" s="37"/>
    </row>
    <row r="60390" spans="9:9">
      <c r="I60390" s="37"/>
    </row>
    <row r="60391" spans="9:9">
      <c r="I60391" s="37"/>
    </row>
    <row r="60392" spans="9:9">
      <c r="I60392" s="37"/>
    </row>
    <row r="60393" spans="9:9">
      <c r="I60393" s="37"/>
    </row>
    <row r="60394" spans="9:9">
      <c r="I60394" s="37"/>
    </row>
    <row r="60395" spans="9:9">
      <c r="I60395" s="37"/>
    </row>
    <row r="60396" spans="9:9">
      <c r="I60396" s="37"/>
    </row>
    <row r="60397" spans="9:9">
      <c r="I60397" s="37"/>
    </row>
    <row r="60398" spans="9:9">
      <c r="I60398" s="37"/>
    </row>
    <row r="60399" spans="9:9">
      <c r="I60399" s="37"/>
    </row>
    <row r="60400" spans="9:9">
      <c r="I60400" s="37"/>
    </row>
    <row r="60401" spans="9:9">
      <c r="I60401" s="37"/>
    </row>
    <row r="60402" spans="9:9">
      <c r="I60402" s="37"/>
    </row>
    <row r="60403" spans="9:9">
      <c r="I60403" s="37"/>
    </row>
    <row r="60404" spans="9:9">
      <c r="I60404" s="37"/>
    </row>
    <row r="60405" spans="9:9">
      <c r="I60405" s="37"/>
    </row>
    <row r="60406" spans="9:9">
      <c r="I60406" s="37"/>
    </row>
    <row r="60407" spans="9:9">
      <c r="I60407" s="37"/>
    </row>
    <row r="60408" spans="9:9">
      <c r="I60408" s="37"/>
    </row>
    <row r="60409" spans="9:9">
      <c r="I60409" s="37"/>
    </row>
    <row r="60410" spans="9:9">
      <c r="I60410" s="37"/>
    </row>
    <row r="60411" spans="9:9">
      <c r="I60411" s="37"/>
    </row>
    <row r="60412" spans="9:9">
      <c r="I60412" s="37"/>
    </row>
    <row r="60413" spans="9:9">
      <c r="I60413" s="37"/>
    </row>
    <row r="60414" spans="9:9">
      <c r="I60414" s="37"/>
    </row>
    <row r="60415" spans="9:9">
      <c r="I60415" s="37"/>
    </row>
    <row r="60416" spans="9:9">
      <c r="I60416" s="37"/>
    </row>
    <row r="60417" spans="9:9">
      <c r="I60417" s="37"/>
    </row>
    <row r="60418" spans="9:9">
      <c r="I60418" s="37"/>
    </row>
    <row r="60419" spans="9:9">
      <c r="I60419" s="37"/>
    </row>
    <row r="60420" spans="9:9">
      <c r="I60420" s="37"/>
    </row>
    <row r="60421" spans="9:9">
      <c r="I60421" s="37"/>
    </row>
    <row r="60422" spans="9:9">
      <c r="I60422" s="37"/>
    </row>
    <row r="60423" spans="9:9">
      <c r="I60423" s="37"/>
    </row>
    <row r="60424" spans="9:9">
      <c r="I60424" s="37"/>
    </row>
    <row r="60425" spans="9:9">
      <c r="I60425" s="37"/>
    </row>
    <row r="60426" spans="9:9">
      <c r="I60426" s="37"/>
    </row>
    <row r="60427" spans="9:9">
      <c r="I60427" s="37"/>
    </row>
    <row r="60428" spans="9:9">
      <c r="I60428" s="37"/>
    </row>
    <row r="60429" spans="9:9">
      <c r="I60429" s="37"/>
    </row>
    <row r="60430" spans="9:9">
      <c r="I60430" s="37"/>
    </row>
    <row r="60431" spans="9:9">
      <c r="I60431" s="37"/>
    </row>
    <row r="60432" spans="9:9">
      <c r="I60432" s="37"/>
    </row>
    <row r="60433" spans="9:9">
      <c r="I60433" s="37"/>
    </row>
    <row r="60434" spans="9:9">
      <c r="I60434" s="37"/>
    </row>
    <row r="60435" spans="9:9">
      <c r="I60435" s="37"/>
    </row>
    <row r="60436" spans="9:9">
      <c r="I60436" s="37"/>
    </row>
    <row r="60437" spans="9:9">
      <c r="I60437" s="37"/>
    </row>
    <row r="60438" spans="9:9">
      <c r="I60438" s="37"/>
    </row>
    <row r="60439" spans="9:9">
      <c r="I60439" s="37"/>
    </row>
    <row r="60440" spans="9:9">
      <c r="I60440" s="37"/>
    </row>
    <row r="60441" spans="9:9">
      <c r="I60441" s="37"/>
    </row>
    <row r="60442" spans="9:9">
      <c r="I60442" s="37"/>
    </row>
    <row r="60443" spans="9:9">
      <c r="I60443" s="37"/>
    </row>
    <row r="60444" spans="9:9">
      <c r="I60444" s="37"/>
    </row>
    <row r="60445" spans="9:9">
      <c r="I60445" s="37"/>
    </row>
    <row r="60446" spans="9:9">
      <c r="I60446" s="37"/>
    </row>
    <row r="60447" spans="9:9">
      <c r="I60447" s="37"/>
    </row>
    <row r="60448" spans="9:9">
      <c r="I60448" s="37"/>
    </row>
    <row r="60449" spans="9:9">
      <c r="I60449" s="37"/>
    </row>
    <row r="60450" spans="9:9">
      <c r="I60450" s="37"/>
    </row>
    <row r="60451" spans="9:9">
      <c r="I60451" s="37"/>
    </row>
    <row r="60452" spans="9:9">
      <c r="I60452" s="37"/>
    </row>
    <row r="60453" spans="9:9">
      <c r="I60453" s="37"/>
    </row>
    <row r="60454" spans="9:9">
      <c r="I60454" s="37"/>
    </row>
    <row r="60455" spans="9:9">
      <c r="I60455" s="37"/>
    </row>
    <row r="60456" spans="9:9">
      <c r="I60456" s="37"/>
    </row>
    <row r="60457" spans="9:9">
      <c r="I60457" s="37"/>
    </row>
    <row r="60458" spans="9:9">
      <c r="I60458" s="37"/>
    </row>
    <row r="60459" spans="9:9">
      <c r="I60459" s="37"/>
    </row>
    <row r="60460" spans="9:9">
      <c r="I60460" s="37"/>
    </row>
    <row r="60461" spans="9:9">
      <c r="I60461" s="37"/>
    </row>
    <row r="60462" spans="9:9">
      <c r="I60462" s="37"/>
    </row>
    <row r="60463" spans="9:9">
      <c r="I60463" s="37"/>
    </row>
    <row r="60464" spans="9:9">
      <c r="I60464" s="37"/>
    </row>
    <row r="60465" spans="9:9">
      <c r="I60465" s="37"/>
    </row>
    <row r="60466" spans="9:9">
      <c r="I60466" s="37"/>
    </row>
    <row r="60467" spans="9:9">
      <c r="I60467" s="37"/>
    </row>
    <row r="60468" spans="9:9">
      <c r="I60468" s="37"/>
    </row>
    <row r="60469" spans="9:9">
      <c r="I60469" s="37"/>
    </row>
    <row r="60470" spans="9:9">
      <c r="I60470" s="37"/>
    </row>
    <row r="60471" spans="9:9">
      <c r="I60471" s="37"/>
    </row>
    <row r="60472" spans="9:9">
      <c r="I60472" s="37"/>
    </row>
    <row r="60473" spans="9:9">
      <c r="I60473" s="37"/>
    </row>
    <row r="60474" spans="9:9">
      <c r="I60474" s="37"/>
    </row>
    <row r="60475" spans="9:9">
      <c r="I60475" s="37"/>
    </row>
    <row r="60476" spans="9:9">
      <c r="I60476" s="37"/>
    </row>
    <row r="60477" spans="9:9">
      <c r="I60477" s="37"/>
    </row>
    <row r="60478" spans="9:9">
      <c r="I60478" s="37"/>
    </row>
    <row r="60479" spans="9:9">
      <c r="I60479" s="37"/>
    </row>
    <row r="60480" spans="9:9">
      <c r="I60480" s="37"/>
    </row>
    <row r="60481" spans="9:9">
      <c r="I60481" s="37"/>
    </row>
    <row r="60482" spans="9:9">
      <c r="I60482" s="37"/>
    </row>
    <row r="60483" spans="9:9">
      <c r="I60483" s="37"/>
    </row>
    <row r="60484" spans="9:9">
      <c r="I60484" s="37"/>
    </row>
    <row r="60485" spans="9:9">
      <c r="I60485" s="37"/>
    </row>
    <row r="60486" spans="9:9">
      <c r="I60486" s="37"/>
    </row>
    <row r="60487" spans="9:9">
      <c r="I60487" s="37"/>
    </row>
    <row r="60488" spans="9:9">
      <c r="I60488" s="37"/>
    </row>
    <row r="60489" spans="9:9">
      <c r="I60489" s="37"/>
    </row>
    <row r="60490" spans="9:9">
      <c r="I60490" s="37"/>
    </row>
    <row r="60491" spans="9:9">
      <c r="I60491" s="37"/>
    </row>
    <row r="60492" spans="9:9">
      <c r="I60492" s="37"/>
    </row>
    <row r="60493" spans="9:9">
      <c r="I60493" s="37"/>
    </row>
    <row r="60494" spans="9:9">
      <c r="I60494" s="37"/>
    </row>
    <row r="60495" spans="9:9">
      <c r="I60495" s="37"/>
    </row>
    <row r="60496" spans="9:9">
      <c r="I60496" s="37"/>
    </row>
    <row r="60497" spans="9:9">
      <c r="I60497" s="37"/>
    </row>
    <row r="60498" spans="9:9">
      <c r="I60498" s="37"/>
    </row>
    <row r="60499" spans="9:9">
      <c r="I60499" s="37"/>
    </row>
    <row r="60500" spans="9:9">
      <c r="I60500" s="37"/>
    </row>
    <row r="60501" spans="9:9">
      <c r="I60501" s="37"/>
    </row>
    <row r="60502" spans="9:9">
      <c r="I60502" s="37"/>
    </row>
    <row r="60503" spans="9:9">
      <c r="I60503" s="37"/>
    </row>
    <row r="60504" spans="9:9">
      <c r="I60504" s="37"/>
    </row>
    <row r="60505" spans="9:9">
      <c r="I60505" s="37"/>
    </row>
    <row r="60506" spans="9:9">
      <c r="I60506" s="37"/>
    </row>
    <row r="60507" spans="9:9">
      <c r="I60507" s="37"/>
    </row>
    <row r="60508" spans="9:9">
      <c r="I60508" s="37"/>
    </row>
    <row r="60509" spans="9:9">
      <c r="I60509" s="37"/>
    </row>
    <row r="60510" spans="9:9">
      <c r="I60510" s="37"/>
    </row>
    <row r="60511" spans="9:9">
      <c r="I60511" s="37"/>
    </row>
    <row r="60512" spans="9:9">
      <c r="I60512" s="37"/>
    </row>
    <row r="60513" spans="9:9">
      <c r="I60513" s="37"/>
    </row>
    <row r="60514" spans="9:9">
      <c r="I60514" s="37"/>
    </row>
    <row r="60515" spans="9:9">
      <c r="I60515" s="37"/>
    </row>
    <row r="60516" spans="9:9">
      <c r="I60516" s="37"/>
    </row>
    <row r="60517" spans="9:9">
      <c r="I60517" s="37"/>
    </row>
    <row r="60518" spans="9:9">
      <c r="I60518" s="37"/>
    </row>
    <row r="60519" spans="9:9">
      <c r="I60519" s="37"/>
    </row>
    <row r="60520" spans="9:9">
      <c r="I60520" s="37"/>
    </row>
    <row r="60521" spans="9:9">
      <c r="I60521" s="37"/>
    </row>
    <row r="60522" spans="9:9">
      <c r="I60522" s="37"/>
    </row>
    <row r="60523" spans="9:9">
      <c r="I60523" s="37"/>
    </row>
    <row r="60524" spans="9:9">
      <c r="I60524" s="37"/>
    </row>
    <row r="60525" spans="9:9">
      <c r="I60525" s="37"/>
    </row>
    <row r="60526" spans="9:9">
      <c r="I60526" s="37"/>
    </row>
    <row r="60527" spans="9:9">
      <c r="I60527" s="37"/>
    </row>
    <row r="60528" spans="9:9">
      <c r="I60528" s="37"/>
    </row>
    <row r="60529" spans="9:9">
      <c r="I60529" s="37"/>
    </row>
    <row r="60530" spans="9:9">
      <c r="I60530" s="37"/>
    </row>
    <row r="60531" spans="9:9">
      <c r="I60531" s="37"/>
    </row>
    <row r="60532" spans="9:9">
      <c r="I60532" s="37"/>
    </row>
    <row r="60533" spans="9:9">
      <c r="I60533" s="37"/>
    </row>
    <row r="60534" spans="9:9">
      <c r="I60534" s="37"/>
    </row>
    <row r="60535" spans="9:9">
      <c r="I60535" s="37"/>
    </row>
    <row r="60536" spans="9:9">
      <c r="I60536" s="37"/>
    </row>
    <row r="60537" spans="9:9">
      <c r="I60537" s="37"/>
    </row>
    <row r="60538" spans="9:9">
      <c r="I60538" s="37"/>
    </row>
    <row r="60539" spans="9:9">
      <c r="I60539" s="37"/>
    </row>
    <row r="60540" spans="9:9">
      <c r="I60540" s="37"/>
    </row>
    <row r="60541" spans="9:9">
      <c r="I60541" s="37"/>
    </row>
    <row r="60542" spans="9:9">
      <c r="I60542" s="37"/>
    </row>
    <row r="60543" spans="9:9">
      <c r="I60543" s="37"/>
    </row>
    <row r="60544" spans="9:9">
      <c r="I60544" s="37"/>
    </row>
    <row r="60545" spans="9:9">
      <c r="I60545" s="37"/>
    </row>
    <row r="60546" spans="9:9">
      <c r="I60546" s="37"/>
    </row>
    <row r="60547" spans="9:9">
      <c r="I60547" s="37"/>
    </row>
    <row r="60548" spans="9:9">
      <c r="I60548" s="37"/>
    </row>
    <row r="60549" spans="9:9">
      <c r="I60549" s="37"/>
    </row>
    <row r="60550" spans="9:9">
      <c r="I60550" s="37"/>
    </row>
    <row r="60551" spans="9:9">
      <c r="I60551" s="37"/>
    </row>
    <row r="60552" spans="9:9">
      <c r="I60552" s="37"/>
    </row>
    <row r="60553" spans="9:9">
      <c r="I60553" s="37"/>
    </row>
    <row r="60554" spans="9:9">
      <c r="I60554" s="37"/>
    </row>
    <row r="60555" spans="9:9">
      <c r="I60555" s="37"/>
    </row>
    <row r="60556" spans="9:9">
      <c r="I60556" s="37"/>
    </row>
    <row r="60557" spans="9:9">
      <c r="I60557" s="37"/>
    </row>
    <row r="60558" spans="9:9">
      <c r="I60558" s="37"/>
    </row>
    <row r="60559" spans="9:9">
      <c r="I60559" s="37"/>
    </row>
    <row r="60560" spans="9:9">
      <c r="I60560" s="37"/>
    </row>
    <row r="60561" spans="9:9">
      <c r="I60561" s="37"/>
    </row>
    <row r="60562" spans="9:9">
      <c r="I60562" s="37"/>
    </row>
    <row r="60563" spans="9:9">
      <c r="I60563" s="37"/>
    </row>
    <row r="60564" spans="9:9">
      <c r="I60564" s="37"/>
    </row>
    <row r="60565" spans="9:9">
      <c r="I60565" s="37"/>
    </row>
    <row r="60566" spans="9:9">
      <c r="I60566" s="37"/>
    </row>
    <row r="60567" spans="9:9">
      <c r="I60567" s="37"/>
    </row>
    <row r="60568" spans="9:9">
      <c r="I60568" s="37"/>
    </row>
    <row r="60569" spans="9:9">
      <c r="I60569" s="37"/>
    </row>
    <row r="60570" spans="9:9">
      <c r="I60570" s="37"/>
    </row>
    <row r="60571" spans="9:9">
      <c r="I60571" s="37"/>
    </row>
    <row r="60572" spans="9:9">
      <c r="I60572" s="37"/>
    </row>
    <row r="60573" spans="9:9">
      <c r="I60573" s="37"/>
    </row>
    <row r="60574" spans="9:9">
      <c r="I60574" s="37"/>
    </row>
    <row r="60575" spans="9:9">
      <c r="I60575" s="37"/>
    </row>
    <row r="60576" spans="9:9">
      <c r="I60576" s="37"/>
    </row>
    <row r="60577" spans="9:9">
      <c r="I60577" s="37"/>
    </row>
    <row r="60578" spans="9:9">
      <c r="I60578" s="37"/>
    </row>
    <row r="60579" spans="9:9">
      <c r="I60579" s="37"/>
    </row>
    <row r="60580" spans="9:9">
      <c r="I60580" s="37"/>
    </row>
    <row r="60581" spans="9:9">
      <c r="I60581" s="37"/>
    </row>
    <row r="60582" spans="9:9">
      <c r="I60582" s="37"/>
    </row>
    <row r="60583" spans="9:9">
      <c r="I60583" s="37"/>
    </row>
    <row r="60584" spans="9:9">
      <c r="I60584" s="37"/>
    </row>
    <row r="60585" spans="9:9">
      <c r="I60585" s="37"/>
    </row>
    <row r="60586" spans="9:9">
      <c r="I60586" s="37"/>
    </row>
    <row r="60587" spans="9:9">
      <c r="I60587" s="37"/>
    </row>
    <row r="60588" spans="9:9">
      <c r="I60588" s="37"/>
    </row>
    <row r="60589" spans="9:9">
      <c r="I60589" s="37"/>
    </row>
    <row r="60590" spans="9:9">
      <c r="I60590" s="37"/>
    </row>
    <row r="60591" spans="9:9">
      <c r="I60591" s="37"/>
    </row>
    <row r="60592" spans="9:9">
      <c r="I60592" s="37"/>
    </row>
    <row r="60593" spans="9:9">
      <c r="I60593" s="37"/>
    </row>
    <row r="60594" spans="9:9">
      <c r="I60594" s="37"/>
    </row>
    <row r="60595" spans="9:9">
      <c r="I60595" s="37"/>
    </row>
    <row r="60596" spans="9:9">
      <c r="I60596" s="37"/>
    </row>
    <row r="60597" spans="9:9">
      <c r="I60597" s="37"/>
    </row>
    <row r="60598" spans="9:9">
      <c r="I60598" s="37"/>
    </row>
    <row r="60599" spans="9:9">
      <c r="I60599" s="37"/>
    </row>
    <row r="60600" spans="9:9">
      <c r="I60600" s="37"/>
    </row>
    <row r="60601" spans="9:9">
      <c r="I60601" s="37"/>
    </row>
    <row r="60602" spans="9:9">
      <c r="I60602" s="37"/>
    </row>
    <row r="60603" spans="9:9">
      <c r="I60603" s="37"/>
    </row>
    <row r="60604" spans="9:9">
      <c r="I60604" s="37"/>
    </row>
    <row r="60605" spans="9:9">
      <c r="I60605" s="37"/>
    </row>
    <row r="60606" spans="9:9">
      <c r="I60606" s="37"/>
    </row>
    <row r="60607" spans="9:9">
      <c r="I60607" s="37"/>
    </row>
    <row r="60608" spans="9:9">
      <c r="I60608" s="37"/>
    </row>
    <row r="60609" spans="9:9">
      <c r="I60609" s="37"/>
    </row>
    <row r="60610" spans="9:9">
      <c r="I60610" s="37"/>
    </row>
    <row r="60611" spans="9:9">
      <c r="I60611" s="37"/>
    </row>
    <row r="60612" spans="9:9">
      <c r="I60612" s="37"/>
    </row>
    <row r="60613" spans="9:9">
      <c r="I60613" s="37"/>
    </row>
    <row r="60614" spans="9:9">
      <c r="I60614" s="37"/>
    </row>
    <row r="60615" spans="9:9">
      <c r="I60615" s="37"/>
    </row>
    <row r="60616" spans="9:9">
      <c r="I60616" s="37"/>
    </row>
    <row r="60617" spans="9:9">
      <c r="I60617" s="37"/>
    </row>
    <row r="60618" spans="9:9">
      <c r="I60618" s="37"/>
    </row>
    <row r="60619" spans="9:9">
      <c r="I60619" s="37"/>
    </row>
    <row r="60620" spans="9:9">
      <c r="I60620" s="37"/>
    </row>
    <row r="60621" spans="9:9">
      <c r="I60621" s="37"/>
    </row>
    <row r="60622" spans="9:9">
      <c r="I60622" s="37"/>
    </row>
    <row r="60623" spans="9:9">
      <c r="I60623" s="37"/>
    </row>
    <row r="60624" spans="9:9">
      <c r="I60624" s="37"/>
    </row>
    <row r="60625" spans="9:9">
      <c r="I60625" s="37"/>
    </row>
    <row r="60626" spans="9:9">
      <c r="I60626" s="37"/>
    </row>
    <row r="60627" spans="9:9">
      <c r="I60627" s="37"/>
    </row>
    <row r="60628" spans="9:9">
      <c r="I60628" s="37"/>
    </row>
    <row r="60629" spans="9:9">
      <c r="I60629" s="37"/>
    </row>
    <row r="60630" spans="9:9">
      <c r="I60630" s="37"/>
    </row>
    <row r="60631" spans="9:9">
      <c r="I60631" s="37"/>
    </row>
    <row r="60632" spans="9:9">
      <c r="I60632" s="37"/>
    </row>
    <row r="60633" spans="9:9">
      <c r="I60633" s="37"/>
    </row>
    <row r="60634" spans="9:9">
      <c r="I60634" s="37"/>
    </row>
    <row r="60635" spans="9:9">
      <c r="I60635" s="37"/>
    </row>
    <row r="60636" spans="9:9">
      <c r="I60636" s="37"/>
    </row>
    <row r="60637" spans="9:9">
      <c r="I60637" s="37"/>
    </row>
    <row r="60638" spans="9:9">
      <c r="I60638" s="37"/>
    </row>
    <row r="60639" spans="9:9">
      <c r="I60639" s="37"/>
    </row>
    <row r="60640" spans="9:9">
      <c r="I60640" s="37"/>
    </row>
    <row r="60641" spans="9:9">
      <c r="I60641" s="37"/>
    </row>
    <row r="60642" spans="9:9">
      <c r="I60642" s="37"/>
    </row>
    <row r="60643" spans="9:9">
      <c r="I60643" s="37"/>
    </row>
    <row r="60644" spans="9:9">
      <c r="I60644" s="37"/>
    </row>
    <row r="60645" spans="9:9">
      <c r="I60645" s="37"/>
    </row>
    <row r="60646" spans="9:9">
      <c r="I60646" s="37"/>
    </row>
    <row r="60647" spans="9:9">
      <c r="I60647" s="37"/>
    </row>
    <row r="60648" spans="9:9">
      <c r="I60648" s="37"/>
    </row>
    <row r="60649" spans="9:9">
      <c r="I60649" s="37"/>
    </row>
    <row r="60650" spans="9:9">
      <c r="I60650" s="37"/>
    </row>
    <row r="60651" spans="9:9">
      <c r="I60651" s="37"/>
    </row>
    <row r="60652" spans="9:9">
      <c r="I60652" s="37"/>
    </row>
    <row r="60653" spans="9:9">
      <c r="I60653" s="37"/>
    </row>
    <row r="60654" spans="9:9">
      <c r="I60654" s="37"/>
    </row>
    <row r="60655" spans="9:9">
      <c r="I60655" s="37"/>
    </row>
    <row r="60656" spans="9:9">
      <c r="I60656" s="37"/>
    </row>
    <row r="60657" spans="9:9">
      <c r="I60657" s="37"/>
    </row>
    <row r="60658" spans="9:9">
      <c r="I60658" s="37"/>
    </row>
    <row r="60659" spans="9:9">
      <c r="I60659" s="37"/>
    </row>
    <row r="60660" spans="9:9">
      <c r="I60660" s="37"/>
    </row>
    <row r="60661" spans="9:9">
      <c r="I60661" s="37"/>
    </row>
    <row r="60662" spans="9:9">
      <c r="I60662" s="37"/>
    </row>
    <row r="60663" spans="9:9">
      <c r="I60663" s="37"/>
    </row>
    <row r="60664" spans="9:9">
      <c r="I60664" s="37"/>
    </row>
    <row r="60665" spans="9:9">
      <c r="I60665" s="37"/>
    </row>
    <row r="60666" spans="9:9">
      <c r="I60666" s="37"/>
    </row>
    <row r="60667" spans="9:9">
      <c r="I60667" s="37"/>
    </row>
    <row r="60668" spans="9:9">
      <c r="I60668" s="37"/>
    </row>
    <row r="60669" spans="9:9">
      <c r="I60669" s="37"/>
    </row>
    <row r="60670" spans="9:9">
      <c r="I60670" s="37"/>
    </row>
    <row r="60671" spans="9:9">
      <c r="I60671" s="37"/>
    </row>
    <row r="60672" spans="9:9">
      <c r="I60672" s="37"/>
    </row>
    <row r="60673" spans="9:9">
      <c r="I60673" s="37"/>
    </row>
    <row r="60674" spans="9:9">
      <c r="I60674" s="37"/>
    </row>
    <row r="60675" spans="9:9">
      <c r="I60675" s="37"/>
    </row>
    <row r="60676" spans="9:9">
      <c r="I60676" s="37"/>
    </row>
    <row r="60677" spans="9:9">
      <c r="I60677" s="37"/>
    </row>
    <row r="60678" spans="9:9">
      <c r="I60678" s="37"/>
    </row>
    <row r="60679" spans="9:9">
      <c r="I60679" s="37"/>
    </row>
    <row r="60680" spans="9:9">
      <c r="I60680" s="37"/>
    </row>
    <row r="60681" spans="9:9">
      <c r="I60681" s="37"/>
    </row>
    <row r="60682" spans="9:9">
      <c r="I60682" s="37"/>
    </row>
    <row r="60683" spans="9:9">
      <c r="I60683" s="37"/>
    </row>
    <row r="60684" spans="9:9">
      <c r="I60684" s="37"/>
    </row>
    <row r="60685" spans="9:9">
      <c r="I60685" s="37"/>
    </row>
    <row r="60686" spans="9:9">
      <c r="I60686" s="37"/>
    </row>
    <row r="60687" spans="9:9">
      <c r="I60687" s="37"/>
    </row>
    <row r="60688" spans="9:9">
      <c r="I60688" s="37"/>
    </row>
    <row r="60689" spans="9:9">
      <c r="I60689" s="37"/>
    </row>
    <row r="60690" spans="9:9">
      <c r="I60690" s="37"/>
    </row>
    <row r="60691" spans="9:9">
      <c r="I60691" s="37"/>
    </row>
    <row r="60692" spans="9:9">
      <c r="I60692" s="37"/>
    </row>
    <row r="60693" spans="9:9">
      <c r="I60693" s="37"/>
    </row>
    <row r="60694" spans="9:9">
      <c r="I60694" s="37"/>
    </row>
    <row r="60695" spans="9:9">
      <c r="I60695" s="37"/>
    </row>
    <row r="60696" spans="9:9">
      <c r="I60696" s="37"/>
    </row>
    <row r="60697" spans="9:9">
      <c r="I60697" s="37"/>
    </row>
    <row r="60698" spans="9:9">
      <c r="I60698" s="37"/>
    </row>
    <row r="60699" spans="9:9">
      <c r="I60699" s="37"/>
    </row>
    <row r="60700" spans="9:9">
      <c r="I60700" s="37"/>
    </row>
    <row r="60701" spans="9:9">
      <c r="I60701" s="37"/>
    </row>
    <row r="60702" spans="9:9">
      <c r="I60702" s="37"/>
    </row>
    <row r="60703" spans="9:9">
      <c r="I60703" s="37"/>
    </row>
    <row r="60704" spans="9:9">
      <c r="I60704" s="37"/>
    </row>
    <row r="60705" spans="9:9">
      <c r="I60705" s="37"/>
    </row>
    <row r="60706" spans="9:9">
      <c r="I60706" s="37"/>
    </row>
    <row r="60707" spans="9:9">
      <c r="I60707" s="37"/>
    </row>
    <row r="60708" spans="9:9">
      <c r="I60708" s="37"/>
    </row>
    <row r="60709" spans="9:9">
      <c r="I60709" s="37"/>
    </row>
    <row r="60710" spans="9:9">
      <c r="I60710" s="37"/>
    </row>
    <row r="60711" spans="9:9">
      <c r="I60711" s="37"/>
    </row>
    <row r="60712" spans="9:9">
      <c r="I60712" s="37"/>
    </row>
    <row r="60713" spans="9:9">
      <c r="I60713" s="37"/>
    </row>
    <row r="60714" spans="9:9">
      <c r="I60714" s="37"/>
    </row>
    <row r="60715" spans="9:9">
      <c r="I60715" s="37"/>
    </row>
    <row r="60716" spans="9:9">
      <c r="I60716" s="37"/>
    </row>
    <row r="60717" spans="9:9">
      <c r="I60717" s="37"/>
    </row>
    <row r="60718" spans="9:9">
      <c r="I60718" s="37"/>
    </row>
    <row r="60719" spans="9:9">
      <c r="I60719" s="37"/>
    </row>
    <row r="60720" spans="9:9">
      <c r="I60720" s="37"/>
    </row>
    <row r="60721" spans="9:9">
      <c r="I60721" s="37"/>
    </row>
    <row r="60722" spans="9:9">
      <c r="I60722" s="37"/>
    </row>
    <row r="60723" spans="9:9">
      <c r="I60723" s="37"/>
    </row>
    <row r="60724" spans="9:9">
      <c r="I60724" s="37"/>
    </row>
    <row r="60725" spans="9:9">
      <c r="I60725" s="37"/>
    </row>
    <row r="60726" spans="9:9">
      <c r="I60726" s="37"/>
    </row>
    <row r="60727" spans="9:9">
      <c r="I60727" s="37"/>
    </row>
    <row r="60728" spans="9:9">
      <c r="I60728" s="37"/>
    </row>
    <row r="60729" spans="9:9">
      <c r="I60729" s="37"/>
    </row>
    <row r="60730" spans="9:9">
      <c r="I60730" s="37"/>
    </row>
    <row r="60731" spans="9:9">
      <c r="I60731" s="37"/>
    </row>
    <row r="60732" spans="9:9">
      <c r="I60732" s="37"/>
    </row>
    <row r="60733" spans="9:9">
      <c r="I60733" s="37"/>
    </row>
    <row r="60734" spans="9:9">
      <c r="I60734" s="37"/>
    </row>
    <row r="60735" spans="9:9">
      <c r="I60735" s="37"/>
    </row>
    <row r="60736" spans="9:9">
      <c r="I60736" s="37"/>
    </row>
    <row r="60737" spans="9:9">
      <c r="I60737" s="37"/>
    </row>
    <row r="60738" spans="9:9">
      <c r="I60738" s="37"/>
    </row>
    <row r="60739" spans="9:9">
      <c r="I60739" s="37"/>
    </row>
    <row r="60740" spans="9:9">
      <c r="I60740" s="37"/>
    </row>
    <row r="60741" spans="9:9">
      <c r="I60741" s="37"/>
    </row>
    <row r="60742" spans="9:9">
      <c r="I60742" s="37"/>
    </row>
    <row r="60743" spans="9:9">
      <c r="I60743" s="37"/>
    </row>
    <row r="60744" spans="9:9">
      <c r="I60744" s="37"/>
    </row>
    <row r="60745" spans="9:9">
      <c r="I60745" s="37"/>
    </row>
    <row r="60746" spans="9:9">
      <c r="I60746" s="37"/>
    </row>
    <row r="60747" spans="9:9">
      <c r="I60747" s="37"/>
    </row>
    <row r="60748" spans="9:9">
      <c r="I60748" s="37"/>
    </row>
    <row r="60749" spans="9:9">
      <c r="I60749" s="37"/>
    </row>
    <row r="60750" spans="9:9">
      <c r="I60750" s="37"/>
    </row>
    <row r="60751" spans="9:9">
      <c r="I60751" s="37"/>
    </row>
    <row r="60752" spans="9:9">
      <c r="I60752" s="37"/>
    </row>
    <row r="60753" spans="9:9">
      <c r="I60753" s="37"/>
    </row>
    <row r="60754" spans="9:9">
      <c r="I60754" s="37"/>
    </row>
    <row r="60755" spans="9:9">
      <c r="I60755" s="37"/>
    </row>
    <row r="60756" spans="9:9">
      <c r="I60756" s="37"/>
    </row>
    <row r="60757" spans="9:9">
      <c r="I60757" s="37"/>
    </row>
    <row r="60758" spans="9:9">
      <c r="I60758" s="37"/>
    </row>
    <row r="60759" spans="9:9">
      <c r="I60759" s="37"/>
    </row>
    <row r="60760" spans="9:9">
      <c r="I60760" s="37"/>
    </row>
    <row r="60761" spans="9:9">
      <c r="I60761" s="37"/>
    </row>
    <row r="60762" spans="9:9">
      <c r="I60762" s="37"/>
    </row>
    <row r="60763" spans="9:9">
      <c r="I60763" s="37"/>
    </row>
    <row r="60764" spans="9:9">
      <c r="I60764" s="37"/>
    </row>
    <row r="60765" spans="9:9">
      <c r="I60765" s="37"/>
    </row>
    <row r="60766" spans="9:9">
      <c r="I60766" s="37"/>
    </row>
    <row r="60767" spans="9:9">
      <c r="I60767" s="37"/>
    </row>
    <row r="60768" spans="9:9">
      <c r="I60768" s="37"/>
    </row>
    <row r="60769" spans="9:9">
      <c r="I60769" s="37"/>
    </row>
    <row r="60770" spans="9:9">
      <c r="I60770" s="37"/>
    </row>
    <row r="60771" spans="9:9">
      <c r="I60771" s="37"/>
    </row>
    <row r="60772" spans="9:9">
      <c r="I60772" s="37"/>
    </row>
    <row r="60773" spans="9:9">
      <c r="I60773" s="37"/>
    </row>
    <row r="60774" spans="9:9">
      <c r="I60774" s="37"/>
    </row>
    <row r="60775" spans="9:9">
      <c r="I60775" s="37"/>
    </row>
    <row r="60776" spans="9:9">
      <c r="I60776" s="37"/>
    </row>
    <row r="60777" spans="9:9">
      <c r="I60777" s="37"/>
    </row>
    <row r="60778" spans="9:9">
      <c r="I60778" s="37"/>
    </row>
    <row r="60779" spans="9:9">
      <c r="I60779" s="37"/>
    </row>
    <row r="60780" spans="9:9">
      <c r="I60780" s="37"/>
    </row>
    <row r="60781" spans="9:9">
      <c r="I60781" s="37"/>
    </row>
    <row r="60782" spans="9:9">
      <c r="I60782" s="37"/>
    </row>
    <row r="60783" spans="9:9">
      <c r="I60783" s="37"/>
    </row>
    <row r="60784" spans="9:9">
      <c r="I60784" s="37"/>
    </row>
    <row r="60785" spans="9:9">
      <c r="I60785" s="37"/>
    </row>
    <row r="60786" spans="9:9">
      <c r="I60786" s="37"/>
    </row>
    <row r="60787" spans="9:9">
      <c r="I60787" s="37"/>
    </row>
    <row r="60788" spans="9:9">
      <c r="I60788" s="37"/>
    </row>
    <row r="60789" spans="9:9">
      <c r="I60789" s="37"/>
    </row>
    <row r="60790" spans="9:9">
      <c r="I60790" s="37"/>
    </row>
    <row r="60791" spans="9:9">
      <c r="I60791" s="37"/>
    </row>
    <row r="60792" spans="9:9">
      <c r="I60792" s="37"/>
    </row>
    <row r="60793" spans="9:9">
      <c r="I60793" s="37"/>
    </row>
    <row r="60794" spans="9:9">
      <c r="I60794" s="37"/>
    </row>
    <row r="60795" spans="9:9">
      <c r="I60795" s="37"/>
    </row>
    <row r="60796" spans="9:9">
      <c r="I60796" s="37"/>
    </row>
    <row r="60797" spans="9:9">
      <c r="I60797" s="37"/>
    </row>
    <row r="60798" spans="9:9">
      <c r="I60798" s="37"/>
    </row>
    <row r="60799" spans="9:9">
      <c r="I60799" s="37"/>
    </row>
    <row r="60800" spans="9:9">
      <c r="I60800" s="37"/>
    </row>
    <row r="60801" spans="9:9">
      <c r="I60801" s="37"/>
    </row>
    <row r="60802" spans="9:9">
      <c r="I60802" s="37"/>
    </row>
    <row r="60803" spans="9:9">
      <c r="I60803" s="37"/>
    </row>
    <row r="60804" spans="9:9">
      <c r="I60804" s="37"/>
    </row>
    <row r="60805" spans="9:9">
      <c r="I60805" s="37"/>
    </row>
    <row r="60806" spans="9:9">
      <c r="I60806" s="37"/>
    </row>
    <row r="60807" spans="9:9">
      <c r="I60807" s="37"/>
    </row>
    <row r="60808" spans="9:9">
      <c r="I60808" s="37"/>
    </row>
    <row r="60809" spans="9:9">
      <c r="I60809" s="37"/>
    </row>
    <row r="60810" spans="9:9">
      <c r="I60810" s="37"/>
    </row>
    <row r="60811" spans="9:9">
      <c r="I60811" s="37"/>
    </row>
    <row r="60812" spans="9:9">
      <c r="I60812" s="37"/>
    </row>
    <row r="60813" spans="9:9">
      <c r="I60813" s="37"/>
    </row>
    <row r="60814" spans="9:9">
      <c r="I60814" s="37"/>
    </row>
    <row r="60815" spans="9:9">
      <c r="I60815" s="37"/>
    </row>
    <row r="60816" spans="9:9">
      <c r="I60816" s="37"/>
    </row>
    <row r="60817" spans="9:9">
      <c r="I60817" s="37"/>
    </row>
    <row r="60818" spans="9:9">
      <c r="I60818" s="37"/>
    </row>
    <row r="60819" spans="9:9">
      <c r="I60819" s="37"/>
    </row>
    <row r="60820" spans="9:9">
      <c r="I60820" s="37"/>
    </row>
    <row r="60821" spans="9:9">
      <c r="I60821" s="37"/>
    </row>
    <row r="60822" spans="9:9">
      <c r="I60822" s="37"/>
    </row>
    <row r="60823" spans="9:9">
      <c r="I60823" s="37"/>
    </row>
    <row r="60824" spans="9:9">
      <c r="I60824" s="37"/>
    </row>
    <row r="60825" spans="9:9">
      <c r="I60825" s="37"/>
    </row>
    <row r="60826" spans="9:9">
      <c r="I60826" s="37"/>
    </row>
    <row r="60827" spans="9:9">
      <c r="I60827" s="37"/>
    </row>
    <row r="60828" spans="9:9">
      <c r="I60828" s="37"/>
    </row>
    <row r="60829" spans="9:9">
      <c r="I60829" s="37"/>
    </row>
    <row r="60830" spans="9:9">
      <c r="I60830" s="37"/>
    </row>
    <row r="60831" spans="9:9">
      <c r="I60831" s="37"/>
    </row>
    <row r="60832" spans="9:9">
      <c r="I60832" s="37"/>
    </row>
    <row r="60833" spans="9:9">
      <c r="I60833" s="37"/>
    </row>
    <row r="60834" spans="9:9">
      <c r="I60834" s="37"/>
    </row>
    <row r="60835" spans="9:9">
      <c r="I60835" s="37"/>
    </row>
    <row r="60836" spans="9:9">
      <c r="I60836" s="37"/>
    </row>
    <row r="60837" spans="9:9">
      <c r="I60837" s="37"/>
    </row>
    <row r="60838" spans="9:9">
      <c r="I60838" s="37"/>
    </row>
    <row r="60839" spans="9:9">
      <c r="I60839" s="37"/>
    </row>
    <row r="60840" spans="9:9">
      <c r="I60840" s="37"/>
    </row>
    <row r="60841" spans="9:9">
      <c r="I60841" s="37"/>
    </row>
    <row r="60842" spans="9:9">
      <c r="I60842" s="37"/>
    </row>
    <row r="60843" spans="9:9">
      <c r="I60843" s="37"/>
    </row>
    <row r="60844" spans="9:9">
      <c r="I60844" s="37"/>
    </row>
    <row r="60845" spans="9:9">
      <c r="I60845" s="37"/>
    </row>
    <row r="60846" spans="9:9">
      <c r="I60846" s="37"/>
    </row>
    <row r="60847" spans="9:9">
      <c r="I60847" s="37"/>
    </row>
    <row r="60848" spans="9:9">
      <c r="I60848" s="37"/>
    </row>
    <row r="60849" spans="9:9">
      <c r="I60849" s="37"/>
    </row>
    <row r="60850" spans="9:9">
      <c r="I60850" s="37"/>
    </row>
    <row r="60851" spans="9:9">
      <c r="I60851" s="37"/>
    </row>
    <row r="60852" spans="9:9">
      <c r="I60852" s="37"/>
    </row>
    <row r="60853" spans="9:9">
      <c r="I60853" s="37"/>
    </row>
    <row r="60854" spans="9:9">
      <c r="I60854" s="37"/>
    </row>
    <row r="60855" spans="9:9">
      <c r="I60855" s="37"/>
    </row>
    <row r="60856" spans="9:9">
      <c r="I60856" s="37"/>
    </row>
    <row r="60857" spans="9:9">
      <c r="I60857" s="37"/>
    </row>
    <row r="60858" spans="9:9">
      <c r="I60858" s="37"/>
    </row>
    <row r="60859" spans="9:9">
      <c r="I60859" s="37"/>
    </row>
    <row r="60860" spans="9:9">
      <c r="I60860" s="37"/>
    </row>
    <row r="60861" spans="9:9">
      <c r="I60861" s="37"/>
    </row>
    <row r="60862" spans="9:9">
      <c r="I60862" s="37"/>
    </row>
    <row r="60863" spans="9:9">
      <c r="I60863" s="37"/>
    </row>
    <row r="60864" spans="9:9">
      <c r="I60864" s="37"/>
    </row>
    <row r="60865" spans="9:9">
      <c r="I60865" s="37"/>
    </row>
    <row r="60866" spans="9:9">
      <c r="I60866" s="37"/>
    </row>
    <row r="60867" spans="9:9">
      <c r="I60867" s="37"/>
    </row>
    <row r="60868" spans="9:9">
      <c r="I60868" s="37"/>
    </row>
    <row r="60869" spans="9:9">
      <c r="I60869" s="37"/>
    </row>
    <row r="60870" spans="9:9">
      <c r="I60870" s="37"/>
    </row>
    <row r="60871" spans="9:9">
      <c r="I60871" s="37"/>
    </row>
    <row r="60872" spans="9:9">
      <c r="I60872" s="37"/>
    </row>
    <row r="60873" spans="9:9">
      <c r="I60873" s="37"/>
    </row>
    <row r="60874" spans="9:9">
      <c r="I60874" s="37"/>
    </row>
    <row r="60875" spans="9:9">
      <c r="I60875" s="37"/>
    </row>
    <row r="60876" spans="9:9">
      <c r="I60876" s="37"/>
    </row>
    <row r="60877" spans="9:9">
      <c r="I60877" s="37"/>
    </row>
    <row r="60878" spans="9:9">
      <c r="I60878" s="37"/>
    </row>
    <row r="60879" spans="9:9">
      <c r="I60879" s="37"/>
    </row>
    <row r="60880" spans="9:9">
      <c r="I60880" s="37"/>
    </row>
    <row r="60881" spans="9:9">
      <c r="I60881" s="37"/>
    </row>
    <row r="60882" spans="9:9">
      <c r="I60882" s="37"/>
    </row>
    <row r="60883" spans="9:9">
      <c r="I60883" s="37"/>
    </row>
    <row r="60884" spans="9:9">
      <c r="I60884" s="37"/>
    </row>
    <row r="60885" spans="9:9">
      <c r="I60885" s="37"/>
    </row>
    <row r="60886" spans="9:9">
      <c r="I60886" s="37"/>
    </row>
    <row r="60887" spans="9:9">
      <c r="I60887" s="37"/>
    </row>
    <row r="60888" spans="9:9">
      <c r="I60888" s="37"/>
    </row>
    <row r="60889" spans="9:9">
      <c r="I60889" s="37"/>
    </row>
    <row r="60890" spans="9:9">
      <c r="I60890" s="37"/>
    </row>
    <row r="60891" spans="9:9">
      <c r="I60891" s="37"/>
    </row>
    <row r="60892" spans="9:9">
      <c r="I60892" s="37"/>
    </row>
    <row r="60893" spans="9:9">
      <c r="I60893" s="37"/>
    </row>
    <row r="60894" spans="9:9">
      <c r="I60894" s="37"/>
    </row>
    <row r="60895" spans="9:9">
      <c r="I60895" s="37"/>
    </row>
    <row r="60896" spans="9:9">
      <c r="I60896" s="37"/>
    </row>
    <row r="60897" spans="9:9">
      <c r="I60897" s="37"/>
    </row>
    <row r="60898" spans="9:9">
      <c r="I60898" s="37"/>
    </row>
    <row r="60899" spans="9:9">
      <c r="I60899" s="37"/>
    </row>
    <row r="60900" spans="9:9">
      <c r="I60900" s="37"/>
    </row>
    <row r="60901" spans="9:9">
      <c r="I60901" s="37"/>
    </row>
    <row r="60902" spans="9:9">
      <c r="I60902" s="37"/>
    </row>
    <row r="60903" spans="9:9">
      <c r="I60903" s="37"/>
    </row>
    <row r="60904" spans="9:9">
      <c r="I60904" s="37"/>
    </row>
    <row r="60905" spans="9:9">
      <c r="I60905" s="37"/>
    </row>
    <row r="60906" spans="9:9">
      <c r="I60906" s="37"/>
    </row>
    <row r="60907" spans="9:9">
      <c r="I60907" s="37"/>
    </row>
    <row r="60908" spans="9:9">
      <c r="I60908" s="37"/>
    </row>
    <row r="60909" spans="9:9">
      <c r="I60909" s="37"/>
    </row>
    <row r="60910" spans="9:9">
      <c r="I60910" s="37"/>
    </row>
    <row r="60911" spans="9:9">
      <c r="I60911" s="37"/>
    </row>
    <row r="60912" spans="9:9">
      <c r="I60912" s="37"/>
    </row>
    <row r="60913" spans="9:9">
      <c r="I60913" s="37"/>
    </row>
    <row r="60914" spans="9:9">
      <c r="I60914" s="37"/>
    </row>
    <row r="60915" spans="9:9">
      <c r="I60915" s="37"/>
    </row>
    <row r="60916" spans="9:9">
      <c r="I60916" s="37"/>
    </row>
    <row r="60917" spans="9:9">
      <c r="I60917" s="37"/>
    </row>
    <row r="60918" spans="9:9">
      <c r="I60918" s="37"/>
    </row>
    <row r="60919" spans="9:9">
      <c r="I60919" s="37"/>
    </row>
    <row r="60920" spans="9:9">
      <c r="I60920" s="37"/>
    </row>
    <row r="60921" spans="9:9">
      <c r="I60921" s="37"/>
    </row>
    <row r="60922" spans="9:9">
      <c r="I60922" s="37"/>
    </row>
    <row r="60923" spans="9:9">
      <c r="I60923" s="37"/>
    </row>
    <row r="60924" spans="9:9">
      <c r="I60924" s="37"/>
    </row>
    <row r="60925" spans="9:9">
      <c r="I60925" s="37"/>
    </row>
    <row r="60926" spans="9:9">
      <c r="I60926" s="37"/>
    </row>
    <row r="60927" spans="9:9">
      <c r="I60927" s="37"/>
    </row>
    <row r="60928" spans="9:9">
      <c r="I60928" s="37"/>
    </row>
    <row r="60929" spans="9:9">
      <c r="I60929" s="37"/>
    </row>
    <row r="60930" spans="9:9">
      <c r="I60930" s="37"/>
    </row>
    <row r="60931" spans="9:9">
      <c r="I60931" s="37"/>
    </row>
    <row r="60932" spans="9:9">
      <c r="I60932" s="37"/>
    </row>
    <row r="60933" spans="9:9">
      <c r="I60933" s="37"/>
    </row>
    <row r="60934" spans="9:9">
      <c r="I60934" s="37"/>
    </row>
    <row r="60935" spans="9:9">
      <c r="I60935" s="37"/>
    </row>
    <row r="60936" spans="9:9">
      <c r="I60936" s="37"/>
    </row>
    <row r="60937" spans="9:9">
      <c r="I60937" s="37"/>
    </row>
    <row r="60938" spans="9:9">
      <c r="I60938" s="37"/>
    </row>
    <row r="60939" spans="9:9">
      <c r="I60939" s="37"/>
    </row>
    <row r="60940" spans="9:9">
      <c r="I60940" s="37"/>
    </row>
    <row r="60941" spans="9:9">
      <c r="I60941" s="37"/>
    </row>
    <row r="60942" spans="9:9">
      <c r="I60942" s="37"/>
    </row>
    <row r="60943" spans="9:9">
      <c r="I60943" s="37"/>
    </row>
    <row r="60944" spans="9:9">
      <c r="I60944" s="37"/>
    </row>
    <row r="60945" spans="9:9">
      <c r="I60945" s="37"/>
    </row>
    <row r="60946" spans="9:9">
      <c r="I60946" s="37"/>
    </row>
    <row r="60947" spans="9:9">
      <c r="I60947" s="37"/>
    </row>
    <row r="60948" spans="9:9">
      <c r="I60948" s="37"/>
    </row>
    <row r="60949" spans="9:9">
      <c r="I60949" s="37"/>
    </row>
    <row r="60950" spans="9:9">
      <c r="I60950" s="37"/>
    </row>
    <row r="60951" spans="9:9">
      <c r="I60951" s="37"/>
    </row>
    <row r="60952" spans="9:9">
      <c r="I60952" s="37"/>
    </row>
    <row r="60953" spans="9:9">
      <c r="I60953" s="37"/>
    </row>
    <row r="60954" spans="9:9">
      <c r="I60954" s="37"/>
    </row>
    <row r="60955" spans="9:9">
      <c r="I60955" s="37"/>
    </row>
    <row r="60956" spans="9:9">
      <c r="I60956" s="37"/>
    </row>
    <row r="60957" spans="9:9">
      <c r="I60957" s="37"/>
    </row>
    <row r="60958" spans="9:9">
      <c r="I60958" s="37"/>
    </row>
    <row r="60959" spans="9:9">
      <c r="I60959" s="37"/>
    </row>
    <row r="60960" spans="9:9">
      <c r="I60960" s="37"/>
    </row>
    <row r="60961" spans="9:9">
      <c r="I60961" s="37"/>
    </row>
    <row r="60962" spans="9:9">
      <c r="I60962" s="37"/>
    </row>
    <row r="60963" spans="9:9">
      <c r="I60963" s="37"/>
    </row>
    <row r="60964" spans="9:9">
      <c r="I60964" s="37"/>
    </row>
    <row r="60965" spans="9:9">
      <c r="I60965" s="37"/>
    </row>
    <row r="60966" spans="9:9">
      <c r="I60966" s="37"/>
    </row>
    <row r="60967" spans="9:9">
      <c r="I60967" s="37"/>
    </row>
    <row r="60968" spans="9:9">
      <c r="I60968" s="37"/>
    </row>
    <row r="60969" spans="9:9">
      <c r="I60969" s="37"/>
    </row>
    <row r="60970" spans="9:9">
      <c r="I60970" s="37"/>
    </row>
    <row r="60971" spans="9:9">
      <c r="I60971" s="37"/>
    </row>
    <row r="60972" spans="9:9">
      <c r="I60972" s="37"/>
    </row>
    <row r="60973" spans="9:9">
      <c r="I60973" s="37"/>
    </row>
    <row r="60974" spans="9:9">
      <c r="I60974" s="37"/>
    </row>
    <row r="60975" spans="9:9">
      <c r="I60975" s="37"/>
    </row>
    <row r="60976" spans="9:9">
      <c r="I60976" s="37"/>
    </row>
    <row r="60977" spans="9:9">
      <c r="I60977" s="37"/>
    </row>
    <row r="60978" spans="9:9">
      <c r="I60978" s="37"/>
    </row>
    <row r="60979" spans="9:9">
      <c r="I60979" s="37"/>
    </row>
    <row r="60980" spans="9:9">
      <c r="I60980" s="37"/>
    </row>
    <row r="60981" spans="9:9">
      <c r="I60981" s="37"/>
    </row>
    <row r="60982" spans="9:9">
      <c r="I60982" s="37"/>
    </row>
    <row r="60983" spans="9:9">
      <c r="I60983" s="37"/>
    </row>
    <row r="60984" spans="9:9">
      <c r="I60984" s="37"/>
    </row>
    <row r="60985" spans="9:9">
      <c r="I60985" s="37"/>
    </row>
    <row r="60986" spans="9:9">
      <c r="I60986" s="37"/>
    </row>
    <row r="60987" spans="9:9">
      <c r="I60987" s="37"/>
    </row>
    <row r="60988" spans="9:9">
      <c r="I60988" s="37"/>
    </row>
    <row r="60989" spans="9:9">
      <c r="I60989" s="37"/>
    </row>
    <row r="60990" spans="9:9">
      <c r="I60990" s="37"/>
    </row>
    <row r="60991" spans="9:9">
      <c r="I60991" s="37"/>
    </row>
    <row r="60992" spans="9:9">
      <c r="I60992" s="37"/>
    </row>
    <row r="60993" spans="9:9">
      <c r="I60993" s="37"/>
    </row>
    <row r="60994" spans="9:9">
      <c r="I60994" s="37"/>
    </row>
    <row r="60995" spans="9:9">
      <c r="I60995" s="37"/>
    </row>
    <row r="60996" spans="9:9">
      <c r="I60996" s="37"/>
    </row>
    <row r="60997" spans="9:9">
      <c r="I60997" s="37"/>
    </row>
    <row r="60998" spans="9:9">
      <c r="I60998" s="37"/>
    </row>
    <row r="60999" spans="9:9">
      <c r="I60999" s="37"/>
    </row>
    <row r="61000" spans="9:9">
      <c r="I61000" s="37"/>
    </row>
    <row r="61001" spans="9:9">
      <c r="I61001" s="37"/>
    </row>
    <row r="61002" spans="9:9">
      <c r="I61002" s="37"/>
    </row>
    <row r="61003" spans="9:9">
      <c r="I61003" s="37"/>
    </row>
    <row r="61004" spans="9:9">
      <c r="I61004" s="37"/>
    </row>
    <row r="61005" spans="9:9">
      <c r="I61005" s="37"/>
    </row>
    <row r="61006" spans="9:9">
      <c r="I61006" s="37"/>
    </row>
    <row r="61007" spans="9:9">
      <c r="I61007" s="37"/>
    </row>
    <row r="61008" spans="9:9">
      <c r="I61008" s="37"/>
    </row>
    <row r="61009" spans="9:9">
      <c r="I61009" s="37"/>
    </row>
    <row r="61010" spans="9:9">
      <c r="I61010" s="37"/>
    </row>
    <row r="61011" spans="9:9">
      <c r="I61011" s="37"/>
    </row>
    <row r="61012" spans="9:9">
      <c r="I61012" s="37"/>
    </row>
    <row r="61013" spans="9:9">
      <c r="I61013" s="37"/>
    </row>
    <row r="61014" spans="9:9">
      <c r="I61014" s="37"/>
    </row>
    <row r="61015" spans="9:9">
      <c r="I61015" s="37"/>
    </row>
    <row r="61016" spans="9:9">
      <c r="I61016" s="37"/>
    </row>
    <row r="61017" spans="9:9">
      <c r="I61017" s="37"/>
    </row>
    <row r="61018" spans="9:9">
      <c r="I61018" s="37"/>
    </row>
    <row r="61019" spans="9:9">
      <c r="I61019" s="37"/>
    </row>
    <row r="61020" spans="9:9">
      <c r="I61020" s="37"/>
    </row>
    <row r="61021" spans="9:9">
      <c r="I61021" s="37"/>
    </row>
    <row r="61022" spans="9:9">
      <c r="I61022" s="37"/>
    </row>
    <row r="61023" spans="9:9">
      <c r="I61023" s="37"/>
    </row>
    <row r="61024" spans="9:9">
      <c r="I61024" s="37"/>
    </row>
    <row r="61025" spans="9:9">
      <c r="I61025" s="37"/>
    </row>
    <row r="61026" spans="9:9">
      <c r="I61026" s="37"/>
    </row>
    <row r="61027" spans="9:9">
      <c r="I61027" s="37"/>
    </row>
    <row r="61028" spans="9:9">
      <c r="I61028" s="37"/>
    </row>
    <row r="61029" spans="9:9">
      <c r="I61029" s="37"/>
    </row>
    <row r="61030" spans="9:9">
      <c r="I61030" s="37"/>
    </row>
    <row r="61031" spans="9:9">
      <c r="I61031" s="37"/>
    </row>
    <row r="61032" spans="9:9">
      <c r="I61032" s="37"/>
    </row>
    <row r="61033" spans="9:9">
      <c r="I61033" s="37"/>
    </row>
    <row r="61034" spans="9:9">
      <c r="I61034" s="37"/>
    </row>
    <row r="61035" spans="9:9">
      <c r="I61035" s="37"/>
    </row>
    <row r="61036" spans="9:9">
      <c r="I61036" s="37"/>
    </row>
    <row r="61037" spans="9:9">
      <c r="I61037" s="37"/>
    </row>
    <row r="61038" spans="9:9">
      <c r="I61038" s="37"/>
    </row>
    <row r="61039" spans="9:9">
      <c r="I61039" s="37"/>
    </row>
    <row r="61040" spans="9:9">
      <c r="I61040" s="37"/>
    </row>
    <row r="61041" spans="9:9">
      <c r="I61041" s="37"/>
    </row>
    <row r="61042" spans="9:9">
      <c r="I61042" s="37"/>
    </row>
    <row r="61043" spans="9:9">
      <c r="I61043" s="37"/>
    </row>
    <row r="61044" spans="9:9">
      <c r="I61044" s="37"/>
    </row>
    <row r="61045" spans="9:9">
      <c r="I61045" s="37"/>
    </row>
    <row r="61046" spans="9:9">
      <c r="I61046" s="37"/>
    </row>
    <row r="61047" spans="9:9">
      <c r="I61047" s="37"/>
    </row>
    <row r="61048" spans="9:9">
      <c r="I61048" s="37"/>
    </row>
    <row r="61049" spans="9:9">
      <c r="I61049" s="37"/>
    </row>
    <row r="61050" spans="9:9">
      <c r="I61050" s="37"/>
    </row>
    <row r="61051" spans="9:9">
      <c r="I61051" s="37"/>
    </row>
    <row r="61052" spans="9:9">
      <c r="I61052" s="37"/>
    </row>
    <row r="61053" spans="9:9">
      <c r="I61053" s="37"/>
    </row>
    <row r="61054" spans="9:9">
      <c r="I61054" s="37"/>
    </row>
    <row r="61055" spans="9:9">
      <c r="I61055" s="37"/>
    </row>
    <row r="61056" spans="9:9">
      <c r="I61056" s="37"/>
    </row>
    <row r="61057" spans="9:9">
      <c r="I61057" s="37"/>
    </row>
    <row r="61058" spans="9:9">
      <c r="I61058" s="37"/>
    </row>
    <row r="61059" spans="9:9">
      <c r="I61059" s="37"/>
    </row>
    <row r="61060" spans="9:9">
      <c r="I61060" s="37"/>
    </row>
    <row r="61061" spans="9:9">
      <c r="I61061" s="37"/>
    </row>
    <row r="61062" spans="9:9">
      <c r="I61062" s="37"/>
    </row>
    <row r="61063" spans="9:9">
      <c r="I61063" s="37"/>
    </row>
    <row r="61064" spans="9:9">
      <c r="I61064" s="37"/>
    </row>
    <row r="61065" spans="9:9">
      <c r="I61065" s="37"/>
    </row>
    <row r="61066" spans="9:9">
      <c r="I61066" s="37"/>
    </row>
    <row r="61067" spans="9:9">
      <c r="I61067" s="37"/>
    </row>
    <row r="61068" spans="9:9">
      <c r="I61068" s="37"/>
    </row>
    <row r="61069" spans="9:9">
      <c r="I61069" s="37"/>
    </row>
    <row r="61070" spans="9:9">
      <c r="I61070" s="37"/>
    </row>
    <row r="61071" spans="9:9">
      <c r="I61071" s="37"/>
    </row>
    <row r="61072" spans="9:9">
      <c r="I61072" s="37"/>
    </row>
    <row r="61073" spans="9:9">
      <c r="I61073" s="37"/>
    </row>
    <row r="61074" spans="9:9">
      <c r="I61074" s="37"/>
    </row>
    <row r="61075" spans="9:9">
      <c r="I61075" s="37"/>
    </row>
    <row r="61076" spans="9:9">
      <c r="I61076" s="37"/>
    </row>
    <row r="61077" spans="9:9">
      <c r="I61077" s="37"/>
    </row>
    <row r="61078" spans="9:9">
      <c r="I61078" s="37"/>
    </row>
    <row r="61079" spans="9:9">
      <c r="I61079" s="37"/>
    </row>
    <row r="61080" spans="9:9">
      <c r="I61080" s="37"/>
    </row>
    <row r="61081" spans="9:9">
      <c r="I61081" s="37"/>
    </row>
    <row r="61082" spans="9:9">
      <c r="I61082" s="37"/>
    </row>
    <row r="61083" spans="9:9">
      <c r="I61083" s="37"/>
    </row>
    <row r="61084" spans="9:9">
      <c r="I61084" s="37"/>
    </row>
    <row r="61085" spans="9:9">
      <c r="I61085" s="37"/>
    </row>
    <row r="61086" spans="9:9">
      <c r="I61086" s="37"/>
    </row>
    <row r="61087" spans="9:9">
      <c r="I61087" s="37"/>
    </row>
    <row r="61088" spans="9:9">
      <c r="I61088" s="37"/>
    </row>
    <row r="61089" spans="9:9">
      <c r="I61089" s="37"/>
    </row>
    <row r="61090" spans="9:9">
      <c r="I61090" s="37"/>
    </row>
    <row r="61091" spans="9:9">
      <c r="I61091" s="37"/>
    </row>
    <row r="61092" spans="9:9">
      <c r="I61092" s="37"/>
    </row>
    <row r="61093" spans="9:9">
      <c r="I61093" s="37"/>
    </row>
    <row r="61094" spans="9:9">
      <c r="I61094" s="37"/>
    </row>
    <row r="61095" spans="9:9">
      <c r="I61095" s="37"/>
    </row>
    <row r="61096" spans="9:9">
      <c r="I61096" s="37"/>
    </row>
    <row r="61097" spans="9:9">
      <c r="I61097" s="37"/>
    </row>
    <row r="61098" spans="9:9">
      <c r="I61098" s="37"/>
    </row>
    <row r="61099" spans="9:9">
      <c r="I61099" s="37"/>
    </row>
    <row r="61100" spans="9:9">
      <c r="I61100" s="37"/>
    </row>
    <row r="61101" spans="9:9">
      <c r="I61101" s="37"/>
    </row>
    <row r="61102" spans="9:9">
      <c r="I61102" s="37"/>
    </row>
    <row r="61103" spans="9:9">
      <c r="I61103" s="37"/>
    </row>
    <row r="61104" spans="9:9">
      <c r="I61104" s="37"/>
    </row>
    <row r="61105" spans="9:9">
      <c r="I61105" s="37"/>
    </row>
    <row r="61106" spans="9:9">
      <c r="I61106" s="37"/>
    </row>
    <row r="61107" spans="9:9">
      <c r="I61107" s="37"/>
    </row>
    <row r="61108" spans="9:9">
      <c r="I61108" s="37"/>
    </row>
    <row r="61109" spans="9:9">
      <c r="I61109" s="37"/>
    </row>
    <row r="61110" spans="9:9">
      <c r="I61110" s="37"/>
    </row>
    <row r="61111" spans="9:9">
      <c r="I61111" s="37"/>
    </row>
    <row r="61112" spans="9:9">
      <c r="I61112" s="37"/>
    </row>
    <row r="61113" spans="9:9">
      <c r="I61113" s="37"/>
    </row>
    <row r="61114" spans="9:9">
      <c r="I61114" s="37"/>
    </row>
    <row r="61115" spans="9:9">
      <c r="I61115" s="37"/>
    </row>
    <row r="61116" spans="9:9">
      <c r="I61116" s="37"/>
    </row>
    <row r="61117" spans="9:9">
      <c r="I61117" s="37"/>
    </row>
    <row r="61118" spans="9:9">
      <c r="I61118" s="37"/>
    </row>
    <row r="61119" spans="9:9">
      <c r="I61119" s="37"/>
    </row>
    <row r="61120" spans="9:9">
      <c r="I61120" s="37"/>
    </row>
    <row r="61121" spans="9:9">
      <c r="I61121" s="37"/>
    </row>
    <row r="61122" spans="9:9">
      <c r="I61122" s="37"/>
    </row>
    <row r="61123" spans="9:9">
      <c r="I61123" s="37"/>
    </row>
    <row r="61124" spans="9:9">
      <c r="I61124" s="37"/>
    </row>
    <row r="61125" spans="9:9">
      <c r="I61125" s="37"/>
    </row>
    <row r="61126" spans="9:9">
      <c r="I61126" s="37"/>
    </row>
    <row r="61127" spans="9:9">
      <c r="I61127" s="37"/>
    </row>
    <row r="61128" spans="9:9">
      <c r="I61128" s="37"/>
    </row>
    <row r="61129" spans="9:9">
      <c r="I61129" s="37"/>
    </row>
    <row r="61130" spans="9:9">
      <c r="I61130" s="37"/>
    </row>
    <row r="61131" spans="9:9">
      <c r="I61131" s="37"/>
    </row>
    <row r="61132" spans="9:9">
      <c r="I61132" s="37"/>
    </row>
    <row r="61133" spans="9:9">
      <c r="I61133" s="37"/>
    </row>
    <row r="61134" spans="9:9">
      <c r="I61134" s="37"/>
    </row>
    <row r="61135" spans="9:9">
      <c r="I61135" s="37"/>
    </row>
    <row r="61136" spans="9:9">
      <c r="I61136" s="37"/>
    </row>
    <row r="61137" spans="9:9">
      <c r="I61137" s="37"/>
    </row>
    <row r="61138" spans="9:9">
      <c r="I61138" s="37"/>
    </row>
    <row r="61139" spans="9:9">
      <c r="I61139" s="37"/>
    </row>
    <row r="61140" spans="9:9">
      <c r="I61140" s="37"/>
    </row>
    <row r="61141" spans="9:9">
      <c r="I61141" s="37"/>
    </row>
    <row r="61142" spans="9:9">
      <c r="I61142" s="37"/>
    </row>
    <row r="61143" spans="9:9">
      <c r="I61143" s="37"/>
    </row>
    <row r="61144" spans="9:9">
      <c r="I61144" s="37"/>
    </row>
    <row r="61145" spans="9:9">
      <c r="I61145" s="37"/>
    </row>
    <row r="61146" spans="9:9">
      <c r="I61146" s="37"/>
    </row>
    <row r="61147" spans="9:9">
      <c r="I61147" s="37"/>
    </row>
    <row r="61148" spans="9:9">
      <c r="I61148" s="37"/>
    </row>
    <row r="61149" spans="9:9">
      <c r="I61149" s="37"/>
    </row>
    <row r="61150" spans="9:9">
      <c r="I61150" s="37"/>
    </row>
    <row r="61151" spans="9:9">
      <c r="I61151" s="37"/>
    </row>
    <row r="61152" spans="9:9">
      <c r="I61152" s="37"/>
    </row>
    <row r="61153" spans="9:9">
      <c r="I61153" s="37"/>
    </row>
    <row r="61154" spans="9:9">
      <c r="I61154" s="37"/>
    </row>
    <row r="61155" spans="9:9">
      <c r="I61155" s="37"/>
    </row>
    <row r="61156" spans="9:9">
      <c r="I61156" s="37"/>
    </row>
    <row r="61157" spans="9:9">
      <c r="I61157" s="37"/>
    </row>
    <row r="61158" spans="9:9">
      <c r="I61158" s="37"/>
    </row>
    <row r="61159" spans="9:9">
      <c r="I61159" s="37"/>
    </row>
    <row r="61160" spans="9:9">
      <c r="I61160" s="37"/>
    </row>
    <row r="61161" spans="9:9">
      <c r="I61161" s="37"/>
    </row>
    <row r="61162" spans="9:9">
      <c r="I61162" s="37"/>
    </row>
    <row r="61163" spans="9:9">
      <c r="I61163" s="37"/>
    </row>
    <row r="61164" spans="9:9">
      <c r="I61164" s="37"/>
    </row>
    <row r="61165" spans="9:9">
      <c r="I61165" s="37"/>
    </row>
    <row r="61166" spans="9:9">
      <c r="I61166" s="37"/>
    </row>
    <row r="61167" spans="9:9">
      <c r="I61167" s="37"/>
    </row>
    <row r="61168" spans="9:9">
      <c r="I61168" s="37"/>
    </row>
    <row r="61169" spans="9:9">
      <c r="I61169" s="37"/>
    </row>
    <row r="61170" spans="9:9">
      <c r="I61170" s="37"/>
    </row>
    <row r="61171" spans="9:9">
      <c r="I61171" s="37"/>
    </row>
    <row r="61172" spans="9:9">
      <c r="I61172" s="37"/>
    </row>
    <row r="61173" spans="9:9">
      <c r="I61173" s="37"/>
    </row>
    <row r="61174" spans="9:9">
      <c r="I61174" s="37"/>
    </row>
    <row r="61175" spans="9:9">
      <c r="I61175" s="37"/>
    </row>
    <row r="61176" spans="9:9">
      <c r="I61176" s="37"/>
    </row>
    <row r="61177" spans="9:9">
      <c r="I61177" s="37"/>
    </row>
    <row r="61178" spans="9:9">
      <c r="I61178" s="37"/>
    </row>
    <row r="61179" spans="9:9">
      <c r="I61179" s="37"/>
    </row>
    <row r="61180" spans="9:9">
      <c r="I61180" s="37"/>
    </row>
    <row r="61181" spans="9:9">
      <c r="I61181" s="37"/>
    </row>
    <row r="61182" spans="9:9">
      <c r="I61182" s="37"/>
    </row>
    <row r="61183" spans="9:9">
      <c r="I61183" s="37"/>
    </row>
    <row r="61184" spans="9:9">
      <c r="I61184" s="37"/>
    </row>
    <row r="61185" spans="9:9">
      <c r="I61185" s="37"/>
    </row>
    <row r="61186" spans="9:9">
      <c r="I61186" s="37"/>
    </row>
    <row r="61187" spans="9:9">
      <c r="I61187" s="37"/>
    </row>
    <row r="61188" spans="9:9">
      <c r="I61188" s="37"/>
    </row>
    <row r="61189" spans="9:9">
      <c r="I61189" s="37"/>
    </row>
    <row r="61190" spans="9:9">
      <c r="I61190" s="37"/>
    </row>
    <row r="61191" spans="9:9">
      <c r="I61191" s="37"/>
    </row>
    <row r="61192" spans="9:9">
      <c r="I61192" s="37"/>
    </row>
    <row r="61193" spans="9:9">
      <c r="I61193" s="37"/>
    </row>
    <row r="61194" spans="9:9">
      <c r="I61194" s="37"/>
    </row>
    <row r="61195" spans="9:9">
      <c r="I61195" s="37"/>
    </row>
    <row r="61196" spans="9:9">
      <c r="I61196" s="37"/>
    </row>
    <row r="61197" spans="9:9">
      <c r="I61197" s="37"/>
    </row>
    <row r="61198" spans="9:9">
      <c r="I61198" s="37"/>
    </row>
    <row r="61199" spans="9:9">
      <c r="I61199" s="37"/>
    </row>
    <row r="61200" spans="9:9">
      <c r="I61200" s="37"/>
    </row>
    <row r="61201" spans="9:9">
      <c r="I61201" s="37"/>
    </row>
    <row r="61202" spans="9:9">
      <c r="I61202" s="37"/>
    </row>
    <row r="61203" spans="9:9">
      <c r="I61203" s="37"/>
    </row>
    <row r="61204" spans="9:9">
      <c r="I61204" s="37"/>
    </row>
    <row r="61205" spans="9:9">
      <c r="I61205" s="37"/>
    </row>
    <row r="61206" spans="9:9">
      <c r="I61206" s="37"/>
    </row>
    <row r="61207" spans="9:9">
      <c r="I61207" s="37"/>
    </row>
    <row r="61208" spans="9:9">
      <c r="I61208" s="37"/>
    </row>
    <row r="61209" spans="9:9">
      <c r="I61209" s="37"/>
    </row>
    <row r="61210" spans="9:9">
      <c r="I61210" s="37"/>
    </row>
    <row r="61211" spans="9:9">
      <c r="I61211" s="37"/>
    </row>
    <row r="61212" spans="9:9">
      <c r="I61212" s="37"/>
    </row>
    <row r="61213" spans="9:9">
      <c r="I61213" s="37"/>
    </row>
    <row r="61214" spans="9:9">
      <c r="I61214" s="37"/>
    </row>
    <row r="61215" spans="9:9">
      <c r="I61215" s="37"/>
    </row>
    <row r="61216" spans="9:9">
      <c r="I61216" s="37"/>
    </row>
    <row r="61217" spans="9:9">
      <c r="I61217" s="37"/>
    </row>
    <row r="61218" spans="9:9">
      <c r="I61218" s="37"/>
    </row>
    <row r="61219" spans="9:9">
      <c r="I61219" s="37"/>
    </row>
    <row r="61220" spans="9:9">
      <c r="I61220" s="37"/>
    </row>
    <row r="61221" spans="9:9">
      <c r="I61221" s="37"/>
    </row>
    <row r="61222" spans="9:9">
      <c r="I61222" s="37"/>
    </row>
    <row r="61223" spans="9:9">
      <c r="I61223" s="37"/>
    </row>
    <row r="61224" spans="9:9">
      <c r="I61224" s="37"/>
    </row>
    <row r="61225" spans="9:9">
      <c r="I61225" s="37"/>
    </row>
    <row r="61226" spans="9:9">
      <c r="I61226" s="37"/>
    </row>
    <row r="61227" spans="9:9">
      <c r="I61227" s="37"/>
    </row>
    <row r="61228" spans="9:9">
      <c r="I61228" s="37"/>
    </row>
    <row r="61229" spans="9:9">
      <c r="I61229" s="37"/>
    </row>
    <row r="61230" spans="9:9">
      <c r="I61230" s="37"/>
    </row>
    <row r="61231" spans="9:9">
      <c r="I61231" s="37"/>
    </row>
    <row r="61232" spans="9:9">
      <c r="I61232" s="37"/>
    </row>
    <row r="61233" spans="9:9">
      <c r="I61233" s="37"/>
    </row>
    <row r="61234" spans="9:9">
      <c r="I61234" s="37"/>
    </row>
    <row r="61235" spans="9:9">
      <c r="I61235" s="37"/>
    </row>
    <row r="61236" spans="9:9">
      <c r="I61236" s="37"/>
    </row>
    <row r="61237" spans="9:9">
      <c r="I61237" s="37"/>
    </row>
    <row r="61238" spans="9:9">
      <c r="I61238" s="37"/>
    </row>
    <row r="61239" spans="9:9">
      <c r="I61239" s="37"/>
    </row>
    <row r="61240" spans="9:9">
      <c r="I61240" s="37"/>
    </row>
    <row r="61241" spans="9:9">
      <c r="I61241" s="37"/>
    </row>
    <row r="61242" spans="9:9">
      <c r="I61242" s="37"/>
    </row>
    <row r="61243" spans="9:9">
      <c r="I61243" s="37"/>
    </row>
    <row r="61244" spans="9:9">
      <c r="I61244" s="37"/>
    </row>
    <row r="61245" spans="9:9">
      <c r="I61245" s="37"/>
    </row>
    <row r="61246" spans="9:9">
      <c r="I61246" s="37"/>
    </row>
    <row r="61247" spans="9:9">
      <c r="I61247" s="37"/>
    </row>
    <row r="61248" spans="9:9">
      <c r="I61248" s="37"/>
    </row>
    <row r="61249" spans="9:9">
      <c r="I61249" s="37"/>
    </row>
    <row r="61250" spans="9:9">
      <c r="I61250" s="37"/>
    </row>
    <row r="61251" spans="9:9">
      <c r="I61251" s="37"/>
    </row>
    <row r="61252" spans="9:9">
      <c r="I61252" s="37"/>
    </row>
    <row r="61253" spans="9:9">
      <c r="I61253" s="37"/>
    </row>
    <row r="61254" spans="9:9">
      <c r="I61254" s="37"/>
    </row>
    <row r="61255" spans="9:9">
      <c r="I61255" s="37"/>
    </row>
    <row r="61256" spans="9:9">
      <c r="I61256" s="37"/>
    </row>
    <row r="61257" spans="9:9">
      <c r="I61257" s="37"/>
    </row>
    <row r="61258" spans="9:9">
      <c r="I61258" s="37"/>
    </row>
    <row r="61259" spans="9:9">
      <c r="I61259" s="37"/>
    </row>
    <row r="61260" spans="9:9">
      <c r="I61260" s="37"/>
    </row>
    <row r="61261" spans="9:9">
      <c r="I61261" s="37"/>
    </row>
    <row r="61262" spans="9:9">
      <c r="I61262" s="37"/>
    </row>
    <row r="61263" spans="9:9">
      <c r="I61263" s="37"/>
    </row>
    <row r="61264" spans="9:9">
      <c r="I61264" s="37"/>
    </row>
    <row r="61265" spans="9:9">
      <c r="I61265" s="37"/>
    </row>
    <row r="61266" spans="9:9">
      <c r="I61266" s="37"/>
    </row>
    <row r="61267" spans="9:9">
      <c r="I61267" s="37"/>
    </row>
    <row r="61268" spans="9:9">
      <c r="I61268" s="37"/>
    </row>
    <row r="61269" spans="9:9">
      <c r="I61269" s="37"/>
    </row>
    <row r="61270" spans="9:9">
      <c r="I61270" s="37"/>
    </row>
    <row r="61271" spans="9:9">
      <c r="I61271" s="37"/>
    </row>
    <row r="61272" spans="9:9">
      <c r="I61272" s="37"/>
    </row>
    <row r="61273" spans="9:9">
      <c r="I61273" s="37"/>
    </row>
    <row r="61274" spans="9:9">
      <c r="I61274" s="37"/>
    </row>
    <row r="61275" spans="9:9">
      <c r="I61275" s="37"/>
    </row>
    <row r="61276" spans="9:9">
      <c r="I61276" s="37"/>
    </row>
    <row r="61277" spans="9:9">
      <c r="I61277" s="37"/>
    </row>
    <row r="61278" spans="9:9">
      <c r="I61278" s="37"/>
    </row>
    <row r="61279" spans="9:9">
      <c r="I61279" s="37"/>
    </row>
    <row r="61280" spans="9:9">
      <c r="I61280" s="37"/>
    </row>
    <row r="61281" spans="9:9">
      <c r="I61281" s="37"/>
    </row>
    <row r="61282" spans="9:9">
      <c r="I61282" s="37"/>
    </row>
    <row r="61283" spans="9:9">
      <c r="I61283" s="37"/>
    </row>
    <row r="61284" spans="9:9">
      <c r="I61284" s="37"/>
    </row>
    <row r="61285" spans="9:9">
      <c r="I61285" s="37"/>
    </row>
    <row r="61286" spans="9:9">
      <c r="I61286" s="37"/>
    </row>
    <row r="61287" spans="9:9">
      <c r="I61287" s="37"/>
    </row>
    <row r="61288" spans="9:9">
      <c r="I61288" s="37"/>
    </row>
    <row r="61289" spans="9:9">
      <c r="I61289" s="37"/>
    </row>
    <row r="61290" spans="9:9">
      <c r="I61290" s="37"/>
    </row>
    <row r="61291" spans="9:9">
      <c r="I61291" s="37"/>
    </row>
    <row r="61292" spans="9:9">
      <c r="I61292" s="37"/>
    </row>
    <row r="61293" spans="9:9">
      <c r="I61293" s="37"/>
    </row>
    <row r="61294" spans="9:9">
      <c r="I61294" s="37"/>
    </row>
    <row r="61295" spans="9:9">
      <c r="I61295" s="37"/>
    </row>
    <row r="61296" spans="9:9">
      <c r="I61296" s="37"/>
    </row>
    <row r="61297" spans="9:9">
      <c r="I61297" s="37"/>
    </row>
    <row r="61298" spans="9:9">
      <c r="I61298" s="37"/>
    </row>
    <row r="61299" spans="9:9">
      <c r="I61299" s="37"/>
    </row>
    <row r="61300" spans="9:9">
      <c r="I61300" s="37"/>
    </row>
    <row r="61301" spans="9:9">
      <c r="I61301" s="37"/>
    </row>
    <row r="61302" spans="9:9">
      <c r="I61302" s="37"/>
    </row>
    <row r="61303" spans="9:9">
      <c r="I61303" s="37"/>
    </row>
    <row r="61304" spans="9:9">
      <c r="I61304" s="37"/>
    </row>
    <row r="61305" spans="9:9">
      <c r="I61305" s="37"/>
    </row>
    <row r="61306" spans="9:9">
      <c r="I61306" s="37"/>
    </row>
    <row r="61307" spans="9:9">
      <c r="I61307" s="37"/>
    </row>
    <row r="61308" spans="9:9">
      <c r="I61308" s="37"/>
    </row>
    <row r="61309" spans="9:9">
      <c r="I61309" s="37"/>
    </row>
    <row r="61310" spans="9:9">
      <c r="I61310" s="37"/>
    </row>
    <row r="61311" spans="9:9">
      <c r="I61311" s="37"/>
    </row>
    <row r="61312" spans="9:9">
      <c r="I61312" s="37"/>
    </row>
    <row r="61313" spans="9:9">
      <c r="I61313" s="37"/>
    </row>
    <row r="61314" spans="9:9">
      <c r="I61314" s="37"/>
    </row>
    <row r="61315" spans="9:9">
      <c r="I61315" s="37"/>
    </row>
    <row r="61316" spans="9:9">
      <c r="I61316" s="37"/>
    </row>
    <row r="61317" spans="9:9">
      <c r="I61317" s="37"/>
    </row>
    <row r="61318" spans="9:9">
      <c r="I61318" s="37"/>
    </row>
    <row r="61319" spans="9:9">
      <c r="I61319" s="37"/>
    </row>
    <row r="61320" spans="9:9">
      <c r="I61320" s="37"/>
    </row>
    <row r="61321" spans="9:9">
      <c r="I61321" s="37"/>
    </row>
    <row r="61322" spans="9:9">
      <c r="I61322" s="37"/>
    </row>
    <row r="61323" spans="9:9">
      <c r="I61323" s="37"/>
    </row>
    <row r="61324" spans="9:9">
      <c r="I61324" s="37"/>
    </row>
    <row r="61325" spans="9:9">
      <c r="I61325" s="37"/>
    </row>
    <row r="61326" spans="9:9">
      <c r="I61326" s="37"/>
    </row>
    <row r="61327" spans="9:9">
      <c r="I61327" s="37"/>
    </row>
    <row r="61328" spans="9:9">
      <c r="I61328" s="37"/>
    </row>
    <row r="61329" spans="9:9">
      <c r="I61329" s="37"/>
    </row>
    <row r="61330" spans="9:9">
      <c r="I61330" s="37"/>
    </row>
    <row r="61331" spans="9:9">
      <c r="I61331" s="37"/>
    </row>
    <row r="61332" spans="9:9">
      <c r="I61332" s="37"/>
    </row>
    <row r="61333" spans="9:9">
      <c r="I61333" s="37"/>
    </row>
    <row r="61334" spans="9:9">
      <c r="I61334" s="37"/>
    </row>
    <row r="61335" spans="9:9">
      <c r="I61335" s="37"/>
    </row>
    <row r="61336" spans="9:9">
      <c r="I61336" s="37"/>
    </row>
    <row r="61337" spans="9:9">
      <c r="I61337" s="37"/>
    </row>
    <row r="61338" spans="9:9">
      <c r="I61338" s="37"/>
    </row>
    <row r="61339" spans="9:9">
      <c r="I61339" s="37"/>
    </row>
    <row r="61340" spans="9:9">
      <c r="I61340" s="37"/>
    </row>
    <row r="61341" spans="9:9">
      <c r="I61341" s="37"/>
    </row>
    <row r="61342" spans="9:9">
      <c r="I61342" s="37"/>
    </row>
    <row r="61343" spans="9:9">
      <c r="I61343" s="37"/>
    </row>
    <row r="61344" spans="9:9">
      <c r="I61344" s="37"/>
    </row>
    <row r="61345" spans="9:9">
      <c r="I61345" s="37"/>
    </row>
    <row r="61346" spans="9:9">
      <c r="I61346" s="37"/>
    </row>
    <row r="61347" spans="9:9">
      <c r="I61347" s="37"/>
    </row>
    <row r="61348" spans="9:9">
      <c r="I61348" s="37"/>
    </row>
    <row r="61349" spans="9:9">
      <c r="I61349" s="37"/>
    </row>
    <row r="61350" spans="9:9">
      <c r="I61350" s="37"/>
    </row>
    <row r="61351" spans="9:9">
      <c r="I61351" s="37"/>
    </row>
    <row r="61352" spans="9:9">
      <c r="I61352" s="37"/>
    </row>
    <row r="61353" spans="9:9">
      <c r="I61353" s="37"/>
    </row>
    <row r="61354" spans="9:9">
      <c r="I61354" s="37"/>
    </row>
    <row r="61355" spans="9:9">
      <c r="I61355" s="37"/>
    </row>
    <row r="61356" spans="9:9">
      <c r="I61356" s="37"/>
    </row>
    <row r="61357" spans="9:9">
      <c r="I61357" s="37"/>
    </row>
    <row r="61358" spans="9:9">
      <c r="I61358" s="37"/>
    </row>
    <row r="61359" spans="9:9">
      <c r="I61359" s="37"/>
    </row>
    <row r="61360" spans="9:9">
      <c r="I61360" s="37"/>
    </row>
    <row r="61361" spans="9:9">
      <c r="I61361" s="37"/>
    </row>
    <row r="61362" spans="9:9">
      <c r="I61362" s="37"/>
    </row>
    <row r="61363" spans="9:9">
      <c r="I61363" s="37"/>
    </row>
    <row r="61364" spans="9:9">
      <c r="I61364" s="37"/>
    </row>
    <row r="61365" spans="9:9">
      <c r="I61365" s="37"/>
    </row>
    <row r="61366" spans="9:9">
      <c r="I61366" s="37"/>
    </row>
    <row r="61367" spans="9:9">
      <c r="I61367" s="37"/>
    </row>
    <row r="61368" spans="9:9">
      <c r="I61368" s="37"/>
    </row>
    <row r="61369" spans="9:9">
      <c r="I61369" s="37"/>
    </row>
    <row r="61370" spans="9:9">
      <c r="I61370" s="37"/>
    </row>
    <row r="61371" spans="9:9">
      <c r="I61371" s="37"/>
    </row>
    <row r="61372" spans="9:9">
      <c r="I61372" s="37"/>
    </row>
    <row r="61373" spans="9:9">
      <c r="I61373" s="37"/>
    </row>
    <row r="61374" spans="9:9">
      <c r="I61374" s="37"/>
    </row>
    <row r="61375" spans="9:9">
      <c r="I61375" s="37"/>
    </row>
    <row r="61376" spans="9:9">
      <c r="I61376" s="37"/>
    </row>
    <row r="61377" spans="9:9">
      <c r="I61377" s="37"/>
    </row>
    <row r="61378" spans="9:9">
      <c r="I61378" s="37"/>
    </row>
    <row r="61379" spans="9:9">
      <c r="I61379" s="37"/>
    </row>
    <row r="61380" spans="9:9">
      <c r="I61380" s="37"/>
    </row>
    <row r="61381" spans="9:9">
      <c r="I61381" s="37"/>
    </row>
    <row r="61382" spans="9:9">
      <c r="I61382" s="37"/>
    </row>
    <row r="61383" spans="9:9">
      <c r="I61383" s="37"/>
    </row>
    <row r="61384" spans="9:9">
      <c r="I61384" s="37"/>
    </row>
    <row r="61385" spans="9:9">
      <c r="I61385" s="37"/>
    </row>
    <row r="61386" spans="9:9">
      <c r="I61386" s="37"/>
    </row>
    <row r="61387" spans="9:9">
      <c r="I61387" s="37"/>
    </row>
    <row r="61388" spans="9:9">
      <c r="I61388" s="37"/>
    </row>
    <row r="61389" spans="9:9">
      <c r="I61389" s="37"/>
    </row>
    <row r="61390" spans="9:9">
      <c r="I61390" s="37"/>
    </row>
    <row r="61391" spans="9:9">
      <c r="I61391" s="37"/>
    </row>
    <row r="61392" spans="9:9">
      <c r="I61392" s="37"/>
    </row>
    <row r="61393" spans="9:9">
      <c r="I61393" s="37"/>
    </row>
    <row r="61394" spans="9:9">
      <c r="I61394" s="37"/>
    </row>
    <row r="61395" spans="9:9">
      <c r="I61395" s="37"/>
    </row>
    <row r="61396" spans="9:9">
      <c r="I61396" s="37"/>
    </row>
    <row r="61397" spans="9:9">
      <c r="I61397" s="37"/>
    </row>
    <row r="61398" spans="9:9">
      <c r="I61398" s="37"/>
    </row>
    <row r="61399" spans="9:9">
      <c r="I61399" s="37"/>
    </row>
    <row r="61400" spans="9:9">
      <c r="I61400" s="37"/>
    </row>
    <row r="61401" spans="9:9">
      <c r="I61401" s="37"/>
    </row>
    <row r="61402" spans="9:9">
      <c r="I61402" s="37"/>
    </row>
    <row r="61403" spans="9:9">
      <c r="I61403" s="37"/>
    </row>
    <row r="61404" spans="9:9">
      <c r="I61404" s="37"/>
    </row>
    <row r="61405" spans="9:9">
      <c r="I61405" s="37"/>
    </row>
    <row r="61406" spans="9:9">
      <c r="I61406" s="37"/>
    </row>
    <row r="61407" spans="9:9">
      <c r="I61407" s="37"/>
    </row>
    <row r="61408" spans="9:9">
      <c r="I61408" s="37"/>
    </row>
    <row r="61409" spans="9:9">
      <c r="I61409" s="37"/>
    </row>
    <row r="61410" spans="9:9">
      <c r="I61410" s="37"/>
    </row>
    <row r="61411" spans="9:9">
      <c r="I61411" s="37"/>
    </row>
    <row r="61412" spans="9:9">
      <c r="I61412" s="37"/>
    </row>
    <row r="61413" spans="9:9">
      <c r="I61413" s="37"/>
    </row>
    <row r="61414" spans="9:9">
      <c r="I61414" s="37"/>
    </row>
    <row r="61415" spans="9:9">
      <c r="I61415" s="37"/>
    </row>
    <row r="61416" spans="9:9">
      <c r="I61416" s="37"/>
    </row>
    <row r="61417" spans="9:9">
      <c r="I61417" s="37"/>
    </row>
    <row r="61418" spans="9:9">
      <c r="I61418" s="37"/>
    </row>
    <row r="61419" spans="9:9">
      <c r="I61419" s="37"/>
    </row>
    <row r="61420" spans="9:9">
      <c r="I61420" s="37"/>
    </row>
    <row r="61421" spans="9:9">
      <c r="I61421" s="37"/>
    </row>
    <row r="61422" spans="9:9">
      <c r="I61422" s="37"/>
    </row>
    <row r="61423" spans="9:9">
      <c r="I61423" s="37"/>
    </row>
    <row r="61424" spans="9:9">
      <c r="I61424" s="37"/>
    </row>
    <row r="61425" spans="9:9">
      <c r="I61425" s="37"/>
    </row>
    <row r="61426" spans="9:9">
      <c r="I61426" s="37"/>
    </row>
    <row r="61427" spans="9:9">
      <c r="I61427" s="37"/>
    </row>
    <row r="61428" spans="9:9">
      <c r="I61428" s="37"/>
    </row>
    <row r="61429" spans="9:9">
      <c r="I61429" s="37"/>
    </row>
    <row r="61430" spans="9:9">
      <c r="I61430" s="37"/>
    </row>
    <row r="61431" spans="9:9">
      <c r="I61431" s="37"/>
    </row>
    <row r="61432" spans="9:9">
      <c r="I61432" s="37"/>
    </row>
    <row r="61433" spans="9:9">
      <c r="I61433" s="37"/>
    </row>
    <row r="61434" spans="9:9">
      <c r="I61434" s="37"/>
    </row>
    <row r="61435" spans="9:9">
      <c r="I61435" s="37"/>
    </row>
    <row r="61436" spans="9:9">
      <c r="I61436" s="37"/>
    </row>
    <row r="61437" spans="9:9">
      <c r="I61437" s="37"/>
    </row>
    <row r="61438" spans="9:9">
      <c r="I61438" s="37"/>
    </row>
    <row r="61439" spans="9:9">
      <c r="I61439" s="37"/>
    </row>
    <row r="61440" spans="9:9">
      <c r="I61440" s="37"/>
    </row>
    <row r="61441" spans="9:9">
      <c r="I61441" s="37"/>
    </row>
    <row r="61442" spans="9:9">
      <c r="I61442" s="37"/>
    </row>
    <row r="61443" spans="9:9">
      <c r="I61443" s="37"/>
    </row>
    <row r="61444" spans="9:9">
      <c r="I61444" s="37"/>
    </row>
    <row r="61445" spans="9:9">
      <c r="I61445" s="37"/>
    </row>
    <row r="61446" spans="9:9">
      <c r="I61446" s="37"/>
    </row>
    <row r="61447" spans="9:9">
      <c r="I61447" s="37"/>
    </row>
    <row r="61448" spans="9:9">
      <c r="I61448" s="37"/>
    </row>
    <row r="61449" spans="9:9">
      <c r="I61449" s="37"/>
    </row>
    <row r="61450" spans="9:9">
      <c r="I61450" s="37"/>
    </row>
    <row r="61451" spans="9:9">
      <c r="I61451" s="37"/>
    </row>
    <row r="61452" spans="9:9">
      <c r="I61452" s="37"/>
    </row>
    <row r="61453" spans="9:9">
      <c r="I61453" s="37"/>
    </row>
    <row r="61454" spans="9:9">
      <c r="I61454" s="37"/>
    </row>
    <row r="61455" spans="9:9">
      <c r="I61455" s="37"/>
    </row>
    <row r="61456" spans="9:9">
      <c r="I61456" s="37"/>
    </row>
    <row r="61457" spans="9:9">
      <c r="I61457" s="37"/>
    </row>
    <row r="61458" spans="9:9">
      <c r="I61458" s="37"/>
    </row>
    <row r="61459" spans="9:9">
      <c r="I61459" s="37"/>
    </row>
    <row r="61460" spans="9:9">
      <c r="I61460" s="37"/>
    </row>
    <row r="61461" spans="9:9">
      <c r="I61461" s="37"/>
    </row>
    <row r="61462" spans="9:9">
      <c r="I61462" s="37"/>
    </row>
    <row r="61463" spans="9:9">
      <c r="I61463" s="37"/>
    </row>
    <row r="61464" spans="9:9">
      <c r="I61464" s="37"/>
    </row>
    <row r="61465" spans="9:9">
      <c r="I61465" s="37"/>
    </row>
    <row r="61466" spans="9:9">
      <c r="I61466" s="37"/>
    </row>
    <row r="61467" spans="9:9">
      <c r="I61467" s="37"/>
    </row>
    <row r="61468" spans="9:9">
      <c r="I61468" s="37"/>
    </row>
    <row r="61469" spans="9:9">
      <c r="I61469" s="37"/>
    </row>
    <row r="61470" spans="9:9">
      <c r="I61470" s="37"/>
    </row>
    <row r="61471" spans="9:9">
      <c r="I61471" s="37"/>
    </row>
    <row r="61472" spans="9:9">
      <c r="I61472" s="37"/>
    </row>
    <row r="61473" spans="9:9">
      <c r="I61473" s="37"/>
    </row>
    <row r="61474" spans="9:9">
      <c r="I61474" s="37"/>
    </row>
    <row r="61475" spans="9:9">
      <c r="I61475" s="37"/>
    </row>
    <row r="61476" spans="9:9">
      <c r="I61476" s="37"/>
    </row>
    <row r="61477" spans="9:9">
      <c r="I61477" s="37"/>
    </row>
    <row r="61478" spans="9:9">
      <c r="I61478" s="37"/>
    </row>
    <row r="61479" spans="9:9">
      <c r="I61479" s="37"/>
    </row>
    <row r="61480" spans="9:9">
      <c r="I61480" s="37"/>
    </row>
    <row r="61481" spans="9:9">
      <c r="I61481" s="37"/>
    </row>
    <row r="61482" spans="9:9">
      <c r="I61482" s="37"/>
    </row>
    <row r="61483" spans="9:9">
      <c r="I61483" s="37"/>
    </row>
    <row r="61484" spans="9:9">
      <c r="I61484" s="37"/>
    </row>
    <row r="61485" spans="9:9">
      <c r="I61485" s="37"/>
    </row>
    <row r="61486" spans="9:9">
      <c r="I61486" s="37"/>
    </row>
    <row r="61487" spans="9:9">
      <c r="I61487" s="37"/>
    </row>
    <row r="61488" spans="9:9">
      <c r="I61488" s="37"/>
    </row>
    <row r="61489" spans="9:9">
      <c r="I61489" s="37"/>
    </row>
    <row r="61490" spans="9:9">
      <c r="I61490" s="37"/>
    </row>
    <row r="61491" spans="9:9">
      <c r="I61491" s="37"/>
    </row>
    <row r="61492" spans="9:9">
      <c r="I61492" s="37"/>
    </row>
    <row r="61493" spans="9:9">
      <c r="I61493" s="37"/>
    </row>
    <row r="61494" spans="9:9">
      <c r="I61494" s="37"/>
    </row>
    <row r="61495" spans="9:9">
      <c r="I61495" s="37"/>
    </row>
    <row r="61496" spans="9:9">
      <c r="I61496" s="37"/>
    </row>
    <row r="61497" spans="9:9">
      <c r="I61497" s="37"/>
    </row>
    <row r="61498" spans="9:9">
      <c r="I61498" s="37"/>
    </row>
    <row r="61499" spans="9:9">
      <c r="I61499" s="37"/>
    </row>
    <row r="61500" spans="9:9">
      <c r="I61500" s="37"/>
    </row>
    <row r="61501" spans="9:9">
      <c r="I61501" s="37"/>
    </row>
    <row r="61502" spans="9:9">
      <c r="I61502" s="37"/>
    </row>
    <row r="61503" spans="9:9">
      <c r="I61503" s="37"/>
    </row>
    <row r="61504" spans="9:9">
      <c r="I61504" s="37"/>
    </row>
    <row r="61505" spans="9:9">
      <c r="I61505" s="37"/>
    </row>
    <row r="61506" spans="9:9">
      <c r="I61506" s="37"/>
    </row>
    <row r="61507" spans="9:9">
      <c r="I61507" s="37"/>
    </row>
    <row r="61508" spans="9:9">
      <c r="I61508" s="37"/>
    </row>
    <row r="61509" spans="9:9">
      <c r="I61509" s="37"/>
    </row>
    <row r="61510" spans="9:9">
      <c r="I61510" s="37"/>
    </row>
    <row r="61511" spans="9:9">
      <c r="I61511" s="37"/>
    </row>
    <row r="61512" spans="9:9">
      <c r="I61512" s="37"/>
    </row>
    <row r="61513" spans="9:9">
      <c r="I61513" s="37"/>
    </row>
    <row r="61514" spans="9:9">
      <c r="I61514" s="37"/>
    </row>
    <row r="61515" spans="9:9">
      <c r="I61515" s="37"/>
    </row>
    <row r="61516" spans="9:9">
      <c r="I61516" s="37"/>
    </row>
    <row r="61517" spans="9:9">
      <c r="I61517" s="37"/>
    </row>
    <row r="61518" spans="9:9">
      <c r="I61518" s="37"/>
    </row>
    <row r="61519" spans="9:9">
      <c r="I61519" s="37"/>
    </row>
    <row r="61520" spans="9:9">
      <c r="I61520" s="37"/>
    </row>
    <row r="61521" spans="9:9">
      <c r="I61521" s="37"/>
    </row>
    <row r="61522" spans="9:9">
      <c r="I61522" s="37"/>
    </row>
    <row r="61523" spans="9:9">
      <c r="I61523" s="37"/>
    </row>
    <row r="61524" spans="9:9">
      <c r="I61524" s="37"/>
    </row>
    <row r="61525" spans="9:9">
      <c r="I61525" s="37"/>
    </row>
    <row r="61526" spans="9:9">
      <c r="I61526" s="37"/>
    </row>
    <row r="61527" spans="9:9">
      <c r="I61527" s="37"/>
    </row>
    <row r="61528" spans="9:9">
      <c r="I61528" s="37"/>
    </row>
    <row r="61529" spans="9:9">
      <c r="I61529" s="37"/>
    </row>
    <row r="61530" spans="9:9">
      <c r="I61530" s="37"/>
    </row>
    <row r="61531" spans="9:9">
      <c r="I61531" s="37"/>
    </row>
    <row r="61532" spans="9:9">
      <c r="I61532" s="37"/>
    </row>
    <row r="61533" spans="9:9">
      <c r="I61533" s="37"/>
    </row>
    <row r="61534" spans="9:9">
      <c r="I61534" s="37"/>
    </row>
    <row r="61535" spans="9:9">
      <c r="I61535" s="37"/>
    </row>
    <row r="61536" spans="9:9">
      <c r="I61536" s="37"/>
    </row>
    <row r="61537" spans="9:9">
      <c r="I61537" s="37"/>
    </row>
    <row r="61538" spans="9:9">
      <c r="I61538" s="37"/>
    </row>
    <row r="61539" spans="9:9">
      <c r="I61539" s="37"/>
    </row>
    <row r="61540" spans="9:9">
      <c r="I61540" s="37"/>
    </row>
    <row r="61541" spans="9:9">
      <c r="I61541" s="37"/>
    </row>
    <row r="61542" spans="9:9">
      <c r="I61542" s="37"/>
    </row>
    <row r="61543" spans="9:9">
      <c r="I61543" s="37"/>
    </row>
    <row r="61544" spans="9:9">
      <c r="I61544" s="37"/>
    </row>
    <row r="61545" spans="9:9">
      <c r="I61545" s="37"/>
    </row>
    <row r="61546" spans="9:9">
      <c r="I61546" s="37"/>
    </row>
    <row r="61547" spans="9:9">
      <c r="I61547" s="37"/>
    </row>
    <row r="61548" spans="9:9">
      <c r="I61548" s="37"/>
    </row>
    <row r="61549" spans="9:9">
      <c r="I61549" s="37"/>
    </row>
    <row r="61550" spans="9:9">
      <c r="I61550" s="37"/>
    </row>
    <row r="61551" spans="9:9">
      <c r="I61551" s="37"/>
    </row>
    <row r="61552" spans="9:9">
      <c r="I61552" s="37"/>
    </row>
    <row r="61553" spans="9:9">
      <c r="I61553" s="37"/>
    </row>
    <row r="61554" spans="9:9">
      <c r="I61554" s="37"/>
    </row>
    <row r="61555" spans="9:9">
      <c r="I61555" s="37"/>
    </row>
    <row r="61556" spans="9:9">
      <c r="I61556" s="37"/>
    </row>
    <row r="61557" spans="9:9">
      <c r="I61557" s="37"/>
    </row>
    <row r="61558" spans="9:9">
      <c r="I61558" s="37"/>
    </row>
    <row r="61559" spans="9:9">
      <c r="I61559" s="37"/>
    </row>
    <row r="61560" spans="9:9">
      <c r="I61560" s="37"/>
    </row>
    <row r="61561" spans="9:9">
      <c r="I61561" s="37"/>
    </row>
    <row r="61562" spans="9:9">
      <c r="I61562" s="37"/>
    </row>
    <row r="61563" spans="9:9">
      <c r="I61563" s="37"/>
    </row>
    <row r="61564" spans="9:9">
      <c r="I61564" s="37"/>
    </row>
    <row r="61565" spans="9:9">
      <c r="I61565" s="37"/>
    </row>
    <row r="61566" spans="9:9">
      <c r="I61566" s="37"/>
    </row>
    <row r="61567" spans="9:9">
      <c r="I61567" s="37"/>
    </row>
    <row r="61568" spans="9:9">
      <c r="I61568" s="37"/>
    </row>
    <row r="61569" spans="9:9">
      <c r="I61569" s="37"/>
    </row>
    <row r="61570" spans="9:9">
      <c r="I61570" s="37"/>
    </row>
    <row r="61571" spans="9:9">
      <c r="I61571" s="37"/>
    </row>
    <row r="61572" spans="9:9">
      <c r="I61572" s="37"/>
    </row>
    <row r="61573" spans="9:9">
      <c r="I61573" s="37"/>
    </row>
    <row r="61574" spans="9:9">
      <c r="I61574" s="37"/>
    </row>
    <row r="61575" spans="9:9">
      <c r="I61575" s="37"/>
    </row>
    <row r="61576" spans="9:9">
      <c r="I61576" s="37"/>
    </row>
    <row r="61577" spans="9:9">
      <c r="I61577" s="37"/>
    </row>
    <row r="61578" spans="9:9">
      <c r="I61578" s="37"/>
    </row>
    <row r="61579" spans="9:9">
      <c r="I61579" s="37"/>
    </row>
    <row r="61580" spans="9:9">
      <c r="I61580" s="37"/>
    </row>
    <row r="61581" spans="9:9">
      <c r="I61581" s="37"/>
    </row>
    <row r="61582" spans="9:9">
      <c r="I61582" s="37"/>
    </row>
    <row r="61583" spans="9:9">
      <c r="I61583" s="37"/>
    </row>
    <row r="61584" spans="9:9">
      <c r="I61584" s="37"/>
    </row>
    <row r="61585" spans="9:9">
      <c r="I61585" s="37"/>
    </row>
    <row r="61586" spans="9:9">
      <c r="I61586" s="37"/>
    </row>
    <row r="61587" spans="9:9">
      <c r="I61587" s="37"/>
    </row>
    <row r="61588" spans="9:9">
      <c r="I61588" s="37"/>
    </row>
    <row r="61589" spans="9:9">
      <c r="I61589" s="37"/>
    </row>
    <row r="61590" spans="9:9">
      <c r="I61590" s="37"/>
    </row>
    <row r="61591" spans="9:9">
      <c r="I61591" s="37"/>
    </row>
    <row r="61592" spans="9:9">
      <c r="I61592" s="37"/>
    </row>
    <row r="61593" spans="9:9">
      <c r="I61593" s="37"/>
    </row>
    <row r="61594" spans="9:9">
      <c r="I61594" s="37"/>
    </row>
    <row r="61595" spans="9:9">
      <c r="I61595" s="37"/>
    </row>
    <row r="61596" spans="9:9">
      <c r="I61596" s="37"/>
    </row>
    <row r="61597" spans="9:9">
      <c r="I61597" s="37"/>
    </row>
    <row r="61598" spans="9:9">
      <c r="I61598" s="37"/>
    </row>
    <row r="61599" spans="9:9">
      <c r="I61599" s="37"/>
    </row>
    <row r="61600" spans="9:9">
      <c r="I61600" s="37"/>
    </row>
    <row r="61601" spans="9:9">
      <c r="I61601" s="37"/>
    </row>
    <row r="61602" spans="9:9">
      <c r="I61602" s="37"/>
    </row>
    <row r="61603" spans="9:9">
      <c r="I61603" s="37"/>
    </row>
    <row r="61604" spans="9:9">
      <c r="I61604" s="37"/>
    </row>
    <row r="61605" spans="9:9">
      <c r="I61605" s="37"/>
    </row>
    <row r="61606" spans="9:9">
      <c r="I61606" s="37"/>
    </row>
    <row r="61607" spans="9:9">
      <c r="I61607" s="37"/>
    </row>
    <row r="61608" spans="9:9">
      <c r="I61608" s="37"/>
    </row>
    <row r="61609" spans="9:9">
      <c r="I61609" s="37"/>
    </row>
    <row r="61610" spans="9:9">
      <c r="I61610" s="37"/>
    </row>
    <row r="61611" spans="9:9">
      <c r="I61611" s="37"/>
    </row>
    <row r="61612" spans="9:9">
      <c r="I61612" s="37"/>
    </row>
    <row r="61613" spans="9:9">
      <c r="I61613" s="37"/>
    </row>
    <row r="61614" spans="9:9">
      <c r="I61614" s="37"/>
    </row>
    <row r="61615" spans="9:9">
      <c r="I61615" s="37"/>
    </row>
    <row r="61616" spans="9:9">
      <c r="I61616" s="37"/>
    </row>
    <row r="61617" spans="9:9">
      <c r="I61617" s="37"/>
    </row>
    <row r="61618" spans="9:9">
      <c r="I61618" s="37"/>
    </row>
    <row r="61619" spans="9:9">
      <c r="I61619" s="37"/>
    </row>
    <row r="61620" spans="9:9">
      <c r="I61620" s="37"/>
    </row>
    <row r="61621" spans="9:9">
      <c r="I61621" s="37"/>
    </row>
    <row r="61622" spans="9:9">
      <c r="I61622" s="37"/>
    </row>
    <row r="61623" spans="9:9">
      <c r="I61623" s="37"/>
    </row>
    <row r="61624" spans="9:9">
      <c r="I61624" s="37"/>
    </row>
    <row r="61625" spans="9:9">
      <c r="I61625" s="37"/>
    </row>
    <row r="61626" spans="9:9">
      <c r="I61626" s="37"/>
    </row>
    <row r="61627" spans="9:9">
      <c r="I61627" s="37"/>
    </row>
    <row r="61628" spans="9:9">
      <c r="I61628" s="37"/>
    </row>
    <row r="61629" spans="9:9">
      <c r="I61629" s="37"/>
    </row>
    <row r="61630" spans="9:9">
      <c r="I61630" s="37"/>
    </row>
    <row r="61631" spans="9:9">
      <c r="I61631" s="37"/>
    </row>
    <row r="61632" spans="9:9">
      <c r="I61632" s="37"/>
    </row>
    <row r="61633" spans="9:9">
      <c r="I61633" s="37"/>
    </row>
    <row r="61634" spans="9:9">
      <c r="I61634" s="37"/>
    </row>
    <row r="61635" spans="9:9">
      <c r="I61635" s="37"/>
    </row>
    <row r="61636" spans="9:9">
      <c r="I61636" s="37"/>
    </row>
    <row r="61637" spans="9:9">
      <c r="I61637" s="37"/>
    </row>
    <row r="61638" spans="9:9">
      <c r="I61638" s="37"/>
    </row>
    <row r="61639" spans="9:9">
      <c r="I61639" s="37"/>
    </row>
    <row r="61640" spans="9:9">
      <c r="I61640" s="37"/>
    </row>
    <row r="61641" spans="9:9">
      <c r="I61641" s="37"/>
    </row>
    <row r="61642" spans="9:9">
      <c r="I61642" s="37"/>
    </row>
    <row r="61643" spans="9:9">
      <c r="I61643" s="37"/>
    </row>
    <row r="61644" spans="9:9">
      <c r="I61644" s="37"/>
    </row>
    <row r="61645" spans="9:9">
      <c r="I61645" s="37"/>
    </row>
    <row r="61646" spans="9:9">
      <c r="I61646" s="37"/>
    </row>
    <row r="61647" spans="9:9">
      <c r="I61647" s="37"/>
    </row>
    <row r="61648" spans="9:9">
      <c r="I61648" s="37"/>
    </row>
    <row r="61649" spans="9:9">
      <c r="I61649" s="37"/>
    </row>
    <row r="61650" spans="9:9">
      <c r="I61650" s="37"/>
    </row>
    <row r="61651" spans="9:9">
      <c r="I61651" s="37"/>
    </row>
    <row r="61652" spans="9:9">
      <c r="I61652" s="37"/>
    </row>
    <row r="61653" spans="9:9">
      <c r="I61653" s="37"/>
    </row>
    <row r="61654" spans="9:9">
      <c r="I61654" s="37"/>
    </row>
    <row r="61655" spans="9:9">
      <c r="I61655" s="37"/>
    </row>
    <row r="61656" spans="9:9">
      <c r="I61656" s="37"/>
    </row>
    <row r="61657" spans="9:9">
      <c r="I61657" s="37"/>
    </row>
    <row r="61658" spans="9:9">
      <c r="I61658" s="37"/>
    </row>
    <row r="61659" spans="9:9">
      <c r="I61659" s="37"/>
    </row>
    <row r="61660" spans="9:9">
      <c r="I61660" s="37"/>
    </row>
    <row r="61661" spans="9:9">
      <c r="I61661" s="37"/>
    </row>
    <row r="61662" spans="9:9">
      <c r="I61662" s="37"/>
    </row>
    <row r="61663" spans="9:9">
      <c r="I61663" s="37"/>
    </row>
    <row r="61664" spans="9:9">
      <c r="I61664" s="37"/>
    </row>
    <row r="61665" spans="9:9">
      <c r="I61665" s="37"/>
    </row>
    <row r="61666" spans="9:9">
      <c r="I61666" s="37"/>
    </row>
    <row r="61667" spans="9:9">
      <c r="I61667" s="37"/>
    </row>
    <row r="61668" spans="9:9">
      <c r="I61668" s="37"/>
    </row>
    <row r="61669" spans="9:9">
      <c r="I61669" s="37"/>
    </row>
    <row r="61670" spans="9:9">
      <c r="I61670" s="37"/>
    </row>
    <row r="61671" spans="9:9">
      <c r="I61671" s="37"/>
    </row>
    <row r="61672" spans="9:9">
      <c r="I61672" s="37"/>
    </row>
    <row r="61673" spans="9:9">
      <c r="I61673" s="37"/>
    </row>
    <row r="61674" spans="9:9">
      <c r="I61674" s="37"/>
    </row>
    <row r="61675" spans="9:9">
      <c r="I61675" s="37"/>
    </row>
    <row r="61676" spans="9:9">
      <c r="I61676" s="37"/>
    </row>
    <row r="61677" spans="9:9">
      <c r="I61677" s="37"/>
    </row>
    <row r="61678" spans="9:9">
      <c r="I61678" s="37"/>
    </row>
    <row r="61679" spans="9:9">
      <c r="I61679" s="37"/>
    </row>
    <row r="61680" spans="9:9">
      <c r="I61680" s="37"/>
    </row>
    <row r="61681" spans="9:9">
      <c r="I61681" s="37"/>
    </row>
    <row r="61682" spans="9:9">
      <c r="I61682" s="37"/>
    </row>
    <row r="61683" spans="9:9">
      <c r="I61683" s="37"/>
    </row>
    <row r="61684" spans="9:9">
      <c r="I61684" s="37"/>
    </row>
    <row r="61685" spans="9:9">
      <c r="I61685" s="37"/>
    </row>
    <row r="61686" spans="9:9">
      <c r="I61686" s="37"/>
    </row>
    <row r="61687" spans="9:9">
      <c r="I61687" s="37"/>
    </row>
    <row r="61688" spans="9:9">
      <c r="I61688" s="37"/>
    </row>
    <row r="61689" spans="9:9">
      <c r="I61689" s="37"/>
    </row>
    <row r="61690" spans="9:9">
      <c r="I61690" s="37"/>
    </row>
    <row r="61691" spans="9:9">
      <c r="I61691" s="37"/>
    </row>
    <row r="61692" spans="9:9">
      <c r="I61692" s="37"/>
    </row>
    <row r="61693" spans="9:9">
      <c r="I61693" s="37"/>
    </row>
    <row r="61694" spans="9:9">
      <c r="I61694" s="37"/>
    </row>
    <row r="61695" spans="9:9">
      <c r="I61695" s="37"/>
    </row>
    <row r="61696" spans="9:9">
      <c r="I61696" s="37"/>
    </row>
    <row r="61697" spans="9:9">
      <c r="I61697" s="37"/>
    </row>
    <row r="61698" spans="9:9">
      <c r="I61698" s="37"/>
    </row>
    <row r="61699" spans="9:9">
      <c r="I61699" s="37"/>
    </row>
    <row r="61700" spans="9:9">
      <c r="I61700" s="37"/>
    </row>
    <row r="61701" spans="9:9">
      <c r="I61701" s="37"/>
    </row>
    <row r="61702" spans="9:9">
      <c r="I61702" s="37"/>
    </row>
    <row r="61703" spans="9:9">
      <c r="I61703" s="37"/>
    </row>
    <row r="61704" spans="9:9">
      <c r="I61704" s="37"/>
    </row>
    <row r="61705" spans="9:9">
      <c r="I61705" s="37"/>
    </row>
    <row r="61706" spans="9:9">
      <c r="I61706" s="37"/>
    </row>
    <row r="61707" spans="9:9">
      <c r="I61707" s="37"/>
    </row>
    <row r="61708" spans="9:9">
      <c r="I61708" s="37"/>
    </row>
    <row r="61709" spans="9:9">
      <c r="I61709" s="37"/>
    </row>
    <row r="61710" spans="9:9">
      <c r="I61710" s="37"/>
    </row>
    <row r="61711" spans="9:9">
      <c r="I61711" s="37"/>
    </row>
    <row r="61712" spans="9:9">
      <c r="I61712" s="37"/>
    </row>
    <row r="61713" spans="9:9">
      <c r="I61713" s="37"/>
    </row>
    <row r="61714" spans="9:9">
      <c r="I61714" s="37"/>
    </row>
    <row r="61715" spans="9:9">
      <c r="I61715" s="37"/>
    </row>
    <row r="61716" spans="9:9">
      <c r="I61716" s="37"/>
    </row>
    <row r="61717" spans="9:9">
      <c r="I61717" s="37"/>
    </row>
    <row r="61718" spans="9:9">
      <c r="I61718" s="37"/>
    </row>
    <row r="61719" spans="9:9">
      <c r="I61719" s="37"/>
    </row>
    <row r="61720" spans="9:9">
      <c r="I61720" s="37"/>
    </row>
    <row r="61721" spans="9:9">
      <c r="I61721" s="37"/>
    </row>
    <row r="61722" spans="9:9">
      <c r="I61722" s="37"/>
    </row>
    <row r="61723" spans="9:9">
      <c r="I61723" s="37"/>
    </row>
    <row r="61724" spans="9:9">
      <c r="I61724" s="37"/>
    </row>
    <row r="61725" spans="9:9">
      <c r="I61725" s="37"/>
    </row>
    <row r="61726" spans="9:9">
      <c r="I61726" s="37"/>
    </row>
    <row r="61727" spans="9:9">
      <c r="I61727" s="37"/>
    </row>
    <row r="61728" spans="9:9">
      <c r="I61728" s="37"/>
    </row>
    <row r="61729" spans="9:9">
      <c r="I61729" s="37"/>
    </row>
    <row r="61730" spans="9:9">
      <c r="I61730" s="37"/>
    </row>
    <row r="61731" spans="9:9">
      <c r="I61731" s="37"/>
    </row>
    <row r="61732" spans="9:9">
      <c r="I61732" s="37"/>
    </row>
    <row r="61733" spans="9:9">
      <c r="I61733" s="37"/>
    </row>
    <row r="61734" spans="9:9">
      <c r="I61734" s="37"/>
    </row>
    <row r="61735" spans="9:9">
      <c r="I61735" s="37"/>
    </row>
    <row r="61736" spans="9:9">
      <c r="I61736" s="37"/>
    </row>
    <row r="61737" spans="9:9">
      <c r="I61737" s="37"/>
    </row>
    <row r="61738" spans="9:9">
      <c r="I61738" s="37"/>
    </row>
    <row r="61739" spans="9:9">
      <c r="I61739" s="37"/>
    </row>
    <row r="61740" spans="9:9">
      <c r="I61740" s="37"/>
    </row>
    <row r="61741" spans="9:9">
      <c r="I61741" s="37"/>
    </row>
    <row r="61742" spans="9:9">
      <c r="I61742" s="37"/>
    </row>
    <row r="61743" spans="9:9">
      <c r="I61743" s="37"/>
    </row>
    <row r="61744" spans="9:9">
      <c r="I61744" s="37"/>
    </row>
    <row r="61745" spans="9:9">
      <c r="I61745" s="37"/>
    </row>
    <row r="61746" spans="9:9">
      <c r="I61746" s="37"/>
    </row>
    <row r="61747" spans="9:9">
      <c r="I61747" s="37"/>
    </row>
    <row r="61748" spans="9:9">
      <c r="I61748" s="37"/>
    </row>
    <row r="61749" spans="9:9">
      <c r="I61749" s="37"/>
    </row>
    <row r="61750" spans="9:9">
      <c r="I61750" s="37"/>
    </row>
    <row r="61751" spans="9:9">
      <c r="I61751" s="37"/>
    </row>
    <row r="61752" spans="9:9">
      <c r="I61752" s="37"/>
    </row>
    <row r="61753" spans="9:9">
      <c r="I61753" s="37"/>
    </row>
    <row r="61754" spans="9:9">
      <c r="I61754" s="37"/>
    </row>
    <row r="61755" spans="9:9">
      <c r="I61755" s="37"/>
    </row>
    <row r="61756" spans="9:9">
      <c r="I61756" s="37"/>
    </row>
    <row r="61757" spans="9:9">
      <c r="I61757" s="37"/>
    </row>
    <row r="61758" spans="9:9">
      <c r="I61758" s="37"/>
    </row>
    <row r="61759" spans="9:9">
      <c r="I61759" s="37"/>
    </row>
    <row r="61760" spans="9:9">
      <c r="I61760" s="37"/>
    </row>
    <row r="61761" spans="9:9">
      <c r="I61761" s="37"/>
    </row>
    <row r="61762" spans="9:9">
      <c r="I61762" s="37"/>
    </row>
    <row r="61763" spans="9:9">
      <c r="I61763" s="37"/>
    </row>
    <row r="61764" spans="9:9">
      <c r="I61764" s="37"/>
    </row>
    <row r="61765" spans="9:9">
      <c r="I61765" s="37"/>
    </row>
    <row r="61766" spans="9:9">
      <c r="I61766" s="37"/>
    </row>
    <row r="61767" spans="9:9">
      <c r="I61767" s="37"/>
    </row>
    <row r="61768" spans="9:9">
      <c r="I61768" s="37"/>
    </row>
    <row r="61769" spans="9:9">
      <c r="I61769" s="37"/>
    </row>
    <row r="61770" spans="9:9">
      <c r="I61770" s="37"/>
    </row>
    <row r="61771" spans="9:9">
      <c r="I61771" s="37"/>
    </row>
    <row r="61772" spans="9:9">
      <c r="I61772" s="37"/>
    </row>
    <row r="61773" spans="9:9">
      <c r="I61773" s="37"/>
    </row>
    <row r="61774" spans="9:9">
      <c r="I61774" s="37"/>
    </row>
    <row r="61775" spans="9:9">
      <c r="I61775" s="37"/>
    </row>
    <row r="61776" spans="9:9">
      <c r="I61776" s="37"/>
    </row>
    <row r="61777" spans="9:9">
      <c r="I61777" s="37"/>
    </row>
    <row r="61778" spans="9:9">
      <c r="I61778" s="37"/>
    </row>
    <row r="61779" spans="9:9">
      <c r="I61779" s="37"/>
    </row>
    <row r="61780" spans="9:9">
      <c r="I61780" s="37"/>
    </row>
    <row r="61781" spans="9:9">
      <c r="I61781" s="37"/>
    </row>
    <row r="61782" spans="9:9">
      <c r="I61782" s="37"/>
    </row>
    <row r="61783" spans="9:9">
      <c r="I61783" s="37"/>
    </row>
    <row r="61784" spans="9:9">
      <c r="I61784" s="37"/>
    </row>
    <row r="61785" spans="9:9">
      <c r="I61785" s="37"/>
    </row>
    <row r="61786" spans="9:9">
      <c r="I61786" s="37"/>
    </row>
    <row r="61787" spans="9:9">
      <c r="I61787" s="37"/>
    </row>
    <row r="61788" spans="9:9">
      <c r="I61788" s="37"/>
    </row>
    <row r="61789" spans="9:9">
      <c r="I61789" s="37"/>
    </row>
    <row r="61790" spans="9:9">
      <c r="I61790" s="37"/>
    </row>
    <row r="61791" spans="9:9">
      <c r="I61791" s="37"/>
    </row>
    <row r="61792" spans="9:9">
      <c r="I61792" s="37"/>
    </row>
    <row r="61793" spans="9:9">
      <c r="I61793" s="37"/>
    </row>
    <row r="61794" spans="9:9">
      <c r="I61794" s="37"/>
    </row>
    <row r="61795" spans="9:9">
      <c r="I61795" s="37"/>
    </row>
    <row r="61796" spans="9:9">
      <c r="I61796" s="37"/>
    </row>
    <row r="61797" spans="9:9">
      <c r="I61797" s="37"/>
    </row>
    <row r="61798" spans="9:9">
      <c r="I61798" s="37"/>
    </row>
    <row r="61799" spans="9:9">
      <c r="I61799" s="37"/>
    </row>
    <row r="61800" spans="9:9">
      <c r="I61800" s="37"/>
    </row>
    <row r="61801" spans="9:9">
      <c r="I61801" s="37"/>
    </row>
    <row r="61802" spans="9:9">
      <c r="I61802" s="37"/>
    </row>
    <row r="61803" spans="9:9">
      <c r="I61803" s="37"/>
    </row>
    <row r="61804" spans="9:9">
      <c r="I61804" s="37"/>
    </row>
    <row r="61805" spans="9:9">
      <c r="I61805" s="37"/>
    </row>
    <row r="61806" spans="9:9">
      <c r="I61806" s="37"/>
    </row>
    <row r="61807" spans="9:9">
      <c r="I61807" s="37"/>
    </row>
    <row r="61808" spans="9:9">
      <c r="I61808" s="37"/>
    </row>
    <row r="61809" spans="9:9">
      <c r="I61809" s="37"/>
    </row>
    <row r="61810" spans="9:9">
      <c r="I61810" s="37"/>
    </row>
    <row r="61811" spans="9:9">
      <c r="I61811" s="37"/>
    </row>
    <row r="61812" spans="9:9">
      <c r="I61812" s="37"/>
    </row>
    <row r="61813" spans="9:9">
      <c r="I61813" s="37"/>
    </row>
    <row r="61814" spans="9:9">
      <c r="I61814" s="37"/>
    </row>
    <row r="61815" spans="9:9">
      <c r="I61815" s="37"/>
    </row>
    <row r="61816" spans="9:9">
      <c r="I61816" s="37"/>
    </row>
    <row r="61817" spans="9:9">
      <c r="I61817" s="37"/>
    </row>
    <row r="61818" spans="9:9">
      <c r="I61818" s="37"/>
    </row>
    <row r="61819" spans="9:9">
      <c r="I61819" s="37"/>
    </row>
    <row r="61820" spans="9:9">
      <c r="I61820" s="37"/>
    </row>
    <row r="61821" spans="9:9">
      <c r="I61821" s="37"/>
    </row>
    <row r="61822" spans="9:9">
      <c r="I61822" s="37"/>
    </row>
    <row r="61823" spans="9:9">
      <c r="I61823" s="37"/>
    </row>
    <row r="61824" spans="9:9">
      <c r="I61824" s="37"/>
    </row>
    <row r="61825" spans="9:9">
      <c r="I61825" s="37"/>
    </row>
    <row r="61826" spans="9:9">
      <c r="I61826" s="37"/>
    </row>
    <row r="61827" spans="9:9">
      <c r="I61827" s="37"/>
    </row>
    <row r="61828" spans="9:9">
      <c r="I61828" s="37"/>
    </row>
    <row r="61829" spans="9:9">
      <c r="I61829" s="37"/>
    </row>
    <row r="61830" spans="9:9">
      <c r="I61830" s="37"/>
    </row>
    <row r="61831" spans="9:9">
      <c r="I61831" s="37"/>
    </row>
    <row r="61832" spans="9:9">
      <c r="I61832" s="37"/>
    </row>
    <row r="61833" spans="9:9">
      <c r="I61833" s="37"/>
    </row>
    <row r="61834" spans="9:9">
      <c r="I61834" s="37"/>
    </row>
    <row r="61835" spans="9:9">
      <c r="I61835" s="37"/>
    </row>
    <row r="61836" spans="9:9">
      <c r="I61836" s="37"/>
    </row>
    <row r="61837" spans="9:9">
      <c r="I61837" s="37"/>
    </row>
    <row r="61838" spans="9:9">
      <c r="I61838" s="37"/>
    </row>
    <row r="61839" spans="9:9">
      <c r="I61839" s="37"/>
    </row>
    <row r="61840" spans="9:9">
      <c r="I61840" s="37"/>
    </row>
    <row r="61841" spans="9:9">
      <c r="I61841" s="37"/>
    </row>
    <row r="61842" spans="9:9">
      <c r="I61842" s="37"/>
    </row>
    <row r="61843" spans="9:9">
      <c r="I61843" s="37"/>
    </row>
    <row r="61844" spans="9:9">
      <c r="I61844" s="37"/>
    </row>
    <row r="61845" spans="9:9">
      <c r="I61845" s="37"/>
    </row>
    <row r="61846" spans="9:9">
      <c r="I61846" s="37"/>
    </row>
    <row r="61847" spans="9:9">
      <c r="I61847" s="37"/>
    </row>
    <row r="61848" spans="9:9">
      <c r="I61848" s="37"/>
    </row>
    <row r="61849" spans="9:9">
      <c r="I61849" s="37"/>
    </row>
    <row r="61850" spans="9:9">
      <c r="I61850" s="37"/>
    </row>
    <row r="61851" spans="9:9">
      <c r="I61851" s="37"/>
    </row>
    <row r="61852" spans="9:9">
      <c r="I61852" s="37"/>
    </row>
    <row r="61853" spans="9:9">
      <c r="I61853" s="37"/>
    </row>
    <row r="61854" spans="9:9">
      <c r="I61854" s="37"/>
    </row>
    <row r="61855" spans="9:9">
      <c r="I61855" s="37"/>
    </row>
    <row r="61856" spans="9:9">
      <c r="I61856" s="37"/>
    </row>
    <row r="61857" spans="9:9">
      <c r="I61857" s="37"/>
    </row>
    <row r="61858" spans="9:9">
      <c r="I61858" s="37"/>
    </row>
    <row r="61859" spans="9:9">
      <c r="I61859" s="37"/>
    </row>
    <row r="61860" spans="9:9">
      <c r="I61860" s="37"/>
    </row>
    <row r="61861" spans="9:9">
      <c r="I61861" s="37"/>
    </row>
    <row r="61862" spans="9:9">
      <c r="I61862" s="37"/>
    </row>
    <row r="61863" spans="9:9">
      <c r="I61863" s="37"/>
    </row>
    <row r="61864" spans="9:9">
      <c r="I61864" s="37"/>
    </row>
    <row r="61865" spans="9:9">
      <c r="I61865" s="37"/>
    </row>
    <row r="61866" spans="9:9">
      <c r="I61866" s="37"/>
    </row>
    <row r="61867" spans="9:9">
      <c r="I61867" s="37"/>
    </row>
    <row r="61868" spans="9:9">
      <c r="I61868" s="37"/>
    </row>
    <row r="61869" spans="9:9">
      <c r="I61869" s="37"/>
    </row>
    <row r="61870" spans="9:9">
      <c r="I61870" s="37"/>
    </row>
    <row r="61871" spans="9:9">
      <c r="I61871" s="37"/>
    </row>
    <row r="61872" spans="9:9">
      <c r="I61872" s="37"/>
    </row>
    <row r="61873" spans="9:9">
      <c r="I61873" s="37"/>
    </row>
    <row r="61874" spans="9:9">
      <c r="I61874" s="37"/>
    </row>
    <row r="61875" spans="9:9">
      <c r="I61875" s="37"/>
    </row>
    <row r="61876" spans="9:9">
      <c r="I61876" s="37"/>
    </row>
    <row r="61877" spans="9:9">
      <c r="I61877" s="37"/>
    </row>
    <row r="61878" spans="9:9">
      <c r="I61878" s="37"/>
    </row>
    <row r="61879" spans="9:9">
      <c r="I61879" s="37"/>
    </row>
    <row r="61880" spans="9:9">
      <c r="I61880" s="37"/>
    </row>
    <row r="61881" spans="9:9">
      <c r="I61881" s="37"/>
    </row>
    <row r="61882" spans="9:9">
      <c r="I61882" s="37"/>
    </row>
    <row r="61883" spans="9:9">
      <c r="I61883" s="37"/>
    </row>
    <row r="61884" spans="9:9">
      <c r="I61884" s="37"/>
    </row>
    <row r="61885" spans="9:9">
      <c r="I61885" s="37"/>
    </row>
    <row r="61886" spans="9:9">
      <c r="I61886" s="37"/>
    </row>
    <row r="61887" spans="9:9">
      <c r="I61887" s="37"/>
    </row>
    <row r="61888" spans="9:9">
      <c r="I61888" s="37"/>
    </row>
    <row r="61889" spans="9:9">
      <c r="I61889" s="37"/>
    </row>
    <row r="61890" spans="9:9">
      <c r="I61890" s="37"/>
    </row>
    <row r="61891" spans="9:9">
      <c r="I61891" s="37"/>
    </row>
    <row r="61892" spans="9:9">
      <c r="I61892" s="37"/>
    </row>
    <row r="61893" spans="9:9">
      <c r="I61893" s="37"/>
    </row>
    <row r="61894" spans="9:9">
      <c r="I61894" s="37"/>
    </row>
    <row r="61895" spans="9:9">
      <c r="I61895" s="37"/>
    </row>
    <row r="61896" spans="9:9">
      <c r="I61896" s="37"/>
    </row>
    <row r="61897" spans="9:9">
      <c r="I61897" s="37"/>
    </row>
    <row r="61898" spans="9:9">
      <c r="I61898" s="37"/>
    </row>
    <row r="61899" spans="9:9">
      <c r="I61899" s="37"/>
    </row>
    <row r="61900" spans="9:9">
      <c r="I61900" s="37"/>
    </row>
    <row r="61901" spans="9:9">
      <c r="I61901" s="37"/>
    </row>
    <row r="61902" spans="9:9">
      <c r="I61902" s="37"/>
    </row>
    <row r="61903" spans="9:9">
      <c r="I61903" s="37"/>
    </row>
    <row r="61904" spans="9:9">
      <c r="I61904" s="37"/>
    </row>
    <row r="61905" spans="9:9">
      <c r="I61905" s="37"/>
    </row>
    <row r="61906" spans="9:9">
      <c r="I61906" s="37"/>
    </row>
    <row r="61907" spans="9:9">
      <c r="I61907" s="37"/>
    </row>
    <row r="61908" spans="9:9">
      <c r="I61908" s="37"/>
    </row>
    <row r="61909" spans="9:9">
      <c r="I61909" s="37"/>
    </row>
    <row r="61910" spans="9:9">
      <c r="I61910" s="37"/>
    </row>
    <row r="61911" spans="9:9">
      <c r="I61911" s="37"/>
    </row>
    <row r="61912" spans="9:9">
      <c r="I61912" s="37"/>
    </row>
    <row r="61913" spans="9:9">
      <c r="I61913" s="37"/>
    </row>
    <row r="61914" spans="9:9">
      <c r="I61914" s="37"/>
    </row>
    <row r="61915" spans="9:9">
      <c r="I61915" s="37"/>
    </row>
    <row r="61916" spans="9:9">
      <c r="I61916" s="37"/>
    </row>
    <row r="61917" spans="9:9">
      <c r="I61917" s="37"/>
    </row>
    <row r="61918" spans="9:9">
      <c r="I61918" s="37"/>
    </row>
    <row r="61919" spans="9:9">
      <c r="I61919" s="37"/>
    </row>
    <row r="61920" spans="9:9">
      <c r="I61920" s="37"/>
    </row>
    <row r="61921" spans="9:9">
      <c r="I61921" s="37"/>
    </row>
    <row r="61922" spans="9:9">
      <c r="I61922" s="37"/>
    </row>
    <row r="61923" spans="9:9">
      <c r="I61923" s="37"/>
    </row>
    <row r="61924" spans="9:9">
      <c r="I61924" s="37"/>
    </row>
    <row r="61925" spans="9:9">
      <c r="I61925" s="37"/>
    </row>
    <row r="61926" spans="9:9">
      <c r="I61926" s="37"/>
    </row>
    <row r="61927" spans="9:9">
      <c r="I61927" s="37"/>
    </row>
    <row r="61928" spans="9:9">
      <c r="I61928" s="37"/>
    </row>
    <row r="61929" spans="9:9">
      <c r="I61929" s="37"/>
    </row>
    <row r="61930" spans="9:9">
      <c r="I61930" s="37"/>
    </row>
    <row r="61931" spans="9:9">
      <c r="I61931" s="37"/>
    </row>
    <row r="61932" spans="9:9">
      <c r="I61932" s="37"/>
    </row>
    <row r="61933" spans="9:9">
      <c r="I61933" s="37"/>
    </row>
    <row r="61934" spans="9:9">
      <c r="I61934" s="37"/>
    </row>
    <row r="61935" spans="9:9">
      <c r="I61935" s="37"/>
    </row>
    <row r="61936" spans="9:9">
      <c r="I61936" s="37"/>
    </row>
    <row r="61937" spans="9:9">
      <c r="I61937" s="37"/>
    </row>
    <row r="61938" spans="9:9">
      <c r="I61938" s="37"/>
    </row>
    <row r="61939" spans="9:9">
      <c r="I61939" s="37"/>
    </row>
    <row r="61940" spans="9:9">
      <c r="I61940" s="37"/>
    </row>
    <row r="61941" spans="9:9">
      <c r="I61941" s="37"/>
    </row>
    <row r="61942" spans="9:9">
      <c r="I61942" s="37"/>
    </row>
    <row r="61943" spans="9:9">
      <c r="I61943" s="37"/>
    </row>
    <row r="61944" spans="9:9">
      <c r="I61944" s="37"/>
    </row>
    <row r="61945" spans="9:9">
      <c r="I61945" s="37"/>
    </row>
    <row r="61946" spans="9:9">
      <c r="I61946" s="37"/>
    </row>
    <row r="61947" spans="9:9">
      <c r="I61947" s="37"/>
    </row>
    <row r="61948" spans="9:9">
      <c r="I61948" s="37"/>
    </row>
    <row r="61949" spans="9:9">
      <c r="I61949" s="37"/>
    </row>
    <row r="61950" spans="9:9">
      <c r="I61950" s="37"/>
    </row>
    <row r="61951" spans="9:9">
      <c r="I61951" s="37"/>
    </row>
    <row r="61952" spans="9:9">
      <c r="I61952" s="37"/>
    </row>
    <row r="61953" spans="9:9">
      <c r="I61953" s="37"/>
    </row>
    <row r="61954" spans="9:9">
      <c r="I61954" s="37"/>
    </row>
    <row r="61955" spans="9:9">
      <c r="I61955" s="37"/>
    </row>
    <row r="61956" spans="9:9">
      <c r="I61956" s="37"/>
    </row>
    <row r="61957" spans="9:9">
      <c r="I61957" s="37"/>
    </row>
    <row r="61958" spans="9:9">
      <c r="I61958" s="37"/>
    </row>
    <row r="61959" spans="9:9">
      <c r="I61959" s="37"/>
    </row>
    <row r="61960" spans="9:9">
      <c r="I61960" s="37"/>
    </row>
    <row r="61961" spans="9:9">
      <c r="I61961" s="37"/>
    </row>
    <row r="61962" spans="9:9">
      <c r="I61962" s="37"/>
    </row>
    <row r="61963" spans="9:9">
      <c r="I61963" s="37"/>
    </row>
    <row r="61964" spans="9:9">
      <c r="I61964" s="37"/>
    </row>
    <row r="61965" spans="9:9">
      <c r="I61965" s="37"/>
    </row>
    <row r="61966" spans="9:9">
      <c r="I61966" s="37"/>
    </row>
    <row r="61967" spans="9:9">
      <c r="I61967" s="37"/>
    </row>
    <row r="61968" spans="9:9">
      <c r="I61968" s="37"/>
    </row>
    <row r="61969" spans="9:9">
      <c r="I61969" s="37"/>
    </row>
    <row r="61970" spans="9:9">
      <c r="I61970" s="37"/>
    </row>
    <row r="61971" spans="9:9">
      <c r="I61971" s="37"/>
    </row>
    <row r="61972" spans="9:9">
      <c r="I61972" s="37"/>
    </row>
    <row r="61973" spans="9:9">
      <c r="I61973" s="37"/>
    </row>
    <row r="61974" spans="9:9">
      <c r="I61974" s="37"/>
    </row>
    <row r="61975" spans="9:9">
      <c r="I61975" s="37"/>
    </row>
    <row r="61976" spans="9:9">
      <c r="I61976" s="37"/>
    </row>
    <row r="61977" spans="9:9">
      <c r="I61977" s="37"/>
    </row>
    <row r="61978" spans="9:9">
      <c r="I61978" s="37"/>
    </row>
    <row r="61979" spans="9:9">
      <c r="I61979" s="37"/>
    </row>
    <row r="61980" spans="9:9">
      <c r="I61980" s="37"/>
    </row>
    <row r="61981" spans="9:9">
      <c r="I61981" s="37"/>
    </row>
    <row r="61982" spans="9:9">
      <c r="I61982" s="37"/>
    </row>
    <row r="61983" spans="9:9">
      <c r="I61983" s="37"/>
    </row>
    <row r="61984" spans="9:9">
      <c r="I61984" s="37"/>
    </row>
    <row r="61985" spans="9:9">
      <c r="I61985" s="37"/>
    </row>
    <row r="61986" spans="9:9">
      <c r="I61986" s="37"/>
    </row>
    <row r="61987" spans="9:9">
      <c r="I61987" s="37"/>
    </row>
    <row r="61988" spans="9:9">
      <c r="I61988" s="37"/>
    </row>
    <row r="61989" spans="9:9">
      <c r="I61989" s="37"/>
    </row>
    <row r="61990" spans="9:9">
      <c r="I61990" s="37"/>
    </row>
    <row r="61991" spans="9:9">
      <c r="I61991" s="37"/>
    </row>
    <row r="61992" spans="9:9">
      <c r="I61992" s="37"/>
    </row>
    <row r="61993" spans="9:9">
      <c r="I61993" s="37"/>
    </row>
    <row r="61994" spans="9:9">
      <c r="I61994" s="37"/>
    </row>
    <row r="61995" spans="9:9">
      <c r="I61995" s="37"/>
    </row>
    <row r="61996" spans="9:9">
      <c r="I61996" s="37"/>
    </row>
    <row r="61997" spans="9:9">
      <c r="I61997" s="37"/>
    </row>
    <row r="61998" spans="9:9">
      <c r="I61998" s="37"/>
    </row>
    <row r="61999" spans="9:9">
      <c r="I61999" s="37"/>
    </row>
    <row r="62000" spans="9:9">
      <c r="I62000" s="37"/>
    </row>
    <row r="62001" spans="9:9">
      <c r="I62001" s="37"/>
    </row>
    <row r="62002" spans="9:9">
      <c r="I62002" s="37"/>
    </row>
    <row r="62003" spans="9:9">
      <c r="I62003" s="37"/>
    </row>
    <row r="62004" spans="9:9">
      <c r="I62004" s="37"/>
    </row>
    <row r="62005" spans="9:9">
      <c r="I62005" s="37"/>
    </row>
    <row r="62006" spans="9:9">
      <c r="I62006" s="37"/>
    </row>
    <row r="62007" spans="9:9">
      <c r="I62007" s="37"/>
    </row>
    <row r="62008" spans="9:9">
      <c r="I62008" s="37"/>
    </row>
    <row r="62009" spans="9:9">
      <c r="I62009" s="37"/>
    </row>
    <row r="62010" spans="9:9">
      <c r="I62010" s="37"/>
    </row>
    <row r="62011" spans="9:9">
      <c r="I62011" s="37"/>
    </row>
    <row r="62012" spans="9:9">
      <c r="I62012" s="37"/>
    </row>
    <row r="62013" spans="9:9">
      <c r="I62013" s="37"/>
    </row>
    <row r="62014" spans="9:9">
      <c r="I62014" s="37"/>
    </row>
    <row r="62015" spans="9:9">
      <c r="I62015" s="37"/>
    </row>
    <row r="62016" spans="9:9">
      <c r="I62016" s="37"/>
    </row>
    <row r="62017" spans="9:9">
      <c r="I62017" s="37"/>
    </row>
    <row r="62018" spans="9:9">
      <c r="I62018" s="37"/>
    </row>
    <row r="62019" spans="9:9">
      <c r="I62019" s="37"/>
    </row>
    <row r="62020" spans="9:9">
      <c r="I62020" s="37"/>
    </row>
    <row r="62021" spans="9:9">
      <c r="I62021" s="37"/>
    </row>
    <row r="62022" spans="9:9">
      <c r="I62022" s="37"/>
    </row>
    <row r="62023" spans="9:9">
      <c r="I62023" s="37"/>
    </row>
    <row r="62024" spans="9:9">
      <c r="I62024" s="37"/>
    </row>
    <row r="62025" spans="9:9">
      <c r="I62025" s="37"/>
    </row>
    <row r="62026" spans="9:9">
      <c r="I62026" s="37"/>
    </row>
    <row r="62027" spans="9:9">
      <c r="I62027" s="37"/>
    </row>
    <row r="62028" spans="9:9">
      <c r="I62028" s="37"/>
    </row>
    <row r="62029" spans="9:9">
      <c r="I62029" s="37"/>
    </row>
    <row r="62030" spans="9:9">
      <c r="I62030" s="37"/>
    </row>
    <row r="62031" spans="9:9">
      <c r="I62031" s="37"/>
    </row>
    <row r="62032" spans="9:9">
      <c r="I62032" s="37"/>
    </row>
    <row r="62033" spans="9:9">
      <c r="I62033" s="37"/>
    </row>
    <row r="62034" spans="9:9">
      <c r="I62034" s="37"/>
    </row>
    <row r="62035" spans="9:9">
      <c r="I62035" s="37"/>
    </row>
    <row r="62036" spans="9:9">
      <c r="I62036" s="37"/>
    </row>
    <row r="62037" spans="9:9">
      <c r="I62037" s="37"/>
    </row>
    <row r="62038" spans="9:9">
      <c r="I62038" s="37"/>
    </row>
    <row r="62039" spans="9:9">
      <c r="I62039" s="37"/>
    </row>
    <row r="62040" spans="9:9">
      <c r="I62040" s="37"/>
    </row>
    <row r="62041" spans="9:9">
      <c r="I62041" s="37"/>
    </row>
    <row r="62042" spans="9:9">
      <c r="I62042" s="37"/>
    </row>
    <row r="62043" spans="9:9">
      <c r="I62043" s="37"/>
    </row>
    <row r="62044" spans="9:9">
      <c r="I62044" s="37"/>
    </row>
    <row r="62045" spans="9:9">
      <c r="I62045" s="37"/>
    </row>
    <row r="62046" spans="9:9">
      <c r="I62046" s="37"/>
    </row>
    <row r="62047" spans="9:9">
      <c r="I62047" s="37"/>
    </row>
    <row r="62048" spans="9:9">
      <c r="I62048" s="37"/>
    </row>
    <row r="62049" spans="9:9">
      <c r="I62049" s="37"/>
    </row>
    <row r="62050" spans="9:9">
      <c r="I62050" s="37"/>
    </row>
    <row r="62051" spans="9:9">
      <c r="I62051" s="37"/>
    </row>
    <row r="62052" spans="9:9">
      <c r="I62052" s="37"/>
    </row>
    <row r="62053" spans="9:9">
      <c r="I62053" s="37"/>
    </row>
    <row r="62054" spans="9:9">
      <c r="I62054" s="37"/>
    </row>
    <row r="62055" spans="9:9">
      <c r="I62055" s="37"/>
    </row>
    <row r="62056" spans="9:9">
      <c r="I62056" s="37"/>
    </row>
    <row r="62057" spans="9:9">
      <c r="I62057" s="37"/>
    </row>
    <row r="62058" spans="9:9">
      <c r="I62058" s="37"/>
    </row>
    <row r="62059" spans="9:9">
      <c r="I62059" s="37"/>
    </row>
    <row r="62060" spans="9:9">
      <c r="I62060" s="37"/>
    </row>
    <row r="62061" spans="9:9">
      <c r="I62061" s="37"/>
    </row>
    <row r="62062" spans="9:9">
      <c r="I62062" s="37"/>
    </row>
    <row r="62063" spans="9:9">
      <c r="I62063" s="37"/>
    </row>
    <row r="62064" spans="9:9">
      <c r="I62064" s="37"/>
    </row>
    <row r="62065" spans="9:9">
      <c r="I62065" s="37"/>
    </row>
    <row r="62066" spans="9:9">
      <c r="I62066" s="37"/>
    </row>
    <row r="62067" spans="9:9">
      <c r="I62067" s="37"/>
    </row>
    <row r="62068" spans="9:9">
      <c r="I62068" s="37"/>
    </row>
    <row r="62069" spans="9:9">
      <c r="I62069" s="37"/>
    </row>
    <row r="62070" spans="9:9">
      <c r="I62070" s="37"/>
    </row>
    <row r="62071" spans="9:9">
      <c r="I62071" s="37"/>
    </row>
    <row r="62072" spans="9:9">
      <c r="I62072" s="37"/>
    </row>
    <row r="62073" spans="9:9">
      <c r="I62073" s="37"/>
    </row>
    <row r="62074" spans="9:9">
      <c r="I62074" s="37"/>
    </row>
    <row r="62075" spans="9:9">
      <c r="I62075" s="37"/>
    </row>
    <row r="62076" spans="9:9">
      <c r="I62076" s="37"/>
    </row>
    <row r="62077" spans="9:9">
      <c r="I62077" s="37"/>
    </row>
    <row r="62078" spans="9:9">
      <c r="I62078" s="37"/>
    </row>
    <row r="62079" spans="9:9">
      <c r="I62079" s="37"/>
    </row>
    <row r="62080" spans="9:9">
      <c r="I62080" s="37"/>
    </row>
    <row r="62081" spans="9:9">
      <c r="I62081" s="37"/>
    </row>
    <row r="62082" spans="9:9">
      <c r="I62082" s="37"/>
    </row>
    <row r="62083" spans="9:9">
      <c r="I62083" s="37"/>
    </row>
    <row r="62084" spans="9:9">
      <c r="I62084" s="37"/>
    </row>
    <row r="62085" spans="9:9">
      <c r="I62085" s="37"/>
    </row>
    <row r="62086" spans="9:9">
      <c r="I62086" s="37"/>
    </row>
    <row r="62087" spans="9:9">
      <c r="I62087" s="37"/>
    </row>
    <row r="62088" spans="9:9">
      <c r="I62088" s="37"/>
    </row>
    <row r="62089" spans="9:9">
      <c r="I62089" s="37"/>
    </row>
    <row r="62090" spans="9:9">
      <c r="I62090" s="37"/>
    </row>
    <row r="62091" spans="9:9">
      <c r="I62091" s="37"/>
    </row>
    <row r="62092" spans="9:9">
      <c r="I62092" s="37"/>
    </row>
    <row r="62093" spans="9:9">
      <c r="I62093" s="37"/>
    </row>
    <row r="62094" spans="9:9">
      <c r="I62094" s="37"/>
    </row>
    <row r="62095" spans="9:9">
      <c r="I62095" s="37"/>
    </row>
    <row r="62096" spans="9:9">
      <c r="I62096" s="37"/>
    </row>
    <row r="62097" spans="9:9">
      <c r="I62097" s="37"/>
    </row>
    <row r="62098" spans="9:9">
      <c r="I62098" s="37"/>
    </row>
    <row r="62099" spans="9:9">
      <c r="I62099" s="37"/>
    </row>
    <row r="62100" spans="9:9">
      <c r="I62100" s="37"/>
    </row>
    <row r="62101" spans="9:9">
      <c r="I62101" s="37"/>
    </row>
    <row r="62102" spans="9:9">
      <c r="I62102" s="37"/>
    </row>
    <row r="62103" spans="9:9">
      <c r="I62103" s="37"/>
    </row>
    <row r="62104" spans="9:9">
      <c r="I62104" s="37"/>
    </row>
    <row r="62105" spans="9:9">
      <c r="I62105" s="37"/>
    </row>
    <row r="62106" spans="9:9">
      <c r="I62106" s="37"/>
    </row>
    <row r="62107" spans="9:9">
      <c r="I62107" s="37"/>
    </row>
    <row r="62108" spans="9:9">
      <c r="I62108" s="37"/>
    </row>
    <row r="62109" spans="9:9">
      <c r="I62109" s="37"/>
    </row>
    <row r="62110" spans="9:9">
      <c r="I62110" s="37"/>
    </row>
    <row r="62111" spans="9:9">
      <c r="I62111" s="37"/>
    </row>
    <row r="62112" spans="9:9">
      <c r="I62112" s="37"/>
    </row>
    <row r="62113" spans="9:9">
      <c r="I62113" s="37"/>
    </row>
    <row r="62114" spans="9:9">
      <c r="I62114" s="37"/>
    </row>
    <row r="62115" spans="9:9">
      <c r="I62115" s="37"/>
    </row>
    <row r="62116" spans="9:9">
      <c r="I62116" s="37"/>
    </row>
    <row r="62117" spans="9:9">
      <c r="I62117" s="37"/>
    </row>
    <row r="62118" spans="9:9">
      <c r="I62118" s="37"/>
    </row>
    <row r="62119" spans="9:9">
      <c r="I62119" s="37"/>
    </row>
    <row r="62120" spans="9:9">
      <c r="I62120" s="37"/>
    </row>
    <row r="62121" spans="9:9">
      <c r="I62121" s="37"/>
    </row>
    <row r="62122" spans="9:9">
      <c r="I62122" s="37"/>
    </row>
    <row r="62123" spans="9:9">
      <c r="I62123" s="37"/>
    </row>
    <row r="62124" spans="9:9">
      <c r="I62124" s="37"/>
    </row>
    <row r="62125" spans="9:9">
      <c r="I62125" s="37"/>
    </row>
    <row r="62126" spans="9:9">
      <c r="I62126" s="37"/>
    </row>
    <row r="62127" spans="9:9">
      <c r="I62127" s="37"/>
    </row>
    <row r="62128" spans="9:9">
      <c r="I62128" s="37"/>
    </row>
    <row r="62129" spans="9:9">
      <c r="I62129" s="37"/>
    </row>
    <row r="62130" spans="9:9">
      <c r="I62130" s="37"/>
    </row>
    <row r="62131" spans="9:9">
      <c r="I62131" s="37"/>
    </row>
    <row r="62132" spans="9:9">
      <c r="I62132" s="37"/>
    </row>
    <row r="62133" spans="9:9">
      <c r="I62133" s="37"/>
    </row>
    <row r="62134" spans="9:9">
      <c r="I62134" s="37"/>
    </row>
    <row r="62135" spans="9:9">
      <c r="I62135" s="37"/>
    </row>
    <row r="62136" spans="9:9">
      <c r="I62136" s="37"/>
    </row>
    <row r="62137" spans="9:9">
      <c r="I62137" s="37"/>
    </row>
    <row r="62138" spans="9:9">
      <c r="I62138" s="37"/>
    </row>
    <row r="62139" spans="9:9">
      <c r="I62139" s="37"/>
    </row>
    <row r="62140" spans="9:9">
      <c r="I62140" s="37"/>
    </row>
    <row r="62141" spans="9:9">
      <c r="I62141" s="37"/>
    </row>
    <row r="62142" spans="9:9">
      <c r="I62142" s="37"/>
    </row>
    <row r="62143" spans="9:9">
      <c r="I62143" s="37"/>
    </row>
    <row r="62144" spans="9:9">
      <c r="I62144" s="37"/>
    </row>
    <row r="62145" spans="9:9">
      <c r="I62145" s="37"/>
    </row>
    <row r="62146" spans="9:9">
      <c r="I62146" s="37"/>
    </row>
    <row r="62147" spans="9:9">
      <c r="I62147" s="37"/>
    </row>
    <row r="62148" spans="9:9">
      <c r="I62148" s="37"/>
    </row>
    <row r="62149" spans="9:9">
      <c r="I62149" s="37"/>
    </row>
    <row r="62150" spans="9:9">
      <c r="I62150" s="37"/>
    </row>
    <row r="62151" spans="9:9">
      <c r="I62151" s="37"/>
    </row>
    <row r="62152" spans="9:9">
      <c r="I62152" s="37"/>
    </row>
    <row r="62153" spans="9:9">
      <c r="I62153" s="37"/>
    </row>
    <row r="62154" spans="9:9">
      <c r="I62154" s="37"/>
    </row>
    <row r="62155" spans="9:9">
      <c r="I62155" s="37"/>
    </row>
    <row r="62156" spans="9:9">
      <c r="I62156" s="37"/>
    </row>
    <row r="62157" spans="9:9">
      <c r="I62157" s="37"/>
    </row>
    <row r="62158" spans="9:9">
      <c r="I62158" s="37"/>
    </row>
    <row r="62159" spans="9:9">
      <c r="I62159" s="37"/>
    </row>
    <row r="62160" spans="9:9">
      <c r="I62160" s="37"/>
    </row>
    <row r="62161" spans="9:9">
      <c r="I62161" s="37"/>
    </row>
    <row r="62162" spans="9:9">
      <c r="I62162" s="37"/>
    </row>
    <row r="62163" spans="9:9">
      <c r="I62163" s="37"/>
    </row>
    <row r="62164" spans="9:9">
      <c r="I62164" s="37"/>
    </row>
    <row r="62165" spans="9:9">
      <c r="I62165" s="37"/>
    </row>
    <row r="62166" spans="9:9">
      <c r="I62166" s="37"/>
    </row>
    <row r="62167" spans="9:9">
      <c r="I62167" s="37"/>
    </row>
    <row r="62168" spans="9:9">
      <c r="I62168" s="37"/>
    </row>
    <row r="62169" spans="9:9">
      <c r="I62169" s="37"/>
    </row>
    <row r="62170" spans="9:9">
      <c r="I62170" s="37"/>
    </row>
    <row r="62171" spans="9:9">
      <c r="I62171" s="37"/>
    </row>
    <row r="62172" spans="9:9">
      <c r="I62172" s="37"/>
    </row>
    <row r="62173" spans="9:9">
      <c r="I62173" s="37"/>
    </row>
    <row r="62174" spans="9:9">
      <c r="I62174" s="37"/>
    </row>
    <row r="62175" spans="9:9">
      <c r="I62175" s="37"/>
    </row>
    <row r="62176" spans="9:9">
      <c r="I62176" s="37"/>
    </row>
    <row r="62177" spans="9:9">
      <c r="I62177" s="37"/>
    </row>
    <row r="62178" spans="9:9">
      <c r="I62178" s="37"/>
    </row>
    <row r="62179" spans="9:9">
      <c r="I62179" s="37"/>
    </row>
    <row r="62180" spans="9:9">
      <c r="I62180" s="37"/>
    </row>
    <row r="62181" spans="9:9">
      <c r="I62181" s="37"/>
    </row>
    <row r="62182" spans="9:9">
      <c r="I62182" s="37"/>
    </row>
    <row r="62183" spans="9:9">
      <c r="I62183" s="37"/>
    </row>
    <row r="62184" spans="9:9">
      <c r="I62184" s="37"/>
    </row>
    <row r="62185" spans="9:9">
      <c r="I62185" s="37"/>
    </row>
    <row r="62186" spans="9:9">
      <c r="I62186" s="37"/>
    </row>
    <row r="62187" spans="9:9">
      <c r="I62187" s="37"/>
    </row>
    <row r="62188" spans="9:9">
      <c r="I62188" s="37"/>
    </row>
    <row r="62189" spans="9:9">
      <c r="I62189" s="37"/>
    </row>
    <row r="62190" spans="9:9">
      <c r="I62190" s="37"/>
    </row>
    <row r="62191" spans="9:9">
      <c r="I62191" s="37"/>
    </row>
    <row r="62192" spans="9:9">
      <c r="I62192" s="37"/>
    </row>
    <row r="62193" spans="9:9">
      <c r="I62193" s="37"/>
    </row>
    <row r="62194" spans="9:9">
      <c r="I62194" s="37"/>
    </row>
    <row r="62195" spans="9:9">
      <c r="I62195" s="37"/>
    </row>
    <row r="62196" spans="9:9">
      <c r="I62196" s="37"/>
    </row>
    <row r="62197" spans="9:9">
      <c r="I62197" s="37"/>
    </row>
    <row r="62198" spans="9:9">
      <c r="I62198" s="37"/>
    </row>
    <row r="62199" spans="9:9">
      <c r="I62199" s="37"/>
    </row>
    <row r="62200" spans="9:9">
      <c r="I62200" s="37"/>
    </row>
    <row r="62201" spans="9:9">
      <c r="I62201" s="37"/>
    </row>
    <row r="62202" spans="9:9">
      <c r="I62202" s="37"/>
    </row>
    <row r="62203" spans="9:9">
      <c r="I62203" s="37"/>
    </row>
    <row r="62204" spans="9:9">
      <c r="I62204" s="37"/>
    </row>
    <row r="62205" spans="9:9">
      <c r="I62205" s="37"/>
    </row>
    <row r="62206" spans="9:9">
      <c r="I62206" s="37"/>
    </row>
    <row r="62207" spans="9:9">
      <c r="I62207" s="37"/>
    </row>
    <row r="62208" spans="9:9">
      <c r="I62208" s="37"/>
    </row>
    <row r="62209" spans="9:9">
      <c r="I62209" s="37"/>
    </row>
    <row r="62210" spans="9:9">
      <c r="I62210" s="37"/>
    </row>
    <row r="62211" spans="9:9">
      <c r="I62211" s="37"/>
    </row>
    <row r="62212" spans="9:9">
      <c r="I62212" s="37"/>
    </row>
    <row r="62213" spans="9:9">
      <c r="I62213" s="37"/>
    </row>
    <row r="62214" spans="9:9">
      <c r="I62214" s="37"/>
    </row>
    <row r="62215" spans="9:9">
      <c r="I62215" s="37"/>
    </row>
    <row r="62216" spans="9:9">
      <c r="I62216" s="37"/>
    </row>
    <row r="62217" spans="9:9">
      <c r="I62217" s="37"/>
    </row>
    <row r="62218" spans="9:9">
      <c r="I62218" s="37"/>
    </row>
    <row r="62219" spans="9:9">
      <c r="I62219" s="37"/>
    </row>
    <row r="62220" spans="9:9">
      <c r="I62220" s="37"/>
    </row>
    <row r="62221" spans="9:9">
      <c r="I62221" s="37"/>
    </row>
    <row r="62222" spans="9:9">
      <c r="I62222" s="37"/>
    </row>
    <row r="62223" spans="9:9">
      <c r="I62223" s="37"/>
    </row>
    <row r="62224" spans="9:9">
      <c r="I62224" s="37"/>
    </row>
    <row r="62225" spans="9:9">
      <c r="I62225" s="37"/>
    </row>
    <row r="62226" spans="9:9">
      <c r="I62226" s="37"/>
    </row>
    <row r="62227" spans="9:9">
      <c r="I62227" s="37"/>
    </row>
    <row r="62228" spans="9:9">
      <c r="I62228" s="37"/>
    </row>
    <row r="62229" spans="9:9">
      <c r="I62229" s="37"/>
    </row>
    <row r="62230" spans="9:9">
      <c r="I62230" s="37"/>
    </row>
    <row r="62231" spans="9:9">
      <c r="I62231" s="37"/>
    </row>
    <row r="62232" spans="9:9">
      <c r="I62232" s="37"/>
    </row>
    <row r="62233" spans="9:9">
      <c r="I62233" s="37"/>
    </row>
    <row r="62234" spans="9:9">
      <c r="I62234" s="37"/>
    </row>
    <row r="62235" spans="9:9">
      <c r="I62235" s="37"/>
    </row>
    <row r="62236" spans="9:9">
      <c r="I62236" s="37"/>
    </row>
    <row r="62237" spans="9:9">
      <c r="I62237" s="37"/>
    </row>
    <row r="62238" spans="9:9">
      <c r="I62238" s="37"/>
    </row>
    <row r="62239" spans="9:9">
      <c r="I62239" s="37"/>
    </row>
    <row r="62240" spans="9:9">
      <c r="I62240" s="37"/>
    </row>
    <row r="62241" spans="9:9">
      <c r="I62241" s="37"/>
    </row>
    <row r="62242" spans="9:9">
      <c r="I62242" s="37"/>
    </row>
    <row r="62243" spans="9:9">
      <c r="I62243" s="37"/>
    </row>
    <row r="62244" spans="9:9">
      <c r="I62244" s="37"/>
    </row>
    <row r="62245" spans="9:9">
      <c r="I62245" s="37"/>
    </row>
    <row r="62246" spans="9:9">
      <c r="I62246" s="37"/>
    </row>
    <row r="62247" spans="9:9">
      <c r="I62247" s="37"/>
    </row>
    <row r="62248" spans="9:9">
      <c r="I62248" s="37"/>
    </row>
    <row r="62249" spans="9:9">
      <c r="I62249" s="37"/>
    </row>
    <row r="62250" spans="9:9">
      <c r="I62250" s="37"/>
    </row>
    <row r="62251" spans="9:9">
      <c r="I62251" s="37"/>
    </row>
    <row r="62252" spans="9:9">
      <c r="I62252" s="37"/>
    </row>
    <row r="62253" spans="9:9">
      <c r="I62253" s="37"/>
    </row>
    <row r="62254" spans="9:9">
      <c r="I62254" s="37"/>
    </row>
    <row r="62255" spans="9:9">
      <c r="I62255" s="37"/>
    </row>
    <row r="62256" spans="9:9">
      <c r="I62256" s="37"/>
    </row>
    <row r="62257" spans="9:9">
      <c r="I62257" s="37"/>
    </row>
    <row r="62258" spans="9:9">
      <c r="I62258" s="37"/>
    </row>
    <row r="62259" spans="9:9">
      <c r="I62259" s="37"/>
    </row>
    <row r="62260" spans="9:9">
      <c r="I62260" s="37"/>
    </row>
    <row r="62261" spans="9:9">
      <c r="I62261" s="37"/>
    </row>
    <row r="62262" spans="9:9">
      <c r="I62262" s="37"/>
    </row>
    <row r="62263" spans="9:9">
      <c r="I62263" s="37"/>
    </row>
    <row r="62264" spans="9:9">
      <c r="I62264" s="37"/>
    </row>
    <row r="62265" spans="9:9">
      <c r="I62265" s="37"/>
    </row>
    <row r="62266" spans="9:9">
      <c r="I62266" s="37"/>
    </row>
    <row r="62267" spans="9:9">
      <c r="I62267" s="37"/>
    </row>
    <row r="62268" spans="9:9">
      <c r="I62268" s="37"/>
    </row>
    <row r="62269" spans="9:9">
      <c r="I62269" s="37"/>
    </row>
    <row r="62270" spans="9:9">
      <c r="I62270" s="37"/>
    </row>
    <row r="62271" spans="9:9">
      <c r="I62271" s="37"/>
    </row>
    <row r="62272" spans="9:9">
      <c r="I62272" s="37"/>
    </row>
    <row r="62273" spans="9:9">
      <c r="I62273" s="37"/>
    </row>
    <row r="62274" spans="9:9">
      <c r="I62274" s="37"/>
    </row>
    <row r="62275" spans="9:9">
      <c r="I62275" s="37"/>
    </row>
    <row r="62276" spans="9:9">
      <c r="I62276" s="37"/>
    </row>
    <row r="62277" spans="9:9">
      <c r="I62277" s="37"/>
    </row>
    <row r="62278" spans="9:9">
      <c r="I62278" s="37"/>
    </row>
    <row r="62279" spans="9:9">
      <c r="I62279" s="37"/>
    </row>
    <row r="62280" spans="9:9">
      <c r="I62280" s="37"/>
    </row>
    <row r="62281" spans="9:9">
      <c r="I62281" s="37"/>
    </row>
    <row r="62282" spans="9:9">
      <c r="I62282" s="37"/>
    </row>
    <row r="62283" spans="9:9">
      <c r="I62283" s="37"/>
    </row>
    <row r="62284" spans="9:9">
      <c r="I62284" s="37"/>
    </row>
    <row r="62285" spans="9:9">
      <c r="I62285" s="37"/>
    </row>
    <row r="62286" spans="9:9">
      <c r="I62286" s="37"/>
    </row>
    <row r="62287" spans="9:9">
      <c r="I62287" s="37"/>
    </row>
    <row r="62288" spans="9:9">
      <c r="I62288" s="37"/>
    </row>
    <row r="62289" spans="9:9">
      <c r="I62289" s="37"/>
    </row>
    <row r="62290" spans="9:9">
      <c r="I62290" s="37"/>
    </row>
    <row r="62291" spans="9:9">
      <c r="I62291" s="37"/>
    </row>
    <row r="62292" spans="9:9">
      <c r="I62292" s="37"/>
    </row>
    <row r="62293" spans="9:9">
      <c r="I62293" s="37"/>
    </row>
    <row r="62294" spans="9:9">
      <c r="I62294" s="37"/>
    </row>
    <row r="62295" spans="9:9">
      <c r="I62295" s="37"/>
    </row>
    <row r="62296" spans="9:9">
      <c r="I62296" s="37"/>
    </row>
    <row r="62297" spans="9:9">
      <c r="I62297" s="37"/>
    </row>
    <row r="62298" spans="9:9">
      <c r="I62298" s="37"/>
    </row>
    <row r="62299" spans="9:9">
      <c r="I62299" s="37"/>
    </row>
    <row r="62300" spans="9:9">
      <c r="I62300" s="37"/>
    </row>
    <row r="62301" spans="9:9">
      <c r="I62301" s="37"/>
    </row>
    <row r="62302" spans="9:9">
      <c r="I62302" s="37"/>
    </row>
    <row r="62303" spans="9:9">
      <c r="I62303" s="37"/>
    </row>
    <row r="62304" spans="9:9">
      <c r="I62304" s="37"/>
    </row>
    <row r="62305" spans="9:9">
      <c r="I62305" s="37"/>
    </row>
    <row r="62306" spans="9:9">
      <c r="I62306" s="37"/>
    </row>
    <row r="62307" spans="9:9">
      <c r="I62307" s="37"/>
    </row>
    <row r="62308" spans="9:9">
      <c r="I62308" s="37"/>
    </row>
    <row r="62309" spans="9:9">
      <c r="I62309" s="37"/>
    </row>
    <row r="62310" spans="9:9">
      <c r="I62310" s="37"/>
    </row>
    <row r="62311" spans="9:9">
      <c r="I62311" s="37"/>
    </row>
    <row r="62312" spans="9:9">
      <c r="I62312" s="37"/>
    </row>
    <row r="62313" spans="9:9">
      <c r="I62313" s="37"/>
    </row>
    <row r="62314" spans="9:9">
      <c r="I62314" s="37"/>
    </row>
    <row r="62315" spans="9:9">
      <c r="I62315" s="37"/>
    </row>
    <row r="62316" spans="9:9">
      <c r="I62316" s="37"/>
    </row>
    <row r="62317" spans="9:9">
      <c r="I62317" s="37"/>
    </row>
    <row r="62318" spans="9:9">
      <c r="I62318" s="37"/>
    </row>
    <row r="62319" spans="9:9">
      <c r="I62319" s="37"/>
    </row>
    <row r="62320" spans="9:9">
      <c r="I62320" s="37"/>
    </row>
    <row r="62321" spans="9:9">
      <c r="I62321" s="37"/>
    </row>
    <row r="62322" spans="9:9">
      <c r="I62322" s="37"/>
    </row>
    <row r="62323" spans="9:9">
      <c r="I62323" s="37"/>
    </row>
    <row r="62324" spans="9:9">
      <c r="I62324" s="37"/>
    </row>
    <row r="62325" spans="9:9">
      <c r="I62325" s="37"/>
    </row>
    <row r="62326" spans="9:9">
      <c r="I62326" s="37"/>
    </row>
    <row r="62327" spans="9:9">
      <c r="I62327" s="37"/>
    </row>
    <row r="62328" spans="9:9">
      <c r="I62328" s="37"/>
    </row>
    <row r="62329" spans="9:9">
      <c r="I62329" s="37"/>
    </row>
    <row r="62330" spans="9:9">
      <c r="I62330" s="37"/>
    </row>
    <row r="62331" spans="9:9">
      <c r="I62331" s="37"/>
    </row>
    <row r="62332" spans="9:9">
      <c r="I62332" s="37"/>
    </row>
    <row r="62333" spans="9:9">
      <c r="I62333" s="37"/>
    </row>
    <row r="62334" spans="9:9">
      <c r="I62334" s="37"/>
    </row>
    <row r="62335" spans="9:9">
      <c r="I62335" s="37"/>
    </row>
    <row r="62336" spans="9:9">
      <c r="I62336" s="37"/>
    </row>
    <row r="62337" spans="9:9">
      <c r="I62337" s="37"/>
    </row>
    <row r="62338" spans="9:9">
      <c r="I62338" s="37"/>
    </row>
    <row r="62339" spans="9:9">
      <c r="I62339" s="37"/>
    </row>
    <row r="62340" spans="9:9">
      <c r="I62340" s="37"/>
    </row>
    <row r="62341" spans="9:9">
      <c r="I62341" s="37"/>
    </row>
    <row r="62342" spans="9:9">
      <c r="I62342" s="37"/>
    </row>
    <row r="62343" spans="9:9">
      <c r="I62343" s="37"/>
    </row>
    <row r="62344" spans="9:9">
      <c r="I62344" s="37"/>
    </row>
    <row r="62345" spans="9:9">
      <c r="I62345" s="37"/>
    </row>
    <row r="62346" spans="9:9">
      <c r="I62346" s="37"/>
    </row>
    <row r="62347" spans="9:9">
      <c r="I62347" s="37"/>
    </row>
    <row r="62348" spans="9:9">
      <c r="I62348" s="37"/>
    </row>
    <row r="62349" spans="9:9">
      <c r="I62349" s="37"/>
    </row>
    <row r="62350" spans="9:9">
      <c r="I62350" s="37"/>
    </row>
    <row r="62351" spans="9:9">
      <c r="I62351" s="37"/>
    </row>
    <row r="62352" spans="9:9">
      <c r="I62352" s="37"/>
    </row>
    <row r="62353" spans="9:9">
      <c r="I62353" s="37"/>
    </row>
    <row r="62354" spans="9:9">
      <c r="I62354" s="37"/>
    </row>
    <row r="62355" spans="9:9">
      <c r="I62355" s="37"/>
    </row>
    <row r="62356" spans="9:9">
      <c r="I62356" s="37"/>
    </row>
    <row r="62357" spans="9:9">
      <c r="I62357" s="37"/>
    </row>
    <row r="62358" spans="9:9">
      <c r="I62358" s="37"/>
    </row>
    <row r="62359" spans="9:9">
      <c r="I62359" s="37"/>
    </row>
    <row r="62360" spans="9:9">
      <c r="I62360" s="37"/>
    </row>
    <row r="62361" spans="9:9">
      <c r="I62361" s="37"/>
    </row>
    <row r="62362" spans="9:9">
      <c r="I62362" s="37"/>
    </row>
    <row r="62363" spans="9:9">
      <c r="I62363" s="37"/>
    </row>
    <row r="62364" spans="9:9">
      <c r="I62364" s="37"/>
    </row>
    <row r="62365" spans="9:9">
      <c r="I62365" s="37"/>
    </row>
    <row r="62366" spans="9:9">
      <c r="I62366" s="37"/>
    </row>
    <row r="62367" spans="9:9">
      <c r="I62367" s="37"/>
    </row>
    <row r="62368" spans="9:9">
      <c r="I62368" s="37"/>
    </row>
    <row r="62369" spans="9:9">
      <c r="I62369" s="37"/>
    </row>
    <row r="62370" spans="9:9">
      <c r="I62370" s="37"/>
    </row>
    <row r="62371" spans="9:9">
      <c r="I62371" s="37"/>
    </row>
    <row r="62372" spans="9:9">
      <c r="I62372" s="37"/>
    </row>
    <row r="62373" spans="9:9">
      <c r="I62373" s="37"/>
    </row>
    <row r="62374" spans="9:9">
      <c r="I62374" s="37"/>
    </row>
    <row r="62375" spans="9:9">
      <c r="I62375" s="37"/>
    </row>
    <row r="62376" spans="9:9">
      <c r="I62376" s="37"/>
    </row>
    <row r="62377" spans="9:9">
      <c r="I62377" s="37"/>
    </row>
    <row r="62378" spans="9:9">
      <c r="I62378" s="37"/>
    </row>
    <row r="62379" spans="9:9">
      <c r="I62379" s="37"/>
    </row>
    <row r="62380" spans="9:9">
      <c r="I62380" s="37"/>
    </row>
    <row r="62381" spans="9:9">
      <c r="I62381" s="37"/>
    </row>
    <row r="62382" spans="9:9">
      <c r="I62382" s="37"/>
    </row>
    <row r="62383" spans="9:9">
      <c r="I62383" s="37"/>
    </row>
    <row r="62384" spans="9:9">
      <c r="I62384" s="37"/>
    </row>
    <row r="62385" spans="9:9">
      <c r="I62385" s="37"/>
    </row>
    <row r="62386" spans="9:9">
      <c r="I62386" s="37"/>
    </row>
    <row r="62387" spans="9:9">
      <c r="I62387" s="37"/>
    </row>
    <row r="62388" spans="9:9">
      <c r="I62388" s="37"/>
    </row>
    <row r="62389" spans="9:9">
      <c r="I62389" s="37"/>
    </row>
    <row r="62390" spans="9:9">
      <c r="I62390" s="37"/>
    </row>
    <row r="62391" spans="9:9">
      <c r="I62391" s="37"/>
    </row>
    <row r="62392" spans="9:9">
      <c r="I62392" s="37"/>
    </row>
    <row r="62393" spans="9:9">
      <c r="I62393" s="37"/>
    </row>
    <row r="62394" spans="9:9">
      <c r="I62394" s="37"/>
    </row>
    <row r="62395" spans="9:9">
      <c r="I62395" s="37"/>
    </row>
    <row r="62396" spans="9:9">
      <c r="I62396" s="37"/>
    </row>
    <row r="62397" spans="9:9">
      <c r="I62397" s="37"/>
    </row>
    <row r="62398" spans="9:9">
      <c r="I62398" s="37"/>
    </row>
    <row r="62399" spans="9:9">
      <c r="I62399" s="37"/>
    </row>
    <row r="62400" spans="9:9">
      <c r="I62400" s="37"/>
    </row>
    <row r="62401" spans="9:9">
      <c r="I62401" s="37"/>
    </row>
    <row r="62402" spans="9:9">
      <c r="I62402" s="37"/>
    </row>
    <row r="62403" spans="9:9">
      <c r="I62403" s="37"/>
    </row>
    <row r="62404" spans="9:9">
      <c r="I62404" s="37"/>
    </row>
    <row r="62405" spans="9:9">
      <c r="I62405" s="37"/>
    </row>
    <row r="62406" spans="9:9">
      <c r="I62406" s="37"/>
    </row>
    <row r="62407" spans="9:9">
      <c r="I62407" s="37"/>
    </row>
    <row r="62408" spans="9:9">
      <c r="I62408" s="37"/>
    </row>
    <row r="62409" spans="9:9">
      <c r="I62409" s="37"/>
    </row>
    <row r="62410" spans="9:9">
      <c r="I62410" s="37"/>
    </row>
    <row r="62411" spans="9:9">
      <c r="I62411" s="37"/>
    </row>
    <row r="62412" spans="9:9">
      <c r="I62412" s="37"/>
    </row>
    <row r="62413" spans="9:9">
      <c r="I62413" s="37"/>
    </row>
    <row r="62414" spans="9:9">
      <c r="I62414" s="37"/>
    </row>
    <row r="62415" spans="9:9">
      <c r="I62415" s="37"/>
    </row>
    <row r="62416" spans="9:9">
      <c r="I62416" s="37"/>
    </row>
    <row r="62417" spans="9:9">
      <c r="I62417" s="37"/>
    </row>
    <row r="62418" spans="9:9">
      <c r="I62418" s="37"/>
    </row>
    <row r="62419" spans="9:9">
      <c r="I62419" s="37"/>
    </row>
    <row r="62420" spans="9:9">
      <c r="I62420" s="37"/>
    </row>
    <row r="62421" spans="9:9">
      <c r="I62421" s="37"/>
    </row>
    <row r="62422" spans="9:9">
      <c r="I62422" s="37"/>
    </row>
    <row r="62423" spans="9:9">
      <c r="I62423" s="37"/>
    </row>
    <row r="62424" spans="9:9">
      <c r="I62424" s="37"/>
    </row>
    <row r="62425" spans="9:9">
      <c r="I62425" s="37"/>
    </row>
    <row r="62426" spans="9:9">
      <c r="I62426" s="37"/>
    </row>
    <row r="62427" spans="9:9">
      <c r="I62427" s="37"/>
    </row>
    <row r="62428" spans="9:9">
      <c r="I62428" s="37"/>
    </row>
    <row r="62429" spans="9:9">
      <c r="I62429" s="37"/>
    </row>
    <row r="62430" spans="9:9">
      <c r="I62430" s="37"/>
    </row>
    <row r="62431" spans="9:9">
      <c r="I62431" s="37"/>
    </row>
    <row r="62432" spans="9:9">
      <c r="I62432" s="37"/>
    </row>
    <row r="62433" spans="9:9">
      <c r="I62433" s="37"/>
    </row>
    <row r="62434" spans="9:9">
      <c r="I62434" s="37"/>
    </row>
    <row r="62435" spans="9:9">
      <c r="I62435" s="37"/>
    </row>
    <row r="62436" spans="9:9">
      <c r="I62436" s="37"/>
    </row>
    <row r="62437" spans="9:9">
      <c r="I62437" s="37"/>
    </row>
    <row r="62438" spans="9:9">
      <c r="I62438" s="37"/>
    </row>
    <row r="62439" spans="9:9">
      <c r="I62439" s="37"/>
    </row>
    <row r="62440" spans="9:9">
      <c r="I62440" s="37"/>
    </row>
    <row r="62441" spans="9:9">
      <c r="I62441" s="37"/>
    </row>
    <row r="62442" spans="9:9">
      <c r="I62442" s="37"/>
    </row>
    <row r="62443" spans="9:9">
      <c r="I62443" s="37"/>
    </row>
    <row r="62444" spans="9:9">
      <c r="I62444" s="37"/>
    </row>
    <row r="62445" spans="9:9">
      <c r="I62445" s="37"/>
    </row>
    <row r="62446" spans="9:9">
      <c r="I62446" s="37"/>
    </row>
    <row r="62447" spans="9:9">
      <c r="I62447" s="37"/>
    </row>
    <row r="62448" spans="9:9">
      <c r="I62448" s="37"/>
    </row>
    <row r="62449" spans="9:9">
      <c r="I62449" s="37"/>
    </row>
    <row r="62450" spans="9:9">
      <c r="I62450" s="37"/>
    </row>
    <row r="62451" spans="9:9">
      <c r="I62451" s="37"/>
    </row>
    <row r="62452" spans="9:9">
      <c r="I62452" s="37"/>
    </row>
    <row r="62453" spans="9:9">
      <c r="I62453" s="37"/>
    </row>
    <row r="62454" spans="9:9">
      <c r="I62454" s="37"/>
    </row>
    <row r="62455" spans="9:9">
      <c r="I62455" s="37"/>
    </row>
    <row r="62456" spans="9:9">
      <c r="I62456" s="37"/>
    </row>
    <row r="62457" spans="9:9">
      <c r="I62457" s="37"/>
    </row>
    <row r="62458" spans="9:9">
      <c r="I62458" s="37"/>
    </row>
    <row r="62459" spans="9:9">
      <c r="I62459" s="37"/>
    </row>
    <row r="62460" spans="9:9">
      <c r="I62460" s="37"/>
    </row>
    <row r="62461" spans="9:9">
      <c r="I62461" s="37"/>
    </row>
    <row r="62462" spans="9:9">
      <c r="I62462" s="37"/>
    </row>
    <row r="62463" spans="9:9">
      <c r="I62463" s="37"/>
    </row>
    <row r="62464" spans="9:9">
      <c r="I62464" s="37"/>
    </row>
    <row r="62465" spans="9:9">
      <c r="I62465" s="37"/>
    </row>
    <row r="62466" spans="9:9">
      <c r="I62466" s="37"/>
    </row>
    <row r="62467" spans="9:9">
      <c r="I62467" s="37"/>
    </row>
    <row r="62468" spans="9:9">
      <c r="I62468" s="37"/>
    </row>
    <row r="62469" spans="9:9">
      <c r="I62469" s="37"/>
    </row>
    <row r="62470" spans="9:9">
      <c r="I62470" s="37"/>
    </row>
    <row r="62471" spans="9:9">
      <c r="I62471" s="37"/>
    </row>
    <row r="62472" spans="9:9">
      <c r="I62472" s="37"/>
    </row>
    <row r="62473" spans="9:9">
      <c r="I62473" s="37"/>
    </row>
    <row r="62474" spans="9:9">
      <c r="I62474" s="37"/>
    </row>
    <row r="62475" spans="9:9">
      <c r="I62475" s="37"/>
    </row>
    <row r="62476" spans="9:9">
      <c r="I62476" s="37"/>
    </row>
    <row r="62477" spans="9:9">
      <c r="I62477" s="37"/>
    </row>
    <row r="62478" spans="9:9">
      <c r="I62478" s="37"/>
    </row>
    <row r="62479" spans="9:9">
      <c r="I62479" s="37"/>
    </row>
    <row r="62480" spans="9:9">
      <c r="I62480" s="37"/>
    </row>
    <row r="62481" spans="9:9">
      <c r="I62481" s="37"/>
    </row>
    <row r="62482" spans="9:9">
      <c r="I62482" s="37"/>
    </row>
    <row r="62483" spans="9:9">
      <c r="I62483" s="37"/>
    </row>
    <row r="62484" spans="9:9">
      <c r="I62484" s="37"/>
    </row>
    <row r="62485" spans="9:9">
      <c r="I62485" s="37"/>
    </row>
    <row r="62486" spans="9:9">
      <c r="I62486" s="37"/>
    </row>
    <row r="62487" spans="9:9">
      <c r="I62487" s="37"/>
    </row>
    <row r="62488" spans="9:9">
      <c r="I62488" s="37"/>
    </row>
    <row r="62489" spans="9:9">
      <c r="I62489" s="37"/>
    </row>
    <row r="62490" spans="9:9">
      <c r="I62490" s="37"/>
    </row>
    <row r="62491" spans="9:9">
      <c r="I62491" s="37"/>
    </row>
    <row r="62492" spans="9:9">
      <c r="I62492" s="37"/>
    </row>
    <row r="62493" spans="9:9">
      <c r="I62493" s="37"/>
    </row>
    <row r="62494" spans="9:9">
      <c r="I62494" s="37"/>
    </row>
    <row r="62495" spans="9:9">
      <c r="I62495" s="37"/>
    </row>
    <row r="62496" spans="9:9">
      <c r="I62496" s="37"/>
    </row>
    <row r="62497" spans="9:9">
      <c r="I62497" s="37"/>
    </row>
    <row r="62498" spans="9:9">
      <c r="I62498" s="37"/>
    </row>
    <row r="62499" spans="9:9">
      <c r="I62499" s="37"/>
    </row>
    <row r="62500" spans="9:9">
      <c r="I62500" s="37"/>
    </row>
    <row r="62501" spans="9:9">
      <c r="I62501" s="37"/>
    </row>
    <row r="62502" spans="9:9">
      <c r="I62502" s="37"/>
    </row>
    <row r="62503" spans="9:9">
      <c r="I62503" s="37"/>
    </row>
    <row r="62504" spans="9:9">
      <c r="I62504" s="37"/>
    </row>
    <row r="62505" spans="9:9">
      <c r="I62505" s="37"/>
    </row>
    <row r="62506" spans="9:9">
      <c r="I62506" s="37"/>
    </row>
    <row r="62507" spans="9:9">
      <c r="I62507" s="37"/>
    </row>
    <row r="62508" spans="9:9">
      <c r="I62508" s="37"/>
    </row>
    <row r="62509" spans="9:9">
      <c r="I62509" s="37"/>
    </row>
    <row r="62510" spans="9:9">
      <c r="I62510" s="37"/>
    </row>
    <row r="62511" spans="9:9">
      <c r="I62511" s="37"/>
    </row>
    <row r="62512" spans="9:9">
      <c r="I62512" s="37"/>
    </row>
    <row r="62513" spans="9:9">
      <c r="I62513" s="37"/>
    </row>
    <row r="62514" spans="9:9">
      <c r="I62514" s="37"/>
    </row>
    <row r="62515" spans="9:9">
      <c r="I62515" s="37"/>
    </row>
    <row r="62516" spans="9:9">
      <c r="I62516" s="37"/>
    </row>
    <row r="62517" spans="9:9">
      <c r="I62517" s="37"/>
    </row>
    <row r="62518" spans="9:9">
      <c r="I62518" s="37"/>
    </row>
    <row r="62519" spans="9:9">
      <c r="I62519" s="37"/>
    </row>
    <row r="62520" spans="9:9">
      <c r="I62520" s="37"/>
    </row>
    <row r="62521" spans="9:9">
      <c r="I62521" s="37"/>
    </row>
    <row r="62522" spans="9:9">
      <c r="I62522" s="37"/>
    </row>
    <row r="62523" spans="9:9">
      <c r="I62523" s="37"/>
    </row>
    <row r="62524" spans="9:9">
      <c r="I62524" s="37"/>
    </row>
    <row r="62525" spans="9:9">
      <c r="I62525" s="37"/>
    </row>
    <row r="62526" spans="9:9">
      <c r="I62526" s="37"/>
    </row>
    <row r="62527" spans="9:9">
      <c r="I62527" s="37"/>
    </row>
    <row r="62528" spans="9:9">
      <c r="I62528" s="37"/>
    </row>
    <row r="62529" spans="9:9">
      <c r="I62529" s="37"/>
    </row>
    <row r="62530" spans="9:9">
      <c r="I62530" s="37"/>
    </row>
    <row r="62531" spans="9:9">
      <c r="I62531" s="37"/>
    </row>
    <row r="62532" spans="9:9">
      <c r="I62532" s="37"/>
    </row>
    <row r="62533" spans="9:9">
      <c r="I62533" s="37"/>
    </row>
    <row r="62534" spans="9:9">
      <c r="I62534" s="37"/>
    </row>
    <row r="62535" spans="9:9">
      <c r="I62535" s="37"/>
    </row>
    <row r="62536" spans="9:9">
      <c r="I62536" s="37"/>
    </row>
    <row r="62537" spans="9:9">
      <c r="I62537" s="37"/>
    </row>
    <row r="62538" spans="9:9">
      <c r="I62538" s="37"/>
    </row>
    <row r="62539" spans="9:9">
      <c r="I62539" s="37"/>
    </row>
    <row r="62540" spans="9:9">
      <c r="I62540" s="37"/>
    </row>
    <row r="62541" spans="9:9">
      <c r="I62541" s="37"/>
    </row>
    <row r="62542" spans="9:9">
      <c r="I62542" s="37"/>
    </row>
    <row r="62543" spans="9:9">
      <c r="I62543" s="37"/>
    </row>
    <row r="62544" spans="9:9">
      <c r="I62544" s="37"/>
    </row>
    <row r="62545" spans="9:9">
      <c r="I62545" s="37"/>
    </row>
    <row r="62546" spans="9:9">
      <c r="I62546" s="37"/>
    </row>
    <row r="62547" spans="9:9">
      <c r="I62547" s="37"/>
    </row>
    <row r="62548" spans="9:9">
      <c r="I62548" s="37"/>
    </row>
    <row r="62549" spans="9:9">
      <c r="I62549" s="37"/>
    </row>
    <row r="62550" spans="9:9">
      <c r="I62550" s="37"/>
    </row>
    <row r="62551" spans="9:9">
      <c r="I62551" s="37"/>
    </row>
    <row r="62552" spans="9:9">
      <c r="I62552" s="37"/>
    </row>
    <row r="62553" spans="9:9">
      <c r="I62553" s="37"/>
    </row>
    <row r="62554" spans="9:9">
      <c r="I62554" s="37"/>
    </row>
    <row r="62555" spans="9:9">
      <c r="I62555" s="37"/>
    </row>
    <row r="62556" spans="9:9">
      <c r="I62556" s="37"/>
    </row>
    <row r="62557" spans="9:9">
      <c r="I62557" s="37"/>
    </row>
    <row r="62558" spans="9:9">
      <c r="I62558" s="37"/>
    </row>
    <row r="62559" spans="9:9">
      <c r="I62559" s="37"/>
    </row>
    <row r="62560" spans="9:9">
      <c r="I62560" s="37"/>
    </row>
    <row r="62561" spans="9:9">
      <c r="I62561" s="37"/>
    </row>
    <row r="62562" spans="9:9">
      <c r="I62562" s="37"/>
    </row>
    <row r="62563" spans="9:9">
      <c r="I62563" s="37"/>
    </row>
    <row r="62564" spans="9:9">
      <c r="I62564" s="37"/>
    </row>
    <row r="62565" spans="9:9">
      <c r="I62565" s="37"/>
    </row>
    <row r="62566" spans="9:9">
      <c r="I62566" s="37"/>
    </row>
    <row r="62567" spans="9:9">
      <c r="I62567" s="37"/>
    </row>
    <row r="62568" spans="9:9">
      <c r="I62568" s="37"/>
    </row>
    <row r="62569" spans="9:9">
      <c r="I62569" s="37"/>
    </row>
    <row r="62570" spans="9:9">
      <c r="I62570" s="37"/>
    </row>
    <row r="62571" spans="9:9">
      <c r="I62571" s="37"/>
    </row>
    <row r="62572" spans="9:9">
      <c r="I62572" s="37"/>
    </row>
    <row r="62573" spans="9:9">
      <c r="I62573" s="37"/>
    </row>
    <row r="62574" spans="9:9">
      <c r="I62574" s="37"/>
    </row>
    <row r="62575" spans="9:9">
      <c r="I62575" s="37"/>
    </row>
    <row r="62576" spans="9:9">
      <c r="I62576" s="37"/>
    </row>
    <row r="62577" spans="9:9">
      <c r="I62577" s="37"/>
    </row>
    <row r="62578" spans="9:9">
      <c r="I62578" s="37"/>
    </row>
    <row r="62579" spans="9:9">
      <c r="I62579" s="37"/>
    </row>
    <row r="62580" spans="9:9">
      <c r="I62580" s="37"/>
    </row>
    <row r="62581" spans="9:9">
      <c r="I62581" s="37"/>
    </row>
    <row r="62582" spans="9:9">
      <c r="I62582" s="37"/>
    </row>
    <row r="62583" spans="9:9">
      <c r="I62583" s="37"/>
    </row>
    <row r="62584" spans="9:9">
      <c r="I62584" s="37"/>
    </row>
    <row r="62585" spans="9:9">
      <c r="I62585" s="37"/>
    </row>
    <row r="62586" spans="9:9">
      <c r="I62586" s="37"/>
    </row>
    <row r="62587" spans="9:9">
      <c r="I62587" s="37"/>
    </row>
    <row r="62588" spans="9:9">
      <c r="I62588" s="37"/>
    </row>
    <row r="62589" spans="9:9">
      <c r="I62589" s="37"/>
    </row>
    <row r="62590" spans="9:9">
      <c r="I62590" s="37"/>
    </row>
    <row r="62591" spans="9:9">
      <c r="I62591" s="37"/>
    </row>
    <row r="62592" spans="9:9">
      <c r="I62592" s="37"/>
    </row>
    <row r="62593" spans="9:9">
      <c r="I62593" s="37"/>
    </row>
    <row r="62594" spans="9:9">
      <c r="I62594" s="37"/>
    </row>
    <row r="62595" spans="9:9">
      <c r="I62595" s="37"/>
    </row>
    <row r="62596" spans="9:9">
      <c r="I62596" s="37"/>
    </row>
    <row r="62597" spans="9:9">
      <c r="I62597" s="37"/>
    </row>
    <row r="62598" spans="9:9">
      <c r="I62598" s="37"/>
    </row>
    <row r="62599" spans="9:9">
      <c r="I62599" s="37"/>
    </row>
    <row r="62600" spans="9:9">
      <c r="I62600" s="37"/>
    </row>
    <row r="62601" spans="9:9">
      <c r="I62601" s="37"/>
    </row>
    <row r="62602" spans="9:9">
      <c r="I62602" s="37"/>
    </row>
    <row r="62603" spans="9:9">
      <c r="I62603" s="37"/>
    </row>
    <row r="62604" spans="9:9">
      <c r="I62604" s="37"/>
    </row>
    <row r="62605" spans="9:9">
      <c r="I62605" s="37"/>
    </row>
    <row r="62606" spans="9:9">
      <c r="I62606" s="37"/>
    </row>
    <row r="62607" spans="9:9">
      <c r="I62607" s="37"/>
    </row>
    <row r="62608" spans="9:9">
      <c r="I62608" s="37"/>
    </row>
    <row r="62609" spans="9:9">
      <c r="I62609" s="37"/>
    </row>
    <row r="62610" spans="9:9">
      <c r="I62610" s="37"/>
    </row>
    <row r="62611" spans="9:9">
      <c r="I62611" s="37"/>
    </row>
    <row r="62612" spans="9:9">
      <c r="I62612" s="37"/>
    </row>
    <row r="62613" spans="9:9">
      <c r="I62613" s="37"/>
    </row>
    <row r="62614" spans="9:9">
      <c r="I62614" s="37"/>
    </row>
    <row r="62615" spans="9:9">
      <c r="I62615" s="37"/>
    </row>
    <row r="62616" spans="9:9">
      <c r="I62616" s="37"/>
    </row>
    <row r="62617" spans="9:9">
      <c r="I62617" s="37"/>
    </row>
    <row r="62618" spans="9:9">
      <c r="I62618" s="37"/>
    </row>
    <row r="62619" spans="9:9">
      <c r="I62619" s="37"/>
    </row>
    <row r="62620" spans="9:9">
      <c r="I62620" s="37"/>
    </row>
    <row r="62621" spans="9:9">
      <c r="I62621" s="37"/>
    </row>
    <row r="62622" spans="9:9">
      <c r="I62622" s="37"/>
    </row>
    <row r="62623" spans="9:9">
      <c r="I62623" s="37"/>
    </row>
    <row r="62624" spans="9:9">
      <c r="I62624" s="37"/>
    </row>
    <row r="62625" spans="9:9">
      <c r="I62625" s="37"/>
    </row>
    <row r="62626" spans="9:9">
      <c r="I62626" s="37"/>
    </row>
    <row r="62627" spans="9:9">
      <c r="I62627" s="37"/>
    </row>
    <row r="62628" spans="9:9">
      <c r="I62628" s="37"/>
    </row>
    <row r="62629" spans="9:9">
      <c r="I62629" s="37"/>
    </row>
    <row r="62630" spans="9:9">
      <c r="I62630" s="37"/>
    </row>
    <row r="62631" spans="9:9">
      <c r="I62631" s="37"/>
    </row>
    <row r="62632" spans="9:9">
      <c r="I62632" s="37"/>
    </row>
    <row r="62633" spans="9:9">
      <c r="I62633" s="37"/>
    </row>
    <row r="62634" spans="9:9">
      <c r="I62634" s="37"/>
    </row>
    <row r="62635" spans="9:9">
      <c r="I62635" s="37"/>
    </row>
    <row r="62636" spans="9:9">
      <c r="I62636" s="37"/>
    </row>
    <row r="62637" spans="9:9">
      <c r="I62637" s="37"/>
    </row>
    <row r="62638" spans="9:9">
      <c r="I62638" s="37"/>
    </row>
    <row r="62639" spans="9:9">
      <c r="I62639" s="37"/>
    </row>
    <row r="62640" spans="9:9">
      <c r="I62640" s="37"/>
    </row>
    <row r="62641" spans="9:9">
      <c r="I62641" s="37"/>
    </row>
    <row r="62642" spans="9:9">
      <c r="I62642" s="37"/>
    </row>
    <row r="62643" spans="9:9">
      <c r="I62643" s="37"/>
    </row>
    <row r="62644" spans="9:9">
      <c r="I62644" s="37"/>
    </row>
    <row r="62645" spans="9:9">
      <c r="I62645" s="37"/>
    </row>
    <row r="62646" spans="9:9">
      <c r="I62646" s="37"/>
    </row>
    <row r="62647" spans="9:9">
      <c r="I62647" s="37"/>
    </row>
    <row r="62648" spans="9:9">
      <c r="I62648" s="37"/>
    </row>
    <row r="62649" spans="9:9">
      <c r="I62649" s="37"/>
    </row>
    <row r="62650" spans="9:9">
      <c r="I62650" s="37"/>
    </row>
    <row r="62651" spans="9:9">
      <c r="I62651" s="37"/>
    </row>
    <row r="62652" spans="9:9">
      <c r="I62652" s="37"/>
    </row>
    <row r="62653" spans="9:9">
      <c r="I62653" s="37"/>
    </row>
    <row r="62654" spans="9:9">
      <c r="I62654" s="37"/>
    </row>
    <row r="62655" spans="9:9">
      <c r="I62655" s="37"/>
    </row>
    <row r="62656" spans="9:9">
      <c r="I62656" s="37"/>
    </row>
    <row r="62657" spans="9:9">
      <c r="I62657" s="37"/>
    </row>
    <row r="62658" spans="9:9">
      <c r="I62658" s="37"/>
    </row>
    <row r="62659" spans="9:9">
      <c r="I62659" s="37"/>
    </row>
    <row r="62660" spans="9:9">
      <c r="I62660" s="37"/>
    </row>
    <row r="62661" spans="9:9">
      <c r="I62661" s="37"/>
    </row>
    <row r="62662" spans="9:9">
      <c r="I62662" s="37"/>
    </row>
    <row r="62663" spans="9:9">
      <c r="I62663" s="37"/>
    </row>
    <row r="62664" spans="9:9">
      <c r="I62664" s="37"/>
    </row>
    <row r="62665" spans="9:9">
      <c r="I62665" s="37"/>
    </row>
    <row r="62666" spans="9:9">
      <c r="I62666" s="37"/>
    </row>
    <row r="62667" spans="9:9">
      <c r="I62667" s="37"/>
    </row>
    <row r="62668" spans="9:9">
      <c r="I62668" s="37"/>
    </row>
    <row r="62669" spans="9:9">
      <c r="I62669" s="37"/>
    </row>
    <row r="62670" spans="9:9">
      <c r="I62670" s="37"/>
    </row>
    <row r="62671" spans="9:9">
      <c r="I62671" s="37"/>
    </row>
    <row r="62672" spans="9:9">
      <c r="I62672" s="37"/>
    </row>
    <row r="62673" spans="9:9">
      <c r="I62673" s="37"/>
    </row>
    <row r="62674" spans="9:9">
      <c r="I62674" s="37"/>
    </row>
    <row r="62675" spans="9:9">
      <c r="I62675" s="37"/>
    </row>
    <row r="62676" spans="9:9">
      <c r="I62676" s="37"/>
    </row>
    <row r="62677" spans="9:9">
      <c r="I62677" s="37"/>
    </row>
    <row r="62678" spans="9:9">
      <c r="I62678" s="37"/>
    </row>
    <row r="62679" spans="9:9">
      <c r="I62679" s="37"/>
    </row>
    <row r="62680" spans="9:9">
      <c r="I62680" s="37"/>
    </row>
    <row r="62681" spans="9:9">
      <c r="I62681" s="37"/>
    </row>
    <row r="62682" spans="9:9">
      <c r="I62682" s="37"/>
    </row>
    <row r="62683" spans="9:9">
      <c r="I62683" s="37"/>
    </row>
    <row r="62684" spans="9:9">
      <c r="I62684" s="37"/>
    </row>
    <row r="62685" spans="9:9">
      <c r="I62685" s="37"/>
    </row>
    <row r="62686" spans="9:9">
      <c r="I62686" s="37"/>
    </row>
    <row r="62687" spans="9:9">
      <c r="I62687" s="37"/>
    </row>
    <row r="62688" spans="9:9">
      <c r="I62688" s="37"/>
    </row>
    <row r="62689" spans="9:9">
      <c r="I62689" s="37"/>
    </row>
    <row r="62690" spans="9:9">
      <c r="I62690" s="37"/>
    </row>
    <row r="62691" spans="9:9">
      <c r="I62691" s="37"/>
    </row>
    <row r="62692" spans="9:9">
      <c r="I62692" s="37"/>
    </row>
    <row r="62693" spans="9:9">
      <c r="I62693" s="37"/>
    </row>
    <row r="62694" spans="9:9">
      <c r="I62694" s="37"/>
    </row>
    <row r="62695" spans="9:9">
      <c r="I62695" s="37"/>
    </row>
    <row r="62696" spans="9:9">
      <c r="I62696" s="37"/>
    </row>
    <row r="62697" spans="9:9">
      <c r="I62697" s="37"/>
    </row>
    <row r="62698" spans="9:9">
      <c r="I62698" s="37"/>
    </row>
    <row r="62699" spans="9:9">
      <c r="I62699" s="37"/>
    </row>
    <row r="62700" spans="9:9">
      <c r="I62700" s="37"/>
    </row>
    <row r="62701" spans="9:9">
      <c r="I62701" s="37"/>
    </row>
    <row r="62702" spans="9:9">
      <c r="I62702" s="37"/>
    </row>
    <row r="62703" spans="9:9">
      <c r="I62703" s="37"/>
    </row>
    <row r="62704" spans="9:9">
      <c r="I62704" s="37"/>
    </row>
    <row r="62705" spans="9:9">
      <c r="I62705" s="37"/>
    </row>
    <row r="62706" spans="9:9">
      <c r="I62706" s="37"/>
    </row>
    <row r="62707" spans="9:9">
      <c r="I62707" s="37"/>
    </row>
    <row r="62708" spans="9:9">
      <c r="I62708" s="37"/>
    </row>
    <row r="62709" spans="9:9">
      <c r="I62709" s="37"/>
    </row>
    <row r="62710" spans="9:9">
      <c r="I62710" s="37"/>
    </row>
    <row r="62711" spans="9:9">
      <c r="I62711" s="37"/>
    </row>
    <row r="62712" spans="9:9">
      <c r="I62712" s="37"/>
    </row>
    <row r="62713" spans="9:9">
      <c r="I62713" s="37"/>
    </row>
    <row r="62714" spans="9:9">
      <c r="I62714" s="37"/>
    </row>
    <row r="62715" spans="9:9">
      <c r="I62715" s="37"/>
    </row>
    <row r="62716" spans="9:9">
      <c r="I62716" s="37"/>
    </row>
    <row r="62717" spans="9:9">
      <c r="I62717" s="37"/>
    </row>
    <row r="62718" spans="9:9">
      <c r="I62718" s="37"/>
    </row>
    <row r="62719" spans="9:9">
      <c r="I62719" s="37"/>
    </row>
    <row r="62720" spans="9:9">
      <c r="I62720" s="37"/>
    </row>
    <row r="62721" spans="9:9">
      <c r="I62721" s="37"/>
    </row>
    <row r="62722" spans="9:9">
      <c r="I62722" s="37"/>
    </row>
    <row r="62723" spans="9:9">
      <c r="I62723" s="37"/>
    </row>
    <row r="62724" spans="9:9">
      <c r="I62724" s="37"/>
    </row>
    <row r="62725" spans="9:9">
      <c r="I62725" s="37"/>
    </row>
    <row r="62726" spans="9:9">
      <c r="I62726" s="37"/>
    </row>
    <row r="62727" spans="9:9">
      <c r="I62727" s="37"/>
    </row>
    <row r="62728" spans="9:9">
      <c r="I62728" s="37"/>
    </row>
    <row r="62729" spans="9:9">
      <c r="I62729" s="37"/>
    </row>
    <row r="62730" spans="9:9">
      <c r="I62730" s="37"/>
    </row>
    <row r="62731" spans="9:9">
      <c r="I62731" s="37"/>
    </row>
    <row r="62732" spans="9:9">
      <c r="I62732" s="37"/>
    </row>
    <row r="62733" spans="9:9">
      <c r="I62733" s="37"/>
    </row>
    <row r="62734" spans="9:9">
      <c r="I62734" s="37"/>
    </row>
    <row r="62735" spans="9:9">
      <c r="I62735" s="37"/>
    </row>
    <row r="62736" spans="9:9">
      <c r="I62736" s="37"/>
    </row>
    <row r="62737" spans="9:9">
      <c r="I62737" s="37"/>
    </row>
    <row r="62738" spans="9:9">
      <c r="I62738" s="37"/>
    </row>
    <row r="62739" spans="9:9">
      <c r="I62739" s="37"/>
    </row>
    <row r="62740" spans="9:9">
      <c r="I62740" s="37"/>
    </row>
    <row r="62741" spans="9:9">
      <c r="I62741" s="37"/>
    </row>
    <row r="62742" spans="9:9">
      <c r="I62742" s="37"/>
    </row>
    <row r="62743" spans="9:9">
      <c r="I62743" s="37"/>
    </row>
    <row r="62744" spans="9:9">
      <c r="I62744" s="37"/>
    </row>
    <row r="62745" spans="9:9">
      <c r="I62745" s="37"/>
    </row>
    <row r="62746" spans="9:9">
      <c r="I62746" s="37"/>
    </row>
    <row r="62747" spans="9:9">
      <c r="I62747" s="37"/>
    </row>
    <row r="62748" spans="9:9">
      <c r="I62748" s="37"/>
    </row>
    <row r="62749" spans="9:9">
      <c r="I62749" s="37"/>
    </row>
    <row r="62750" spans="9:9">
      <c r="I62750" s="37"/>
    </row>
    <row r="62751" spans="9:9">
      <c r="I62751" s="37"/>
    </row>
    <row r="62752" spans="9:9">
      <c r="I62752" s="37"/>
    </row>
    <row r="62753" spans="9:9">
      <c r="I62753" s="37"/>
    </row>
    <row r="62754" spans="9:9">
      <c r="I62754" s="37"/>
    </row>
    <row r="62755" spans="9:9">
      <c r="I62755" s="37"/>
    </row>
    <row r="62756" spans="9:9">
      <c r="I62756" s="37"/>
    </row>
    <row r="62757" spans="9:9">
      <c r="I62757" s="37"/>
    </row>
    <row r="62758" spans="9:9">
      <c r="I62758" s="37"/>
    </row>
    <row r="62759" spans="9:9">
      <c r="I62759" s="37"/>
    </row>
    <row r="62760" spans="9:9">
      <c r="I62760" s="37"/>
    </row>
    <row r="62761" spans="9:9">
      <c r="I62761" s="37"/>
    </row>
    <row r="62762" spans="9:9">
      <c r="I62762" s="37"/>
    </row>
    <row r="62763" spans="9:9">
      <c r="I62763" s="37"/>
    </row>
    <row r="62764" spans="9:9">
      <c r="I62764" s="37"/>
    </row>
    <row r="62765" spans="9:9">
      <c r="I62765" s="37"/>
    </row>
    <row r="62766" spans="9:9">
      <c r="I62766" s="37"/>
    </row>
    <row r="62767" spans="9:9">
      <c r="I62767" s="37"/>
    </row>
    <row r="62768" spans="9:9">
      <c r="I62768" s="37"/>
    </row>
    <row r="62769" spans="9:9">
      <c r="I62769" s="37"/>
    </row>
    <row r="62770" spans="9:9">
      <c r="I62770" s="37"/>
    </row>
    <row r="62771" spans="9:9">
      <c r="I62771" s="37"/>
    </row>
    <row r="62772" spans="9:9">
      <c r="I62772" s="37"/>
    </row>
    <row r="62773" spans="9:9">
      <c r="I62773" s="37"/>
    </row>
    <row r="62774" spans="9:9">
      <c r="I62774" s="37"/>
    </row>
    <row r="62775" spans="9:9">
      <c r="I62775" s="37"/>
    </row>
    <row r="62776" spans="9:9">
      <c r="I62776" s="37"/>
    </row>
    <row r="62777" spans="9:9">
      <c r="I62777" s="37"/>
    </row>
    <row r="62778" spans="9:9">
      <c r="I62778" s="37"/>
    </row>
    <row r="62779" spans="9:9">
      <c r="I62779" s="37"/>
    </row>
    <row r="62780" spans="9:9">
      <c r="I62780" s="37"/>
    </row>
    <row r="62781" spans="9:9">
      <c r="I62781" s="37"/>
    </row>
    <row r="62782" spans="9:9">
      <c r="I62782" s="37"/>
    </row>
    <row r="62783" spans="9:9">
      <c r="I62783" s="37"/>
    </row>
    <row r="62784" spans="9:9">
      <c r="I62784" s="37"/>
    </row>
    <row r="62785" spans="9:9">
      <c r="I62785" s="37"/>
    </row>
    <row r="62786" spans="9:9">
      <c r="I62786" s="37"/>
    </row>
    <row r="62787" spans="9:9">
      <c r="I62787" s="37"/>
    </row>
    <row r="62788" spans="9:9">
      <c r="I62788" s="37"/>
    </row>
    <row r="62789" spans="9:9">
      <c r="I62789" s="37"/>
    </row>
    <row r="62790" spans="9:9">
      <c r="I62790" s="37"/>
    </row>
    <row r="62791" spans="9:9">
      <c r="I62791" s="37"/>
    </row>
    <row r="62792" spans="9:9">
      <c r="I62792" s="37"/>
    </row>
    <row r="62793" spans="9:9">
      <c r="I62793" s="37"/>
    </row>
    <row r="62794" spans="9:9">
      <c r="I62794" s="37"/>
    </row>
    <row r="62795" spans="9:9">
      <c r="I62795" s="37"/>
    </row>
    <row r="62796" spans="9:9">
      <c r="I62796" s="37"/>
    </row>
    <row r="62797" spans="9:9">
      <c r="I62797" s="37"/>
    </row>
    <row r="62798" spans="9:9">
      <c r="I62798" s="37"/>
    </row>
    <row r="62799" spans="9:9">
      <c r="I62799" s="37"/>
    </row>
    <row r="62800" spans="9:9">
      <c r="I62800" s="37"/>
    </row>
    <row r="62801" spans="9:9">
      <c r="I62801" s="37"/>
    </row>
    <row r="62802" spans="9:9">
      <c r="I62802" s="37"/>
    </row>
    <row r="62803" spans="9:9">
      <c r="I62803" s="37"/>
    </row>
    <row r="62804" spans="9:9">
      <c r="I62804" s="37"/>
    </row>
    <row r="62805" spans="9:9">
      <c r="I62805" s="37"/>
    </row>
    <row r="62806" spans="9:9">
      <c r="I62806" s="37"/>
    </row>
    <row r="62807" spans="9:9">
      <c r="I62807" s="37"/>
    </row>
    <row r="62808" spans="9:9">
      <c r="I62808" s="37"/>
    </row>
    <row r="62809" spans="9:9">
      <c r="I62809" s="37"/>
    </row>
    <row r="62810" spans="9:9">
      <c r="I62810" s="37"/>
    </row>
    <row r="62811" spans="9:9">
      <c r="I62811" s="37"/>
    </row>
    <row r="62812" spans="9:9">
      <c r="I62812" s="37"/>
    </row>
    <row r="62813" spans="9:9">
      <c r="I62813" s="37"/>
    </row>
    <row r="62814" spans="9:9">
      <c r="I62814" s="37"/>
    </row>
    <row r="62815" spans="9:9">
      <c r="I62815" s="37"/>
    </row>
    <row r="62816" spans="9:9">
      <c r="I62816" s="37"/>
    </row>
    <row r="62817" spans="9:9">
      <c r="I62817" s="37"/>
    </row>
    <row r="62818" spans="9:9">
      <c r="I62818" s="37"/>
    </row>
    <row r="62819" spans="9:9">
      <c r="I62819" s="37"/>
    </row>
    <row r="62820" spans="9:9">
      <c r="I62820" s="37"/>
    </row>
    <row r="62821" spans="9:9">
      <c r="I62821" s="37"/>
    </row>
    <row r="62822" spans="9:9">
      <c r="I62822" s="37"/>
    </row>
    <row r="62823" spans="9:9">
      <c r="I62823" s="37"/>
    </row>
    <row r="62824" spans="9:9">
      <c r="I62824" s="37"/>
    </row>
    <row r="62825" spans="9:9">
      <c r="I62825" s="37"/>
    </row>
    <row r="62826" spans="9:9">
      <c r="I62826" s="37"/>
    </row>
    <row r="62827" spans="9:9">
      <c r="I62827" s="37"/>
    </row>
    <row r="62828" spans="9:9">
      <c r="I62828" s="37"/>
    </row>
    <row r="62829" spans="9:9">
      <c r="I62829" s="37"/>
    </row>
    <row r="62830" spans="9:9">
      <c r="I62830" s="37"/>
    </row>
    <row r="62831" spans="9:9">
      <c r="I62831" s="37"/>
    </row>
    <row r="62832" spans="9:9">
      <c r="I62832" s="37"/>
    </row>
    <row r="62833" spans="9:9">
      <c r="I62833" s="37"/>
    </row>
    <row r="62834" spans="9:9">
      <c r="I62834" s="37"/>
    </row>
    <row r="62835" spans="9:9">
      <c r="I62835" s="37"/>
    </row>
    <row r="62836" spans="9:9">
      <c r="I62836" s="37"/>
    </row>
    <row r="62837" spans="9:9">
      <c r="I62837" s="37"/>
    </row>
    <row r="62838" spans="9:9">
      <c r="I62838" s="37"/>
    </row>
    <row r="62839" spans="9:9">
      <c r="I62839" s="37"/>
    </row>
    <row r="62840" spans="9:9">
      <c r="I62840" s="37"/>
    </row>
    <row r="62841" spans="9:9">
      <c r="I62841" s="37"/>
    </row>
    <row r="62842" spans="9:9">
      <c r="I62842" s="37"/>
    </row>
    <row r="62843" spans="9:9">
      <c r="I62843" s="37"/>
    </row>
    <row r="62844" spans="9:9">
      <c r="I62844" s="37"/>
    </row>
    <row r="62845" spans="9:9">
      <c r="I62845" s="37"/>
    </row>
    <row r="62846" spans="9:9">
      <c r="I62846" s="37"/>
    </row>
    <row r="62847" spans="9:9">
      <c r="I62847" s="37"/>
    </row>
    <row r="62848" spans="9:9">
      <c r="I62848" s="37"/>
    </row>
    <row r="62849" spans="9:9">
      <c r="I62849" s="37"/>
    </row>
    <row r="62850" spans="9:9">
      <c r="I62850" s="37"/>
    </row>
    <row r="62851" spans="9:9">
      <c r="I62851" s="37"/>
    </row>
    <row r="62852" spans="9:9">
      <c r="I62852" s="37"/>
    </row>
    <row r="62853" spans="9:9">
      <c r="I62853" s="37"/>
    </row>
    <row r="62854" spans="9:9">
      <c r="I62854" s="37"/>
    </row>
    <row r="62855" spans="9:9">
      <c r="I62855" s="37"/>
    </row>
    <row r="62856" spans="9:9">
      <c r="I62856" s="37"/>
    </row>
    <row r="62857" spans="9:9">
      <c r="I62857" s="37"/>
    </row>
    <row r="62858" spans="9:9">
      <c r="I62858" s="37"/>
    </row>
    <row r="62859" spans="9:9">
      <c r="I62859" s="37"/>
    </row>
    <row r="62860" spans="9:9">
      <c r="I62860" s="37"/>
    </row>
    <row r="62861" spans="9:9">
      <c r="I62861" s="37"/>
    </row>
    <row r="62862" spans="9:9">
      <c r="I62862" s="37"/>
    </row>
    <row r="62863" spans="9:9">
      <c r="I62863" s="37"/>
    </row>
    <row r="62864" spans="9:9">
      <c r="I62864" s="37"/>
    </row>
    <row r="62865" spans="9:9">
      <c r="I62865" s="37"/>
    </row>
    <row r="62866" spans="9:9">
      <c r="I62866" s="37"/>
    </row>
    <row r="62867" spans="9:9">
      <c r="I62867" s="37"/>
    </row>
    <row r="62868" spans="9:9">
      <c r="I62868" s="37"/>
    </row>
    <row r="62869" spans="9:9">
      <c r="I62869" s="37"/>
    </row>
    <row r="62870" spans="9:9">
      <c r="I62870" s="37"/>
    </row>
    <row r="62871" spans="9:9">
      <c r="I62871" s="37"/>
    </row>
    <row r="62872" spans="9:9">
      <c r="I62872" s="37"/>
    </row>
    <row r="62873" spans="9:9">
      <c r="I62873" s="37"/>
    </row>
    <row r="62874" spans="9:9">
      <c r="I62874" s="37"/>
    </row>
    <row r="62875" spans="9:9">
      <c r="I62875" s="37"/>
    </row>
    <row r="62876" spans="9:9">
      <c r="I62876" s="37"/>
    </row>
    <row r="62877" spans="9:9">
      <c r="I62877" s="37"/>
    </row>
    <row r="62878" spans="9:9">
      <c r="I62878" s="37"/>
    </row>
    <row r="62879" spans="9:9">
      <c r="I62879" s="37"/>
    </row>
    <row r="62880" spans="9:9">
      <c r="I62880" s="37"/>
    </row>
    <row r="62881" spans="9:9">
      <c r="I62881" s="37"/>
    </row>
    <row r="62882" spans="9:9">
      <c r="I62882" s="37"/>
    </row>
    <row r="62883" spans="9:9">
      <c r="I62883" s="37"/>
    </row>
    <row r="62884" spans="9:9">
      <c r="I62884" s="37"/>
    </row>
    <row r="62885" spans="9:9">
      <c r="I62885" s="37"/>
    </row>
    <row r="62886" spans="9:9">
      <c r="I62886" s="37"/>
    </row>
    <row r="62887" spans="9:9">
      <c r="I62887" s="37"/>
    </row>
    <row r="62888" spans="9:9">
      <c r="I62888" s="37"/>
    </row>
    <row r="62889" spans="9:9">
      <c r="I62889" s="37"/>
    </row>
    <row r="62890" spans="9:9">
      <c r="I62890" s="37"/>
    </row>
    <row r="62891" spans="9:9">
      <c r="I62891" s="37"/>
    </row>
    <row r="62892" spans="9:9">
      <c r="I62892" s="37"/>
    </row>
    <row r="62893" spans="9:9">
      <c r="I62893" s="37"/>
    </row>
    <row r="62894" spans="9:9">
      <c r="I62894" s="37"/>
    </row>
    <row r="62895" spans="9:9">
      <c r="I62895" s="37"/>
    </row>
    <row r="62896" spans="9:9">
      <c r="I62896" s="37"/>
    </row>
    <row r="62897" spans="9:9">
      <c r="I62897" s="37"/>
    </row>
    <row r="62898" spans="9:9">
      <c r="I62898" s="37"/>
    </row>
    <row r="62899" spans="9:9">
      <c r="I62899" s="37"/>
    </row>
    <row r="62900" spans="9:9">
      <c r="I62900" s="37"/>
    </row>
    <row r="62901" spans="9:9">
      <c r="I62901" s="37"/>
    </row>
    <row r="62902" spans="9:9">
      <c r="I62902" s="37"/>
    </row>
    <row r="62903" spans="9:9">
      <c r="I62903" s="37"/>
    </row>
    <row r="62904" spans="9:9">
      <c r="I62904" s="37"/>
    </row>
    <row r="62905" spans="9:9">
      <c r="I62905" s="37"/>
    </row>
    <row r="62906" spans="9:9">
      <c r="I62906" s="37"/>
    </row>
    <row r="62907" spans="9:9">
      <c r="I62907" s="37"/>
    </row>
    <row r="62908" spans="9:9">
      <c r="I62908" s="37"/>
    </row>
    <row r="62909" spans="9:9">
      <c r="I62909" s="37"/>
    </row>
    <row r="62910" spans="9:9">
      <c r="I62910" s="37"/>
    </row>
    <row r="62911" spans="9:9">
      <c r="I62911" s="37"/>
    </row>
    <row r="62912" spans="9:9">
      <c r="I62912" s="37"/>
    </row>
    <row r="62913" spans="9:9">
      <c r="I62913" s="37"/>
    </row>
    <row r="62914" spans="9:9">
      <c r="I62914" s="37"/>
    </row>
    <row r="62915" spans="9:9">
      <c r="I62915" s="37"/>
    </row>
    <row r="62916" spans="9:9">
      <c r="I62916" s="37"/>
    </row>
    <row r="62917" spans="9:9">
      <c r="I62917" s="37"/>
    </row>
    <row r="62918" spans="9:9">
      <c r="I62918" s="37"/>
    </row>
    <row r="62919" spans="9:9">
      <c r="I62919" s="37"/>
    </row>
    <row r="62920" spans="9:9">
      <c r="I62920" s="37"/>
    </row>
    <row r="62921" spans="9:9">
      <c r="I62921" s="37"/>
    </row>
    <row r="62922" spans="9:9">
      <c r="I62922" s="37"/>
    </row>
    <row r="62923" spans="9:9">
      <c r="I62923" s="37"/>
    </row>
    <row r="62924" spans="9:9">
      <c r="I62924" s="37"/>
    </row>
    <row r="62925" spans="9:9">
      <c r="I62925" s="37"/>
    </row>
    <row r="62926" spans="9:9">
      <c r="I62926" s="37"/>
    </row>
    <row r="62927" spans="9:9">
      <c r="I62927" s="37"/>
    </row>
    <row r="62928" spans="9:9">
      <c r="I62928" s="37"/>
    </row>
    <row r="62929" spans="9:9">
      <c r="I62929" s="37"/>
    </row>
    <row r="62930" spans="9:9">
      <c r="I62930" s="37"/>
    </row>
    <row r="62931" spans="9:9">
      <c r="I62931" s="37"/>
    </row>
    <row r="62932" spans="9:9">
      <c r="I62932" s="37"/>
    </row>
    <row r="62933" spans="9:9">
      <c r="I62933" s="37"/>
    </row>
    <row r="62934" spans="9:9">
      <c r="I62934" s="37"/>
    </row>
    <row r="62935" spans="9:9">
      <c r="I62935" s="37"/>
    </row>
    <row r="62936" spans="9:9">
      <c r="I62936" s="37"/>
    </row>
    <row r="62937" spans="9:9">
      <c r="I62937" s="37"/>
    </row>
    <row r="62938" spans="9:9">
      <c r="I62938" s="37"/>
    </row>
    <row r="62939" spans="9:9">
      <c r="I62939" s="37"/>
    </row>
    <row r="62940" spans="9:9">
      <c r="I62940" s="37"/>
    </row>
    <row r="62941" spans="9:9">
      <c r="I62941" s="37"/>
    </row>
    <row r="62942" spans="9:9">
      <c r="I62942" s="37"/>
    </row>
    <row r="62943" spans="9:9">
      <c r="I62943" s="37"/>
    </row>
    <row r="62944" spans="9:9">
      <c r="I62944" s="37"/>
    </row>
    <row r="62945" spans="9:9">
      <c r="I62945" s="37"/>
    </row>
    <row r="62946" spans="9:9">
      <c r="I62946" s="37"/>
    </row>
    <row r="62947" spans="9:9">
      <c r="I62947" s="37"/>
    </row>
    <row r="62948" spans="9:9">
      <c r="I62948" s="37"/>
    </row>
    <row r="62949" spans="9:9">
      <c r="I62949" s="37"/>
    </row>
    <row r="62950" spans="9:9">
      <c r="I62950" s="37"/>
    </row>
    <row r="62951" spans="9:9">
      <c r="I62951" s="37"/>
    </row>
    <row r="62952" spans="9:9">
      <c r="I62952" s="37"/>
    </row>
    <row r="62953" spans="9:9">
      <c r="I62953" s="37"/>
    </row>
    <row r="62954" spans="9:9">
      <c r="I62954" s="37"/>
    </row>
    <row r="62955" spans="9:9">
      <c r="I62955" s="37"/>
    </row>
    <row r="62956" spans="9:9">
      <c r="I62956" s="37"/>
    </row>
    <row r="62957" spans="9:9">
      <c r="I62957" s="37"/>
    </row>
    <row r="62958" spans="9:9">
      <c r="I62958" s="37"/>
    </row>
    <row r="62959" spans="9:9">
      <c r="I62959" s="37"/>
    </row>
    <row r="62960" spans="9:9">
      <c r="I62960" s="37"/>
    </row>
    <row r="62961" spans="9:9">
      <c r="I62961" s="37"/>
    </row>
    <row r="62962" spans="9:9">
      <c r="I62962" s="37"/>
    </row>
    <row r="62963" spans="9:9">
      <c r="I62963" s="37"/>
    </row>
    <row r="62964" spans="9:9">
      <c r="I62964" s="37"/>
    </row>
    <row r="62965" spans="9:9">
      <c r="I62965" s="37"/>
    </row>
    <row r="62966" spans="9:9">
      <c r="I62966" s="37"/>
    </row>
    <row r="62967" spans="9:9">
      <c r="I62967" s="37"/>
    </row>
    <row r="62968" spans="9:9">
      <c r="I62968" s="37"/>
    </row>
    <row r="62969" spans="9:9">
      <c r="I62969" s="37"/>
    </row>
    <row r="62970" spans="9:9">
      <c r="I62970" s="37"/>
    </row>
    <row r="62971" spans="9:9">
      <c r="I62971" s="37"/>
    </row>
    <row r="62972" spans="9:9">
      <c r="I62972" s="37"/>
    </row>
    <row r="62973" spans="9:9">
      <c r="I62973" s="37"/>
    </row>
    <row r="62974" spans="9:9">
      <c r="I62974" s="37"/>
    </row>
    <row r="62975" spans="9:9">
      <c r="I62975" s="37"/>
    </row>
    <row r="62976" spans="9:9">
      <c r="I62976" s="37"/>
    </row>
    <row r="62977" spans="9:9">
      <c r="I62977" s="37"/>
    </row>
    <row r="62978" spans="9:9">
      <c r="I62978" s="37"/>
    </row>
    <row r="62979" spans="9:9">
      <c r="I62979" s="37"/>
    </row>
    <row r="62980" spans="9:9">
      <c r="I62980" s="37"/>
    </row>
    <row r="62981" spans="9:9">
      <c r="I62981" s="37"/>
    </row>
    <row r="62982" spans="9:9">
      <c r="I62982" s="37"/>
    </row>
    <row r="62983" spans="9:9">
      <c r="I62983" s="37"/>
    </row>
    <row r="62984" spans="9:9">
      <c r="I62984" s="37"/>
    </row>
    <row r="62985" spans="9:9">
      <c r="I62985" s="37"/>
    </row>
    <row r="62986" spans="9:9">
      <c r="I62986" s="37"/>
    </row>
    <row r="62987" spans="9:9">
      <c r="I62987" s="37"/>
    </row>
    <row r="62988" spans="9:9">
      <c r="I62988" s="37"/>
    </row>
    <row r="62989" spans="9:9">
      <c r="I62989" s="37"/>
    </row>
    <row r="62990" spans="9:9">
      <c r="I62990" s="37"/>
    </row>
    <row r="62991" spans="9:9">
      <c r="I62991" s="37"/>
    </row>
    <row r="62992" spans="9:9">
      <c r="I62992" s="37"/>
    </row>
    <row r="62993" spans="9:9">
      <c r="I62993" s="37"/>
    </row>
    <row r="62994" spans="9:9">
      <c r="I62994" s="37"/>
    </row>
    <row r="62995" spans="9:9">
      <c r="I62995" s="37"/>
    </row>
    <row r="62996" spans="9:9">
      <c r="I62996" s="37"/>
    </row>
    <row r="62997" spans="9:9">
      <c r="I62997" s="37"/>
    </row>
    <row r="62998" spans="9:9">
      <c r="I62998" s="37"/>
    </row>
    <row r="62999" spans="9:9">
      <c r="I62999" s="37"/>
    </row>
    <row r="63000" spans="9:9">
      <c r="I63000" s="37"/>
    </row>
    <row r="63001" spans="9:9">
      <c r="I63001" s="37"/>
    </row>
    <row r="63002" spans="9:9">
      <c r="I63002" s="37"/>
    </row>
    <row r="63003" spans="9:9">
      <c r="I63003" s="37"/>
    </row>
    <row r="63004" spans="9:9">
      <c r="I63004" s="37"/>
    </row>
    <row r="63005" spans="9:9">
      <c r="I63005" s="37"/>
    </row>
    <row r="63006" spans="9:9">
      <c r="I63006" s="37"/>
    </row>
    <row r="63007" spans="9:9">
      <c r="I63007" s="37"/>
    </row>
    <row r="63008" spans="9:9">
      <c r="I63008" s="37"/>
    </row>
    <row r="63009" spans="9:9">
      <c r="I63009" s="37"/>
    </row>
    <row r="63010" spans="9:9">
      <c r="I63010" s="37"/>
    </row>
    <row r="63011" spans="9:9">
      <c r="I63011" s="37"/>
    </row>
    <row r="63012" spans="9:9">
      <c r="I63012" s="37"/>
    </row>
    <row r="63013" spans="9:9">
      <c r="I63013" s="37"/>
    </row>
    <row r="63014" spans="9:9">
      <c r="I63014" s="37"/>
    </row>
    <row r="63015" spans="9:9">
      <c r="I63015" s="37"/>
    </row>
    <row r="63016" spans="9:9">
      <c r="I63016" s="37"/>
    </row>
    <row r="63017" spans="9:9">
      <c r="I63017" s="37"/>
    </row>
    <row r="63018" spans="9:9">
      <c r="I63018" s="37"/>
    </row>
    <row r="63019" spans="9:9">
      <c r="I63019" s="37"/>
    </row>
    <row r="63020" spans="9:9">
      <c r="I63020" s="37"/>
    </row>
    <row r="63021" spans="9:9">
      <c r="I63021" s="37"/>
    </row>
    <row r="63022" spans="9:9">
      <c r="I63022" s="37"/>
    </row>
    <row r="63023" spans="9:9">
      <c r="I63023" s="37"/>
    </row>
    <row r="63024" spans="9:9">
      <c r="I63024" s="37"/>
    </row>
    <row r="63025" spans="9:9">
      <c r="I63025" s="37"/>
    </row>
    <row r="63026" spans="9:9">
      <c r="I63026" s="37"/>
    </row>
    <row r="63027" spans="9:9">
      <c r="I63027" s="37"/>
    </row>
    <row r="63028" spans="9:9">
      <c r="I63028" s="37"/>
    </row>
    <row r="63029" spans="9:9">
      <c r="I63029" s="37"/>
    </row>
    <row r="63030" spans="9:9">
      <c r="I63030" s="37"/>
    </row>
    <row r="63031" spans="9:9">
      <c r="I63031" s="37"/>
    </row>
    <row r="63032" spans="9:9">
      <c r="I63032" s="37"/>
    </row>
    <row r="63033" spans="9:9">
      <c r="I63033" s="37"/>
    </row>
    <row r="63034" spans="9:9">
      <c r="I63034" s="37"/>
    </row>
    <row r="63035" spans="9:9">
      <c r="I63035" s="37"/>
    </row>
    <row r="63036" spans="9:9">
      <c r="I63036" s="37"/>
    </row>
    <row r="63037" spans="9:9">
      <c r="I63037" s="37"/>
    </row>
    <row r="63038" spans="9:9">
      <c r="I63038" s="37"/>
    </row>
    <row r="63039" spans="9:9">
      <c r="I63039" s="37"/>
    </row>
    <row r="63040" spans="9:9">
      <c r="I63040" s="37"/>
    </row>
    <row r="63041" spans="9:9">
      <c r="I63041" s="37"/>
    </row>
    <row r="63042" spans="9:9">
      <c r="I63042" s="37"/>
    </row>
    <row r="63043" spans="9:9">
      <c r="I63043" s="37"/>
    </row>
    <row r="63044" spans="9:9">
      <c r="I63044" s="37"/>
    </row>
    <row r="63045" spans="9:9">
      <c r="I63045" s="37"/>
    </row>
    <row r="63046" spans="9:9">
      <c r="I63046" s="37"/>
    </row>
    <row r="63047" spans="9:9">
      <c r="I63047" s="37"/>
    </row>
    <row r="63048" spans="9:9">
      <c r="I63048" s="37"/>
    </row>
    <row r="63049" spans="9:9">
      <c r="I63049" s="37"/>
    </row>
    <row r="63050" spans="9:9">
      <c r="I63050" s="37"/>
    </row>
    <row r="63051" spans="9:9">
      <c r="I63051" s="37"/>
    </row>
    <row r="63052" spans="9:9">
      <c r="I63052" s="37"/>
    </row>
    <row r="63053" spans="9:9">
      <c r="I63053" s="37"/>
    </row>
    <row r="63054" spans="9:9">
      <c r="I63054" s="37"/>
    </row>
    <row r="63055" spans="9:9">
      <c r="I63055" s="37"/>
    </row>
    <row r="63056" spans="9:9">
      <c r="I63056" s="37"/>
    </row>
    <row r="63057" spans="9:9">
      <c r="I63057" s="37"/>
    </row>
    <row r="63058" spans="9:9">
      <c r="I63058" s="37"/>
    </row>
    <row r="63059" spans="9:9">
      <c r="I63059" s="37"/>
    </row>
    <row r="63060" spans="9:9">
      <c r="I63060" s="37"/>
    </row>
    <row r="63061" spans="9:9">
      <c r="I63061" s="37"/>
    </row>
    <row r="63062" spans="9:9">
      <c r="I63062" s="37"/>
    </row>
    <row r="63063" spans="9:9">
      <c r="I63063" s="37"/>
    </row>
    <row r="63064" spans="9:9">
      <c r="I63064" s="37"/>
    </row>
    <row r="63065" spans="9:9">
      <c r="I63065" s="37"/>
    </row>
    <row r="63066" spans="9:9">
      <c r="I63066" s="37"/>
    </row>
    <row r="63067" spans="9:9">
      <c r="I63067" s="37"/>
    </row>
    <row r="63068" spans="9:9">
      <c r="I63068" s="37"/>
    </row>
    <row r="63069" spans="9:9">
      <c r="I63069" s="37"/>
    </row>
    <row r="63070" spans="9:9">
      <c r="I63070" s="37"/>
    </row>
    <row r="63071" spans="9:9">
      <c r="I63071" s="37"/>
    </row>
    <row r="63072" spans="9:9">
      <c r="I63072" s="37"/>
    </row>
    <row r="63073" spans="9:9">
      <c r="I63073" s="37"/>
    </row>
    <row r="63074" spans="9:9">
      <c r="I63074" s="37"/>
    </row>
    <row r="63075" spans="9:9">
      <c r="I63075" s="37"/>
    </row>
    <row r="63076" spans="9:9">
      <c r="I63076" s="37"/>
    </row>
    <row r="63077" spans="9:9">
      <c r="I63077" s="37"/>
    </row>
    <row r="63078" spans="9:9">
      <c r="I63078" s="37"/>
    </row>
    <row r="63079" spans="9:9">
      <c r="I63079" s="37"/>
    </row>
    <row r="63080" spans="9:9">
      <c r="I63080" s="37"/>
    </row>
    <row r="63081" spans="9:9">
      <c r="I63081" s="37"/>
    </row>
    <row r="63082" spans="9:9">
      <c r="I63082" s="37"/>
    </row>
    <row r="63083" spans="9:9">
      <c r="I63083" s="37"/>
    </row>
    <row r="63084" spans="9:9">
      <c r="I63084" s="37"/>
    </row>
    <row r="63085" spans="9:9">
      <c r="I63085" s="37"/>
    </row>
    <row r="63086" spans="9:9">
      <c r="I63086" s="37"/>
    </row>
    <row r="63087" spans="9:9">
      <c r="I63087" s="37"/>
    </row>
    <row r="63088" spans="9:9">
      <c r="I63088" s="37"/>
    </row>
    <row r="63089" spans="9:9">
      <c r="I63089" s="37"/>
    </row>
    <row r="63090" spans="9:9">
      <c r="I63090" s="37"/>
    </row>
    <row r="63091" spans="9:9">
      <c r="I63091" s="37"/>
    </row>
    <row r="63092" spans="9:9">
      <c r="I63092" s="37"/>
    </row>
    <row r="63093" spans="9:9">
      <c r="I63093" s="37"/>
    </row>
    <row r="63094" spans="9:9">
      <c r="I63094" s="37"/>
    </row>
    <row r="63095" spans="9:9">
      <c r="I63095" s="37"/>
    </row>
    <row r="63096" spans="9:9">
      <c r="I63096" s="37"/>
    </row>
    <row r="63097" spans="9:9">
      <c r="I63097" s="37"/>
    </row>
    <row r="63098" spans="9:9">
      <c r="I63098" s="37"/>
    </row>
    <row r="63099" spans="9:9">
      <c r="I63099" s="37"/>
    </row>
    <row r="63100" spans="9:9">
      <c r="I63100" s="37"/>
    </row>
    <row r="63101" spans="9:9">
      <c r="I63101" s="37"/>
    </row>
    <row r="63102" spans="9:9">
      <c r="I63102" s="37"/>
    </row>
    <row r="63103" spans="9:9">
      <c r="I63103" s="37"/>
    </row>
    <row r="63104" spans="9:9">
      <c r="I63104" s="37"/>
    </row>
    <row r="63105" spans="9:9">
      <c r="I63105" s="37"/>
    </row>
    <row r="63106" spans="9:9">
      <c r="I63106" s="37"/>
    </row>
    <row r="63107" spans="9:9">
      <c r="I63107" s="37"/>
    </row>
    <row r="63108" spans="9:9">
      <c r="I63108" s="37"/>
    </row>
    <row r="63109" spans="9:9">
      <c r="I63109" s="37"/>
    </row>
    <row r="63110" spans="9:9">
      <c r="I63110" s="37"/>
    </row>
    <row r="63111" spans="9:9">
      <c r="I63111" s="37"/>
    </row>
    <row r="63112" spans="9:9">
      <c r="I63112" s="37"/>
    </row>
    <row r="63113" spans="9:9">
      <c r="I63113" s="37"/>
    </row>
    <row r="63114" spans="9:9">
      <c r="I63114" s="37"/>
    </row>
    <row r="63115" spans="9:9">
      <c r="I63115" s="37"/>
    </row>
    <row r="63116" spans="9:9">
      <c r="I63116" s="37"/>
    </row>
    <row r="63117" spans="9:9">
      <c r="I63117" s="37"/>
    </row>
    <row r="63118" spans="9:9">
      <c r="I63118" s="37"/>
    </row>
    <row r="63119" spans="9:9">
      <c r="I63119" s="37"/>
    </row>
    <row r="63120" spans="9:9">
      <c r="I63120" s="37"/>
    </row>
    <row r="63121" spans="9:9">
      <c r="I63121" s="37"/>
    </row>
    <row r="63122" spans="9:9">
      <c r="I63122" s="37"/>
    </row>
    <row r="63123" spans="9:9">
      <c r="I63123" s="37"/>
    </row>
    <row r="63124" spans="9:9">
      <c r="I63124" s="37"/>
    </row>
    <row r="63125" spans="9:9">
      <c r="I63125" s="37"/>
    </row>
    <row r="63126" spans="9:9">
      <c r="I63126" s="37"/>
    </row>
    <row r="63127" spans="9:9">
      <c r="I63127" s="37"/>
    </row>
    <row r="63128" spans="9:9">
      <c r="I63128" s="37"/>
    </row>
    <row r="63129" spans="9:9">
      <c r="I63129" s="37"/>
    </row>
    <row r="63130" spans="9:9">
      <c r="I63130" s="37"/>
    </row>
    <row r="63131" spans="9:9">
      <c r="I63131" s="37"/>
    </row>
    <row r="63132" spans="9:9">
      <c r="I63132" s="37"/>
    </row>
    <row r="63133" spans="9:9">
      <c r="I63133" s="37"/>
    </row>
    <row r="63134" spans="9:9">
      <c r="I63134" s="37"/>
    </row>
    <row r="63135" spans="9:9">
      <c r="I63135" s="37"/>
    </row>
    <row r="63136" spans="9:9">
      <c r="I63136" s="37"/>
    </row>
    <row r="63137" spans="9:9">
      <c r="I63137" s="37"/>
    </row>
    <row r="63138" spans="9:9">
      <c r="I63138" s="37"/>
    </row>
    <row r="63139" spans="9:9">
      <c r="I63139" s="37"/>
    </row>
    <row r="63140" spans="9:9">
      <c r="I63140" s="37"/>
    </row>
    <row r="63141" spans="9:9">
      <c r="I63141" s="37"/>
    </row>
    <row r="63142" spans="9:9">
      <c r="I63142" s="37"/>
    </row>
    <row r="63143" spans="9:9">
      <c r="I63143" s="37"/>
    </row>
    <row r="63144" spans="9:9">
      <c r="I63144" s="37"/>
    </row>
    <row r="63145" spans="9:9">
      <c r="I63145" s="37"/>
    </row>
    <row r="63146" spans="9:9">
      <c r="I63146" s="37"/>
    </row>
    <row r="63147" spans="9:9">
      <c r="I63147" s="37"/>
    </row>
    <row r="63148" spans="9:9">
      <c r="I63148" s="37"/>
    </row>
    <row r="63149" spans="9:9">
      <c r="I63149" s="37"/>
    </row>
    <row r="63150" spans="9:9">
      <c r="I63150" s="37"/>
    </row>
    <row r="63151" spans="9:9">
      <c r="I63151" s="37"/>
    </row>
    <row r="63152" spans="9:9">
      <c r="I63152" s="37"/>
    </row>
    <row r="63153" spans="9:9">
      <c r="I63153" s="37"/>
    </row>
    <row r="63154" spans="9:9">
      <c r="I63154" s="37"/>
    </row>
    <row r="63155" spans="9:9">
      <c r="I63155" s="37"/>
    </row>
    <row r="63156" spans="9:9">
      <c r="I63156" s="37"/>
    </row>
    <row r="63157" spans="9:9">
      <c r="I63157" s="37"/>
    </row>
    <row r="63158" spans="9:9">
      <c r="I63158" s="37"/>
    </row>
    <row r="63159" spans="9:9">
      <c r="I63159" s="37"/>
    </row>
    <row r="63160" spans="9:9">
      <c r="I63160" s="37"/>
    </row>
    <row r="63161" spans="9:9">
      <c r="I63161" s="37"/>
    </row>
    <row r="63162" spans="9:9">
      <c r="I63162" s="37"/>
    </row>
    <row r="63163" spans="9:9">
      <c r="I63163" s="37"/>
    </row>
    <row r="63164" spans="9:9">
      <c r="I63164" s="37"/>
    </row>
    <row r="63165" spans="9:9">
      <c r="I63165" s="37"/>
    </row>
    <row r="63166" spans="9:9">
      <c r="I63166" s="37"/>
    </row>
    <row r="63167" spans="9:9">
      <c r="I63167" s="37"/>
    </row>
    <row r="63168" spans="9:9">
      <c r="I63168" s="37"/>
    </row>
    <row r="63169" spans="9:9">
      <c r="I63169" s="37"/>
    </row>
    <row r="63170" spans="9:9">
      <c r="I63170" s="37"/>
    </row>
    <row r="63171" spans="9:9">
      <c r="I63171" s="37"/>
    </row>
    <row r="63172" spans="9:9">
      <c r="I63172" s="37"/>
    </row>
    <row r="63173" spans="9:9">
      <c r="I63173" s="37"/>
    </row>
    <row r="63174" spans="9:9">
      <c r="I63174" s="37"/>
    </row>
    <row r="63175" spans="9:9">
      <c r="I63175" s="37"/>
    </row>
    <row r="63176" spans="9:9">
      <c r="I63176" s="37"/>
    </row>
    <row r="63177" spans="9:9">
      <c r="I63177" s="37"/>
    </row>
    <row r="63178" spans="9:9">
      <c r="I63178" s="37"/>
    </row>
    <row r="63179" spans="9:9">
      <c r="I63179" s="37"/>
    </row>
    <row r="63180" spans="9:9">
      <c r="I63180" s="37"/>
    </row>
    <row r="63181" spans="9:9">
      <c r="I63181" s="37"/>
    </row>
    <row r="63182" spans="9:9">
      <c r="I63182" s="37"/>
    </row>
    <row r="63183" spans="9:9">
      <c r="I63183" s="37"/>
    </row>
    <row r="63184" spans="9:9">
      <c r="I63184" s="37"/>
    </row>
    <row r="63185" spans="9:9">
      <c r="I63185" s="37"/>
    </row>
    <row r="63186" spans="9:9">
      <c r="I63186" s="37"/>
    </row>
    <row r="63187" spans="9:9">
      <c r="I63187" s="37"/>
    </row>
    <row r="63188" spans="9:9">
      <c r="I63188" s="37"/>
    </row>
    <row r="63189" spans="9:9">
      <c r="I63189" s="37"/>
    </row>
    <row r="63190" spans="9:9">
      <c r="I63190" s="37"/>
    </row>
    <row r="63191" spans="9:9">
      <c r="I63191" s="37"/>
    </row>
    <row r="63192" spans="9:9">
      <c r="I63192" s="37"/>
    </row>
    <row r="63193" spans="9:9">
      <c r="I63193" s="37"/>
    </row>
    <row r="63194" spans="9:9">
      <c r="I63194" s="37"/>
    </row>
    <row r="63195" spans="9:9">
      <c r="I63195" s="37"/>
    </row>
    <row r="63196" spans="9:9">
      <c r="I63196" s="37"/>
    </row>
    <row r="63197" spans="9:9">
      <c r="I63197" s="37"/>
    </row>
    <row r="63198" spans="9:9">
      <c r="I63198" s="37"/>
    </row>
    <row r="63199" spans="9:9">
      <c r="I63199" s="37"/>
    </row>
    <row r="63200" spans="9:9">
      <c r="I63200" s="37"/>
    </row>
    <row r="63201" spans="9:9">
      <c r="I63201" s="37"/>
    </row>
    <row r="63202" spans="9:9">
      <c r="I63202" s="37"/>
    </row>
    <row r="63203" spans="9:9">
      <c r="I63203" s="37"/>
    </row>
    <row r="63204" spans="9:9">
      <c r="I63204" s="37"/>
    </row>
    <row r="63205" spans="9:9">
      <c r="I63205" s="37"/>
    </row>
    <row r="63206" spans="9:9">
      <c r="I63206" s="37"/>
    </row>
    <row r="63207" spans="9:9">
      <c r="I63207" s="37"/>
    </row>
    <row r="63208" spans="9:9">
      <c r="I63208" s="37"/>
    </row>
    <row r="63209" spans="9:9">
      <c r="I63209" s="37"/>
    </row>
    <row r="63210" spans="9:9">
      <c r="I63210" s="37"/>
    </row>
    <row r="63211" spans="9:9">
      <c r="I63211" s="37"/>
    </row>
    <row r="63212" spans="9:9">
      <c r="I63212" s="37"/>
    </row>
    <row r="63213" spans="9:9">
      <c r="I63213" s="37"/>
    </row>
    <row r="63214" spans="9:9">
      <c r="I63214" s="37"/>
    </row>
    <row r="63215" spans="9:9">
      <c r="I63215" s="37"/>
    </row>
    <row r="63216" spans="9:9">
      <c r="I63216" s="37"/>
    </row>
    <row r="63217" spans="9:9">
      <c r="I63217" s="37"/>
    </row>
    <row r="63218" spans="9:9">
      <c r="I63218" s="37"/>
    </row>
    <row r="63219" spans="9:9">
      <c r="I63219" s="37"/>
    </row>
    <row r="63220" spans="9:9">
      <c r="I63220" s="37"/>
    </row>
    <row r="63221" spans="9:9">
      <c r="I63221" s="37"/>
    </row>
    <row r="63222" spans="9:9">
      <c r="I63222" s="37"/>
    </row>
    <row r="63223" spans="9:9">
      <c r="I63223" s="37"/>
    </row>
    <row r="63224" spans="9:9">
      <c r="I63224" s="37"/>
    </row>
    <row r="63225" spans="9:9">
      <c r="I63225" s="37"/>
    </row>
    <row r="63226" spans="9:9">
      <c r="I63226" s="37"/>
    </row>
    <row r="63227" spans="9:9">
      <c r="I63227" s="37"/>
    </row>
    <row r="63228" spans="9:9">
      <c r="I63228" s="37"/>
    </row>
    <row r="63229" spans="9:9">
      <c r="I63229" s="37"/>
    </row>
    <row r="63230" spans="9:9">
      <c r="I63230" s="37"/>
    </row>
    <row r="63231" spans="9:9">
      <c r="I63231" s="37"/>
    </row>
    <row r="63232" spans="9:9">
      <c r="I63232" s="37"/>
    </row>
    <row r="63233" spans="9:9">
      <c r="I63233" s="37"/>
    </row>
    <row r="63234" spans="9:9">
      <c r="I63234" s="37"/>
    </row>
    <row r="63235" spans="9:9">
      <c r="I63235" s="37"/>
    </row>
    <row r="63236" spans="9:9">
      <c r="I63236" s="37"/>
    </row>
    <row r="63237" spans="9:9">
      <c r="I63237" s="37"/>
    </row>
    <row r="63238" spans="9:9">
      <c r="I63238" s="37"/>
    </row>
    <row r="63239" spans="9:9">
      <c r="I63239" s="37"/>
    </row>
    <row r="63240" spans="9:9">
      <c r="I63240" s="37"/>
    </row>
    <row r="63241" spans="9:9">
      <c r="I63241" s="37"/>
    </row>
    <row r="63242" spans="9:9">
      <c r="I63242" s="37"/>
    </row>
    <row r="63243" spans="9:9">
      <c r="I63243" s="37"/>
    </row>
    <row r="63244" spans="9:9">
      <c r="I63244" s="37"/>
    </row>
    <row r="63245" spans="9:9">
      <c r="I63245" s="37"/>
    </row>
    <row r="63246" spans="9:9">
      <c r="I63246" s="37"/>
    </row>
    <row r="63247" spans="9:9">
      <c r="I63247" s="37"/>
    </row>
    <row r="63248" spans="9:9">
      <c r="I63248" s="37"/>
    </row>
    <row r="63249" spans="9:9">
      <c r="I63249" s="37"/>
    </row>
    <row r="63250" spans="9:9">
      <c r="I63250" s="37"/>
    </row>
    <row r="63251" spans="9:9">
      <c r="I63251" s="37"/>
    </row>
    <row r="63252" spans="9:9">
      <c r="I63252" s="37"/>
    </row>
    <row r="63253" spans="9:9">
      <c r="I63253" s="37"/>
    </row>
    <row r="63254" spans="9:9">
      <c r="I63254" s="37"/>
    </row>
    <row r="63255" spans="9:9">
      <c r="I63255" s="37"/>
    </row>
    <row r="63256" spans="9:9">
      <c r="I63256" s="37"/>
    </row>
    <row r="63257" spans="9:9">
      <c r="I63257" s="37"/>
    </row>
    <row r="63258" spans="9:9">
      <c r="I63258" s="37"/>
    </row>
    <row r="63259" spans="9:9">
      <c r="I63259" s="37"/>
    </row>
    <row r="63260" spans="9:9">
      <c r="I63260" s="37"/>
    </row>
    <row r="63261" spans="9:9">
      <c r="I63261" s="37"/>
    </row>
    <row r="63262" spans="9:9">
      <c r="I63262" s="37"/>
    </row>
    <row r="63263" spans="9:9">
      <c r="I63263" s="37"/>
    </row>
    <row r="63264" spans="9:9">
      <c r="I63264" s="37"/>
    </row>
    <row r="63265" spans="9:9">
      <c r="I63265" s="37"/>
    </row>
    <row r="63266" spans="9:9">
      <c r="I63266" s="37"/>
    </row>
    <row r="63267" spans="9:9">
      <c r="I63267" s="37"/>
    </row>
    <row r="63268" spans="9:9">
      <c r="I63268" s="37"/>
    </row>
    <row r="63269" spans="9:9">
      <c r="I63269" s="37"/>
    </row>
    <row r="63270" spans="9:9">
      <c r="I63270" s="37"/>
    </row>
    <row r="63271" spans="9:9">
      <c r="I63271" s="37"/>
    </row>
    <row r="63272" spans="9:9">
      <c r="I63272" s="37"/>
    </row>
    <row r="63273" spans="9:9">
      <c r="I63273" s="37"/>
    </row>
    <row r="63274" spans="9:9">
      <c r="I63274" s="37"/>
    </row>
    <row r="63275" spans="9:9">
      <c r="I63275" s="37"/>
    </row>
    <row r="63276" spans="9:9">
      <c r="I63276" s="37"/>
    </row>
    <row r="63277" spans="9:9">
      <c r="I63277" s="37"/>
    </row>
    <row r="63278" spans="9:9">
      <c r="I63278" s="37"/>
    </row>
    <row r="63279" spans="9:9">
      <c r="I63279" s="37"/>
    </row>
    <row r="63280" spans="9:9">
      <c r="I63280" s="37"/>
    </row>
    <row r="63281" spans="9:9">
      <c r="I63281" s="37"/>
    </row>
    <row r="63282" spans="9:9">
      <c r="I63282" s="37"/>
    </row>
    <row r="63283" spans="9:9">
      <c r="I63283" s="37"/>
    </row>
    <row r="63284" spans="9:9">
      <c r="I63284" s="37"/>
    </row>
    <row r="63285" spans="9:9">
      <c r="I63285" s="37"/>
    </row>
    <row r="63286" spans="9:9">
      <c r="I63286" s="37"/>
    </row>
    <row r="63287" spans="9:9">
      <c r="I63287" s="37"/>
    </row>
    <row r="63288" spans="9:9">
      <c r="I63288" s="37"/>
    </row>
    <row r="63289" spans="9:9">
      <c r="I63289" s="37"/>
    </row>
    <row r="63290" spans="9:9">
      <c r="I63290" s="37"/>
    </row>
    <row r="63291" spans="9:9">
      <c r="I63291" s="37"/>
    </row>
    <row r="63292" spans="9:9">
      <c r="I63292" s="37"/>
    </row>
    <row r="63293" spans="9:9">
      <c r="I63293" s="37"/>
    </row>
    <row r="63294" spans="9:9">
      <c r="I63294" s="37"/>
    </row>
    <row r="63295" spans="9:9">
      <c r="I63295" s="37"/>
    </row>
    <row r="63296" spans="9:9">
      <c r="I63296" s="37"/>
    </row>
    <row r="63297" spans="9:9">
      <c r="I63297" s="37"/>
    </row>
    <row r="63298" spans="9:9">
      <c r="I63298" s="37"/>
    </row>
    <row r="63299" spans="9:9">
      <c r="I63299" s="37"/>
    </row>
    <row r="63300" spans="9:9">
      <c r="I63300" s="37"/>
    </row>
    <row r="63301" spans="9:9">
      <c r="I63301" s="37"/>
    </row>
    <row r="63302" spans="9:9">
      <c r="I63302" s="37"/>
    </row>
    <row r="63303" spans="9:9">
      <c r="I63303" s="37"/>
    </row>
    <row r="63304" spans="9:9">
      <c r="I63304" s="37"/>
    </row>
    <row r="63305" spans="9:9">
      <c r="I63305" s="37"/>
    </row>
    <row r="63306" spans="9:9">
      <c r="I63306" s="37"/>
    </row>
    <row r="63307" spans="9:9">
      <c r="I63307" s="37"/>
    </row>
    <row r="63308" spans="9:9">
      <c r="I63308" s="37"/>
    </row>
    <row r="63309" spans="9:9">
      <c r="I63309" s="37"/>
    </row>
    <row r="63310" spans="9:9">
      <c r="I63310" s="37"/>
    </row>
    <row r="63311" spans="9:9">
      <c r="I63311" s="37"/>
    </row>
    <row r="63312" spans="9:9">
      <c r="I63312" s="37"/>
    </row>
    <row r="63313" spans="9:9">
      <c r="I63313" s="37"/>
    </row>
    <row r="63314" spans="9:9">
      <c r="I63314" s="37"/>
    </row>
    <row r="63315" spans="9:9">
      <c r="I63315" s="37"/>
    </row>
    <row r="63316" spans="9:9">
      <c r="I63316" s="37"/>
    </row>
    <row r="63317" spans="9:9">
      <c r="I63317" s="37"/>
    </row>
    <row r="63318" spans="9:9">
      <c r="I63318" s="37"/>
    </row>
    <row r="63319" spans="9:9">
      <c r="I63319" s="37"/>
    </row>
    <row r="63320" spans="9:9">
      <c r="I63320" s="37"/>
    </row>
    <row r="63321" spans="9:9">
      <c r="I63321" s="37"/>
    </row>
    <row r="63322" spans="9:9">
      <c r="I63322" s="37"/>
    </row>
    <row r="63323" spans="9:9">
      <c r="I63323" s="37"/>
    </row>
    <row r="63324" spans="9:9">
      <c r="I63324" s="37"/>
    </row>
    <row r="63325" spans="9:9">
      <c r="I63325" s="37"/>
    </row>
    <row r="63326" spans="9:9">
      <c r="I63326" s="37"/>
    </row>
    <row r="63327" spans="9:9">
      <c r="I63327" s="37"/>
    </row>
    <row r="63328" spans="9:9">
      <c r="I63328" s="37"/>
    </row>
    <row r="63329" spans="9:9">
      <c r="I63329" s="37"/>
    </row>
    <row r="63330" spans="9:9">
      <c r="I63330" s="37"/>
    </row>
    <row r="63331" spans="9:9">
      <c r="I63331" s="37"/>
    </row>
    <row r="63332" spans="9:9">
      <c r="I63332" s="37"/>
    </row>
    <row r="63333" spans="9:9">
      <c r="I63333" s="37"/>
    </row>
    <row r="63334" spans="9:9">
      <c r="I63334" s="37"/>
    </row>
    <row r="63335" spans="9:9">
      <c r="I63335" s="37"/>
    </row>
    <row r="63336" spans="9:9">
      <c r="I63336" s="37"/>
    </row>
    <row r="63337" spans="9:9">
      <c r="I63337" s="37"/>
    </row>
    <row r="63338" spans="9:9">
      <c r="I63338" s="37"/>
    </row>
    <row r="63339" spans="9:9">
      <c r="I63339" s="37"/>
    </row>
    <row r="63340" spans="9:9">
      <c r="I63340" s="37"/>
    </row>
    <row r="63341" spans="9:9">
      <c r="I63341" s="37"/>
    </row>
    <row r="63342" spans="9:9">
      <c r="I63342" s="37"/>
    </row>
    <row r="63343" spans="9:9">
      <c r="I63343" s="37"/>
    </row>
    <row r="63344" spans="9:9">
      <c r="I63344" s="37"/>
    </row>
    <row r="63345" spans="9:9">
      <c r="I63345" s="37"/>
    </row>
    <row r="63346" spans="9:9">
      <c r="I63346" s="37"/>
    </row>
    <row r="63347" spans="9:9">
      <c r="I63347" s="37"/>
    </row>
    <row r="63348" spans="9:9">
      <c r="I63348" s="37"/>
    </row>
    <row r="63349" spans="9:9">
      <c r="I63349" s="37"/>
    </row>
    <row r="63350" spans="9:9">
      <c r="I63350" s="37"/>
    </row>
    <row r="63351" spans="9:9">
      <c r="I63351" s="37"/>
    </row>
    <row r="63352" spans="9:9">
      <c r="I63352" s="37"/>
    </row>
    <row r="63353" spans="9:9">
      <c r="I63353" s="37"/>
    </row>
    <row r="63354" spans="9:9">
      <c r="I63354" s="37"/>
    </row>
    <row r="63355" spans="9:9">
      <c r="I63355" s="37"/>
    </row>
    <row r="63356" spans="9:9">
      <c r="I63356" s="37"/>
    </row>
    <row r="63357" spans="9:9">
      <c r="I63357" s="37"/>
    </row>
    <row r="63358" spans="9:9">
      <c r="I63358" s="37"/>
    </row>
    <row r="63359" spans="9:9">
      <c r="I63359" s="37"/>
    </row>
    <row r="63360" spans="9:9">
      <c r="I63360" s="37"/>
    </row>
    <row r="63361" spans="9:9">
      <c r="I63361" s="37"/>
    </row>
    <row r="63362" spans="9:9">
      <c r="I63362" s="37"/>
    </row>
    <row r="63363" spans="9:9">
      <c r="I63363" s="37"/>
    </row>
    <row r="63364" spans="9:9">
      <c r="I63364" s="37"/>
    </row>
    <row r="63365" spans="9:9">
      <c r="I63365" s="37"/>
    </row>
    <row r="63366" spans="9:9">
      <c r="I63366" s="37"/>
    </row>
    <row r="63367" spans="9:9">
      <c r="I63367" s="37"/>
    </row>
    <row r="63368" spans="9:9">
      <c r="I63368" s="37"/>
    </row>
    <row r="63369" spans="9:9">
      <c r="I63369" s="37"/>
    </row>
    <row r="63370" spans="9:9">
      <c r="I63370" s="37"/>
    </row>
    <row r="63371" spans="9:9">
      <c r="I63371" s="37"/>
    </row>
    <row r="63372" spans="9:9">
      <c r="I63372" s="37"/>
    </row>
    <row r="63373" spans="9:9">
      <c r="I63373" s="37"/>
    </row>
    <row r="63374" spans="9:9">
      <c r="I63374" s="37"/>
    </row>
    <row r="63375" spans="9:9">
      <c r="I63375" s="37"/>
    </row>
    <row r="63376" spans="9:9">
      <c r="I63376" s="37"/>
    </row>
    <row r="63377" spans="9:9">
      <c r="I63377" s="37"/>
    </row>
    <row r="63378" spans="9:9">
      <c r="I63378" s="37"/>
    </row>
    <row r="63379" spans="9:9">
      <c r="I63379" s="37"/>
    </row>
    <row r="63380" spans="9:9">
      <c r="I63380" s="37"/>
    </row>
    <row r="63381" spans="9:9">
      <c r="I63381" s="37"/>
    </row>
    <row r="63382" spans="9:9">
      <c r="I63382" s="37"/>
    </row>
    <row r="63383" spans="9:9">
      <c r="I63383" s="37"/>
    </row>
    <row r="63384" spans="9:9">
      <c r="I63384" s="37"/>
    </row>
    <row r="63385" spans="9:9">
      <c r="I63385" s="37"/>
    </row>
    <row r="63386" spans="9:9">
      <c r="I63386" s="37"/>
    </row>
    <row r="63387" spans="9:9">
      <c r="I63387" s="37"/>
    </row>
    <row r="63388" spans="9:9">
      <c r="I63388" s="37"/>
    </row>
    <row r="63389" spans="9:9">
      <c r="I63389" s="37"/>
    </row>
    <row r="63390" spans="9:9">
      <c r="I63390" s="37"/>
    </row>
    <row r="63391" spans="9:9">
      <c r="I63391" s="37"/>
    </row>
    <row r="63392" spans="9:9">
      <c r="I63392" s="37"/>
    </row>
    <row r="63393" spans="9:9">
      <c r="I63393" s="37"/>
    </row>
    <row r="63394" spans="9:9">
      <c r="I63394" s="37"/>
    </row>
    <row r="63395" spans="9:9">
      <c r="I63395" s="37"/>
    </row>
    <row r="63396" spans="9:9">
      <c r="I63396" s="37"/>
    </row>
    <row r="63397" spans="9:9">
      <c r="I63397" s="37"/>
    </row>
    <row r="63398" spans="9:9">
      <c r="I63398" s="37"/>
    </row>
    <row r="63399" spans="9:9">
      <c r="I63399" s="37"/>
    </row>
    <row r="63400" spans="9:9">
      <c r="I63400" s="37"/>
    </row>
    <row r="63401" spans="9:9">
      <c r="I63401" s="37"/>
    </row>
    <row r="63402" spans="9:9">
      <c r="I63402" s="37"/>
    </row>
    <row r="63403" spans="9:9">
      <c r="I63403" s="37"/>
    </row>
    <row r="63404" spans="9:9">
      <c r="I63404" s="37"/>
    </row>
    <row r="63405" spans="9:9">
      <c r="I63405" s="37"/>
    </row>
    <row r="63406" spans="9:9">
      <c r="I63406" s="37"/>
    </row>
    <row r="63407" spans="9:9">
      <c r="I63407" s="37"/>
    </row>
    <row r="63408" spans="9:9">
      <c r="I63408" s="37"/>
    </row>
    <row r="63409" spans="9:9">
      <c r="I63409" s="37"/>
    </row>
    <row r="63410" spans="9:9">
      <c r="I63410" s="37"/>
    </row>
    <row r="63411" spans="9:9">
      <c r="I63411" s="37"/>
    </row>
    <row r="63412" spans="9:9">
      <c r="I63412" s="37"/>
    </row>
    <row r="63413" spans="9:9">
      <c r="I63413" s="37"/>
    </row>
    <row r="63414" spans="9:9">
      <c r="I63414" s="37"/>
    </row>
    <row r="63415" spans="9:9">
      <c r="I63415" s="37"/>
    </row>
    <row r="63416" spans="9:9">
      <c r="I63416" s="37"/>
    </row>
    <row r="63417" spans="9:9">
      <c r="I63417" s="37"/>
    </row>
    <row r="63418" spans="9:9">
      <c r="I63418" s="37"/>
    </row>
    <row r="63419" spans="9:9">
      <c r="I63419" s="37"/>
    </row>
    <row r="63420" spans="9:9">
      <c r="I63420" s="37"/>
    </row>
    <row r="63421" spans="9:9">
      <c r="I63421" s="37"/>
    </row>
    <row r="63422" spans="9:9">
      <c r="I63422" s="37"/>
    </row>
    <row r="63423" spans="9:9">
      <c r="I63423" s="37"/>
    </row>
    <row r="63424" spans="9:9">
      <c r="I63424" s="37"/>
    </row>
    <row r="63425" spans="9:9">
      <c r="I63425" s="37"/>
    </row>
    <row r="63426" spans="9:9">
      <c r="I63426" s="37"/>
    </row>
    <row r="63427" spans="9:9">
      <c r="I63427" s="37"/>
    </row>
    <row r="63428" spans="9:9">
      <c r="I63428" s="37"/>
    </row>
    <row r="63429" spans="9:9">
      <c r="I63429" s="37"/>
    </row>
    <row r="63430" spans="9:9">
      <c r="I63430" s="37"/>
    </row>
    <row r="63431" spans="9:9">
      <c r="I63431" s="37"/>
    </row>
    <row r="63432" spans="9:9">
      <c r="I63432" s="37"/>
    </row>
    <row r="63433" spans="9:9">
      <c r="I63433" s="37"/>
    </row>
    <row r="63434" spans="9:9">
      <c r="I63434" s="37"/>
    </row>
    <row r="63435" spans="9:9">
      <c r="I63435" s="37"/>
    </row>
    <row r="63436" spans="9:9">
      <c r="I63436" s="37"/>
    </row>
    <row r="63437" spans="9:9">
      <c r="I63437" s="37"/>
    </row>
    <row r="63438" spans="9:9">
      <c r="I63438" s="37"/>
    </row>
    <row r="63439" spans="9:9">
      <c r="I63439" s="37"/>
    </row>
    <row r="63440" spans="9:9">
      <c r="I63440" s="37"/>
    </row>
    <row r="63441" spans="9:9">
      <c r="I63441" s="37"/>
    </row>
    <row r="63442" spans="9:9">
      <c r="I63442" s="37"/>
    </row>
    <row r="63443" spans="9:9">
      <c r="I63443" s="37"/>
    </row>
    <row r="63444" spans="9:9">
      <c r="I63444" s="37"/>
    </row>
    <row r="63445" spans="9:9">
      <c r="I63445" s="37"/>
    </row>
    <row r="63446" spans="9:9">
      <c r="I63446" s="37"/>
    </row>
    <row r="63447" spans="9:9">
      <c r="I63447" s="37"/>
    </row>
    <row r="63448" spans="9:9">
      <c r="I63448" s="37"/>
    </row>
    <row r="63449" spans="9:9">
      <c r="I63449" s="37"/>
    </row>
    <row r="63450" spans="9:9">
      <c r="I63450" s="37"/>
    </row>
    <row r="63451" spans="9:9">
      <c r="I63451" s="37"/>
    </row>
    <row r="63452" spans="9:9">
      <c r="I63452" s="37"/>
    </row>
    <row r="63453" spans="9:9">
      <c r="I63453" s="37"/>
    </row>
    <row r="63454" spans="9:9">
      <c r="I63454" s="37"/>
    </row>
    <row r="63455" spans="9:9">
      <c r="I63455" s="37"/>
    </row>
    <row r="63456" spans="9:9">
      <c r="I63456" s="37"/>
    </row>
    <row r="63457" spans="9:9">
      <c r="I63457" s="37"/>
    </row>
    <row r="63458" spans="9:9">
      <c r="I63458" s="37"/>
    </row>
    <row r="63459" spans="9:9">
      <c r="I63459" s="37"/>
    </row>
    <row r="63460" spans="9:9">
      <c r="I63460" s="37"/>
    </row>
    <row r="63461" spans="9:9">
      <c r="I63461" s="37"/>
    </row>
    <row r="63462" spans="9:9">
      <c r="I63462" s="37"/>
    </row>
    <row r="63463" spans="9:9">
      <c r="I63463" s="37"/>
    </row>
    <row r="63464" spans="9:9">
      <c r="I63464" s="37"/>
    </row>
    <row r="63465" spans="9:9">
      <c r="I63465" s="37"/>
    </row>
    <row r="63466" spans="9:9">
      <c r="I63466" s="37"/>
    </row>
    <row r="63467" spans="9:9">
      <c r="I63467" s="37"/>
    </row>
    <row r="63468" spans="9:9">
      <c r="I63468" s="37"/>
    </row>
    <row r="63469" spans="9:9">
      <c r="I63469" s="37"/>
    </row>
    <row r="63470" spans="9:9">
      <c r="I63470" s="37"/>
    </row>
    <row r="63471" spans="9:9">
      <c r="I63471" s="37"/>
    </row>
    <row r="63472" spans="9:9">
      <c r="I63472" s="37"/>
    </row>
    <row r="63473" spans="9:9">
      <c r="I63473" s="37"/>
    </row>
    <row r="63474" spans="9:9">
      <c r="I63474" s="37"/>
    </row>
    <row r="63475" spans="9:9">
      <c r="I63475" s="37"/>
    </row>
    <row r="63476" spans="9:9">
      <c r="I63476" s="37"/>
    </row>
    <row r="63477" spans="9:9">
      <c r="I63477" s="37"/>
    </row>
    <row r="63478" spans="9:9">
      <c r="I63478" s="37"/>
    </row>
    <row r="63479" spans="9:9">
      <c r="I63479" s="37"/>
    </row>
    <row r="63480" spans="9:9">
      <c r="I63480" s="37"/>
    </row>
    <row r="63481" spans="9:9">
      <c r="I63481" s="37"/>
    </row>
    <row r="63482" spans="9:9">
      <c r="I63482" s="37"/>
    </row>
    <row r="63483" spans="9:9">
      <c r="I63483" s="37"/>
    </row>
    <row r="63484" spans="9:9">
      <c r="I63484" s="37"/>
    </row>
    <row r="63485" spans="9:9">
      <c r="I63485" s="37"/>
    </row>
    <row r="63486" spans="9:9">
      <c r="I63486" s="37"/>
    </row>
    <row r="63487" spans="9:9">
      <c r="I63487" s="37"/>
    </row>
    <row r="63488" spans="9:9">
      <c r="I63488" s="37"/>
    </row>
    <row r="63489" spans="9:9">
      <c r="I63489" s="37"/>
    </row>
    <row r="63490" spans="9:9">
      <c r="I63490" s="37"/>
    </row>
    <row r="63491" spans="9:9">
      <c r="I63491" s="37"/>
    </row>
    <row r="63492" spans="9:9">
      <c r="I63492" s="37"/>
    </row>
    <row r="63493" spans="9:9">
      <c r="I63493" s="37"/>
    </row>
    <row r="63494" spans="9:9">
      <c r="I63494" s="37"/>
    </row>
    <row r="63495" spans="9:9">
      <c r="I63495" s="37"/>
    </row>
    <row r="63496" spans="9:9">
      <c r="I63496" s="37"/>
    </row>
    <row r="63497" spans="9:9">
      <c r="I63497" s="37"/>
    </row>
    <row r="63498" spans="9:9">
      <c r="I63498" s="37"/>
    </row>
    <row r="63499" spans="9:9">
      <c r="I63499" s="37"/>
    </row>
    <row r="63500" spans="9:9">
      <c r="I63500" s="37"/>
    </row>
    <row r="63501" spans="9:9">
      <c r="I63501" s="37"/>
    </row>
    <row r="63502" spans="9:9">
      <c r="I63502" s="37"/>
    </row>
    <row r="63503" spans="9:9">
      <c r="I63503" s="37"/>
    </row>
    <row r="63504" spans="9:9">
      <c r="I63504" s="37"/>
    </row>
    <row r="63505" spans="9:9">
      <c r="I63505" s="37"/>
    </row>
    <row r="63506" spans="9:9">
      <c r="I63506" s="37"/>
    </row>
    <row r="63507" spans="9:9">
      <c r="I63507" s="37"/>
    </row>
    <row r="63508" spans="9:9">
      <c r="I63508" s="37"/>
    </row>
    <row r="63509" spans="9:9">
      <c r="I63509" s="37"/>
    </row>
    <row r="63510" spans="9:9">
      <c r="I63510" s="37"/>
    </row>
    <row r="63511" spans="9:9">
      <c r="I63511" s="37"/>
    </row>
    <row r="63512" spans="9:9">
      <c r="I63512" s="37"/>
    </row>
    <row r="63513" spans="9:9">
      <c r="I63513" s="37"/>
    </row>
    <row r="63514" spans="9:9">
      <c r="I63514" s="37"/>
    </row>
    <row r="63515" spans="9:9">
      <c r="I63515" s="37"/>
    </row>
    <row r="63516" spans="9:9">
      <c r="I63516" s="37"/>
    </row>
    <row r="63517" spans="9:9">
      <c r="I63517" s="37"/>
    </row>
    <row r="63518" spans="9:9">
      <c r="I63518" s="37"/>
    </row>
    <row r="63519" spans="9:9">
      <c r="I63519" s="37"/>
    </row>
    <row r="63520" spans="9:9">
      <c r="I63520" s="37"/>
    </row>
    <row r="63521" spans="9:9">
      <c r="I63521" s="37"/>
    </row>
    <row r="63522" spans="9:9">
      <c r="I63522" s="37"/>
    </row>
    <row r="63523" spans="9:9">
      <c r="I63523" s="37"/>
    </row>
    <row r="63524" spans="9:9">
      <c r="I63524" s="37"/>
    </row>
    <row r="63525" spans="9:9">
      <c r="I63525" s="37"/>
    </row>
    <row r="63526" spans="9:9">
      <c r="I63526" s="37"/>
    </row>
    <row r="63527" spans="9:9">
      <c r="I63527" s="37"/>
    </row>
    <row r="63528" spans="9:9">
      <c r="I63528" s="37"/>
    </row>
    <row r="63529" spans="9:9">
      <c r="I63529" s="37"/>
    </row>
    <row r="63530" spans="9:9">
      <c r="I63530" s="37"/>
    </row>
    <row r="63531" spans="9:9">
      <c r="I63531" s="37"/>
    </row>
    <row r="63532" spans="9:9">
      <c r="I63532" s="37"/>
    </row>
    <row r="63533" spans="9:9">
      <c r="I63533" s="37"/>
    </row>
    <row r="63534" spans="9:9">
      <c r="I63534" s="37"/>
    </row>
    <row r="63535" spans="9:9">
      <c r="I63535" s="37"/>
    </row>
    <row r="63536" spans="9:9">
      <c r="I63536" s="37"/>
    </row>
    <row r="63537" spans="9:9">
      <c r="I63537" s="37"/>
    </row>
    <row r="63538" spans="9:9">
      <c r="I63538" s="37"/>
    </row>
    <row r="63539" spans="9:9">
      <c r="I63539" s="37"/>
    </row>
    <row r="63540" spans="9:9">
      <c r="I63540" s="37"/>
    </row>
    <row r="63541" spans="9:9">
      <c r="I63541" s="37"/>
    </row>
    <row r="63542" spans="9:9">
      <c r="I63542" s="37"/>
    </row>
    <row r="63543" spans="9:9">
      <c r="I63543" s="37"/>
    </row>
    <row r="63544" spans="9:9">
      <c r="I63544" s="37"/>
    </row>
    <row r="63545" spans="9:9">
      <c r="I63545" s="37"/>
    </row>
    <row r="63546" spans="9:9">
      <c r="I63546" s="37"/>
    </row>
    <row r="63547" spans="9:9">
      <c r="I63547" s="37"/>
    </row>
    <row r="63548" spans="9:9">
      <c r="I63548" s="37"/>
    </row>
    <row r="63549" spans="9:9">
      <c r="I63549" s="37"/>
    </row>
    <row r="63550" spans="9:9">
      <c r="I63550" s="37"/>
    </row>
    <row r="63551" spans="9:9">
      <c r="I63551" s="37"/>
    </row>
    <row r="63552" spans="9:9">
      <c r="I63552" s="37"/>
    </row>
    <row r="63553" spans="9:9">
      <c r="I63553" s="37"/>
    </row>
    <row r="63554" spans="9:9">
      <c r="I63554" s="37"/>
    </row>
    <row r="63555" spans="9:9">
      <c r="I63555" s="37"/>
    </row>
    <row r="63556" spans="9:9">
      <c r="I63556" s="37"/>
    </row>
    <row r="63557" spans="9:9">
      <c r="I63557" s="37"/>
    </row>
    <row r="63558" spans="9:9">
      <c r="I63558" s="37"/>
    </row>
    <row r="63559" spans="9:9">
      <c r="I63559" s="37"/>
    </row>
    <row r="63560" spans="9:9">
      <c r="I63560" s="37"/>
    </row>
    <row r="63561" spans="9:9">
      <c r="I63561" s="37"/>
    </row>
    <row r="63562" spans="9:9">
      <c r="I63562" s="37"/>
    </row>
    <row r="63563" spans="9:9">
      <c r="I63563" s="37"/>
    </row>
    <row r="63564" spans="9:9">
      <c r="I63564" s="37"/>
    </row>
    <row r="63565" spans="9:9">
      <c r="I63565" s="37"/>
    </row>
    <row r="63566" spans="9:9">
      <c r="I63566" s="37"/>
    </row>
    <row r="63567" spans="9:9">
      <c r="I63567" s="37"/>
    </row>
    <row r="63568" spans="9:9">
      <c r="I63568" s="37"/>
    </row>
    <row r="63569" spans="9:9">
      <c r="I63569" s="37"/>
    </row>
    <row r="63570" spans="9:9">
      <c r="I63570" s="37"/>
    </row>
    <row r="63571" spans="9:9">
      <c r="I63571" s="37"/>
    </row>
    <row r="63572" spans="9:9">
      <c r="I63572" s="37"/>
    </row>
    <row r="63573" spans="9:9">
      <c r="I63573" s="37"/>
    </row>
    <row r="63574" spans="9:9">
      <c r="I63574" s="37"/>
    </row>
    <row r="63575" spans="9:9">
      <c r="I63575" s="37"/>
    </row>
    <row r="63576" spans="9:9">
      <c r="I63576" s="37"/>
    </row>
    <row r="63577" spans="9:9">
      <c r="I63577" s="37"/>
    </row>
    <row r="63578" spans="9:9">
      <c r="I63578" s="37"/>
    </row>
    <row r="63579" spans="9:9">
      <c r="I63579" s="37"/>
    </row>
    <row r="63580" spans="9:9">
      <c r="I63580" s="37"/>
    </row>
    <row r="63581" spans="9:9">
      <c r="I63581" s="37"/>
    </row>
    <row r="63582" spans="9:9">
      <c r="I63582" s="37"/>
    </row>
    <row r="63583" spans="9:9">
      <c r="I63583" s="37"/>
    </row>
    <row r="63584" spans="9:9">
      <c r="I63584" s="37"/>
    </row>
    <row r="63585" spans="9:9">
      <c r="I63585" s="37"/>
    </row>
    <row r="63586" spans="9:9">
      <c r="I63586" s="37"/>
    </row>
    <row r="63587" spans="9:9">
      <c r="I63587" s="37"/>
    </row>
    <row r="63588" spans="9:9">
      <c r="I63588" s="37"/>
    </row>
    <row r="63589" spans="9:9">
      <c r="I63589" s="37"/>
    </row>
    <row r="63590" spans="9:9">
      <c r="I63590" s="37"/>
    </row>
    <row r="63591" spans="9:9">
      <c r="I63591" s="37"/>
    </row>
    <row r="63592" spans="9:9">
      <c r="I63592" s="37"/>
    </row>
    <row r="63593" spans="9:9">
      <c r="I63593" s="37"/>
    </row>
    <row r="63594" spans="9:9">
      <c r="I63594" s="37"/>
    </row>
    <row r="63595" spans="9:9">
      <c r="I63595" s="37"/>
    </row>
    <row r="63596" spans="9:9">
      <c r="I63596" s="37"/>
    </row>
    <row r="63597" spans="9:9">
      <c r="I63597" s="37"/>
    </row>
    <row r="63598" spans="9:9">
      <c r="I63598" s="37"/>
    </row>
    <row r="63599" spans="9:9">
      <c r="I63599" s="37"/>
    </row>
    <row r="63600" spans="9:9">
      <c r="I63600" s="37"/>
    </row>
    <row r="63601" spans="9:9">
      <c r="I63601" s="37"/>
    </row>
    <row r="63602" spans="9:9">
      <c r="I63602" s="37"/>
    </row>
    <row r="63603" spans="9:9">
      <c r="I63603" s="37"/>
    </row>
    <row r="63604" spans="9:9">
      <c r="I63604" s="37"/>
    </row>
    <row r="63605" spans="9:9">
      <c r="I63605" s="37"/>
    </row>
    <row r="63606" spans="9:9">
      <c r="I63606" s="37"/>
    </row>
    <row r="63607" spans="9:9">
      <c r="I63607" s="37"/>
    </row>
    <row r="63608" spans="9:9">
      <c r="I63608" s="37"/>
    </row>
    <row r="63609" spans="9:9">
      <c r="I63609" s="37"/>
    </row>
    <row r="63610" spans="9:9">
      <c r="I63610" s="37"/>
    </row>
    <row r="63611" spans="9:9">
      <c r="I63611" s="37"/>
    </row>
    <row r="63612" spans="9:9">
      <c r="I63612" s="37"/>
    </row>
    <row r="63613" spans="9:9">
      <c r="I63613" s="37"/>
    </row>
    <row r="63614" spans="9:9">
      <c r="I63614" s="37"/>
    </row>
    <row r="63615" spans="9:9">
      <c r="I63615" s="37"/>
    </row>
    <row r="63616" spans="9:9">
      <c r="I63616" s="37"/>
    </row>
    <row r="63617" spans="9:9">
      <c r="I63617" s="37"/>
    </row>
    <row r="63618" spans="9:9">
      <c r="I63618" s="37"/>
    </row>
    <row r="63619" spans="9:9">
      <c r="I63619" s="37"/>
    </row>
    <row r="63620" spans="9:9">
      <c r="I63620" s="37"/>
    </row>
    <row r="63621" spans="9:9">
      <c r="I63621" s="37"/>
    </row>
    <row r="63622" spans="9:9">
      <c r="I63622" s="37"/>
    </row>
    <row r="63623" spans="9:9">
      <c r="I63623" s="37"/>
    </row>
    <row r="63624" spans="9:9">
      <c r="I63624" s="37"/>
    </row>
    <row r="63625" spans="9:9">
      <c r="I63625" s="37"/>
    </row>
    <row r="63626" spans="9:9">
      <c r="I63626" s="37"/>
    </row>
    <row r="63627" spans="9:9">
      <c r="I63627" s="37"/>
    </row>
    <row r="63628" spans="9:9">
      <c r="I63628" s="37"/>
    </row>
    <row r="63629" spans="9:9">
      <c r="I63629" s="37"/>
    </row>
    <row r="63630" spans="9:9">
      <c r="I63630" s="37"/>
    </row>
    <row r="63631" spans="9:9">
      <c r="I63631" s="37"/>
    </row>
    <row r="63632" spans="9:9">
      <c r="I63632" s="37"/>
    </row>
    <row r="63633" spans="9:9">
      <c r="I63633" s="37"/>
    </row>
    <row r="63634" spans="9:9">
      <c r="I63634" s="37"/>
    </row>
    <row r="63635" spans="9:9">
      <c r="I63635" s="37"/>
    </row>
    <row r="63636" spans="9:9">
      <c r="I63636" s="37"/>
    </row>
    <row r="63637" spans="9:9">
      <c r="I63637" s="37"/>
    </row>
    <row r="63638" spans="9:9">
      <c r="I63638" s="37"/>
    </row>
    <row r="63639" spans="9:9">
      <c r="I63639" s="37"/>
    </row>
    <row r="63640" spans="9:9">
      <c r="I63640" s="37"/>
    </row>
    <row r="63641" spans="9:9">
      <c r="I63641" s="37"/>
    </row>
    <row r="63642" spans="9:9">
      <c r="I63642" s="37"/>
    </row>
    <row r="63643" spans="9:9">
      <c r="I63643" s="37"/>
    </row>
    <row r="63644" spans="9:9">
      <c r="I63644" s="37"/>
    </row>
    <row r="63645" spans="9:9">
      <c r="I63645" s="37"/>
    </row>
    <row r="63646" spans="9:9">
      <c r="I63646" s="37"/>
    </row>
    <row r="63647" spans="9:9">
      <c r="I63647" s="37"/>
    </row>
    <row r="63648" spans="9:9">
      <c r="I63648" s="37"/>
    </row>
    <row r="63649" spans="9:9">
      <c r="I63649" s="37"/>
    </row>
    <row r="63650" spans="9:9">
      <c r="I63650" s="37"/>
    </row>
    <row r="63651" spans="9:9">
      <c r="I63651" s="37"/>
    </row>
    <row r="63652" spans="9:9">
      <c r="I63652" s="37"/>
    </row>
    <row r="63653" spans="9:9">
      <c r="I63653" s="37"/>
    </row>
    <row r="63654" spans="9:9">
      <c r="I63654" s="37"/>
    </row>
    <row r="63655" spans="9:9">
      <c r="I63655" s="37"/>
    </row>
    <row r="63656" spans="9:9">
      <c r="I63656" s="37"/>
    </row>
    <row r="63657" spans="9:9">
      <c r="I63657" s="37"/>
    </row>
    <row r="63658" spans="9:9">
      <c r="I63658" s="37"/>
    </row>
    <row r="63659" spans="9:9">
      <c r="I63659" s="37"/>
    </row>
    <row r="63660" spans="9:9">
      <c r="I63660" s="37"/>
    </row>
    <row r="63661" spans="9:9">
      <c r="I63661" s="37"/>
    </row>
    <row r="63662" spans="9:9">
      <c r="I63662" s="37"/>
    </row>
    <row r="63663" spans="9:9">
      <c r="I63663" s="37"/>
    </row>
    <row r="63664" spans="9:9">
      <c r="I63664" s="37"/>
    </row>
    <row r="63665" spans="9:9">
      <c r="I63665" s="37"/>
    </row>
    <row r="63666" spans="9:9">
      <c r="I63666" s="37"/>
    </row>
    <row r="63667" spans="9:9">
      <c r="I63667" s="37"/>
    </row>
    <row r="63668" spans="9:9">
      <c r="I63668" s="37"/>
    </row>
    <row r="63669" spans="9:9">
      <c r="I63669" s="37"/>
    </row>
    <row r="63670" spans="9:9">
      <c r="I63670" s="37"/>
    </row>
    <row r="63671" spans="9:9">
      <c r="I63671" s="37"/>
    </row>
    <row r="63672" spans="9:9">
      <c r="I63672" s="37"/>
    </row>
    <row r="63673" spans="9:9">
      <c r="I63673" s="37"/>
    </row>
    <row r="63674" spans="9:9">
      <c r="I63674" s="37"/>
    </row>
    <row r="63675" spans="9:9">
      <c r="I63675" s="37"/>
    </row>
    <row r="63676" spans="9:9">
      <c r="I63676" s="37"/>
    </row>
    <row r="63677" spans="9:9">
      <c r="I63677" s="37"/>
    </row>
    <row r="63678" spans="9:9">
      <c r="I63678" s="37"/>
    </row>
    <row r="63679" spans="9:9">
      <c r="I63679" s="37"/>
    </row>
    <row r="63680" spans="9:9">
      <c r="I63680" s="37"/>
    </row>
    <row r="63681" spans="9:9">
      <c r="I63681" s="37"/>
    </row>
    <row r="63682" spans="9:9">
      <c r="I63682" s="37"/>
    </row>
    <row r="63683" spans="9:9">
      <c r="I63683" s="37"/>
    </row>
    <row r="63684" spans="9:9">
      <c r="I63684" s="37"/>
    </row>
    <row r="63685" spans="9:9">
      <c r="I63685" s="37"/>
    </row>
    <row r="63686" spans="9:9">
      <c r="I63686" s="37"/>
    </row>
    <row r="63687" spans="9:9">
      <c r="I63687" s="37"/>
    </row>
    <row r="63688" spans="9:9">
      <c r="I63688" s="37"/>
    </row>
    <row r="63689" spans="9:9">
      <c r="I63689" s="37"/>
    </row>
    <row r="63690" spans="9:9">
      <c r="I63690" s="37"/>
    </row>
    <row r="63691" spans="9:9">
      <c r="I63691" s="37"/>
    </row>
    <row r="63692" spans="9:9">
      <c r="I63692" s="37"/>
    </row>
    <row r="63693" spans="9:9">
      <c r="I63693" s="37"/>
    </row>
    <row r="63694" spans="9:9">
      <c r="I63694" s="37"/>
    </row>
    <row r="63695" spans="9:9">
      <c r="I63695" s="37"/>
    </row>
    <row r="63696" spans="9:9">
      <c r="I63696" s="37"/>
    </row>
    <row r="63697" spans="9:9">
      <c r="I63697" s="37"/>
    </row>
    <row r="63698" spans="9:9">
      <c r="I63698" s="37"/>
    </row>
    <row r="63699" spans="9:9">
      <c r="I63699" s="37"/>
    </row>
    <row r="63700" spans="9:9">
      <c r="I63700" s="37"/>
    </row>
    <row r="63701" spans="9:9">
      <c r="I63701" s="37"/>
    </row>
    <row r="63702" spans="9:9">
      <c r="I63702" s="37"/>
    </row>
    <row r="63703" spans="9:9">
      <c r="I63703" s="37"/>
    </row>
    <row r="63704" spans="9:9">
      <c r="I63704" s="37"/>
    </row>
    <row r="63705" spans="9:9">
      <c r="I63705" s="37"/>
    </row>
    <row r="63706" spans="9:9">
      <c r="I63706" s="37"/>
    </row>
    <row r="63707" spans="9:9">
      <c r="I63707" s="37"/>
    </row>
    <row r="63708" spans="9:9">
      <c r="I63708" s="37"/>
    </row>
    <row r="63709" spans="9:9">
      <c r="I63709" s="37"/>
    </row>
    <row r="63710" spans="9:9">
      <c r="I63710" s="37"/>
    </row>
    <row r="63711" spans="9:9">
      <c r="I63711" s="37"/>
    </row>
    <row r="63712" spans="9:9">
      <c r="I63712" s="37"/>
    </row>
    <row r="63713" spans="9:9">
      <c r="I63713" s="37"/>
    </row>
    <row r="63714" spans="9:9">
      <c r="I63714" s="37"/>
    </row>
    <row r="63715" spans="9:9">
      <c r="I63715" s="37"/>
    </row>
    <row r="63716" spans="9:9">
      <c r="I63716" s="37"/>
    </row>
    <row r="63717" spans="9:9">
      <c r="I63717" s="37"/>
    </row>
    <row r="63718" spans="9:9">
      <c r="I63718" s="37"/>
    </row>
    <row r="63719" spans="9:9">
      <c r="I63719" s="37"/>
    </row>
    <row r="63720" spans="9:9">
      <c r="I63720" s="37"/>
    </row>
    <row r="63721" spans="9:9">
      <c r="I63721" s="37"/>
    </row>
    <row r="63722" spans="9:9">
      <c r="I63722" s="37"/>
    </row>
    <row r="63723" spans="9:9">
      <c r="I63723" s="37"/>
    </row>
    <row r="63724" spans="9:9">
      <c r="I63724" s="37"/>
    </row>
    <row r="63725" spans="9:9">
      <c r="I63725" s="37"/>
    </row>
    <row r="63726" spans="9:9">
      <c r="I63726" s="37"/>
    </row>
    <row r="63727" spans="9:9">
      <c r="I63727" s="37"/>
    </row>
    <row r="63728" spans="9:9">
      <c r="I63728" s="37"/>
    </row>
    <row r="63729" spans="9:9">
      <c r="I63729" s="37"/>
    </row>
    <row r="63730" spans="9:9">
      <c r="I63730" s="37"/>
    </row>
    <row r="63731" spans="9:9">
      <c r="I63731" s="37"/>
    </row>
    <row r="63732" spans="9:9">
      <c r="I63732" s="37"/>
    </row>
    <row r="63733" spans="9:9">
      <c r="I63733" s="37"/>
    </row>
    <row r="63734" spans="9:9">
      <c r="I63734" s="37"/>
    </row>
    <row r="63735" spans="9:9">
      <c r="I63735" s="37"/>
    </row>
    <row r="63736" spans="9:9">
      <c r="I63736" s="37"/>
    </row>
    <row r="63737" spans="9:9">
      <c r="I63737" s="37"/>
    </row>
    <row r="63738" spans="9:9">
      <c r="I63738" s="37"/>
    </row>
    <row r="63739" spans="9:9">
      <c r="I63739" s="37"/>
    </row>
    <row r="63740" spans="9:9">
      <c r="I63740" s="37"/>
    </row>
    <row r="63741" spans="9:9">
      <c r="I63741" s="37"/>
    </row>
    <row r="63742" spans="9:9">
      <c r="I63742" s="37"/>
    </row>
    <row r="63743" spans="9:9">
      <c r="I63743" s="37"/>
    </row>
    <row r="63744" spans="9:9">
      <c r="I63744" s="37"/>
    </row>
    <row r="63745" spans="9:9">
      <c r="I63745" s="37"/>
    </row>
    <row r="63746" spans="9:9">
      <c r="I63746" s="37"/>
    </row>
    <row r="63747" spans="9:9">
      <c r="I63747" s="37"/>
    </row>
    <row r="63748" spans="9:9">
      <c r="I63748" s="37"/>
    </row>
    <row r="63749" spans="9:9">
      <c r="I63749" s="37"/>
    </row>
    <row r="63750" spans="9:9">
      <c r="I63750" s="37"/>
    </row>
    <row r="63751" spans="9:9">
      <c r="I63751" s="37"/>
    </row>
    <row r="63752" spans="9:9">
      <c r="I63752" s="37"/>
    </row>
    <row r="63753" spans="9:9">
      <c r="I63753" s="37"/>
    </row>
    <row r="63754" spans="9:9">
      <c r="I63754" s="37"/>
    </row>
    <row r="63755" spans="9:9">
      <c r="I63755" s="37"/>
    </row>
    <row r="63756" spans="9:9">
      <c r="I63756" s="37"/>
    </row>
    <row r="63757" spans="9:9">
      <c r="I63757" s="37"/>
    </row>
    <row r="63758" spans="9:9">
      <c r="I63758" s="37"/>
    </row>
    <row r="63759" spans="9:9">
      <c r="I63759" s="37"/>
    </row>
    <row r="63760" spans="9:9">
      <c r="I63760" s="37"/>
    </row>
    <row r="63761" spans="9:9">
      <c r="I63761" s="37"/>
    </row>
    <row r="63762" spans="9:9">
      <c r="I63762" s="37"/>
    </row>
    <row r="63763" spans="9:9">
      <c r="I63763" s="37"/>
    </row>
    <row r="63764" spans="9:9">
      <c r="I63764" s="37"/>
    </row>
    <row r="63765" spans="9:9">
      <c r="I63765" s="37"/>
    </row>
    <row r="63766" spans="9:9">
      <c r="I63766" s="37"/>
    </row>
    <row r="63767" spans="9:9">
      <c r="I63767" s="37"/>
    </row>
    <row r="63768" spans="9:9">
      <c r="I63768" s="37"/>
    </row>
    <row r="63769" spans="9:9">
      <c r="I63769" s="37"/>
    </row>
    <row r="63770" spans="9:9">
      <c r="I63770" s="37"/>
    </row>
    <row r="63771" spans="9:9">
      <c r="I63771" s="37"/>
    </row>
    <row r="63772" spans="9:9">
      <c r="I63772" s="37"/>
    </row>
    <row r="63773" spans="9:9">
      <c r="I63773" s="37"/>
    </row>
    <row r="63774" spans="9:9">
      <c r="I63774" s="37"/>
    </row>
    <row r="63775" spans="9:9">
      <c r="I63775" s="37"/>
    </row>
    <row r="63776" spans="9:9">
      <c r="I63776" s="37"/>
    </row>
    <row r="63777" spans="9:9">
      <c r="I63777" s="37"/>
    </row>
    <row r="63778" spans="9:9">
      <c r="I63778" s="37"/>
    </row>
    <row r="63779" spans="9:9">
      <c r="I63779" s="37"/>
    </row>
    <row r="63780" spans="9:9">
      <c r="I63780" s="37"/>
    </row>
    <row r="63781" spans="9:9">
      <c r="I63781" s="37"/>
    </row>
    <row r="63782" spans="9:9">
      <c r="I63782" s="37"/>
    </row>
    <row r="63783" spans="9:9">
      <c r="I63783" s="37"/>
    </row>
    <row r="63784" spans="9:9">
      <c r="I63784" s="37"/>
    </row>
    <row r="63785" spans="9:9">
      <c r="I63785" s="37"/>
    </row>
    <row r="63786" spans="9:9">
      <c r="I63786" s="37"/>
    </row>
    <row r="63787" spans="9:9">
      <c r="I63787" s="37"/>
    </row>
    <row r="63788" spans="9:9">
      <c r="I63788" s="37"/>
    </row>
    <row r="63789" spans="9:9">
      <c r="I63789" s="37"/>
    </row>
    <row r="63790" spans="9:9">
      <c r="I63790" s="37"/>
    </row>
    <row r="63791" spans="9:9">
      <c r="I63791" s="37"/>
    </row>
    <row r="63792" spans="9:9">
      <c r="I63792" s="37"/>
    </row>
    <row r="63793" spans="9:9">
      <c r="I63793" s="37"/>
    </row>
    <row r="63794" spans="9:9">
      <c r="I63794" s="37"/>
    </row>
    <row r="63795" spans="9:9">
      <c r="I63795" s="37"/>
    </row>
    <row r="63796" spans="9:9">
      <c r="I63796" s="37"/>
    </row>
    <row r="63797" spans="9:9">
      <c r="I63797" s="37"/>
    </row>
    <row r="63798" spans="9:9">
      <c r="I63798" s="37"/>
    </row>
    <row r="63799" spans="9:9">
      <c r="I63799" s="37"/>
    </row>
    <row r="63800" spans="9:9">
      <c r="I63800" s="37"/>
    </row>
    <row r="63801" spans="9:9">
      <c r="I63801" s="37"/>
    </row>
    <row r="63802" spans="9:9">
      <c r="I63802" s="37"/>
    </row>
    <row r="63803" spans="9:9">
      <c r="I63803" s="37"/>
    </row>
    <row r="63804" spans="9:9">
      <c r="I63804" s="37"/>
    </row>
    <row r="63805" spans="9:9">
      <c r="I63805" s="37"/>
    </row>
    <row r="63806" spans="9:9">
      <c r="I63806" s="37"/>
    </row>
    <row r="63807" spans="9:9">
      <c r="I63807" s="37"/>
    </row>
    <row r="63808" spans="9:9">
      <c r="I63808" s="37"/>
    </row>
    <row r="63809" spans="9:9">
      <c r="I63809" s="37"/>
    </row>
    <row r="63810" spans="9:9">
      <c r="I63810" s="37"/>
    </row>
    <row r="63811" spans="9:9">
      <c r="I63811" s="37"/>
    </row>
    <row r="63812" spans="9:9">
      <c r="I63812" s="37"/>
    </row>
    <row r="63813" spans="9:9">
      <c r="I63813" s="37"/>
    </row>
    <row r="63814" spans="9:9">
      <c r="I63814" s="37"/>
    </row>
    <row r="63815" spans="9:9">
      <c r="I63815" s="37"/>
    </row>
    <row r="63816" spans="9:9">
      <c r="I63816" s="37"/>
    </row>
    <row r="63817" spans="9:9">
      <c r="I63817" s="37"/>
    </row>
    <row r="63818" spans="9:9">
      <c r="I63818" s="37"/>
    </row>
    <row r="63819" spans="9:9">
      <c r="I63819" s="37"/>
    </row>
    <row r="63820" spans="9:9">
      <c r="I63820" s="37"/>
    </row>
    <row r="63821" spans="9:9">
      <c r="I63821" s="37"/>
    </row>
    <row r="63822" spans="9:9">
      <c r="I63822" s="37"/>
    </row>
    <row r="63823" spans="9:9">
      <c r="I63823" s="37"/>
    </row>
    <row r="63824" spans="9:9">
      <c r="I63824" s="37"/>
    </row>
    <row r="63825" spans="9:9">
      <c r="I63825" s="37"/>
    </row>
    <row r="63826" spans="9:9">
      <c r="I63826" s="37"/>
    </row>
    <row r="63827" spans="9:9">
      <c r="I63827" s="37"/>
    </row>
    <row r="63828" spans="9:9">
      <c r="I63828" s="37"/>
    </row>
    <row r="63829" spans="9:9">
      <c r="I63829" s="37"/>
    </row>
    <row r="63830" spans="9:9">
      <c r="I63830" s="37"/>
    </row>
    <row r="63831" spans="9:9">
      <c r="I63831" s="37"/>
    </row>
    <row r="63832" spans="9:9">
      <c r="I63832" s="37"/>
    </row>
    <row r="63833" spans="9:9">
      <c r="I63833" s="37"/>
    </row>
    <row r="63834" spans="9:9">
      <c r="I63834" s="37"/>
    </row>
    <row r="63835" spans="9:9">
      <c r="I63835" s="37"/>
    </row>
    <row r="63836" spans="9:9">
      <c r="I63836" s="37"/>
    </row>
    <row r="63837" spans="9:9">
      <c r="I63837" s="37"/>
    </row>
    <row r="63838" spans="9:9">
      <c r="I63838" s="37"/>
    </row>
    <row r="63839" spans="9:9">
      <c r="I63839" s="37"/>
    </row>
    <row r="63840" spans="9:9">
      <c r="I63840" s="37"/>
    </row>
    <row r="63841" spans="9:9">
      <c r="I63841" s="37"/>
    </row>
    <row r="63842" spans="9:9">
      <c r="I63842" s="37"/>
    </row>
    <row r="63843" spans="9:9">
      <c r="I63843" s="37"/>
    </row>
    <row r="63844" spans="9:9">
      <c r="I63844" s="37"/>
    </row>
    <row r="63845" spans="9:9">
      <c r="I63845" s="37"/>
    </row>
    <row r="63846" spans="9:9">
      <c r="I63846" s="37"/>
    </row>
    <row r="63847" spans="9:9">
      <c r="I63847" s="37"/>
    </row>
    <row r="63848" spans="9:9">
      <c r="I63848" s="37"/>
    </row>
    <row r="63849" spans="9:9">
      <c r="I63849" s="37"/>
    </row>
    <row r="63850" spans="9:9">
      <c r="I63850" s="37"/>
    </row>
    <row r="63851" spans="9:9">
      <c r="I63851" s="37"/>
    </row>
    <row r="63852" spans="9:9">
      <c r="I63852" s="37"/>
    </row>
    <row r="63853" spans="9:9">
      <c r="I63853" s="37"/>
    </row>
    <row r="63854" spans="9:9">
      <c r="I63854" s="37"/>
    </row>
    <row r="63855" spans="9:9">
      <c r="I63855" s="37"/>
    </row>
    <row r="63856" spans="9:9">
      <c r="I63856" s="37"/>
    </row>
    <row r="63857" spans="9:9">
      <c r="I63857" s="37"/>
    </row>
    <row r="63858" spans="9:9">
      <c r="I63858" s="37"/>
    </row>
    <row r="63859" spans="9:9">
      <c r="I63859" s="37"/>
    </row>
    <row r="63860" spans="9:9">
      <c r="I63860" s="37"/>
    </row>
    <row r="63861" spans="9:9">
      <c r="I63861" s="37"/>
    </row>
    <row r="63862" spans="9:9">
      <c r="I63862" s="37"/>
    </row>
    <row r="63863" spans="9:9">
      <c r="I63863" s="37"/>
    </row>
    <row r="63864" spans="9:9">
      <c r="I63864" s="37"/>
    </row>
    <row r="63865" spans="9:9">
      <c r="I63865" s="37"/>
    </row>
    <row r="63866" spans="9:9">
      <c r="I63866" s="37"/>
    </row>
    <row r="63867" spans="9:9">
      <c r="I63867" s="37"/>
    </row>
    <row r="63868" spans="9:9">
      <c r="I63868" s="37"/>
    </row>
    <row r="63869" spans="9:9">
      <c r="I63869" s="37"/>
    </row>
    <row r="63870" spans="9:9">
      <c r="I63870" s="37"/>
    </row>
    <row r="63871" spans="9:9">
      <c r="I63871" s="37"/>
    </row>
    <row r="63872" spans="9:9">
      <c r="I63872" s="37"/>
    </row>
    <row r="63873" spans="9:9">
      <c r="I63873" s="37"/>
    </row>
    <row r="63874" spans="9:9">
      <c r="I63874" s="37"/>
    </row>
    <row r="63875" spans="9:9">
      <c r="I63875" s="37"/>
    </row>
    <row r="63876" spans="9:9">
      <c r="I63876" s="37"/>
    </row>
    <row r="63877" spans="9:9">
      <c r="I63877" s="37"/>
    </row>
    <row r="63878" spans="9:9">
      <c r="I63878" s="37"/>
    </row>
    <row r="63879" spans="9:9">
      <c r="I63879" s="37"/>
    </row>
    <row r="63880" spans="9:9">
      <c r="I63880" s="37"/>
    </row>
    <row r="63881" spans="9:9">
      <c r="I63881" s="37"/>
    </row>
    <row r="63882" spans="9:9">
      <c r="I63882" s="37"/>
    </row>
    <row r="63883" spans="9:9">
      <c r="I63883" s="37"/>
    </row>
    <row r="63884" spans="9:9">
      <c r="I63884" s="37"/>
    </row>
    <row r="63885" spans="9:9">
      <c r="I63885" s="37"/>
    </row>
    <row r="63886" spans="9:9">
      <c r="I63886" s="37"/>
    </row>
    <row r="63887" spans="9:9">
      <c r="I63887" s="37"/>
    </row>
    <row r="63888" spans="9:9">
      <c r="I63888" s="37"/>
    </row>
    <row r="63889" spans="9:9">
      <c r="I63889" s="37"/>
    </row>
    <row r="63890" spans="9:9">
      <c r="I63890" s="37"/>
    </row>
    <row r="63891" spans="9:9">
      <c r="I63891" s="37"/>
    </row>
    <row r="63892" spans="9:9">
      <c r="I63892" s="37"/>
    </row>
    <row r="63893" spans="9:9">
      <c r="I63893" s="37"/>
    </row>
    <row r="63894" spans="9:9">
      <c r="I63894" s="37"/>
    </row>
    <row r="63895" spans="9:9">
      <c r="I63895" s="37"/>
    </row>
    <row r="63896" spans="9:9">
      <c r="I63896" s="37"/>
    </row>
    <row r="63897" spans="9:9">
      <c r="I63897" s="37"/>
    </row>
    <row r="63898" spans="9:9">
      <c r="I63898" s="37"/>
    </row>
    <row r="63899" spans="9:9">
      <c r="I63899" s="37"/>
    </row>
    <row r="63900" spans="9:9">
      <c r="I63900" s="37"/>
    </row>
    <row r="63901" spans="9:9">
      <c r="I63901" s="37"/>
    </row>
    <row r="63902" spans="9:9">
      <c r="I63902" s="37"/>
    </row>
    <row r="63903" spans="9:9">
      <c r="I63903" s="37"/>
    </row>
    <row r="63904" spans="9:9">
      <c r="I63904" s="37"/>
    </row>
    <row r="63905" spans="9:9">
      <c r="I63905" s="37"/>
    </row>
    <row r="63906" spans="9:9">
      <c r="I63906" s="37"/>
    </row>
    <row r="63907" spans="9:9">
      <c r="I63907" s="37"/>
    </row>
    <row r="63908" spans="9:9">
      <c r="I63908" s="37"/>
    </row>
    <row r="63909" spans="9:9">
      <c r="I63909" s="37"/>
    </row>
    <row r="63910" spans="9:9">
      <c r="I63910" s="37"/>
    </row>
    <row r="63911" spans="9:9">
      <c r="I63911" s="37"/>
    </row>
    <row r="63912" spans="9:9">
      <c r="I63912" s="37"/>
    </row>
    <row r="63913" spans="9:9">
      <c r="I63913" s="37"/>
    </row>
    <row r="63914" spans="9:9">
      <c r="I63914" s="37"/>
    </row>
    <row r="63915" spans="9:9">
      <c r="I63915" s="37"/>
    </row>
    <row r="63916" spans="9:9">
      <c r="I63916" s="37"/>
    </row>
    <row r="63917" spans="9:9">
      <c r="I63917" s="37"/>
    </row>
    <row r="63918" spans="9:9">
      <c r="I63918" s="37"/>
    </row>
    <row r="63919" spans="9:9">
      <c r="I63919" s="37"/>
    </row>
    <row r="63920" spans="9:9">
      <c r="I63920" s="37"/>
    </row>
    <row r="63921" spans="9:9">
      <c r="I63921" s="37"/>
    </row>
    <row r="63922" spans="9:9">
      <c r="I63922" s="37"/>
    </row>
    <row r="63923" spans="9:9">
      <c r="I63923" s="37"/>
    </row>
    <row r="63924" spans="9:9">
      <c r="I63924" s="37"/>
    </row>
    <row r="63925" spans="9:9">
      <c r="I63925" s="37"/>
    </row>
    <row r="63926" spans="9:9">
      <c r="I63926" s="37"/>
    </row>
    <row r="63927" spans="9:9">
      <c r="I63927" s="37"/>
    </row>
    <row r="63928" spans="9:9">
      <c r="I63928" s="37"/>
    </row>
    <row r="63929" spans="9:9">
      <c r="I63929" s="37"/>
    </row>
    <row r="63930" spans="9:9">
      <c r="I63930" s="37"/>
    </row>
    <row r="63931" spans="9:9">
      <c r="I63931" s="37"/>
    </row>
    <row r="63932" spans="9:9">
      <c r="I63932" s="37"/>
    </row>
    <row r="63933" spans="9:9">
      <c r="I63933" s="37"/>
    </row>
    <row r="63934" spans="9:9">
      <c r="I63934" s="37"/>
    </row>
    <row r="63935" spans="9:9">
      <c r="I63935" s="37"/>
    </row>
    <row r="63936" spans="9:9">
      <c r="I63936" s="37"/>
    </row>
    <row r="63937" spans="9:9">
      <c r="I63937" s="37"/>
    </row>
    <row r="63938" spans="9:9">
      <c r="I63938" s="37"/>
    </row>
    <row r="63939" spans="9:9">
      <c r="I63939" s="37"/>
    </row>
    <row r="63940" spans="9:9">
      <c r="I63940" s="37"/>
    </row>
    <row r="63941" spans="9:9">
      <c r="I63941" s="37"/>
    </row>
    <row r="63942" spans="9:9">
      <c r="I63942" s="37"/>
    </row>
    <row r="63943" spans="9:9">
      <c r="I63943" s="37"/>
    </row>
    <row r="63944" spans="9:9">
      <c r="I63944" s="37"/>
    </row>
    <row r="63945" spans="9:9">
      <c r="I63945" s="37"/>
    </row>
    <row r="63946" spans="9:9">
      <c r="I63946" s="37"/>
    </row>
    <row r="63947" spans="9:9">
      <c r="I63947" s="37"/>
    </row>
    <row r="63948" spans="9:9">
      <c r="I63948" s="37"/>
    </row>
    <row r="63949" spans="9:9">
      <c r="I63949" s="37"/>
    </row>
    <row r="63950" spans="9:9">
      <c r="I63950" s="37"/>
    </row>
    <row r="63951" spans="9:9">
      <c r="I63951" s="37"/>
    </row>
    <row r="63952" spans="9:9">
      <c r="I63952" s="37"/>
    </row>
    <row r="63953" spans="9:9">
      <c r="I63953" s="37"/>
    </row>
    <row r="63954" spans="9:9">
      <c r="I63954" s="37"/>
    </row>
    <row r="63955" spans="9:9">
      <c r="I63955" s="37"/>
    </row>
    <row r="63956" spans="9:9">
      <c r="I63956" s="37"/>
    </row>
    <row r="63957" spans="9:9">
      <c r="I63957" s="37"/>
    </row>
    <row r="63958" spans="9:9">
      <c r="I63958" s="37"/>
    </row>
    <row r="63959" spans="9:9">
      <c r="I63959" s="37"/>
    </row>
    <row r="63960" spans="9:9">
      <c r="I63960" s="37"/>
    </row>
    <row r="63961" spans="9:9">
      <c r="I63961" s="37"/>
    </row>
    <row r="63962" spans="9:9">
      <c r="I63962" s="37"/>
    </row>
    <row r="63963" spans="9:9">
      <c r="I63963" s="37"/>
    </row>
    <row r="63964" spans="9:9">
      <c r="I63964" s="37"/>
    </row>
    <row r="63965" spans="9:9">
      <c r="I63965" s="37"/>
    </row>
    <row r="63966" spans="9:9">
      <c r="I63966" s="37"/>
    </row>
    <row r="63967" spans="9:9">
      <c r="I63967" s="37"/>
    </row>
    <row r="63968" spans="9:9">
      <c r="I63968" s="37"/>
    </row>
    <row r="63969" spans="9:9">
      <c r="I63969" s="37"/>
    </row>
    <row r="63970" spans="9:9">
      <c r="I63970" s="37"/>
    </row>
    <row r="63971" spans="9:9">
      <c r="I63971" s="37"/>
    </row>
    <row r="63972" spans="9:9">
      <c r="I63972" s="37"/>
    </row>
    <row r="63973" spans="9:9">
      <c r="I63973" s="37"/>
    </row>
    <row r="63974" spans="9:9">
      <c r="I63974" s="37"/>
    </row>
    <row r="63975" spans="9:9">
      <c r="I63975" s="37"/>
    </row>
    <row r="63976" spans="9:9">
      <c r="I63976" s="37"/>
    </row>
    <row r="63977" spans="9:9">
      <c r="I63977" s="37"/>
    </row>
    <row r="63978" spans="9:9">
      <c r="I63978" s="37"/>
    </row>
    <row r="63979" spans="9:9">
      <c r="I63979" s="37"/>
    </row>
    <row r="63980" spans="9:9">
      <c r="I63980" s="37"/>
    </row>
    <row r="63981" spans="9:9">
      <c r="I63981" s="37"/>
    </row>
    <row r="63982" spans="9:9">
      <c r="I63982" s="37"/>
    </row>
    <row r="63983" spans="9:9">
      <c r="I63983" s="37"/>
    </row>
    <row r="63984" spans="9:9">
      <c r="I63984" s="37"/>
    </row>
    <row r="63985" spans="9:9">
      <c r="I63985" s="37"/>
    </row>
    <row r="63986" spans="9:9">
      <c r="I63986" s="37"/>
    </row>
    <row r="63987" spans="9:9">
      <c r="I63987" s="37"/>
    </row>
    <row r="63988" spans="9:9">
      <c r="I63988" s="37"/>
    </row>
    <row r="63989" spans="9:9">
      <c r="I63989" s="37"/>
    </row>
    <row r="63990" spans="9:9">
      <c r="I63990" s="37"/>
    </row>
    <row r="63991" spans="9:9">
      <c r="I63991" s="37"/>
    </row>
    <row r="63992" spans="9:9">
      <c r="I63992" s="37"/>
    </row>
    <row r="63993" spans="9:9">
      <c r="I63993" s="37"/>
    </row>
    <row r="63994" spans="9:9">
      <c r="I63994" s="37"/>
    </row>
    <row r="63995" spans="9:9">
      <c r="I63995" s="37"/>
    </row>
    <row r="63996" spans="9:9">
      <c r="I63996" s="37"/>
    </row>
    <row r="63997" spans="9:9">
      <c r="I63997" s="37"/>
    </row>
    <row r="63998" spans="9:9">
      <c r="I63998" s="37"/>
    </row>
    <row r="63999" spans="9:9">
      <c r="I63999" s="37"/>
    </row>
    <row r="64000" spans="9:9">
      <c r="I64000" s="37"/>
    </row>
    <row r="64001" spans="9:9">
      <c r="I64001" s="37"/>
    </row>
    <row r="64002" spans="9:9">
      <c r="I64002" s="37"/>
    </row>
    <row r="64003" spans="9:9">
      <c r="I64003" s="37"/>
    </row>
    <row r="64004" spans="9:9">
      <c r="I64004" s="37"/>
    </row>
    <row r="64005" spans="9:9">
      <c r="I64005" s="37"/>
    </row>
    <row r="64006" spans="9:9">
      <c r="I64006" s="37"/>
    </row>
    <row r="64007" spans="9:9">
      <c r="I64007" s="37"/>
    </row>
    <row r="64008" spans="9:9">
      <c r="I64008" s="37"/>
    </row>
    <row r="64009" spans="9:9">
      <c r="I64009" s="37"/>
    </row>
    <row r="64010" spans="9:9">
      <c r="I64010" s="37"/>
    </row>
    <row r="64011" spans="9:9">
      <c r="I64011" s="37"/>
    </row>
    <row r="64012" spans="9:9">
      <c r="I64012" s="37"/>
    </row>
    <row r="64013" spans="9:9">
      <c r="I64013" s="37"/>
    </row>
    <row r="64014" spans="9:9">
      <c r="I64014" s="37"/>
    </row>
    <row r="64015" spans="9:9">
      <c r="I64015" s="37"/>
    </row>
    <row r="64016" spans="9:9">
      <c r="I64016" s="37"/>
    </row>
    <row r="64017" spans="9:9">
      <c r="I64017" s="37"/>
    </row>
    <row r="64018" spans="9:9">
      <c r="I64018" s="37"/>
    </row>
    <row r="64019" spans="9:9">
      <c r="I64019" s="37"/>
    </row>
    <row r="64020" spans="9:9">
      <c r="I64020" s="37"/>
    </row>
    <row r="64021" spans="9:9">
      <c r="I64021" s="37"/>
    </row>
    <row r="64022" spans="9:9">
      <c r="I64022" s="37"/>
    </row>
    <row r="64023" spans="9:9">
      <c r="I64023" s="37"/>
    </row>
    <row r="64024" spans="9:9">
      <c r="I64024" s="37"/>
    </row>
    <row r="64025" spans="9:9">
      <c r="I64025" s="37"/>
    </row>
    <row r="64026" spans="9:9">
      <c r="I64026" s="37"/>
    </row>
    <row r="64027" spans="9:9">
      <c r="I64027" s="37"/>
    </row>
    <row r="64028" spans="9:9">
      <c r="I64028" s="37"/>
    </row>
    <row r="64029" spans="9:9">
      <c r="I64029" s="37"/>
    </row>
    <row r="64030" spans="9:9">
      <c r="I64030" s="37"/>
    </row>
    <row r="64031" spans="9:9">
      <c r="I64031" s="37"/>
    </row>
    <row r="64032" spans="9:9">
      <c r="I64032" s="37"/>
    </row>
    <row r="64033" spans="9:9">
      <c r="I64033" s="37"/>
    </row>
    <row r="64034" spans="9:9">
      <c r="I64034" s="37"/>
    </row>
    <row r="64035" spans="9:9">
      <c r="I64035" s="37"/>
    </row>
    <row r="64036" spans="9:9">
      <c r="I64036" s="37"/>
    </row>
    <row r="64037" spans="9:9">
      <c r="I64037" s="37"/>
    </row>
    <row r="64038" spans="9:9">
      <c r="I64038" s="37"/>
    </row>
    <row r="64039" spans="9:9">
      <c r="I64039" s="37"/>
    </row>
    <row r="64040" spans="9:9">
      <c r="I64040" s="37"/>
    </row>
    <row r="64041" spans="9:9">
      <c r="I64041" s="37"/>
    </row>
    <row r="64042" spans="9:9">
      <c r="I64042" s="37"/>
    </row>
    <row r="64043" spans="9:9">
      <c r="I64043" s="37"/>
    </row>
    <row r="64044" spans="9:9">
      <c r="I64044" s="37"/>
    </row>
    <row r="64045" spans="9:9">
      <c r="I64045" s="37"/>
    </row>
    <row r="64046" spans="9:9">
      <c r="I64046" s="37"/>
    </row>
    <row r="64047" spans="9:9">
      <c r="I64047" s="37"/>
    </row>
    <row r="64048" spans="9:9">
      <c r="I64048" s="37"/>
    </row>
    <row r="64049" spans="9:9">
      <c r="I64049" s="37"/>
    </row>
    <row r="64050" spans="9:9">
      <c r="I64050" s="37"/>
    </row>
    <row r="64051" spans="9:9">
      <c r="I64051" s="37"/>
    </row>
    <row r="64052" spans="9:9">
      <c r="I64052" s="37"/>
    </row>
    <row r="64053" spans="9:9">
      <c r="I64053" s="37"/>
    </row>
    <row r="64054" spans="9:9">
      <c r="I64054" s="37"/>
    </row>
    <row r="64055" spans="9:9">
      <c r="I64055" s="37"/>
    </row>
    <row r="64056" spans="9:9">
      <c r="I64056" s="37"/>
    </row>
    <row r="64057" spans="9:9">
      <c r="I64057" s="37"/>
    </row>
    <row r="64058" spans="9:9">
      <c r="I64058" s="37"/>
    </row>
    <row r="64059" spans="9:9">
      <c r="I64059" s="37"/>
    </row>
    <row r="64060" spans="9:9">
      <c r="I64060" s="37"/>
    </row>
    <row r="64061" spans="9:9">
      <c r="I64061" s="37"/>
    </row>
    <row r="64062" spans="9:9">
      <c r="I64062" s="37"/>
    </row>
    <row r="64063" spans="9:9">
      <c r="I64063" s="37"/>
    </row>
    <row r="64064" spans="9:9">
      <c r="I64064" s="37"/>
    </row>
    <row r="64065" spans="9:9">
      <c r="I64065" s="37"/>
    </row>
    <row r="64066" spans="9:9">
      <c r="I64066" s="37"/>
    </row>
    <row r="64067" spans="9:9">
      <c r="I64067" s="37"/>
    </row>
    <row r="64068" spans="9:9">
      <c r="I64068" s="37"/>
    </row>
    <row r="64069" spans="9:9">
      <c r="I64069" s="37"/>
    </row>
    <row r="64070" spans="9:9">
      <c r="I64070" s="37"/>
    </row>
    <row r="64071" spans="9:9">
      <c r="I64071" s="37"/>
    </row>
    <row r="64072" spans="9:9">
      <c r="I64072" s="37"/>
    </row>
    <row r="64073" spans="9:9">
      <c r="I64073" s="37"/>
    </row>
    <row r="64074" spans="9:9">
      <c r="I64074" s="37"/>
    </row>
    <row r="64075" spans="9:9">
      <c r="I64075" s="37"/>
    </row>
    <row r="64076" spans="9:9">
      <c r="I64076" s="37"/>
    </row>
    <row r="64077" spans="9:9">
      <c r="I64077" s="37"/>
    </row>
    <row r="64078" spans="9:9">
      <c r="I64078" s="37"/>
    </row>
    <row r="64079" spans="9:9">
      <c r="I64079" s="37"/>
    </row>
    <row r="64080" spans="9:9">
      <c r="I64080" s="37"/>
    </row>
    <row r="64081" spans="9:9">
      <c r="I64081" s="37"/>
    </row>
    <row r="64082" spans="9:9">
      <c r="I64082" s="37"/>
    </row>
    <row r="64083" spans="9:9">
      <c r="I64083" s="37"/>
    </row>
    <row r="64084" spans="9:9">
      <c r="I64084" s="37"/>
    </row>
    <row r="64085" spans="9:9">
      <c r="I64085" s="37"/>
    </row>
    <row r="64086" spans="9:9">
      <c r="I64086" s="37"/>
    </row>
    <row r="64087" spans="9:9">
      <c r="I64087" s="37"/>
    </row>
    <row r="64088" spans="9:9">
      <c r="I64088" s="37"/>
    </row>
    <row r="64089" spans="9:9">
      <c r="I64089" s="37"/>
    </row>
    <row r="64090" spans="9:9">
      <c r="I64090" s="37"/>
    </row>
    <row r="64091" spans="9:9">
      <c r="I64091" s="37"/>
    </row>
    <row r="64092" spans="9:9">
      <c r="I64092" s="37"/>
    </row>
    <row r="64093" spans="9:9">
      <c r="I64093" s="37"/>
    </row>
    <row r="64094" spans="9:9">
      <c r="I64094" s="37"/>
    </row>
    <row r="64095" spans="9:9">
      <c r="I64095" s="37"/>
    </row>
    <row r="64096" spans="9:9">
      <c r="I64096" s="37"/>
    </row>
    <row r="64097" spans="9:9">
      <c r="I64097" s="37"/>
    </row>
    <row r="64098" spans="9:9">
      <c r="I64098" s="37"/>
    </row>
    <row r="64099" spans="9:9">
      <c r="I64099" s="37"/>
    </row>
    <row r="64100" spans="9:9">
      <c r="I64100" s="37"/>
    </row>
    <row r="64101" spans="9:9">
      <c r="I64101" s="37"/>
    </row>
    <row r="64102" spans="9:9">
      <c r="I64102" s="37"/>
    </row>
    <row r="64103" spans="9:9">
      <c r="I64103" s="37"/>
    </row>
    <row r="64104" spans="9:9">
      <c r="I64104" s="37"/>
    </row>
    <row r="64105" spans="9:9">
      <c r="I64105" s="37"/>
    </row>
    <row r="64106" spans="9:9">
      <c r="I64106" s="37"/>
    </row>
    <row r="64107" spans="9:9">
      <c r="I64107" s="37"/>
    </row>
    <row r="64108" spans="9:9">
      <c r="I64108" s="37"/>
    </row>
    <row r="64109" spans="9:9">
      <c r="I64109" s="37"/>
    </row>
    <row r="64110" spans="9:9">
      <c r="I64110" s="37"/>
    </row>
    <row r="64111" spans="9:9">
      <c r="I64111" s="37"/>
    </row>
    <row r="64112" spans="9:9">
      <c r="I64112" s="37"/>
    </row>
    <row r="64113" spans="9:9">
      <c r="I64113" s="37"/>
    </row>
    <row r="64114" spans="9:9">
      <c r="I64114" s="37"/>
    </row>
    <row r="64115" spans="9:9">
      <c r="I64115" s="37"/>
    </row>
    <row r="64116" spans="9:9">
      <c r="I64116" s="37"/>
    </row>
    <row r="64117" spans="9:9">
      <c r="I64117" s="37"/>
    </row>
    <row r="64118" spans="9:9">
      <c r="I64118" s="37"/>
    </row>
    <row r="64119" spans="9:9">
      <c r="I64119" s="37"/>
    </row>
    <row r="64120" spans="9:9">
      <c r="I64120" s="37"/>
    </row>
    <row r="64121" spans="9:9">
      <c r="I64121" s="37"/>
    </row>
    <row r="64122" spans="9:9">
      <c r="I64122" s="37"/>
    </row>
    <row r="64123" spans="9:9">
      <c r="I64123" s="37"/>
    </row>
    <row r="64124" spans="9:9">
      <c r="I64124" s="37"/>
    </row>
    <row r="64125" spans="9:9">
      <c r="I64125" s="37"/>
    </row>
    <row r="64126" spans="9:9">
      <c r="I64126" s="37"/>
    </row>
    <row r="64127" spans="9:9">
      <c r="I64127" s="37"/>
    </row>
    <row r="64128" spans="9:9">
      <c r="I64128" s="37"/>
    </row>
    <row r="64129" spans="9:9">
      <c r="I64129" s="37"/>
    </row>
    <row r="64130" spans="9:9">
      <c r="I64130" s="37"/>
    </row>
    <row r="64131" spans="9:9">
      <c r="I64131" s="37"/>
    </row>
    <row r="64132" spans="9:9">
      <c r="I64132" s="37"/>
    </row>
    <row r="64133" spans="9:9">
      <c r="I64133" s="37"/>
    </row>
    <row r="64134" spans="9:9">
      <c r="I64134" s="37"/>
    </row>
    <row r="64135" spans="9:9">
      <c r="I64135" s="37"/>
    </row>
    <row r="64136" spans="9:9">
      <c r="I64136" s="37"/>
    </row>
    <row r="64137" spans="9:9">
      <c r="I64137" s="37"/>
    </row>
    <row r="64138" spans="9:9">
      <c r="I64138" s="37"/>
    </row>
    <row r="64139" spans="9:9">
      <c r="I64139" s="37"/>
    </row>
    <row r="64140" spans="9:9">
      <c r="I64140" s="37"/>
    </row>
    <row r="64141" spans="9:9">
      <c r="I64141" s="37"/>
    </row>
    <row r="64142" spans="9:9">
      <c r="I64142" s="37"/>
    </row>
    <row r="64143" spans="9:9">
      <c r="I64143" s="37"/>
    </row>
    <row r="64144" spans="9:9">
      <c r="I64144" s="37"/>
    </row>
    <row r="64145" spans="9:9">
      <c r="I64145" s="37"/>
    </row>
    <row r="64146" spans="9:9">
      <c r="I64146" s="37"/>
    </row>
    <row r="64147" spans="9:9">
      <c r="I64147" s="37"/>
    </row>
    <row r="64148" spans="9:9">
      <c r="I64148" s="37"/>
    </row>
    <row r="64149" spans="9:9">
      <c r="I64149" s="37"/>
    </row>
    <row r="64150" spans="9:9">
      <c r="I64150" s="37"/>
    </row>
    <row r="64151" spans="9:9">
      <c r="I64151" s="37"/>
    </row>
    <row r="64152" spans="9:9">
      <c r="I64152" s="37"/>
    </row>
    <row r="64153" spans="9:9">
      <c r="I64153" s="37"/>
    </row>
    <row r="64154" spans="9:9">
      <c r="I64154" s="37"/>
    </row>
    <row r="64155" spans="9:9">
      <c r="I64155" s="37"/>
    </row>
    <row r="64156" spans="9:9">
      <c r="I64156" s="37"/>
    </row>
    <row r="64157" spans="9:9">
      <c r="I64157" s="37"/>
    </row>
    <row r="64158" spans="9:9">
      <c r="I64158" s="37"/>
    </row>
    <row r="64159" spans="9:9">
      <c r="I64159" s="37"/>
    </row>
    <row r="64160" spans="9:9">
      <c r="I64160" s="37"/>
    </row>
    <row r="64161" spans="9:9">
      <c r="I64161" s="37"/>
    </row>
    <row r="64162" spans="9:9">
      <c r="I64162" s="37"/>
    </row>
    <row r="64163" spans="9:9">
      <c r="I64163" s="37"/>
    </row>
    <row r="64164" spans="9:9">
      <c r="I64164" s="37"/>
    </row>
    <row r="64165" spans="9:9">
      <c r="I64165" s="37"/>
    </row>
    <row r="64166" spans="9:9">
      <c r="I64166" s="37"/>
    </row>
    <row r="64167" spans="9:9">
      <c r="I64167" s="37"/>
    </row>
    <row r="64168" spans="9:9">
      <c r="I64168" s="37"/>
    </row>
    <row r="64169" spans="9:9">
      <c r="I64169" s="37"/>
    </row>
    <row r="64170" spans="9:9">
      <c r="I64170" s="37"/>
    </row>
    <row r="64171" spans="9:9">
      <c r="I64171" s="37"/>
    </row>
    <row r="64172" spans="9:9">
      <c r="I64172" s="37"/>
    </row>
    <row r="64173" spans="9:9">
      <c r="I64173" s="37"/>
    </row>
    <row r="64174" spans="9:9">
      <c r="I64174" s="37"/>
    </row>
    <row r="64175" spans="9:9">
      <c r="I64175" s="37"/>
    </row>
    <row r="64176" spans="9:9">
      <c r="I64176" s="37"/>
    </row>
    <row r="64177" spans="9:9">
      <c r="I64177" s="37"/>
    </row>
    <row r="64178" spans="9:9">
      <c r="I64178" s="37"/>
    </row>
    <row r="64179" spans="9:9">
      <c r="I64179" s="37"/>
    </row>
    <row r="64180" spans="9:9">
      <c r="I64180" s="37"/>
    </row>
    <row r="64181" spans="9:9">
      <c r="I64181" s="37"/>
    </row>
    <row r="64182" spans="9:9">
      <c r="I64182" s="37"/>
    </row>
    <row r="64183" spans="9:9">
      <c r="I64183" s="37"/>
    </row>
    <row r="64184" spans="9:9">
      <c r="I64184" s="37"/>
    </row>
    <row r="64185" spans="9:9">
      <c r="I64185" s="37"/>
    </row>
    <row r="64186" spans="9:9">
      <c r="I64186" s="37"/>
    </row>
    <row r="64187" spans="9:9">
      <c r="I64187" s="37"/>
    </row>
    <row r="64188" spans="9:9">
      <c r="I64188" s="37"/>
    </row>
    <row r="64189" spans="9:9">
      <c r="I64189" s="37"/>
    </row>
    <row r="64190" spans="9:9">
      <c r="I64190" s="37"/>
    </row>
    <row r="64191" spans="9:9">
      <c r="I64191" s="37"/>
    </row>
    <row r="64192" spans="9:9">
      <c r="I64192" s="37"/>
    </row>
    <row r="64193" spans="9:9">
      <c r="I64193" s="37"/>
    </row>
    <row r="64194" spans="9:9">
      <c r="I64194" s="37"/>
    </row>
    <row r="64195" spans="9:9">
      <c r="I64195" s="37"/>
    </row>
    <row r="64196" spans="9:9">
      <c r="I64196" s="37"/>
    </row>
    <row r="64197" spans="9:9">
      <c r="I64197" s="37"/>
    </row>
    <row r="64198" spans="9:9">
      <c r="I64198" s="37"/>
    </row>
    <row r="64199" spans="9:9">
      <c r="I64199" s="37"/>
    </row>
    <row r="64200" spans="9:9">
      <c r="I64200" s="37"/>
    </row>
    <row r="64201" spans="9:9">
      <c r="I64201" s="37"/>
    </row>
    <row r="64202" spans="9:9">
      <c r="I64202" s="37"/>
    </row>
    <row r="64203" spans="9:9">
      <c r="I64203" s="37"/>
    </row>
    <row r="64204" spans="9:9">
      <c r="I64204" s="37"/>
    </row>
    <row r="64205" spans="9:9">
      <c r="I64205" s="37"/>
    </row>
    <row r="64206" spans="9:9">
      <c r="I64206" s="37"/>
    </row>
    <row r="64207" spans="9:9">
      <c r="I64207" s="37"/>
    </row>
    <row r="64208" spans="9:9">
      <c r="I64208" s="37"/>
    </row>
    <row r="64209" spans="9:9">
      <c r="I64209" s="37"/>
    </row>
    <row r="64210" spans="9:9">
      <c r="I64210" s="37"/>
    </row>
    <row r="64211" spans="9:9">
      <c r="I64211" s="37"/>
    </row>
    <row r="64212" spans="9:9">
      <c r="I64212" s="37"/>
    </row>
    <row r="64213" spans="9:9">
      <c r="I64213" s="37"/>
    </row>
    <row r="64214" spans="9:9">
      <c r="I64214" s="37"/>
    </row>
    <row r="64215" spans="9:9">
      <c r="I64215" s="37"/>
    </row>
    <row r="64216" spans="9:9">
      <c r="I64216" s="37"/>
    </row>
    <row r="64217" spans="9:9">
      <c r="I64217" s="37"/>
    </row>
    <row r="64218" spans="9:9">
      <c r="I64218" s="37"/>
    </row>
    <row r="64219" spans="9:9">
      <c r="I64219" s="37"/>
    </row>
    <row r="64220" spans="9:9">
      <c r="I64220" s="37"/>
    </row>
    <row r="64221" spans="9:9">
      <c r="I64221" s="37"/>
    </row>
    <row r="64222" spans="9:9">
      <c r="I64222" s="37"/>
    </row>
    <row r="64223" spans="9:9">
      <c r="I64223" s="37"/>
    </row>
    <row r="64224" spans="9:9">
      <c r="I64224" s="37"/>
    </row>
    <row r="64225" spans="9:9">
      <c r="I64225" s="37"/>
    </row>
    <row r="64226" spans="9:9">
      <c r="I64226" s="37"/>
    </row>
    <row r="64227" spans="9:9">
      <c r="I64227" s="37"/>
    </row>
    <row r="64228" spans="9:9">
      <c r="I64228" s="37"/>
    </row>
    <row r="64229" spans="9:9">
      <c r="I64229" s="37"/>
    </row>
    <row r="64230" spans="9:9">
      <c r="I64230" s="37"/>
    </row>
    <row r="64231" spans="9:9">
      <c r="I64231" s="37"/>
    </row>
    <row r="64232" spans="9:9">
      <c r="I64232" s="37"/>
    </row>
    <row r="64233" spans="9:9">
      <c r="I64233" s="37"/>
    </row>
    <row r="64234" spans="9:9">
      <c r="I64234" s="37"/>
    </row>
    <row r="64235" spans="9:9">
      <c r="I64235" s="37"/>
    </row>
    <row r="64236" spans="9:9">
      <c r="I64236" s="37"/>
    </row>
    <row r="64237" spans="9:9">
      <c r="I64237" s="37"/>
    </row>
    <row r="64238" spans="9:9">
      <c r="I64238" s="37"/>
    </row>
    <row r="64239" spans="9:9">
      <c r="I64239" s="37"/>
    </row>
    <row r="64240" spans="9:9">
      <c r="I64240" s="37"/>
    </row>
    <row r="64241" spans="9:9">
      <c r="I64241" s="37"/>
    </row>
    <row r="64242" spans="9:9">
      <c r="I64242" s="37"/>
    </row>
    <row r="64243" spans="9:9">
      <c r="I64243" s="37"/>
    </row>
    <row r="64244" spans="9:9">
      <c r="I64244" s="37"/>
    </row>
    <row r="64245" spans="9:9">
      <c r="I64245" s="37"/>
    </row>
    <row r="64246" spans="9:9">
      <c r="I64246" s="37"/>
    </row>
    <row r="64247" spans="9:9">
      <c r="I64247" s="37"/>
    </row>
    <row r="64248" spans="9:9">
      <c r="I64248" s="37"/>
    </row>
    <row r="64249" spans="9:9">
      <c r="I64249" s="37"/>
    </row>
    <row r="64250" spans="9:9">
      <c r="I64250" s="37"/>
    </row>
    <row r="64251" spans="9:9">
      <c r="I64251" s="37"/>
    </row>
    <row r="64252" spans="9:9">
      <c r="I64252" s="37"/>
    </row>
    <row r="64253" spans="9:9">
      <c r="I64253" s="37"/>
    </row>
    <row r="64254" spans="9:9">
      <c r="I64254" s="37"/>
    </row>
    <row r="64255" spans="9:9">
      <c r="I64255" s="37"/>
    </row>
    <row r="64256" spans="9:9">
      <c r="I64256" s="37"/>
    </row>
    <row r="64257" spans="9:9">
      <c r="I64257" s="37"/>
    </row>
    <row r="64258" spans="9:9">
      <c r="I64258" s="37"/>
    </row>
    <row r="64259" spans="9:9">
      <c r="I64259" s="37"/>
    </row>
    <row r="64260" spans="9:9">
      <c r="I64260" s="37"/>
    </row>
    <row r="64261" spans="9:9">
      <c r="I64261" s="37"/>
    </row>
    <row r="64262" spans="9:9">
      <c r="I64262" s="37"/>
    </row>
    <row r="64263" spans="9:9">
      <c r="I64263" s="37"/>
    </row>
    <row r="64264" spans="9:9">
      <c r="I64264" s="37"/>
    </row>
    <row r="64265" spans="9:9">
      <c r="I64265" s="37"/>
    </row>
    <row r="64266" spans="9:9">
      <c r="I64266" s="37"/>
    </row>
    <row r="64267" spans="9:9">
      <c r="I64267" s="37"/>
    </row>
    <row r="64268" spans="9:9">
      <c r="I64268" s="37"/>
    </row>
    <row r="64269" spans="9:9">
      <c r="I64269" s="37"/>
    </row>
    <row r="64270" spans="9:9">
      <c r="I64270" s="37"/>
    </row>
    <row r="64271" spans="9:9">
      <c r="I64271" s="37"/>
    </row>
    <row r="64272" spans="9:9">
      <c r="I64272" s="37"/>
    </row>
    <row r="64273" spans="9:9">
      <c r="I64273" s="37"/>
    </row>
    <row r="64274" spans="9:9">
      <c r="I64274" s="37"/>
    </row>
    <row r="64275" spans="9:9">
      <c r="I64275" s="37"/>
    </row>
    <row r="64276" spans="9:9">
      <c r="I64276" s="37"/>
    </row>
    <row r="64277" spans="9:9">
      <c r="I64277" s="37"/>
    </row>
    <row r="64278" spans="9:9">
      <c r="I64278" s="37"/>
    </row>
    <row r="64279" spans="9:9">
      <c r="I64279" s="37"/>
    </row>
    <row r="64280" spans="9:9">
      <c r="I64280" s="37"/>
    </row>
    <row r="64281" spans="9:9">
      <c r="I64281" s="37"/>
    </row>
    <row r="64282" spans="9:9">
      <c r="I64282" s="37"/>
    </row>
    <row r="64283" spans="9:9">
      <c r="I64283" s="37"/>
    </row>
    <row r="64284" spans="9:9">
      <c r="I64284" s="37"/>
    </row>
    <row r="64285" spans="9:9">
      <c r="I64285" s="37"/>
    </row>
    <row r="64286" spans="9:9">
      <c r="I64286" s="37"/>
    </row>
    <row r="64287" spans="9:9">
      <c r="I64287" s="37"/>
    </row>
    <row r="64288" spans="9:9">
      <c r="I64288" s="37"/>
    </row>
    <row r="64289" spans="9:9">
      <c r="I64289" s="37"/>
    </row>
    <row r="64290" spans="9:9">
      <c r="I64290" s="37"/>
    </row>
    <row r="64291" spans="9:9">
      <c r="I64291" s="37"/>
    </row>
    <row r="64292" spans="9:9">
      <c r="I64292" s="37"/>
    </row>
    <row r="64293" spans="9:9">
      <c r="I64293" s="37"/>
    </row>
    <row r="64294" spans="9:9">
      <c r="I64294" s="37"/>
    </row>
    <row r="64295" spans="9:9">
      <c r="I64295" s="37"/>
    </row>
    <row r="64296" spans="9:9">
      <c r="I64296" s="37"/>
    </row>
    <row r="64297" spans="9:9">
      <c r="I64297" s="37"/>
    </row>
    <row r="64298" spans="9:9">
      <c r="I64298" s="37"/>
    </row>
    <row r="64299" spans="9:9">
      <c r="I64299" s="37"/>
    </row>
    <row r="64300" spans="9:9">
      <c r="I64300" s="37"/>
    </row>
    <row r="64301" spans="9:9">
      <c r="I64301" s="37"/>
    </row>
    <row r="64302" spans="9:9">
      <c r="I64302" s="37"/>
    </row>
    <row r="64303" spans="9:9">
      <c r="I64303" s="37"/>
    </row>
    <row r="64304" spans="9:9">
      <c r="I64304" s="37"/>
    </row>
    <row r="64305" spans="9:9">
      <c r="I64305" s="37"/>
    </row>
    <row r="64306" spans="9:9">
      <c r="I64306" s="37"/>
    </row>
    <row r="64307" spans="9:9">
      <c r="I64307" s="37"/>
    </row>
    <row r="64308" spans="9:9">
      <c r="I64308" s="37"/>
    </row>
    <row r="64309" spans="9:9">
      <c r="I64309" s="37"/>
    </row>
    <row r="64310" spans="9:9">
      <c r="I64310" s="37"/>
    </row>
    <row r="64311" spans="9:9">
      <c r="I64311" s="37"/>
    </row>
    <row r="64312" spans="9:9">
      <c r="I64312" s="37"/>
    </row>
    <row r="64313" spans="9:9">
      <c r="I64313" s="37"/>
    </row>
    <row r="64314" spans="9:9">
      <c r="I64314" s="37"/>
    </row>
    <row r="64315" spans="9:9">
      <c r="I64315" s="37"/>
    </row>
    <row r="64316" spans="9:9">
      <c r="I64316" s="37"/>
    </row>
    <row r="64317" spans="9:9">
      <c r="I64317" s="37"/>
    </row>
    <row r="64318" spans="9:9">
      <c r="I64318" s="37"/>
    </row>
    <row r="64319" spans="9:9">
      <c r="I64319" s="37"/>
    </row>
    <row r="64320" spans="9:9">
      <c r="I64320" s="37"/>
    </row>
    <row r="64321" spans="9:9">
      <c r="I64321" s="37"/>
    </row>
    <row r="64322" spans="9:9">
      <c r="I64322" s="37"/>
    </row>
    <row r="64323" spans="9:9">
      <c r="I64323" s="37"/>
    </row>
    <row r="64324" spans="9:9">
      <c r="I64324" s="37"/>
    </row>
    <row r="64325" spans="9:9">
      <c r="I64325" s="37"/>
    </row>
    <row r="64326" spans="9:9">
      <c r="I64326" s="37"/>
    </row>
    <row r="64327" spans="9:9">
      <c r="I64327" s="37"/>
    </row>
    <row r="64328" spans="9:9">
      <c r="I64328" s="37"/>
    </row>
    <row r="64329" spans="9:9">
      <c r="I64329" s="37"/>
    </row>
    <row r="64330" spans="9:9">
      <c r="I64330" s="37"/>
    </row>
    <row r="64331" spans="9:9">
      <c r="I64331" s="37"/>
    </row>
    <row r="64332" spans="9:9">
      <c r="I64332" s="37"/>
    </row>
    <row r="64333" spans="9:9">
      <c r="I64333" s="37"/>
    </row>
    <row r="64334" spans="9:9">
      <c r="I64334" s="37"/>
    </row>
    <row r="64335" spans="9:9">
      <c r="I64335" s="37"/>
    </row>
    <row r="64336" spans="9:9">
      <c r="I64336" s="37"/>
    </row>
    <row r="64337" spans="9:9">
      <c r="I64337" s="37"/>
    </row>
    <row r="64338" spans="9:9">
      <c r="I64338" s="37"/>
    </row>
    <row r="64339" spans="9:9">
      <c r="I64339" s="37"/>
    </row>
    <row r="64340" spans="9:9">
      <c r="I64340" s="37"/>
    </row>
    <row r="64341" spans="9:9">
      <c r="I64341" s="37"/>
    </row>
    <row r="64342" spans="9:9">
      <c r="I64342" s="37"/>
    </row>
    <row r="64343" spans="9:9">
      <c r="I64343" s="37"/>
    </row>
    <row r="64344" spans="9:9">
      <c r="I64344" s="37"/>
    </row>
    <row r="64345" spans="9:9">
      <c r="I64345" s="37"/>
    </row>
    <row r="64346" spans="9:9">
      <c r="I64346" s="37"/>
    </row>
    <row r="64347" spans="9:9">
      <c r="I64347" s="37"/>
    </row>
    <row r="64348" spans="9:9">
      <c r="I64348" s="37"/>
    </row>
    <row r="64349" spans="9:9">
      <c r="I64349" s="37"/>
    </row>
    <row r="64350" spans="9:9">
      <c r="I64350" s="37"/>
    </row>
    <row r="64351" spans="9:9">
      <c r="I64351" s="37"/>
    </row>
    <row r="64352" spans="9:9">
      <c r="I64352" s="37"/>
    </row>
    <row r="64353" spans="9:9">
      <c r="I64353" s="37"/>
    </row>
    <row r="64354" spans="9:9">
      <c r="I64354" s="37"/>
    </row>
    <row r="64355" spans="9:9">
      <c r="I64355" s="37"/>
    </row>
    <row r="64356" spans="9:9">
      <c r="I64356" s="37"/>
    </row>
    <row r="64357" spans="9:9">
      <c r="I64357" s="37"/>
    </row>
    <row r="64358" spans="9:9">
      <c r="I64358" s="37"/>
    </row>
    <row r="64359" spans="9:9">
      <c r="I64359" s="37"/>
    </row>
    <row r="64360" spans="9:9">
      <c r="I64360" s="37"/>
    </row>
    <row r="64361" spans="9:9">
      <c r="I64361" s="37"/>
    </row>
    <row r="64362" spans="9:9">
      <c r="I64362" s="37"/>
    </row>
    <row r="64363" spans="9:9">
      <c r="I64363" s="37"/>
    </row>
    <row r="64364" spans="9:9">
      <c r="I64364" s="37"/>
    </row>
    <row r="64365" spans="9:9">
      <c r="I64365" s="37"/>
    </row>
    <row r="64366" spans="9:9">
      <c r="I64366" s="37"/>
    </row>
    <row r="64367" spans="9:9">
      <c r="I64367" s="37"/>
    </row>
    <row r="64368" spans="9:9">
      <c r="I64368" s="37"/>
    </row>
    <row r="64369" spans="9:9">
      <c r="I64369" s="37"/>
    </row>
    <row r="64370" spans="9:9">
      <c r="I64370" s="37"/>
    </row>
    <row r="64371" spans="9:9">
      <c r="I64371" s="37"/>
    </row>
    <row r="64372" spans="9:9">
      <c r="I64372" s="37"/>
    </row>
    <row r="64373" spans="9:9">
      <c r="I64373" s="37"/>
    </row>
    <row r="64374" spans="9:9">
      <c r="I64374" s="37"/>
    </row>
    <row r="64375" spans="9:9">
      <c r="I64375" s="37"/>
    </row>
    <row r="64376" spans="9:9">
      <c r="I64376" s="37"/>
    </row>
    <row r="64377" spans="9:9">
      <c r="I64377" s="37"/>
    </row>
    <row r="64378" spans="9:9">
      <c r="I64378" s="37"/>
    </row>
    <row r="64379" spans="9:9">
      <c r="I64379" s="37"/>
    </row>
    <row r="64380" spans="9:9">
      <c r="I64380" s="37"/>
    </row>
    <row r="64381" spans="9:9">
      <c r="I64381" s="37"/>
    </row>
    <row r="64382" spans="9:9">
      <c r="I64382" s="37"/>
    </row>
    <row r="64383" spans="9:9">
      <c r="I64383" s="37"/>
    </row>
    <row r="64384" spans="9:9">
      <c r="I64384" s="37"/>
    </row>
    <row r="64385" spans="9:9">
      <c r="I64385" s="37"/>
    </row>
    <row r="64386" spans="9:9">
      <c r="I64386" s="37"/>
    </row>
    <row r="64387" spans="9:9">
      <c r="I64387" s="37"/>
    </row>
    <row r="64388" spans="9:9">
      <c r="I64388" s="37"/>
    </row>
    <row r="64389" spans="9:9">
      <c r="I64389" s="37"/>
    </row>
    <row r="64390" spans="9:9">
      <c r="I64390" s="37"/>
    </row>
    <row r="64391" spans="9:9">
      <c r="I64391" s="37"/>
    </row>
    <row r="64392" spans="9:9">
      <c r="I64392" s="37"/>
    </row>
    <row r="64393" spans="9:9">
      <c r="I64393" s="37"/>
    </row>
    <row r="64394" spans="9:9">
      <c r="I64394" s="37"/>
    </row>
    <row r="64395" spans="9:9">
      <c r="I64395" s="37"/>
    </row>
    <row r="64396" spans="9:9">
      <c r="I64396" s="37"/>
    </row>
    <row r="64397" spans="9:9">
      <c r="I64397" s="37"/>
    </row>
    <row r="64398" spans="9:9">
      <c r="I64398" s="37"/>
    </row>
    <row r="64399" spans="9:9">
      <c r="I64399" s="37"/>
    </row>
    <row r="64400" spans="9:9">
      <c r="I64400" s="37"/>
    </row>
    <row r="64401" spans="9:9">
      <c r="I64401" s="37"/>
    </row>
    <row r="64402" spans="9:9">
      <c r="I64402" s="37"/>
    </row>
    <row r="64403" spans="9:9">
      <c r="I64403" s="37"/>
    </row>
    <row r="64404" spans="9:9">
      <c r="I64404" s="37"/>
    </row>
    <row r="64405" spans="9:9">
      <c r="I64405" s="37"/>
    </row>
    <row r="64406" spans="9:9">
      <c r="I64406" s="37"/>
    </row>
    <row r="64407" spans="9:9">
      <c r="I64407" s="37"/>
    </row>
    <row r="64408" spans="9:9">
      <c r="I64408" s="37"/>
    </row>
    <row r="64409" spans="9:9">
      <c r="I64409" s="37"/>
    </row>
    <row r="64410" spans="9:9">
      <c r="I64410" s="37"/>
    </row>
    <row r="64411" spans="9:9">
      <c r="I64411" s="37"/>
    </row>
    <row r="64412" spans="9:9">
      <c r="I64412" s="37"/>
    </row>
    <row r="64413" spans="9:9">
      <c r="I64413" s="37"/>
    </row>
    <row r="64414" spans="9:9">
      <c r="I64414" s="37"/>
    </row>
    <row r="64415" spans="9:9">
      <c r="I64415" s="37"/>
    </row>
    <row r="64416" spans="9:9">
      <c r="I64416" s="37"/>
    </row>
    <row r="64417" spans="9:9">
      <c r="I64417" s="37"/>
    </row>
    <row r="64418" spans="9:9">
      <c r="I64418" s="37"/>
    </row>
    <row r="64419" spans="9:9">
      <c r="I64419" s="37"/>
    </row>
    <row r="64420" spans="9:9">
      <c r="I64420" s="37"/>
    </row>
    <row r="64421" spans="9:9">
      <c r="I64421" s="37"/>
    </row>
    <row r="64422" spans="9:9">
      <c r="I64422" s="37"/>
    </row>
    <row r="64423" spans="9:9">
      <c r="I64423" s="37"/>
    </row>
    <row r="64424" spans="9:9">
      <c r="I64424" s="37"/>
    </row>
    <row r="64425" spans="9:9">
      <c r="I64425" s="37"/>
    </row>
    <row r="64426" spans="9:9">
      <c r="I64426" s="37"/>
    </row>
    <row r="64427" spans="9:9">
      <c r="I64427" s="37"/>
    </row>
    <row r="64428" spans="9:9">
      <c r="I64428" s="37"/>
    </row>
    <row r="64429" spans="9:9">
      <c r="I64429" s="37"/>
    </row>
    <row r="64430" spans="9:9">
      <c r="I64430" s="37"/>
    </row>
    <row r="64431" spans="9:9">
      <c r="I64431" s="37"/>
    </row>
    <row r="64432" spans="9:9">
      <c r="I64432" s="37"/>
    </row>
    <row r="64433" spans="9:9">
      <c r="I64433" s="37"/>
    </row>
    <row r="64434" spans="9:9">
      <c r="I64434" s="37"/>
    </row>
    <row r="64435" spans="9:9">
      <c r="I64435" s="37"/>
    </row>
    <row r="64436" spans="9:9">
      <c r="I64436" s="37"/>
    </row>
    <row r="64437" spans="9:9">
      <c r="I64437" s="37"/>
    </row>
    <row r="64438" spans="9:9">
      <c r="I64438" s="37"/>
    </row>
    <row r="64439" spans="9:9">
      <c r="I64439" s="37"/>
    </row>
    <row r="64440" spans="9:9">
      <c r="I64440" s="37"/>
    </row>
    <row r="64441" spans="9:9">
      <c r="I64441" s="37"/>
    </row>
    <row r="64442" spans="9:9">
      <c r="I64442" s="37"/>
    </row>
    <row r="64443" spans="9:9">
      <c r="I64443" s="37"/>
    </row>
    <row r="64444" spans="9:9">
      <c r="I64444" s="37"/>
    </row>
    <row r="64445" spans="9:9">
      <c r="I64445" s="37"/>
    </row>
    <row r="64446" spans="9:9">
      <c r="I64446" s="37"/>
    </row>
    <row r="64447" spans="9:9">
      <c r="I64447" s="37"/>
    </row>
    <row r="64448" spans="9:9">
      <c r="I64448" s="37"/>
    </row>
    <row r="64449" spans="9:9">
      <c r="I64449" s="37"/>
    </row>
    <row r="64450" spans="9:9">
      <c r="I64450" s="37"/>
    </row>
    <row r="64451" spans="9:9">
      <c r="I64451" s="37"/>
    </row>
    <row r="64452" spans="9:9">
      <c r="I64452" s="37"/>
    </row>
    <row r="64453" spans="9:9">
      <c r="I64453" s="37"/>
    </row>
    <row r="64454" spans="9:9">
      <c r="I64454" s="37"/>
    </row>
    <row r="64455" spans="9:9">
      <c r="I64455" s="37"/>
    </row>
    <row r="64456" spans="9:9">
      <c r="I64456" s="37"/>
    </row>
    <row r="64457" spans="9:9">
      <c r="I64457" s="37"/>
    </row>
    <row r="64458" spans="9:9">
      <c r="I64458" s="37"/>
    </row>
    <row r="64459" spans="9:9">
      <c r="I64459" s="37"/>
    </row>
    <row r="64460" spans="9:9">
      <c r="I64460" s="37"/>
    </row>
    <row r="64461" spans="9:9">
      <c r="I64461" s="37"/>
    </row>
    <row r="64462" spans="9:9">
      <c r="I64462" s="37"/>
    </row>
    <row r="64463" spans="9:9">
      <c r="I64463" s="37"/>
    </row>
    <row r="64464" spans="9:9">
      <c r="I64464" s="37"/>
    </row>
    <row r="64465" spans="9:9">
      <c r="I64465" s="37"/>
    </row>
    <row r="64466" spans="9:9">
      <c r="I64466" s="37"/>
    </row>
    <row r="64467" spans="9:9">
      <c r="I64467" s="37"/>
    </row>
    <row r="64468" spans="9:9">
      <c r="I64468" s="37"/>
    </row>
    <row r="64469" spans="9:9">
      <c r="I64469" s="37"/>
    </row>
    <row r="64470" spans="9:9">
      <c r="I64470" s="37"/>
    </row>
    <row r="64471" spans="9:9">
      <c r="I64471" s="37"/>
    </row>
    <row r="64472" spans="9:9">
      <c r="I64472" s="37"/>
    </row>
    <row r="64473" spans="9:9">
      <c r="I64473" s="37"/>
    </row>
    <row r="64474" spans="9:9">
      <c r="I64474" s="37"/>
    </row>
    <row r="64475" spans="9:9">
      <c r="I64475" s="37"/>
    </row>
    <row r="64476" spans="9:9">
      <c r="I64476" s="37"/>
    </row>
    <row r="64477" spans="9:9">
      <c r="I64477" s="37"/>
    </row>
    <row r="64478" spans="9:9">
      <c r="I64478" s="37"/>
    </row>
    <row r="64479" spans="9:9">
      <c r="I64479" s="37"/>
    </row>
    <row r="64480" spans="9:9">
      <c r="I64480" s="37"/>
    </row>
    <row r="64481" spans="9:9">
      <c r="I64481" s="37"/>
    </row>
    <row r="64482" spans="9:9">
      <c r="I64482" s="37"/>
    </row>
    <row r="64483" spans="9:9">
      <c r="I64483" s="37"/>
    </row>
    <row r="64484" spans="9:9">
      <c r="I64484" s="37"/>
    </row>
    <row r="64485" spans="9:9">
      <c r="I64485" s="37"/>
    </row>
    <row r="64486" spans="9:9">
      <c r="I64486" s="37"/>
    </row>
    <row r="64487" spans="9:9">
      <c r="I64487" s="37"/>
    </row>
    <row r="64488" spans="9:9">
      <c r="I64488" s="37"/>
    </row>
    <row r="64489" spans="9:9">
      <c r="I64489" s="37"/>
    </row>
    <row r="64490" spans="9:9">
      <c r="I64490" s="37"/>
    </row>
    <row r="64491" spans="9:9">
      <c r="I64491" s="37"/>
    </row>
    <row r="64492" spans="9:9">
      <c r="I64492" s="37"/>
    </row>
    <row r="64493" spans="9:9">
      <c r="I64493" s="37"/>
    </row>
    <row r="64494" spans="9:9">
      <c r="I64494" s="37"/>
    </row>
    <row r="64495" spans="9:9">
      <c r="I64495" s="37"/>
    </row>
    <row r="64496" spans="9:9">
      <c r="I64496" s="37"/>
    </row>
    <row r="64497" spans="9:9">
      <c r="I64497" s="37"/>
    </row>
    <row r="64498" spans="9:9">
      <c r="I64498" s="37"/>
    </row>
    <row r="64499" spans="9:9">
      <c r="I64499" s="37"/>
    </row>
    <row r="64500" spans="9:9">
      <c r="I64500" s="37"/>
    </row>
    <row r="64501" spans="9:9">
      <c r="I64501" s="37"/>
    </row>
    <row r="64502" spans="9:9">
      <c r="I64502" s="37"/>
    </row>
    <row r="64503" spans="9:9">
      <c r="I64503" s="37"/>
    </row>
    <row r="64504" spans="9:9">
      <c r="I64504" s="37"/>
    </row>
    <row r="64505" spans="9:9">
      <c r="I64505" s="37"/>
    </row>
    <row r="64506" spans="9:9">
      <c r="I64506" s="37"/>
    </row>
    <row r="64507" spans="9:9">
      <c r="I64507" s="37"/>
    </row>
    <row r="64508" spans="9:9">
      <c r="I64508" s="37"/>
    </row>
    <row r="64509" spans="9:9">
      <c r="I64509" s="37"/>
    </row>
    <row r="64510" spans="9:9">
      <c r="I64510" s="37"/>
    </row>
    <row r="64511" spans="9:9">
      <c r="I64511" s="37"/>
    </row>
    <row r="64512" spans="9:9">
      <c r="I64512" s="37"/>
    </row>
    <row r="64513" spans="9:9">
      <c r="I64513" s="37"/>
    </row>
    <row r="64514" spans="9:9">
      <c r="I64514" s="37"/>
    </row>
    <row r="64515" spans="9:9">
      <c r="I64515" s="37"/>
    </row>
    <row r="64516" spans="9:9">
      <c r="I64516" s="37"/>
    </row>
    <row r="64517" spans="9:9">
      <c r="I64517" s="37"/>
    </row>
    <row r="64518" spans="9:9">
      <c r="I64518" s="37"/>
    </row>
    <row r="64519" spans="9:9">
      <c r="I64519" s="37"/>
    </row>
    <row r="64520" spans="9:9">
      <c r="I64520" s="37"/>
    </row>
    <row r="64521" spans="9:9">
      <c r="I64521" s="37"/>
    </row>
    <row r="64522" spans="9:9">
      <c r="I64522" s="37"/>
    </row>
    <row r="64523" spans="9:9">
      <c r="I64523" s="37"/>
    </row>
    <row r="64524" spans="9:9">
      <c r="I64524" s="37"/>
    </row>
    <row r="64525" spans="9:9">
      <c r="I64525" s="37"/>
    </row>
    <row r="64526" spans="9:9">
      <c r="I64526" s="37"/>
    </row>
    <row r="64527" spans="9:9">
      <c r="I64527" s="37"/>
    </row>
    <row r="64528" spans="9:9">
      <c r="I64528" s="37"/>
    </row>
    <row r="64529" spans="9:9">
      <c r="I64529" s="37"/>
    </row>
    <row r="64530" spans="9:9">
      <c r="I64530" s="37"/>
    </row>
    <row r="64531" spans="9:9">
      <c r="I64531" s="37"/>
    </row>
    <row r="64532" spans="9:9">
      <c r="I64532" s="37"/>
    </row>
    <row r="64533" spans="9:9">
      <c r="I64533" s="37"/>
    </row>
    <row r="64534" spans="9:9">
      <c r="I64534" s="37"/>
    </row>
    <row r="64535" spans="9:9">
      <c r="I64535" s="37"/>
    </row>
    <row r="64536" spans="9:9">
      <c r="I64536" s="37"/>
    </row>
    <row r="64537" spans="9:9">
      <c r="I64537" s="37"/>
    </row>
    <row r="64538" spans="9:9">
      <c r="I64538" s="37"/>
    </row>
    <row r="64539" spans="9:9">
      <c r="I64539" s="37"/>
    </row>
    <row r="64540" spans="9:9">
      <c r="I64540" s="37"/>
    </row>
    <row r="64541" spans="9:9">
      <c r="I64541" s="37"/>
    </row>
    <row r="64542" spans="9:9">
      <c r="I64542" s="37"/>
    </row>
    <row r="64543" spans="9:9">
      <c r="I64543" s="37"/>
    </row>
    <row r="64544" spans="9:9">
      <c r="I64544" s="37"/>
    </row>
    <row r="64545" spans="9:9">
      <c r="I64545" s="37"/>
    </row>
    <row r="64546" spans="9:9">
      <c r="I64546" s="37"/>
    </row>
    <row r="64547" spans="9:9">
      <c r="I64547" s="37"/>
    </row>
    <row r="64548" spans="9:9">
      <c r="I64548" s="37"/>
    </row>
    <row r="64549" spans="9:9">
      <c r="I64549" s="37"/>
    </row>
    <row r="64550" spans="9:9">
      <c r="I64550" s="37"/>
    </row>
    <row r="64551" spans="9:9">
      <c r="I64551" s="37"/>
    </row>
    <row r="64552" spans="9:9">
      <c r="I64552" s="37"/>
    </row>
    <row r="64553" spans="9:9">
      <c r="I64553" s="37"/>
    </row>
    <row r="64554" spans="9:9">
      <c r="I64554" s="37"/>
    </row>
    <row r="64555" spans="9:9">
      <c r="I64555" s="37"/>
    </row>
    <row r="64556" spans="9:9">
      <c r="I64556" s="37"/>
    </row>
    <row r="64557" spans="9:9">
      <c r="I64557" s="37"/>
    </row>
    <row r="64558" spans="9:9">
      <c r="I64558" s="37"/>
    </row>
    <row r="64559" spans="9:9">
      <c r="I64559" s="37"/>
    </row>
    <row r="64560" spans="9:9">
      <c r="I64560" s="37"/>
    </row>
    <row r="64561" spans="9:9">
      <c r="I64561" s="37"/>
    </row>
    <row r="64562" spans="9:9">
      <c r="I64562" s="37"/>
    </row>
    <row r="64563" spans="9:9">
      <c r="I64563" s="37"/>
    </row>
    <row r="64564" spans="9:9">
      <c r="I64564" s="37"/>
    </row>
    <row r="64565" spans="9:9">
      <c r="I64565" s="37"/>
    </row>
    <row r="64566" spans="9:9">
      <c r="I64566" s="37"/>
    </row>
    <row r="64567" spans="9:9">
      <c r="I64567" s="37"/>
    </row>
    <row r="64568" spans="9:9">
      <c r="I64568" s="37"/>
    </row>
    <row r="64569" spans="9:9">
      <c r="I64569" s="37"/>
    </row>
    <row r="64570" spans="9:9">
      <c r="I64570" s="37"/>
    </row>
    <row r="64571" spans="9:9">
      <c r="I64571" s="37"/>
    </row>
    <row r="64572" spans="9:9">
      <c r="I64572" s="37"/>
    </row>
    <row r="64573" spans="9:9">
      <c r="I64573" s="37"/>
    </row>
    <row r="64574" spans="9:9">
      <c r="I64574" s="37"/>
    </row>
    <row r="64575" spans="9:9">
      <c r="I64575" s="37"/>
    </row>
    <row r="64576" spans="9:9">
      <c r="I64576" s="37"/>
    </row>
    <row r="64577" spans="9:9">
      <c r="I64577" s="37"/>
    </row>
    <row r="64578" spans="9:9">
      <c r="I64578" s="37"/>
    </row>
    <row r="64579" spans="9:9">
      <c r="I64579" s="37"/>
    </row>
    <row r="64580" spans="9:9">
      <c r="I64580" s="37"/>
    </row>
    <row r="64581" spans="9:9">
      <c r="I64581" s="37"/>
    </row>
    <row r="64582" spans="9:9">
      <c r="I64582" s="37"/>
    </row>
    <row r="64583" spans="9:9">
      <c r="I64583" s="37"/>
    </row>
    <row r="64584" spans="9:9">
      <c r="I64584" s="37"/>
    </row>
    <row r="64585" spans="9:9">
      <c r="I64585" s="37"/>
    </row>
    <row r="64586" spans="9:9">
      <c r="I64586" s="37"/>
    </row>
    <row r="64587" spans="9:9">
      <c r="I64587" s="37"/>
    </row>
    <row r="64588" spans="9:9">
      <c r="I64588" s="37"/>
    </row>
    <row r="64589" spans="9:9">
      <c r="I64589" s="37"/>
    </row>
    <row r="64590" spans="9:9">
      <c r="I64590" s="37"/>
    </row>
    <row r="64591" spans="9:9">
      <c r="I64591" s="37"/>
    </row>
    <row r="64592" spans="9:9">
      <c r="I64592" s="37"/>
    </row>
    <row r="64593" spans="9:9">
      <c r="I64593" s="37"/>
    </row>
    <row r="64594" spans="9:9">
      <c r="I64594" s="37"/>
    </row>
    <row r="64595" spans="9:9">
      <c r="I64595" s="37"/>
    </row>
    <row r="64596" spans="9:9">
      <c r="I64596" s="37"/>
    </row>
    <row r="64597" spans="9:9">
      <c r="I64597" s="37"/>
    </row>
    <row r="64598" spans="9:9">
      <c r="I64598" s="37"/>
    </row>
    <row r="64599" spans="9:9">
      <c r="I64599" s="37"/>
    </row>
    <row r="64600" spans="9:9">
      <c r="I64600" s="37"/>
    </row>
    <row r="64601" spans="9:9">
      <c r="I64601" s="37"/>
    </row>
    <row r="64602" spans="9:9">
      <c r="I64602" s="37"/>
    </row>
    <row r="64603" spans="9:9">
      <c r="I64603" s="37"/>
    </row>
    <row r="64604" spans="9:9">
      <c r="I64604" s="37"/>
    </row>
    <row r="64605" spans="9:9">
      <c r="I64605" s="37"/>
    </row>
    <row r="64606" spans="9:9">
      <c r="I64606" s="37"/>
    </row>
    <row r="64607" spans="9:9">
      <c r="I64607" s="37"/>
    </row>
    <row r="64608" spans="9:9">
      <c r="I64608" s="37"/>
    </row>
    <row r="64609" spans="9:9">
      <c r="I64609" s="37"/>
    </row>
    <row r="64610" spans="9:9">
      <c r="I64610" s="37"/>
    </row>
    <row r="64611" spans="9:9">
      <c r="I64611" s="37"/>
    </row>
    <row r="64612" spans="9:9">
      <c r="I64612" s="37"/>
    </row>
    <row r="64613" spans="9:9">
      <c r="I64613" s="37"/>
    </row>
    <row r="64614" spans="9:9">
      <c r="I64614" s="37"/>
    </row>
    <row r="64615" spans="9:9">
      <c r="I64615" s="37"/>
    </row>
    <row r="64616" spans="9:9">
      <c r="I64616" s="37"/>
    </row>
    <row r="64617" spans="9:9">
      <c r="I64617" s="37"/>
    </row>
    <row r="64618" spans="9:9">
      <c r="I64618" s="37"/>
    </row>
    <row r="64619" spans="9:9">
      <c r="I64619" s="37"/>
    </row>
    <row r="64620" spans="9:9">
      <c r="I64620" s="37"/>
    </row>
    <row r="64621" spans="9:9">
      <c r="I64621" s="37"/>
    </row>
    <row r="64622" spans="9:9">
      <c r="I64622" s="37"/>
    </row>
    <row r="64623" spans="9:9">
      <c r="I64623" s="37"/>
    </row>
    <row r="64624" spans="9:9">
      <c r="I64624" s="37"/>
    </row>
    <row r="64625" spans="9:9">
      <c r="I64625" s="37"/>
    </row>
    <row r="64626" spans="9:9">
      <c r="I64626" s="37"/>
    </row>
    <row r="64627" spans="9:9">
      <c r="I64627" s="37"/>
    </row>
    <row r="64628" spans="9:9">
      <c r="I64628" s="37"/>
    </row>
    <row r="64629" spans="9:9">
      <c r="I64629" s="37"/>
    </row>
    <row r="64630" spans="9:9">
      <c r="I64630" s="37"/>
    </row>
    <row r="64631" spans="9:9">
      <c r="I64631" s="37"/>
    </row>
    <row r="64632" spans="9:9">
      <c r="I64632" s="37"/>
    </row>
    <row r="64633" spans="9:9">
      <c r="I64633" s="37"/>
    </row>
    <row r="64634" spans="9:9">
      <c r="I64634" s="37"/>
    </row>
    <row r="64635" spans="9:9">
      <c r="I64635" s="37"/>
    </row>
    <row r="64636" spans="9:9">
      <c r="I64636" s="37"/>
    </row>
    <row r="64637" spans="9:9">
      <c r="I64637" s="37"/>
    </row>
    <row r="64638" spans="9:9">
      <c r="I64638" s="37"/>
    </row>
    <row r="64639" spans="9:9">
      <c r="I64639" s="37"/>
    </row>
    <row r="64640" spans="9:9">
      <c r="I64640" s="37"/>
    </row>
    <row r="64641" spans="9:9">
      <c r="I64641" s="37"/>
    </row>
    <row r="64642" spans="9:9">
      <c r="I64642" s="37"/>
    </row>
    <row r="64643" spans="9:9">
      <c r="I64643" s="37"/>
    </row>
    <row r="64644" spans="9:9">
      <c r="I64644" s="37"/>
    </row>
    <row r="64645" spans="9:9">
      <c r="I64645" s="37"/>
    </row>
    <row r="64646" spans="9:9">
      <c r="I64646" s="37"/>
    </row>
    <row r="64647" spans="9:9">
      <c r="I64647" s="37"/>
    </row>
    <row r="64648" spans="9:9">
      <c r="I64648" s="37"/>
    </row>
    <row r="64649" spans="9:9">
      <c r="I64649" s="37"/>
    </row>
    <row r="64650" spans="9:9">
      <c r="I64650" s="37"/>
    </row>
    <row r="64651" spans="9:9">
      <c r="I64651" s="37"/>
    </row>
    <row r="64652" spans="9:9">
      <c r="I64652" s="37"/>
    </row>
    <row r="64653" spans="9:9">
      <c r="I64653" s="37"/>
    </row>
    <row r="64654" spans="9:9">
      <c r="I64654" s="37"/>
    </row>
    <row r="64655" spans="9:9">
      <c r="I64655" s="37"/>
    </row>
    <row r="64656" spans="9:9">
      <c r="I64656" s="37"/>
    </row>
    <row r="64657" spans="9:9">
      <c r="I64657" s="37"/>
    </row>
    <row r="64658" spans="9:9">
      <c r="I64658" s="37"/>
    </row>
    <row r="64659" spans="9:9">
      <c r="I64659" s="37"/>
    </row>
    <row r="64660" spans="9:9">
      <c r="I64660" s="37"/>
    </row>
    <row r="64661" spans="9:9">
      <c r="I64661" s="37"/>
    </row>
    <row r="64662" spans="9:9">
      <c r="I64662" s="37"/>
    </row>
    <row r="64663" spans="9:9">
      <c r="I64663" s="37"/>
    </row>
    <row r="64664" spans="9:9">
      <c r="I64664" s="37"/>
    </row>
    <row r="64665" spans="9:9">
      <c r="I64665" s="37"/>
    </row>
    <row r="64666" spans="9:9">
      <c r="I64666" s="37"/>
    </row>
    <row r="64667" spans="9:9">
      <c r="I64667" s="37"/>
    </row>
    <row r="64668" spans="9:9">
      <c r="I64668" s="37"/>
    </row>
    <row r="64669" spans="9:9">
      <c r="I64669" s="37"/>
    </row>
    <row r="64670" spans="9:9">
      <c r="I64670" s="37"/>
    </row>
    <row r="64671" spans="9:9">
      <c r="I64671" s="37"/>
    </row>
    <row r="64672" spans="9:9">
      <c r="I64672" s="37"/>
    </row>
    <row r="64673" spans="9:9">
      <c r="I64673" s="37"/>
    </row>
    <row r="64674" spans="9:9">
      <c r="I64674" s="37"/>
    </row>
    <row r="64675" spans="9:9">
      <c r="I64675" s="37"/>
    </row>
    <row r="64676" spans="9:9">
      <c r="I64676" s="37"/>
    </row>
    <row r="64677" spans="9:9">
      <c r="I64677" s="37"/>
    </row>
    <row r="64678" spans="9:9">
      <c r="I64678" s="37"/>
    </row>
    <row r="64679" spans="9:9">
      <c r="I64679" s="37"/>
    </row>
    <row r="64680" spans="9:9">
      <c r="I64680" s="37"/>
    </row>
    <row r="64681" spans="9:9">
      <c r="I64681" s="37"/>
    </row>
    <row r="64682" spans="9:9">
      <c r="I64682" s="37"/>
    </row>
    <row r="64683" spans="9:9">
      <c r="I64683" s="37"/>
    </row>
    <row r="64684" spans="9:9">
      <c r="I64684" s="37"/>
    </row>
    <row r="64685" spans="9:9">
      <c r="I64685" s="37"/>
    </row>
    <row r="64686" spans="9:9">
      <c r="I64686" s="37"/>
    </row>
    <row r="64687" spans="9:9">
      <c r="I64687" s="37"/>
    </row>
    <row r="64688" spans="9:9">
      <c r="I64688" s="37"/>
    </row>
    <row r="64689" spans="9:9">
      <c r="I64689" s="37"/>
    </row>
    <row r="64690" spans="9:9">
      <c r="I64690" s="37"/>
    </row>
    <row r="64691" spans="9:9">
      <c r="I64691" s="37"/>
    </row>
    <row r="64692" spans="9:9">
      <c r="I64692" s="37"/>
    </row>
    <row r="64693" spans="9:9">
      <c r="I64693" s="37"/>
    </row>
    <row r="64694" spans="9:9">
      <c r="I64694" s="37"/>
    </row>
    <row r="64695" spans="9:9">
      <c r="I64695" s="37"/>
    </row>
    <row r="64696" spans="9:9">
      <c r="I64696" s="37"/>
    </row>
    <row r="64697" spans="9:9">
      <c r="I64697" s="37"/>
    </row>
    <row r="64698" spans="9:9">
      <c r="I64698" s="37"/>
    </row>
    <row r="64699" spans="9:9">
      <c r="I64699" s="37"/>
    </row>
    <row r="64700" spans="9:9">
      <c r="I64700" s="37"/>
    </row>
    <row r="64701" spans="9:9">
      <c r="I64701" s="37"/>
    </row>
    <row r="64702" spans="9:9">
      <c r="I64702" s="37"/>
    </row>
    <row r="64703" spans="9:9">
      <c r="I64703" s="37"/>
    </row>
    <row r="64704" spans="9:9">
      <c r="I64704" s="37"/>
    </row>
    <row r="64705" spans="9:9">
      <c r="I64705" s="37"/>
    </row>
    <row r="64706" spans="9:9">
      <c r="I64706" s="37"/>
    </row>
    <row r="64707" spans="9:9">
      <c r="I64707" s="37"/>
    </row>
    <row r="64708" spans="9:9">
      <c r="I64708" s="37"/>
    </row>
    <row r="64709" spans="9:9">
      <c r="I64709" s="37"/>
    </row>
    <row r="64710" spans="9:9">
      <c r="I64710" s="37"/>
    </row>
    <row r="64711" spans="9:9">
      <c r="I64711" s="37"/>
    </row>
    <row r="64712" spans="9:9">
      <c r="I64712" s="37"/>
    </row>
    <row r="64713" spans="9:9">
      <c r="I64713" s="37"/>
    </row>
    <row r="64714" spans="9:9">
      <c r="I64714" s="37"/>
    </row>
    <row r="64715" spans="9:9">
      <c r="I64715" s="37"/>
    </row>
    <row r="64716" spans="9:9">
      <c r="I64716" s="37"/>
    </row>
    <row r="64717" spans="9:9">
      <c r="I64717" s="37"/>
    </row>
    <row r="64718" spans="9:9">
      <c r="I64718" s="37"/>
    </row>
    <row r="64719" spans="9:9">
      <c r="I64719" s="37"/>
    </row>
    <row r="64720" spans="9:9">
      <c r="I64720" s="37"/>
    </row>
    <row r="64721" spans="9:9">
      <c r="I64721" s="37"/>
    </row>
    <row r="64722" spans="9:9">
      <c r="I64722" s="37"/>
    </row>
    <row r="64723" spans="9:9">
      <c r="I64723" s="37"/>
    </row>
    <row r="64724" spans="9:9">
      <c r="I64724" s="37"/>
    </row>
    <row r="64725" spans="9:9">
      <c r="I64725" s="37"/>
    </row>
    <row r="64726" spans="9:9">
      <c r="I64726" s="37"/>
    </row>
    <row r="64727" spans="9:9">
      <c r="I64727" s="37"/>
    </row>
    <row r="64728" spans="9:9">
      <c r="I64728" s="37"/>
    </row>
    <row r="64729" spans="9:9">
      <c r="I64729" s="37"/>
    </row>
    <row r="64730" spans="9:9">
      <c r="I64730" s="37"/>
    </row>
    <row r="64731" spans="9:9">
      <c r="I64731" s="37"/>
    </row>
    <row r="64732" spans="9:9">
      <c r="I64732" s="37"/>
    </row>
    <row r="64733" spans="9:9">
      <c r="I64733" s="37"/>
    </row>
    <row r="64734" spans="9:9">
      <c r="I64734" s="37"/>
    </row>
    <row r="64735" spans="9:9">
      <c r="I64735" s="37"/>
    </row>
    <row r="64736" spans="9:9">
      <c r="I64736" s="37"/>
    </row>
    <row r="64737" spans="9:9">
      <c r="I64737" s="37"/>
    </row>
    <row r="64738" spans="9:9">
      <c r="I64738" s="37"/>
    </row>
    <row r="64739" spans="9:9">
      <c r="I64739" s="37"/>
    </row>
    <row r="64740" spans="9:9">
      <c r="I64740" s="37"/>
    </row>
    <row r="64741" spans="9:9">
      <c r="I64741" s="37"/>
    </row>
    <row r="64742" spans="9:9">
      <c r="I64742" s="37"/>
    </row>
    <row r="64743" spans="9:9">
      <c r="I64743" s="37"/>
    </row>
    <row r="64744" spans="9:9">
      <c r="I64744" s="37"/>
    </row>
    <row r="64745" spans="9:9">
      <c r="I64745" s="37"/>
    </row>
    <row r="64746" spans="9:9">
      <c r="I64746" s="37"/>
    </row>
    <row r="64747" spans="9:9">
      <c r="I64747" s="37"/>
    </row>
    <row r="64748" spans="9:9">
      <c r="I64748" s="37"/>
    </row>
    <row r="64749" spans="9:9">
      <c r="I64749" s="37"/>
    </row>
    <row r="64750" spans="9:9">
      <c r="I64750" s="37"/>
    </row>
    <row r="64751" spans="9:9">
      <c r="I64751" s="37"/>
    </row>
    <row r="64752" spans="9:9">
      <c r="I64752" s="37"/>
    </row>
    <row r="64753" spans="9:9">
      <c r="I64753" s="37"/>
    </row>
    <row r="64754" spans="9:9">
      <c r="I64754" s="37"/>
    </row>
    <row r="64755" spans="9:9">
      <c r="I64755" s="37"/>
    </row>
    <row r="64756" spans="9:9">
      <c r="I64756" s="37"/>
    </row>
    <row r="64757" spans="9:9">
      <c r="I64757" s="37"/>
    </row>
    <row r="64758" spans="9:9">
      <c r="I64758" s="37"/>
    </row>
    <row r="64759" spans="9:9">
      <c r="I64759" s="37"/>
    </row>
    <row r="64760" spans="9:9">
      <c r="I64760" s="37"/>
    </row>
    <row r="64761" spans="9:9">
      <c r="I64761" s="37"/>
    </row>
    <row r="64762" spans="9:9">
      <c r="I64762" s="37"/>
    </row>
    <row r="64763" spans="9:9">
      <c r="I64763" s="37"/>
    </row>
    <row r="64764" spans="9:9">
      <c r="I64764" s="37"/>
    </row>
    <row r="64765" spans="9:9">
      <c r="I64765" s="37"/>
    </row>
    <row r="64766" spans="9:9">
      <c r="I64766" s="37"/>
    </row>
    <row r="64767" spans="9:9">
      <c r="I64767" s="37"/>
    </row>
    <row r="64768" spans="9:9">
      <c r="I64768" s="37"/>
    </row>
    <row r="64769" spans="9:9">
      <c r="I64769" s="37"/>
    </row>
    <row r="64770" spans="9:9">
      <c r="I64770" s="37"/>
    </row>
    <row r="64771" spans="9:9">
      <c r="I64771" s="37"/>
    </row>
    <row r="64772" spans="9:9">
      <c r="I64772" s="37"/>
    </row>
    <row r="64773" spans="9:9">
      <c r="I64773" s="37"/>
    </row>
    <row r="64774" spans="9:9">
      <c r="I64774" s="37"/>
    </row>
    <row r="64775" spans="9:9">
      <c r="I64775" s="37"/>
    </row>
    <row r="64776" spans="9:9">
      <c r="I64776" s="37"/>
    </row>
    <row r="64777" spans="9:9">
      <c r="I64777" s="37"/>
    </row>
    <row r="64778" spans="9:9">
      <c r="I64778" s="37"/>
    </row>
    <row r="64779" spans="9:9">
      <c r="I64779" s="37"/>
    </row>
    <row r="64780" spans="9:9">
      <c r="I64780" s="37"/>
    </row>
    <row r="64781" spans="9:9">
      <c r="I64781" s="37"/>
    </row>
    <row r="64782" spans="9:9">
      <c r="I64782" s="37"/>
    </row>
    <row r="64783" spans="9:9">
      <c r="I64783" s="37"/>
    </row>
    <row r="64784" spans="9:9">
      <c r="I64784" s="37"/>
    </row>
    <row r="64785" spans="9:9">
      <c r="I64785" s="37"/>
    </row>
    <row r="64786" spans="9:9">
      <c r="I64786" s="37"/>
    </row>
    <row r="64787" spans="9:9">
      <c r="I64787" s="37"/>
    </row>
    <row r="64788" spans="9:9">
      <c r="I64788" s="37"/>
    </row>
    <row r="64789" spans="9:9">
      <c r="I64789" s="37"/>
    </row>
    <row r="64790" spans="9:9">
      <c r="I64790" s="37"/>
    </row>
    <row r="64791" spans="9:9">
      <c r="I64791" s="37"/>
    </row>
    <row r="64792" spans="9:9">
      <c r="I64792" s="37"/>
    </row>
    <row r="64793" spans="9:9">
      <c r="I64793" s="37"/>
    </row>
    <row r="64794" spans="9:9">
      <c r="I64794" s="37"/>
    </row>
    <row r="64795" spans="9:9">
      <c r="I64795" s="37"/>
    </row>
    <row r="64796" spans="9:9">
      <c r="I64796" s="37"/>
    </row>
    <row r="64797" spans="9:9">
      <c r="I64797" s="37"/>
    </row>
    <row r="64798" spans="9:9">
      <c r="I64798" s="37"/>
    </row>
    <row r="64799" spans="9:9">
      <c r="I64799" s="37"/>
    </row>
    <row r="64800" spans="9:9">
      <c r="I64800" s="37"/>
    </row>
    <row r="64801" spans="9:9">
      <c r="I64801" s="37"/>
    </row>
    <row r="64802" spans="9:9">
      <c r="I64802" s="37"/>
    </row>
    <row r="64803" spans="9:9">
      <c r="I64803" s="37"/>
    </row>
    <row r="64804" spans="9:9">
      <c r="I64804" s="37"/>
    </row>
    <row r="64805" spans="9:9">
      <c r="I64805" s="37"/>
    </row>
    <row r="64806" spans="9:9">
      <c r="I64806" s="37"/>
    </row>
    <row r="64807" spans="9:9">
      <c r="I64807" s="37"/>
    </row>
    <row r="64808" spans="9:9">
      <c r="I64808" s="37"/>
    </row>
    <row r="64809" spans="9:9">
      <c r="I64809" s="37"/>
    </row>
    <row r="64810" spans="9:9">
      <c r="I64810" s="37"/>
    </row>
    <row r="64811" spans="9:9">
      <c r="I64811" s="37"/>
    </row>
    <row r="64812" spans="9:9">
      <c r="I64812" s="37"/>
    </row>
    <row r="64813" spans="9:9">
      <c r="I64813" s="37"/>
    </row>
    <row r="64814" spans="9:9">
      <c r="I64814" s="37"/>
    </row>
    <row r="64815" spans="9:9">
      <c r="I64815" s="37"/>
    </row>
    <row r="64816" spans="9:9">
      <c r="I64816" s="37"/>
    </row>
    <row r="64817" spans="9:9">
      <c r="I64817" s="37"/>
    </row>
    <row r="64818" spans="9:9">
      <c r="I64818" s="37"/>
    </row>
    <row r="64819" spans="9:9">
      <c r="I64819" s="37"/>
    </row>
    <row r="64820" spans="9:9">
      <c r="I64820" s="37"/>
    </row>
    <row r="64821" spans="9:9">
      <c r="I64821" s="37"/>
    </row>
    <row r="64822" spans="9:9">
      <c r="I64822" s="37"/>
    </row>
    <row r="64823" spans="9:9">
      <c r="I64823" s="37"/>
    </row>
    <row r="64824" spans="9:9">
      <c r="I64824" s="37"/>
    </row>
    <row r="64825" spans="9:9">
      <c r="I64825" s="37"/>
    </row>
    <row r="64826" spans="9:9">
      <c r="I64826" s="37"/>
    </row>
    <row r="64827" spans="9:9">
      <c r="I64827" s="37"/>
    </row>
    <row r="64828" spans="9:9">
      <c r="I64828" s="37"/>
    </row>
    <row r="64829" spans="9:9">
      <c r="I64829" s="37"/>
    </row>
    <row r="64830" spans="9:9">
      <c r="I64830" s="37"/>
    </row>
    <row r="64831" spans="9:9">
      <c r="I64831" s="37"/>
    </row>
    <row r="64832" spans="9:9">
      <c r="I64832" s="37"/>
    </row>
    <row r="64833" spans="9:9">
      <c r="I64833" s="37"/>
    </row>
    <row r="64834" spans="9:9">
      <c r="I64834" s="37"/>
    </row>
    <row r="64835" spans="9:9">
      <c r="I64835" s="37"/>
    </row>
    <row r="64836" spans="9:9">
      <c r="I64836" s="37"/>
    </row>
    <row r="64837" spans="9:9">
      <c r="I64837" s="37"/>
    </row>
    <row r="64838" spans="9:9">
      <c r="I64838" s="37"/>
    </row>
    <row r="64839" spans="9:9">
      <c r="I64839" s="37"/>
    </row>
    <row r="64840" spans="9:9">
      <c r="I64840" s="37"/>
    </row>
    <row r="64841" spans="9:9">
      <c r="I64841" s="37"/>
    </row>
    <row r="64842" spans="9:9">
      <c r="I64842" s="37"/>
    </row>
    <row r="64843" spans="9:9">
      <c r="I64843" s="37"/>
    </row>
    <row r="64844" spans="9:9">
      <c r="I64844" s="37"/>
    </row>
    <row r="64845" spans="9:9">
      <c r="I64845" s="37"/>
    </row>
    <row r="64846" spans="9:9">
      <c r="I64846" s="37"/>
    </row>
    <row r="64847" spans="9:9">
      <c r="I64847" s="37"/>
    </row>
    <row r="64848" spans="9:9">
      <c r="I64848" s="37"/>
    </row>
    <row r="64849" spans="9:9">
      <c r="I64849" s="37"/>
    </row>
    <row r="64850" spans="9:9">
      <c r="I64850" s="37"/>
    </row>
    <row r="64851" spans="9:9">
      <c r="I64851" s="37"/>
    </row>
    <row r="64852" spans="9:9">
      <c r="I64852" s="37"/>
    </row>
    <row r="64853" spans="9:9">
      <c r="I64853" s="37"/>
    </row>
    <row r="64854" spans="9:9">
      <c r="I64854" s="37"/>
    </row>
    <row r="64855" spans="9:9">
      <c r="I64855" s="37"/>
    </row>
    <row r="64856" spans="9:9">
      <c r="I64856" s="37"/>
    </row>
    <row r="64857" spans="9:9">
      <c r="I64857" s="37"/>
    </row>
    <row r="64858" spans="9:9">
      <c r="I64858" s="37"/>
    </row>
    <row r="64859" spans="9:9">
      <c r="I64859" s="37"/>
    </row>
    <row r="64860" spans="9:9">
      <c r="I64860" s="37"/>
    </row>
    <row r="64861" spans="9:9">
      <c r="I64861" s="37"/>
    </row>
    <row r="64862" spans="9:9">
      <c r="I64862" s="37"/>
    </row>
    <row r="64863" spans="9:9">
      <c r="I64863" s="37"/>
    </row>
    <row r="64864" spans="9:9">
      <c r="I64864" s="37"/>
    </row>
    <row r="64865" spans="9:9">
      <c r="I64865" s="37"/>
    </row>
    <row r="64866" spans="9:9">
      <c r="I64866" s="37"/>
    </row>
    <row r="64867" spans="9:9">
      <c r="I64867" s="37"/>
    </row>
    <row r="64868" spans="9:9">
      <c r="I64868" s="37"/>
    </row>
    <row r="64869" spans="9:9">
      <c r="I64869" s="37"/>
    </row>
    <row r="64870" spans="9:9">
      <c r="I64870" s="37"/>
    </row>
    <row r="64871" spans="9:9">
      <c r="I64871" s="37"/>
    </row>
    <row r="64872" spans="9:9">
      <c r="I64872" s="37"/>
    </row>
    <row r="64873" spans="9:9">
      <c r="I64873" s="37"/>
    </row>
    <row r="64874" spans="9:9">
      <c r="I64874" s="37"/>
    </row>
    <row r="64875" spans="9:9">
      <c r="I64875" s="37"/>
    </row>
    <row r="64876" spans="9:9">
      <c r="I64876" s="37"/>
    </row>
    <row r="64877" spans="9:9">
      <c r="I64877" s="37"/>
    </row>
    <row r="64878" spans="9:9">
      <c r="I64878" s="37"/>
    </row>
    <row r="64879" spans="9:9">
      <c r="I64879" s="37"/>
    </row>
    <row r="64880" spans="9:9">
      <c r="I64880" s="37"/>
    </row>
    <row r="64881" spans="9:9">
      <c r="I64881" s="37"/>
    </row>
    <row r="64882" spans="9:9">
      <c r="I64882" s="37"/>
    </row>
    <row r="64883" spans="9:9">
      <c r="I64883" s="37"/>
    </row>
    <row r="64884" spans="9:9">
      <c r="I64884" s="37"/>
    </row>
    <row r="64885" spans="9:9">
      <c r="I64885" s="37"/>
    </row>
    <row r="64886" spans="9:9">
      <c r="I64886" s="37"/>
    </row>
    <row r="64887" spans="9:9">
      <c r="I64887" s="37"/>
    </row>
    <row r="64888" spans="9:9">
      <c r="I64888" s="37"/>
    </row>
    <row r="64889" spans="9:9">
      <c r="I64889" s="37"/>
    </row>
    <row r="64890" spans="9:9">
      <c r="I64890" s="37"/>
    </row>
    <row r="64891" spans="9:9">
      <c r="I64891" s="37"/>
    </row>
    <row r="64892" spans="9:9">
      <c r="I64892" s="37"/>
    </row>
    <row r="64893" spans="9:9">
      <c r="I64893" s="37"/>
    </row>
    <row r="64894" spans="9:9">
      <c r="I64894" s="37"/>
    </row>
    <row r="64895" spans="9:9">
      <c r="I64895" s="37"/>
    </row>
    <row r="64896" spans="9:9">
      <c r="I64896" s="37"/>
    </row>
    <row r="64897" spans="9:9">
      <c r="I64897" s="37"/>
    </row>
    <row r="64898" spans="9:9">
      <c r="I64898" s="37"/>
    </row>
    <row r="64899" spans="9:9">
      <c r="I64899" s="37"/>
    </row>
    <row r="64900" spans="9:9">
      <c r="I64900" s="37"/>
    </row>
    <row r="64901" spans="9:9">
      <c r="I64901" s="37"/>
    </row>
    <row r="64902" spans="9:9">
      <c r="I64902" s="37"/>
    </row>
    <row r="64903" spans="9:9">
      <c r="I64903" s="37"/>
    </row>
    <row r="64904" spans="9:9">
      <c r="I64904" s="37"/>
    </row>
    <row r="64905" spans="9:9">
      <c r="I64905" s="37"/>
    </row>
    <row r="64906" spans="9:9">
      <c r="I64906" s="37"/>
    </row>
    <row r="64907" spans="9:9">
      <c r="I64907" s="37"/>
    </row>
    <row r="64908" spans="9:9">
      <c r="I64908" s="37"/>
    </row>
    <row r="64909" spans="9:9">
      <c r="I64909" s="37"/>
    </row>
    <row r="64910" spans="9:9">
      <c r="I64910" s="37"/>
    </row>
    <row r="64911" spans="9:9">
      <c r="I64911" s="37"/>
    </row>
    <row r="64912" spans="9:9">
      <c r="I64912" s="37"/>
    </row>
    <row r="64913" spans="9:9">
      <c r="I64913" s="37"/>
    </row>
    <row r="64914" spans="9:9">
      <c r="I64914" s="37"/>
    </row>
    <row r="64915" spans="9:9">
      <c r="I64915" s="37"/>
    </row>
    <row r="64916" spans="9:9">
      <c r="I64916" s="37"/>
    </row>
    <row r="64917" spans="9:9">
      <c r="I64917" s="37"/>
    </row>
    <row r="64918" spans="9:9">
      <c r="I64918" s="37"/>
    </row>
    <row r="64919" spans="9:9">
      <c r="I64919" s="37"/>
    </row>
    <row r="64920" spans="9:9">
      <c r="I64920" s="37"/>
    </row>
    <row r="64921" spans="9:9">
      <c r="I64921" s="37"/>
    </row>
    <row r="64922" spans="9:9">
      <c r="I64922" s="37"/>
    </row>
    <row r="64923" spans="9:9">
      <c r="I64923" s="37"/>
    </row>
    <row r="64924" spans="9:9">
      <c r="I64924" s="37"/>
    </row>
    <row r="64925" spans="9:9">
      <c r="I64925" s="37"/>
    </row>
    <row r="64926" spans="9:9">
      <c r="I64926" s="37"/>
    </row>
    <row r="64927" spans="9:9">
      <c r="I64927" s="37"/>
    </row>
    <row r="64928" spans="9:9">
      <c r="I64928" s="37"/>
    </row>
    <row r="64929" spans="9:9">
      <c r="I64929" s="37"/>
    </row>
    <row r="64930" spans="9:9">
      <c r="I64930" s="37"/>
    </row>
    <row r="64931" spans="9:9">
      <c r="I64931" s="37"/>
    </row>
    <row r="64932" spans="9:9">
      <c r="I64932" s="37"/>
    </row>
    <row r="64933" spans="9:9">
      <c r="I64933" s="37"/>
    </row>
    <row r="64934" spans="9:9">
      <c r="I64934" s="37"/>
    </row>
    <row r="64935" spans="9:9">
      <c r="I64935" s="37"/>
    </row>
    <row r="64936" spans="9:9">
      <c r="I64936" s="37"/>
    </row>
    <row r="64937" spans="9:9">
      <c r="I64937" s="37"/>
    </row>
    <row r="64938" spans="9:9">
      <c r="I64938" s="37"/>
    </row>
    <row r="64939" spans="9:9">
      <c r="I64939" s="37"/>
    </row>
    <row r="64940" spans="9:9">
      <c r="I64940" s="37"/>
    </row>
    <row r="64941" spans="9:9">
      <c r="I64941" s="37"/>
    </row>
    <row r="64942" spans="9:9">
      <c r="I64942" s="37"/>
    </row>
    <row r="64943" spans="9:9">
      <c r="I64943" s="37"/>
    </row>
    <row r="64944" spans="9:9">
      <c r="I64944" s="37"/>
    </row>
    <row r="64945" spans="9:9">
      <c r="I64945" s="37"/>
    </row>
    <row r="64946" spans="9:9">
      <c r="I64946" s="37"/>
    </row>
    <row r="64947" spans="9:9">
      <c r="I64947" s="37"/>
    </row>
    <row r="64948" spans="9:9">
      <c r="I64948" s="37"/>
    </row>
    <row r="64949" spans="9:9">
      <c r="I64949" s="37"/>
    </row>
    <row r="64950" spans="9:9">
      <c r="I64950" s="37"/>
    </row>
    <row r="64951" spans="9:9">
      <c r="I64951" s="37"/>
    </row>
    <row r="64952" spans="9:9">
      <c r="I64952" s="37"/>
    </row>
    <row r="64953" spans="9:9">
      <c r="I64953" s="37"/>
    </row>
    <row r="64954" spans="9:9">
      <c r="I64954" s="37"/>
    </row>
    <row r="64955" spans="9:9">
      <c r="I64955" s="37"/>
    </row>
    <row r="64956" spans="9:9">
      <c r="I64956" s="37"/>
    </row>
    <row r="64957" spans="9:9">
      <c r="I64957" s="37"/>
    </row>
    <row r="64958" spans="9:9">
      <c r="I64958" s="37"/>
    </row>
    <row r="64959" spans="9:9">
      <c r="I64959" s="37"/>
    </row>
    <row r="64960" spans="9:9">
      <c r="I64960" s="37"/>
    </row>
    <row r="64961" spans="9:9">
      <c r="I64961" s="37"/>
    </row>
    <row r="64962" spans="9:9">
      <c r="I64962" s="37"/>
    </row>
    <row r="64963" spans="9:9">
      <c r="I64963" s="37"/>
    </row>
    <row r="64964" spans="9:9">
      <c r="I64964" s="37"/>
    </row>
    <row r="64965" spans="9:9">
      <c r="I64965" s="37"/>
    </row>
    <row r="64966" spans="9:9">
      <c r="I64966" s="37"/>
    </row>
    <row r="64967" spans="9:9">
      <c r="I64967" s="37"/>
    </row>
    <row r="64968" spans="9:9">
      <c r="I64968" s="37"/>
    </row>
    <row r="64969" spans="9:9">
      <c r="I64969" s="37"/>
    </row>
    <row r="64970" spans="9:9">
      <c r="I64970" s="37"/>
    </row>
    <row r="64971" spans="9:9">
      <c r="I64971" s="37"/>
    </row>
    <row r="64972" spans="9:9">
      <c r="I64972" s="37"/>
    </row>
    <row r="64973" spans="9:9">
      <c r="I64973" s="37"/>
    </row>
    <row r="64974" spans="9:9">
      <c r="I64974" s="37"/>
    </row>
    <row r="64975" spans="9:9">
      <c r="I64975" s="37"/>
    </row>
    <row r="64976" spans="9:9">
      <c r="I64976" s="37"/>
    </row>
    <row r="64977" spans="9:9">
      <c r="I64977" s="37"/>
    </row>
    <row r="64978" spans="9:9">
      <c r="I64978" s="37"/>
    </row>
    <row r="64979" spans="9:9">
      <c r="I64979" s="37"/>
    </row>
    <row r="64980" spans="9:9">
      <c r="I64980" s="37"/>
    </row>
    <row r="64981" spans="9:9">
      <c r="I64981" s="37"/>
    </row>
    <row r="64982" spans="9:9">
      <c r="I64982" s="37"/>
    </row>
    <row r="64983" spans="9:9">
      <c r="I64983" s="37"/>
    </row>
    <row r="64984" spans="9:9">
      <c r="I64984" s="37"/>
    </row>
    <row r="64985" spans="9:9">
      <c r="I64985" s="37"/>
    </row>
    <row r="64986" spans="9:9">
      <c r="I64986" s="37"/>
    </row>
    <row r="64987" spans="9:9">
      <c r="I64987" s="37"/>
    </row>
    <row r="64988" spans="9:9">
      <c r="I64988" s="37"/>
    </row>
    <row r="64989" spans="9:9">
      <c r="I64989" s="37"/>
    </row>
    <row r="64990" spans="9:9">
      <c r="I64990" s="37"/>
    </row>
    <row r="64991" spans="9:9">
      <c r="I64991" s="37"/>
    </row>
    <row r="64992" spans="9:9">
      <c r="I64992" s="37"/>
    </row>
    <row r="64993" spans="9:9">
      <c r="I64993" s="37"/>
    </row>
    <row r="64994" spans="9:9">
      <c r="I64994" s="37"/>
    </row>
    <row r="64995" spans="9:9">
      <c r="I64995" s="37"/>
    </row>
    <row r="64996" spans="9:9">
      <c r="I64996" s="37"/>
    </row>
    <row r="64997" spans="9:9">
      <c r="I64997" s="37"/>
    </row>
    <row r="64998" spans="9:9">
      <c r="I64998" s="37"/>
    </row>
    <row r="64999" spans="9:9">
      <c r="I64999" s="37"/>
    </row>
    <row r="65000" spans="9:9">
      <c r="I65000" s="37"/>
    </row>
    <row r="65001" spans="9:9">
      <c r="I65001" s="37"/>
    </row>
    <row r="65002" spans="9:9">
      <c r="I65002" s="37"/>
    </row>
    <row r="65003" spans="9:9">
      <c r="I65003" s="37"/>
    </row>
    <row r="65004" spans="9:9">
      <c r="I65004" s="37"/>
    </row>
    <row r="65005" spans="9:9">
      <c r="I65005" s="37"/>
    </row>
    <row r="65006" spans="9:9">
      <c r="I65006" s="37"/>
    </row>
    <row r="65007" spans="9:9">
      <c r="I65007" s="37"/>
    </row>
    <row r="65008" spans="9:9">
      <c r="I65008" s="37"/>
    </row>
    <row r="65009" spans="9:9">
      <c r="I65009" s="37"/>
    </row>
    <row r="65010" spans="9:9">
      <c r="I65010" s="37"/>
    </row>
    <row r="65011" spans="9:9">
      <c r="I65011" s="37"/>
    </row>
    <row r="65012" spans="9:9">
      <c r="I65012" s="37"/>
    </row>
    <row r="65013" spans="9:9">
      <c r="I65013" s="37"/>
    </row>
    <row r="65014" spans="9:9">
      <c r="I65014" s="37"/>
    </row>
    <row r="65015" spans="9:9">
      <c r="I65015" s="37"/>
    </row>
    <row r="65016" spans="9:9">
      <c r="I65016" s="37"/>
    </row>
    <row r="65017" spans="9:9">
      <c r="I65017" s="37"/>
    </row>
    <row r="65018" spans="9:9">
      <c r="I65018" s="37"/>
    </row>
    <row r="65019" spans="9:9">
      <c r="I65019" s="37"/>
    </row>
    <row r="65020" spans="9:9">
      <c r="I65020" s="37"/>
    </row>
    <row r="65021" spans="9:9">
      <c r="I65021" s="37"/>
    </row>
    <row r="65022" spans="9:9">
      <c r="I65022" s="37"/>
    </row>
    <row r="65023" spans="9:9">
      <c r="I65023" s="37"/>
    </row>
    <row r="65024" spans="9:9">
      <c r="I65024" s="37"/>
    </row>
    <row r="65025" spans="9:9">
      <c r="I65025" s="37"/>
    </row>
    <row r="65026" spans="9:9">
      <c r="I65026" s="37"/>
    </row>
    <row r="65027" spans="9:9">
      <c r="I65027" s="37"/>
    </row>
    <row r="65028" spans="9:9">
      <c r="I65028" s="37"/>
    </row>
    <row r="65029" spans="9:9">
      <c r="I65029" s="37"/>
    </row>
    <row r="65030" spans="9:9">
      <c r="I65030" s="37"/>
    </row>
    <row r="65031" spans="9:9">
      <c r="I65031" s="37"/>
    </row>
    <row r="65032" spans="9:9">
      <c r="I65032" s="37"/>
    </row>
    <row r="65033" spans="9:9">
      <c r="I65033" s="37"/>
    </row>
    <row r="65034" spans="9:9">
      <c r="I65034" s="37"/>
    </row>
    <row r="65035" spans="9:9">
      <c r="I65035" s="37"/>
    </row>
    <row r="65036" spans="9:9">
      <c r="I65036" s="37"/>
    </row>
    <row r="65037" spans="9:9">
      <c r="I65037" s="37"/>
    </row>
    <row r="65038" spans="9:9">
      <c r="I65038" s="37"/>
    </row>
    <row r="65039" spans="9:9">
      <c r="I65039" s="37"/>
    </row>
    <row r="65040" spans="9:9">
      <c r="I65040" s="37"/>
    </row>
    <row r="65041" spans="9:9">
      <c r="I65041" s="37"/>
    </row>
    <row r="65042" spans="9:9">
      <c r="I65042" s="37"/>
    </row>
    <row r="65043" spans="9:9">
      <c r="I65043" s="37"/>
    </row>
    <row r="65044" spans="9:9">
      <c r="I65044" s="37"/>
    </row>
    <row r="65045" spans="9:9">
      <c r="I65045" s="37"/>
    </row>
    <row r="65046" spans="9:9">
      <c r="I65046" s="37"/>
    </row>
    <row r="65047" spans="9:9">
      <c r="I65047" s="37"/>
    </row>
    <row r="65048" spans="9:9">
      <c r="I65048" s="37"/>
    </row>
    <row r="65049" spans="9:9">
      <c r="I65049" s="37"/>
    </row>
    <row r="65050" spans="9:9">
      <c r="I65050" s="37"/>
    </row>
    <row r="65051" spans="9:9">
      <c r="I65051" s="37"/>
    </row>
    <row r="65052" spans="9:9">
      <c r="I65052" s="37"/>
    </row>
    <row r="65053" spans="9:9">
      <c r="I65053" s="37"/>
    </row>
    <row r="65054" spans="9:9">
      <c r="I65054" s="37"/>
    </row>
    <row r="65055" spans="9:9">
      <c r="I65055" s="37"/>
    </row>
    <row r="65056" spans="9:9">
      <c r="I65056" s="37"/>
    </row>
    <row r="65057" spans="9:9">
      <c r="I65057" s="37"/>
    </row>
    <row r="65058" spans="9:9">
      <c r="I65058" s="37"/>
    </row>
    <row r="65059" spans="9:9">
      <c r="I65059" s="37"/>
    </row>
    <row r="65060" spans="9:9">
      <c r="I65060" s="37"/>
    </row>
    <row r="65061" spans="9:9">
      <c r="I65061" s="37"/>
    </row>
    <row r="65062" spans="9:9">
      <c r="I65062" s="37"/>
    </row>
    <row r="65063" spans="9:9">
      <c r="I65063" s="37"/>
    </row>
    <row r="65064" spans="9:9">
      <c r="I65064" s="37"/>
    </row>
    <row r="65065" spans="9:9">
      <c r="I65065" s="37"/>
    </row>
    <row r="65066" spans="9:9">
      <c r="I65066" s="37"/>
    </row>
    <row r="65067" spans="9:9">
      <c r="I65067" s="37"/>
    </row>
    <row r="65068" spans="9:9">
      <c r="I65068" s="37"/>
    </row>
    <row r="65069" spans="9:9">
      <c r="I65069" s="37"/>
    </row>
    <row r="65070" spans="9:9">
      <c r="I65070" s="37"/>
    </row>
    <row r="65071" spans="9:9">
      <c r="I65071" s="37"/>
    </row>
    <row r="65072" spans="9:9">
      <c r="I65072" s="37"/>
    </row>
    <row r="65073" spans="9:9">
      <c r="I65073" s="37"/>
    </row>
    <row r="65074" spans="9:9">
      <c r="I65074" s="37"/>
    </row>
    <row r="65075" spans="9:9">
      <c r="I65075" s="37"/>
    </row>
    <row r="65076" spans="9:9">
      <c r="I65076" s="37"/>
    </row>
    <row r="65077" spans="9:9">
      <c r="I65077" s="37"/>
    </row>
    <row r="65078" spans="9:9">
      <c r="I65078" s="37"/>
    </row>
    <row r="65079" spans="9:9">
      <c r="I65079" s="37"/>
    </row>
    <row r="65080" spans="9:9">
      <c r="I65080" s="37"/>
    </row>
    <row r="65081" spans="9:9">
      <c r="I65081" s="37"/>
    </row>
    <row r="65082" spans="9:9">
      <c r="I65082" s="37"/>
    </row>
    <row r="65083" spans="9:9">
      <c r="I65083" s="37"/>
    </row>
    <row r="65084" spans="9:9">
      <c r="I65084" s="37"/>
    </row>
    <row r="65085" spans="9:9">
      <c r="I65085" s="37"/>
    </row>
    <row r="65086" spans="9:9">
      <c r="I65086" s="37"/>
    </row>
    <row r="65087" spans="9:9">
      <c r="I65087" s="37"/>
    </row>
    <row r="65088" spans="9:9">
      <c r="I65088" s="37"/>
    </row>
    <row r="65089" spans="9:9">
      <c r="I65089" s="37"/>
    </row>
    <row r="65090" spans="9:9">
      <c r="I65090" s="37"/>
    </row>
    <row r="65091" spans="9:9">
      <c r="I65091" s="37"/>
    </row>
    <row r="65092" spans="9:9">
      <c r="I65092" s="37"/>
    </row>
    <row r="65093" spans="9:9">
      <c r="I65093" s="37"/>
    </row>
    <row r="65094" spans="9:9">
      <c r="I65094" s="37"/>
    </row>
    <row r="65095" spans="9:9">
      <c r="I65095" s="37"/>
    </row>
    <row r="65096" spans="9:9">
      <c r="I65096" s="37"/>
    </row>
    <row r="65097" spans="9:9">
      <c r="I65097" s="37"/>
    </row>
    <row r="65098" spans="9:9">
      <c r="I65098" s="37"/>
    </row>
    <row r="65099" spans="9:9">
      <c r="I65099" s="37"/>
    </row>
    <row r="65100" spans="9:9">
      <c r="I65100" s="37"/>
    </row>
    <row r="65101" spans="9:9">
      <c r="I65101" s="37"/>
    </row>
    <row r="65102" spans="9:9">
      <c r="I65102" s="37"/>
    </row>
    <row r="65103" spans="9:9">
      <c r="I65103" s="37"/>
    </row>
    <row r="65104" spans="9:9">
      <c r="I65104" s="37"/>
    </row>
    <row r="65105" spans="9:9">
      <c r="I65105" s="37"/>
    </row>
    <row r="65106" spans="9:9">
      <c r="I65106" s="37"/>
    </row>
    <row r="65107" spans="9:9">
      <c r="I65107" s="37"/>
    </row>
    <row r="65108" spans="9:9">
      <c r="I65108" s="37"/>
    </row>
    <row r="65109" spans="9:9">
      <c r="I65109" s="37"/>
    </row>
    <row r="65110" spans="9:9">
      <c r="I65110" s="37"/>
    </row>
    <row r="65111" spans="9:9">
      <c r="I65111" s="37"/>
    </row>
    <row r="65112" spans="9:9">
      <c r="I65112" s="37"/>
    </row>
    <row r="65113" spans="9:9">
      <c r="I65113" s="37"/>
    </row>
    <row r="65114" spans="9:9">
      <c r="I65114" s="37"/>
    </row>
    <row r="65115" spans="9:9">
      <c r="I65115" s="37"/>
    </row>
    <row r="65116" spans="9:9">
      <c r="I65116" s="37"/>
    </row>
    <row r="65117" spans="9:9">
      <c r="I65117" s="37"/>
    </row>
    <row r="65118" spans="9:9">
      <c r="I65118" s="37"/>
    </row>
    <row r="65119" spans="9:9">
      <c r="I65119" s="37"/>
    </row>
    <row r="65120" spans="9:9">
      <c r="I65120" s="37"/>
    </row>
    <row r="65121" spans="9:9">
      <c r="I65121" s="37"/>
    </row>
    <row r="65122" spans="9:9">
      <c r="I65122" s="37"/>
    </row>
    <row r="65123" spans="9:9">
      <c r="I65123" s="37"/>
    </row>
    <row r="65124" spans="9:9">
      <c r="I65124" s="37"/>
    </row>
    <row r="65125" spans="9:9">
      <c r="I65125" s="37"/>
    </row>
    <row r="65126" spans="9:9">
      <c r="I65126" s="37"/>
    </row>
    <row r="65127" spans="9:9">
      <c r="I65127" s="37"/>
    </row>
    <row r="65128" spans="9:9">
      <c r="I65128" s="37"/>
    </row>
    <row r="65129" spans="9:9">
      <c r="I65129" s="37"/>
    </row>
    <row r="65130" spans="9:9">
      <c r="I65130" s="37"/>
    </row>
    <row r="65131" spans="9:9">
      <c r="I65131" s="37"/>
    </row>
    <row r="65132" spans="9:9">
      <c r="I65132" s="37"/>
    </row>
    <row r="65133" spans="9:9">
      <c r="I65133" s="37"/>
    </row>
    <row r="65134" spans="9:9">
      <c r="I65134" s="37"/>
    </row>
    <row r="65135" spans="9:9">
      <c r="I65135" s="37"/>
    </row>
    <row r="65136" spans="9:9">
      <c r="I65136" s="37"/>
    </row>
    <row r="65137" spans="9:9">
      <c r="I65137" s="37"/>
    </row>
    <row r="65138" spans="9:9">
      <c r="I65138" s="37"/>
    </row>
    <row r="65139" spans="9:9">
      <c r="I65139" s="37"/>
    </row>
    <row r="65140" spans="9:9">
      <c r="I65140" s="37"/>
    </row>
    <row r="65141" spans="9:9">
      <c r="I65141" s="37"/>
    </row>
    <row r="65142" spans="9:9">
      <c r="I65142" s="37"/>
    </row>
    <row r="65143" spans="9:9">
      <c r="I65143" s="37"/>
    </row>
    <row r="65144" spans="9:9">
      <c r="I65144" s="37"/>
    </row>
    <row r="65145" spans="9:9">
      <c r="I65145" s="37"/>
    </row>
    <row r="65146" spans="9:9">
      <c r="I65146" s="37"/>
    </row>
    <row r="65147" spans="9:9">
      <c r="I65147" s="37"/>
    </row>
    <row r="65148" spans="9:9">
      <c r="I65148" s="37"/>
    </row>
    <row r="65149" spans="9:9">
      <c r="I65149" s="37"/>
    </row>
    <row r="65150" spans="9:9">
      <c r="I65150" s="37"/>
    </row>
    <row r="65151" spans="9:9">
      <c r="I65151" s="37"/>
    </row>
    <row r="65152" spans="9:9">
      <c r="I65152" s="37"/>
    </row>
    <row r="65153" spans="9:9">
      <c r="I65153" s="37"/>
    </row>
    <row r="65154" spans="9:9">
      <c r="I65154" s="37"/>
    </row>
    <row r="65155" spans="9:9">
      <c r="I65155" s="37"/>
    </row>
    <row r="65156" spans="9:9">
      <c r="I65156" s="37"/>
    </row>
    <row r="65157" spans="9:9">
      <c r="I65157" s="37"/>
    </row>
    <row r="65158" spans="9:9">
      <c r="I65158" s="37"/>
    </row>
    <row r="65159" spans="9:9">
      <c r="I65159" s="37"/>
    </row>
    <row r="65160" spans="9:9">
      <c r="I65160" s="37"/>
    </row>
    <row r="65161" spans="9:9">
      <c r="I65161" s="37"/>
    </row>
    <row r="65162" spans="9:9">
      <c r="I65162" s="37"/>
    </row>
    <row r="65163" spans="9:9">
      <c r="I65163" s="37"/>
    </row>
    <row r="65164" spans="9:9">
      <c r="I65164" s="37"/>
    </row>
    <row r="65165" spans="9:9">
      <c r="I65165" s="37"/>
    </row>
    <row r="65166" spans="9:9">
      <c r="I65166" s="37"/>
    </row>
    <row r="65167" spans="9:9">
      <c r="I65167" s="37"/>
    </row>
    <row r="65168" spans="9:9">
      <c r="I65168" s="37"/>
    </row>
    <row r="65169" spans="9:9">
      <c r="I65169" s="37"/>
    </row>
    <row r="65170" spans="9:9">
      <c r="I65170" s="37"/>
    </row>
    <row r="65171" spans="9:9">
      <c r="I65171" s="37"/>
    </row>
    <row r="65172" spans="9:9">
      <c r="I65172" s="37"/>
    </row>
    <row r="65173" spans="9:9">
      <c r="I65173" s="37"/>
    </row>
    <row r="65174" spans="9:9">
      <c r="I65174" s="37"/>
    </row>
    <row r="65175" spans="9:9">
      <c r="I65175" s="37"/>
    </row>
    <row r="65176" spans="9:9">
      <c r="I65176" s="37"/>
    </row>
    <row r="65177" spans="9:9">
      <c r="I65177" s="37"/>
    </row>
    <row r="65178" spans="9:9">
      <c r="I65178" s="37"/>
    </row>
    <row r="65179" spans="9:9">
      <c r="I65179" s="37"/>
    </row>
    <row r="65180" spans="9:9">
      <c r="I65180" s="37"/>
    </row>
    <row r="65181" spans="9:9">
      <c r="I65181" s="37"/>
    </row>
    <row r="65182" spans="9:9">
      <c r="I65182" s="37"/>
    </row>
    <row r="65183" spans="9:9">
      <c r="I65183" s="37"/>
    </row>
    <row r="65184" spans="9:9">
      <c r="I65184" s="37"/>
    </row>
    <row r="65185" spans="9:9">
      <c r="I65185" s="37"/>
    </row>
    <row r="65186" spans="9:9">
      <c r="I65186" s="37"/>
    </row>
    <row r="65187" spans="9:9">
      <c r="I65187" s="37"/>
    </row>
    <row r="65188" spans="9:9">
      <c r="I65188" s="37"/>
    </row>
    <row r="65189" spans="9:9">
      <c r="I65189" s="37"/>
    </row>
    <row r="65190" spans="9:9">
      <c r="I65190" s="37"/>
    </row>
    <row r="65191" spans="9:9">
      <c r="I65191" s="37"/>
    </row>
    <row r="65192" spans="9:9">
      <c r="I65192" s="37"/>
    </row>
    <row r="65193" spans="9:9">
      <c r="I65193" s="37"/>
    </row>
    <row r="65194" spans="9:9">
      <c r="I65194" s="37"/>
    </row>
    <row r="65195" spans="9:9">
      <c r="I65195" s="37"/>
    </row>
    <row r="65196" spans="9:9">
      <c r="I65196" s="37"/>
    </row>
    <row r="65197" spans="9:9">
      <c r="I65197" s="37"/>
    </row>
    <row r="65198" spans="9:9">
      <c r="I65198" s="37"/>
    </row>
    <row r="65199" spans="9:9">
      <c r="I65199" s="37"/>
    </row>
    <row r="65200" spans="9:9">
      <c r="I65200" s="37"/>
    </row>
    <row r="65201" spans="9:9">
      <c r="I65201" s="37"/>
    </row>
    <row r="65202" spans="9:9">
      <c r="I65202" s="37"/>
    </row>
    <row r="65203" spans="9:9">
      <c r="I65203" s="37"/>
    </row>
    <row r="65204" spans="9:9">
      <c r="I65204" s="37"/>
    </row>
    <row r="65205" spans="9:9">
      <c r="I65205" s="37"/>
    </row>
    <row r="65206" spans="9:9">
      <c r="I65206" s="37"/>
    </row>
    <row r="65207" spans="9:9">
      <c r="I65207" s="37"/>
    </row>
    <row r="65208" spans="9:9">
      <c r="I65208" s="37"/>
    </row>
    <row r="65209" spans="9:9">
      <c r="I65209" s="37"/>
    </row>
    <row r="65210" spans="9:9">
      <c r="I65210" s="37"/>
    </row>
    <row r="65211" spans="9:9">
      <c r="I65211" s="37"/>
    </row>
    <row r="65212" spans="9:9">
      <c r="I65212" s="37"/>
    </row>
    <row r="65213" spans="9:9">
      <c r="I65213" s="37"/>
    </row>
    <row r="65214" spans="9:9">
      <c r="I65214" s="37"/>
    </row>
    <row r="65215" spans="9:9">
      <c r="I65215" s="37"/>
    </row>
    <row r="65216" spans="9:9">
      <c r="I65216" s="37"/>
    </row>
    <row r="65217" spans="9:9">
      <c r="I65217" s="37"/>
    </row>
    <row r="65218" spans="9:9">
      <c r="I65218" s="37"/>
    </row>
    <row r="65219" spans="9:9">
      <c r="I65219" s="37"/>
    </row>
    <row r="65220" spans="9:9">
      <c r="I65220" s="37"/>
    </row>
    <row r="65221" spans="9:9">
      <c r="I65221" s="37"/>
    </row>
    <row r="65222" spans="9:9">
      <c r="I65222" s="37"/>
    </row>
    <row r="65223" spans="9:9">
      <c r="I65223" s="37"/>
    </row>
    <row r="65224" spans="9:9">
      <c r="I65224" s="37"/>
    </row>
    <row r="65225" spans="9:9">
      <c r="I65225" s="37"/>
    </row>
    <row r="65226" spans="9:9">
      <c r="I65226" s="37"/>
    </row>
    <row r="65227" spans="9:9">
      <c r="I65227" s="37"/>
    </row>
    <row r="65228" spans="9:9">
      <c r="I65228" s="37"/>
    </row>
    <row r="65229" spans="9:9">
      <c r="I65229" s="37"/>
    </row>
    <row r="65230" spans="9:9">
      <c r="I65230" s="37"/>
    </row>
    <row r="65231" spans="9:9">
      <c r="I65231" s="37"/>
    </row>
    <row r="65232" spans="9:9">
      <c r="I65232" s="37"/>
    </row>
    <row r="65233" spans="9:9">
      <c r="I65233" s="37"/>
    </row>
    <row r="65234" spans="9:9">
      <c r="I65234" s="37"/>
    </row>
    <row r="65235" spans="9:9">
      <c r="I65235" s="37"/>
    </row>
    <row r="65236" spans="9:9">
      <c r="I65236" s="37"/>
    </row>
    <row r="65237" spans="9:9">
      <c r="I65237" s="37"/>
    </row>
    <row r="65238" spans="9:9">
      <c r="I65238" s="37"/>
    </row>
    <row r="65239" spans="9:9">
      <c r="I65239" s="37"/>
    </row>
    <row r="65240" spans="9:9">
      <c r="I65240" s="37"/>
    </row>
    <row r="65241" spans="9:9">
      <c r="I65241" s="37"/>
    </row>
    <row r="65242" spans="9:9">
      <c r="I65242" s="37"/>
    </row>
    <row r="65243" spans="9:9">
      <c r="I65243" s="37"/>
    </row>
    <row r="65244" spans="9:9">
      <c r="I65244" s="37"/>
    </row>
    <row r="65245" spans="9:9">
      <c r="I65245" s="37"/>
    </row>
    <row r="65246" spans="9:9">
      <c r="I65246" s="37"/>
    </row>
    <row r="65247" spans="9:9">
      <c r="I65247" s="37"/>
    </row>
    <row r="65248" spans="9:9">
      <c r="I65248" s="37"/>
    </row>
    <row r="65249" spans="9:9">
      <c r="I65249" s="37"/>
    </row>
    <row r="65250" spans="9:9">
      <c r="I65250" s="37"/>
    </row>
    <row r="65251" spans="9:9">
      <c r="I65251" s="37"/>
    </row>
    <row r="65252" spans="9:9">
      <c r="I65252" s="37"/>
    </row>
    <row r="65253" spans="9:9">
      <c r="I65253" s="37"/>
    </row>
    <row r="65254" spans="9:9">
      <c r="I65254" s="37"/>
    </row>
    <row r="65255" spans="9:9">
      <c r="I65255" s="37"/>
    </row>
    <row r="65256" spans="9:9">
      <c r="I65256" s="37"/>
    </row>
    <row r="65257" spans="9:9">
      <c r="I65257" s="37"/>
    </row>
    <row r="65258" spans="9:9">
      <c r="I65258" s="37"/>
    </row>
    <row r="65259" spans="9:9">
      <c r="I65259" s="37"/>
    </row>
    <row r="65260" spans="9:9">
      <c r="I65260" s="37"/>
    </row>
    <row r="65261" spans="9:9">
      <c r="I65261" s="37"/>
    </row>
    <row r="65262" spans="9:9">
      <c r="I65262" s="37"/>
    </row>
    <row r="65263" spans="9:9">
      <c r="I65263" s="37"/>
    </row>
    <row r="65264" spans="9:9">
      <c r="I65264" s="37"/>
    </row>
    <row r="65265" spans="9:9">
      <c r="I65265" s="37"/>
    </row>
    <row r="65266" spans="9:9">
      <c r="I65266" s="37"/>
    </row>
    <row r="65267" spans="9:9">
      <c r="I65267" s="37"/>
    </row>
    <row r="65268" spans="9:9">
      <c r="I65268" s="37"/>
    </row>
    <row r="65269" spans="9:9">
      <c r="I65269" s="37"/>
    </row>
    <row r="65270" spans="9:9">
      <c r="I65270" s="37"/>
    </row>
    <row r="65271" spans="9:9">
      <c r="I65271" s="37"/>
    </row>
    <row r="65272" spans="9:9">
      <c r="I65272" s="37"/>
    </row>
    <row r="65273" spans="9:9">
      <c r="I65273" s="37"/>
    </row>
    <row r="65274" spans="9:9">
      <c r="I65274" s="37"/>
    </row>
    <row r="65275" spans="9:9">
      <c r="I65275" s="37"/>
    </row>
    <row r="65276" spans="9:9">
      <c r="I65276" s="37"/>
    </row>
    <row r="65277" spans="9:9">
      <c r="I65277" s="37"/>
    </row>
    <row r="65278" spans="9:9">
      <c r="I65278" s="37"/>
    </row>
    <row r="65279" spans="9:9">
      <c r="I65279" s="37"/>
    </row>
    <row r="65280" spans="9:9">
      <c r="I65280" s="37"/>
    </row>
    <row r="65281" spans="9:9">
      <c r="I65281" s="37"/>
    </row>
    <row r="65282" spans="9:9">
      <c r="I65282" s="37"/>
    </row>
    <row r="65283" spans="9:9">
      <c r="I65283" s="37"/>
    </row>
    <row r="65284" spans="9:9">
      <c r="I65284" s="37"/>
    </row>
    <row r="65285" spans="9:9">
      <c r="I65285" s="37"/>
    </row>
    <row r="65286" spans="9:9">
      <c r="I65286" s="37"/>
    </row>
    <row r="65287" spans="9:9">
      <c r="I65287" s="37"/>
    </row>
    <row r="65288" spans="9:9">
      <c r="I65288" s="37"/>
    </row>
    <row r="65289" spans="9:9">
      <c r="I65289" s="37"/>
    </row>
    <row r="65290" spans="9:9">
      <c r="I65290" s="37"/>
    </row>
    <row r="65291" spans="9:9">
      <c r="I65291" s="37"/>
    </row>
    <row r="65292" spans="9:9">
      <c r="I65292" s="37"/>
    </row>
    <row r="65293" spans="9:9">
      <c r="I65293" s="37"/>
    </row>
    <row r="65294" spans="9:9">
      <c r="I65294" s="37"/>
    </row>
    <row r="65295" spans="9:9">
      <c r="I65295" s="37"/>
    </row>
    <row r="65296" spans="9:9">
      <c r="I65296" s="37"/>
    </row>
    <row r="65297" spans="9:9">
      <c r="I65297" s="37"/>
    </row>
    <row r="65298" spans="9:9">
      <c r="I65298" s="37"/>
    </row>
    <row r="65299" spans="9:9">
      <c r="I65299" s="37"/>
    </row>
    <row r="65300" spans="9:9">
      <c r="I65300" s="37"/>
    </row>
    <row r="65301" spans="9:9">
      <c r="I65301" s="37"/>
    </row>
    <row r="65302" spans="9:9">
      <c r="I65302" s="37"/>
    </row>
    <row r="65303" spans="9:9">
      <c r="I65303" s="37"/>
    </row>
    <row r="65304" spans="9:9">
      <c r="I65304" s="37"/>
    </row>
    <row r="65305" spans="9:9">
      <c r="I65305" s="37"/>
    </row>
    <row r="65306" spans="9:9">
      <c r="I65306" s="37"/>
    </row>
    <row r="65307" spans="9:9">
      <c r="I65307" s="37"/>
    </row>
    <row r="65308" spans="9:9">
      <c r="I65308" s="37"/>
    </row>
    <row r="65309" spans="9:9">
      <c r="I65309" s="37"/>
    </row>
    <row r="65310" spans="9:9">
      <c r="I65310" s="37"/>
    </row>
    <row r="65311" spans="9:9">
      <c r="I65311" s="37"/>
    </row>
    <row r="65312" spans="9:9">
      <c r="I65312" s="37"/>
    </row>
    <row r="65313" spans="9:9">
      <c r="I65313" s="37"/>
    </row>
    <row r="65314" spans="9:9">
      <c r="I65314" s="37"/>
    </row>
    <row r="65315" spans="9:9">
      <c r="I65315" s="37"/>
    </row>
    <row r="65316" spans="9:9">
      <c r="I65316" s="37"/>
    </row>
    <row r="65317" spans="9:9">
      <c r="I65317" s="37"/>
    </row>
    <row r="65318" spans="9:9">
      <c r="I65318" s="37"/>
    </row>
    <row r="65319" spans="9:9">
      <c r="I65319" s="37"/>
    </row>
    <row r="65320" spans="9:9">
      <c r="I65320" s="37"/>
    </row>
    <row r="65321" spans="9:9">
      <c r="I65321" s="37"/>
    </row>
    <row r="65322" spans="9:9">
      <c r="I65322" s="37"/>
    </row>
    <row r="65323" spans="9:9">
      <c r="I65323" s="37"/>
    </row>
    <row r="65324" spans="9:9">
      <c r="I65324" s="37"/>
    </row>
    <row r="65325" spans="9:9">
      <c r="I65325" s="37"/>
    </row>
    <row r="65326" spans="9:9">
      <c r="I65326" s="37"/>
    </row>
    <row r="65327" spans="9:9">
      <c r="I65327" s="37"/>
    </row>
    <row r="65328" spans="9:9">
      <c r="I65328" s="37"/>
    </row>
    <row r="65329" spans="9:9">
      <c r="I65329" s="37"/>
    </row>
    <row r="65330" spans="9:9">
      <c r="I65330" s="37"/>
    </row>
    <row r="65331" spans="9:9">
      <c r="I65331" s="37"/>
    </row>
    <row r="65332" spans="9:9">
      <c r="I65332" s="37"/>
    </row>
    <row r="65333" spans="9:9">
      <c r="I65333" s="37"/>
    </row>
    <row r="65334" spans="9:9">
      <c r="I65334" s="37"/>
    </row>
    <row r="65335" spans="9:9">
      <c r="I65335" s="37"/>
    </row>
    <row r="65336" spans="9:9">
      <c r="I65336" s="37"/>
    </row>
    <row r="65337" spans="9:9">
      <c r="I65337" s="37"/>
    </row>
    <row r="65338" spans="9:9">
      <c r="I65338" s="37"/>
    </row>
    <row r="65339" spans="9:9">
      <c r="I65339" s="37"/>
    </row>
    <row r="65340" spans="9:9">
      <c r="I65340" s="37"/>
    </row>
    <row r="65341" spans="9:9">
      <c r="I65341" s="37"/>
    </row>
    <row r="65342" spans="9:9">
      <c r="I65342" s="37"/>
    </row>
    <row r="65343" spans="9:9">
      <c r="I65343" s="37"/>
    </row>
    <row r="65344" spans="9:9">
      <c r="I65344" s="37"/>
    </row>
    <row r="65345" spans="9:9">
      <c r="I65345" s="37"/>
    </row>
    <row r="65346" spans="9:9">
      <c r="I65346" s="37"/>
    </row>
    <row r="65347" spans="9:9">
      <c r="I65347" s="37"/>
    </row>
    <row r="65348" spans="9:9">
      <c r="I65348" s="37"/>
    </row>
    <row r="65349" spans="9:9">
      <c r="I65349" s="37"/>
    </row>
    <row r="65350" spans="9:9">
      <c r="I65350" s="37"/>
    </row>
    <row r="65351" spans="9:9">
      <c r="I65351" s="37"/>
    </row>
    <row r="65352" spans="9:9">
      <c r="I65352" s="37"/>
    </row>
    <row r="65353" spans="9:9">
      <c r="I65353" s="37"/>
    </row>
    <row r="65354" spans="9:9">
      <c r="I65354" s="37"/>
    </row>
    <row r="65355" spans="9:9">
      <c r="I65355" s="37"/>
    </row>
    <row r="65356" spans="9:9">
      <c r="I65356" s="37"/>
    </row>
    <row r="65357" spans="9:9">
      <c r="I65357" s="37"/>
    </row>
    <row r="65358" spans="9:9">
      <c r="I65358" s="37"/>
    </row>
    <row r="65359" spans="9:9">
      <c r="I65359" s="37"/>
    </row>
    <row r="65360" spans="9:9">
      <c r="I65360" s="37"/>
    </row>
    <row r="65361" spans="9:9">
      <c r="I65361" s="37"/>
    </row>
    <row r="65362" spans="9:9">
      <c r="I65362" s="37"/>
    </row>
    <row r="65363" spans="9:9">
      <c r="I65363" s="37"/>
    </row>
    <row r="65364" spans="9:9">
      <c r="I65364" s="37"/>
    </row>
    <row r="65365" spans="9:9">
      <c r="I65365" s="37"/>
    </row>
    <row r="65366" spans="9:9">
      <c r="I65366" s="37"/>
    </row>
    <row r="65367" spans="9:9">
      <c r="I65367" s="37"/>
    </row>
    <row r="65368" spans="9:9">
      <c r="I65368" s="37"/>
    </row>
    <row r="65369" spans="9:9">
      <c r="I65369" s="37"/>
    </row>
    <row r="65370" spans="9:9">
      <c r="I65370" s="37"/>
    </row>
    <row r="65371" spans="9:9">
      <c r="I65371" s="37"/>
    </row>
    <row r="65372" spans="9:9">
      <c r="I65372" s="37"/>
    </row>
    <row r="65373" spans="9:9">
      <c r="I65373" s="37"/>
    </row>
    <row r="65374" spans="9:9">
      <c r="I65374" s="37"/>
    </row>
    <row r="65375" spans="9:9">
      <c r="I65375" s="37"/>
    </row>
    <row r="65376" spans="9:9">
      <c r="I65376" s="37"/>
    </row>
    <row r="65377" spans="9:9">
      <c r="I65377" s="37"/>
    </row>
    <row r="65378" spans="9:9">
      <c r="I65378" s="37"/>
    </row>
    <row r="65379" spans="9:9">
      <c r="I65379" s="37"/>
    </row>
    <row r="65380" spans="9:9">
      <c r="I65380" s="37"/>
    </row>
    <row r="65381" spans="9:9">
      <c r="I65381" s="37"/>
    </row>
    <row r="65382" spans="9:9">
      <c r="I65382" s="37"/>
    </row>
    <row r="65383" spans="9:9">
      <c r="I65383" s="37"/>
    </row>
    <row r="65384" spans="9:9">
      <c r="I65384" s="37"/>
    </row>
    <row r="65385" spans="9:9">
      <c r="I65385" s="37"/>
    </row>
    <row r="65386" spans="9:9">
      <c r="I65386" s="37"/>
    </row>
    <row r="65387" spans="9:9">
      <c r="I65387" s="37"/>
    </row>
    <row r="65388" spans="9:9">
      <c r="I65388" s="37"/>
    </row>
    <row r="65389" spans="9:9">
      <c r="I65389" s="37"/>
    </row>
    <row r="65390" spans="9:9">
      <c r="I65390" s="37"/>
    </row>
    <row r="65391" spans="9:9">
      <c r="I65391" s="37"/>
    </row>
    <row r="65392" spans="9:9">
      <c r="I65392" s="37"/>
    </row>
    <row r="65393" spans="9:9">
      <c r="I65393" s="37"/>
    </row>
    <row r="65394" spans="9:9">
      <c r="I65394" s="37"/>
    </row>
    <row r="65395" spans="9:9">
      <c r="I65395" s="37"/>
    </row>
    <row r="65396" spans="9:9">
      <c r="I65396" s="37"/>
    </row>
    <row r="65397" spans="9:9">
      <c r="I65397" s="37"/>
    </row>
    <row r="65398" spans="9:9">
      <c r="I65398" s="37"/>
    </row>
    <row r="65399" spans="9:9">
      <c r="I65399" s="37"/>
    </row>
    <row r="65400" spans="9:9">
      <c r="I65400" s="37"/>
    </row>
    <row r="65401" spans="9:9">
      <c r="I65401" s="37"/>
    </row>
    <row r="65402" spans="9:9">
      <c r="I65402" s="37"/>
    </row>
    <row r="65403" spans="9:9">
      <c r="I65403" s="37"/>
    </row>
    <row r="65404" spans="9:9">
      <c r="I65404" s="37"/>
    </row>
    <row r="65405" spans="9:9">
      <c r="I65405" s="37"/>
    </row>
    <row r="65406" spans="9:9">
      <c r="I65406" s="37"/>
    </row>
    <row r="65407" spans="9:9">
      <c r="I65407" s="37"/>
    </row>
    <row r="65408" spans="9:9">
      <c r="I65408" s="37"/>
    </row>
    <row r="65409" spans="9:9">
      <c r="I65409" s="37"/>
    </row>
    <row r="65410" spans="9:9">
      <c r="I65410" s="37"/>
    </row>
    <row r="65411" spans="9:9">
      <c r="I65411" s="37"/>
    </row>
    <row r="65412" spans="9:9">
      <c r="I65412" s="37"/>
    </row>
    <row r="65413" spans="9:9">
      <c r="I65413" s="37"/>
    </row>
    <row r="65414" spans="9:9">
      <c r="I65414" s="37"/>
    </row>
    <row r="65415" spans="9:9">
      <c r="I65415" s="37"/>
    </row>
    <row r="65416" spans="9:9">
      <c r="I65416" s="37"/>
    </row>
    <row r="65417" spans="9:9">
      <c r="I65417" s="37"/>
    </row>
    <row r="65418" spans="9:9">
      <c r="I65418" s="37"/>
    </row>
    <row r="65419" spans="9:9">
      <c r="I65419" s="37"/>
    </row>
    <row r="65420" spans="9:9">
      <c r="I65420" s="37"/>
    </row>
    <row r="65421" spans="9:9">
      <c r="I65421" s="37"/>
    </row>
    <row r="65422" spans="9:9">
      <c r="I65422" s="37"/>
    </row>
    <row r="65423" spans="9:9">
      <c r="I65423" s="37"/>
    </row>
    <row r="65424" spans="9:9">
      <c r="I65424" s="37"/>
    </row>
    <row r="65425" spans="9:9">
      <c r="I65425" s="37"/>
    </row>
    <row r="65426" spans="9:9">
      <c r="I65426" s="37"/>
    </row>
    <row r="65427" spans="9:9">
      <c r="I65427" s="37"/>
    </row>
    <row r="65428" spans="9:9">
      <c r="I65428" s="37"/>
    </row>
    <row r="65429" spans="9:9">
      <c r="I65429" s="37"/>
    </row>
    <row r="65430" spans="9:9">
      <c r="I65430" s="37"/>
    </row>
    <row r="65431" spans="9:9">
      <c r="I65431" s="37"/>
    </row>
    <row r="65432" spans="9:9">
      <c r="I65432" s="37"/>
    </row>
    <row r="65433" spans="9:9">
      <c r="I65433" s="37"/>
    </row>
    <row r="65434" spans="9:9">
      <c r="I65434" s="37"/>
    </row>
    <row r="65435" spans="9:9">
      <c r="I65435" s="37"/>
    </row>
    <row r="65436" spans="9:9">
      <c r="I65436" s="37"/>
    </row>
    <row r="65437" spans="9:9">
      <c r="I65437" s="37"/>
    </row>
    <row r="65438" spans="9:9">
      <c r="I65438" s="37"/>
    </row>
    <row r="65439" spans="9:9">
      <c r="I65439" s="37"/>
    </row>
    <row r="65440" spans="9:9">
      <c r="I65440" s="37"/>
    </row>
    <row r="65441" spans="9:9">
      <c r="I65441" s="37"/>
    </row>
    <row r="65442" spans="9:9">
      <c r="I65442" s="37"/>
    </row>
    <row r="65443" spans="9:9">
      <c r="I65443" s="37"/>
    </row>
    <row r="65444" spans="9:9">
      <c r="I65444" s="37"/>
    </row>
    <row r="65445" spans="9:9">
      <c r="I65445" s="37"/>
    </row>
    <row r="65446" spans="9:9">
      <c r="I65446" s="37"/>
    </row>
    <row r="65447" spans="9:9">
      <c r="I65447" s="37"/>
    </row>
    <row r="65448" spans="9:9">
      <c r="I65448" s="37"/>
    </row>
    <row r="65449" spans="9:9">
      <c r="I65449" s="37"/>
    </row>
    <row r="65450" spans="9:9">
      <c r="I65450" s="37"/>
    </row>
    <row r="65451" spans="9:9">
      <c r="I65451" s="37"/>
    </row>
    <row r="65452" spans="9:9">
      <c r="I65452" s="37"/>
    </row>
    <row r="65453" spans="9:9">
      <c r="I65453" s="37"/>
    </row>
    <row r="65454" spans="9:9">
      <c r="I65454" s="37"/>
    </row>
    <row r="65455" spans="9:9">
      <c r="I65455" s="37"/>
    </row>
    <row r="65456" spans="9:9">
      <c r="I65456" s="37"/>
    </row>
    <row r="65457" spans="9:9">
      <c r="I65457" s="37"/>
    </row>
    <row r="65458" spans="9:9">
      <c r="I65458" s="37"/>
    </row>
    <row r="65459" spans="9:9">
      <c r="I65459" s="37"/>
    </row>
    <row r="65460" spans="9:9">
      <c r="I65460" s="37"/>
    </row>
    <row r="65461" spans="9:9">
      <c r="I65461" s="37"/>
    </row>
    <row r="65462" spans="9:9">
      <c r="I65462" s="37"/>
    </row>
    <row r="65463" spans="9:9">
      <c r="I65463" s="37"/>
    </row>
    <row r="65464" spans="9:9">
      <c r="I65464" s="37"/>
    </row>
    <row r="65465" spans="9:9">
      <c r="I65465" s="37"/>
    </row>
    <row r="65466" spans="9:9">
      <c r="I65466" s="37"/>
    </row>
    <row r="65467" spans="9:9">
      <c r="I65467" s="37"/>
    </row>
    <row r="65468" spans="9:9">
      <c r="I65468" s="37"/>
    </row>
    <row r="65469" spans="9:9">
      <c r="I65469" s="37"/>
    </row>
    <row r="65470" spans="9:9">
      <c r="I65470" s="37"/>
    </row>
    <row r="65471" spans="9:9">
      <c r="I65471" s="37"/>
    </row>
    <row r="65472" spans="9:9">
      <c r="I65472" s="37"/>
    </row>
    <row r="65473" spans="9:9">
      <c r="I65473" s="37"/>
    </row>
    <row r="65474" spans="9:9">
      <c r="I65474" s="37"/>
    </row>
    <row r="65475" spans="9:9">
      <c r="I65475" s="37"/>
    </row>
    <row r="65476" spans="9:9">
      <c r="I65476" s="37"/>
    </row>
    <row r="65477" spans="9:9">
      <c r="I65477" s="37"/>
    </row>
    <row r="65478" spans="9:9">
      <c r="I65478" s="37"/>
    </row>
    <row r="65479" spans="9:9">
      <c r="I65479" s="37"/>
    </row>
    <row r="65480" spans="9:9">
      <c r="I65480" s="37"/>
    </row>
    <row r="65481" spans="9:9">
      <c r="I65481" s="37"/>
    </row>
    <row r="65482" spans="9:9">
      <c r="I65482" s="37"/>
    </row>
    <row r="65483" spans="9:9">
      <c r="I65483" s="37"/>
    </row>
    <row r="65484" spans="9:9">
      <c r="I65484" s="37"/>
    </row>
    <row r="65485" spans="9:9">
      <c r="I65485" s="37"/>
    </row>
    <row r="65486" spans="9:9">
      <c r="I65486" s="37"/>
    </row>
    <row r="65487" spans="9:9">
      <c r="I65487" s="37"/>
    </row>
    <row r="65488" spans="9:9">
      <c r="I65488" s="37"/>
    </row>
    <row r="65489" spans="9:9">
      <c r="I65489" s="37"/>
    </row>
    <row r="65490" spans="9:9">
      <c r="I65490" s="37"/>
    </row>
    <row r="65491" spans="9:9">
      <c r="I65491" s="37"/>
    </row>
    <row r="65492" spans="9:9">
      <c r="I65492" s="37"/>
    </row>
    <row r="65493" spans="9:9">
      <c r="I65493" s="37"/>
    </row>
    <row r="65494" spans="9:9">
      <c r="I65494" s="37"/>
    </row>
    <row r="65495" spans="9:9">
      <c r="I65495" s="37"/>
    </row>
    <row r="65496" spans="9:9">
      <c r="I65496" s="37"/>
    </row>
    <row r="65497" spans="9:9">
      <c r="I65497" s="37"/>
    </row>
    <row r="65498" spans="9:9">
      <c r="I65498" s="37"/>
    </row>
    <row r="65499" spans="9:9">
      <c r="I65499" s="37"/>
    </row>
    <row r="65500" spans="9:9">
      <c r="I65500" s="37"/>
    </row>
    <row r="65501" spans="9:9">
      <c r="I65501" s="37"/>
    </row>
    <row r="65502" spans="9:9">
      <c r="I65502" s="37"/>
    </row>
    <row r="65503" spans="9:9">
      <c r="I65503" s="37"/>
    </row>
    <row r="65504" spans="9:9">
      <c r="I65504" s="37"/>
    </row>
    <row r="65505" spans="9:9">
      <c r="I65505" s="37"/>
    </row>
    <row r="65506" spans="9:9">
      <c r="I65506" s="37"/>
    </row>
    <row r="65507" spans="9:9">
      <c r="I65507" s="37"/>
    </row>
    <row r="65508" spans="9:9">
      <c r="I65508" s="37"/>
    </row>
    <row r="65509" spans="9:9">
      <c r="I65509" s="37"/>
    </row>
    <row r="65510" spans="9:9">
      <c r="I65510" s="37"/>
    </row>
    <row r="65511" spans="9:9">
      <c r="I65511" s="37"/>
    </row>
    <row r="65512" spans="9:9">
      <c r="I65512" s="37"/>
    </row>
    <row r="65513" spans="9:9">
      <c r="I65513" s="37"/>
    </row>
    <row r="65514" spans="9:9">
      <c r="I65514" s="37"/>
    </row>
    <row r="65515" spans="9:9">
      <c r="I65515" s="37"/>
    </row>
    <row r="65516" spans="9:9">
      <c r="I65516" s="37"/>
    </row>
    <row r="65517" spans="9:9">
      <c r="I65517" s="37"/>
    </row>
    <row r="65518" spans="9:9">
      <c r="I65518" s="37"/>
    </row>
    <row r="65519" spans="9:9">
      <c r="I65519" s="37"/>
    </row>
    <row r="65520" spans="9:9">
      <c r="I65520" s="37"/>
    </row>
    <row r="65521" spans="9:9">
      <c r="I65521" s="37"/>
    </row>
    <row r="65522" spans="9:9">
      <c r="I65522" s="37"/>
    </row>
    <row r="65523" spans="9:9">
      <c r="I65523" s="37"/>
    </row>
    <row r="65524" spans="9:9">
      <c r="I65524" s="37"/>
    </row>
    <row r="65525" spans="9:9">
      <c r="I65525" s="37"/>
    </row>
    <row r="65526" spans="9:9">
      <c r="I65526" s="37"/>
    </row>
    <row r="65527" spans="9:9">
      <c r="I65527" s="37"/>
    </row>
    <row r="65528" spans="9:9">
      <c r="I65528" s="37"/>
    </row>
    <row r="65529" spans="9:9">
      <c r="I65529" s="37"/>
    </row>
    <row r="65530" spans="9:9">
      <c r="I65530" s="37"/>
    </row>
    <row r="65531" spans="9:9">
      <c r="I65531" s="37"/>
    </row>
    <row r="65532" spans="9:9">
      <c r="I65532" s="37"/>
    </row>
    <row r="65533" spans="9:9">
      <c r="I65533" s="37"/>
    </row>
    <row r="65534" spans="9:9">
      <c r="I65534" s="37"/>
    </row>
    <row r="65535" spans="9:9">
      <c r="I65535" s="37"/>
    </row>
    <row r="65536" spans="9:9">
      <c r="I65536" s="37"/>
    </row>
    <row r="65537" spans="9:9">
      <c r="I65537" s="37"/>
    </row>
    <row r="65538" spans="9:9">
      <c r="I65538" s="37"/>
    </row>
    <row r="65539" spans="9:9">
      <c r="I65539" s="37"/>
    </row>
    <row r="65540" spans="9:9">
      <c r="I65540" s="37"/>
    </row>
    <row r="65541" spans="9:9">
      <c r="I65541" s="37"/>
    </row>
    <row r="65542" spans="9:9">
      <c r="I65542" s="37"/>
    </row>
    <row r="65543" spans="9:9">
      <c r="I65543" s="37"/>
    </row>
    <row r="65544" spans="9:9">
      <c r="I65544" s="37"/>
    </row>
    <row r="65545" spans="9:9">
      <c r="I65545" s="37"/>
    </row>
    <row r="65546" spans="9:9">
      <c r="I65546" s="37"/>
    </row>
    <row r="65547" spans="9:9">
      <c r="I65547" s="37"/>
    </row>
    <row r="65548" spans="9:9">
      <c r="I65548" s="37"/>
    </row>
    <row r="65549" spans="9:9">
      <c r="I65549" s="37"/>
    </row>
    <row r="65550" spans="9:9">
      <c r="I65550" s="37"/>
    </row>
    <row r="65551" spans="9:9">
      <c r="I65551" s="37"/>
    </row>
    <row r="65552" spans="9:9">
      <c r="I65552" s="37"/>
    </row>
    <row r="65553" spans="9:9">
      <c r="I65553" s="37"/>
    </row>
    <row r="65554" spans="9:9">
      <c r="I65554" s="37"/>
    </row>
    <row r="65555" spans="9:9">
      <c r="I65555" s="37"/>
    </row>
    <row r="65556" spans="9:9">
      <c r="I65556" s="37"/>
    </row>
    <row r="65557" spans="9:9">
      <c r="I65557" s="37"/>
    </row>
    <row r="65558" spans="9:9">
      <c r="I65558" s="37"/>
    </row>
    <row r="65559" spans="9:9">
      <c r="I65559" s="37"/>
    </row>
    <row r="65560" spans="9:9">
      <c r="I65560" s="37"/>
    </row>
    <row r="65561" spans="9:9">
      <c r="I65561" s="37"/>
    </row>
    <row r="65562" spans="9:9">
      <c r="I65562" s="37"/>
    </row>
    <row r="65563" spans="9:9">
      <c r="I65563" s="37"/>
    </row>
    <row r="65564" spans="9:9">
      <c r="I65564" s="37"/>
    </row>
    <row r="65565" spans="9:9">
      <c r="I65565" s="37"/>
    </row>
    <row r="65566" spans="9:9">
      <c r="I65566" s="37"/>
    </row>
    <row r="65567" spans="9:9">
      <c r="I65567" s="37"/>
    </row>
    <row r="65568" spans="9:9">
      <c r="I65568" s="37"/>
    </row>
    <row r="65569" spans="9:9">
      <c r="I65569" s="37"/>
    </row>
    <row r="65570" spans="9:9">
      <c r="I65570" s="37"/>
    </row>
    <row r="65571" spans="9:9">
      <c r="I65571" s="37"/>
    </row>
    <row r="65572" spans="9:9">
      <c r="I65572" s="37"/>
    </row>
    <row r="65573" spans="9:9">
      <c r="I65573" s="37"/>
    </row>
    <row r="65574" spans="9:9">
      <c r="I65574" s="37"/>
    </row>
    <row r="65575" spans="9:9">
      <c r="I65575" s="37"/>
    </row>
    <row r="65576" spans="9:9">
      <c r="I65576" s="37"/>
    </row>
    <row r="65577" spans="9:9">
      <c r="I65577" s="37"/>
    </row>
    <row r="65578" spans="9:9">
      <c r="I65578" s="37"/>
    </row>
    <row r="65579" spans="9:9">
      <c r="I65579" s="37"/>
    </row>
    <row r="65580" spans="9:9">
      <c r="I65580" s="37"/>
    </row>
    <row r="65581" spans="9:9">
      <c r="I65581" s="37"/>
    </row>
    <row r="65582" spans="9:9">
      <c r="I65582" s="37"/>
    </row>
    <row r="65583" spans="9:9">
      <c r="I65583" s="37"/>
    </row>
    <row r="65584" spans="9:9">
      <c r="I65584" s="37"/>
    </row>
    <row r="65585" spans="9:9">
      <c r="I65585" s="37"/>
    </row>
    <row r="65586" spans="9:9">
      <c r="I65586" s="37"/>
    </row>
    <row r="65587" spans="9:9">
      <c r="I65587" s="37"/>
    </row>
    <row r="65588" spans="9:9">
      <c r="I65588" s="37"/>
    </row>
    <row r="65589" spans="9:9">
      <c r="I65589" s="37"/>
    </row>
    <row r="65590" spans="9:9">
      <c r="I65590" s="37"/>
    </row>
    <row r="65591" spans="9:9">
      <c r="I65591" s="37"/>
    </row>
    <row r="65592" spans="9:9">
      <c r="I65592" s="37"/>
    </row>
    <row r="65593" spans="9:9">
      <c r="I65593" s="37"/>
    </row>
    <row r="65594" spans="9:9">
      <c r="I65594" s="37"/>
    </row>
    <row r="65595" spans="9:9">
      <c r="I65595" s="37"/>
    </row>
    <row r="65596" spans="9:9">
      <c r="I65596" s="37"/>
    </row>
    <row r="65597" spans="9:9">
      <c r="I65597" s="37"/>
    </row>
    <row r="65598" spans="9:9">
      <c r="I65598" s="37"/>
    </row>
    <row r="65599" spans="9:9">
      <c r="I65599" s="37"/>
    </row>
    <row r="65600" spans="9:9">
      <c r="I65600" s="37"/>
    </row>
    <row r="65601" spans="9:9">
      <c r="I65601" s="37"/>
    </row>
    <row r="65602" spans="9:9">
      <c r="I65602" s="37"/>
    </row>
    <row r="65603" spans="9:9">
      <c r="I65603" s="37"/>
    </row>
    <row r="65604" spans="9:9">
      <c r="I65604" s="37"/>
    </row>
    <row r="65605" spans="9:9">
      <c r="I65605" s="37"/>
    </row>
    <row r="65606" spans="9:9">
      <c r="I65606" s="37"/>
    </row>
    <row r="65607" spans="9:9">
      <c r="I65607" s="37"/>
    </row>
    <row r="65608" spans="9:9">
      <c r="I65608" s="37"/>
    </row>
    <row r="65609" spans="9:9">
      <c r="I65609" s="37"/>
    </row>
    <row r="65610" spans="9:9">
      <c r="I65610" s="37"/>
    </row>
    <row r="65611" spans="9:9">
      <c r="I65611" s="37"/>
    </row>
    <row r="65612" spans="9:9">
      <c r="I65612" s="37"/>
    </row>
    <row r="65613" spans="9:9">
      <c r="I65613" s="37"/>
    </row>
    <row r="65614" spans="9:9">
      <c r="I65614" s="37"/>
    </row>
    <row r="65615" spans="9:9">
      <c r="I65615" s="37"/>
    </row>
    <row r="65616" spans="9:9">
      <c r="I65616" s="37"/>
    </row>
    <row r="65617" spans="9:9">
      <c r="I65617" s="37"/>
    </row>
  </sheetData>
  <autoFilter ref="G2:G176" xr:uid="{00000000-0009-0000-0000-000007000000}">
    <filterColumn colId="0">
      <filters>
        <filter val="TRUE"/>
      </filters>
    </filterColumn>
  </autoFilter>
  <mergeCells count="6">
    <mergeCell ref="B10:F10"/>
    <mergeCell ref="B5:F5"/>
    <mergeCell ref="B6:F6"/>
    <mergeCell ref="B7:F7"/>
    <mergeCell ref="B8:F8"/>
    <mergeCell ref="B9:F9"/>
  </mergeCells>
  <pageMargins left="0.7" right="0.7" top="0.75" bottom="0.75" header="0.3" footer="0.3"/>
  <pageSetup paperSize="9" scale="96"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DCBC5-5657-4847-A5E6-1D4806BF07A9}">
  <sheetPr filterMode="1">
    <tabColor theme="9" tint="-0.249977111117893"/>
  </sheetPr>
  <dimension ref="A1:I36"/>
  <sheetViews>
    <sheetView view="pageBreakPreview" topLeftCell="A6" zoomScaleNormal="100" zoomScaleSheetLayoutView="100" zoomScalePageLayoutView="80" workbookViewId="0">
      <selection activeCell="E14" sqref="E14"/>
    </sheetView>
  </sheetViews>
  <sheetFormatPr defaultRowHeight="13.5"/>
  <cols>
    <col min="1" max="1" width="6" style="79" customWidth="1"/>
    <col min="2" max="2" width="36" style="74" customWidth="1"/>
    <col min="3" max="3" width="8.875" style="74" customWidth="1"/>
    <col min="4" max="4" width="7.125" style="76" customWidth="1"/>
    <col min="5" max="5" width="9.25" style="74" customWidth="1"/>
    <col min="6" max="6" width="13" style="74" customWidth="1"/>
    <col min="7" max="7" width="10.375" style="74" hidden="1" customWidth="1"/>
    <col min="8" max="8" width="5.75" style="80" hidden="1" customWidth="1"/>
    <col min="9" max="9" width="20.625" style="37" customWidth="1"/>
    <col min="10" max="10" width="14" style="74" customWidth="1"/>
    <col min="11" max="11" width="8" style="74" customWidth="1"/>
    <col min="12" max="12" width="8.625" style="74" bestFit="1" customWidth="1"/>
    <col min="13" max="13" width="8" style="74" customWidth="1"/>
    <col min="14" max="14" width="9.875" style="74" bestFit="1" customWidth="1"/>
    <col min="15" max="16384" width="9" style="74"/>
  </cols>
  <sheetData>
    <row r="1" spans="1:9">
      <c r="A1" s="12" t="str">
        <f>REKAPITULACIJA_GO!A10</f>
        <v>A.0</v>
      </c>
      <c r="B1" s="11" t="s">
        <v>110</v>
      </c>
      <c r="C1" s="11"/>
      <c r="D1" s="25"/>
      <c r="E1" s="11"/>
      <c r="F1" s="11"/>
      <c r="G1" s="74" t="b">
        <f>TRUE</f>
        <v>1</v>
      </c>
    </row>
    <row r="2" spans="1:9">
      <c r="A2" s="13"/>
      <c r="B2" s="14"/>
      <c r="C2" s="14"/>
      <c r="D2" s="26"/>
      <c r="E2" s="14"/>
      <c r="F2" s="14"/>
    </row>
    <row r="3" spans="1:9">
      <c r="A3" s="13"/>
      <c r="B3" s="14" t="s">
        <v>28</v>
      </c>
      <c r="C3" s="14"/>
      <c r="D3" s="26"/>
      <c r="E3" s="14"/>
      <c r="F3" s="14"/>
    </row>
    <row r="4" spans="1:9">
      <c r="A4" s="13"/>
      <c r="B4" s="14"/>
      <c r="C4" s="14"/>
      <c r="D4" s="26"/>
      <c r="E4" s="14"/>
      <c r="F4" s="14"/>
    </row>
    <row r="5" spans="1:9" ht="146.25" customHeight="1">
      <c r="A5" s="13"/>
      <c r="B5" s="156" t="s">
        <v>111</v>
      </c>
      <c r="C5" s="156"/>
      <c r="D5" s="156"/>
      <c r="E5" s="156"/>
      <c r="F5" s="156"/>
    </row>
    <row r="6" spans="1:9" ht="136.5" customHeight="1">
      <c r="A6" s="13"/>
      <c r="B6" s="156" t="s">
        <v>112</v>
      </c>
      <c r="C6" s="156"/>
      <c r="D6" s="156"/>
      <c r="E6" s="156"/>
      <c r="F6" s="156"/>
    </row>
    <row r="7" spans="1:9" ht="143.25" customHeight="1">
      <c r="A7" s="13"/>
      <c r="B7" s="156" t="s">
        <v>113</v>
      </c>
      <c r="C7" s="156"/>
      <c r="D7" s="156"/>
      <c r="E7" s="156"/>
      <c r="F7" s="156"/>
    </row>
    <row r="8" spans="1:9" s="76" customFormat="1">
      <c r="A8" s="80"/>
      <c r="C8" s="76" t="s">
        <v>2</v>
      </c>
      <c r="D8" s="76" t="s">
        <v>1</v>
      </c>
      <c r="E8" s="76" t="s">
        <v>3</v>
      </c>
      <c r="F8" s="76" t="s">
        <v>6</v>
      </c>
      <c r="H8" s="80"/>
      <c r="I8" s="37"/>
    </row>
    <row r="9" spans="1:9">
      <c r="B9" s="84"/>
      <c r="G9" s="74" t="b">
        <f>TRUE</f>
        <v>1</v>
      </c>
    </row>
    <row r="10" spans="1:9" ht="40.5">
      <c r="A10" s="72" t="str">
        <f>$A$1 &amp; "." &amp; SUM($H$10:H10)</f>
        <v>A.0.1</v>
      </c>
      <c r="B10" s="39" t="s">
        <v>199</v>
      </c>
      <c r="C10" s="35"/>
      <c r="E10" s="88"/>
      <c r="F10" s="81"/>
      <c r="G10" s="74" t="b" cm="1">
        <f t="array" ref="G10">OR(F11:F11&lt;&gt;"",F12&lt;&gt;"")</f>
        <v>1</v>
      </c>
      <c r="H10" s="80">
        <f>COUNTIF(G10,"=TRUE")</f>
        <v>1</v>
      </c>
    </row>
    <row r="11" spans="1:9" ht="16.5" customHeight="1">
      <c r="A11" s="72"/>
      <c r="B11" s="70"/>
      <c r="C11" s="30">
        <v>56.7</v>
      </c>
      <c r="D11" s="76" t="s">
        <v>73</v>
      </c>
      <c r="E11" s="88"/>
      <c r="F11" s="81">
        <f>IF(C11=0,"",C11*E11)</f>
        <v>0</v>
      </c>
      <c r="G11" s="74" t="b">
        <f>OR(F11&lt;&gt;"")</f>
        <v>1</v>
      </c>
    </row>
    <row r="12" spans="1:9" hidden="1">
      <c r="A12" s="72"/>
      <c r="B12" s="43" t="s">
        <v>114</v>
      </c>
      <c r="C12" s="30"/>
      <c r="D12" s="76" t="s">
        <v>73</v>
      </c>
      <c r="E12" s="88">
        <v>200</v>
      </c>
      <c r="F12" s="81" t="str">
        <f>IF(C12=0,"",C12*E12)</f>
        <v/>
      </c>
      <c r="G12" s="74" t="b">
        <f>OR(F12&lt;&gt;"")</f>
        <v>0</v>
      </c>
    </row>
    <row r="13" spans="1:9">
      <c r="A13" s="72"/>
      <c r="B13" s="72"/>
      <c r="C13" s="30"/>
      <c r="E13" s="88"/>
      <c r="F13" s="81"/>
      <c r="G13" s="74" t="e">
        <f>OR(#REF!&lt;&gt;"",F12&lt;&gt;"")</f>
        <v>#REF!</v>
      </c>
    </row>
    <row r="14" spans="1:9" ht="121.5">
      <c r="A14" s="72" t="str">
        <f>$A$1 &amp; "." &amp; SUM($H$10:H14)</f>
        <v>A.0.2</v>
      </c>
      <c r="B14" s="39" t="s">
        <v>200</v>
      </c>
      <c r="C14" s="35"/>
      <c r="E14" s="88"/>
      <c r="F14" s="81"/>
      <c r="G14" s="74" t="b">
        <f>OR(F15&lt;&gt;"",F18&lt;&gt;"")</f>
        <v>1</v>
      </c>
      <c r="H14" s="80">
        <f>COUNTIF(G14,"=TRUE")</f>
        <v>1</v>
      </c>
    </row>
    <row r="15" spans="1:9">
      <c r="A15" s="72"/>
      <c r="B15" s="70"/>
      <c r="C15" s="30">
        <v>66.7</v>
      </c>
      <c r="D15" s="76" t="s">
        <v>73</v>
      </c>
      <c r="E15" s="88"/>
      <c r="F15" s="81">
        <f>IF(C15=0,"",C15*E15)</f>
        <v>0</v>
      </c>
      <c r="G15" s="74" t="b">
        <f>OR(F15&lt;&gt;"")</f>
        <v>1</v>
      </c>
    </row>
    <row r="16" spans="1:9">
      <c r="A16" s="72"/>
      <c r="B16" s="49"/>
      <c r="C16" s="30"/>
      <c r="E16" s="88"/>
      <c r="F16" s="81"/>
    </row>
    <row r="17" spans="1:8" hidden="1">
      <c r="A17" s="72"/>
      <c r="B17" s="43"/>
      <c r="C17" s="30">
        <v>0</v>
      </c>
      <c r="D17" s="76" t="s">
        <v>73</v>
      </c>
      <c r="E17" s="88">
        <v>50</v>
      </c>
      <c r="F17" s="81" t="str">
        <f>IF(C17=0,"",C17*E17)</f>
        <v/>
      </c>
      <c r="G17" s="74" t="b">
        <f>OR(F17&lt;&gt;"")</f>
        <v>0</v>
      </c>
    </row>
    <row r="18" spans="1:8" hidden="1">
      <c r="A18" s="72"/>
      <c r="B18" s="43"/>
      <c r="C18" s="30">
        <v>0</v>
      </c>
      <c r="D18" s="76" t="s">
        <v>73</v>
      </c>
      <c r="E18" s="88">
        <v>180</v>
      </c>
      <c r="F18" s="81" t="str">
        <f>IF(C18=0,"",C18*E18)</f>
        <v/>
      </c>
      <c r="G18" s="74" t="b">
        <f>OR(F18&lt;&gt;"")</f>
        <v>0</v>
      </c>
    </row>
    <row r="19" spans="1:8" ht="135" hidden="1">
      <c r="A19" s="72" t="str">
        <f>$A$1 &amp; "." &amp; SUM($H$10:H19)</f>
        <v>A.0.2</v>
      </c>
      <c r="B19" s="39" t="s">
        <v>153</v>
      </c>
      <c r="C19" s="35"/>
      <c r="E19" s="88"/>
      <c r="F19" s="81"/>
      <c r="G19" s="74" t="b">
        <f>OR(F20&lt;&gt;"",F35&lt;&gt;"")</f>
        <v>0</v>
      </c>
      <c r="H19" s="80">
        <f>COUNTIF(G19,"=TRUE")</f>
        <v>0</v>
      </c>
    </row>
    <row r="20" spans="1:8" hidden="1">
      <c r="A20" s="72"/>
      <c r="B20" s="43"/>
      <c r="C20" s="30">
        <v>0</v>
      </c>
      <c r="D20" s="76" t="s">
        <v>73</v>
      </c>
      <c r="E20" s="88">
        <v>50</v>
      </c>
      <c r="F20" s="81" t="str">
        <f>IF(C20=0,"",C20*E20)</f>
        <v/>
      </c>
      <c r="G20" s="74" t="b">
        <f>OR(F20&lt;&gt;"")</f>
        <v>0</v>
      </c>
    </row>
    <row r="21" spans="1:8" ht="135" hidden="1">
      <c r="A21" s="72" t="str">
        <f>$A$1 &amp; "." &amp; SUM($H$10:H21)</f>
        <v>A.0.2</v>
      </c>
      <c r="B21" s="39" t="s">
        <v>154</v>
      </c>
      <c r="C21" s="35"/>
      <c r="E21" s="88"/>
      <c r="F21" s="81"/>
      <c r="G21" s="74" t="b">
        <f>OR(F23&lt;&gt;"",F38&lt;&gt;"")</f>
        <v>0</v>
      </c>
      <c r="H21" s="80">
        <f>COUNTIF(G21,"=TRUE")</f>
        <v>0</v>
      </c>
    </row>
    <row r="22" spans="1:8" hidden="1">
      <c r="A22" s="72"/>
      <c r="B22" s="116" t="s">
        <v>147</v>
      </c>
      <c r="C22" s="30">
        <v>0</v>
      </c>
      <c r="D22" s="76" t="s">
        <v>73</v>
      </c>
      <c r="E22" s="88">
        <v>50</v>
      </c>
      <c r="F22" s="81" t="str">
        <f>IF(C22=0,"",C22*E22)</f>
        <v/>
      </c>
      <c r="G22" s="74" t="b">
        <f>OR(F22&lt;&gt;"")</f>
        <v>0</v>
      </c>
    </row>
    <row r="23" spans="1:8" hidden="1">
      <c r="A23" s="72"/>
      <c r="B23" s="43"/>
      <c r="C23" s="30"/>
      <c r="E23" s="88"/>
      <c r="F23" s="81" t="str">
        <f>IF(C23=0,"",C23*E23)</f>
        <v/>
      </c>
      <c r="G23" s="74" t="b">
        <f>OR(F23&lt;&gt;"")</f>
        <v>0</v>
      </c>
    </row>
    <row r="24" spans="1:8" ht="121.5">
      <c r="A24" s="72" t="str">
        <f>$A$1 &amp; "." &amp; SUM($H$10:H24)</f>
        <v>A.0.3</v>
      </c>
      <c r="B24" s="39" t="s">
        <v>202</v>
      </c>
      <c r="C24" s="35"/>
      <c r="E24" s="88"/>
      <c r="F24" s="81"/>
      <c r="G24" s="74" t="b">
        <f>OR(F25&lt;&gt;"")</f>
        <v>1</v>
      </c>
      <c r="H24" s="80">
        <f>COUNTIF(G24,"=TRUE")</f>
        <v>1</v>
      </c>
    </row>
    <row r="25" spans="1:8">
      <c r="A25" s="72"/>
      <c r="B25" s="72"/>
      <c r="C25" s="30">
        <v>52</v>
      </c>
      <c r="D25" s="76" t="s">
        <v>9</v>
      </c>
      <c r="E25" s="88"/>
      <c r="F25" s="81">
        <f>IF(C25=0,"",C25*E25)</f>
        <v>0</v>
      </c>
      <c r="G25" s="74" t="b">
        <f>OR(F25&lt;&gt;"")</f>
        <v>1</v>
      </c>
    </row>
    <row r="26" spans="1:8" ht="243" hidden="1">
      <c r="A26" s="72" t="str">
        <f>$A$1 &amp; "." &amp; SUM($H$10:H26)</f>
        <v>A.0.3</v>
      </c>
      <c r="B26" s="39" t="s">
        <v>127</v>
      </c>
      <c r="C26" s="35"/>
      <c r="E26" s="88"/>
      <c r="F26" s="81"/>
      <c r="G26" s="74" t="b">
        <f>OR(F27&lt;&gt;"")</f>
        <v>0</v>
      </c>
      <c r="H26" s="80">
        <f>COUNTIF(G26,"=TRUE")</f>
        <v>0</v>
      </c>
    </row>
    <row r="27" spans="1:8" hidden="1">
      <c r="A27" s="72"/>
      <c r="B27" s="72"/>
      <c r="C27" s="30">
        <v>0</v>
      </c>
      <c r="D27" s="76" t="s">
        <v>73</v>
      </c>
      <c r="E27" s="88">
        <v>300</v>
      </c>
      <c r="F27" s="81" t="str">
        <f>IF(C27=0,"",C27*E27)</f>
        <v/>
      </c>
      <c r="G27" s="74" t="b">
        <f>OR(F27&lt;&gt;"")</f>
        <v>0</v>
      </c>
    </row>
    <row r="28" spans="1:8" s="37" customFormat="1" ht="148.5" hidden="1">
      <c r="A28" s="72" t="str">
        <f>$A$1 &amp; "." &amp; SUM($H$11:H28)</f>
        <v>A.0.3</v>
      </c>
      <c r="B28" s="39" t="s">
        <v>140</v>
      </c>
      <c r="C28" s="20"/>
      <c r="D28" s="97"/>
      <c r="E28" s="99"/>
      <c r="F28" s="81"/>
      <c r="G28" s="74" t="b" cm="1">
        <f t="array" ref="G28">OR(F29:F31&lt;&gt;"")</f>
        <v>1</v>
      </c>
      <c r="H28" s="80">
        <f>COUNTIF(G28,"=TRUE")</f>
        <v>1</v>
      </c>
    </row>
    <row r="29" spans="1:8" s="37" customFormat="1" hidden="1">
      <c r="A29" s="72"/>
      <c r="B29" s="72"/>
      <c r="C29" s="71">
        <v>0</v>
      </c>
      <c r="D29" s="17" t="s">
        <v>23</v>
      </c>
      <c r="E29" s="99">
        <v>150</v>
      </c>
      <c r="F29" s="81" t="str">
        <f>IF(C29=0,"",C29*E29)</f>
        <v/>
      </c>
      <c r="G29" s="74" t="b">
        <f>OR(F29&lt;&gt;"")</f>
        <v>0</v>
      </c>
      <c r="H29" s="80"/>
    </row>
    <row r="30" spans="1:8" ht="27">
      <c r="A30" s="72" t="s">
        <v>201</v>
      </c>
      <c r="B30" s="39" t="s">
        <v>203</v>
      </c>
      <c r="C30" s="35"/>
      <c r="E30" s="88"/>
      <c r="F30" s="81"/>
      <c r="G30" s="74" t="b">
        <f>OR(F31&lt;&gt;"")</f>
        <v>1</v>
      </c>
      <c r="H30" s="80">
        <f>COUNTIF(G30,"=TRUE")</f>
        <v>1</v>
      </c>
    </row>
    <row r="31" spans="1:8">
      <c r="A31" s="72"/>
      <c r="B31" s="72"/>
      <c r="C31" s="30">
        <v>104</v>
      </c>
      <c r="D31" s="76" t="s">
        <v>9</v>
      </c>
      <c r="E31" s="88"/>
      <c r="F31" s="81">
        <f>IF(C31=0,"",C31*E31)</f>
        <v>0</v>
      </c>
      <c r="G31" s="74" t="b">
        <f>OR(F31&lt;&gt;"")</f>
        <v>1</v>
      </c>
    </row>
    <row r="32" spans="1:8" s="37" customFormat="1" ht="148.5" hidden="1">
      <c r="A32" s="72" t="str">
        <f>$A$1 &amp; "." &amp; SUM($H$11:H32)</f>
        <v>A.0.4</v>
      </c>
      <c r="B32" s="39" t="s">
        <v>131</v>
      </c>
      <c r="C32" s="20"/>
      <c r="D32" s="97"/>
      <c r="E32" s="99"/>
      <c r="F32" s="81"/>
      <c r="G32" s="74" t="b" cm="1">
        <f t="array" ref="G32">OR(F33:F33&lt;&gt;"")</f>
        <v>0</v>
      </c>
      <c r="H32" s="80">
        <f>COUNTIF(G32,"=TRUE")</f>
        <v>0</v>
      </c>
    </row>
    <row r="33" spans="1:9" s="37" customFormat="1" hidden="1">
      <c r="A33" s="72"/>
      <c r="B33" s="72"/>
      <c r="C33" s="71">
        <v>0</v>
      </c>
      <c r="D33" s="17" t="s">
        <v>23</v>
      </c>
      <c r="E33" s="99">
        <v>150</v>
      </c>
      <c r="F33" s="81" t="str">
        <f>IF(C33=0,"",C33*E33)</f>
        <v/>
      </c>
      <c r="G33" s="74" t="b">
        <f>OR(F33&lt;&gt;"")</f>
        <v>0</v>
      </c>
      <c r="H33" s="80"/>
    </row>
    <row r="34" spans="1:9" s="37" customFormat="1">
      <c r="A34" s="21"/>
      <c r="B34" s="21" t="str">
        <f>$B$1 &amp; " UKUPNO"</f>
        <v>KERAMIČARSKI RADOVI UKUPNO</v>
      </c>
      <c r="C34" s="22"/>
      <c r="D34" s="23"/>
      <c r="E34" s="11"/>
      <c r="F34" s="24" t="str">
        <f>IF(SUM(F11:F31)=0,"",SUM(F11:F31))</f>
        <v/>
      </c>
      <c r="G34" s="74" t="b">
        <v>1</v>
      </c>
      <c r="H34" s="80"/>
    </row>
    <row r="36" spans="1:9">
      <c r="D36" s="74"/>
      <c r="H36" s="74"/>
      <c r="I36" s="74"/>
    </row>
  </sheetData>
  <autoFilter ref="G1:G34" xr:uid="{00000000-0009-0000-0000-000010000000}">
    <filterColumn colId="0">
      <filters blank="1">
        <filter val="TRUE"/>
      </filters>
    </filterColumn>
  </autoFilter>
  <mergeCells count="3">
    <mergeCell ref="B5:F5"/>
    <mergeCell ref="B6:F6"/>
    <mergeCell ref="B7:F7"/>
  </mergeCells>
  <pageMargins left="0.7" right="0.7" top="0.75" bottom="0.75" header="0.3" footer="0.3"/>
  <pageSetup paperSize="9" scale="97" orientation="portrait" horizontalDpi="300" verticalDpi="300" r:id="rId1"/>
  <headerFooter>
    <oddFooter>&amp;R&amp;P</oddFooter>
  </headerFooter>
  <rowBreaks count="1" manualBreakCount="1">
    <brk id="15"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40B47-A711-4D95-A6C1-DC1F39A110C9}">
  <sheetPr filterMode="1">
    <tabColor theme="9" tint="-0.249977111117893"/>
  </sheetPr>
  <dimension ref="A1:I37"/>
  <sheetViews>
    <sheetView view="pageBreakPreview" topLeftCell="A6" zoomScaleNormal="100" zoomScaleSheetLayoutView="100" zoomScalePageLayoutView="80" workbookViewId="0">
      <selection activeCell="E33" sqref="E33"/>
    </sheetView>
  </sheetViews>
  <sheetFormatPr defaultRowHeight="13.5"/>
  <cols>
    <col min="1" max="1" width="6" style="79" customWidth="1"/>
    <col min="2" max="2" width="36" style="74" customWidth="1"/>
    <col min="3" max="3" width="8.875" style="74" customWidth="1"/>
    <col min="4" max="4" width="7.125" style="76" customWidth="1"/>
    <col min="5" max="5" width="9.25" style="74" customWidth="1"/>
    <col min="6" max="6" width="13" style="74" customWidth="1"/>
    <col min="7" max="7" width="10.375" style="74" hidden="1" customWidth="1"/>
    <col min="8" max="8" width="5.75" style="80" hidden="1" customWidth="1"/>
    <col min="9" max="9" width="20.625" style="37" customWidth="1"/>
    <col min="10" max="10" width="14" style="74" customWidth="1"/>
    <col min="11" max="11" width="8" style="74" customWidth="1"/>
    <col min="12" max="12" width="8.625" style="74" bestFit="1" customWidth="1"/>
    <col min="13" max="13" width="8" style="74" customWidth="1"/>
    <col min="14" max="14" width="9.875" style="74" bestFit="1" customWidth="1"/>
    <col min="15" max="16384" width="9" style="74"/>
  </cols>
  <sheetData>
    <row r="1" spans="1:9">
      <c r="B1" s="38"/>
    </row>
    <row r="2" spans="1:9">
      <c r="A2" s="12" t="str">
        <f>REKAPITULACIJA_GO!A11</f>
        <v>A.0</v>
      </c>
      <c r="B2" s="50" t="s">
        <v>87</v>
      </c>
      <c r="C2" s="11"/>
      <c r="D2" s="25"/>
      <c r="E2" s="11"/>
      <c r="F2" s="11"/>
      <c r="G2" s="74" t="b">
        <f>TRUE</f>
        <v>1</v>
      </c>
    </row>
    <row r="3" spans="1:9">
      <c r="A3" s="13"/>
      <c r="B3" s="14"/>
      <c r="C3" s="14"/>
      <c r="D3" s="26"/>
      <c r="E3" s="14"/>
      <c r="F3" s="14"/>
    </row>
    <row r="4" spans="1:9">
      <c r="A4" s="13"/>
      <c r="B4" s="14" t="s">
        <v>28</v>
      </c>
      <c r="C4" s="14"/>
      <c r="D4" s="26"/>
      <c r="E4" s="14"/>
      <c r="F4" s="14"/>
    </row>
    <row r="5" spans="1:9">
      <c r="A5" s="13"/>
      <c r="B5" s="14"/>
      <c r="C5" s="14"/>
      <c r="D5" s="26"/>
      <c r="E5" s="14"/>
      <c r="F5" s="14"/>
    </row>
    <row r="6" spans="1:9" ht="132" customHeight="1">
      <c r="A6" s="51"/>
      <c r="B6" s="156" t="s">
        <v>61</v>
      </c>
      <c r="C6" s="156"/>
      <c r="D6" s="156"/>
      <c r="E6" s="156"/>
      <c r="F6" s="156"/>
    </row>
    <row r="7" spans="1:9" ht="70.5" customHeight="1">
      <c r="A7" s="51"/>
      <c r="B7" s="156" t="s">
        <v>62</v>
      </c>
      <c r="C7" s="156"/>
      <c r="D7" s="156"/>
      <c r="E7" s="156"/>
      <c r="F7" s="156"/>
    </row>
    <row r="8" spans="1:9" ht="33.75" customHeight="1">
      <c r="A8" s="51"/>
      <c r="B8" s="156" t="s">
        <v>88</v>
      </c>
      <c r="C8" s="156"/>
      <c r="D8" s="156"/>
      <c r="E8" s="156"/>
      <c r="F8" s="156"/>
    </row>
    <row r="9" spans="1:9" s="76" customFormat="1">
      <c r="A9" s="80"/>
      <c r="C9" s="76" t="s">
        <v>2</v>
      </c>
      <c r="D9" s="76" t="s">
        <v>1</v>
      </c>
      <c r="E9" s="76" t="s">
        <v>3</v>
      </c>
      <c r="F9" s="76" t="s">
        <v>6</v>
      </c>
      <c r="H9" s="80"/>
      <c r="I9" s="37"/>
    </row>
    <row r="10" spans="1:9">
      <c r="B10" s="84"/>
      <c r="G10" s="74" t="b">
        <f>TRUE</f>
        <v>1</v>
      </c>
    </row>
    <row r="11" spans="1:9" ht="96.75" hidden="1" customHeight="1">
      <c r="A11" s="72" t="str">
        <f>$A$2 &amp; "." &amp; SUM($H$11:H11)</f>
        <v>A.0.0</v>
      </c>
      <c r="B11" s="39" t="s">
        <v>83</v>
      </c>
      <c r="C11" s="35"/>
      <c r="E11" s="88"/>
      <c r="F11" s="81"/>
      <c r="G11" s="74" t="b">
        <f>OR(F12&lt;&gt;"")</f>
        <v>0</v>
      </c>
      <c r="H11" s="80">
        <f>COUNTIF(G11,"=TRUE")</f>
        <v>0</v>
      </c>
    </row>
    <row r="12" spans="1:9" ht="16.5" hidden="1" customHeight="1">
      <c r="A12" s="72"/>
      <c r="B12" s="70" t="s">
        <v>84</v>
      </c>
      <c r="C12" s="30">
        <v>0</v>
      </c>
      <c r="D12" s="76" t="s">
        <v>73</v>
      </c>
      <c r="E12" s="88">
        <v>35</v>
      </c>
      <c r="F12" s="81" t="str">
        <f>IF(C12=0,"",C12*E12)</f>
        <v/>
      </c>
      <c r="G12" s="74" t="b">
        <f>OR(F12&lt;&gt;"")</f>
        <v>0</v>
      </c>
    </row>
    <row r="13" spans="1:9" ht="16.5" hidden="1" customHeight="1">
      <c r="A13" s="72"/>
      <c r="B13" s="70" t="s">
        <v>85</v>
      </c>
      <c r="C13" s="30">
        <v>0</v>
      </c>
      <c r="D13" s="76" t="s">
        <v>73</v>
      </c>
      <c r="E13" s="88">
        <v>35</v>
      </c>
      <c r="F13" s="81" t="str">
        <f>IF(C13=0,"",C13*E13)</f>
        <v/>
      </c>
      <c r="G13" s="74" t="b">
        <f>OR(F13&lt;&gt;"")</f>
        <v>0</v>
      </c>
    </row>
    <row r="14" spans="1:9" hidden="1">
      <c r="A14" s="72"/>
      <c r="C14" s="30"/>
      <c r="E14" s="88"/>
      <c r="F14" s="81" t="str">
        <f>IF(C14=0,"",C14*E14)</f>
        <v/>
      </c>
      <c r="G14" s="74" t="b">
        <f>OR(F13&lt;&gt;"")</f>
        <v>0</v>
      </c>
    </row>
    <row r="15" spans="1:9" ht="94.5" hidden="1">
      <c r="A15" s="72" t="str">
        <f>$A$2 &amp; "." &amp; SUM($H$11:H15)</f>
        <v>A.0.0</v>
      </c>
      <c r="B15" s="39" t="s">
        <v>102</v>
      </c>
      <c r="C15" s="35"/>
      <c r="E15" s="88"/>
      <c r="F15" s="81"/>
      <c r="G15" s="74" t="b">
        <f>OR(F16&lt;&gt;"")</f>
        <v>0</v>
      </c>
      <c r="H15" s="80">
        <f>COUNTIF(G15,"=TRUE")</f>
        <v>0</v>
      </c>
    </row>
    <row r="16" spans="1:9" ht="16.5" hidden="1" customHeight="1">
      <c r="A16" s="72"/>
      <c r="B16" s="70"/>
      <c r="C16" s="30">
        <v>0</v>
      </c>
      <c r="D16" s="76" t="s">
        <v>73</v>
      </c>
      <c r="E16" s="88">
        <v>40</v>
      </c>
      <c r="F16" s="81" t="str">
        <f>IF(C16=0,"",C16*E16)</f>
        <v/>
      </c>
      <c r="G16" s="74" t="b">
        <f>OR(F16&lt;&gt;"")</f>
        <v>0</v>
      </c>
    </row>
    <row r="17" spans="1:8" hidden="1">
      <c r="A17" s="72"/>
      <c r="C17" s="30"/>
      <c r="E17" s="88"/>
      <c r="F17" s="81" t="str">
        <f>IF(C17=0,"",C17*E17)</f>
        <v/>
      </c>
      <c r="G17" s="74" t="b">
        <f>OR(F16&lt;&gt;"")</f>
        <v>0</v>
      </c>
    </row>
    <row r="18" spans="1:8" ht="108" hidden="1">
      <c r="A18" s="72" t="str">
        <f>$A$2 &amp; "." &amp; SUM($H$11:H18)</f>
        <v>A.0.0</v>
      </c>
      <c r="B18" s="39" t="s">
        <v>116</v>
      </c>
      <c r="C18" s="35"/>
      <c r="E18" s="88"/>
      <c r="F18" s="81"/>
      <c r="G18" s="74" t="b">
        <f>OR(F19&lt;&gt;"")</f>
        <v>0</v>
      </c>
      <c r="H18" s="80">
        <f>COUNTIF(G18,"=TRUE")</f>
        <v>0</v>
      </c>
    </row>
    <row r="19" spans="1:8" ht="16.5" hidden="1" customHeight="1">
      <c r="A19" s="72"/>
      <c r="B19" s="70"/>
      <c r="C19" s="30">
        <v>0</v>
      </c>
      <c r="D19" s="76" t="s">
        <v>73</v>
      </c>
      <c r="E19" s="88">
        <v>8</v>
      </c>
      <c r="F19" s="81" t="str">
        <f>IF(C19=0,"",C19*E19)</f>
        <v/>
      </c>
      <c r="G19" s="74" t="b">
        <f>OR(F19&lt;&gt;"")</f>
        <v>0</v>
      </c>
    </row>
    <row r="20" spans="1:8" hidden="1">
      <c r="A20" s="72"/>
      <c r="C20" s="30"/>
      <c r="E20" s="88"/>
      <c r="F20" s="81" t="str">
        <f>IF(C20=0,"",C20*E20)</f>
        <v/>
      </c>
      <c r="G20" s="74" t="b">
        <f>OR(F19&lt;&gt;"")</f>
        <v>0</v>
      </c>
    </row>
    <row r="21" spans="1:8" ht="67.5">
      <c r="A21" s="72" t="str">
        <f>$A$2 &amp; "." &amp; SUM($H$11:H21)</f>
        <v>A.0.1</v>
      </c>
      <c r="B21" s="39" t="s">
        <v>204</v>
      </c>
      <c r="C21" s="35"/>
      <c r="E21" s="88"/>
      <c r="F21" s="81"/>
      <c r="G21" s="74" t="b">
        <f>OR(F22&lt;&gt;"")</f>
        <v>1</v>
      </c>
      <c r="H21" s="80">
        <f>COUNTIF(G21,"=TRUE")</f>
        <v>1</v>
      </c>
    </row>
    <row r="22" spans="1:8" ht="16.5" customHeight="1">
      <c r="A22" s="72"/>
      <c r="B22" s="70"/>
      <c r="C22" s="88">
        <v>349</v>
      </c>
      <c r="D22" s="17" t="s">
        <v>5</v>
      </c>
      <c r="E22" s="88"/>
      <c r="F22" s="81">
        <f>IF(C22=0,"",C22*E22)</f>
        <v>0</v>
      </c>
      <c r="G22" s="74" t="b">
        <f>OR(F22&lt;&gt;"")</f>
        <v>1</v>
      </c>
    </row>
    <row r="23" spans="1:8" ht="108" hidden="1">
      <c r="A23" s="72" t="str">
        <f>$A$2 &amp; "." &amp; SUM($H$11:H23)</f>
        <v>A.0.1</v>
      </c>
      <c r="B23" s="39" t="s">
        <v>126</v>
      </c>
      <c r="C23" s="77"/>
      <c r="D23" s="17"/>
      <c r="E23" s="90"/>
      <c r="F23" s="81"/>
      <c r="G23" s="74" t="b">
        <f>OR(F24&lt;&gt;"")</f>
        <v>0</v>
      </c>
      <c r="H23" s="80">
        <f>COUNTIF(G23,"=TRUE")</f>
        <v>0</v>
      </c>
    </row>
    <row r="24" spans="1:8" ht="16.5" hidden="1" customHeight="1">
      <c r="A24" s="72"/>
      <c r="B24" s="70"/>
      <c r="C24" s="71">
        <v>0</v>
      </c>
      <c r="D24" s="17" t="s">
        <v>5</v>
      </c>
      <c r="E24" s="90">
        <v>8</v>
      </c>
      <c r="F24" s="81" t="str">
        <f>IF(C24=0,"",C24*E24)</f>
        <v/>
      </c>
      <c r="G24" s="74" t="b">
        <f>OR(F24&lt;&gt;"")</f>
        <v>0</v>
      </c>
    </row>
    <row r="25" spans="1:8" ht="108" hidden="1">
      <c r="A25" s="72" t="str">
        <f>$A$2 &amp; "." &amp; SUM($H$11:H25)</f>
        <v>A.0.1</v>
      </c>
      <c r="B25" s="39" t="s">
        <v>97</v>
      </c>
      <c r="C25" s="77"/>
      <c r="D25" s="17"/>
      <c r="E25" s="90"/>
      <c r="F25" s="81"/>
      <c r="G25" s="74" t="b">
        <f>OR(F26&lt;&gt;"")</f>
        <v>0</v>
      </c>
      <c r="H25" s="80">
        <f>COUNTIF(G25,"=TRUE")</f>
        <v>0</v>
      </c>
    </row>
    <row r="26" spans="1:8" ht="16.5" hidden="1" customHeight="1">
      <c r="A26" s="72"/>
      <c r="B26" s="70"/>
      <c r="C26" s="71">
        <v>0</v>
      </c>
      <c r="D26" s="17" t="s">
        <v>5</v>
      </c>
      <c r="E26" s="90">
        <v>10</v>
      </c>
      <c r="F26" s="81" t="str">
        <f>IF(C26=0,"",C26*E26)</f>
        <v/>
      </c>
      <c r="G26" s="74" t="b">
        <f>OR(F26&lt;&gt;"")</f>
        <v>0</v>
      </c>
    </row>
    <row r="27" spans="1:8" hidden="1">
      <c r="A27" s="72"/>
      <c r="C27" s="30"/>
      <c r="E27" s="99"/>
      <c r="F27" s="81"/>
      <c r="G27" s="74" t="b" cm="1">
        <f t="array" ref="G27">OR(F24:F27&lt;&gt;"")</f>
        <v>0</v>
      </c>
    </row>
    <row r="28" spans="1:8">
      <c r="A28" s="72"/>
      <c r="C28" s="30"/>
      <c r="E28" s="99"/>
      <c r="F28" s="81"/>
    </row>
    <row r="29" spans="1:8" ht="42" customHeight="1">
      <c r="A29" s="72" t="str">
        <f>$A$2 &amp; "." &amp; SUM($H$11:H29)</f>
        <v>A.0.2</v>
      </c>
      <c r="B29" s="39" t="s">
        <v>206</v>
      </c>
      <c r="C29" s="35"/>
      <c r="E29" s="88"/>
      <c r="F29" s="81"/>
      <c r="G29" s="74" t="b">
        <f>OR(F30&lt;&gt;"")</f>
        <v>1</v>
      </c>
      <c r="H29" s="80">
        <f>COUNTIF(G29,"=TRUE")</f>
        <v>1</v>
      </c>
    </row>
    <row r="30" spans="1:8" ht="15" customHeight="1">
      <c r="A30" s="72"/>
      <c r="B30" s="49"/>
      <c r="C30" s="30">
        <v>292</v>
      </c>
      <c r="D30" s="76" t="s">
        <v>73</v>
      </c>
      <c r="E30" s="88"/>
      <c r="F30" s="81">
        <f>IF(C30=0,"",C30*E30)</f>
        <v>0</v>
      </c>
      <c r="G30" s="74" t="b">
        <f>OR(F30&lt;&gt;"")</f>
        <v>1</v>
      </c>
    </row>
    <row r="31" spans="1:8" hidden="1">
      <c r="A31" s="72"/>
      <c r="B31" s="49" t="s">
        <v>85</v>
      </c>
      <c r="C31" s="30">
        <v>0</v>
      </c>
      <c r="D31" s="76" t="s">
        <v>73</v>
      </c>
      <c r="E31" s="88">
        <v>40</v>
      </c>
      <c r="F31" s="81" t="str">
        <f>IF(C31=0,"",C31*E31)</f>
        <v/>
      </c>
      <c r="G31" s="74" t="b">
        <f>OR(F31&lt;&gt;"")</f>
        <v>0</v>
      </c>
    </row>
    <row r="32" spans="1:8" ht="33.75" customHeight="1">
      <c r="A32" s="72" t="str">
        <f>$A$2 &amp; "." &amp; SUM($H$11:H32)</f>
        <v>A.0.3</v>
      </c>
      <c r="B32" s="39" t="s">
        <v>205</v>
      </c>
      <c r="C32" s="35"/>
      <c r="E32" s="88"/>
      <c r="F32" s="81"/>
      <c r="G32" s="74" t="b">
        <f>OR(F33&lt;&gt;"")</f>
        <v>1</v>
      </c>
      <c r="H32" s="80">
        <f>COUNTIF(G32,"=TRUE")</f>
        <v>1</v>
      </c>
    </row>
    <row r="33" spans="1:9" ht="15" customHeight="1">
      <c r="A33" s="72"/>
      <c r="B33" s="49"/>
      <c r="C33" s="30">
        <v>349</v>
      </c>
      <c r="D33" s="76" t="s">
        <v>73</v>
      </c>
      <c r="E33" s="88"/>
      <c r="F33" s="81">
        <f>IF(C33=0,"",C33*E33)</f>
        <v>0</v>
      </c>
      <c r="G33" s="74" t="b">
        <f>OR(F33&lt;&gt;"")</f>
        <v>1</v>
      </c>
    </row>
    <row r="34" spans="1:9">
      <c r="A34" s="72"/>
      <c r="C34" s="30"/>
      <c r="E34" s="88"/>
      <c r="F34" s="81" t="str">
        <f>IF(C34=0,"",C34*E34)</f>
        <v/>
      </c>
      <c r="G34" s="74" t="b">
        <f>OR(F30&lt;&gt;"")</f>
        <v>1</v>
      </c>
    </row>
    <row r="35" spans="1:9" ht="25.5">
      <c r="A35" s="21"/>
      <c r="B35" s="52" t="str">
        <f>$B$2 &amp; " UKUPNO"</f>
        <v>SOBOSLIKARSKO - LIČILAČKI  RADOVI UKUPNO</v>
      </c>
      <c r="C35" s="22"/>
      <c r="D35" s="23"/>
      <c r="E35" s="11"/>
      <c r="F35" s="24" t="str">
        <f>IF(SUM(F12:F34)=0,"",SUM(F12:F34))</f>
        <v/>
      </c>
      <c r="H35" s="74"/>
      <c r="I35" s="74"/>
    </row>
    <row r="37" spans="1:9">
      <c r="D37" s="74"/>
    </row>
  </sheetData>
  <autoFilter ref="G2:G35" xr:uid="{00000000-0009-0000-0000-000014000000}">
    <filterColumn colId="0">
      <filters blank="1">
        <filter val="TRUE"/>
      </filters>
    </filterColumn>
  </autoFilter>
  <mergeCells count="3">
    <mergeCell ref="B6:F6"/>
    <mergeCell ref="B7:F7"/>
    <mergeCell ref="B8:F8"/>
  </mergeCells>
  <pageMargins left="0.7" right="0.7" top="0.75" bottom="0.75" header="0.3" footer="0.3"/>
  <pageSetup paperSize="9" orientation="portrait" horizontalDpi="300" verticalDpi="300" r:id="rId1"/>
  <headerFoot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05226-E85D-4CB1-BAD8-04A616E02DF4}">
  <sheetPr filterMode="1">
    <tabColor theme="9" tint="-0.249977111117893"/>
  </sheetPr>
  <dimension ref="A1:I35"/>
  <sheetViews>
    <sheetView view="pageBreakPreview" topLeftCell="A5" zoomScaleNormal="100" zoomScaleSheetLayoutView="100" zoomScalePageLayoutView="80" workbookViewId="0">
      <selection activeCell="E33" sqref="E33"/>
    </sheetView>
  </sheetViews>
  <sheetFormatPr defaultRowHeight="13.5"/>
  <cols>
    <col min="1" max="1" width="6" style="79" customWidth="1"/>
    <col min="2" max="2" width="36" style="74" customWidth="1"/>
    <col min="3" max="3" width="8.875" style="74" customWidth="1"/>
    <col min="4" max="4" width="7.125" style="76" customWidth="1"/>
    <col min="5" max="5" width="9.25" style="74" customWidth="1"/>
    <col min="6" max="6" width="13" style="74" customWidth="1"/>
    <col min="7" max="7" width="10.375" style="74" hidden="1" customWidth="1"/>
    <col min="8" max="8" width="5.75" style="80" hidden="1" customWidth="1"/>
    <col min="9" max="9" width="20.625" style="37" customWidth="1"/>
    <col min="10" max="10" width="14" style="74" customWidth="1"/>
    <col min="11" max="11" width="8" style="74" customWidth="1"/>
    <col min="12" max="12" width="8.625" style="74" bestFit="1" customWidth="1"/>
    <col min="13" max="13" width="8" style="74" customWidth="1"/>
    <col min="14" max="14" width="9.875" style="74" bestFit="1" customWidth="1"/>
    <col min="15" max="16384" width="9" style="74"/>
  </cols>
  <sheetData>
    <row r="1" spans="1:9">
      <c r="B1" s="38"/>
    </row>
    <row r="2" spans="1:9">
      <c r="A2" s="12">
        <f>REKAPITULACIJA_GO!A23</f>
        <v>0</v>
      </c>
      <c r="B2" s="50" t="s">
        <v>224</v>
      </c>
      <c r="C2" s="11"/>
      <c r="D2" s="25"/>
      <c r="E2" s="11"/>
      <c r="F2" s="11"/>
      <c r="G2" s="74" t="b">
        <f>TRUE</f>
        <v>1</v>
      </c>
    </row>
    <row r="3" spans="1:9">
      <c r="A3" s="13"/>
      <c r="B3" s="14"/>
      <c r="C3" s="14"/>
      <c r="D3" s="26"/>
      <c r="E3" s="14"/>
      <c r="F3" s="14"/>
    </row>
    <row r="4" spans="1:9">
      <c r="A4" s="13"/>
      <c r="B4" s="14" t="s">
        <v>28</v>
      </c>
      <c r="C4" s="14"/>
      <c r="D4" s="26"/>
      <c r="E4" s="14"/>
      <c r="F4" s="14"/>
    </row>
    <row r="5" spans="1:9" ht="174" customHeight="1">
      <c r="A5" s="13"/>
      <c r="B5" s="147" t="s">
        <v>207</v>
      </c>
      <c r="C5" s="14"/>
      <c r="D5" s="26"/>
      <c r="E5" s="14"/>
      <c r="F5" s="14"/>
    </row>
    <row r="6" spans="1:9" s="76" customFormat="1" ht="15.75" customHeight="1">
      <c r="A6" s="80"/>
      <c r="C6" s="76" t="s">
        <v>2</v>
      </c>
      <c r="D6" s="76" t="s">
        <v>1</v>
      </c>
      <c r="E6" s="76" t="s">
        <v>3</v>
      </c>
      <c r="F6" s="76" t="s">
        <v>6</v>
      </c>
      <c r="H6" s="80"/>
      <c r="I6" s="37"/>
    </row>
    <row r="7" spans="1:9" ht="15.75" customHeight="1">
      <c r="B7" s="84"/>
      <c r="G7" s="74" t="b">
        <f>TRUE</f>
        <v>1</v>
      </c>
    </row>
    <row r="8" spans="1:9" ht="15.75" hidden="1" customHeight="1">
      <c r="A8" s="72" t="str">
        <f>$A$2 &amp; "." &amp; SUM($H$8:H8)</f>
        <v>0.0</v>
      </c>
      <c r="B8" s="39" t="s">
        <v>83</v>
      </c>
      <c r="C8" s="35"/>
      <c r="E8" s="88"/>
      <c r="F8" s="81"/>
      <c r="G8" s="74" t="b">
        <f>OR(F9&lt;&gt;"")</f>
        <v>0</v>
      </c>
      <c r="H8" s="80">
        <f>COUNTIF(G8,"=TRUE")</f>
        <v>0</v>
      </c>
    </row>
    <row r="9" spans="1:9" ht="15.75" hidden="1" customHeight="1">
      <c r="A9" s="72"/>
      <c r="B9" s="70" t="s">
        <v>84</v>
      </c>
      <c r="C9" s="30">
        <v>0</v>
      </c>
      <c r="D9" s="76" t="s">
        <v>73</v>
      </c>
      <c r="E9" s="88">
        <v>35</v>
      </c>
      <c r="F9" s="81" t="str">
        <f>IF(C9=0,"",C9*E9)</f>
        <v/>
      </c>
      <c r="G9" s="74" t="b">
        <f>OR(F9&lt;&gt;"")</f>
        <v>0</v>
      </c>
    </row>
    <row r="10" spans="1:9" ht="28.5" hidden="1" customHeight="1">
      <c r="A10" s="72"/>
      <c r="B10" s="70" t="s">
        <v>85</v>
      </c>
      <c r="C10" s="30">
        <v>0</v>
      </c>
      <c r="D10" s="76" t="s">
        <v>73</v>
      </c>
      <c r="E10" s="88">
        <v>35</v>
      </c>
      <c r="F10" s="81" t="str">
        <f>IF(C10=0,"",C10*E10)</f>
        <v/>
      </c>
      <c r="G10" s="74" t="b">
        <f>OR(F10&lt;&gt;"")</f>
        <v>0</v>
      </c>
    </row>
    <row r="11" spans="1:9" hidden="1">
      <c r="A11" s="72"/>
      <c r="C11" s="30"/>
      <c r="E11" s="88"/>
      <c r="F11" s="81" t="str">
        <f>IF(C11=0,"",C11*E11)</f>
        <v/>
      </c>
      <c r="G11" s="74" t="b">
        <f>OR(F10&lt;&gt;"")</f>
        <v>0</v>
      </c>
    </row>
    <row r="12" spans="1:9" ht="13.5" hidden="1" customHeight="1">
      <c r="A12" s="72" t="str">
        <f>$A$2 &amp; "." &amp; SUM($H$8:H12)</f>
        <v>0.0</v>
      </c>
      <c r="B12" s="39" t="s">
        <v>102</v>
      </c>
      <c r="C12" s="35"/>
      <c r="E12" s="88"/>
      <c r="F12" s="81"/>
      <c r="G12" s="74" t="b">
        <f>OR(F13&lt;&gt;"")</f>
        <v>0</v>
      </c>
      <c r="H12" s="80">
        <f>COUNTIF(G12,"=TRUE")</f>
        <v>0</v>
      </c>
    </row>
    <row r="13" spans="1:9" ht="15.75" hidden="1" customHeight="1">
      <c r="A13" s="72"/>
      <c r="B13" s="70"/>
      <c r="C13" s="30">
        <v>0</v>
      </c>
      <c r="D13" s="76" t="s">
        <v>73</v>
      </c>
      <c r="E13" s="88">
        <v>40</v>
      </c>
      <c r="F13" s="81" t="str">
        <f>IF(C13=0,"",C13*E13)</f>
        <v/>
      </c>
      <c r="G13" s="74" t="b">
        <f>OR(F13&lt;&gt;"")</f>
        <v>0</v>
      </c>
    </row>
    <row r="14" spans="1:9" s="37" customFormat="1" hidden="1">
      <c r="A14" s="72"/>
      <c r="B14" s="74"/>
      <c r="C14" s="30"/>
      <c r="D14" s="76"/>
      <c r="E14" s="88"/>
      <c r="F14" s="81" t="str">
        <f>IF(C14=0,"",C14*E14)</f>
        <v/>
      </c>
      <c r="G14" s="74" t="b">
        <f>OR(F13&lt;&gt;"")</f>
        <v>0</v>
      </c>
      <c r="H14" s="80"/>
    </row>
    <row r="15" spans="1:9" s="37" customFormat="1" ht="108" hidden="1">
      <c r="A15" s="72" t="str">
        <f>$A$2 &amp; "." &amp; SUM($H$8:H15)</f>
        <v>0.0</v>
      </c>
      <c r="B15" s="39" t="s">
        <v>116</v>
      </c>
      <c r="C15" s="35"/>
      <c r="D15" s="76"/>
      <c r="E15" s="88"/>
      <c r="F15" s="81"/>
      <c r="G15" s="74" t="b">
        <f>OR(F16&lt;&gt;"")</f>
        <v>0</v>
      </c>
      <c r="H15" s="80">
        <f>COUNTIF(G15,"=TRUE")</f>
        <v>0</v>
      </c>
    </row>
    <row r="16" spans="1:9" s="37" customFormat="1" ht="16.5" hidden="1" customHeight="1">
      <c r="A16" s="72"/>
      <c r="B16" s="70"/>
      <c r="C16" s="30">
        <v>0</v>
      </c>
      <c r="D16" s="76" t="s">
        <v>73</v>
      </c>
      <c r="E16" s="88">
        <v>8</v>
      </c>
      <c r="F16" s="81" t="str">
        <f>IF(C16=0,"",C16*E16)</f>
        <v/>
      </c>
      <c r="G16" s="74" t="b">
        <f>OR(F16&lt;&gt;"")</f>
        <v>0</v>
      </c>
      <c r="H16" s="80"/>
    </row>
    <row r="17" spans="1:8" s="37" customFormat="1" hidden="1">
      <c r="A17" s="72"/>
      <c r="B17" s="74"/>
      <c r="C17" s="30"/>
      <c r="D17" s="76"/>
      <c r="E17" s="88"/>
      <c r="F17" s="81" t="str">
        <f>IF(C17=0,"",C17*E17)</f>
        <v/>
      </c>
      <c r="G17" s="74" t="b">
        <f>OR(F16&lt;&gt;"")</f>
        <v>0</v>
      </c>
      <c r="H17" s="80"/>
    </row>
    <row r="18" spans="1:8" s="122" customFormat="1" ht="38.25" customHeight="1">
      <c r="A18" s="123" t="s">
        <v>208</v>
      </c>
      <c r="B18" s="148" t="s">
        <v>209</v>
      </c>
      <c r="C18" s="124" t="s">
        <v>0</v>
      </c>
      <c r="D18" s="125">
        <v>8</v>
      </c>
      <c r="E18" s="126"/>
      <c r="F18" s="127">
        <f t="shared" ref="F18:F25" si="0">D18*E18</f>
        <v>0</v>
      </c>
    </row>
    <row r="19" spans="1:8" s="122" customFormat="1" ht="46.5" customHeight="1">
      <c r="A19" s="123" t="s">
        <v>210</v>
      </c>
      <c r="B19" s="148" t="s">
        <v>211</v>
      </c>
      <c r="C19" s="124" t="s">
        <v>0</v>
      </c>
      <c r="D19" s="125">
        <v>1</v>
      </c>
      <c r="E19" s="126"/>
      <c r="F19" s="127">
        <f t="shared" si="0"/>
        <v>0</v>
      </c>
    </row>
    <row r="20" spans="1:8" s="122" customFormat="1" ht="46.5" customHeight="1">
      <c r="A20" s="123" t="s">
        <v>212</v>
      </c>
      <c r="B20" s="148" t="s">
        <v>213</v>
      </c>
      <c r="C20" s="124" t="s">
        <v>0</v>
      </c>
      <c r="D20" s="125">
        <v>3</v>
      </c>
      <c r="E20" s="126"/>
      <c r="F20" s="127">
        <f t="shared" si="0"/>
        <v>0</v>
      </c>
    </row>
    <row r="21" spans="1:8" s="122" customFormat="1" ht="46.5" customHeight="1">
      <c r="A21" s="123" t="s">
        <v>214</v>
      </c>
      <c r="B21" s="148" t="s">
        <v>215</v>
      </c>
      <c r="C21" s="124" t="s">
        <v>0</v>
      </c>
      <c r="D21" s="125">
        <v>10</v>
      </c>
      <c r="E21" s="126"/>
      <c r="F21" s="127">
        <f t="shared" si="0"/>
        <v>0</v>
      </c>
    </row>
    <row r="22" spans="1:8" s="122" customFormat="1" ht="46.5" customHeight="1">
      <c r="A22" s="123" t="s">
        <v>216</v>
      </c>
      <c r="B22" s="148" t="s">
        <v>222</v>
      </c>
      <c r="C22" s="124" t="s">
        <v>9</v>
      </c>
      <c r="D22" s="125">
        <v>50</v>
      </c>
      <c r="E22" s="126"/>
      <c r="F22" s="127">
        <f t="shared" si="0"/>
        <v>0</v>
      </c>
    </row>
    <row r="23" spans="1:8" s="122" customFormat="1" ht="46.5" customHeight="1">
      <c r="A23" s="123" t="s">
        <v>217</v>
      </c>
      <c r="B23" s="148" t="s">
        <v>221</v>
      </c>
      <c r="C23" s="124" t="s">
        <v>9</v>
      </c>
      <c r="D23" s="125">
        <v>50</v>
      </c>
      <c r="E23" s="126"/>
      <c r="F23" s="127">
        <f t="shared" si="0"/>
        <v>0</v>
      </c>
    </row>
    <row r="24" spans="1:8" s="122" customFormat="1" ht="46.5" customHeight="1">
      <c r="A24" s="123" t="s">
        <v>218</v>
      </c>
      <c r="B24" s="148" t="s">
        <v>220</v>
      </c>
      <c r="C24" s="124" t="s">
        <v>9</v>
      </c>
      <c r="D24" s="125">
        <v>20</v>
      </c>
      <c r="E24" s="126"/>
      <c r="F24" s="127">
        <f t="shared" si="0"/>
        <v>0</v>
      </c>
    </row>
    <row r="25" spans="1:8" s="122" customFormat="1" ht="46.5" customHeight="1">
      <c r="A25" s="123" t="s">
        <v>219</v>
      </c>
      <c r="B25" s="148" t="s">
        <v>223</v>
      </c>
      <c r="C25" s="124" t="s">
        <v>9</v>
      </c>
      <c r="D25" s="125">
        <v>120</v>
      </c>
      <c r="E25" s="126"/>
      <c r="F25" s="127">
        <f t="shared" si="0"/>
        <v>0</v>
      </c>
    </row>
    <row r="26" spans="1:8" s="37" customFormat="1" ht="108" hidden="1">
      <c r="A26" s="72" t="str">
        <f>$A$2 &amp; "." &amp; SUM($H$8:H26)</f>
        <v>0.0</v>
      </c>
      <c r="B26" s="39" t="s">
        <v>126</v>
      </c>
      <c r="C26" s="77"/>
      <c r="D26" s="17"/>
      <c r="E26" s="90"/>
      <c r="F26" s="81"/>
      <c r="G26" s="74" t="b">
        <f>OR(F27&lt;&gt;"")</f>
        <v>0</v>
      </c>
      <c r="H26" s="80">
        <f>COUNTIF(G26,"=TRUE")</f>
        <v>0</v>
      </c>
    </row>
    <row r="27" spans="1:8" s="37" customFormat="1" ht="16.5" hidden="1" customHeight="1">
      <c r="A27" s="72"/>
      <c r="B27" s="70"/>
      <c r="C27" s="71">
        <v>0</v>
      </c>
      <c r="D27" s="17" t="s">
        <v>5</v>
      </c>
      <c r="E27" s="90">
        <v>8</v>
      </c>
      <c r="F27" s="81" t="str">
        <f>IF(C27=0,"",C27*E27)</f>
        <v/>
      </c>
      <c r="G27" s="74" t="b">
        <f>OR(F27&lt;&gt;"")</f>
        <v>0</v>
      </c>
      <c r="H27" s="80"/>
    </row>
    <row r="28" spans="1:8" s="37" customFormat="1" ht="108" hidden="1">
      <c r="A28" s="72" t="str">
        <f>$A$2 &amp; "." &amp; SUM($H$8:H28)</f>
        <v>0.0</v>
      </c>
      <c r="B28" s="39" t="s">
        <v>97</v>
      </c>
      <c r="C28" s="77"/>
      <c r="D28" s="17"/>
      <c r="E28" s="90"/>
      <c r="F28" s="81"/>
      <c r="G28" s="74" t="b">
        <f>OR(F29&lt;&gt;"")</f>
        <v>0</v>
      </c>
      <c r="H28" s="80">
        <f>COUNTIF(G28,"=TRUE")</f>
        <v>0</v>
      </c>
    </row>
    <row r="29" spans="1:8" s="37" customFormat="1" ht="16.5" hidden="1" customHeight="1">
      <c r="A29" s="72"/>
      <c r="B29" s="70"/>
      <c r="C29" s="71">
        <v>0</v>
      </c>
      <c r="D29" s="17" t="s">
        <v>5</v>
      </c>
      <c r="E29" s="90">
        <v>10</v>
      </c>
      <c r="F29" s="81" t="str">
        <f>IF(C29=0,"",C29*E29)</f>
        <v/>
      </c>
      <c r="G29" s="74" t="b">
        <f>OR(F29&lt;&gt;"")</f>
        <v>0</v>
      </c>
      <c r="H29" s="80"/>
    </row>
    <row r="30" spans="1:8" s="37" customFormat="1" hidden="1">
      <c r="A30" s="72"/>
      <c r="B30" s="74"/>
      <c r="C30" s="30"/>
      <c r="D30" s="76"/>
      <c r="E30" s="99"/>
      <c r="F30" s="81"/>
      <c r="G30" s="74" t="b" cm="1">
        <f t="array" ref="G30">OR(F27:F30&lt;&gt;"")</f>
        <v>0</v>
      </c>
      <c r="H30" s="80"/>
    </row>
    <row r="31" spans="1:8" s="37" customFormat="1" hidden="1">
      <c r="A31" s="72"/>
      <c r="B31" s="49" t="s">
        <v>85</v>
      </c>
      <c r="C31" s="30">
        <v>0</v>
      </c>
      <c r="D31" s="76" t="s">
        <v>73</v>
      </c>
      <c r="E31" s="88">
        <v>40</v>
      </c>
      <c r="F31" s="81" t="str">
        <f>IF(C31=0,"",C31*E31)</f>
        <v/>
      </c>
      <c r="G31" s="74" t="b">
        <f>OR(F31&lt;&gt;"")</f>
        <v>0</v>
      </c>
      <c r="H31" s="80"/>
    </row>
    <row r="32" spans="1:8">
      <c r="A32" s="72"/>
      <c r="C32" s="30"/>
      <c r="E32" s="88"/>
      <c r="F32" s="81" t="str">
        <f>IF(C32=0,"",C32*E32)</f>
        <v/>
      </c>
      <c r="G32" s="74" t="e">
        <f>OR(#REF!&lt;&gt;"")</f>
        <v>#REF!</v>
      </c>
    </row>
    <row r="33" spans="1:9">
      <c r="A33" s="21"/>
      <c r="B33" s="52" t="str">
        <f>$B$2 &amp; " UKUPNO"</f>
        <v>ELEKTROINSTALACIJE UKUPNO</v>
      </c>
      <c r="C33" s="22"/>
      <c r="D33" s="23"/>
      <c r="E33" s="11"/>
      <c r="F33" s="24" t="str">
        <f>IF(SUM(F9:F32)=0,"",SUM(F9:F32))</f>
        <v/>
      </c>
      <c r="H33" s="74"/>
      <c r="I33" s="74"/>
    </row>
    <row r="35" spans="1:9">
      <c r="D35" s="74"/>
    </row>
  </sheetData>
  <autoFilter ref="G2:G33" xr:uid="{00000000-0009-0000-0000-000014000000}">
    <filterColumn colId="0">
      <filters blank="1">
        <filter val="TRUE"/>
      </filters>
    </filterColumn>
  </autoFilter>
  <pageMargins left="0.7" right="0.7" top="0.75" bottom="0.75" header="0.3" footer="0.3"/>
  <pageSetup paperSize="9" orientation="portrait" horizontalDpi="300" verticalDpi="300"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9</vt:i4>
      </vt:variant>
      <vt:variant>
        <vt:lpstr>Imenovani rasponi</vt:lpstr>
      </vt:variant>
      <vt:variant>
        <vt:i4>11</vt:i4>
      </vt:variant>
    </vt:vector>
  </HeadingPairs>
  <TitlesOfParts>
    <vt:vector size="20" baseType="lpstr">
      <vt:lpstr>NASLOVNICA </vt:lpstr>
      <vt:lpstr>REKAPITULACIJA_GO</vt:lpstr>
      <vt:lpstr>PRIPREMNI RADOVI</vt:lpstr>
      <vt:lpstr>STOLARSKI RADOVI</vt:lpstr>
      <vt:lpstr>GIPSKARTONSKI RADOVI_</vt:lpstr>
      <vt:lpstr>ZIDARSKI RADOVI</vt:lpstr>
      <vt:lpstr>KERAMIČARSKI RADOVI</vt:lpstr>
      <vt:lpstr>SOBOSLIKARSKI RADOVI</vt:lpstr>
      <vt:lpstr>ELEKTROINSTALACIJE</vt:lpstr>
      <vt:lpstr>'NASLOVNICA '!_Hlk79749056</vt:lpstr>
      <vt:lpstr>'PRIPREMNI RADOVI'!Ispis_naslova</vt:lpstr>
      <vt:lpstr>ELEKTROINSTALACIJE!Podrucje_ispisa</vt:lpstr>
      <vt:lpstr>'GIPSKARTONSKI RADOVI_'!Podrucje_ispisa</vt:lpstr>
      <vt:lpstr>'KERAMIČARSKI RADOVI'!Podrucje_ispisa</vt:lpstr>
      <vt:lpstr>'NASLOVNICA '!Podrucje_ispisa</vt:lpstr>
      <vt:lpstr>'PRIPREMNI RADOVI'!Podrucje_ispisa</vt:lpstr>
      <vt:lpstr>REKAPITULACIJA_GO!Podrucje_ispisa</vt:lpstr>
      <vt:lpstr>'SOBOSLIKARSKI RADOVI'!Podrucje_ispisa</vt:lpstr>
      <vt:lpstr>'STOLARSKI RADOVI'!Podrucje_ispisa</vt:lpstr>
      <vt:lpstr>'ZIDARSKI RADOVI'!Podrucje_ispisa</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Troškovnik</dc:title>
  <dc:creator>Nino Ljuština, mag. ing. aedif.</dc:creator>
  <cp:lastModifiedBy>Matija  Vidaković</cp:lastModifiedBy>
  <cp:lastPrinted>2025-11-17T12:52:20Z</cp:lastPrinted>
  <dcterms:created xsi:type="dcterms:W3CDTF">2009-08-11T10:14:17Z</dcterms:created>
  <dcterms:modified xsi:type="dcterms:W3CDTF">2025-11-26T08:01:10Z</dcterms:modified>
  <cp:contentStatus>Radni</cp:contentStatus>
</cp:coreProperties>
</file>